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https://d.docs.live.net/cd089068972272aa/Desktop/Project Jayce/CIHR/"/>
    </mc:Choice>
  </mc:AlternateContent>
  <xr:revisionPtr revIDLastSave="0" documentId="8_{9D3076B5-E63E-4765-988B-B5AEC8640327}" xr6:coauthVersionLast="47" xr6:coauthVersionMax="47" xr10:uidLastSave="{00000000-0000-0000-0000-000000000000}"/>
  <bookViews>
    <workbookView xWindow="-120" yWindow="-120" windowWidth="29040" windowHeight="15720" activeTab="1" xr2:uid="{BC90F272-6FEC-654B-9E11-24296CBC6D6C}"/>
  </bookViews>
  <sheets>
    <sheet name="SCI" sheetId="1" r:id="rId1"/>
    <sheet name="SCI Companies" sheetId="3" r:id="rId2"/>
    <sheet name="SCI - Data Analysis" sheetId="2" r:id="rId3"/>
  </sheets>
  <definedNames>
    <definedName name="_xlnm._FilterDatabase" localSheetId="0" hidden="1">SCI!$A$1:$R$8629</definedName>
  </definedName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 i="3" l="1"/>
  <c r="O6" i="2"/>
  <c r="O4" i="2"/>
  <c r="S2" i="3"/>
  <c r="S3" i="3"/>
  <c r="S5" i="3"/>
  <c r="S6" i="3"/>
  <c r="S7" i="3"/>
  <c r="S8" i="3"/>
  <c r="S9" i="3"/>
  <c r="S10" i="3"/>
  <c r="S13" i="3"/>
  <c r="S11" i="3"/>
  <c r="S12" i="3"/>
  <c r="S14" i="3"/>
  <c r="S15" i="3"/>
  <c r="S16" i="3"/>
  <c r="S17" i="3"/>
  <c r="S18" i="3"/>
  <c r="S19" i="3"/>
  <c r="S20" i="3"/>
  <c r="S22" i="3"/>
  <c r="S23" i="3"/>
  <c r="S24" i="3"/>
  <c r="S25" i="3"/>
  <c r="S26" i="3"/>
  <c r="S27" i="3"/>
  <c r="S28" i="3"/>
  <c r="S29" i="3"/>
  <c r="S30" i="3"/>
  <c r="S31" i="3"/>
  <c r="S32" i="3"/>
  <c r="T32" i="3" s="1"/>
  <c r="S33" i="3"/>
  <c r="S34" i="3"/>
  <c r="S35" i="3"/>
  <c r="S36" i="3"/>
  <c r="S37" i="3"/>
  <c r="S38" i="3"/>
  <c r="S39" i="3"/>
  <c r="S40" i="3"/>
  <c r="S41" i="3"/>
  <c r="S42" i="3"/>
  <c r="S43" i="3"/>
  <c r="S44" i="3"/>
  <c r="S45" i="3"/>
  <c r="S46" i="3"/>
  <c r="S47" i="3"/>
  <c r="S48" i="3"/>
  <c r="S49" i="3"/>
  <c r="S50" i="3"/>
  <c r="S51" i="3"/>
  <c r="S52" i="3"/>
  <c r="S53" i="3"/>
  <c r="S54" i="3"/>
  <c r="S55" i="3"/>
  <c r="S56" i="3"/>
  <c r="S21" i="3"/>
  <c r="S4" i="3"/>
  <c r="U32" i="3" l="1"/>
  <c r="AD5" i="3"/>
  <c r="O7" i="2"/>
  <c r="E83" i="2"/>
  <c r="F88" i="2"/>
  <c r="F89" i="2"/>
  <c r="G89" i="2" s="1"/>
  <c r="F90" i="2"/>
  <c r="F87" i="2"/>
  <c r="F83" i="2" s="1"/>
  <c r="F64" i="2"/>
  <c r="F61" i="2"/>
  <c r="G11" i="2"/>
  <c r="H7" i="2"/>
  <c r="M61" i="2"/>
  <c r="T60" i="2"/>
  <c r="T69" i="2"/>
  <c r="T70" i="2"/>
  <c r="T71" i="2"/>
  <c r="T72" i="2"/>
  <c r="T73" i="2"/>
  <c r="T74" i="2"/>
  <c r="T75" i="2"/>
  <c r="T76" i="2"/>
  <c r="T77" i="2"/>
  <c r="T78" i="2"/>
  <c r="T79" i="2"/>
  <c r="T80" i="2"/>
  <c r="T58" i="2"/>
  <c r="T59" i="2"/>
  <c r="T61" i="2"/>
  <c r="T62" i="2"/>
  <c r="T63" i="2"/>
  <c r="T64" i="2"/>
  <c r="T65" i="2"/>
  <c r="T66" i="2"/>
  <c r="T57" i="2"/>
  <c r="T53" i="2" s="1"/>
  <c r="M70" i="2"/>
  <c r="M71" i="2"/>
  <c r="M72" i="2"/>
  <c r="M73" i="2"/>
  <c r="M74" i="2"/>
  <c r="M75" i="2"/>
  <c r="M76" i="2"/>
  <c r="M77" i="2"/>
  <c r="M78" i="2"/>
  <c r="M79" i="2"/>
  <c r="M80" i="2"/>
  <c r="M69" i="2"/>
  <c r="M58" i="2"/>
  <c r="M59" i="2"/>
  <c r="M60" i="2"/>
  <c r="M62" i="2"/>
  <c r="M63" i="2"/>
  <c r="M64" i="2"/>
  <c r="M65" i="2"/>
  <c r="M66" i="2"/>
  <c r="M57" i="2"/>
  <c r="M53" i="2" s="1"/>
  <c r="F58" i="2"/>
  <c r="F59" i="2"/>
  <c r="F60" i="2"/>
  <c r="F62" i="2"/>
  <c r="F63" i="2"/>
  <c r="F65" i="2"/>
  <c r="F66" i="2"/>
  <c r="F69" i="2"/>
  <c r="F70" i="2"/>
  <c r="F71" i="2"/>
  <c r="F72" i="2"/>
  <c r="F73" i="2"/>
  <c r="F74" i="2"/>
  <c r="F75" i="2"/>
  <c r="F76" i="2"/>
  <c r="F77" i="2"/>
  <c r="F78" i="2"/>
  <c r="F79" i="2"/>
  <c r="F80" i="2"/>
  <c r="F57" i="2"/>
  <c r="F53" i="2" s="1"/>
  <c r="H21" i="2"/>
  <c r="H10" i="2"/>
  <c r="G90" i="2" l="1"/>
  <c r="F84" i="2"/>
  <c r="E84" i="2"/>
  <c r="G87" i="2"/>
  <c r="G88" i="2"/>
  <c r="M67" i="2"/>
  <c r="L53" i="2"/>
  <c r="L54" i="2" s="1"/>
  <c r="T67" i="2"/>
  <c r="U60" i="2" s="1"/>
  <c r="N67" i="2"/>
  <c r="F67" i="2"/>
  <c r="G67" i="2" s="1"/>
  <c r="U66" i="2" l="1"/>
  <c r="U63" i="2"/>
  <c r="U57" i="2"/>
  <c r="U58" i="2"/>
  <c r="U67" i="2"/>
  <c r="U62" i="2"/>
  <c r="S53" i="2"/>
  <c r="U59" i="2"/>
  <c r="U65" i="2"/>
  <c r="U61" i="2"/>
  <c r="U64" i="2"/>
  <c r="M54" i="2"/>
  <c r="G65" i="2"/>
  <c r="G58" i="2"/>
  <c r="N66" i="2"/>
  <c r="N64" i="2"/>
  <c r="N59" i="2"/>
  <c r="N60" i="2"/>
  <c r="N65" i="2"/>
  <c r="N61" i="2"/>
  <c r="N57" i="2"/>
  <c r="N62" i="2"/>
  <c r="N58" i="2"/>
  <c r="N63" i="2"/>
  <c r="G60" i="2"/>
  <c r="G59" i="2"/>
  <c r="G61" i="2"/>
  <c r="G57" i="2"/>
  <c r="G66" i="2"/>
  <c r="G63" i="2"/>
  <c r="G62" i="2"/>
  <c r="E53" i="2"/>
  <c r="G64" i="2"/>
  <c r="S54" i="2" l="1"/>
  <c r="T54" i="2"/>
  <c r="E54" i="2"/>
  <c r="F54" i="2"/>
  <c r="G17" i="2" l="1"/>
  <c r="G18" i="2"/>
  <c r="G19" i="2"/>
  <c r="G20" i="2"/>
  <c r="G21" i="2"/>
  <c r="G22" i="2"/>
  <c r="G23" i="2"/>
  <c r="G24" i="2"/>
  <c r="G25" i="2"/>
  <c r="G26" i="2"/>
  <c r="G27" i="2"/>
  <c r="G28" i="2"/>
  <c r="G29" i="2"/>
  <c r="G16" i="2"/>
  <c r="G4" i="2"/>
  <c r="G5" i="2"/>
  <c r="G6" i="2"/>
  <c r="G7" i="2"/>
  <c r="G8" i="2"/>
  <c r="G9" i="2"/>
  <c r="G10" i="2"/>
  <c r="G12" i="2"/>
  <c r="G13" i="2"/>
  <c r="G3" i="2"/>
  <c r="H17" i="2"/>
  <c r="H18" i="2"/>
  <c r="H19" i="2"/>
  <c r="H20" i="2"/>
  <c r="H22" i="2"/>
  <c r="H23" i="2"/>
  <c r="H24" i="2"/>
  <c r="H25" i="2"/>
  <c r="H26" i="2"/>
  <c r="H27" i="2"/>
  <c r="H28" i="2"/>
  <c r="H29" i="2"/>
  <c r="H16" i="2"/>
  <c r="C17" i="2"/>
  <c r="C18" i="2"/>
  <c r="C19" i="2"/>
  <c r="C20" i="2"/>
  <c r="C21" i="2"/>
  <c r="C22" i="2"/>
  <c r="C23" i="2"/>
  <c r="C24" i="2"/>
  <c r="C25" i="2"/>
  <c r="C26" i="2"/>
  <c r="C27" i="2"/>
  <c r="C28" i="2"/>
  <c r="C29" i="2"/>
  <c r="C16" i="2"/>
  <c r="C4" i="2"/>
  <c r="C5" i="2"/>
  <c r="C6" i="2"/>
  <c r="C7" i="2"/>
  <c r="C8" i="2"/>
  <c r="C9" i="2"/>
  <c r="C10" i="2"/>
  <c r="C11" i="2"/>
  <c r="C12" i="2"/>
  <c r="C13" i="2"/>
  <c r="C3" i="2"/>
  <c r="H13" i="2"/>
  <c r="H3" i="2"/>
  <c r="H4" i="2"/>
  <c r="H5" i="2"/>
  <c r="H6" i="2"/>
  <c r="H8" i="2"/>
  <c r="H9" i="2"/>
  <c r="H11" i="2"/>
  <c r="H12" i="2"/>
</calcChain>
</file>

<file path=xl/sharedStrings.xml><?xml version="1.0" encoding="utf-8"?>
<sst xmlns="http://schemas.openxmlformats.org/spreadsheetml/2006/main" count="119178" uniqueCount="21558">
  <si>
    <t>Name</t>
  </si>
  <si>
    <t>Institution_Paid</t>
  </si>
  <si>
    <t>Provinces</t>
  </si>
  <si>
    <t>Program_Name</t>
  </si>
  <si>
    <t>Competition_CD</t>
  </si>
  <si>
    <t>PRC_Name</t>
  </si>
  <si>
    <t>Project_Title</t>
  </si>
  <si>
    <t>CIHR_Contribution</t>
  </si>
  <si>
    <t>CIHR_Equipment</t>
  </si>
  <si>
    <t>Term_Years_Months</t>
  </si>
  <si>
    <t>Primary_Institute</t>
  </si>
  <si>
    <t>Funding_Start</t>
  </si>
  <si>
    <t>title_keywords</t>
  </si>
  <si>
    <t>patents</t>
  </si>
  <si>
    <t>companies</t>
  </si>
  <si>
    <t>companies_count</t>
  </si>
  <si>
    <t>company_position</t>
  </si>
  <si>
    <t>Hayden, Michael R</t>
  </si>
  <si>
    <t>University of British Columbia</t>
  </si>
  <si>
    <t>British Columbia</t>
  </si>
  <si>
    <t>Operating Grant</t>
  </si>
  <si>
    <t>201203MOP</t>
  </si>
  <si>
    <t>Genetics</t>
  </si>
  <si>
    <t>Novel approaches to modulate key targets in the pathogenesis of Huntington Disease</t>
  </si>
  <si>
    <t xml:space="preserve">5 yrs 0 mth </t>
  </si>
  <si>
    <t>modulate, targets, Huntington Disease</t>
  </si>
  <si>
    <t>Prilenia Neurotherapeutics Ltd.</t>
  </si>
  <si>
    <t>C-suite</t>
  </si>
  <si>
    <t>Sidhu, Sachdev S</t>
  </si>
  <si>
    <t>University of Toronto</t>
  </si>
  <si>
    <t>Ontario</t>
  </si>
  <si>
    <t>201403MOP</t>
  </si>
  <si>
    <t>Biochemistry &amp; Molecular Biology - B</t>
  </si>
  <si>
    <t>Design and Application of Combinatorial Libraries of Synthetic Antibodies and Alternative Scaffolds</t>
  </si>
  <si>
    <t>Antibodies, Scaffolds, Libraries</t>
  </si>
  <si>
    <t>Antlera Therapeutics inc.</t>
  </si>
  <si>
    <t>Keller, Gordon M</t>
  </si>
  <si>
    <t>University Health Network (Toronto)</t>
  </si>
  <si>
    <t>Project Grant</t>
  </si>
  <si>
    <t>201709PJT</t>
  </si>
  <si>
    <t>Developmental Biology</t>
  </si>
  <si>
    <t>Derivation of hematopoietic stem cells from human pluripotent stem cells</t>
  </si>
  <si>
    <t>Circulatory and Respiratory Health</t>
  </si>
  <si>
    <t>hematopoietic, stem cells, pluripotent</t>
  </si>
  <si>
    <t>Vocadlo, David</t>
  </si>
  <si>
    <t>Simon Fraser University (Burnaby, B.C.)</t>
  </si>
  <si>
    <t>Pharmaceutical Sciences</t>
  </si>
  <si>
    <t>Generation of effective carbohydrate-based inhibitors of a glycosidase implicated in Alzheimer disease and their molecular mechanism of action.</t>
  </si>
  <si>
    <t xml:space="preserve">4 yrs 0 mth </t>
  </si>
  <si>
    <t>Aging</t>
  </si>
  <si>
    <t>carbohydrate, glycosidase, Alzheimer</t>
  </si>
  <si>
    <t>200809MOP</t>
  </si>
  <si>
    <t>Genomics: Systems and computational biology</t>
  </si>
  <si>
    <t>Specificity profiling and prediction of protein networks for peptide recognition domains</t>
  </si>
  <si>
    <t>protein, networks, peptide</t>
  </si>
  <si>
    <t>Hansen, Carl L</t>
  </si>
  <si>
    <t>Deciphering signalling complexity at the single cell level using high-throughput microfluidic imaging.</t>
  </si>
  <si>
    <t>signalling, microfluidic, imaging</t>
  </si>
  <si>
    <t>Gunning, Patrick T</t>
  </si>
  <si>
    <t>Developing STAT5 protein inhibitors for treatment of Leukemia</t>
  </si>
  <si>
    <t>Cancer Research</t>
  </si>
  <si>
    <t>STAT5, protein inhibitors, Leukemia</t>
  </si>
  <si>
    <t>Dalriada Therapeutics inc.</t>
  </si>
  <si>
    <t>Damha, Masad J</t>
  </si>
  <si>
    <t>McGill University</t>
  </si>
  <si>
    <t>Quebec</t>
  </si>
  <si>
    <t>201109MOP</t>
  </si>
  <si>
    <t>Modifying Gene Expression with Synthetic Nucleic Acid Therapeutics</t>
  </si>
  <si>
    <t xml:space="preserve">3 yrs 0 mth </t>
  </si>
  <si>
    <t>Gene, Nucleic Acid, Expression</t>
  </si>
  <si>
    <t>Cullis, Pieter R</t>
  </si>
  <si>
    <t>201009MOP</t>
  </si>
  <si>
    <t>Liposomal nanoparticle formulations of difficult to formulate drugs</t>
  </si>
  <si>
    <t>Liposomal, nanoparticle, drugs</t>
  </si>
  <si>
    <t>Perrin, David M</t>
  </si>
  <si>
    <t>Dual-Mode PET imaging agents for PET imaging cancer and visualizing tumor margins</t>
  </si>
  <si>
    <t>PET, imaging, cancer</t>
  </si>
  <si>
    <t>Alpha-9 Theranostics Inc. (Alpha-9 Oncology inc.)</t>
  </si>
  <si>
    <t>Dick, John E</t>
  </si>
  <si>
    <t>201303MOP</t>
  </si>
  <si>
    <t>Hematology, Digestive Disease &amp; Kidney</t>
  </si>
  <si>
    <t>Molecular and cellular characterization of early human hematopoietic lineage determination</t>
  </si>
  <si>
    <t>molecular, cellular, hematopoietic</t>
  </si>
  <si>
    <t>Goyal, Mayank</t>
  </si>
  <si>
    <t>University of Calgary</t>
  </si>
  <si>
    <t>Alberta</t>
  </si>
  <si>
    <t>202109PJT</t>
  </si>
  <si>
    <t>Clinical Investigation - D: Cardiovascular Systems</t>
  </si>
  <si>
    <t>Optimizing Imaging for Medium Vessel Occlusion Stroke (ESCAPE-OPTIMUS)</t>
  </si>
  <si>
    <t>Imaging, Vessel Occlusion, Stroke</t>
  </si>
  <si>
    <t>Bhatia, Mickie</t>
  </si>
  <si>
    <t>McMaster University</t>
  </si>
  <si>
    <t>201503MOP</t>
  </si>
  <si>
    <t>Transcription factor guided development of normal hematopoietic and leukemic stem cells</t>
  </si>
  <si>
    <t>Human Development, Child and Youth Health</t>
  </si>
  <si>
    <t>transcription factor, hematopoietic, leukemic</t>
  </si>
  <si>
    <t>A high-throughput single-cell technology for the function-based discovery of monoclonal antibody antagonists of G-protein coupled receptors in cancer</t>
  </si>
  <si>
    <t>single-cell, monoclonal antibody, G-protein coupled receptors</t>
  </si>
  <si>
    <t>Liu, Mingyao</t>
  </si>
  <si>
    <t>Respiratory System</t>
  </si>
  <si>
    <t>Acute lung injury: from cellular mechanisms to molecular therapies</t>
  </si>
  <si>
    <t>lung, cellular, molecular</t>
  </si>
  <si>
    <t>Scherer, Stephen W</t>
  </si>
  <si>
    <t>Hospital for Sick Children (Toronto)</t>
  </si>
  <si>
    <t>200909MOP</t>
  </si>
  <si>
    <t>Structural variation in medical genomics</t>
  </si>
  <si>
    <t>Structural variation, genomics, medical</t>
  </si>
  <si>
    <t>Tarnopolsky, Mark A</t>
  </si>
  <si>
    <t>Movement &amp; Exercise</t>
  </si>
  <si>
    <t>Characterization of Novel Exerkines Mediating Pro-metabolic Effects of Endurance Exercise.</t>
  </si>
  <si>
    <t>Musculoskeletal Health and Arthritis</t>
  </si>
  <si>
    <t>Exerkines, Endurance exercise, Metabolic</t>
  </si>
  <si>
    <t>Exerkine Corporation</t>
  </si>
  <si>
    <t>Bouvier, Michel</t>
  </si>
  <si>
    <t>Universite de Montreal</t>
  </si>
  <si>
    <t>201003MOP</t>
  </si>
  <si>
    <t>Pharmacology &amp; Toxicology</t>
  </si>
  <si>
    <t>Molecular mechanisms controlling the signaling efficacy and selectivity of dynamic G protein-coupled receptor signaling complexes</t>
  </si>
  <si>
    <t>Neurosciences, Mental Health and Addiction</t>
  </si>
  <si>
    <t>G protein-coupled receptor, signaling, molecular</t>
  </si>
  <si>
    <t>Kennedy, James L</t>
  </si>
  <si>
    <t>Centre for Addiction and Mental Health (Toronto)</t>
  </si>
  <si>
    <t>201103MOP</t>
  </si>
  <si>
    <t>Behavioural Sciences - B: Clinical Behavioural Sciences</t>
  </si>
  <si>
    <t>Strategies for gene discovery in schizophrenia:  subphenotypes, deep sequencing, and interactions</t>
  </si>
  <si>
    <t>gene, sequencing, schizophrenia</t>
  </si>
  <si>
    <t>Sauvageau, Guy</t>
  </si>
  <si>
    <t>Identification of novel pathways essential for blood cell formation</t>
  </si>
  <si>
    <t>blood cells, pathways, formation</t>
  </si>
  <si>
    <t>Tardif, Jean-Claude</t>
  </si>
  <si>
    <t>Montreal Heart Institute</t>
  </si>
  <si>
    <t>Pharmacogenomic testing of atorvastatin efficacy and toxicity in secondary prevention of cardiovascular diseases</t>
  </si>
  <si>
    <t>pharmacogenomic, atorvastatin, cardiovascular</t>
  </si>
  <si>
    <t>Jefferies, Wilfred A</t>
  </si>
  <si>
    <t>Immunology &amp; Transplantation</t>
  </si>
  <si>
    <t>Characterization of Functional L-Type Calcium Channels in Lymphocytes</t>
  </si>
  <si>
    <t>Infection and Immunity</t>
  </si>
  <si>
    <t>Calcium channels, Lymphocytes</t>
  </si>
  <si>
    <t>Cava Healthcare Inc.; Pascal Biosciences Inc.; Mynd Life Sciences Inc.</t>
  </si>
  <si>
    <t>Angers, Stephane</t>
  </si>
  <si>
    <t>Molecular &amp; Cellular Biology of Cancer</t>
  </si>
  <si>
    <t>Wnt signalling circuitries in development and cancer.</t>
  </si>
  <si>
    <t>Wnt, signalling, cancer</t>
  </si>
  <si>
    <t>Antlera Therapeutics Inc.; Modmab Therapeutics Inc. (Modmab Therapeutics Corporation)</t>
  </si>
  <si>
    <t>Lin, Kuo-Shyan</t>
  </si>
  <si>
    <t>201809PJT</t>
  </si>
  <si>
    <t>Cleavable linkers to reduce kidney uptake of peptide radiopharmaceuticals</t>
  </si>
  <si>
    <t>cleavable linkers, kidney uptake, peptide radiopharmaceuticals</t>
  </si>
  <si>
    <t>Av-Gay, Yossef</t>
  </si>
  <si>
    <t>Microbiology &amp; Infectious Diseases</t>
  </si>
  <si>
    <t>Molecular analysis of Mycobacterium tuberculosis Signalling</t>
  </si>
  <si>
    <t>Mycobacterium, tuberculosis, Signalling</t>
  </si>
  <si>
    <t>Advanced Inhalation Therapies (Ait) Ltd.; AIT Therapeutics inc. (Beyond Air inc.)</t>
  </si>
  <si>
    <t>Drucker, Daniel J</t>
  </si>
  <si>
    <t>Sinai Health System (Toronto)</t>
  </si>
  <si>
    <t>Metabolism</t>
  </si>
  <si>
    <t>Elucidation of novel mechanisms of glucagon action</t>
  </si>
  <si>
    <t>Nutrition, Metabolism and Diabetes</t>
  </si>
  <si>
    <t>glucagon, mechanisms, action</t>
  </si>
  <si>
    <t>Frey, Brendan J</t>
  </si>
  <si>
    <t>Genome-wide analysis of the regulation of alternative splicing</t>
  </si>
  <si>
    <t>genome, splicing, regulation</t>
  </si>
  <si>
    <t>Hess, Robert F</t>
  </si>
  <si>
    <t>Behavioural Sciences - C: Behavioural Studies, Neuroscience and Cognition</t>
  </si>
  <si>
    <t>Neural Dysfunction in Human Amblyopia</t>
  </si>
  <si>
    <t>Neural, Dysfunction, Amblyopia</t>
  </si>
  <si>
    <t>Houghton, Michael</t>
  </si>
  <si>
    <t>University of Alberta</t>
  </si>
  <si>
    <t>201909PJT</t>
  </si>
  <si>
    <t>Virology &amp; Viral Pathogenesis</t>
  </si>
  <si>
    <t>Designing a component in prophylactic vaccine to induce broad cross-genotype neutralization against heterogeneous clades of HCV</t>
  </si>
  <si>
    <t>vaccine, neutralization, HCV</t>
  </si>
  <si>
    <t>Mai, Sabine</t>
  </si>
  <si>
    <t>University of Manitoba</t>
  </si>
  <si>
    <t>Manitoba</t>
  </si>
  <si>
    <t>The impact of 3D nuclear chromosome and gene positions on cancer</t>
  </si>
  <si>
    <t>3D, chromosomes, cancer</t>
  </si>
  <si>
    <t>Mak, Tak W</t>
  </si>
  <si>
    <t>Control of Inflammatory Responses</t>
  </si>
  <si>
    <t>Inflammatory, Responses</t>
  </si>
  <si>
    <t>Pare, Guillaume</t>
  </si>
  <si>
    <t>Diabetes, Obesity, Lipid &amp; Lipoprotein Disorders</t>
  </si>
  <si>
    <t>Integration of genetic determinants of lipoprotein(a), concentration and isoform size in relation to risk of coronary heart disease in a multi-ethnic population</t>
  </si>
  <si>
    <t>lipoprotein(a), genetics, coronary heart disease</t>
  </si>
  <si>
    <t>Boivin, Guy</t>
  </si>
  <si>
    <t>Universite Laval</t>
  </si>
  <si>
    <t>Optimizing antiviral drug therapy and vaccines for influenza viruses</t>
  </si>
  <si>
    <t>antiviral, vaccines, influenza</t>
  </si>
  <si>
    <t>Brown, Eric D</t>
  </si>
  <si>
    <t>Chemical Genomics: New Probes of Bacterial Metabolism.</t>
  </si>
  <si>
    <t>Chemical, Genomics, Bacterial</t>
  </si>
  <si>
    <t>Burt, Helen M</t>
  </si>
  <si>
    <t>Intravesicular nanoparticulate drug delivery systems for application in bladder cancer</t>
  </si>
  <si>
    <t>nanoparticulate, drug delivery, bladder cancer</t>
  </si>
  <si>
    <t>Chemtob, Sylvain</t>
  </si>
  <si>
    <t>Centre hospitalier universitaire Sainte-Justine (Montreal, Quebec)</t>
  </si>
  <si>
    <t>Clinical Investigation - A: Reproduction, Maternal, Child and Youth Health</t>
  </si>
  <si>
    <t>Mechanisms of Retinopathy of Prematurity: Role of PAR-2 in restoration of retinal microvascular bed</t>
  </si>
  <si>
    <t>Retinopathy, PAR-2, retinal microvascular</t>
  </si>
  <si>
    <t>Derda, Ratmir</t>
  </si>
  <si>
    <t>201405MOP</t>
  </si>
  <si>
    <t>Chemical genetic screen for cell surface receptors that control cancer stem cell differentiation</t>
  </si>
  <si>
    <t xml:space="preserve">1 yr 0 mth </t>
  </si>
  <si>
    <t>chemical, genetic, receptors</t>
  </si>
  <si>
    <t>Keshavjee, Shaf</t>
  </si>
  <si>
    <t>Molecular Therapeutic Strategies for Ex-vivo Repair of Lungs for Transplantation</t>
  </si>
  <si>
    <t>Molecular, Ex-vivo, Lungs</t>
  </si>
  <si>
    <t>Michnick, Stephen W</t>
  </si>
  <si>
    <t>Structure, dynamics and contingency in signaling regulatory networks</t>
  </si>
  <si>
    <t>signaling, regulatory networks, dynamics</t>
  </si>
  <si>
    <t>Nagy, Andras</t>
  </si>
  <si>
    <t>Somatic cell reprogramming and therapeutics</t>
  </si>
  <si>
    <t>Somatic cell, reprogramming, therapeutics</t>
  </si>
  <si>
    <t>Parent, Stefan</t>
  </si>
  <si>
    <t>Clinical Investigation - B: Arthritis, Bone, Skin and Cartilage</t>
  </si>
  <si>
    <t>Analysis of local three-dimensional spinal and pelvic measurements as predictive factors for progression of the spinal deformity in adolescent idiopathic scoliosis</t>
  </si>
  <si>
    <t>spinal, measurements, scoliosis</t>
  </si>
  <si>
    <t>Plotkin, Steven S</t>
  </si>
  <si>
    <t>Biochemistry &amp; Molecular Biology - A</t>
  </si>
  <si>
    <t>Computation and theory to predict structures and mechanisms for protein misfolding in amyotrophic lateral sclerosis</t>
  </si>
  <si>
    <t>protein, misfolding, amyotrophic lateral sclerosis</t>
  </si>
  <si>
    <t>Redington, Andrew N</t>
  </si>
  <si>
    <t>A Proof of Principal Randomized Controlled Trial of Chronic Remote Ischemic Conditioning to Modify Post-Myocardial Infarction Remodeling</t>
  </si>
  <si>
    <t xml:space="preserve">2 yrs 0 mth </t>
  </si>
  <si>
    <t>Remote Ischemic Conditioning, Myocardial Infarction, Cardiac Remodeling</t>
  </si>
  <si>
    <t>Rudnicki, Michael A</t>
  </si>
  <si>
    <t>Ottawa Hospital Research Institute</t>
  </si>
  <si>
    <t>Genetic Regulation of Myogenesis</t>
  </si>
  <si>
    <t>Genetic, Myogenesis, Regulation</t>
  </si>
  <si>
    <t>Siminovitch, Katherine A</t>
  </si>
  <si>
    <t>Analysis of the signaling events regulating lymphocyte activation</t>
  </si>
  <si>
    <t>signaling, lymphocyte, activation</t>
  </si>
  <si>
    <t>Thompson, Charles J</t>
  </si>
  <si>
    <t>Identification of the genetic and metabolic foundations of intrinsic resistance and phenotypic drug tolerance in Mycobacterium tuberculosis</t>
  </si>
  <si>
    <t>genetic, metabolic, resistance</t>
  </si>
  <si>
    <t>Vincent, John B</t>
  </si>
  <si>
    <t>Identification of Loci and Genes for Autosomal Recessive Mental Retardation and Autism in Consanguineous Pakistani Families</t>
  </si>
  <si>
    <t>Loci, Genes, Autism</t>
  </si>
  <si>
    <t>Weaver, Donald F</t>
  </si>
  <si>
    <t>Dalhousie University (Nova Scotia)</t>
  </si>
  <si>
    <t>Nova Scotia</t>
  </si>
  <si>
    <t>200903MOP</t>
  </si>
  <si>
    <t>Design and Synthesis of Disease Modifying Agents for Alzheimer's Disease</t>
  </si>
  <si>
    <t>Alzheimer's, Disease, Agents</t>
  </si>
  <si>
    <t>Ong, Huy</t>
  </si>
  <si>
    <t>Cardiovascular System - A: Cells and Tissues</t>
  </si>
  <si>
    <t>Azapeptides: A new class of CD36 ligands for the treatment of ischemic heart disease</t>
  </si>
  <si>
    <t>Azapeptides, CD36, ischemic heart disease</t>
  </si>
  <si>
    <t>Prentki, Marc</t>
  </si>
  <si>
    <t>Centre hospitalier de l'Universite de Montreal (CHUM)</t>
  </si>
  <si>
    <t>Glucose regulation of insulin secretion and metabolic enzymes' gene expression</t>
  </si>
  <si>
    <t>Glucose, insulin, enzymes</t>
  </si>
  <si>
    <t>Medin, Jeffrey A</t>
  </si>
  <si>
    <t>Fabry Disease: Mechanisms and Next-Generation Therapies</t>
  </si>
  <si>
    <t>Fabry Disease, Mechanisms, Therapies</t>
  </si>
  <si>
    <t>Bear, Christine E</t>
  </si>
  <si>
    <t>Understanding the mechanism of action of small molecule therapies in Cystic Fibrosis</t>
  </si>
  <si>
    <t>small molecule, Cystic Fibrosis, mechanism</t>
  </si>
  <si>
    <t>Zhang, Li</t>
  </si>
  <si>
    <t>Establishing donor-specific transplantation tolerance by harnessing DN regulatory T cells</t>
  </si>
  <si>
    <t>donor-specific, transplantation, regulatory T cells</t>
  </si>
  <si>
    <t>Hamet, Pavel</t>
  </si>
  <si>
    <t>Cardiovascular System - C: Vascular System</t>
  </si>
  <si>
    <t>Search for genes of hypertension</t>
  </si>
  <si>
    <t>genes, hypertension</t>
  </si>
  <si>
    <t>Opti-Thera Inc.</t>
  </si>
  <si>
    <t>Schweizer, Frank</t>
  </si>
  <si>
    <t>Preclinical studies on aminoglycoside-derived antibiotic adjuvants (AGDAAs)</t>
  </si>
  <si>
    <t>aminoglycoside, antibiotic, adjuvants</t>
  </si>
  <si>
    <t>Kelly, Melanie E</t>
  </si>
  <si>
    <t>The ocular endocannabinoid system: Pharmacology of an endogenous lipid signaling system.</t>
  </si>
  <si>
    <t>ocular, endocannabinoid, lipid signaling</t>
  </si>
  <si>
    <t>Panag Pharma Inc.; Tetra Bio-Pharma Inc.</t>
  </si>
  <si>
    <t>Thomas, David Y</t>
  </si>
  <si>
    <t>Cystic Fibrosis and ER Quality Control.</t>
  </si>
  <si>
    <t>Cystic Fibrosis, ER, Quality Control</t>
  </si>
  <si>
    <t>201309MOP</t>
  </si>
  <si>
    <t>Modulating Blood Vessel Growth in Alzheimer's Disease</t>
  </si>
  <si>
    <t>Blood vessel, Growth, Alzheimer's</t>
  </si>
  <si>
    <t>The critical role of human metapneumovirus fusion protein in the pathogenesis, treatment and prevention of childhood viral infections</t>
  </si>
  <si>
    <t>metapneumovirus, fusion protein, viral infections</t>
  </si>
  <si>
    <t>Borschel, Gregory H</t>
  </si>
  <si>
    <t>Systems &amp; Circuits Neurosciences - A</t>
  </si>
  <si>
    <t>Improving recovery after peripheral nerve injury</t>
  </si>
  <si>
    <t>peripheral nerve, injury, recovery</t>
  </si>
  <si>
    <t>Dissecting 7 transmembrane receptor's pathways through designed separation of function.</t>
  </si>
  <si>
    <t>transmembrane receptor, pathways, separation</t>
  </si>
  <si>
    <t>Gros, Philippe</t>
  </si>
  <si>
    <t>Genetic studies of blood stage malaria: from mouse models to human disease</t>
  </si>
  <si>
    <t>genetic, malaria, blood stage</t>
  </si>
  <si>
    <t>Jurisica, Igor</t>
  </si>
  <si>
    <t>Diagnostic and prognostic biomarkers for epithelial ovarian cancer</t>
  </si>
  <si>
    <t>biomarkers, ovarian cancer, epithelial</t>
  </si>
  <si>
    <t>Specification of the human cardiovascular lineages from pluripotent stem cells</t>
  </si>
  <si>
    <t>cardiovascular, pluripotent stem cells, lineages</t>
  </si>
  <si>
    <t>Kobinger, Gary P</t>
  </si>
  <si>
    <t>A DNA-Based Universal Seasonal Influenza Vaccine Phase I Safety and Immunogenicity Study</t>
  </si>
  <si>
    <t>DNA, Influenza, Vaccine</t>
  </si>
  <si>
    <t>Kumar, Rakesh</t>
  </si>
  <si>
    <t>Studies on new antiviral (hepatitis B virus) agents</t>
  </si>
  <si>
    <t>antiviral, hepatitis B, agents</t>
  </si>
  <si>
    <t>McManus, Bruce M</t>
  </si>
  <si>
    <t>Mechanisms of Allograft Vasculopathy</t>
  </si>
  <si>
    <t>Allograft, Vasculopathy</t>
  </si>
  <si>
    <t>Meyer, Jeffrey H</t>
  </si>
  <si>
    <t>PET Imaging Monoamine Oxidase-A in Borderline and Antisocial Personality Disorder</t>
  </si>
  <si>
    <t>PET, Monoamine Oxidase-A, Imaging</t>
  </si>
  <si>
    <t>Moffat, Jason</t>
  </si>
  <si>
    <t>Genome-scale discovery and classification of functional genetic elements that drive cancer cell proliferation with ultracomplex CRISPR-Cas libraries</t>
  </si>
  <si>
    <t>genome, CRISPR, cancer</t>
  </si>
  <si>
    <t>Roy, Peter J</t>
  </si>
  <si>
    <t>Exploiting Caenorhabditis elegans as a Platform for Novel Drug and Target Discovery</t>
  </si>
  <si>
    <t>Caenorhabditis elegans, drug discovery, target identification</t>
  </si>
  <si>
    <t>Stagljar, Igor</t>
  </si>
  <si>
    <t>The interactome of the human G-protein coupled receptors.</t>
  </si>
  <si>
    <t>G-protein, receptors, interactome</t>
  </si>
  <si>
    <t>Tremblay, Michel J</t>
  </si>
  <si>
    <t>Characterization of the elaborate interplay between HIV-1 and dendritic cells</t>
  </si>
  <si>
    <t>HIV-1, dendritic cells, characterization</t>
  </si>
  <si>
    <t>Tyrrell, D. Lorne J</t>
  </si>
  <si>
    <t>201209MOP</t>
  </si>
  <si>
    <t>Studies on Hepatitis C - Host Pathogen Interactions</t>
  </si>
  <si>
    <t>Hepatitis C, Host Pathogen, Interactions</t>
  </si>
  <si>
    <t>Zuniga-Pflucker, Juan C</t>
  </si>
  <si>
    <t>Sunnybrook Research Institute (Toronto, Ontario)</t>
  </si>
  <si>
    <t>Study of pre- and gamma/delta-T cell receptor signals regulating thymocyte differentiation</t>
  </si>
  <si>
    <t>T cell receptor, gamma/delta T cells, thymocyte differentiation</t>
  </si>
  <si>
    <t>Fernie, Geoffrey R</t>
  </si>
  <si>
    <t>Toronto Rehabilitation Institute-UHN</t>
  </si>
  <si>
    <t>Public, Community &amp; Population Health</t>
  </si>
  <si>
    <t>Technology to improve hand hygiene compliance in health care workers</t>
  </si>
  <si>
    <t>hand hygiene, compliance, health care</t>
  </si>
  <si>
    <t>Craig, Andrew W</t>
  </si>
  <si>
    <t>Queen's University (Kingston, Ontario)</t>
  </si>
  <si>
    <t>Regulation of mast cell activation and inflammation</t>
  </si>
  <si>
    <t>mast cell, activation, inflammation</t>
  </si>
  <si>
    <t>Xing, Zhou</t>
  </si>
  <si>
    <t>Unraveling the immune mechanisms of delayed onset of T cell immunity against pulmonary tuberculosis</t>
  </si>
  <si>
    <t>immune, T cell, tuberculosis</t>
  </si>
  <si>
    <t>Finzi, Andres</t>
  </si>
  <si>
    <t>Conformational changes of the HIV-1 envelope glycoproteins: a structural/functional approach to understand the transition to the CD4-bound conformation and identify new therapeutic targets</t>
  </si>
  <si>
    <t>HIV-1, glycoproteins, conformational</t>
  </si>
  <si>
    <t>Yong, Voon W</t>
  </si>
  <si>
    <t>Biological and Clinical Aspects of Aging 2</t>
  </si>
  <si>
    <t>Rejuvenating deficient remyelination in aging by harnessing a beneficial inflammatory response.</t>
  </si>
  <si>
    <t>remyelination, inflammation, aging</t>
  </si>
  <si>
    <t>Prakash, Satya</t>
  </si>
  <si>
    <t>Polymeric membrane lactobacillus formulation for use in type II diabetes.</t>
  </si>
  <si>
    <t>Polymeric membrane, lactobacillus, diabetes</t>
  </si>
  <si>
    <t>Evans, David H</t>
  </si>
  <si>
    <t>Biochemical and genetic studies of the mechanism of poxvirus replication and recombination</t>
  </si>
  <si>
    <t>poxvirus, replication, recombination</t>
  </si>
  <si>
    <t>Conen, David</t>
  </si>
  <si>
    <t>201903PJT</t>
  </si>
  <si>
    <t>Anticoagulation for stroke prevention in patients with recent episodes of perioperative atrial fibrillation after noncardiac surgery - The ASPIRE-AF pilot study</t>
  </si>
  <si>
    <t xml:space="preserve">2 yrs 8 mths </t>
  </si>
  <si>
    <t>anticoagulation, atrial fibrillation, stroke</t>
  </si>
  <si>
    <t>Sicheri, Frank</t>
  </si>
  <si>
    <t>Structure/function analysis of the ubiquitin/proteosome system</t>
  </si>
  <si>
    <t>ubiquitin, proteasome, system</t>
  </si>
  <si>
    <t>Repare Therapeutics Inc.</t>
  </si>
  <si>
    <t>Kain, Kevin C</t>
  </si>
  <si>
    <t>Pathogenesis and interventions for severe malaria</t>
  </si>
  <si>
    <t>malaria, pathogenesis, interventions</t>
  </si>
  <si>
    <t>Yao, Zemin</t>
  </si>
  <si>
    <t>University of Ottawa</t>
  </si>
  <si>
    <t>New lipid and protein factors regulating hepatic TAG homeostasis</t>
  </si>
  <si>
    <t>lipid, protein, hepatic</t>
  </si>
  <si>
    <t>Mcgirr, Alexander</t>
  </si>
  <si>
    <t>Enhancing Repetitive Transcranial Magnetic Stimulation in Major Depression with Adjunctive D-Cycloserine.</t>
  </si>
  <si>
    <t>Transcranial Magnetic Stimulation, Depression, D-Cycloserine</t>
  </si>
  <si>
    <t>Krawetz, Roman J</t>
  </si>
  <si>
    <t>Cellular basis of endogenous cartilage repair in super-healer mice</t>
  </si>
  <si>
    <t>cellular, cartilage, repair</t>
  </si>
  <si>
    <t>Tremblay, Michel L</t>
  </si>
  <si>
    <t>PTP1b as a target in human cancer</t>
  </si>
  <si>
    <t>PTP1b, cancer</t>
  </si>
  <si>
    <t>Kanyr Pharma Inc.</t>
  </si>
  <si>
    <t>Julien, Jean-Pierre</t>
  </si>
  <si>
    <t>Molecular &amp; Cellular Neurosciences - B</t>
  </si>
  <si>
    <t>TDP-43-mediated pathogenic pathways in ALS and new experimental therapeutics</t>
  </si>
  <si>
    <t>TDP-43, ALS, pathogenic pathways</t>
  </si>
  <si>
    <t>Imstar Therapeutics Inc.; Arna Therapeutics Inc.</t>
  </si>
  <si>
    <t>St. George-Hyslop, Peter H</t>
  </si>
  <si>
    <t>Mutational and Functional Analysis of Genes Identified by GWAS Studies of Alzheimer's Disease</t>
  </si>
  <si>
    <t>Mutational, Genes, Alzheimer's</t>
  </si>
  <si>
    <t>Szyf, Moshe</t>
  </si>
  <si>
    <t>201803PJT</t>
  </si>
  <si>
    <t>Targeted DNA demethylation based therapeutics.</t>
  </si>
  <si>
    <t>DNA, demethylation, therapeutics</t>
  </si>
  <si>
    <t>Mark, Brian L</t>
  </si>
  <si>
    <t>Overcoming Antibiotic Resistance:  Targeting the AmpC beta-lactamase induction pathway</t>
  </si>
  <si>
    <t>antibiotic resistance, beta-lactamase, induction pathway</t>
  </si>
  <si>
    <t>Johnson, Jeffrey A</t>
  </si>
  <si>
    <t>Health Services Evaluation &amp; Interventions Research 2</t>
  </si>
  <si>
    <t>Cancer incidence and glucose lowering therapies for Type 2 Diabetes: Are there differences between agents?</t>
  </si>
  <si>
    <t>cancer, glucose, diabetes</t>
  </si>
  <si>
    <t>Liu, Peter P</t>
  </si>
  <si>
    <t>Ottawa Heart Institute Research Corporation (Ontario)</t>
  </si>
  <si>
    <t>Cardiovascular System - B: Heart and Circulation</t>
  </si>
  <si>
    <t>Novel Regulators of Cardiac Innate Immunity and post MI Remodeling</t>
  </si>
  <si>
    <t>Cardiac, Innate Immunity, Remodeling</t>
  </si>
  <si>
    <t>IGFBP7 - A Novel Biomarker,  and a Clue to the Pathophysiology of Heart Failure with Preserved Ejection Fraction?</t>
  </si>
  <si>
    <t>IGFBP7, Biomarker, Heart Failure</t>
  </si>
  <si>
    <t>Biological and Clinical Aspects of Aging</t>
  </si>
  <si>
    <t>Mitochondrial Rejuvenation and Aging: Mechanistic evaluation of endurance exercise training as a countermeasure for aging in polymerase gamma mutator mice</t>
  </si>
  <si>
    <t>mitochondrial, exercise, aging</t>
  </si>
  <si>
    <t>Garton, Michael J</t>
  </si>
  <si>
    <t>202003PJT</t>
  </si>
  <si>
    <t>A strategy for expanding cell capabilities to sense their environment</t>
  </si>
  <si>
    <t>cell, sensing, environment</t>
  </si>
  <si>
    <t>Cardiovascular System - D</t>
  </si>
  <si>
    <t>The biology of chronic preconditioning: genomic and physiologic mechanisms of response.</t>
  </si>
  <si>
    <t>biology, preconditioning, mechanisms</t>
  </si>
  <si>
    <t>Young, James D</t>
  </si>
  <si>
    <t>Molecular and functional studies of ENT proteins: towards an understanding of their role in cancer therapeutics.</t>
  </si>
  <si>
    <t>ENT proteins, cancer, therapeutics</t>
  </si>
  <si>
    <t>Merali, Zulfiquar</t>
  </si>
  <si>
    <t>Behavioural Sciences - A: Neurobiological Basis of Behavioural Processes</t>
  </si>
  <si>
    <t>Stress-reducing effects of palatable foods: brain mechanisms and implications for obesity</t>
  </si>
  <si>
    <t>stress, foods, obesity</t>
  </si>
  <si>
    <t>Chapman, C. E</t>
  </si>
  <si>
    <t>Central neuronal mechanisms underlying tactile roughness in the monkey</t>
  </si>
  <si>
    <t>neuronal, tactile, roughness</t>
  </si>
  <si>
    <t>PET tracers for imaging bradykinin B1 receptor expression in cancer</t>
  </si>
  <si>
    <t>PET, tracers, bradykinin B1 receptor</t>
  </si>
  <si>
    <t>Agrawal, Babita</t>
  </si>
  <si>
    <t>Experimental Medicine</t>
  </si>
  <si>
    <t>Immune responses and regulation in hepatitis C virus infection: Implications for immunotherapy</t>
  </si>
  <si>
    <t>immune, hepatitis C, immunotherapy</t>
  </si>
  <si>
    <t>Ahern, Christopher A</t>
  </si>
  <si>
    <t>Basis for Calcium Regulation of Cardiac Sodium Channels</t>
  </si>
  <si>
    <t>Calcium, Sodium channels, Cardiac</t>
  </si>
  <si>
    <t>de Wit, Kerstin</t>
  </si>
  <si>
    <t>202010PJT</t>
  </si>
  <si>
    <t>PEITHO-3. Reduced-dose thrombolytic treatment for patients with higher-intermediate risk acute pulmonary embolism.</t>
  </si>
  <si>
    <t xml:space="preserve">6 yrs 0 mth </t>
  </si>
  <si>
    <t>thrombolytic, pulmonary embolism, reduced-dose</t>
  </si>
  <si>
    <t>Deber, Charles M</t>
  </si>
  <si>
    <t>Peptide and Protein Structure in Membranes</t>
  </si>
  <si>
    <t>Peptide, Protein, Membranes</t>
  </si>
  <si>
    <t>Poxvirus replication and recombination as drivers of genome evolution</t>
  </si>
  <si>
    <t>Poxvirus, replication, recombination</t>
  </si>
  <si>
    <t>Foster, Warren G</t>
  </si>
  <si>
    <t>Characterization of a novel clinical marker of endometriosis.</t>
  </si>
  <si>
    <t>Gender and Health</t>
  </si>
  <si>
    <t>endometriosis, clinical marker, characterization</t>
  </si>
  <si>
    <t>Julien, Jean-Philippe</t>
  </si>
  <si>
    <t>Structure-based approaches towards a transmission-blocking vaccine against malaria</t>
  </si>
  <si>
    <t>structure, transmission, malaria</t>
  </si>
  <si>
    <t>Kearney, Robert E</t>
  </si>
  <si>
    <t>System Identification of Intrinsic and Reflex Stiffness Contributions to the Control of Posture and Movement.</t>
  </si>
  <si>
    <t>System, Identification, Stiffness</t>
  </si>
  <si>
    <t>Li, Shyh-Dar</t>
  </si>
  <si>
    <t>Ontario Institute for Cancer Research (Toronto, Ontario)</t>
  </si>
  <si>
    <t>Targeted Chemotherapy for Inoperable and Locally Advanced Pancreatic Cancer</t>
  </si>
  <si>
    <t>Chemotherapy, Pancreatic Cancer, Targeted</t>
  </si>
  <si>
    <t>Nostro, Maria Cristina</t>
  </si>
  <si>
    <t>Developing functional beta cells for diabetes treatment</t>
  </si>
  <si>
    <t>beta cells, diabetes, functional</t>
  </si>
  <si>
    <t>O'Connor, Deborah L</t>
  </si>
  <si>
    <t>Donor Human Milk Versus Preterm Formula as a Substitute for Mothers' Own Milk for Feeding Very Low Birth Weight Infants</t>
  </si>
  <si>
    <t>Human Milk, Preterm Formula, Infant Nutrition</t>
  </si>
  <si>
    <t>Ohashi, Pamela S</t>
  </si>
  <si>
    <t>Viral transgenic mice as a model for understanding tolerance, autoimmunity and tumor immunity</t>
  </si>
  <si>
    <t>viral, transgenic, immunity</t>
  </si>
  <si>
    <t>Schultz, Michael C</t>
  </si>
  <si>
    <t>Transcriptional regulation of the tRNA genes</t>
  </si>
  <si>
    <t>transcription, tRNA, regulation</t>
  </si>
  <si>
    <t>Seely, Andrew J</t>
  </si>
  <si>
    <t>Weaning and Variability Evaluation (WAVE)- a multicenter evaluation of altered heart rate and respiratory rate variability to predict extubation failure</t>
  </si>
  <si>
    <t>heart rate, respiratory rate, extubation</t>
  </si>
  <si>
    <t>Stintzi, Alain</t>
  </si>
  <si>
    <t>The gut microbiota in pediatric inflammatory bowel diseases</t>
  </si>
  <si>
    <t>gut microbiota, pediatric, inflammatory bowel</t>
  </si>
  <si>
    <t>Taipale, Mikko</t>
  </si>
  <si>
    <t>Systematic functional characterization of transcriptional repressors</t>
  </si>
  <si>
    <t>transcriptional repressors, functional characterization</t>
  </si>
  <si>
    <t>Characterization and lineage commitment of progenitor thymocytes</t>
  </si>
  <si>
    <t>thymocytes, lineage, progenitor</t>
  </si>
  <si>
    <t>Haidar, Ahmad</t>
  </si>
  <si>
    <t>Clinical Investigation - C: Digestive, Endocrine and Excretory Systems</t>
  </si>
  <si>
    <t>Co-administration of pramlintide and insulin via an automated dual-hormone artificial pancreas system to regulate glucose levels in type 1 diabetes: a 4-week, outpatient, randomized, controlled, crossover trial</t>
  </si>
  <si>
    <t xml:space="preserve">2 yrs 6 mths </t>
  </si>
  <si>
    <t>pramlintide, insulin, artificial pancreas</t>
  </si>
  <si>
    <t>Health Services Evaluation &amp; Interventions Research - A</t>
  </si>
  <si>
    <t>Development of Clincial Standards of Care for Huntington Disease Intermediate Allele Predictive Test Results</t>
  </si>
  <si>
    <t>Health Services and Policy Research</t>
  </si>
  <si>
    <t>Huntington Disease, Intermediate Allele, Predictive Test</t>
  </si>
  <si>
    <t>Santamaria, Pere</t>
  </si>
  <si>
    <t>T-cell tolerance versus the genetic resistance to spontaneous autoimmune diabetes in mice.</t>
  </si>
  <si>
    <t>T-cell, autoimmune, diabetes</t>
  </si>
  <si>
    <t>Noskov, Sergei</t>
  </si>
  <si>
    <t>Small molecule control of the functional dynamics in cardiac potassium channels.</t>
  </si>
  <si>
    <t>small molecule, cardiac potassium channels, functional dynamics</t>
  </si>
  <si>
    <t>Ousman, Shalina S</t>
  </si>
  <si>
    <t>Mechanisms underlying alphaB-crystallin function in multiple sclerosis.</t>
  </si>
  <si>
    <t>alphaB-crystallin, multiple sclerosis, mechanisms</t>
  </si>
  <si>
    <t>Cell Biology &amp; Mechanisms of Disease</t>
  </si>
  <si>
    <t>Regulation of neuroinflammation and neuropathology in multiple sclerosis by the matrix metalloproteinase inducer, EMMPRIN</t>
  </si>
  <si>
    <t>neuroinflammation, neuropathology, matrix metalloproteinase</t>
  </si>
  <si>
    <t>Kastrup, Christian J</t>
  </si>
  <si>
    <t>Implanting Therapeutic Materials onto Diseased Vessels using Blood Coagulation</t>
  </si>
  <si>
    <t>implant, therapeutic materials, blood coagulation</t>
  </si>
  <si>
    <t>Menon, Bijoy K</t>
  </si>
  <si>
    <t>Precise and Rapid assessment of collaterals using multi-phase CTA in the triage of patients with acute ischemic stroke for IV or IA Therapy (PRoVe-IT)</t>
  </si>
  <si>
    <t>collaterals, multi-phase CTA, ischemic stroke</t>
  </si>
  <si>
    <t>Mg Stroke Analytics Inc.</t>
  </si>
  <si>
    <t>Jones, Peter J</t>
  </si>
  <si>
    <t>Nutrition, Food &amp; Health</t>
  </si>
  <si>
    <t>Genetic basis for heterogeneity in response of plasma lipids to plant sterols</t>
  </si>
  <si>
    <t>genetic, plasma lipids, plant sterols</t>
  </si>
  <si>
    <t>Steinberg, Gregory R</t>
  </si>
  <si>
    <t>Skeletal Muscle Energy Sensing and Insulin Sensitivity in Obesity</t>
  </si>
  <si>
    <t>Skeletal Muscle, Energy Sensing, Insulin Sensitivity</t>
  </si>
  <si>
    <t>Durocher, Daniel</t>
  </si>
  <si>
    <t>Understanding DNA damage signaling by the ubiquitin ligases RNF8 and RNF168</t>
  </si>
  <si>
    <t>DNA damage, ubiquitin ligases, signaling</t>
  </si>
  <si>
    <t>Bergeron, Richard</t>
  </si>
  <si>
    <t>Glycine Transporter Blockade and Neuroprotection</t>
  </si>
  <si>
    <t>Glycine transporter, neuroprotection</t>
  </si>
  <si>
    <t>Wang, Yu Tian</t>
  </si>
  <si>
    <t>Investigation into the molecular mechanisms mediating excitotoxicity - developing novel post-stroke therapies</t>
  </si>
  <si>
    <t>excitotoxicity, molecular mechanisms, post-stroke</t>
  </si>
  <si>
    <t>Nesheim, Michael E</t>
  </si>
  <si>
    <t>Functional Properties of Prothrombinase</t>
  </si>
  <si>
    <t>Prothrombinase, Functional, Properties</t>
  </si>
  <si>
    <t>Saragovi, Horacio U</t>
  </si>
  <si>
    <t>CIUSSS de Centre-Ouest-de-l'Ile-de-Montreal-Jewish General</t>
  </si>
  <si>
    <t>Neuroprotection in models of retinal ganglion cell death</t>
  </si>
  <si>
    <t>neuroprotection, retinal ganglion cells, cell death</t>
  </si>
  <si>
    <t>Alaoui-Jamali, Moulay A</t>
  </si>
  <si>
    <t>Discovery and Validation of Pharmacological Probes for Understanding Protein-Protein Interactions of Focal Adhesion Signalling in Invasive Cancer Cells</t>
  </si>
  <si>
    <t>Pharmacological, Protein-Protein Interactions, Focal Adhesion</t>
  </si>
  <si>
    <t>Pandey, Siyaram</t>
  </si>
  <si>
    <t>University of Windsor (Ontario)</t>
  </si>
  <si>
    <t>Investigation of mechanisms and efficacy of neuroprotection by water-soluble coenzyme Q10 in a cellualr an animal model of Parkinson's Disease and its effects on behavioural changes</t>
  </si>
  <si>
    <t>coenzyme Q10, neuroprotection, Parkinson's disease</t>
  </si>
  <si>
    <t>Wishart, David S</t>
  </si>
  <si>
    <t>New Resources for Chemical Genomics, Metabolomics and Systems Biology</t>
  </si>
  <si>
    <t>Chemical genomics, metabolomics, systems biology</t>
  </si>
  <si>
    <t>Quaggin, Susan E</t>
  </si>
  <si>
    <t>Factors that Protect the Vasculature in Diabetes</t>
  </si>
  <si>
    <t>Vasculature, Diabetes</t>
  </si>
  <si>
    <t>Mannin Research Inc.</t>
  </si>
  <si>
    <t>Kotra, Lakshmi P</t>
  </si>
  <si>
    <t>Inhibitors of deiminases targeting demyelination</t>
  </si>
  <si>
    <t>deiminases, demyelination, inhibitors</t>
  </si>
  <si>
    <t>Lucid Psycheceuticals Inc.</t>
  </si>
  <si>
    <t>Nguyen, Minh Dang</t>
  </si>
  <si>
    <t>Structural and signaling roles of the cytoskeleton in neuronal survival</t>
  </si>
  <si>
    <t>cytoskeleton, signaling, neuronal</t>
  </si>
  <si>
    <t>Garg, Amit</t>
  </si>
  <si>
    <t>London Health Sciences Centre Res. Inc. (Ont.)</t>
  </si>
  <si>
    <t>Safety and Outcomes of Accepting Hypertensive Individuals as Living Kidney Donors</t>
  </si>
  <si>
    <t>hypertensive, kidney, donors</t>
  </si>
  <si>
    <t>Chen, Brian E</t>
  </si>
  <si>
    <t>Research Institute of the McGill University Health Centre</t>
  </si>
  <si>
    <t>Molecular and Cellular Mechanisms of Neural Circuit Formation</t>
  </si>
  <si>
    <t>Molecular, Cellular, Neural circuit</t>
  </si>
  <si>
    <t>McMaster, Christopher R</t>
  </si>
  <si>
    <t>A Novel Antibiotic Class to Treat Diabetic Ulcer Infections</t>
  </si>
  <si>
    <t>Antibiotic, Diabetic Ulcer, Infections</t>
  </si>
  <si>
    <t>Wang, Hao</t>
  </si>
  <si>
    <t>Western University (Ontario)</t>
  </si>
  <si>
    <t>Mechanisms of Soluble CD83 in Prevention of Antibody Mediated Rejection</t>
  </si>
  <si>
    <t>Soluble CD83, Antibody Rejection</t>
  </si>
  <si>
    <t>Williams, David B</t>
  </si>
  <si>
    <t>Cell Physiology</t>
  </si>
  <si>
    <t>Protein folding and quality control within the endoplasmic reticulum</t>
  </si>
  <si>
    <t>Protein folding, quality control, endoplasmic reticulum</t>
  </si>
  <si>
    <t>IL-7 and IL-15 as Potential Immunotherapies for Cancer and Chronic Viral Infections</t>
  </si>
  <si>
    <t>IL-7, IL-15, Immunotherapy</t>
  </si>
  <si>
    <t>Miller, Steven P</t>
  </si>
  <si>
    <t>Social &amp; Developmental Aspects of Children's &amp; Youth's Health</t>
  </si>
  <si>
    <t>Analgesia and Sedation in the Preterm Neonate: Brain Development and Outcome</t>
  </si>
  <si>
    <t>Analgesia, Sedation, Neonate</t>
  </si>
  <si>
    <t>Eikelboom, John W</t>
  </si>
  <si>
    <t>Red Cell Transfusion and In-hospital Mortality: Impact of Age of Red Cells and ABO Blood Group</t>
  </si>
  <si>
    <t>Red Cell, Transfusion, Blood Group</t>
  </si>
  <si>
    <t>Bujold, Emmanuel</t>
  </si>
  <si>
    <t>First-trimester prediction of preeclampsia and other placenta-mediated pregnancy complications</t>
  </si>
  <si>
    <t>Population and Public Health</t>
  </si>
  <si>
    <t>preeclampsia, pregnancy, prediction</t>
  </si>
  <si>
    <t>Assessing the efficacy of novel synthetic Wnt ligands to promote endothelial cell barrier function in diseases.</t>
  </si>
  <si>
    <t>Wnt ligands, endothelial cell, barrier function</t>
  </si>
  <si>
    <t>202209PJT</t>
  </si>
  <si>
    <t>Understanding and harnessing bacterial membrane potential in antibiotic action</t>
  </si>
  <si>
    <t>bacterial membrane, potential, antibiotic</t>
  </si>
  <si>
    <t>Finding new cellular factors of susceptibility/resistance to HIV-1 infection using a novel reporter virus and large-scale genomic/proteomic approaches</t>
  </si>
  <si>
    <t>HIV-1, reporter virus, genomic</t>
  </si>
  <si>
    <t>Perusse, Louis</t>
  </si>
  <si>
    <t>Genetic determinants of eating behaviors, dietary intake and obesity</t>
  </si>
  <si>
    <t>Genetic, eating behaviors, obesity</t>
  </si>
  <si>
    <t>Bradley, Douglas T</t>
  </si>
  <si>
    <t>Role of Fluid Retention and Displacement in the Pathogenesis and Treatment of Sleep Apnea</t>
  </si>
  <si>
    <t>Fluid retention, Displacement, Sleep apnea</t>
  </si>
  <si>
    <t>Chemical genomic investigations in Escherichia coli</t>
  </si>
  <si>
    <t>chemical, genomic, Escherichia coli</t>
  </si>
  <si>
    <t>Chabot, Benoit</t>
  </si>
  <si>
    <t>Universite de Sherbrooke</t>
  </si>
  <si>
    <t>Mechanisms of alternative splicing</t>
  </si>
  <si>
    <t>alternative splicing, mechanisms</t>
  </si>
  <si>
    <t>Edgell, David R</t>
  </si>
  <si>
    <t>Influences of homing endonucleases on gene structure and function</t>
  </si>
  <si>
    <t>homing endonucleases, gene, structure</t>
  </si>
  <si>
    <t>ConCRISPR: Conjugative delivery of a hybrid CRISPR/Tev nuclease system for specific microbiota modulation in the mammalian gut</t>
  </si>
  <si>
    <t>CRISPR, nuclease, microbiota</t>
  </si>
  <si>
    <t>Fehlings, Michael G</t>
  </si>
  <si>
    <t>Repair and Regeneration of the Injured Cervical Spinal Cord</t>
  </si>
  <si>
    <t>Cervical Spinal Cord, Repair, Regeneration</t>
  </si>
  <si>
    <t>Gariepy, Jean</t>
  </si>
  <si>
    <t>Discovery and development of VISTA antagonists that restore antitumor immunity</t>
  </si>
  <si>
    <t>VISTA, antagonists, immunity</t>
  </si>
  <si>
    <t>Ghahary, Aziz</t>
  </si>
  <si>
    <t>Skin cell therapy for the long term treatment of alopecia areata</t>
  </si>
  <si>
    <t>skin cells, alopecia, therapy</t>
  </si>
  <si>
    <t>Granville, David J</t>
  </si>
  <si>
    <t>Granzyme B in Abdominal Aortic Aneurysm</t>
  </si>
  <si>
    <t>Granzyme B, Abdominal Aortic Aneurysm</t>
  </si>
  <si>
    <t>Huntsman, David G</t>
  </si>
  <si>
    <t>The Genetics of Hereditary Upper Gastrointestinal Cancers:  Beyond CDH1 Germline Mutations</t>
  </si>
  <si>
    <t>Genetics, Hereditary, Cancers</t>
  </si>
  <si>
    <t>Jhamandas, Jack H</t>
  </si>
  <si>
    <t>The human amylin receptor as a target for the actions of amyloid-beta protein in the brain.</t>
  </si>
  <si>
    <t>amylin receptor, amyloid-beta, brain</t>
  </si>
  <si>
    <t>Kavanagh, Brian Patrick W</t>
  </si>
  <si>
    <t>Minimizing Lung Injury during Mechanical Ventilation</t>
  </si>
  <si>
    <t>Lung injury, Mechanical ventilation</t>
  </si>
  <si>
    <t>Generation of hematopoietic stem cells from embryonic stem cells</t>
  </si>
  <si>
    <t>hematopoietic, stem cells, embryonic</t>
  </si>
  <si>
    <t>Regulation of definitive hematopoietic development from human pluripotent stem cells</t>
  </si>
  <si>
    <t>hematopoietic, pluripotent, stem cells</t>
  </si>
  <si>
    <t>Kim, Philip M</t>
  </si>
  <si>
    <t>An integrated strategy for the development of next generation peptide therapeutics</t>
  </si>
  <si>
    <t>peptide, therapeutics, integrated strategy</t>
  </si>
  <si>
    <t>Lee, Joon</t>
  </si>
  <si>
    <t>202104PJT</t>
  </si>
  <si>
    <t>Leveraging Artificial Intelligence and the APPROACH Registry to Transform Coronary Artery Disease Patient Care</t>
  </si>
  <si>
    <t>Artificial Intelligence, Coronary Artery Disease, Registry</t>
  </si>
  <si>
    <t>Lee, Warren L</t>
  </si>
  <si>
    <t>Unity Health Toronto</t>
  </si>
  <si>
    <t>Influenza and acute lung injury: priming, platelets and permeability</t>
  </si>
  <si>
    <t>Influenza, lung injury, platelets</t>
  </si>
  <si>
    <t>Mayer, Gaetan</t>
  </si>
  <si>
    <t>Function of PCSK9 in LDLR and CD36 degradation: LDL cholesterol regulation and beyond.</t>
  </si>
  <si>
    <t>PCSK9, LDLR, cholesterol</t>
  </si>
  <si>
    <t>Maziade, Michel G</t>
  </si>
  <si>
    <t>Developmental course of cognitive and electroretinographic precursors from childhood to adulthood in children and adolescents at risk of schizophrenia and bipolar disorder</t>
  </si>
  <si>
    <t>cognitive, electroretinographic, schizophrenia</t>
  </si>
  <si>
    <t>Mclaurin, Joanne</t>
  </si>
  <si>
    <t>Modulation of immune status is necessary for full recovery in Alzheimer's disease</t>
  </si>
  <si>
    <t>immune, Alzheimer's, recovery</t>
  </si>
  <si>
    <t>Merette, Chantal</t>
  </si>
  <si>
    <t>Investigating electroretinography(ERG) as a new method for predicting conversion to psychosis in youth at clinical high risk.</t>
  </si>
  <si>
    <t>electroretinography, psychosis, prediction</t>
  </si>
  <si>
    <t>Mossman, Karen L</t>
  </si>
  <si>
    <t>Elucidating novel mechanisms of extracellular nucleic acid recognition, internalization, trafficking and signaling: implications for infection, inflammation and autoimmunity.</t>
  </si>
  <si>
    <t>nucleic acid, recognition, signaling</t>
  </si>
  <si>
    <t>Paige, Christopher J</t>
  </si>
  <si>
    <t>B cell development</t>
  </si>
  <si>
    <t>B cell, development</t>
  </si>
  <si>
    <t>Protze, Stephanie I</t>
  </si>
  <si>
    <t>Studying development and function of human atrioventricular node cells for biological pacemaker applications</t>
  </si>
  <si>
    <t>atrioventricular node, biological pacemaker, human cells</t>
  </si>
  <si>
    <t>Satellite Stem Cells from Skeletal Muscle for the Treatment of Neuromuscular Disease</t>
  </si>
  <si>
    <t>Satellite cells, Skeletal muscle, Neuromuscular disease</t>
  </si>
  <si>
    <t>Sapp, John L</t>
  </si>
  <si>
    <t>Nova Scotia Health Authority (Halifax)</t>
  </si>
  <si>
    <t>The VANISH2 Trial: Ventricular Tachycardia Antiarrhythmics or Ablation in Structural Heart Disease 2</t>
  </si>
  <si>
    <t>Ventricular Tachycardia, Ablation, Heart Disease</t>
  </si>
  <si>
    <t>Schrader, John W</t>
  </si>
  <si>
    <t>Investigation of broadly cross-protective antibodies against influenza hemagglutinin and the development of better influenza vaccines</t>
  </si>
  <si>
    <t>antibodies, hemagglutinin, influenza</t>
  </si>
  <si>
    <t>Treanor, Bebhinn</t>
  </si>
  <si>
    <t>Molecular mechanisms regulating B cell signalling and activation</t>
  </si>
  <si>
    <t>B cell, signalling, activation</t>
  </si>
  <si>
    <t>Weksberg, Rosanna</t>
  </si>
  <si>
    <t>Genetic and Epigenetic Determinants of Syndromic Intellectual Disability</t>
  </si>
  <si>
    <t>Genetic, Epigenetic, Intellectual Disability</t>
  </si>
  <si>
    <t>Wheeler, Michael B</t>
  </si>
  <si>
    <t>Mechanisms linking beta cell dysfunction to type 2 diabetes</t>
  </si>
  <si>
    <t>beta cell, dysfunction, type 2 diabetes</t>
  </si>
  <si>
    <t>Withers, Stephen G</t>
  </si>
  <si>
    <t>Mechanism-based sialidase inhibitors as potential therapeutics for influenza and trypanosomal diseases</t>
  </si>
  <si>
    <t>sialidase, influenza, trypanosomal</t>
  </si>
  <si>
    <t>Wu, Jian Hui</t>
  </si>
  <si>
    <t>Chemical inhibitors of androgen receptor splice variants lacking the ligand-binding domain as novel agents for castration-resistant prostate cancer</t>
  </si>
  <si>
    <t>androgen receptor, splice variants, prostate cancer</t>
  </si>
  <si>
    <t>Levings, Megan K</t>
  </si>
  <si>
    <t>The role of FOXP3 and IL-1-family cytokines in regulating CD4+ T cell subsets in healthy humans, and in patients with chronic skin inflammation.</t>
  </si>
  <si>
    <t>FOXP3, cytokines, CD4+ T cells</t>
  </si>
  <si>
    <t>Ostrowski, Mario A</t>
  </si>
  <si>
    <t>Understanding the Tim-3 pathway in T Cell Exhaustion in HIV Infection: a goal towards developing novel immunotherapies.</t>
  </si>
  <si>
    <t>Tim-3, T Cell, HIV</t>
  </si>
  <si>
    <t>Parker, Linda A</t>
  </si>
  <si>
    <t>University of Guelph</t>
  </si>
  <si>
    <t>201505MOP</t>
  </si>
  <si>
    <t>Endocannabinoid regulation of nausea in the visceral insular cortex:  Assessment by conditioned gaping in rats</t>
  </si>
  <si>
    <t>endocannabinoid, nausea, insular cortex</t>
  </si>
  <si>
    <t>Shuhendler, Adam J</t>
  </si>
  <si>
    <t>Metal-free Contrast Agents for Kidney Magnetic Resonance Imaging</t>
  </si>
  <si>
    <t>Contrast agents, Kidney, Magnetic resonance imaging</t>
  </si>
  <si>
    <t>Yellowbird Diagnostics Inc.</t>
  </si>
  <si>
    <t>Regulation of Function and Activitiy of ABCA1</t>
  </si>
  <si>
    <t>ABCA1, regulation, activity</t>
  </si>
  <si>
    <t>Lamarre, Daniel</t>
  </si>
  <si>
    <t>Molecular dissection of HCV life cycle through the study of virus/host interactome.</t>
  </si>
  <si>
    <t>HCV, interactome, life cycle</t>
  </si>
  <si>
    <t>Juvet, Stephen C</t>
  </si>
  <si>
    <t>Interrogation of novel B cell pathways in chronic lung allograft rejection</t>
  </si>
  <si>
    <t>B cell, lung, rejection</t>
  </si>
  <si>
    <t>Mechanisms and regulation of DNA double-strand break repair</t>
  </si>
  <si>
    <t>DNA, double-strand break, repair</t>
  </si>
  <si>
    <t>Prat, Alexandre</t>
  </si>
  <si>
    <t>The novel TH17-associated cytokine IL-26 mediates BBB breakdown and neuroinflammation</t>
  </si>
  <si>
    <t>TH17, IL-26, neuroinflammation</t>
  </si>
  <si>
    <t>Birol, Inanc</t>
  </si>
  <si>
    <t>202203PJT</t>
  </si>
  <si>
    <t>Assembly and annotation of genomes, transcriptomes, and metagenomes</t>
  </si>
  <si>
    <t>genomes, transcriptomes, metagenomes</t>
  </si>
  <si>
    <t>Zamponi, Gerald W</t>
  </si>
  <si>
    <t>Signaling complexes between G protein coupled receptors and N-type calcium channels</t>
  </si>
  <si>
    <t>G protein, calcium channels, receptors</t>
  </si>
  <si>
    <t>Role of T-type calcium channel ubiquitination in chronic pain</t>
  </si>
  <si>
    <t>T-type calcium channel, ubiquitination, chronic pain</t>
  </si>
  <si>
    <t>T-cell tolerance versus the genetic resistance to spontaneous autoimmune diabetes in mice</t>
  </si>
  <si>
    <t>Stys, Peter K</t>
  </si>
  <si>
    <t>The axo-myelinic synapse</t>
  </si>
  <si>
    <t>axon, myelin, synapse</t>
  </si>
  <si>
    <t>Dong, Tao</t>
  </si>
  <si>
    <t>Functional characterization of the type VI secretion system in Aeromonas hydrophila</t>
  </si>
  <si>
    <t>type VI secretion, Aeromonas hydrophila</t>
  </si>
  <si>
    <t>Turner, Raymond W</t>
  </si>
  <si>
    <t>The molecular choreography of ion channel expression</t>
  </si>
  <si>
    <t>ion channel, molecular, expression</t>
  </si>
  <si>
    <t>Brownstone, Robert M</t>
  </si>
  <si>
    <t>Control of movement: Spinal cord motor circuits</t>
  </si>
  <si>
    <t>spinal cord, motor circuits, control</t>
  </si>
  <si>
    <t>Diabetes, Obesity, Lipid &amp; Lipoprotein Disorders 2</t>
  </si>
  <si>
    <t>Molecular and cellular mechanisms of dipeptidyl peptidase-4 action</t>
  </si>
  <si>
    <t>molecular, cellular, dipeptidyl peptidase-4</t>
  </si>
  <si>
    <t>Characterization of human embryonic stem cell- and adult pancreatic multipotent precursor-derived beta cells.</t>
  </si>
  <si>
    <t>stem cells, pancreatic, beta cells</t>
  </si>
  <si>
    <t>Demchuk, Andrew M</t>
  </si>
  <si>
    <t>Identifying New approaches to optimize Thrombus characterization for predicting Early Recanalization and Reperfusion with iv tPA using Serial CT angiography (INTERRSeCT)</t>
  </si>
  <si>
    <t>Thrombus, Recanalization, CT angiography</t>
  </si>
  <si>
    <t>Evaluating the Mechanism of Action of Small Molecule Modulators of CFTR</t>
  </si>
  <si>
    <t>Small Molecule, CFTR, Modulators</t>
  </si>
  <si>
    <t>Individualized Risk Prediction in Cardiac Surgery Through Genomics</t>
  </si>
  <si>
    <t>Risk prediction, Cardiac surgery, Genomics</t>
  </si>
  <si>
    <t>Doyon, Yannick</t>
  </si>
  <si>
    <t>In vivo genome editing as a novel class of human therapeutics to treat pediatric metabolic disorders</t>
  </si>
  <si>
    <t>genome editing, human therapeutics, metabolic disorders</t>
  </si>
  <si>
    <t>Guimond, Martin</t>
  </si>
  <si>
    <t>Homeostatic regulation of CD4 T cells during lymphopenia</t>
  </si>
  <si>
    <t>homeostatic regulation, CD4 T cells, lymphopenia</t>
  </si>
  <si>
    <t>Park, David S</t>
  </si>
  <si>
    <t>Role of cell cycle signals in neuronal death</t>
  </si>
  <si>
    <t>cell cycle, neuronal death, signals</t>
  </si>
  <si>
    <t>Bolz, Steffen S</t>
  </si>
  <si>
    <t>Constitutive Smooth Muscle Tumor Necrosis Factor Regulates Microvascular Myogenic Responsiveness and Systemic Blood Pressure</t>
  </si>
  <si>
    <t>Smooth Muscle, Tumor Necrosis Factor, Microvascular</t>
  </si>
  <si>
    <t>Qanatpharma Ag</t>
  </si>
  <si>
    <t>Development of aminoglycoside antimicrobials with novel or combined modes of action</t>
  </si>
  <si>
    <t>aminoglycoside, antimicrobials, modes of action</t>
  </si>
  <si>
    <t>Polyamyna Nanotech Inc.</t>
  </si>
  <si>
    <t>Green, Michael E</t>
  </si>
  <si>
    <t>Health Services Evaluation &amp; Interventions Research</t>
  </si>
  <si>
    <t>Development of a validated method to identify patients with chronic pain in electronic medical records and administrative health data to advance clinical research and patient care</t>
  </si>
  <si>
    <t>chronic pain, electronic medical records, clinical research</t>
  </si>
  <si>
    <t>Davis, Darryl R</t>
  </si>
  <si>
    <t>Extracellular vesicle-based therapy for atrial fibrillation</t>
  </si>
  <si>
    <t>extracellular vesicle, atrial fibrillation</t>
  </si>
  <si>
    <t>Yokota, Toshifumi</t>
  </si>
  <si>
    <t>Enhancing the Efficacy of Antisense Oligonucleotide-Mediated Therapy for Spinal Muscular Atrophy</t>
  </si>
  <si>
    <t>Antisense Oligonucleotide, Spinal Muscular Atrophy, Efficacy</t>
  </si>
  <si>
    <t>Rose, Christopher</t>
  </si>
  <si>
    <t>The impact of hepatic encephalopathy on liver transplantation outcome</t>
  </si>
  <si>
    <t>hepatic encephalopathy, liver transplantation, outcome</t>
  </si>
  <si>
    <t>Dos Santos, Claudia C</t>
  </si>
  <si>
    <t>Title: Molecular Mechanisms of Lung Protection from Ventilator Induced Lung Injury (VILI)</t>
  </si>
  <si>
    <t>Molecular, Lung, Injury</t>
  </si>
  <si>
    <t>Northmirs, Inc.</t>
  </si>
  <si>
    <t>202309PJT</t>
  </si>
  <si>
    <t>Engineered Lipid Nanoparticle miRNA-therapy Options for ARDS</t>
  </si>
  <si>
    <t>Lipid Nanoparticle, miRNA, ARDS</t>
  </si>
  <si>
    <t>Stewart, Duncan J</t>
  </si>
  <si>
    <t>Angipoietins and vascular protection: therapeutic implications</t>
  </si>
  <si>
    <t>Angiopoietins, vascular, protection</t>
  </si>
  <si>
    <t>Microvascular endothelial cell loss in pulmonary arterial hypertension</t>
  </si>
  <si>
    <t>microvascular, endothelial, pulmonary arterial hypertension</t>
  </si>
  <si>
    <t>Hughes, Timothy R</t>
  </si>
  <si>
    <t>Systematic analysis of RNA-protein interaction specificities</t>
  </si>
  <si>
    <t>RNA, protein, interaction</t>
  </si>
  <si>
    <t>Feng, Qingping</t>
  </si>
  <si>
    <t>Annexin A5 as a treatment for COVID-19</t>
  </si>
  <si>
    <t>Annexin A5, COVID-19</t>
  </si>
  <si>
    <t>Luyt, Leonard G</t>
  </si>
  <si>
    <t>The development of radiolabelled ghrelin analogues for the molecular imaging of prostate cancer through targeting the growth hormone secretagogue receptor.</t>
  </si>
  <si>
    <t>radiolabelled, ghrelin, prostate cancer</t>
  </si>
  <si>
    <t>He, Housheng H</t>
  </si>
  <si>
    <t>3D genome architecture modulates genetic risk in prostate cancer</t>
  </si>
  <si>
    <t>3D genome, architecture, prostate cancer</t>
  </si>
  <si>
    <t>Tsui, Florence W</t>
  </si>
  <si>
    <t>Novel Biomarkers in ankylosing spondylitis: Implications for pathogenesis and therapeutics</t>
  </si>
  <si>
    <t>Biomarkers, ankylosing spondylitis, pathogenesis</t>
  </si>
  <si>
    <t>Wright, Gerard D</t>
  </si>
  <si>
    <t>Mechanisms and Reversing of Antibiotic Resistance</t>
  </si>
  <si>
    <t>Antibiotic resistance, mechanisms</t>
  </si>
  <si>
    <t>Silencing Stat3 signaling in multiple myeloma: identifying potent small molecule inhibitors of Stat3</t>
  </si>
  <si>
    <t>Stat3, inhibitors, myeloma</t>
  </si>
  <si>
    <t>Duggal, Neil</t>
  </si>
  <si>
    <t>Systems &amp; Clinical Neurosciences - C</t>
  </si>
  <si>
    <t>Metabolic and Functional Correlates in Spinal Cord Compression Measured by Magnetic Resonance Imaging</t>
  </si>
  <si>
    <t>Metabolic, Functional, Magnetic Resonance Imaging</t>
  </si>
  <si>
    <t>iMIRGE Medical INC.</t>
  </si>
  <si>
    <t>Fraser, Paul E</t>
  </si>
  <si>
    <t>Alzheimer Disease Pathobiology and Mechanisms of Neurodegeneration</t>
  </si>
  <si>
    <t>Alzheimer, Neurodegeneration, Pathobiology</t>
  </si>
  <si>
    <t>Wang, Rui</t>
  </si>
  <si>
    <t>Lakehead University (Thunder Bay, Ontario)</t>
  </si>
  <si>
    <t>Hydrogen sulfide and atherosclerosis development</t>
  </si>
  <si>
    <t>Hydrogen sulfide, atherosclerosis, development</t>
  </si>
  <si>
    <t>Lee, Hyun K</t>
  </si>
  <si>
    <t>Cell Biology - Molecular/Fundamental</t>
  </si>
  <si>
    <t>Uncovering the mechanisms of stress granule disassembly and their role in neurodegeneration</t>
  </si>
  <si>
    <t>stress granules, disassembly, neurodegeneration</t>
  </si>
  <si>
    <t>Functional genomics to identify stem cell fate determinants</t>
  </si>
  <si>
    <t>genomics, stem cells, fate determinants</t>
  </si>
  <si>
    <t>Raymond, Jean</t>
  </si>
  <si>
    <t>The Canadian UnRuptured aneurysm Endovascular versus Surgery trial - The CURES trial</t>
  </si>
  <si>
    <t>Aneurysm, Endovascular, Surgery</t>
  </si>
  <si>
    <t>Jan, Eric</t>
  </si>
  <si>
    <t>Translation initiation via factorless internal ribosome entry site mechanisms</t>
  </si>
  <si>
    <t>translation, ribosome, initiation</t>
  </si>
  <si>
    <t>Leclerc, Denis</t>
  </si>
  <si>
    <t>Prevention and control of chronic and respiratory viral diseases using PapMV nanoparticles.</t>
  </si>
  <si>
    <t>PapMV, nanoparticles, viral diseases</t>
  </si>
  <si>
    <t>Gommerman, Jennifer L</t>
  </si>
  <si>
    <t>IgA Plasma Cells: Where, How and What</t>
  </si>
  <si>
    <t>IgA, Plasma Cells</t>
  </si>
  <si>
    <t>Yang, Guang</t>
  </si>
  <si>
    <t>Understanding the translational mechanisms of neuronal subtype specification in the mammalian cortex</t>
  </si>
  <si>
    <t>neuronal, subtype, cortex</t>
  </si>
  <si>
    <t>Duncan, Roy</t>
  </si>
  <si>
    <t>The reovirus FAST proteins: Structure-function relationships and role in virus replication and pathogenesis.</t>
  </si>
  <si>
    <t>reovirus, FAST proteins, virus replication</t>
  </si>
  <si>
    <t>Entos Pharmaceuticals Inc.</t>
  </si>
  <si>
    <t>Schryvers, Anthony B</t>
  </si>
  <si>
    <t>Meningococcal Transferrin and Lactoferrin Receptors in Colonization, Infection and Disease Prevention.</t>
  </si>
  <si>
    <t>Meningococcal, Transferrin, Lactoferrin</t>
  </si>
  <si>
    <t>Engineered Antigens Inc.</t>
  </si>
  <si>
    <t>Design and in vivo delivery of novel anti-inflammatory agents</t>
  </si>
  <si>
    <t>anti-inflammatory, delivery, agents</t>
  </si>
  <si>
    <t>Friedrich, Matthias G</t>
  </si>
  <si>
    <t>Functional significance of BOLD imaging in patients with coronary artery disease - a validation study using fractional flow reserve.</t>
  </si>
  <si>
    <t>BOLD imaging, coronary artery disease, fractional flow reserve</t>
  </si>
  <si>
    <t>Casper, Robert F</t>
  </si>
  <si>
    <t>Ameliorating Affective Disorder Induced by Circadian Rhythm Disruption</t>
  </si>
  <si>
    <t>Affective disorder, circadian rhythm</t>
  </si>
  <si>
    <t>Korneluk, Robert G</t>
  </si>
  <si>
    <t>Children's Hospital of Eastern Ontario Research Institute Inc</t>
  </si>
  <si>
    <t>Role of cellular Inhibitors of Apoptosis (cIAPs) in muscle</t>
  </si>
  <si>
    <t>cellular, inhibitors of apoptosis, muscle</t>
  </si>
  <si>
    <t>Role of cellular Inhibitors of Apoptosis (cIAPs) in muscle biology and disease</t>
  </si>
  <si>
    <t>cellular inhibitors, apoptosis, muscle biology</t>
  </si>
  <si>
    <t>Ni, Heyu</t>
  </si>
  <si>
    <t>Pathogenesis and treatment of immune thrombocytopenia: Are there fundamental differences between anti-GPIba and anti-GPIIbIIIa mediated thrombocytopenia?</t>
  </si>
  <si>
    <t>immune, thrombocytopenia, GPIb</t>
  </si>
  <si>
    <t>Yusuf, Salim</t>
  </si>
  <si>
    <t>INTERSTROKE: Importance of Conventional and Emerging Risk Factors for Stroke in Different Regions and Ethnic Groups of the World</t>
  </si>
  <si>
    <t>stroke, risk factors, regions</t>
  </si>
  <si>
    <t>Davies, Peter L</t>
  </si>
  <si>
    <t>Calcium-activated proteases in health and disease</t>
  </si>
  <si>
    <t>Calcium, proteases, health</t>
  </si>
  <si>
    <t>Wang, Jian</t>
  </si>
  <si>
    <t>Protection against apoptosis in presbycusis and noise/drug induced hearing loss by cochlear transfection of xiap gene in experimental animals</t>
  </si>
  <si>
    <t>apoptosis, cochlear, xiap</t>
  </si>
  <si>
    <t>Sheppard, Donald C</t>
  </si>
  <si>
    <t>Molecular mechanisms of Invasive Aspergillosis</t>
  </si>
  <si>
    <t>Molecular, Aspergillosis, Invasive</t>
  </si>
  <si>
    <t>Senger, Donna L</t>
  </si>
  <si>
    <t>Molecular mechanisms underlying liver and lung-specific metastasis</t>
  </si>
  <si>
    <t>molecular, metastasis, liver</t>
  </si>
  <si>
    <t>Kubes, Paul</t>
  </si>
  <si>
    <t>Studying classical inflammatory and repair neutrophils in cardiovascular system using novel in vivo imaging approaches</t>
  </si>
  <si>
    <t>neutrophils, imaging, cardiovascular</t>
  </si>
  <si>
    <t>Muruve, Daniel A</t>
  </si>
  <si>
    <t>A Multifaceted Function for Dipeptidase-1 in Kidney Injury</t>
  </si>
  <si>
    <t>Dipeptidase-1, Kidney Injury</t>
  </si>
  <si>
    <t>Cvitkovitch, Dennis G</t>
  </si>
  <si>
    <t>Acid tolerance mechanisms of Streptococcus mutans</t>
  </si>
  <si>
    <t>acid tolerance, Streptococcus mutans</t>
  </si>
  <si>
    <t>Trang, Tuan</t>
  </si>
  <si>
    <t>Central Mechanisms of Opioid Withdrawal</t>
  </si>
  <si>
    <t>opioid, withdrawal, mechanisms</t>
  </si>
  <si>
    <t>Ma, David W</t>
  </si>
  <si>
    <t>Global fatty acid reference ranges</t>
  </si>
  <si>
    <t>fatty acid, reference ranges</t>
  </si>
  <si>
    <t>Downar, Jonathan</t>
  </si>
  <si>
    <t>Behavioural Sciences - B-2</t>
  </si>
  <si>
    <t>Identifying fMRI and clinical predictors of treatment outcome for conventional and theta-burst repetitive transcranial magnetic stimulation in major depressive disorder</t>
  </si>
  <si>
    <t>fMRI, transcranial magnetic stimulation, depression</t>
  </si>
  <si>
    <t>Ampa Inc.</t>
  </si>
  <si>
    <t>Shoamanesh, Ashkan</t>
  </si>
  <si>
    <t>Antiplatelet Secondary Prevention International Randomised trial after INtracerebral haemorrhaGe (ASPIRING): a pragmatic, randomised, parallel group, open, phase 3, international superiority trial</t>
  </si>
  <si>
    <t>antiplatelet, intracerebral haemorrhage, prevention</t>
  </si>
  <si>
    <t>Chemical genomics for the identification of new probes of bacterial cell systems.</t>
  </si>
  <si>
    <t>chemical genomics, bacterial, probes</t>
  </si>
  <si>
    <t>Jones, Russell G</t>
  </si>
  <si>
    <t>Investigating the regulation of lymphocyte function by metabolic reprogramming</t>
  </si>
  <si>
    <t>lymphocyte, metabolic reprogramming, regulation</t>
  </si>
  <si>
    <t>Cayouette, Michel</t>
  </si>
  <si>
    <t>Institut de recherches cliniques de Montreal</t>
  </si>
  <si>
    <t>Mechanisms of neuronal polarity formation</t>
  </si>
  <si>
    <t>neuronal, polarity, formation</t>
  </si>
  <si>
    <t>Hedtrich, Sarah</t>
  </si>
  <si>
    <t>Correcting monogenic skin diseases in situ: Assessing the potential of topically applicable gene therapy.</t>
  </si>
  <si>
    <t>gene therapy, skin diseases, monogenic</t>
  </si>
  <si>
    <t>Fonge, Humphrey A</t>
  </si>
  <si>
    <t>University of Saskatchewan</t>
  </si>
  <si>
    <t>Saskatchewan</t>
  </si>
  <si>
    <t>Simultaneous targeting of multiple domains of HER2 and EGFR using domain-specific alpha particle labeled radioimmunoconjugates</t>
  </si>
  <si>
    <t>HER2, EGFR, radioimmunoconjugates</t>
  </si>
  <si>
    <t>Act-225 Biotherapeutics Corporation</t>
  </si>
  <si>
    <t>Hess, David A</t>
  </si>
  <si>
    <t>Formation of an islet regenerative niche using human mesenchymal stem cell secreted signals</t>
  </si>
  <si>
    <t>islet, mesenchymal stem cell, signals</t>
  </si>
  <si>
    <t>Al-Awar, Rima S</t>
  </si>
  <si>
    <t>The Discovery and Optimization of NUAK Inhibitors: A Novel Approach to Target Hippo Pathway Driven Cancers</t>
  </si>
  <si>
    <t>NUAK, Inhibitors, Hippo Pathway</t>
  </si>
  <si>
    <t>Allen, Christine J</t>
  </si>
  <si>
    <t>Image-Guided Design of an Actively Targeted Liposomal Drug Formulation for Treatment of Lung Cancer</t>
  </si>
  <si>
    <t>Image-guided, liposomal, lung cancer</t>
  </si>
  <si>
    <t>Blain-Moraes, Stefanie</t>
  </si>
  <si>
    <t>A point-of-care neurophysiological index of recovery from coma in the intensive care unit</t>
  </si>
  <si>
    <t>neurophysiological, coma, intensive care</t>
  </si>
  <si>
    <t>Blencowe, Benjamin J</t>
  </si>
  <si>
    <t>SR-related proteins and the regulation of gene expression</t>
  </si>
  <si>
    <t>SR-related proteins, gene expression</t>
  </si>
  <si>
    <t>Bohbot, Veronique</t>
  </si>
  <si>
    <t>CIUSSS de l'Ouest-de-l'Ile-de-Montreal-Douglas Hospital</t>
  </si>
  <si>
    <t>Virtual Reality based Spatial Memory Intervention for patients with Mild Cognitive Impairment</t>
  </si>
  <si>
    <t>Virtual Reality, Spatial Memory, Cognitive Impairment</t>
  </si>
  <si>
    <t>Boilard, Eric</t>
  </si>
  <si>
    <t>Platelets and neutrophils: the two culprits mediating pain in inflammatory arthritis</t>
  </si>
  <si>
    <t>platelets, neutrophils, arthritis</t>
  </si>
  <si>
    <t>Oligomeric assembly of GPCR signalling units and functional selectivity</t>
  </si>
  <si>
    <t>GPCR, oligomeric, signalling</t>
  </si>
  <si>
    <t>Braverman, Nancy E</t>
  </si>
  <si>
    <t>The Peroxisome Biogenesis Disorders: From Bench to Bedside</t>
  </si>
  <si>
    <t>Peroxisome, Biogenesis, Disorders</t>
  </si>
  <si>
    <t>Brayer, Gary D</t>
  </si>
  <si>
    <t>Facilitating the Development of New Therapeutics for Diabetes, Pre-Diabetes and Obesity by Inhibition of Human Pancreatic Alpha-Amylase: A Structural and Mechanistic Approach</t>
  </si>
  <si>
    <t>Alpha-Amylase, Diabetes, Obesity</t>
  </si>
  <si>
    <t>Campbell, Robert E</t>
  </si>
  <si>
    <t>Engineering biosensors for fluorescence imaging of neuronal signalling in whole animals</t>
  </si>
  <si>
    <t>biosensors, fluorescence imaging, neuronal signaling</t>
  </si>
  <si>
    <t>Castagner, Bastien</t>
  </si>
  <si>
    <t>Therapeutic potential of small-molecules targeting the toxins of Clostridium difficile</t>
  </si>
  <si>
    <t>small-molecules, toxins, Clostridium difficile</t>
  </si>
  <si>
    <t>Caudy, Amy A</t>
  </si>
  <si>
    <t>Determining function of uncharacterized enzymes by quantitative metabolic profiling using high resolution mass spectrometry</t>
  </si>
  <si>
    <t>enzymes, metabolic profiling, mass spectrometry</t>
  </si>
  <si>
    <t>Coombs, Kevin M</t>
  </si>
  <si>
    <t>Systemic host protein changes and requirements for Influenza virus infection</t>
  </si>
  <si>
    <t>host proteins, influenza virus, infection</t>
  </si>
  <si>
    <t>Crome, Sarah A</t>
  </si>
  <si>
    <t>Delineating the role of innate lymphoid cells in kidney homeostasis and transplantation</t>
  </si>
  <si>
    <t>innate lymphoid cells, kidney, homeostasis</t>
  </si>
  <si>
    <t>Cummins, Carolyn L</t>
  </si>
  <si>
    <t>Endocrinology</t>
  </si>
  <si>
    <t>Molecular Determinants of Corticosteroid Actions in Glucose Metabolism</t>
  </si>
  <si>
    <t>Corticosteroid, Glucose Metabolism, Molecular</t>
  </si>
  <si>
    <t>Davidson, Alan R</t>
  </si>
  <si>
    <t>Characterization of Newly Discovered Proteins that Inhibit the CRISPR/Cas Adaptive Immunity Systems of Bacteria</t>
  </si>
  <si>
    <t>Proteins, CRISPR, Bacteria</t>
  </si>
  <si>
    <t>De Rosa, Eve</t>
  </si>
  <si>
    <t>Normal aging and the cholinergic hypothesis of cognitive impairment</t>
  </si>
  <si>
    <t>aging, cholinergic, cognitive impairment</t>
  </si>
  <si>
    <t>Dirks, Peter B</t>
  </si>
  <si>
    <t>Functional and genomic clonal analysis of human glioblastoma</t>
  </si>
  <si>
    <t>functional, genomic, glioblastoma</t>
  </si>
  <si>
    <t>Dong, Xuesen</t>
  </si>
  <si>
    <t>RNA splicing regulates prostate cancer progression to hormone therapy resistant neuroendocrine tumors</t>
  </si>
  <si>
    <t>RNA, splicing, prostate cancer</t>
  </si>
  <si>
    <t>Orthologous CRISPR-Cas9 systems for genome editing: discovery, characterization and development for novel biotechnological applications.</t>
  </si>
  <si>
    <t>CRISPR, genome editing, Cas9</t>
  </si>
  <si>
    <t>Emili, Andrew N</t>
  </si>
  <si>
    <t>Charting Bacterial Pathways and Functional Interaction Networks Using E. coli Synthetic Genetic Arrays</t>
  </si>
  <si>
    <t>Bacterial, Genetic, Networks</t>
  </si>
  <si>
    <t>Faiz, Maryam</t>
  </si>
  <si>
    <t>The role of the iNeuron in reprogramming-mediated brain repair</t>
  </si>
  <si>
    <t>iNeuron, reprogramming, brain repair</t>
  </si>
  <si>
    <t>Mechanistic insights and neuroprotective approaches to enhance recovery in age related spinal cord degeneration</t>
  </si>
  <si>
    <t>neuroprotective, spinal cord, degeneration</t>
  </si>
  <si>
    <t>Fernyhough, Paul</t>
  </si>
  <si>
    <t>Muscarinic receptor antagonism as a novel mechanism for sensory nerve repair</t>
  </si>
  <si>
    <t>Muscarinic receptor, nerve repair, antagonism</t>
  </si>
  <si>
    <t>Fish, Jason E</t>
  </si>
  <si>
    <t>Modulation of Vegf receptor activity and angiogenesis by Slit/Robo signalling</t>
  </si>
  <si>
    <t>Vegf, receptor, angiogenesis</t>
  </si>
  <si>
    <t>Ganss, Bernhard</t>
  </si>
  <si>
    <t>Biological Role and Regulation of the Novel Enamel Protein Amelotin</t>
  </si>
  <si>
    <t>Enamel, Protein, Amelotin</t>
  </si>
  <si>
    <t>Gibbings, Derrick J</t>
  </si>
  <si>
    <t>Mechanisms of RNA Degradation by Autophagy</t>
  </si>
  <si>
    <t>RNA, Autophagy, Degradation</t>
  </si>
  <si>
    <t>Hamilton, Robert M</t>
  </si>
  <si>
    <t>A Sensitive Biomarker for Arrhythmogenic Right Ventricular Cardiomyopathy</t>
  </si>
  <si>
    <t>biomarker, arrhythmogenic, cardiomyopathy</t>
  </si>
  <si>
    <t>Hampson, David R</t>
  </si>
  <si>
    <t>Adeno-associated virus gene replacement in fragile X syndrome</t>
  </si>
  <si>
    <t>Adeno-associated virus, gene replacement, fragile X syndrome</t>
  </si>
  <si>
    <t>Harkness, Troy A</t>
  </si>
  <si>
    <t>Characterization of a conserved yeast Forkhead Box longevity pathway</t>
  </si>
  <si>
    <t>yeast, Forkhead Box, longevity</t>
  </si>
  <si>
    <t>Hasinoff, Brian B</t>
  </si>
  <si>
    <t>Targeting topoisomerase II</t>
  </si>
  <si>
    <t>topoisomerase, DNA, enzyme</t>
  </si>
  <si>
    <t>Hebert, Marc</t>
  </si>
  <si>
    <t>evaluation en milieu de travail d'une strategie de contrele des caracteristiques spectrales de l'exposition lumineuse pour faciliter l'adaptation au travail de nuit.</t>
  </si>
  <si>
    <t>spectral, illumination, adaptation</t>
  </si>
  <si>
    <t>Ianowski, Juan P</t>
  </si>
  <si>
    <t>Abnormal fluid and mucus secretion in response to inhaled bacteria contributes to cystic fibrosis airways disease pathogenesis.</t>
  </si>
  <si>
    <t>fluid, mucus, cystic fibrosis</t>
  </si>
  <si>
    <t>Amylin Receptor: A potential therapeutic target for Alzheimer's disease</t>
  </si>
  <si>
    <t>Amylin receptor, Alzheimer's disease</t>
  </si>
  <si>
    <t>Kalia, Lorraine V</t>
  </si>
  <si>
    <t>An integrated strategy to identify inhibitors of protein-protein interactions as potential therapeutics for Parkinson's disease</t>
  </si>
  <si>
    <t>protein-protein interactions, inhibitors, Parkinson's disease</t>
  </si>
  <si>
    <t>Regulation of hepatic development from human pluripotent stem cells</t>
  </si>
  <si>
    <t>hepatic, pluripotent stem cells</t>
  </si>
  <si>
    <t>Khan, Waliul I</t>
  </si>
  <si>
    <t>Immuno-endocrine interaction in gut: role in inflammation and host defense</t>
  </si>
  <si>
    <t>Immuno-endocrine, gut, inflammation</t>
  </si>
  <si>
    <t>Krassioukov, Andrei</t>
  </si>
  <si>
    <t>Transient Hypertension and Vascular-Cognitive Impairment after Spinal Cord Injury: Benefit of Passive Exercise</t>
  </si>
  <si>
    <t>hypertension, vascular, exercise</t>
  </si>
  <si>
    <t>Lam, Tony K</t>
  </si>
  <si>
    <t>Nutrient sensing in the Gut</t>
  </si>
  <si>
    <t>Nutrient sensing, Gut</t>
  </si>
  <si>
    <t>Laporte, Stephane A</t>
  </si>
  <si>
    <t>Molecular basis of GPCR internalization and trafficking</t>
  </si>
  <si>
    <t>GPCR, internalization, trafficking</t>
  </si>
  <si>
    <t>Leblanc, Andrea C</t>
  </si>
  <si>
    <t>Role of caspases in human neuronal cell death and in Alzheimer's disease.</t>
  </si>
  <si>
    <t>caspases, neuronal cell death, Alzheimer's disease</t>
  </si>
  <si>
    <t>Leduc, Richard</t>
  </si>
  <si>
    <t>Role of matriptase and matriptase-2 in health and disease.</t>
  </si>
  <si>
    <t>matriptase, matriptase-2, health</t>
  </si>
  <si>
    <t>Levesque, Martin</t>
  </si>
  <si>
    <t>Cellular and molecular mechanisms regulating dopmaminergic circuit formation</t>
  </si>
  <si>
    <t>cellular, molecular, dopaminergic</t>
  </si>
  <si>
    <t>Li, Ren-Ke</t>
  </si>
  <si>
    <t>Harnessing the immune system to achieve cardiac restoration by allogeneic cell transplantation</t>
  </si>
  <si>
    <t>immune system, cardiac, cell transplantation</t>
  </si>
  <si>
    <t>Liu, Fang</t>
  </si>
  <si>
    <t>The role of disrupted-in-schizophrenia-1 in the regulation of dopamine D2 receptor signalling</t>
  </si>
  <si>
    <t>disrupted-in-schizophrenia-1, dopamine D2, receptor signalling</t>
  </si>
  <si>
    <t>Lupien, Mathieu</t>
  </si>
  <si>
    <t>Chromatin context of somatic mutations delineate oncogenic drivers in triple-negative breast cancer</t>
  </si>
  <si>
    <t>chromatin, mutations, breast cancer</t>
  </si>
  <si>
    <t>Lye, Stephen J</t>
  </si>
  <si>
    <t>Progesterone Signalling During Pregnancy and Labour</t>
  </si>
  <si>
    <t>Progesterone, Signalling, Pregnancy</t>
  </si>
  <si>
    <t>Macauley, Matthew S</t>
  </si>
  <si>
    <t>Elucidating the role of CD33 in regulating microglia</t>
  </si>
  <si>
    <t>CD33, microglia, regulation</t>
  </si>
  <si>
    <t>Mader, Sylvie N</t>
  </si>
  <si>
    <t>Mechanisms of action of full antiestrogens</t>
  </si>
  <si>
    <t>antiestrogens, mechanisms, action</t>
  </si>
  <si>
    <t>Mahuran, Don J</t>
  </si>
  <si>
    <t>Enzyme Enhancement Therapy for GM1 gangliosidosis</t>
  </si>
  <si>
    <t>Enzyme, GM1 gangliosidosis</t>
  </si>
  <si>
    <t>Mason, Andrew L</t>
  </si>
  <si>
    <t>Pilot study of emtricitabine, tenofovir alafenamide and raltegravir for patients with primary biliary cholangitis</t>
  </si>
  <si>
    <t>emtricitabine, tenofovir, raltegravir</t>
  </si>
  <si>
    <t>Exploring the role of rare genetic variations in the risk for schizophrenia and bipolar disorder in patients from multi-affected kindreds in the Quebec founder population</t>
  </si>
  <si>
    <t>genetic variations, schizophrenia, bipolar disorder</t>
  </si>
  <si>
    <t>Mcarthur, Andrew G</t>
  </si>
  <si>
    <t>The Comprehensive Antibiotic Resistance Database: Expanded tools for molecular surveillance of antimicrobial resistance (AMR) in the environment, agriculture, and clinic</t>
  </si>
  <si>
    <t>antibiotic resistance, molecular surveillance, antimicrobial resistance</t>
  </si>
  <si>
    <t>McNagny, Kelly M</t>
  </si>
  <si>
    <t>The role of podocalyxin in hematopoietic and vascular function</t>
  </si>
  <si>
    <t>podocalyxin, hematopoietic, vascular</t>
  </si>
  <si>
    <t>Megeney, Lynn A</t>
  </si>
  <si>
    <t>Defining the role of caspase activity in cardiac hypertrophy</t>
  </si>
  <si>
    <t>caspase, cardiac hypertrophy</t>
  </si>
  <si>
    <t>Neuroinflammation in Major Depressive Disorder and Treatment Resistance</t>
  </si>
  <si>
    <t>Neuroinflammation, Major Depressive Disorder, Treatment Resistance</t>
  </si>
  <si>
    <t>Miller, Freda D</t>
  </si>
  <si>
    <t>Skin-derived precursors: their role in tissue maintenance, repair and regeneration</t>
  </si>
  <si>
    <t>skin, precursors, regeneration</t>
  </si>
  <si>
    <t>Monnier, Philippe P</t>
  </si>
  <si>
    <t>The RGM-Neogenin pathway regulates BBB integrity in MS</t>
  </si>
  <si>
    <t>RGM, Neogenin, BBB</t>
  </si>
  <si>
    <t>Olson, David M</t>
  </si>
  <si>
    <t>The role of interleukin-1 beta in preterm birth diagnosis and treatment</t>
  </si>
  <si>
    <t>interleukin-1 beta, preterm birth, diagnosis</t>
  </si>
  <si>
    <t>Papadopoulos, Vassilios</t>
  </si>
  <si>
    <t>Structure, function and pharmacological regulation of the mitochondrial Translocator protein (TSPO; peripheral benzodiazepine receptor) in cholesterol transport and steroid formation</t>
  </si>
  <si>
    <t>mitochondrial, TSPO, cholesterol</t>
  </si>
  <si>
    <t>Petkovich, Martin</t>
  </si>
  <si>
    <t>The role of CYP26B1-mediated retinoic acid metabolism in regulating osteoblast differentiation in normal bone and heterotopic calcification of cardiovascular tissue</t>
  </si>
  <si>
    <t>CYP26B1, retinoic acid, osteoblast</t>
  </si>
  <si>
    <t>Polychronakos, Constantin</t>
  </si>
  <si>
    <t>Molecular alterations in type 1 diabetes</t>
  </si>
  <si>
    <t>molecular, alterations, diabetes</t>
  </si>
  <si>
    <t>Popovic, Milos R</t>
  </si>
  <si>
    <t>Neuroprosthesis for sitting for individuals with spinal cord injury</t>
  </si>
  <si>
    <t>Neuroprosthesis, spinal cord injury, sitting</t>
  </si>
  <si>
    <t>Post, Martin</t>
  </si>
  <si>
    <t>Epithelial-mesenchymal (endothelial)interactions regulate postnatal lung development</t>
  </si>
  <si>
    <t>epithelial-mesenchymal, endothelial, lung</t>
  </si>
  <si>
    <t>Radzioch, Danuta</t>
  </si>
  <si>
    <t>Genetic Dissection of Airway Hyperresponsiveness and Susceptibility to Allergic Asthma</t>
  </si>
  <si>
    <t>Genetic, Airway, Asthma</t>
  </si>
  <si>
    <t>Rajji, Tarek K</t>
  </si>
  <si>
    <t>Long-Term Potentiation in the Motor and Dorsolateral Prefrontal Cortex of Patients with Schizophrenia</t>
  </si>
  <si>
    <t>Long-Term Potentiation, Motor Cortex, Schizophrenia</t>
  </si>
  <si>
    <t>Structural mechanisms governing eukaryotic protein kinase signaling</t>
  </si>
  <si>
    <t>protein kinase, signaling, eukaryotic</t>
  </si>
  <si>
    <t>Singh, Sheila K</t>
  </si>
  <si>
    <t>202303PJT</t>
  </si>
  <si>
    <t>Therapeutic targeting of Purine metabolism in Brain metastases</t>
  </si>
  <si>
    <t>Purine metabolism, Brain metastases</t>
  </si>
  <si>
    <t>Tessier, Philippe A</t>
  </si>
  <si>
    <t>Study of the mechanism of secretion of calprotectin</t>
  </si>
  <si>
    <t>calprotectin, secretion, mechanism</t>
  </si>
  <si>
    <t>Therrien, Marc</t>
  </si>
  <si>
    <t>Inner workings of the Ras/MAPK pathway</t>
  </si>
  <si>
    <t>Ras, MAPK, pathway</t>
  </si>
  <si>
    <t>Tremblay, Jacques P</t>
  </si>
  <si>
    <t>Phase I/II clinical trial of myoblast transplantation to Duchenne Muscular Dystrophy patients.</t>
  </si>
  <si>
    <t>myoblast, transplantation, Duchenne Muscular Dystrophy</t>
  </si>
  <si>
    <t>Trifiro, Mark A</t>
  </si>
  <si>
    <t>Innovative Approaches to Functional Characterization of the Androgen Receptor in Prostate Cancer</t>
  </si>
  <si>
    <t>Androgen Receptor, Prostate Cancer, Characterization</t>
  </si>
  <si>
    <t>Tsantrizos, Youla S</t>
  </si>
  <si>
    <t>Validation of the human farnesyl pyrophosphate synthase (hFPPS) as a therapeutic target and design of pre-clinical candidates for the treatment of multiple myeloma and neurodegenerative diseases.</t>
  </si>
  <si>
    <t>farnesyl pyrophosphate, synthase, myeloma</t>
  </si>
  <si>
    <t>Vidal, Silvia M</t>
  </si>
  <si>
    <t>Immunopathogenesis of inflammatory diseases: genetic, cellular and molecular pathways regulating acute and chronic inflammation</t>
  </si>
  <si>
    <t>immunopathogenesis, inflammatory diseases, molecular pathways</t>
  </si>
  <si>
    <t>Viswanathan, Sowmya</t>
  </si>
  <si>
    <t>Understanding and enhancing anti-inflammatory stromal cell functions to treat osteoarthritis</t>
  </si>
  <si>
    <t>anti-inflammatory, stromal cells, osteoarthritis</t>
  </si>
  <si>
    <t>Watts, Tania H</t>
  </si>
  <si>
    <t>Tumor necrosis factor receptor family members in control of chronic viral infection</t>
  </si>
  <si>
    <t>tumor necrosis factor, receptor, viral infection</t>
  </si>
  <si>
    <t>Wu, Xiao Yu S</t>
  </si>
  <si>
    <t>Targeted nanoparticle carriers for drug combination therapy of breast cancer</t>
  </si>
  <si>
    <t>nanoparticle, drug, breast cancer</t>
  </si>
  <si>
    <t>Immunology</t>
  </si>
  <si>
    <t>Notch signaling in the generation of mature naeve conventional and regulatory T cells</t>
  </si>
  <si>
    <t>Notch signaling, T cells, immune regulation</t>
  </si>
  <si>
    <t>Attisano, Liliana</t>
  </si>
  <si>
    <t>Signalling pathway mediated control of cytoskeletal remodelling in neurons</t>
  </si>
  <si>
    <t>signalling pathway, cytoskeletal remodelling, neurons</t>
  </si>
  <si>
    <t>Global regulatory features of mammalian alternative splicing</t>
  </si>
  <si>
    <t>regulatory, splicing, mammalian</t>
  </si>
  <si>
    <t>Gobbi, Gabriella</t>
  </si>
  <si>
    <t>Melatonin MT1 receptor as a target for antidepressant drugs</t>
  </si>
  <si>
    <t>Melatonin, MT1 receptor, antidepressant</t>
  </si>
  <si>
    <t>Guillemette, Chantal</t>
  </si>
  <si>
    <t>MODULATION OF PHASE II DRUG METABOLISM: Role of a novel class of UDP-glucuronosyltransferase (UGT) proteins</t>
  </si>
  <si>
    <t>drug metabolism, UDP-glucuronosyltransferase, UGT</t>
  </si>
  <si>
    <t>Kieffer, Timothy J</t>
  </si>
  <si>
    <t>Effects of early overnutrition on beta-cell function</t>
  </si>
  <si>
    <t>overnutrition,beta-cell,function</t>
  </si>
  <si>
    <t>Meaney, Michael J</t>
  </si>
  <si>
    <t>BDNF - Dopamine Interactions and Maternal Behaviour</t>
  </si>
  <si>
    <t>BDNF, Dopamine, Maternal Behavior</t>
  </si>
  <si>
    <t>Nanci, Antonio</t>
  </si>
  <si>
    <t>Functional Characterization of APIN/ODAM, a Novel Junctional Epithelium Protein</t>
  </si>
  <si>
    <t>APIN, ODAM, Epithelium</t>
  </si>
  <si>
    <t>Schlossmacher, Michael G</t>
  </si>
  <si>
    <t>Cathepsin D Activation: A Target to Reduce Alpha-Synuclein Pathology in a Parkinson's Model</t>
  </si>
  <si>
    <t>Cathepsin D, Alpha-Synuclein, Parkinson</t>
  </si>
  <si>
    <t>Siqueira, Walter L</t>
  </si>
  <si>
    <t>Novel Drug Delivery System for the Combat of Dental Caries by using Salivary Peptides</t>
  </si>
  <si>
    <t>Drug delivery, Dental caries, Salivary peptides</t>
  </si>
  <si>
    <t>Pasternak, Stephen H</t>
  </si>
  <si>
    <t>Characterizing the role of the endosomal/ lysosomal system in Alzheimer's Disease</t>
  </si>
  <si>
    <t>endosomal, lysosomal, Alzheimer's</t>
  </si>
  <si>
    <t>David, Samuel</t>
  </si>
  <si>
    <t>Molecular mechanisms underlying the onset and resolution of macrophage activation in the nervous system: implications for neural injury and repair</t>
  </si>
  <si>
    <t>molecular mechanisms, macrophage activation, neural injury</t>
  </si>
  <si>
    <t>Kerfoot, Steven</t>
  </si>
  <si>
    <t>Defining novel, non-classical roles for tissue-infiltrating B cells in chronic CNS autoimmunity</t>
  </si>
  <si>
    <t>B cells, CNS, autoimmunity</t>
  </si>
  <si>
    <t>Mui, Alice L</t>
  </si>
  <si>
    <t>Negative Regulation of Immune Cell Function</t>
  </si>
  <si>
    <t>immune, cell, regulation</t>
  </si>
  <si>
    <t>Fernandez Prada, Christopher</t>
  </si>
  <si>
    <t>Discovery and characterization of novel genetic-exchange and drug-resistance mechanisms in Leishmania parasites</t>
  </si>
  <si>
    <t>genetic-exchange, drug-resistance, Leishmania</t>
  </si>
  <si>
    <t>Lubell, William D</t>
  </si>
  <si>
    <t>Safe and selective anti-parasite therapy targeting ribosome and glycosome function</t>
  </si>
  <si>
    <t>anti-parasite, ribosome, glycosome</t>
  </si>
  <si>
    <t>Olivier, Martin</t>
  </si>
  <si>
    <t>Subversion of Macrophage Signaling by the Protozoan Parasite Leishmania</t>
  </si>
  <si>
    <t>Macrophage, Signaling, Leishmania</t>
  </si>
  <si>
    <t>Cellular and Molecular Mechanisms Underlying Leishmania-Macrophage Interaction: Impact on Cutaneous Leishmaniasis Progression.</t>
  </si>
  <si>
    <t>Leishmania, Macrophage, Cutaneous Leishmaniasis</t>
  </si>
  <si>
    <t>Gallivan, Jason P</t>
  </si>
  <si>
    <t>Investigating the role of cognitive brain networks in human motor learning</t>
  </si>
  <si>
    <t>cognitive, brain networks, motor learning</t>
  </si>
  <si>
    <t>Lingwood, Clifford A</t>
  </si>
  <si>
    <t>200810MOP</t>
  </si>
  <si>
    <t>Role of the glycosphingolipid, globotriaosyl ceramide in HIV infection</t>
  </si>
  <si>
    <t>glycosphingolipid, globotriaosyl ceramide, HIV</t>
  </si>
  <si>
    <t>Virocarb Inc.</t>
  </si>
  <si>
    <t>Elucidating the causes and consequences of methylcytosine-driven DNA double-strand breaks</t>
  </si>
  <si>
    <t>methylcytosine, DNA, double-strand breaks</t>
  </si>
  <si>
    <t>McDermott, John C</t>
  </si>
  <si>
    <t>York University (Toronto, Ontario)</t>
  </si>
  <si>
    <t>Protein:Protein Networks in Regulation of Cardiomyocyte Gene Expression</t>
  </si>
  <si>
    <t>Protein, Networks, Gene Expression</t>
  </si>
  <si>
    <t>Moldovan, Florina F</t>
  </si>
  <si>
    <t>A New Approach to the Treatment of Chronic Joint Pain</t>
  </si>
  <si>
    <t>Joint pain, chronic, approach</t>
  </si>
  <si>
    <t>Oxygen and brain injury in the newborn: unprecedented role for fatty acid receptors and characterization of potential therapeutics</t>
  </si>
  <si>
    <t>oxygen, brain injury, fatty acid receptors</t>
  </si>
  <si>
    <t>Di Polo, Adriana</t>
  </si>
  <si>
    <t>Molecular mechanisms of retinal ganglion cell dendrite degeneration.</t>
  </si>
  <si>
    <t>retinal ganglion cells, dendrite degeneration, molecular mechanisms</t>
  </si>
  <si>
    <t>Testing the effects of radiofrequency ablation following endovascular treatment of intracranial aneurysms: An alternative method to decrease recurrences?</t>
  </si>
  <si>
    <t>radiofrequency ablation, endovascular, aneurysms</t>
  </si>
  <si>
    <t>Arbour, Nathalie</t>
  </si>
  <si>
    <t>Role of IL-15 in multiple sclerosis</t>
  </si>
  <si>
    <t>IL-15, multiple sclerosis</t>
  </si>
  <si>
    <t>Role of astrocytes in blood-brain barrier regulation and CNS immunity</t>
  </si>
  <si>
    <t>astrocytes, blood-brain barrier, CNS immunity</t>
  </si>
  <si>
    <t>Biernaskie, Jeffrey A</t>
  </si>
  <si>
    <t>Cell Biology &amp; Mechanisms of Disease 2</t>
  </si>
  <si>
    <t>Understanding dermal progenitor cell biology towards improved skin wound healing.</t>
  </si>
  <si>
    <t>dermal progenitor, skin wound, healing</t>
  </si>
  <si>
    <t>Neutrophil and Monocyte Roles in Sterile Inflammation and Repair of Vessels and Tissue.</t>
  </si>
  <si>
    <t>Neutrophil, Monocyte, Inflammation</t>
  </si>
  <si>
    <t>Mechanisms of opioid analgesia in the central nervous system.</t>
  </si>
  <si>
    <t>opioid, analgesia, nervous system</t>
  </si>
  <si>
    <t>Chen, Sui Rong W</t>
  </si>
  <si>
    <t>A New Entity of Cardiac Arrhythmia Associated with Loss of Cardiac Ryanodine Receptor Function</t>
  </si>
  <si>
    <t>Cardiac, Arrhythmia, Ryanodine Receptor</t>
  </si>
  <si>
    <t>Chemokines and chemoattractants: a hierarchy of signals to allow neutrophil chemotaxis to sites of infection</t>
  </si>
  <si>
    <t>Chemokines, chemoattractants, neutrophil</t>
  </si>
  <si>
    <t>Metz, Gerlinde</t>
  </si>
  <si>
    <t>University of Lethbridge (Alberta)</t>
  </si>
  <si>
    <t>New Directions in Stroke Prevention and Rehabilitation</t>
  </si>
  <si>
    <t>Stroke, Prevention, Rehabilitation</t>
  </si>
  <si>
    <t>Sharkey, Keith</t>
  </si>
  <si>
    <t>Purinergic signaling and the role of enteric glia in the enteric nervous system in intestinal inflammation.</t>
  </si>
  <si>
    <t>Purinergic signaling, enteric glia, intestinal inflammation</t>
  </si>
  <si>
    <t>Swain, Mark G</t>
  </si>
  <si>
    <t>Regulatory role of NK cells in the hepatic innate immune response</t>
  </si>
  <si>
    <t>NK cells, hepatic, immune response</t>
  </si>
  <si>
    <t>Syed, Naweed I</t>
  </si>
  <si>
    <t>201110MOP</t>
  </si>
  <si>
    <t>Cellular and molecular mechanisms underlying synapse formation and synaptic plasticity</t>
  </si>
  <si>
    <t>cellular, synapse, plasticity</t>
  </si>
  <si>
    <t>Dysregulation of T-type channel trafficking in inflammatory and neuropathic pain</t>
  </si>
  <si>
    <t>T-type channel, trafficking, pain</t>
  </si>
  <si>
    <t>Darvesh, Sultan</t>
  </si>
  <si>
    <t>Synthesis and Evaluation of Butyrylcholinesterase Ligands as Brain Molecular Imaging Biomarkers for Alzheimer Disease</t>
  </si>
  <si>
    <t>Butyrylcholinesterase, Ligands, Imaging</t>
  </si>
  <si>
    <t>Pilon, Nicolas</t>
  </si>
  <si>
    <t>Universite du Quebec e Montreal</t>
  </si>
  <si>
    <t>TashT: a new mouse model for Hirschsprung disease (aganglionic megacolon)</t>
  </si>
  <si>
    <t>mouse model, Hirschsprung disease, megacolon</t>
  </si>
  <si>
    <t>Cell Biology - Disease</t>
  </si>
  <si>
    <t>Mechanism of GDNF-based treatment of Hirschsprung disease</t>
  </si>
  <si>
    <t>GDNF, Hirschsprung, disease</t>
  </si>
  <si>
    <t>Cypel, Marcelo</t>
  </si>
  <si>
    <t>Transplantation of Hepatitis C infected donors to negative recipients: Combining donor and recipient strategies to prevent transmission.</t>
  </si>
  <si>
    <t>Hepatitis C, transplantation, transmission</t>
  </si>
  <si>
    <t>Traferox Technologies Inc.</t>
  </si>
  <si>
    <t>Borgeat, Pierre</t>
  </si>
  <si>
    <t>Occurrence and roles of the lipid mediators of inflammation during pulmonary Influenza virus infections</t>
  </si>
  <si>
    <t>lipid mediators, pulmonary, influenza</t>
  </si>
  <si>
    <t>Sutherland, Robert J</t>
  </si>
  <si>
    <t>Hippocampal dentate gyrus damage and cognitive deficits: An evaluation of restoration of function after regrowth of neural circuitry</t>
  </si>
  <si>
    <t>hippocampal, dentate gyrus, neural circuitry</t>
  </si>
  <si>
    <t>Blydt-Hansen, Tom</t>
  </si>
  <si>
    <t>A pilot clinical trial to evaluate the feasibility and acceptability of: A prospective, unblinded, randomized-controlled, multicenter biomarker intervention trial of a urinary CXCL10 clinical surveillance program in pediatric kidney transplant recipients for early ascertainment and treatment of subclinical allograft inflammation and preservation of kidney transplant function.</t>
  </si>
  <si>
    <t>CXCL10, biomarker, kidney transplant</t>
  </si>
  <si>
    <t>Chen, Robert E</t>
  </si>
  <si>
    <t>Pathophysiology of Parkinson's disease</t>
  </si>
  <si>
    <t>Parkinson's, pathophysiology</t>
  </si>
  <si>
    <t>Tetzlaff, Wolfram G</t>
  </si>
  <si>
    <t>Role of endogenous remyelination after spinal cord injury</t>
  </si>
  <si>
    <t>remyelination, spinal cord injury</t>
  </si>
  <si>
    <t>Turgeon, Jacques</t>
  </si>
  <si>
    <t>The first characterization of functional CYP450 activities in human cardiac myocytes: Modulation of cardiac potassium channel block due to the local metabolism of QT-prolonging drugs.</t>
  </si>
  <si>
    <t>CYP450, cardiac myocytes, potassium channel</t>
  </si>
  <si>
    <t>Schemitsch, Emil H</t>
  </si>
  <si>
    <t>Clinical Investigation - B 2</t>
  </si>
  <si>
    <t>WHERE Study: Waiting for Hip and Knee Replacement: A Prospective Study</t>
  </si>
  <si>
    <t>Hip, Knee, Replacement</t>
  </si>
  <si>
    <t>Adesida, Adetola B</t>
  </si>
  <si>
    <t>Precision Engineering of Cartilage Grafts for Nasal Reconstruction</t>
  </si>
  <si>
    <t>Cartilage, Reconstruction, Grafts</t>
  </si>
  <si>
    <t>Stemcellago Inc.</t>
  </si>
  <si>
    <t>Nguyen, Dao</t>
  </si>
  <si>
    <t>A novel mechanism of antibiotic tolerance in Pseudomonas aeruginosa</t>
  </si>
  <si>
    <t>antibiotic, tolerance, Pseudomonas aeruginosa</t>
  </si>
  <si>
    <t>Hubbard, Basil P</t>
  </si>
  <si>
    <t>Improving the specificity of CRISPR/Cas9 using chemically-modified guide RNAs</t>
  </si>
  <si>
    <t>CRISPR, Cas9, guide RNAs</t>
  </si>
  <si>
    <t>Lopaschuk, Gary D</t>
  </si>
  <si>
    <t>Energy substrate metabolism in the ischemic and non-ischemic heart</t>
  </si>
  <si>
    <t>energy substrate, metabolism, heart</t>
  </si>
  <si>
    <t>Beausejour, Christian</t>
  </si>
  <si>
    <t>The effects of cellular senescence on tissue regeneration</t>
  </si>
  <si>
    <t>cellular senescence, tissue regeneration</t>
  </si>
  <si>
    <t>An autologous cell therapy approach to treat Duchenne muscular dystrophy using engineered muscle tissue derived from induced pluripotent stem cells.</t>
  </si>
  <si>
    <t>autologous cell, muscle tissue, induced pluripotent stem cells</t>
  </si>
  <si>
    <t>Meloche, Sylvain</t>
  </si>
  <si>
    <t>Regulation, downstream targets and functional specificity of the MAP kinases ERK1 and ERK2</t>
  </si>
  <si>
    <t>MAP kinases, ERK1, ERK2</t>
  </si>
  <si>
    <t>Mallette, Frederick A</t>
  </si>
  <si>
    <t>CIUSSS Est-de-l'Ile-de- Montreal-Maisonneuve Rosemont</t>
  </si>
  <si>
    <t>Cholesterol metabolism and regulation of the senescence-associated secretory phenotype in retinopathy</t>
  </si>
  <si>
    <t>Cholesterol, metabolism, retinopathy</t>
  </si>
  <si>
    <t>Wilson, Richard J</t>
  </si>
  <si>
    <t>Role of neuropeptides in the control of breathing during physiological stress</t>
  </si>
  <si>
    <t>neuropeptides, breathing, stress</t>
  </si>
  <si>
    <t>Prochazka, Arthur</t>
  </si>
  <si>
    <t>Long-term usage and efficacy of a neural prosthesis for the hemiplegic hand</t>
  </si>
  <si>
    <t xml:space="preserve">4 yrs 6 mths </t>
  </si>
  <si>
    <t>neural prosthesis, hemiplegic hand</t>
  </si>
  <si>
    <t>Richards, Brent</t>
  </si>
  <si>
    <t>Genetically Identified and Validated Biomarkers for Osteoporosis</t>
  </si>
  <si>
    <t>Genetics, Biomarkers, Osteoporosis</t>
  </si>
  <si>
    <t>Characterization of genetic/molecular pathways underpinning rheumatoid arthritis</t>
  </si>
  <si>
    <t>genetic, molecular, rheumatoid arthritis</t>
  </si>
  <si>
    <t>Regulation of postsynaptic expression and function of GABA-A receptors</t>
  </si>
  <si>
    <t>GABA-A receptors, postsynaptic, regulation</t>
  </si>
  <si>
    <t>Qingdao Primedicine Pharmaceutical Co., Ltd.</t>
  </si>
  <si>
    <t>Pshezhetsky, Alexey V</t>
  </si>
  <si>
    <t>Neuroprotective peptides for treatment of neurological lysosomal diseases</t>
  </si>
  <si>
    <t>neuroprotective, peptides, lysosomal diseases</t>
  </si>
  <si>
    <t>Kurrasch, Deborah</t>
  </si>
  <si>
    <t>Molecular Mechanisms Governing Hypothalamic Development and Disease</t>
  </si>
  <si>
    <t>Molecular, Hypothalamic, Development</t>
  </si>
  <si>
    <t>Path Therapeutics, Inc.</t>
  </si>
  <si>
    <t>Krepinsky, Joan</t>
  </si>
  <si>
    <t>Does follistatin protect against diabetic nephropathy?</t>
  </si>
  <si>
    <t>follistatin, diabetic nephropathy</t>
  </si>
  <si>
    <t>Bennett, David J</t>
  </si>
  <si>
    <t>Neuronal mechanisms of muscle spasms after spinal cord injury.</t>
  </si>
  <si>
    <t>neuronal, muscle spasms, spinal cord injury</t>
  </si>
  <si>
    <t>Second generation cardiac cell therapy:  Combination and genetic tailoring of stem cells in ischemic heart disease</t>
  </si>
  <si>
    <t>cardiac, stem cells, ischemic</t>
  </si>
  <si>
    <t>Nattel, Stanley</t>
  </si>
  <si>
    <t>Mechanisms and consequences of atrial ionic remodeling</t>
  </si>
  <si>
    <t>atrial, ionic, remodeling</t>
  </si>
  <si>
    <t>Sun, Louise</t>
  </si>
  <si>
    <t>Development and Application of a Patient-Defined Outcome in Patients with Ischemic Cardiomyopathy</t>
  </si>
  <si>
    <t>Patient-Defined Outcome, Ischemic Cardiomyopathy</t>
  </si>
  <si>
    <t>Development of biological response modifiers of neurotrophins and their receptors</t>
  </si>
  <si>
    <t>neurotrophins, receptors, biological response modifiers</t>
  </si>
  <si>
    <t>Elucidating the paradox of TrkC receptor isoforms causing either neuronal survival or degeneration: target validation and therapeutic rationale using isoform-selective pharmacological and biological tools.</t>
  </si>
  <si>
    <t>TrkC, receptor, isoforms</t>
  </si>
  <si>
    <t>Schipper, Hyman M</t>
  </si>
  <si>
    <t>Role of HO-1 in Aging &amp; Parkinsonian Neural Tissues III</t>
  </si>
  <si>
    <t>HO-1, aging, Parkinsonian</t>
  </si>
  <si>
    <t>Nakatsu, Kanji</t>
  </si>
  <si>
    <t>Design of selective heme oxygenase-2 inhibitors and activators-  developing pharmacological tools</t>
  </si>
  <si>
    <t>heme oxygenase, inhibitors, activators</t>
  </si>
  <si>
    <t>Tremblay, Johanne</t>
  </si>
  <si>
    <t>HCaRG: a gene involved in hypertension-induced renal failure</t>
  </si>
  <si>
    <t>HCaRG, hypertension, renal failure</t>
  </si>
  <si>
    <t>Development of allele-specific antisense oligonucleotide therapy for  Fibrodysplasia ossificans progressiva</t>
  </si>
  <si>
    <t>allele-specific, antisense oligonucleotide, Fibrodysplasia ossificans progressiva</t>
  </si>
  <si>
    <t>Panasci, Lawrence C</t>
  </si>
  <si>
    <t>c-Abl-directed molecular re-engineering of chlorambucil to offer new therapeutic options to patients with chronic lymphocytic leukemia (CLL)</t>
  </si>
  <si>
    <t>c-Abl, chlorambucil, leukemia</t>
  </si>
  <si>
    <t>Poirier, Judes</t>
  </si>
  <si>
    <t>Molecular and Biological Characterisation of Novel Genetic Markers Associated to the Common of Alzheimer's Disease in a Population Isolate from Eastern Canada</t>
  </si>
  <si>
    <t>Genetic markers, Alzheimer's disease, molecular characterization</t>
  </si>
  <si>
    <t>Mechanisms of Protection and Informed Target Discovery for Gene and Stem Cell Therapy in Sepsis</t>
  </si>
  <si>
    <t>Gene, Stem Cell, Sepsis</t>
  </si>
  <si>
    <t>Discovery of cellular targets of ER-routed protein toxins</t>
  </si>
  <si>
    <t>cellular targets, ER-routed, protein toxins</t>
  </si>
  <si>
    <t>McKeague, Maureen H</t>
  </si>
  <si>
    <t>Small activating RNAs targeting transcription factors as a therapeutic approach for acute myeloid leukemia</t>
  </si>
  <si>
    <t>small activating RNAs, transcription factors, leukemia</t>
  </si>
  <si>
    <t>Roy, Richard D</t>
  </si>
  <si>
    <t>Organ-specific regulation of cell growth and division</t>
  </si>
  <si>
    <t>organ, cell growth, division</t>
  </si>
  <si>
    <t>Li, Gang</t>
  </si>
  <si>
    <t>Mechanisms of ING3 deregulation and its tumor suppressive role in melanoma</t>
  </si>
  <si>
    <t>ING3, melanoma, tumor suppressive</t>
  </si>
  <si>
    <t>Stampfli, Martin R</t>
  </si>
  <si>
    <t>Mechanisms of exacerbated inflammatory responses following heterologous pulmonary infections.</t>
  </si>
  <si>
    <t>inflammatory responses, pulmonary infections</t>
  </si>
  <si>
    <t>The Role of VEGF Signaling in Glomerular Development and Disease</t>
  </si>
  <si>
    <t>VEGF, Signaling, Glomerular</t>
  </si>
  <si>
    <t>To design a new baculovirus carrying drug eluting stent for targeted vascular therapy.</t>
  </si>
  <si>
    <t>baculovirus, drug eluting stent, vascular therapy</t>
  </si>
  <si>
    <t>Lee, Jeffrey E</t>
  </si>
  <si>
    <t>Characterization of human cellular restriction factors that target HIV-1 replication</t>
  </si>
  <si>
    <t>human, cellular, HIV-1</t>
  </si>
  <si>
    <t>Bonni, Shirin</t>
  </si>
  <si>
    <t>Regulation of Transforming Growth Factor-e Signaling and Responses</t>
  </si>
  <si>
    <t>Transforming Growth Factor, Signaling, Responses</t>
  </si>
  <si>
    <t>Mymryk, Joseph S</t>
  </si>
  <si>
    <t>Mechanisms of human papillomavirus induced disease</t>
  </si>
  <si>
    <t>human papillomavirus, disease</t>
  </si>
  <si>
    <t>Goodman, Jack</t>
  </si>
  <si>
    <t>Cardiac Consequences of Excessive Exercise</t>
  </si>
  <si>
    <t>Cardiac, Exercise, Consequences</t>
  </si>
  <si>
    <t>Nemer, Mona</t>
  </si>
  <si>
    <t>Role of GATA transcription factors in the heart</t>
  </si>
  <si>
    <t>GATA, transcription factors, heart</t>
  </si>
  <si>
    <t>Des Rosiers, Christine</t>
  </si>
  <si>
    <t>Investigations of cardiac metabolism using mass isotopomer analysis: A paradigm for biomarker and therapy discovery.</t>
  </si>
  <si>
    <t>cardiac metabolism, mass isotopomer, biomarker</t>
  </si>
  <si>
    <t>Molecular mechanisms of antibiotic resistance</t>
  </si>
  <si>
    <t>molecular, antibiotic resistance</t>
  </si>
  <si>
    <t>Antibiotic resistance: Discovery, distribution, mechanisms, and inhibition</t>
  </si>
  <si>
    <t>antibiotic resistance, mechanisms, inhibition</t>
  </si>
  <si>
    <t>Krause, Henry M</t>
  </si>
  <si>
    <t>High-throughput, in vivo, Nuclear Receptor-targeted drug discovery</t>
  </si>
  <si>
    <t>High-throughput, Nuclear Receptor, drug discovery</t>
  </si>
  <si>
    <t>Superoxide dismutase-1 abnormalities associated with sporadic ALS</t>
  </si>
  <si>
    <t>superoxide dismutase, ALS, abnormalities</t>
  </si>
  <si>
    <t>Role of HO-1 in Aging and Parkinsonian Neural Tissues</t>
  </si>
  <si>
    <t>HO-1, Aging, Parkinsonian</t>
  </si>
  <si>
    <t>Wang, Chao</t>
  </si>
  <si>
    <t>Regulation of Stress Response by IL-17</t>
  </si>
  <si>
    <t>Stress, IL-17, Response</t>
  </si>
  <si>
    <t>Sevigny, Jean</t>
  </si>
  <si>
    <t>A novel approach to treating inflammatory bowel diseases through the blocking of P2Y6 receptors</t>
  </si>
  <si>
    <t>inflammatory bowel, P2Y6 receptors, blocking</t>
  </si>
  <si>
    <t>Dube, Marie-Pierre</t>
  </si>
  <si>
    <t>Precision medicine study of treatment options in type 2 diabetes patients without cardiovascular disease</t>
  </si>
  <si>
    <t>precision medicine, type 2 diabetes, cardiovascular disease</t>
  </si>
  <si>
    <t>Gleason, James L</t>
  </si>
  <si>
    <t>Novel bivalent hybrid molecules with retinoic acid receptor agonistic and histone deacetylase inhibitory activity for cancer treatment</t>
  </si>
  <si>
    <t>bivalent, retinoic acid receptor, histone deacetylase</t>
  </si>
  <si>
    <t>Lillicrap, David P</t>
  </si>
  <si>
    <t>Molecular studies of von Willebrand factor biology and pathobiology.</t>
  </si>
  <si>
    <t>von Willebrand factor, molecular, biology</t>
  </si>
  <si>
    <t>Mclean, John H</t>
  </si>
  <si>
    <t>Memorial University of Newfoundland</t>
  </si>
  <si>
    <t>Newfoundland and Labrador</t>
  </si>
  <si>
    <t>A window on promoting memory</t>
  </si>
  <si>
    <t>window, memory</t>
  </si>
  <si>
    <t>Mueller, Daniel J</t>
  </si>
  <si>
    <t>Development, validation and benefits of a genetic risk model for antipsychotic-induced weight gain</t>
  </si>
  <si>
    <t>genetic, risk model, weight gain</t>
  </si>
  <si>
    <t>Phillips, Stuart M</t>
  </si>
  <si>
    <t>Adjunctive nutritional strategies to overcome sarcopenic muscle loss in aging</t>
  </si>
  <si>
    <t>nutritional, sarcopenic, muscle</t>
  </si>
  <si>
    <t>Using a novel method to diagnose the prevalence and health impact of muscle loss in older adults</t>
  </si>
  <si>
    <t>muscle loss, diagnosis, older adults</t>
  </si>
  <si>
    <t>Lewis, Gary F</t>
  </si>
  <si>
    <t>Regulation of intestinal and hepatic lipoprotein particle secretion in humans</t>
  </si>
  <si>
    <t>lipoprotein, secretion, intestine</t>
  </si>
  <si>
    <t>Role of AMP-activated protein kinase in regulating inflammation in obesity:  implications for the treatment of insulin resistance</t>
  </si>
  <si>
    <t>AMP-activated protein kinase, inflammation, insulin resistance</t>
  </si>
  <si>
    <t>Intrinsically Disordered Domains and Cellular Pathways in Virus-Mediated Cell-Cell Fusion.</t>
  </si>
  <si>
    <t>Disordered Domains, Cell-Cell Fusion, Virus</t>
  </si>
  <si>
    <t>Gray-Owen, Scott D</t>
  </si>
  <si>
    <t>Gonococcal Opa protein binding to the CEACAM receptors: Impact on infection and immunity</t>
  </si>
  <si>
    <t>Gonococcal, Opa protein, CEACAM</t>
  </si>
  <si>
    <t>Moraes, Trevor F</t>
  </si>
  <si>
    <t>Elucidating the Mechanism of Surface Lipoprotein Translocation in Gram Negative Bacteria</t>
  </si>
  <si>
    <t>Surface Lipoprotein, Translocation, Gram Negative Bacteria</t>
  </si>
  <si>
    <t>Leptin Regulation of Glucose Homeostasis</t>
  </si>
  <si>
    <t>Leptin, Glucose, Homeostasis</t>
  </si>
  <si>
    <t>Kim, Peter K</t>
  </si>
  <si>
    <t>Regulation of Mitochondria by Membrane Contact Sites</t>
  </si>
  <si>
    <t>Mitochondria, Membrane contact sites</t>
  </si>
  <si>
    <t>Drapeau, Vicky</t>
  </si>
  <si>
    <t>A non-restrictive approach to facilitate appetite control and long-term  body weight loss in individuals with obesity: can we do better?</t>
  </si>
  <si>
    <t>appetite control, body weight, obesity</t>
  </si>
  <si>
    <t>Advanced therapeutic strategies for ex vivo repair of lungs for transplantation</t>
  </si>
  <si>
    <t>ex vivo, lungs, repair</t>
  </si>
  <si>
    <t>Brown, Arthur</t>
  </si>
  <si>
    <t>Evaluating inhibitors of CSPG synthesis in models of spinal cord injury</t>
  </si>
  <si>
    <t>CSPG, inhibitors, spinal cord injury</t>
  </si>
  <si>
    <t>Whelan, Patrick J</t>
  </si>
  <si>
    <t>The descending control of locomotion by dopamine in the adult mouse</t>
  </si>
  <si>
    <t>dopamine, locomotion, mouse</t>
  </si>
  <si>
    <t>Levine, Brian T</t>
  </si>
  <si>
    <t>Baycrest Centre for Geriatric Care (Toronto)</t>
  </si>
  <si>
    <t>Assessing the effects of remote traumatic brain injury on brain aging</t>
  </si>
  <si>
    <t>traumatic brain injury, brain aging, remote</t>
  </si>
  <si>
    <t>Mcintosh, Anthony</t>
  </si>
  <si>
    <t>Constructing large-scale computational models of the healthy aging brain.</t>
  </si>
  <si>
    <t>computational models, healthy aging, brain</t>
  </si>
  <si>
    <t>Joyal, Jean-Sebastien</t>
  </si>
  <si>
    <t>Metabolic control of vascular regeneration in retinopathy of prematurity</t>
  </si>
  <si>
    <t>metabolic, vascular, retinopathy</t>
  </si>
  <si>
    <t>Talbot, Sebastien</t>
  </si>
  <si>
    <t>ATF3+ tumor-innervating neurons control anti-cancer immunity</t>
  </si>
  <si>
    <t>ATF3, tumor-innervating neurons, anti-cancer immunity</t>
  </si>
  <si>
    <t>Elucidation of intracellular signaling networks involved in tumorigenesis and cancer metastasis using high-throughput screening methods in vivo.</t>
  </si>
  <si>
    <t>intracellular signaling, tumorigenesis, metastasis</t>
  </si>
  <si>
    <t>Smith, Eric E</t>
  </si>
  <si>
    <t>PURE-MIND: A Population-based Study of Covert Cerebrovascular Disease and Its Contribution to Age-Related Cognitive Decline</t>
  </si>
  <si>
    <t>Cerebrovascular, Cognitive, Population</t>
  </si>
  <si>
    <t>Pathogenesis of fetal and neonatal alloimmune thrombocytopenia and mechanisms of IVIG and anti-FcRn therapies</t>
  </si>
  <si>
    <t>fetal, neonatal, IVIG</t>
  </si>
  <si>
    <t>CCOA Therapeutics Inc.</t>
  </si>
  <si>
    <t>Clinical Investigation - A: Reproduction, Maternal, Child and Youth Health 2</t>
  </si>
  <si>
    <t>Cardiovascular Physiology and Brain Development In Newborns with Congenital Heart Disease</t>
  </si>
  <si>
    <t>cardiovascular, brain development, congenital heart disease</t>
  </si>
  <si>
    <t>Alda, Martin</t>
  </si>
  <si>
    <t>Clinical and genetic factors in response to treatment of bipolar disorder</t>
  </si>
  <si>
    <t>clinical, genetic, bipolar disorder</t>
  </si>
  <si>
    <t>Fedida, David</t>
  </si>
  <si>
    <t>Molecular mechanisms for the gating of voltage-activated potassium channels</t>
  </si>
  <si>
    <t>molecular, potassium channels, gating</t>
  </si>
  <si>
    <t>Michalak, Marek S</t>
  </si>
  <si>
    <t>Molecular mechanisms of cardiac development</t>
  </si>
  <si>
    <t>molecular, cardiac, development</t>
  </si>
  <si>
    <t>Seidah, Nabil G</t>
  </si>
  <si>
    <t>201204MOP</t>
  </si>
  <si>
    <t>How does substrate cleavage by the proprotein convertases impact on physiology and pathology?</t>
  </si>
  <si>
    <t>substrate cleavage, proprotein convertases, physiology</t>
  </si>
  <si>
    <t>Cossette, Patrick</t>
  </si>
  <si>
    <t>The role of mutated GABAA receptors in the pathogenesis of idiopathic generalized epilepsy</t>
  </si>
  <si>
    <t>GABAA receptors, epilepsy, pathogenesis</t>
  </si>
  <si>
    <t>Investigating the role of Cav 1.4 calcium channel in B lymphocyte biology</t>
  </si>
  <si>
    <t>Cav 1.4, calcium channel, B lymphocyte</t>
  </si>
  <si>
    <t>CD74-Dependent MHC Class I Endolysosomal Cross-presentation Pathway</t>
  </si>
  <si>
    <t>CD74, MHC class I, endolysosomal</t>
  </si>
  <si>
    <t>Carlen, Peter L</t>
  </si>
  <si>
    <t>Transitional states of seizures: mechanisms and modulation</t>
  </si>
  <si>
    <t>seizures, mechanisms, modulation</t>
  </si>
  <si>
    <t>A Tale of Two Resident Lung Macrophages and Their Biology In Health and Disease</t>
  </si>
  <si>
    <t>lung, macrophages, biology</t>
  </si>
  <si>
    <t>Walley, Keith R</t>
  </si>
  <si>
    <t>Mechanism of improved cardiovascular function and survival during sepsis when PCSK9 function is decreased</t>
  </si>
  <si>
    <t>cardiovascular, sepsis, PCSK9</t>
  </si>
  <si>
    <t>Using resting-state fMRI prospectively to predict the optimal stimulation site and improve treatment outcomes for rTMS in major depression</t>
  </si>
  <si>
    <t>resting-state fMRI, stimulation site, depression</t>
  </si>
  <si>
    <t>Gordon, John R</t>
  </si>
  <si>
    <t>Regulatory dendritic cell induction of immune tolerance</t>
  </si>
  <si>
    <t>dendritic cell, immune tolerance</t>
  </si>
  <si>
    <t>Kirshenbaum, Lorrie A</t>
  </si>
  <si>
    <t>Molecular Determinants of Cell Death in the Heart</t>
  </si>
  <si>
    <t>Molecular, Cell Death, Heart</t>
  </si>
  <si>
    <t>White, John H</t>
  </si>
  <si>
    <t>Genetics and genomics of the antimycobacterial activity of vitamin D.</t>
  </si>
  <si>
    <t>genetics, genomics, antimycobacterial</t>
  </si>
  <si>
    <t>Strother, Stephen</t>
  </si>
  <si>
    <t>Optimising fMRI Detection of Longitudinal Changes in Age-Related Brain Disorders</t>
  </si>
  <si>
    <t>fMRI, brain, aging</t>
  </si>
  <si>
    <t>Ferron, Mathieu</t>
  </si>
  <si>
    <t>Vitamin K-dependent proteins and osteoblast functions</t>
  </si>
  <si>
    <t>Vitamin K, proteins, osteoblast</t>
  </si>
  <si>
    <t>Di Noia, Javier M</t>
  </si>
  <si>
    <t>Molecular mechanisms and function of AID-dependent antibody diversification</t>
  </si>
  <si>
    <t>AID, antibody, diversification</t>
  </si>
  <si>
    <t>Chan, John S</t>
  </si>
  <si>
    <t>Hypertension and regulation of angiotensinogen gene expression in transgenic mice</t>
  </si>
  <si>
    <t>hypertension, angiotensinogen, gene expression</t>
  </si>
  <si>
    <t>Glucagon receptor and the control of metabolism</t>
  </si>
  <si>
    <t>Glucagon receptor, metabolism</t>
  </si>
  <si>
    <t>Abdul Sater, Ali</t>
  </si>
  <si>
    <t>Dissecting the role of TRAF1 in regulating linear ubiquitination and the impact on inflammatory diseases</t>
  </si>
  <si>
    <t>TRAF1, ubiquitination, inflammatory diseases</t>
  </si>
  <si>
    <t>Investigation of novel host-based approaches for the treatment of tuberculosis</t>
  </si>
  <si>
    <t>host, tuberculosis, approaches</t>
  </si>
  <si>
    <t>Albert, Paul R</t>
  </si>
  <si>
    <t>Coupling domains of the 5-HT1A receptor</t>
  </si>
  <si>
    <t>5-HT1A, receptor, domains</t>
  </si>
  <si>
    <t>Ali, Suhad</t>
  </si>
  <si>
    <t>Gender, Sex &amp; Health</t>
  </si>
  <si>
    <t>Molecular and Mechanistic Investigations of the Role of Prolactin in Women's Health: A Focus on Breast Morphogenesis and Suppression of Tumorigenesis</t>
  </si>
  <si>
    <t>Prolactin, Breast, Tumorigenesis</t>
  </si>
  <si>
    <t>Amsden, Brian G</t>
  </si>
  <si>
    <t>Injectable Formulations For Growth Factor Delivery</t>
  </si>
  <si>
    <t>Injectable, Formulations, Growth Factor</t>
  </si>
  <si>
    <t>Aparicio, Samuel J</t>
  </si>
  <si>
    <t>Linking clonal genomes to tumour evolution and therapeutics</t>
  </si>
  <si>
    <t>clonal genomes, tumour evolution, therapeutics</t>
  </si>
  <si>
    <t>202210PJT</t>
  </si>
  <si>
    <t>Decoding the impact of single cell mutational processes in triple negative breast cancer and high grade serous ovarian cancer.</t>
  </si>
  <si>
    <t>single cell, mutational processes, breast cancer</t>
  </si>
  <si>
    <t>Auclair, Karine</t>
  </si>
  <si>
    <t>Overcoming Aminoglycoside Resistance</t>
  </si>
  <si>
    <t>Aminoglycoside, Resistance</t>
  </si>
  <si>
    <t>Austin, Richard C</t>
  </si>
  <si>
    <t>Retention of PCSK9 in the endoplasmic reticulum acts as a co-chaperone to protect against liver injury/dysfunction</t>
  </si>
  <si>
    <t>PCSK9, endoplasmic reticulum, liver injury</t>
  </si>
  <si>
    <t>Backx, Peter H</t>
  </si>
  <si>
    <t>Next generation arrhythmia modeling: the role of pluripotent stem cells and the future of personalized medicine</t>
  </si>
  <si>
    <t>arrhythmia, stem cells, modeling</t>
  </si>
  <si>
    <t>Bader, Gary D</t>
  </si>
  <si>
    <t>A computational and experimental approach to map and evolutionarily analyze protein interactions mediated by peptide recognition domains</t>
  </si>
  <si>
    <t>protein interactions, peptide recognition, computational analysis</t>
  </si>
  <si>
    <t>Baker, Curtis L</t>
  </si>
  <si>
    <t>Neural Mechanisms of Motion and Texture Perception</t>
  </si>
  <si>
    <t>Neural, Motion, Texture</t>
  </si>
  <si>
    <t>Barense, Morgan D</t>
  </si>
  <si>
    <t>Mechanisms of forgetting: Neural representations for memory and perception</t>
  </si>
  <si>
    <t>neural, memory, perception</t>
  </si>
  <si>
    <t>Baron, Christian</t>
  </si>
  <si>
    <t>Dynamic interactions of the type IV secretion system assembly factor VirB8</t>
  </si>
  <si>
    <t>type IV secretion, VirB8, assembly</t>
  </si>
  <si>
    <t>Bazett-Jones, David P</t>
  </si>
  <si>
    <t>Assembly of domains in mammalian nuclei in development</t>
  </si>
  <si>
    <t>domains, mammalian nuclei, assembly</t>
  </si>
  <si>
    <t>Beauchamp, Miriam H</t>
  </si>
  <si>
    <t>Early relational, cognitive, and neural manifestations of social dysfunction after preschool TBI</t>
  </si>
  <si>
    <t>relational, neural, social dysfunction</t>
  </si>
  <si>
    <t>Beaulieu, Martin</t>
  </si>
  <si>
    <t>Signal integrators for monoamine neurotransmission</t>
  </si>
  <si>
    <t>signal, integrators, neurotransmission</t>
  </si>
  <si>
    <t>Befus, Dean</t>
  </si>
  <si>
    <t>Regulation of nitric oxide and its effects:  A pivotal point of control of mast cell phenotype and function.</t>
  </si>
  <si>
    <t>nitric oxide, mast cell, regulation</t>
  </si>
  <si>
    <t>Behr, Marcel A</t>
  </si>
  <si>
    <t>Genomics of mycobacterial pathogenesis</t>
  </si>
  <si>
    <t>Genomics, mycobacterial, pathogenesis</t>
  </si>
  <si>
    <t>Belsham, Denise D</t>
  </si>
  <si>
    <t>Sensing of Peripheral Nutrient Status by the Hypothalamus- from Rodents to Humans.</t>
  </si>
  <si>
    <t>sensing, nutrient, hypothalamus</t>
  </si>
  <si>
    <t>Bendeck, Michelle P</t>
  </si>
  <si>
    <t>Defining the Role of Type VIII Collagen in Atherosclerotic Plaque Stabilization</t>
  </si>
  <si>
    <t>Type VIII Collagen, Atherosclerosis, Plaque</t>
  </si>
  <si>
    <t>Bercik, Premysl</t>
  </si>
  <si>
    <t>The role of gut microbiota in Irritable Bowel Syndrome</t>
  </si>
  <si>
    <t>gut microbiota, Irritable Bowel Syndrome</t>
  </si>
  <si>
    <t>Berthoux, Lionel</t>
  </si>
  <si>
    <t>Universite du Quebec e Trois-Rivieres</t>
  </si>
  <si>
    <t>Inhibition of retroviral replication by the restriction factor TRIM5alpha, and its applications</t>
  </si>
  <si>
    <t>retroviral, TRIM5alpha, replication</t>
  </si>
  <si>
    <t>Bertrand, Nicolas</t>
  </si>
  <si>
    <t>Causes and consequences of anti-PEG antibodies</t>
  </si>
  <si>
    <t>anti-PEG, antibodies, causes</t>
  </si>
  <si>
    <t>Elucidating the mechanism of human skin fibroblast conversion to blood</t>
  </si>
  <si>
    <t>fibroblast, blood, skin</t>
  </si>
  <si>
    <t>Global analysis of alternative splice variant function in development and disease</t>
  </si>
  <si>
    <t>splice variant, gene expression, disease</t>
  </si>
  <si>
    <t>Bonnet, Sebastien</t>
  </si>
  <si>
    <t>Molecular basis for vascular remodeling in pulmonary arterial hypertension</t>
  </si>
  <si>
    <t>molecular, vascular, pulmonary arterial hypertension</t>
  </si>
  <si>
    <t>Bosse, Yohan</t>
  </si>
  <si>
    <t>Genetics of gene expression in the lung to elucidate the molecular causes of asthma and smoking-related lung diseases</t>
  </si>
  <si>
    <t>genetics, gene expression, lung</t>
  </si>
  <si>
    <t>Bowie, Derek</t>
  </si>
  <si>
    <t>Novel Ca2+-permeable AMPA receptors and CNS development</t>
  </si>
  <si>
    <t>Ca2+, AMPA receptors, CNS development</t>
  </si>
  <si>
    <t>Brochiero, Emmanuelle</t>
  </si>
  <si>
    <t>Alveolar epithelial integrity after acute lung injury: control of repair mechanisms by K+ channels</t>
  </si>
  <si>
    <t>alveolar, K+ channels, lung injury</t>
  </si>
  <si>
    <t>K+ channels as key targets to favor alveolar epithelial integrity and function during the resolution of acute respiratory distress syndrome</t>
  </si>
  <si>
    <t>K+ channels, alveolar epithelial, respiratory distress syndrome</t>
  </si>
  <si>
    <t>Brooks, David</t>
  </si>
  <si>
    <t>Type I interferon mediated regulation of chronic virus infection</t>
  </si>
  <si>
    <t>interferon, virus, infection</t>
  </si>
  <si>
    <t>Brumer, Harry</t>
  </si>
  <si>
    <t>Molecular mechanisms of complex dietary carbohydrate metabolism by the human gut microbiota</t>
  </si>
  <si>
    <t>molecular, carbohydrate, microbiota</t>
  </si>
  <si>
    <t>Brunham, Liam R</t>
  </si>
  <si>
    <t>Improving the identification and treatment of young adults with heart disease: the Study to Avoid cardioVascular Events in British Columbia (SAVE BC)</t>
  </si>
  <si>
    <t>heart disease, cardiovascular, young adults</t>
  </si>
  <si>
    <t>Caniggia, Isabella</t>
  </si>
  <si>
    <t>Placental contributions to maternal and fetal health outcomes: Lipid signatures in diabetes mellitus in pregnancy</t>
  </si>
  <si>
    <t>Placental, Lipid signatures, diabetes mellitus</t>
  </si>
  <si>
    <t>Caron, Alexandre</t>
  </si>
  <si>
    <t>Adrenergic control of liver metabolism in obesity and diabetes</t>
  </si>
  <si>
    <t>adrenergic, liver, metabolism</t>
  </si>
  <si>
    <t>Chahine, Mohamed</t>
  </si>
  <si>
    <t>Investigating the internal and the external pore of  Nav1.5 Voltage-gated sodium channel</t>
  </si>
  <si>
    <t>Nav1.5, sodium channel, pore</t>
  </si>
  <si>
    <t>Chakrabarti, Subrata</t>
  </si>
  <si>
    <t>Novel mechanisms in diabetic cardiomyopathy</t>
  </si>
  <si>
    <t>diabetic, cardiomyopathy, mechanisms</t>
  </si>
  <si>
    <t>Charron, Frederic</t>
  </si>
  <si>
    <t>Characterization of the Hedgehog receptor complex and its role in embryonic development</t>
  </si>
  <si>
    <t>Hedgehog, receptor, embryonic development</t>
  </si>
  <si>
    <t>Cheng, Hai-Ling M</t>
  </si>
  <si>
    <t>Imaging microvascular dysfunction: a new paradigm for early detection of heart failure</t>
  </si>
  <si>
    <t>microvascular, imaging, heart failure</t>
  </si>
  <si>
    <t>Cherkasov, Artem</t>
  </si>
  <si>
    <t>Next generation anti-androgens for the treatment of castration-resistant prostate cancers</t>
  </si>
  <si>
    <t>anti-androgens, prostate cancer, castration-resistant</t>
  </si>
  <si>
    <t>Chretien, Michel</t>
  </si>
  <si>
    <t>PCSK9 in Cholesterol Homeostasis:  The Key Role of Phosphorylation and Hormone Status.</t>
  </si>
  <si>
    <t>PCSK9, Cholesterol, Phosphorylation</t>
  </si>
  <si>
    <t>Cicchetti, Francesca</t>
  </si>
  <si>
    <t>Stimulation cerebrale dans la maladie de Parkinson: mecanismes d'action et implication clinique</t>
  </si>
  <si>
    <t>cerebral stimulation, Parkinson, mechanisms</t>
  </si>
  <si>
    <t>Preventing pathological protein spread in Huntington's disease: relevance to pathology and treatment.</t>
  </si>
  <si>
    <t>protein, Huntington's disease, spread</t>
  </si>
  <si>
    <t>Clandinin, Michael T</t>
  </si>
  <si>
    <t>Absorption of ganglioside reduces proinflammatory signaling in the intestine</t>
  </si>
  <si>
    <t>ganglioside, absorption, intestine</t>
  </si>
  <si>
    <t>Cohen, Alan A</t>
  </si>
  <si>
    <t>Diet, physiological dysregulation, and aging: understanding longitudinal links through trajectory analysis</t>
  </si>
  <si>
    <t>diet, physiological dysregulation, aging</t>
  </si>
  <si>
    <t>Collins, Donald L</t>
  </si>
  <si>
    <t>201804PJT</t>
  </si>
  <si>
    <t>Individualized prognosis and prediction of cognitive decline in cognitively normal individuals at risk of AD</t>
  </si>
  <si>
    <t>prognosis, prediction, cognitive decline</t>
  </si>
  <si>
    <t>Individualized prognosis and prediction of cognitive decline in cognitively normal individuals at risk of AD and in individuals with mild cognitive impairment</t>
  </si>
  <si>
    <t>Collins, Stephen M</t>
  </si>
  <si>
    <t>The role of the intestinal microbiome in the Irritable Bowel Syndrome</t>
  </si>
  <si>
    <t>microbiome, intestinal, bowel</t>
  </si>
  <si>
    <t>Conway, Edward M</t>
  </si>
  <si>
    <t>Delineating the Role of Polyphosphate in Regulating Complement Activation Pathways</t>
  </si>
  <si>
    <t>Polyphosphate, Complement, Activation</t>
  </si>
  <si>
    <t>Signaling perturbations during Influenza virus replication and pathogenesis</t>
  </si>
  <si>
    <t>signaling, influenza virus, replication</t>
  </si>
  <si>
    <t>Couet, Jacques</t>
  </si>
  <si>
    <t>The dilated heart: insights from an animal model of left ventricular volume overload.</t>
  </si>
  <si>
    <t>heart, ventricular, overload</t>
  </si>
  <si>
    <t>Cowen, Leah E</t>
  </si>
  <si>
    <t>Role of the Molecular Chaperone Hsp90 in Fungal Development, Drug Resistance, and Disease</t>
  </si>
  <si>
    <t>Hsp90, Fungal, Resistance</t>
  </si>
  <si>
    <t>Cox, Michael E</t>
  </si>
  <si>
    <t>ERG-induced transformation of prostatic epithelial cells</t>
  </si>
  <si>
    <t>ERG, transformation, prostatic epithelial cells</t>
  </si>
  <si>
    <t>Crist, Colin</t>
  </si>
  <si>
    <t>Selective Translation of mRNA Regulates Muscle Stem Cell Activity</t>
  </si>
  <si>
    <t>mRNA, muscle stem cells, translation</t>
  </si>
  <si>
    <t>202403PJT</t>
  </si>
  <si>
    <t>Genetic Engineering of Lungs to Create Universal Blood Type Donor Organs</t>
  </si>
  <si>
    <t>Genetic Engineering, Lungs, Blood Type</t>
  </si>
  <si>
    <t>Czubryt, Michael P</t>
  </si>
  <si>
    <t>Role of scleraxis in cardiac collagen gene expression</t>
  </si>
  <si>
    <t>scleraxis, cardiac, collagen</t>
  </si>
  <si>
    <t>Role of scleraxis in cardiac fibrosis and wound healing</t>
  </si>
  <si>
    <t>scleraxis, cardiac fibrosis, wound healing</t>
  </si>
  <si>
    <t>Dadachova, Ekaterina</t>
  </si>
  <si>
    <t>Developing radioimmunotherapy of osteosarcoma using comparative oncology approach</t>
  </si>
  <si>
    <t>radioimmunotherapy, osteosarcoma, oncology</t>
  </si>
  <si>
    <t>Danska, Jayne S</t>
  </si>
  <si>
    <t>Control of Type 1 Diabetes Risk by Immune Response to the Intestinal Microbiome</t>
  </si>
  <si>
    <t>Type 1 Diabetes, Immune Response, Microbiome</t>
  </si>
  <si>
    <t>Mechanisms controlling macrophage and microglia polarization in the nervous system: implications for neural repair</t>
  </si>
  <si>
    <t>macrophage, microglia, polarization</t>
  </si>
  <si>
    <t>Ice-binding proteins: structure function and evolution</t>
  </si>
  <si>
    <t>Ice-binding, proteins, structure</t>
  </si>
  <si>
    <t>Dedhar, Shoukat R</t>
  </si>
  <si>
    <t>Role of Integrin-Linked Kinase in Mitotic Spindle dynamics and Centrosome clustering in cancer cells</t>
  </si>
  <si>
    <t>Integrin-Linked Kinase, Mitotic Spindle, Centrosome</t>
  </si>
  <si>
    <t>Diaconescu, Andreea O</t>
  </si>
  <si>
    <t>Computational Modelling of Perception and Cognition in Help-seeking Youth for Psychosis Prevention</t>
  </si>
  <si>
    <t>Computational, Modelling, Psychosis</t>
  </si>
  <si>
    <t>Dickhout, Jeffrey G</t>
  </si>
  <si>
    <t>Role of the unfolded protein response in hypertension induced end organ damage.</t>
  </si>
  <si>
    <t>unfolded protein response, hypertension, end organ damage</t>
  </si>
  <si>
    <t>Dixon, S. Jeffrey</t>
  </si>
  <si>
    <t>Ion transport and signaling in skeletal cells: P2 nucleotide receptor function in bone</t>
  </si>
  <si>
    <t>Ion transport, signaling, P2 receptor</t>
  </si>
  <si>
    <t>Dmitrienko, Gary I</t>
  </si>
  <si>
    <t>University of Waterloo (Ontario)</t>
  </si>
  <si>
    <t>Broad spectrum beta lactamase inhibitors to counter antibiotic resistance</t>
  </si>
  <si>
    <t>beta lactamase, antibiotics, resistance</t>
  </si>
  <si>
    <t>Doble, Bradley W</t>
  </si>
  <si>
    <t>Elucidating novel Tcf/Lef signalling events with integral roles in pluripotent stem cell self-renewal and differentiation</t>
  </si>
  <si>
    <t>Tcf, Lef, stem cell</t>
  </si>
  <si>
    <t>Dostie, Josee</t>
  </si>
  <si>
    <t>Regulating chromatin landscape and organization with non-coding RNAs</t>
  </si>
  <si>
    <t>chromatin, non-coding RNAs, regulation</t>
  </si>
  <si>
    <t>Duffy, Kevin R</t>
  </si>
  <si>
    <t>Investigations of the cause and treatment of deprivation-induced vision impairment</t>
  </si>
  <si>
    <t>vision impairment, deprivation, cause</t>
  </si>
  <si>
    <t>Duong, Franck</t>
  </si>
  <si>
    <t>Protein translocation through the bacterial membrane</t>
  </si>
  <si>
    <t>Protein, translocation, membrane</t>
  </si>
  <si>
    <t>Dyck, Jason R</t>
  </si>
  <si>
    <t>The Role of Ketones in Heart Failure</t>
  </si>
  <si>
    <t>Ketones, Heart Failure</t>
  </si>
  <si>
    <t>Ehrhardt, Rudolf A</t>
  </si>
  <si>
    <t>Regulation of human memory B cell responses by Fc-Receptor like molecules</t>
  </si>
  <si>
    <t>memory B cells, Fc-Receptor, regulation</t>
  </si>
  <si>
    <t>Eltis, Lindsay D</t>
  </si>
  <si>
    <t>Cholesterol catabolism in Mycobacterium tuberculosis and its role in pathogenesis.</t>
  </si>
  <si>
    <t>Cholesterol, catabolism, Mycobacterium tuberculosis</t>
  </si>
  <si>
    <t>Falzarano, Darryl</t>
  </si>
  <si>
    <t>A ONE Health approach for the prevention of MERS-CoV</t>
  </si>
  <si>
    <t>One Health, MERS-CoV, prevention</t>
  </si>
  <si>
    <t>Investigation and treatment of traumatic axonal dysfunction after spinal cord injury</t>
  </si>
  <si>
    <t>traumatic axonal, spinal cord, dysfunction</t>
  </si>
  <si>
    <t>Ferguson, Stephen S</t>
  </si>
  <si>
    <t>CRFR-mediated sensitization of 5HT2A receptor signalling in anxiety and depression</t>
  </si>
  <si>
    <t>CRFR, 5HT2A, receptor</t>
  </si>
  <si>
    <t>Finer, Yoav</t>
  </si>
  <si>
    <t>Models of Human Salivary Enzymes and Oral Biofilms to Study the Dentin-Composite Interface Breakdown</t>
  </si>
  <si>
    <t>Salivary enzymes, Oral biofilms, Dentin-composite interface</t>
  </si>
  <si>
    <t>Restorative System for Cervical Lesions with Enhanced Biostability, Antidegradative and Antimicrobial Properties</t>
  </si>
  <si>
    <t>Cervical, Biostability, Antimicrobial</t>
  </si>
  <si>
    <t>Contribution of endothelial fatty acid metabolism to diabetes-associated heart failure with preserved ejection fraction</t>
  </si>
  <si>
    <t>endothelial, fatty acid metabolism, heart failure</t>
  </si>
  <si>
    <t>Fitzharris, Greg</t>
  </si>
  <si>
    <t>Microtubule dynamics and age-related aneuploidy in mammalian oocytes</t>
  </si>
  <si>
    <t>Microtubule, aneuploidy, oocytes</t>
  </si>
  <si>
    <t>Foldvari, Marianna</t>
  </si>
  <si>
    <t>Targeted nanomedicines for gene therapy applications.</t>
  </si>
  <si>
    <t>nanomedicines,gene therapy,targeted</t>
  </si>
  <si>
    <t>Fortin, Paul R</t>
  </si>
  <si>
    <t>Mapping anti-mitochondrial antibodies in systemic lupus erythematosus</t>
  </si>
  <si>
    <t>anti-mitochondrial, antibodies, lupus</t>
  </si>
  <si>
    <t>SUMOylation Pathways in Alzheimer Disease and Their Therapeutic Implications</t>
  </si>
  <si>
    <t>SUMOylation, Alzheimer, Pathways</t>
  </si>
  <si>
    <t>Development of gastrointestinal track-targeted biologics to improve the treatment of inflammatory bowel disease (IBD)</t>
  </si>
  <si>
    <t>gastrointestinal, biologics, inflammatory bowel disease</t>
  </si>
  <si>
    <t>Gatignol, Anne</t>
  </si>
  <si>
    <t>Virus-cell interactions in the regulation of HIV translation</t>
  </si>
  <si>
    <t>Virus, cell, HIV</t>
  </si>
  <si>
    <t>Genest, Jacques Jr.</t>
  </si>
  <si>
    <t>Molecular Mechanisms of ApoA-I Interactions with Membrane Microdomains and Regulation of HDL Biogenesis and Function</t>
  </si>
  <si>
    <t>ApoA-I, Membrane Microdomains, HDL</t>
  </si>
  <si>
    <t>New Mechanisms and Therapeutic Strategies in Amyotrophic Lateral Sclerosis</t>
  </si>
  <si>
    <t>Amyotrophic Lateral Sclerosis, Mechanisms, Therapeutic</t>
  </si>
  <si>
    <t>Goldberg, Harvey A</t>
  </si>
  <si>
    <t>Functional Characterization of Bone Sialoprotein</t>
  </si>
  <si>
    <t>Bone, Sialoprotein, Characterization</t>
  </si>
  <si>
    <t>Gorski, Sharon M</t>
  </si>
  <si>
    <t>Caspase regulation of cellular stress responses in breast cancer.</t>
  </si>
  <si>
    <t>Caspase, cellular stress, breast cancer</t>
  </si>
  <si>
    <t>Gosselin, Jean</t>
  </si>
  <si>
    <t>Role of NOD-like receptors in lung immune response against respiratory virus infection</t>
  </si>
  <si>
    <t>NOD-like receptors, lung, respiratory virus</t>
  </si>
  <si>
    <t>Gramolini, Anthony O</t>
  </si>
  <si>
    <t>Modeling cardiovascular development using human stem cells</t>
  </si>
  <si>
    <t>cardiovascular, stem cells, modeling</t>
  </si>
  <si>
    <t>Novel mechanisms and therapeutic approach for aging-related pruritus</t>
  </si>
  <si>
    <t>aging, pruritus, mechanisms</t>
  </si>
  <si>
    <t>Gravel, Roy A</t>
  </si>
  <si>
    <t>Inherited Disorders of Vitamin B12 Metabolism</t>
  </si>
  <si>
    <t>Vitamin B12, Metabolism, Inherited Disorders</t>
  </si>
  <si>
    <t>Grynpas, Marc D</t>
  </si>
  <si>
    <t>A Murine Model for Understanding the Implications of Adynamic Bone Disease on Bone Quality</t>
  </si>
  <si>
    <t>Murine, Bone Disease, Bone Quality</t>
  </si>
  <si>
    <t>Development of Selective HDAC6 Small Molecule Inhibitors for the Treatment of Brain Cancers</t>
  </si>
  <si>
    <t>HDAC6, Small Molecule, Brain Cancers</t>
  </si>
  <si>
    <t>Hakem, Razqallah</t>
  </si>
  <si>
    <t>Examination of the effect of posttranslational modifications of 53BP1 in development and diseases</t>
  </si>
  <si>
    <t>posttranslational modifications, 53BP1, diseases</t>
  </si>
  <si>
    <t>Hamid, Qutayba A</t>
  </si>
  <si>
    <t>Role of Th-17 in the pathogenesis of severe asthma</t>
  </si>
  <si>
    <t>Th-17, asthma, pathogenesis</t>
  </si>
  <si>
    <t>Haroon, Nigil</t>
  </si>
  <si>
    <t>Therapeutic Targeting of MIF in a Spondyloarthritis Mouse Model</t>
  </si>
  <si>
    <t>MIF, Spondyloarthritis, Mouse Model</t>
  </si>
  <si>
    <t>Hawke, Thomas J</t>
  </si>
  <si>
    <t>Role of Xin, an actin-binding protein, in satellite cells and muscular dystrophies</t>
  </si>
  <si>
    <t>Xin, actin-binding, muscular dystrophies</t>
  </si>
  <si>
    <t>Hegele, Robert A</t>
  </si>
  <si>
    <t>Genetic determinants of plasma lipoproteins</t>
  </si>
  <si>
    <t>Genetic, plasma, lipoproteins</t>
  </si>
  <si>
    <t>Heinrichs, David E</t>
  </si>
  <si>
    <t>Role of iron and heme binding proteins in pathogenesis of Staphylococcus aureus</t>
  </si>
  <si>
    <t>iron, heme, proteins</t>
  </si>
  <si>
    <t>Hekimi, Siegfried</t>
  </si>
  <si>
    <t>Molecular mechanisms of pro-longevity mitochondrial ROS signaling</t>
  </si>
  <si>
    <t>mitochondrial, ROS, signaling</t>
  </si>
  <si>
    <t>Heveker, Nikolaus</t>
  </si>
  <si>
    <t>Molecular pharmacology and functions of the atypical chemokine receptor CXCR7</t>
  </si>
  <si>
    <t>molecular, chemokine receptor, CXCR7</t>
  </si>
  <si>
    <t>Ho, Emmanuel</t>
  </si>
  <si>
    <t>Intravaginal Ring for the Prevention of HIV Transmission</t>
  </si>
  <si>
    <t>Intravaginal ring, HIV, transmission</t>
  </si>
  <si>
    <t>Hobman, Tom C</t>
  </si>
  <si>
    <t>Flavivirus host cell interactions</t>
  </si>
  <si>
    <t>Flavivirus, host cell, interactions</t>
  </si>
  <si>
    <t>Holsti, Liisa</t>
  </si>
  <si>
    <t>Calmer:  A Novel Approach for Treating Infant Pain</t>
  </si>
  <si>
    <t>Infant pain, Calmer</t>
  </si>
  <si>
    <t>Hope, Kristin</t>
  </si>
  <si>
    <t>Characterization of the role of Msi2 in the regulation of hematopoietic stem cell self-renewal</t>
  </si>
  <si>
    <t>Msi2, hematopoietic stem cells, self-renewal</t>
  </si>
  <si>
    <t>Hutchison, William D</t>
  </si>
  <si>
    <t>Dopamine and synaptic plasticity in human substantia nigra pars reticulata</t>
  </si>
  <si>
    <t>dopamine, synaptic plasticity, substantia nigra</t>
  </si>
  <si>
    <t>Ilkow, Carolina S</t>
  </si>
  <si>
    <t>Designing oncolytic rhabdoviruses for horizontal delivery of artificial microRNAs</t>
  </si>
  <si>
    <t>oncolytic, rhabdoviruses, microRNAs</t>
  </si>
  <si>
    <t>Jackson, Michael F</t>
  </si>
  <si>
    <t>Endoplasmic reticulum stress, Ca2+ permeation pathways and neuronal death.</t>
  </si>
  <si>
    <t>endoplasmic reticulum, Ca2+ permeation, neuronal death</t>
  </si>
  <si>
    <t>Jensen, Dennis</t>
  </si>
  <si>
    <t>Public, Community &amp; Population Health 3</t>
  </si>
  <si>
    <t>Use of Wearable Sensors for Early Detection and Tracking of Viral Respiratory Tract Infections: The WE SENSE study</t>
  </si>
  <si>
    <t xml:space="preserve">1 yr 6 mths </t>
  </si>
  <si>
    <t>Wearable sensors, viral respiratory infections, detection</t>
  </si>
  <si>
    <t>Jones, Nicola L</t>
  </si>
  <si>
    <t>The role of TRPML1 in Helicobacter pylori infection and disease</t>
  </si>
  <si>
    <t>TRPML1, Helicobacter pylori, infection</t>
  </si>
  <si>
    <t>Jones, Steven</t>
  </si>
  <si>
    <t>Evaluating the utility of long-read genome sequencing for uncovering causal genetic variation and epigenetic signatures of rare disease</t>
  </si>
  <si>
    <t>long-read, genome sequencing, genetic variation</t>
  </si>
  <si>
    <t>Junop, Murray S</t>
  </si>
  <si>
    <t>Unraveling the Molecular Mechanisms of Non-homologous DNA End-joining</t>
  </si>
  <si>
    <t>DNA repair, End-joining, Non-homologous</t>
  </si>
  <si>
    <t>Jurasz, Paul K</t>
  </si>
  <si>
    <t>Characterization of Platelet Subpopulations based on the Heterogeneity of NOS Signaling: Significance for Hemostasis and Thrombosis</t>
  </si>
  <si>
    <t>Platelet, NOS, Hemostasis</t>
  </si>
  <si>
    <t>Kalia, Suneil K</t>
  </si>
  <si>
    <t>Regulation of neurodegeneration by chaperone proteins</t>
  </si>
  <si>
    <t>neurodegeneration, chaperone proteins</t>
  </si>
  <si>
    <t>Kamath, Binita M</t>
  </si>
  <si>
    <t>Unraveling Roles for Bile Acids in Health and Disease Using Human Stem Cell Derived Cholangiocytes</t>
  </si>
  <si>
    <t>Bile Acids, Cholangiocytes, Stem Cells</t>
  </si>
  <si>
    <t>Kaplan, David R</t>
  </si>
  <si>
    <t>Acting at a distance: How pediatric brain tumors perturb neural stem cell function</t>
  </si>
  <si>
    <t>brain tumors, neural stem cells, pediatric</t>
  </si>
  <si>
    <t>Kapoor, Mohit</t>
  </si>
  <si>
    <t>Role and therapeutic potential of MicroRNA-34a-5p in knee osteoarthritis</t>
  </si>
  <si>
    <t>MicroRNA, osteoarthritis, therapy</t>
  </si>
  <si>
    <t>Kar, Satyabrata</t>
  </si>
  <si>
    <t>Biodegradable acidic nanoparticles attenuate beta-amyloid aggregation/toxicity: potential implication in the treatment of Alzheimer's disease pathology</t>
  </si>
  <si>
    <t>biodegradable, nanoparticles, beta-amyloid</t>
  </si>
  <si>
    <t>Kardami, Elissavet</t>
  </si>
  <si>
    <t>The role of FGF2 isoforms in cardiac remodeling</t>
  </si>
  <si>
    <t>FGF2, isoforms, cardiac</t>
  </si>
  <si>
    <t>Karniychuk, Uladzimir</t>
  </si>
  <si>
    <t>Hematopoietic stem cell sequelae in fetuses and offspring exposed to in utero Zika infection</t>
  </si>
  <si>
    <t>hematopoietic stem cells, Zika infection, fetuses</t>
  </si>
  <si>
    <t>Keillor, Jeffrey W</t>
  </si>
  <si>
    <t>Targeted Covalent Inhibitors of Tissue Transglutaminase as Novel Anti-Cancer Therapeutics</t>
  </si>
  <si>
    <t>Covalent inhibitors, Tissue transglutaminase, Anti-cancer</t>
  </si>
  <si>
    <t>Kennedy, Timothy E</t>
  </si>
  <si>
    <t>Dopaminergic Neuronal Survival During Aging and Neurodegenerative Stress</t>
  </si>
  <si>
    <t>Dopaminergic, Neuronal, Neurodegenerative</t>
  </si>
  <si>
    <t>Investigating a New Molecular Mechanism Underlying Structural and Functional Synaptic Plasticity</t>
  </si>
  <si>
    <t>Molecular, Synaptic, Plasticity</t>
  </si>
  <si>
    <t>Development and Translation of Novel Donor Lung Gene Regulation Strategies for Lung Transplantation</t>
  </si>
  <si>
    <t>donor lung, gene regulation, lung transplantation</t>
  </si>
  <si>
    <t>Large-scale development of inhibitors to intracellular cancer targets using an integrated computational and combinatorial approach</t>
  </si>
  <si>
    <t>cancer, inhibitors, computational</t>
  </si>
  <si>
    <t>A general strategy to develop inhibitors for transcription factors</t>
  </si>
  <si>
    <t>transcription factors, inhibitors</t>
  </si>
  <si>
    <t>Kimmins, Sarah</t>
  </si>
  <si>
    <t>Identifying molecular mechanisms underlying the regulatory role of sperm chromatin in embryo development and adult disease</t>
  </si>
  <si>
    <t>sperm chromatin, molecular mechanisms, embryo development</t>
  </si>
  <si>
    <t>Knight, Darryl A</t>
  </si>
  <si>
    <t>Dysregulated STAT-3 activation underlies lung fibroblast heterogeneity: Implications for idiopathic pulmonary fibrosis</t>
  </si>
  <si>
    <t>STAT-3, lung fibroblast, pulmonary fibrosis</t>
  </si>
  <si>
    <t>Inhaled Corticosteroids as risk factors for severe viral infections in asthmatics: lessons from the H1N1 epidemic</t>
  </si>
  <si>
    <t>Inhaled Corticosteroids, viral infections, asthma</t>
  </si>
  <si>
    <t>Konvalinka, Ana</t>
  </si>
  <si>
    <t>Determining Donor-Specific Antibody Pathogenicity in Kidney Transplantation Using Tissue Proteomics and Systems Immunology</t>
  </si>
  <si>
    <t>Donor-Specific Antibody, Tissue Proteomics, Systems Immunology</t>
  </si>
  <si>
    <t>Kretz, Colin A</t>
  </si>
  <si>
    <t>Investigating the regulation of ADAMTS13 in hemostasis and thrombosis</t>
  </si>
  <si>
    <t>ADAMTS13, hemostasis, thrombosis</t>
  </si>
  <si>
    <t>Kriz, Jasna</t>
  </si>
  <si>
    <t>The role of inflammation in the brain response to ischemic injury</t>
  </si>
  <si>
    <t>inflammation, brain, ischemic injury</t>
  </si>
  <si>
    <t>Kuebler, Wolfgang M</t>
  </si>
  <si>
    <t>Alveolar fluid secretion - a novel mechanism of pulmonary edema</t>
  </si>
  <si>
    <t>alveolar, fluid, pulmonary edema</t>
  </si>
  <si>
    <t>Kumar, Deepali</t>
  </si>
  <si>
    <t>Public, Community &amp; Population Health 2</t>
  </si>
  <si>
    <t>Intradermal Influenza Vaccine Evaluation in Organ Transplant (InVEnT)</t>
  </si>
  <si>
    <t>Intradermal, Influenza, Vaccine</t>
  </si>
  <si>
    <t>Kwon, Brian K</t>
  </si>
  <si>
    <t>Hemodynamic Support in Traumatic Spinal Cord Injury:  Effects on Metabolism, Inflammation, and Functional Outcome.</t>
  </si>
  <si>
    <t>Hemodynamic, Spinal Cord Injury, Metabolism</t>
  </si>
  <si>
    <t>Lafontaine, Daniel</t>
  </si>
  <si>
    <t>Genetic regulation and molecular mechanisms of TPP riboswitches.  Regulation genetique et mecanismes moleculaires des riboregulateurs TPP.</t>
  </si>
  <si>
    <t>genetic regulation, TPP riboswitches, molecular mechanisms</t>
  </si>
  <si>
    <t>Lai, Raymond K</t>
  </si>
  <si>
    <t>Suppression of DNA mismatch repair by the oncoprotein NPM-ALK</t>
  </si>
  <si>
    <t>DNA, mismatch repair, NPM-ALK</t>
  </si>
  <si>
    <t>Biased, Allosteric Regulation of Angiotensin II type 1 receptor Signalling and Trafficking</t>
  </si>
  <si>
    <t>Allosteric regulation, Angiotensin II, receptor signaling</t>
  </si>
  <si>
    <t>Larjava, Hannu S</t>
  </si>
  <si>
    <t>Treatment of periodontitis by epidermal growth factor receptor inhibitor</t>
  </si>
  <si>
    <t>periodontitis, epidermal growth factor, receptor inhibitor</t>
  </si>
  <si>
    <t>Lavasanifar, Afsaneh</t>
  </si>
  <si>
    <t>Targeted delivery of novel inhibitors of DNA repair and combination treatments for the modulation of therapeutic response against metastatic colorectal cancer</t>
  </si>
  <si>
    <t>DNA repair, inhibitors, colorectal cancer</t>
  </si>
  <si>
    <t>Leask, Andrew C</t>
  </si>
  <si>
    <t>CCN2 action in fibrosis: Cellular and molecular mechanisms</t>
  </si>
  <si>
    <t>CCN2, fibrosis, mechanisms</t>
  </si>
  <si>
    <t>Leavitt, Blair R</t>
  </si>
  <si>
    <t>In Vivo Studies to define the Role of Progranulin Mutations in Frontotemporal Dementia</t>
  </si>
  <si>
    <t>Progranulin, Mutations, Dementia</t>
  </si>
  <si>
    <t>Lebrun, Jean-Jacques</t>
  </si>
  <si>
    <t>Role of Cyclooxygenase-2 in cancer stem cell regulation and chemotherapy resistance in triple negative breast cancer - Opportunities for novel anti-cancer therapeutics</t>
  </si>
  <si>
    <t>Cyclooxygenase-2, cancer stem cells, chemotherapy resistance</t>
  </si>
  <si>
    <t>Molecular mechanisms of urotensin II function</t>
  </si>
  <si>
    <t>molecular, urotensin II, mechanisms</t>
  </si>
  <si>
    <t>Lee, Seung-Hwan</t>
  </si>
  <si>
    <t>IL-18: A KEY CYTOKINE LINKING METABOLISM TO IMMUNITY IN NATURAL KILLER AND CD8 T CELLS</t>
  </si>
  <si>
    <t>IL-18, cytokine, immunity</t>
  </si>
  <si>
    <t>Lemieux, Joanne M</t>
  </si>
  <si>
    <t>Targeting SARS-CoV-2 Main protease and variants for effective antiviral development</t>
  </si>
  <si>
    <t>SARS-CoV-2, Main protease, Variants</t>
  </si>
  <si>
    <t>Leong-Poi, Howard M</t>
  </si>
  <si>
    <t>Targeted MicroRNA-126 Therapy For Chronic Ischemia</t>
  </si>
  <si>
    <t>MicroRNA-126, Ischemia, Therapy</t>
  </si>
  <si>
    <t>Liaw, Patricia C</t>
  </si>
  <si>
    <t>Mechanisms by which by cell-free DNA modulates coagulation and inflammation</t>
  </si>
  <si>
    <t>cell-free DNA, coagulation, inflammation</t>
  </si>
  <si>
    <t>Simultaneously targeting cancer cells and tumor stroma to improve detection sensitivity and therapeutic efficacy of radiopharmaceuticals</t>
  </si>
  <si>
    <t>cancer cells, tumor stroma, radiopharmaceuticals</t>
  </si>
  <si>
    <t>Lin, Rongtuan</t>
  </si>
  <si>
    <t>Manipulating the RIG-I signaling pathway to inhibit influenza virus infection</t>
  </si>
  <si>
    <t>RIG-I, signaling pathway, influenza virus</t>
  </si>
  <si>
    <t>Lin, Tong-Jun</t>
  </si>
  <si>
    <t>Mechanisms and regulation of IgE-dependent mast cell activation</t>
  </si>
  <si>
    <t>IgE, mast cell, activation</t>
  </si>
  <si>
    <t>Lum, Julian J</t>
  </si>
  <si>
    <t>University of Victoria (British Columbia)</t>
  </si>
  <si>
    <t>Autophagy regulation of T effector cell metabolism and survival</t>
  </si>
  <si>
    <t>Autophagy, T effector cells, metabolism</t>
  </si>
  <si>
    <t>Lupien, Sonia J</t>
  </si>
  <si>
    <t>CIUSSS de l'Est-de-l'lle-de-Montreal-Sante Mentale</t>
  </si>
  <si>
    <t>A Sex &amp; Gender Based Analysis of the Effects of Chronic Stress on Physiological and Psychological Determinants of Health in Workers</t>
  </si>
  <si>
    <t>Stress, Physiological, Psychological</t>
  </si>
  <si>
    <t>Macdonald, Justin A</t>
  </si>
  <si>
    <t>The functional role of zipper-interacting protein kinase in vascular smooth muscle contraction.</t>
  </si>
  <si>
    <t>zipper-interacting protein kinase, vascular smooth muscle, contraction</t>
  </si>
  <si>
    <t>MacDonald, Penny A</t>
  </si>
  <si>
    <t>Advancing Clinically-Useful Diagnostic and Progression Markers of PD with Neuroimaging</t>
  </si>
  <si>
    <t>Neuroimaging, Diagnostic, Markers</t>
  </si>
  <si>
    <t>MacVicar, Brian A</t>
  </si>
  <si>
    <t>Pannexins in cytotoxic swelling-induced cell death</t>
  </si>
  <si>
    <t>Pannexins, cytotoxic, cell death</t>
  </si>
  <si>
    <t>Mann, Jamie F</t>
  </si>
  <si>
    <t>Engineering HIV virus-like-particles (VLPs) for improved Env antigenicity and neutralizing antibody responses.</t>
  </si>
  <si>
    <t>HIV, virus-like particles, Env</t>
  </si>
  <si>
    <t>Marshall, Aaron J</t>
  </si>
  <si>
    <t>Regulation of B lymphocyte activation and migration during the germinal center response</t>
  </si>
  <si>
    <t>B lymphocyte, activation, migration</t>
  </si>
  <si>
    <t>Marshall, John C</t>
  </si>
  <si>
    <t>Characterization of a novel, caspase-8 dependent survival pathway in inflammatory neutrophils</t>
  </si>
  <si>
    <t>caspase-8, survival pathway, neutrophils</t>
  </si>
  <si>
    <t>Martin, Alberto</t>
  </si>
  <si>
    <t>Characterizing the skeletal muscle DUPD1 in inflammatory diseases</t>
  </si>
  <si>
    <t>skeletal muscle, DUPD1, inflammatory diseases</t>
  </si>
  <si>
    <t>Martinez, Marina C</t>
  </si>
  <si>
    <t>Compensatory role of the motor cortex in the recovery of locomotion after spinal cord injury</t>
  </si>
  <si>
    <t>motor cortex, locomotion, spinal cord injury</t>
  </si>
  <si>
    <t>Mathieu, Patrick</t>
  </si>
  <si>
    <t>The role of ectonucleotidase in the calcification of the aortic valve</t>
  </si>
  <si>
    <t>ectonucleotidase, calcification, aortic valve</t>
  </si>
  <si>
    <t>Matlashewski, Gregory J</t>
  </si>
  <si>
    <t>Control of Leishmania Pathogenesis</t>
  </si>
  <si>
    <t>Leishmania, Pathogenesis</t>
  </si>
  <si>
    <t>Matsubara, Joanne A</t>
  </si>
  <si>
    <t>Pathogenesis of age-related macular degeneration (AMD)</t>
  </si>
  <si>
    <t>macular degeneration, age-related, pathogenesis</t>
  </si>
  <si>
    <t>Mattar, Pierre Adel</t>
  </si>
  <si>
    <t>Molecular dissection of temporal competence in neural progenitors</t>
  </si>
  <si>
    <t>molecular, neural, progenitors</t>
  </si>
  <si>
    <t>Genomic follow-up of the susceptibility loci for SZ and BP in multi-affected families of Eastern Quebec</t>
  </si>
  <si>
    <t>genomic, susceptibility, loci</t>
  </si>
  <si>
    <t>McCormick, John K</t>
  </si>
  <si>
    <t>Immunobiology of bacterial superantigens</t>
  </si>
  <si>
    <t>Immunobiology, bacterial, superantigens</t>
  </si>
  <si>
    <t>McGaha, Tracy</t>
  </si>
  <si>
    <t>Mechanistic investigations of the innate immune response to cancer cell death and immune tolerance to solid tumor antigens.</t>
  </si>
  <si>
    <t>immune response, cancer cell death, tumor antigens</t>
  </si>
  <si>
    <t>Transdifferentiation of astrocytes into neurons to improve neuronal network function in Alzheimer's disease.</t>
  </si>
  <si>
    <t>astrocytes, neurons, transdifferentiation</t>
  </si>
  <si>
    <t>McLean, Linda</t>
  </si>
  <si>
    <t>Running-induced urinary incontinence in females: pathomechanics and conservative options for prevention and intervention</t>
  </si>
  <si>
    <t>urinary incontinence, females, prevention</t>
  </si>
  <si>
    <t>McMurtry, Michael S</t>
  </si>
  <si>
    <t>Do altitude-related air pressure differences influence susceptibility to cardiovascular disease?</t>
  </si>
  <si>
    <t>air pressure, cardiovascular, altitude</t>
  </si>
  <si>
    <t>McPherson, Ruth</t>
  </si>
  <si>
    <t>Molecular Basis of Weight Loss Variability in Response to Energy Restriction</t>
  </si>
  <si>
    <t>Molecular, Weight Loss, Energy Restriction</t>
  </si>
  <si>
    <t>Mcquibban, George A</t>
  </si>
  <si>
    <t>The Role of Deubiquitination Enzymes in Mitochondrial Quality Control</t>
  </si>
  <si>
    <t>Deubiquitination, Enzymes, Mitochondrial</t>
  </si>
  <si>
    <t>Melnyk, Roman</t>
  </si>
  <si>
    <t>Microbiology &amp; Infectious Diseases 2</t>
  </si>
  <si>
    <t>Elucidating a new role for bile acids in protecting against C. difficile toxin pathogenesis: Implications for therapy</t>
  </si>
  <si>
    <t>bile acids, C. difficile, toxin</t>
  </si>
  <si>
    <t>Development of a tumour-targeted RAS-specific protease for pancreatic cancer therapy</t>
  </si>
  <si>
    <t>RAS, protease, pancreatic cancer</t>
  </si>
  <si>
    <t>Merrill, Rod A</t>
  </si>
  <si>
    <t>Structural Elucidation and Characterization of Bacterial Virulence Factors from Pathogenic Bacteria</t>
  </si>
  <si>
    <t>Structural, Virulence Factors, Bacteria</t>
  </si>
  <si>
    <t>Quality control in the secretory pathway</t>
  </si>
  <si>
    <t>quality, secretory pathway, control</t>
  </si>
  <si>
    <t>Endoplasmic Reticulum Function in Heart Health</t>
  </si>
  <si>
    <t>Endoplasmic Reticulum, Heart Health</t>
  </si>
  <si>
    <t>Michaud, Jacques L</t>
  </si>
  <si>
    <t>De novo mutations in intellectual disability</t>
  </si>
  <si>
    <t>de novo mutations, intellectual disability</t>
  </si>
  <si>
    <t>Mills, Edward J</t>
  </si>
  <si>
    <t>Public, Community &amp; Population Health - A</t>
  </si>
  <si>
    <t>Scaling up treatment to reduce population HIV incidence</t>
  </si>
  <si>
    <t>HIV, incidence, scaling</t>
  </si>
  <si>
    <t>Architecture and metabolic modulation of genetic networks in human cells</t>
  </si>
  <si>
    <t>architecture, metabolic modulation, genetic networks</t>
  </si>
  <si>
    <t>Moffatt, Pierre</t>
  </si>
  <si>
    <t>The role of BRIL in the pathogenesis of osteogenesis imperfecta type V.</t>
  </si>
  <si>
    <t>BRIL, osteogenesis, imperfecta</t>
  </si>
  <si>
    <t>Mogil, Jeffrey S</t>
  </si>
  <si>
    <t>Sex differences in spinal immune system involvement in chronic pain</t>
  </si>
  <si>
    <t>spinal, immune, pain</t>
  </si>
  <si>
    <t>The roles of RGMa and Neogenin in the control of axonal growth</t>
  </si>
  <si>
    <t>RGMa, Neogenin, axonal growth</t>
  </si>
  <si>
    <t>Montenegro Burke, J. Rafael</t>
  </si>
  <si>
    <t>Mapping the human cell metabolome</t>
  </si>
  <si>
    <t>cell, metabolome, mapping</t>
  </si>
  <si>
    <t>Mookherjee, Neeloffer</t>
  </si>
  <si>
    <t>Mechanisms of IDR peptide mediated regulation of inflammatory arthritis</t>
  </si>
  <si>
    <t>IDR, peptide, arthritis</t>
  </si>
  <si>
    <t>Moran, Michael F</t>
  </si>
  <si>
    <t>EGFR Interactions and Phosphorylation</t>
  </si>
  <si>
    <t>EGFR, Phosphorylation, Interactions</t>
  </si>
  <si>
    <t>Moroy, Tarik</t>
  </si>
  <si>
    <t>Gfi1b regulates hematopoietic stem cell dormancy and blood mobilization</t>
  </si>
  <si>
    <t>Gfi1b, hematopoietic stem cells, blood mobilization</t>
  </si>
  <si>
    <t>Morris, Quaid D</t>
  </si>
  <si>
    <t>The eukaryotic RNA-protein recognition code</t>
  </si>
  <si>
    <t>RNA, protein, recognition</t>
  </si>
  <si>
    <t>Mort, John S</t>
  </si>
  <si>
    <t>Pathway of proteoglycan degradation in articular cartilage</t>
  </si>
  <si>
    <t>proteoglycan, degradation, cartilage</t>
  </si>
  <si>
    <t>Mortha, Arthur</t>
  </si>
  <si>
    <t>The crosstalk of myeloid cells and innate lymphocytes at mucosal surfaces</t>
  </si>
  <si>
    <t>myeloid cells, innate lymphocytes, mucosal surfaces</t>
  </si>
  <si>
    <t>Characterization of the innate immune response to virus particle entry</t>
  </si>
  <si>
    <t>immune response, virus entry, characterization</t>
  </si>
  <si>
    <t>Multhaup, Gerhard</t>
  </si>
  <si>
    <t>AIP-Trap to prevent amyloid neurotoxicity in Alzheimer disease-relevant mouse models</t>
  </si>
  <si>
    <t>AIP-Trap, amyloid, neurotoxicity</t>
  </si>
  <si>
    <t>Munoz, Douglas P</t>
  </si>
  <si>
    <t>Using eye movements to probe brain function and dysfunction in humans</t>
  </si>
  <si>
    <t>eye movements, brain function, dysfunction</t>
  </si>
  <si>
    <t>Neural mechanisms of saliency and orienting</t>
  </si>
  <si>
    <t>Neural, saliency, orienting</t>
  </si>
  <si>
    <t>Murphy, Michael E</t>
  </si>
  <si>
    <t>Heme uptake and metabolism by pathogenic Staphylococcus aureus.</t>
  </si>
  <si>
    <t>Heme, uptake, metabolism</t>
  </si>
  <si>
    <t>Nagano, Makoto</t>
  </si>
  <si>
    <t>Identity and in vitro expansion of human spermatogonial stem cells</t>
  </si>
  <si>
    <t>spermatogonial stem cells, in vitro, human</t>
  </si>
  <si>
    <t>Nanthakumar, Kumaraswamy</t>
  </si>
  <si>
    <t>Human Ventricular Tachycardia: Challenges in the Intramural Myocardium</t>
  </si>
  <si>
    <t>Ventricular Tachycardia, Myocardium</t>
  </si>
  <si>
    <t>Narod, Steven A</t>
  </si>
  <si>
    <t>Women's College Hospital (Toronto)</t>
  </si>
  <si>
    <t>Genetic Susceptibility to Esophageal Cancer</t>
  </si>
  <si>
    <t>Genetic, Susceptibility, Esophageal Cancer</t>
  </si>
  <si>
    <t>Neel, Benjamin G</t>
  </si>
  <si>
    <t>Role of PTP1B in Her2+ breast cancer</t>
  </si>
  <si>
    <t>PTP1B, Her2, breast cancer</t>
  </si>
  <si>
    <t>O'Connor, Timothy P</t>
  </si>
  <si>
    <t>Active consolidation of neuronal morphology in the mature nervous system.</t>
  </si>
  <si>
    <t>neural, morphology, nervous system</t>
  </si>
  <si>
    <t>Uncovering T cell trajectories in human cancer</t>
  </si>
  <si>
    <t>T cell, cancer, trajectories</t>
  </si>
  <si>
    <t>Orser, Beverley A</t>
  </si>
  <si>
    <t>The role of astrocytic GABA-A receptors in postanesthetic memory deficits</t>
  </si>
  <si>
    <t>astrocytic, GABA-A, receptors</t>
  </si>
  <si>
    <t>Oudit, Gavin Y</t>
  </si>
  <si>
    <t>Role of ACE2 in Heart Disease: Pathophysiology, Molecular Mechanisms and Therapeutics</t>
  </si>
  <si>
    <t>ACE2, Heart Disease, Pathophysiology</t>
  </si>
  <si>
    <t>Oueslati, Abid</t>
  </si>
  <si>
    <t>Unveiling the role of alpha-synuclein clustering and Lewy body formation in Parkinson's disease pathogenesis using an optogenetic-mediated protein aggregation system</t>
  </si>
  <si>
    <t>alpha-synuclein, Lewy body, optogenetics</t>
  </si>
  <si>
    <t>Parker, Alex J</t>
  </si>
  <si>
    <t>Chemical-genetics approaches using in vivo models of age-dependent neurodegeneration</t>
  </si>
  <si>
    <t>chemical-genetics, neurodegeneration, in vivo</t>
  </si>
  <si>
    <t>Pawson, Anthony J</t>
  </si>
  <si>
    <t>Protein interaction domains and adaptor proteins in cell signaling.</t>
  </si>
  <si>
    <t>Protein, interaction, signaling</t>
  </si>
  <si>
    <t>Pearson, Angela</t>
  </si>
  <si>
    <t>INRS - (Quebec, QC)</t>
  </si>
  <si>
    <t>Molecular mechanisms underlying the role of UL24 in Herpes simplex virus 1 replication and pathogenesis</t>
  </si>
  <si>
    <t>UL24, Herpes simplex virus, replication</t>
  </si>
  <si>
    <t>Pearson, Christopher E</t>
  </si>
  <si>
    <t>Genetic Modifiers of CTG Trinucleotide Repeat Instability and Myotonic Dystrophy Pathogenesis.</t>
  </si>
  <si>
    <t>Genetic modifiers, CTG trinucleotide, Myotonic dystrophy</t>
  </si>
  <si>
    <t>DNA repair proteins as modifiers of CAG repeat instability in Huntington's disease</t>
  </si>
  <si>
    <t>DNA, repair, CAG</t>
  </si>
  <si>
    <t>Synthetic amatoxins for applications in targeted therapy and molecular pharmacology</t>
  </si>
  <si>
    <t>amatoxins, targeted therapy, pharmacology</t>
  </si>
  <si>
    <t>Petronis, Arturas</t>
  </si>
  <si>
    <t>Epigenomics of Schizophrenia</t>
  </si>
  <si>
    <t>Epigenomics, Schizophrenia</t>
  </si>
  <si>
    <t>Philip, Anie</t>
  </si>
  <si>
    <t>Regulation of TGF-beta action in chondrocytes: signaling via ALK1 versus ALK5 pathways</t>
  </si>
  <si>
    <t>TGF-beta, chondrocytes, signaling</t>
  </si>
  <si>
    <t>Philpott, Dana J</t>
  </si>
  <si>
    <t>A novel role for IL-18 in the control of the intestinal epithelium during infection and inflammation.</t>
  </si>
  <si>
    <t>IL-18, intestinal epithelium, infection</t>
  </si>
  <si>
    <t>Picard, Frederic</t>
  </si>
  <si>
    <t>Transcriptional control of adipose tissue by OcaB upon aging</t>
  </si>
  <si>
    <t>transcriptional control, adipose tissue, OcaB</t>
  </si>
  <si>
    <t>Pickering, J. Geoffrey</t>
  </si>
  <si>
    <t>Regulation of vascular stability by FGF9</t>
  </si>
  <si>
    <t>vascular, stability, FGF9</t>
  </si>
  <si>
    <t>Piekny, Alisa J</t>
  </si>
  <si>
    <t>Concordia University (Montreal, Quebec)</t>
  </si>
  <si>
    <t>Regulation of cytoskeletal dynamics during cell division</t>
  </si>
  <si>
    <t>cytoskeletal, cell division, regulation</t>
  </si>
  <si>
    <t>Plotnikov, Sergey V</t>
  </si>
  <si>
    <t>Molecular analysis of cell migration through control of the physical microenvironment</t>
  </si>
  <si>
    <t>molecular analysis, cell migration, microenvironment</t>
  </si>
  <si>
    <t>Poirier, Guy G</t>
  </si>
  <si>
    <t>Molecular mechanisms of cell death induced by poly(ADP-ribosyl)ation</t>
  </si>
  <si>
    <t>cell death, poly(ADP-ribosyl)ation, molecular mechanisms</t>
  </si>
  <si>
    <t>Poudineh, Mahla</t>
  </si>
  <si>
    <t>Moving beyond blood glucose with continuous multiplexed hormone measurement</t>
  </si>
  <si>
    <t>blood glucose, hormone measurement, multiplexed</t>
  </si>
  <si>
    <t>Putnins, Edward E</t>
  </si>
  <si>
    <t>Protection and Regulation of Oral and Gastrointestinal Mucosal Epithelial Barriers by MAO B Inhibitors and Their Novel Polar Derivatives</t>
  </si>
  <si>
    <t>Mucosal, Epithelial, MAO B</t>
  </si>
  <si>
    <t>Ramsey, Amy J</t>
  </si>
  <si>
    <t>Reversing developmental consequences of NMDA receptor dysfunction in a mouse model of schizophrenia.</t>
  </si>
  <si>
    <t>NMDA receptor, schizophrenia, mouse model</t>
  </si>
  <si>
    <t>Rassier, Dilson E</t>
  </si>
  <si>
    <t>Mechanisms underlying the sarcomere length dependence of force and muscle activation</t>
  </si>
  <si>
    <t>sarcomere, force, muscle activation</t>
  </si>
  <si>
    <t>Reinhardt, Dieter P</t>
  </si>
  <si>
    <t>Mechanisms of microfibril biogenesis and function in health and disease</t>
  </si>
  <si>
    <t>microfibril, biogenesis, health</t>
  </si>
  <si>
    <t>Retnakaran, Ravi R</t>
  </si>
  <si>
    <t>Postpartum Progression to Type 2 Diabetes in Women with Recent Glucose Intolerance in Pregnancy: Pathophysiology, Biomarkers, and Clinical Implications</t>
  </si>
  <si>
    <t>Postpartum, Glucose Intolerance, Biomarkers</t>
  </si>
  <si>
    <t>Richardson, Christopher D</t>
  </si>
  <si>
    <t>IWK Health Centre (Halifax)</t>
  </si>
  <si>
    <t>Characterization of PVRL4 (Nectin 4) - A Newly Identified Epithelial Receptor for Measles Virus</t>
  </si>
  <si>
    <t>PVRL4, Nectin 4, Measles Virus</t>
  </si>
  <si>
    <t>Rioux, John D</t>
  </si>
  <si>
    <t>Identifying and functionally validating IBD genes and variants impacting intestinal epithelial barrier integrity</t>
  </si>
  <si>
    <t>IBD, genes, barrier integrity</t>
  </si>
  <si>
    <t>Rivest, Serge</t>
  </si>
  <si>
    <t>Therapeutic properties of the innate immune response by microglia</t>
  </si>
  <si>
    <t>microglia, innate immune, therapeutic</t>
  </si>
  <si>
    <t>Robertson, Janice</t>
  </si>
  <si>
    <t>The TAR DNA-Binding Protein (TDP-43) and Amyotrophic Lateral Sclerosis</t>
  </si>
  <si>
    <t>TAR DNA-Binding Protein, TDP-43, Amyotrophic Lateral Sclerosis</t>
  </si>
  <si>
    <t>Robinson, Lisa A</t>
  </si>
  <si>
    <t>Modulation of Vascular Injury by the Motility Regulators, Slit and Roundabout</t>
  </si>
  <si>
    <t>Vascular injury, Motility regulators, Slit, Roundabout</t>
  </si>
  <si>
    <t>Preventing Chronic Kidney Disease After Acute Kidney Injury</t>
  </si>
  <si>
    <t>Chronic Kidney Disease, Acute Kidney Injury</t>
  </si>
  <si>
    <t>Robitaille, Richard</t>
  </si>
  <si>
    <t>Targeting glial cells to restore neuromuscular function and improve motor outcome in ALS.</t>
  </si>
  <si>
    <t>glial cells, neuromuscular, ALS</t>
  </si>
  <si>
    <t>Rodrigue, Sebastien</t>
  </si>
  <si>
    <t>Engineering of a probiotic bacterium for precise microbiome editing</t>
  </si>
  <si>
    <t>probiotic, microbiome, editing</t>
  </si>
  <si>
    <t>Ross, Colin J</t>
  </si>
  <si>
    <t>Development and evaluation of novel nanoparticle formulations for therapeutic genome editing</t>
  </si>
  <si>
    <t>nanoparticle, genome editing, formulations</t>
  </si>
  <si>
    <t>Roughley, Peter J</t>
  </si>
  <si>
    <t>The role of hyaluronan in the growth and function of the skeletal system.</t>
  </si>
  <si>
    <t>hyaluronan, skeletal system, growth</t>
  </si>
  <si>
    <t>Rowe, Brian H</t>
  </si>
  <si>
    <t>ED-directed interventions to improve outcomes after asthma exacerbations</t>
  </si>
  <si>
    <t>ED, asthma, interventions</t>
  </si>
  <si>
    <t>Roy, Jean</t>
  </si>
  <si>
    <t>Clinical application of a novel molecule that expands human cord blood stem cells</t>
  </si>
  <si>
    <t>stem cells, cord blood, molecule</t>
  </si>
  <si>
    <t>PEXIL- A Novel Massively Parallel Drug Screening Technology to Identify Compounds to Combat Multiple Human Pathogens</t>
  </si>
  <si>
    <t>Massively Parallel, Drug Screening, Pathogens</t>
  </si>
  <si>
    <t>Sad, Subash</t>
  </si>
  <si>
    <t>Immune evasion by intracellular bacteria: The paradox of type I interferon.</t>
  </si>
  <si>
    <t>immune evasion, intracellular bacteria, type I interferon</t>
  </si>
  <si>
    <t>Saw, Jacqueline</t>
  </si>
  <si>
    <t>Canadian Spontaneous Coronary Artery Dissection Cohort Study</t>
  </si>
  <si>
    <t>Coronary artery, Dissection, Cohort</t>
  </si>
  <si>
    <t>Schachar, Russell J</t>
  </si>
  <si>
    <t>Exploring copy number variation in attention deficit hyperactivity disorder</t>
  </si>
  <si>
    <t>copy number variation, attention deficit hyperactivity disorder</t>
  </si>
  <si>
    <t>Schertzer, Jonathan D</t>
  </si>
  <si>
    <t>A lactate trap that lowers blood glucose and liver fat</t>
  </si>
  <si>
    <t>lactate, blood glucose, liver fat</t>
  </si>
  <si>
    <t>Schrader, Kasmintan A</t>
  </si>
  <si>
    <t>Parent-of-Origin-Aware Genomic Analysis in Hereditary Cancer</t>
  </si>
  <si>
    <t>Genomic analysis, Hereditary cancer, Parent-of-origin</t>
  </si>
  <si>
    <t>Schuurmans, Carol J</t>
  </si>
  <si>
    <t>Molecular control of neural stem cell fate decisions</t>
  </si>
  <si>
    <t>molecular, neural stem cells, cell fate</t>
  </si>
  <si>
    <t>Schweizer, Tom A</t>
  </si>
  <si>
    <t>Driving and the aging brain: an immersive fMRI study</t>
  </si>
  <si>
    <t>driving, aging brain, fMRI</t>
  </si>
  <si>
    <t>Scott, Fraser W</t>
  </si>
  <si>
    <t>Mechanisms of Gut Involvement in Dietary Protection from Autoimmune Diabetes</t>
  </si>
  <si>
    <t>Gut, Autoimmune Diabetes, Dietary</t>
  </si>
  <si>
    <t>Scott, Stephen H</t>
  </si>
  <si>
    <t>Influence of motor behaviour on sensory feedback to primary motor cortex</t>
  </si>
  <si>
    <t>motor behaviour, sensory feedback, primary motor cortex</t>
  </si>
  <si>
    <t>Characterization and Roles of Hepatic Ectonucleotidases</t>
  </si>
  <si>
    <t>Hepatic, Ectonucleotidases, Characterization</t>
  </si>
  <si>
    <t>Shapiro, Rebecca S</t>
  </si>
  <si>
    <t>CRISPR-based genetic interactions analysis in a fungal pathogen: new approaches for identifying antifungal drug targets</t>
  </si>
  <si>
    <t>CRISPR, genetic interactions, antifungal</t>
  </si>
  <si>
    <t>Sharif-Naeini, Reza</t>
  </si>
  <si>
    <t>Mechanosensitive ion channels contribute to mechanical hypersensitivity in a mouse model of osteoarthritis</t>
  </si>
  <si>
    <t>ion channels, mechanosensitive, osteoarthritis</t>
  </si>
  <si>
    <t>Sheldon, Robert S</t>
  </si>
  <si>
    <t>Syncope: Pacing or Recording in the Later Years (SPRITELY)</t>
  </si>
  <si>
    <t>Syncope, Pacing, Recording</t>
  </si>
  <si>
    <t>Identification and characterization of a novel polysaccharide virulence factor of Aspergillus fumigatus</t>
  </si>
  <si>
    <t>polysaccharide, virulence factor, Aspergillus fumigatus</t>
  </si>
  <si>
    <t>Shmulevitz, Maya</t>
  </si>
  <si>
    <t>Understanding and exploiting post-entry steps of oncolytic reovirus replication and assembly</t>
  </si>
  <si>
    <t>oncolytic reovirus, replication, assembly</t>
  </si>
  <si>
    <t>Shore, Gordon C</t>
  </si>
  <si>
    <t>Bcl-2 Family Proteins, Cell Death and the Endoplasmic Reticulum</t>
  </si>
  <si>
    <t>Bcl-2, Proteins, Cell Death</t>
  </si>
  <si>
    <t>Characterization of susceptibility variants for rheumatoid arthritis</t>
  </si>
  <si>
    <t>susceptibility, variants, rheumatoid arthritis</t>
  </si>
  <si>
    <t>Sin, Donald</t>
  </si>
  <si>
    <t>Why are women at increased risk of COPD?</t>
  </si>
  <si>
    <t>women, COPD, risk</t>
  </si>
  <si>
    <t>Sipione, Simonetta</t>
  </si>
  <si>
    <t>Cell and Developmental Physiology</t>
  </si>
  <si>
    <t>The role of glycosphingolipids in the secretion and clearance of extracellular vesicles in brain health and disease</t>
  </si>
  <si>
    <t>glycosphingolipids, extracellular vesicles, brain</t>
  </si>
  <si>
    <t>Sivak, Jeremy M</t>
  </si>
  <si>
    <t>201904PJT</t>
  </si>
  <si>
    <t>Investigating the Role of Lipoxin Signaling in Neurodegeneration</t>
  </si>
  <si>
    <t>Lipoxin, Signaling, Neurodegeneration</t>
  </si>
  <si>
    <t>Slim, Rima</t>
  </si>
  <si>
    <t>Role of NLRP7 in the spectrum of reproductive wastage</t>
  </si>
  <si>
    <t>NLRP7, reproductive, wastage</t>
  </si>
  <si>
    <t>Smith, Peter A</t>
  </si>
  <si>
    <t>The cellular electrophysiology of neuropathic pain</t>
  </si>
  <si>
    <t>cellular, electrophysiology, neuropathic pain</t>
  </si>
  <si>
    <t>Snutch, Terrance P</t>
  </si>
  <si>
    <t>Structure and function of neuronal calcium channels - contributions of splice variation to physiology and pathophysiology</t>
  </si>
  <si>
    <t>neuronal calcium channels, splice variation, physiology</t>
  </si>
  <si>
    <t>St-Arnaud, Rene</t>
  </si>
  <si>
    <t>The alphaNAC transcriptional coregulator as a downstream effector of PTH action in bone</t>
  </si>
  <si>
    <t>alphaNAC, transcriptional, PTH</t>
  </si>
  <si>
    <t>Inhibition of Peripheral Serotonin for Treating Obesity</t>
  </si>
  <si>
    <t>Serotonin, Obesity, Inhibition</t>
  </si>
  <si>
    <t>Stellwagen, David</t>
  </si>
  <si>
    <t>The role of TNFalpha in striatal synaptic plasticity and the response to cocaine</t>
  </si>
  <si>
    <t>TNFalpha, synaptic plasticity, cocaine</t>
  </si>
  <si>
    <t>Strong, Michael J</t>
  </si>
  <si>
    <t>MicroRNA (miRNA) modulation of NFL mRNA degradation and translational silencing in ALS</t>
  </si>
  <si>
    <t>MicroRNA, NFL mRNA, ALS</t>
  </si>
  <si>
    <t>Strug, Lisa J</t>
  </si>
  <si>
    <t>Modification of Cystic Fibrosis Phenotypes in the Pancreas and Gut</t>
  </si>
  <si>
    <t>Cystic Fibrosis, Phenotypes, Pancreas</t>
  </si>
  <si>
    <t>Subbarao, Padmaja</t>
  </si>
  <si>
    <t>Lung function in preschool children: Utility in diagnosis of asthma</t>
  </si>
  <si>
    <t>lung, diagnosis, asthma</t>
  </si>
  <si>
    <t>Sun, Jim</t>
  </si>
  <si>
    <t>Molecular basis of PPM1A controlled macrophage apoptosis in tuberculosis</t>
  </si>
  <si>
    <t>PPM1A, macrophage, apoptosis</t>
  </si>
  <si>
    <t>Sykes, Brian D</t>
  </si>
  <si>
    <t>NMR Structures and Dynamics of Cardiac Muscle Proteins</t>
  </si>
  <si>
    <t>NMR, Cardiac Muscle, Proteins</t>
  </si>
  <si>
    <t>Szabo, Eva</t>
  </si>
  <si>
    <t>Modeling adipocyte development from human stem cells in an obese versus healthy setting.</t>
  </si>
  <si>
    <t>adipocyte, stem cells, modeling</t>
  </si>
  <si>
    <t>Sze, Newman S</t>
  </si>
  <si>
    <t>Brock University (Ontario)</t>
  </si>
  <si>
    <t>Immunotherapeutic targeting of vascular protein deamidation in age-linked dementia</t>
  </si>
  <si>
    <t>immunotherapy, vascular protein, dementia</t>
  </si>
  <si>
    <t>Mechanism of action of DNA methyltransferase (DNMT1)  inhibitors and their therapeutic potential</t>
  </si>
  <si>
    <t>DNA methyltransferase, DNMT1, inhibitors</t>
  </si>
  <si>
    <t>Immunosuppressive function of S100A8 in arthritis</t>
  </si>
  <si>
    <t>S100A8, immunosuppressive, arthritis</t>
  </si>
  <si>
    <t>Thavendiranathan, Paaladinesh</t>
  </si>
  <si>
    <t>Predicting Risk and Identifying Mechanisms of Cardiotoxicity in Breast Cancer Patients - Application of Novel Biomarkers</t>
  </si>
  <si>
    <t>Cardiotoxicity, Biomarkers, Breast Cancer</t>
  </si>
  <si>
    <t>Thompson, Benjamin</t>
  </si>
  <si>
    <t>An engaging, patch-free treatment for young children with amblyopia</t>
  </si>
  <si>
    <t>patch, amblyopia, children</t>
  </si>
  <si>
    <t>Thorin, Eric</t>
  </si>
  <si>
    <t>Angiopoietin-like 2 contributes to age-related endothelial dysfunction</t>
  </si>
  <si>
    <t>Angiopoietin-like 2, endothelial dysfunction, aging</t>
  </si>
  <si>
    <t>Elimination of senescent endothelial cells to prevent vascular dementia in aging atherosclerotic mice</t>
  </si>
  <si>
    <t>senescent cells, endothelial cells, vascular dementia</t>
  </si>
  <si>
    <t>Topisirovic, Ivan</t>
  </si>
  <si>
    <t>Identification and characterization of novel substrates of the mammalian target of rapamaycin complex 1 (mTORC1).</t>
  </si>
  <si>
    <t>mTORC1, substrates, characterization</t>
  </si>
  <si>
    <t>Glycan-galectin interactions in the regulation of B cell responses</t>
  </si>
  <si>
    <t>Glycan, galectin, B cell</t>
  </si>
  <si>
    <t>Inhibition of myostatin receptor expression to improve MPC transplantation.</t>
  </si>
  <si>
    <t>myostatin, receptor, transplantation</t>
  </si>
  <si>
    <t>Validation of the human geranylgeranyl pyrophosphate synthase (hGGPPS) as a therapeutic target for cancer chemotherapy and design of pre-clinical candidates for the treatment of multiple myeloma</t>
  </si>
  <si>
    <t>geranylgeranyl pyrophosphate, synthase, cancer</t>
  </si>
  <si>
    <t>Tsuda, Hiroshi</t>
  </si>
  <si>
    <t>Studies on the molecular pathogenesis of Amyotrophic Lateral Sclerosis</t>
  </si>
  <si>
    <t>Amyotrophic Lateral Sclerosis, molecular, pathogenesis</t>
  </si>
  <si>
    <t>Tyers, Michael D</t>
  </si>
  <si>
    <t>Modulation of the Cdc34 ubiquitin conjugating enzyme in cancer</t>
  </si>
  <si>
    <t>Cdc34, ubiquitin, enzyme</t>
  </si>
  <si>
    <t>Valiante, Taufik A</t>
  </si>
  <si>
    <t>Spatial and temporal characterization of hippocampal memory processes: studies in the normal brain and individuals with medial temporal-lobe epilepsy and excisions</t>
  </si>
  <si>
    <t>hippocampal, memory, epilepsy</t>
  </si>
  <si>
    <t>Valvano, Miguel A</t>
  </si>
  <si>
    <t>Lipopolysaccharide assembly in Gram-negative bacteria</t>
  </si>
  <si>
    <t>Lipopolysaccharide, assembly, Gram-negative</t>
  </si>
  <si>
    <t>Vanner, Stephen J</t>
  </si>
  <si>
    <t>Mechanisms sustaining abnormal peripheral sensory signaling in the abdomen in a model of post-infectious IBS: A dynamic interplay of peripheral and central factors.</t>
  </si>
  <si>
    <t>sensory signaling, IBS, peripheral</t>
  </si>
  <si>
    <t>Vasconcelos, Sara N</t>
  </si>
  <si>
    <t>Myocardial regeneration in a pre-clinical model of type 2 diabetes</t>
  </si>
  <si>
    <t>Myocardial, regeneration, diabetes</t>
  </si>
  <si>
    <t>Vaucher, Elvire</t>
  </si>
  <si>
    <t>Cholinergic enhancement of visual capacity in rodents</t>
  </si>
  <si>
    <t>Cholinergic, visual capacity, rodents</t>
  </si>
  <si>
    <t>Vederas, John C</t>
  </si>
  <si>
    <t>Design, Synthesis and Testing of Proteolytically Stable Analogs of Apelin-13 and Apelin-17 for Treatment of Cardiovascular Disease</t>
  </si>
  <si>
    <t>Proteolytically stable, Apelin-13, Cardiovascular disease</t>
  </si>
  <si>
    <t>Verdu, Elena F</t>
  </si>
  <si>
    <t>The role of human intestinal microbiota in dietary gluten metabolism and inflammation</t>
  </si>
  <si>
    <t>microbiota, gluten, metabolism</t>
  </si>
  <si>
    <t>Immunogenic wheat protein metabolism by gut bacteria.</t>
  </si>
  <si>
    <t>wheat protein, gut bacteria, immunogenic</t>
  </si>
  <si>
    <t>Verma, Subodh S</t>
  </si>
  <si>
    <t>Role of the Tumor Suppressor Gene BRCA1 in Adverse Cardiac Remodeling</t>
  </si>
  <si>
    <t>BRCA1, Tumor Suppressor, Cardiac Remodeling</t>
  </si>
  <si>
    <t>Elucidating the Role of PTCHD1 in Autism and Intellectual Disability</t>
  </si>
  <si>
    <t>PTCHD1, autism, intellectual disability</t>
  </si>
  <si>
    <t>Von Dadelszen, Peter</t>
  </si>
  <si>
    <t>Angiogenic factors in identifying placental intrauterine growth restriction.</t>
  </si>
  <si>
    <t>angiogenic, placental, growth restriction</t>
  </si>
  <si>
    <t>Wallace, Valerie A</t>
  </si>
  <si>
    <t>Investigating the mechanism of photoreceptor material exchange</t>
  </si>
  <si>
    <t>photoreceptor, material exchange</t>
  </si>
  <si>
    <t>Wellington, Cheryl L</t>
  </si>
  <si>
    <t>Novel therapeutic agents for Alzheimer's Disease</t>
  </si>
  <si>
    <t>therapeutic agents, Alzheimer's disease</t>
  </si>
  <si>
    <t>West, Lori J</t>
  </si>
  <si>
    <t>Neonatal induction of cardiac transplant tolerance to T-dependent and independent antigens</t>
  </si>
  <si>
    <t>neonatal, cardiac, transplant</t>
  </si>
  <si>
    <t>Islet cell stimulus-secretion coupling: The role of mitochondrial uncouplers</t>
  </si>
  <si>
    <t>islet cells, stimulus-secretion, mitochondrial uncouplers</t>
  </si>
  <si>
    <t>Wieden, Hans-Joachim</t>
  </si>
  <si>
    <t>Novel mechanisms of translation inhibition</t>
  </si>
  <si>
    <t>translation, inhibition, mechanisms</t>
  </si>
  <si>
    <t>Winer, Daniel A</t>
  </si>
  <si>
    <t>Defining Adaptive Immune Mechanisms of Insulin Resistance</t>
  </si>
  <si>
    <t>Immune, Insulin Resistance, Mechanisms</t>
  </si>
  <si>
    <t>Mechanisms of B cell mediated inflammation during aging</t>
  </si>
  <si>
    <t>B cell, inflammation, aging</t>
  </si>
  <si>
    <t>Wintermark, Pia</t>
  </si>
  <si>
    <t>Brain and eyes in asphyxiated newborns: common ground for disease development and common novel target for treatment?</t>
  </si>
  <si>
    <t>brain, eyes, asphyxiated newborns</t>
  </si>
  <si>
    <t>Wither, Joan E</t>
  </si>
  <si>
    <t>Cellular and molecular characterization of lupus susceptibility genes using congenic mouse strains</t>
  </si>
  <si>
    <t>cellular, molecular, lupus</t>
  </si>
  <si>
    <t>Identification of the immunologic mechanisms leading to flares of disease activity in Systemic Lupus Erythematosus</t>
  </si>
  <si>
    <t>immunologic, flares, Lupus Erythematosus</t>
  </si>
  <si>
    <t>Woo, Minna N</t>
  </si>
  <si>
    <t>Molecular mechanisms of autophagy in skeletal muscle homeostasis</t>
  </si>
  <si>
    <t>autophagy, skeletal muscle, homeostasis</t>
  </si>
  <si>
    <t>Worster, Andrew</t>
  </si>
  <si>
    <t>Determining the optimum treatment cutoffs for high-sensitivity troponin assays in patients presenting to the emergency department with suspected cardiac ischemia</t>
  </si>
  <si>
    <t>troponin, assays, ischemia</t>
  </si>
  <si>
    <t>Wright, David</t>
  </si>
  <si>
    <t>Novel Effects of Exercise on Adipose Tissue Insulin Action</t>
  </si>
  <si>
    <t>Exercise, Adipose tissue, Insulin</t>
  </si>
  <si>
    <t>Multitargeted Nanomedicine of Synergistic Drug Combinations for Metastatic Breast Cancer Therapy</t>
  </si>
  <si>
    <t>Nanomedicine, Drug Combinations, Breast Cancer</t>
  </si>
  <si>
    <t>Novel Strategies to Enhance BCG Vaccine-induced Mucosal Immunity against Pulmonary Tuberculosis</t>
  </si>
  <si>
    <t>BCG, Mucosal Immunity, Pulmonary Tuberculosis</t>
  </si>
  <si>
    <t>Yachie, Nozomu</t>
  </si>
  <si>
    <t>Identifying a high-resolution map of dynamic cellular and molecular trajectories during the development of a whole mammalian body</t>
  </si>
  <si>
    <t>high-resolution, cellular, molecular</t>
  </si>
  <si>
    <t>Yeung, Rae S</t>
  </si>
  <si>
    <t>Towards a better understanding of Kawasaki Disease</t>
  </si>
  <si>
    <t>Kawasaki Disease</t>
  </si>
  <si>
    <t>Yuen, Darren A</t>
  </si>
  <si>
    <t>Targeting TAZ and YAP: a new approach to anti-fibrotic therapy in the kidney</t>
  </si>
  <si>
    <t>TAZ, YAP, anti-fibrotic</t>
  </si>
  <si>
    <t>Anderson, Gerald H</t>
  </si>
  <si>
    <t>Food intake control in children</t>
  </si>
  <si>
    <t>food intake, children</t>
  </si>
  <si>
    <t>Banasr, Mounira</t>
  </si>
  <si>
    <t>Behavioural and brain network adaptations associated with chronic amygdala hyperactivation</t>
  </si>
  <si>
    <t>brain, amygdala, hyperactivation</t>
  </si>
  <si>
    <t>Role of novel microparticle subtypes derived by platelets in SLE</t>
  </si>
  <si>
    <t>microparticle, platelets, SLE</t>
  </si>
  <si>
    <t>Coutts, Shelagh B</t>
  </si>
  <si>
    <t>Diagnosis Of Uncertain-origin Benign Transient neurological symptoms.  (DOUBT)</t>
  </si>
  <si>
    <t>Diagnosis, neurological, symptoms</t>
  </si>
  <si>
    <t>Farrer, Matthew J</t>
  </si>
  <si>
    <t>Implicating Novel Genes in Familial Parkinsonism</t>
  </si>
  <si>
    <t>Genes, Parkinsonism, Familial</t>
  </si>
  <si>
    <t>Fournier, Alyson Elise</t>
  </si>
  <si>
    <t>200910MOP</t>
  </si>
  <si>
    <t>The role of 14-3-3 proteins in axon guidance and extension</t>
  </si>
  <si>
    <t>14-3-3 proteins, axon guidance, extension</t>
  </si>
  <si>
    <t>Fraser, Andrew G</t>
  </si>
  <si>
    <t>Reading metabolites with DNA barcodes - establishing barcode structure switching aptamers as a new platform for metabolomics</t>
  </si>
  <si>
    <t>metabolites, DNA barcodes, aptamers</t>
  </si>
  <si>
    <t>Germain, Lucie</t>
  </si>
  <si>
    <t>Regeneration de la peau humaine</t>
  </si>
  <si>
    <t>skin, regeneration, human</t>
  </si>
  <si>
    <t>Hinz, Boris</t>
  </si>
  <si>
    <t>Mechanisms and potential of mesenchymal stromal cell-to-myofibroblast activation in skin dermis regeneration</t>
  </si>
  <si>
    <t>mesenchymal stromal cells, myofibroblast activation, skin regeneration</t>
  </si>
  <si>
    <t>Karimi-Abdolrezaee, Soheila</t>
  </si>
  <si>
    <t>Novel therapies to augment neurological benefits of cellular therapies for traumatic spinal cord injury</t>
  </si>
  <si>
    <t>neurological, cellular, spinal cord</t>
  </si>
  <si>
    <t>Laviolette, Steven R</t>
  </si>
  <si>
    <t>Role of the Amygdala-Prefrontal Cortical Circuit in Opiate Motivation, Learning and Memory</t>
  </si>
  <si>
    <t>Amygdala, Prefrontal Cortex, Opiate</t>
  </si>
  <si>
    <t>Madsen, Karen L</t>
  </si>
  <si>
    <t>Role of western-style diet-induced changes in gut microbiota and immune function in the development of colitis</t>
  </si>
  <si>
    <t>gut microbiota, immune function, colitis</t>
  </si>
  <si>
    <t>Mekhail, Karim</t>
  </si>
  <si>
    <t>201710PJT</t>
  </si>
  <si>
    <t>Pol II and its RNA-DNA hybrids in the control of rDNA and genome instability</t>
  </si>
  <si>
    <t>Pol II, RNA-DNA hybrids, genome instability</t>
  </si>
  <si>
    <t>Morshead, Cindi M</t>
  </si>
  <si>
    <t>Promoting cognitive recovery using endogenous neural stem cell activation and rehabilitation following stroke</t>
  </si>
  <si>
    <t>neural stem cells, cognitive recovery, stroke</t>
  </si>
  <si>
    <t>Pascal, John M</t>
  </si>
  <si>
    <t>Structural biology and biochemistry of PARP enzyme regulation in the DNA damage response and in cancer therapy</t>
  </si>
  <si>
    <t>PARP, DNA damage, enzyme</t>
  </si>
  <si>
    <t>Rozen, Rima</t>
  </si>
  <si>
    <t>Methylenetetrahydrofolate reductase (MTHFR) and multifactorial diseases</t>
  </si>
  <si>
    <t>Methylenetetrahydrofolate, MTHFR, multifactorial diseases</t>
  </si>
  <si>
    <t>KBTBD4 determines key epigenetic marks that govern human hematopoietic stem cell self-renewal</t>
  </si>
  <si>
    <t>KBTBD4, epigenetic marks, hematopoietic stem cells</t>
  </si>
  <si>
    <t>Shaw, Gary S</t>
  </si>
  <si>
    <t>Structures and Mechanisms of Proteins Involved in Parkinson's Disease</t>
  </si>
  <si>
    <t>Proteins, Parkinson's Disease</t>
  </si>
  <si>
    <t>Sweeney, Gary</t>
  </si>
  <si>
    <t>Mechanisms regulating metabolic effects of adiponectin in obesity and diabetes</t>
  </si>
  <si>
    <t>adiponectin, metabolism, obesity</t>
  </si>
  <si>
    <t>Tsang, Benjamin K</t>
  </si>
  <si>
    <t>Regulation of Ovarian Follicular Development: Mechanisms of Dysregulation in PCOS.</t>
  </si>
  <si>
    <t>Ovarian, Follicular, PCOS</t>
  </si>
  <si>
    <t>Ward, Brian J</t>
  </si>
  <si>
    <t>Molecular mechanisms of retinoid action in respiratory virus infections: potential for both benefit and harm</t>
  </si>
  <si>
    <t>retinoid, respiratory virus, molecular</t>
  </si>
  <si>
    <t>Murphy, Timothy H</t>
  </si>
  <si>
    <t>Probing the circuits responsible for stroke recovery with light-mediated circuit monitoring and manipulation in mouse models.</t>
  </si>
  <si>
    <t>stroke, circuit, light</t>
  </si>
  <si>
    <t>Functional characterization of new regulators of the innate antiviral immunity</t>
  </si>
  <si>
    <t>regulators, innate immunity, antiviral</t>
  </si>
  <si>
    <t>Pushing the envelope: role of HIV-1 and viral fusion glycoproteins in immune suppression and misdirection</t>
  </si>
  <si>
    <t>HIV-1, viral fusion, glycoproteins</t>
  </si>
  <si>
    <t>Liu, Jun</t>
  </si>
  <si>
    <t>Mycobacterial small RNA: mechanism and function</t>
  </si>
  <si>
    <t>Mycobacterial, small RNA, mechanism</t>
  </si>
  <si>
    <t>Novel Adhesion Molecules Regulating CNS Inflammation</t>
  </si>
  <si>
    <t>Adhesion molecules, CNS, inflammation</t>
  </si>
  <si>
    <t>Molecular physiology of T-type calcium channels</t>
  </si>
  <si>
    <t>calcium channels, molecular physiology, T-type</t>
  </si>
  <si>
    <t>Role of Ryanodine Receptor in Cardiac Alternans and Ventricular Fibrillation</t>
  </si>
  <si>
    <t>Ryanodine, Receptor, Cardiac</t>
  </si>
  <si>
    <t>Neural coding in Deep Cerebellar Nuclei</t>
  </si>
  <si>
    <t>Neural coding, Deep Cerebellar Nuclei</t>
  </si>
  <si>
    <t>Regulation of synaptic processing by a Cav3-Kv4 ion channel complex</t>
  </si>
  <si>
    <t>Cav3, Kv4, ion channel</t>
  </si>
  <si>
    <t>Novel roles for IKCa channels in central neurons</t>
  </si>
  <si>
    <t>IKCa, channels, neurons</t>
  </si>
  <si>
    <t>Regulation of an ion channel complex in Fragile X syndrome</t>
  </si>
  <si>
    <t>ion channel, Fragile X</t>
  </si>
  <si>
    <t>Control of movement: regulation of spinal-muscular circuits</t>
  </si>
  <si>
    <t>movement, spinal, circuits</t>
  </si>
  <si>
    <t>Non-invasive monitoring of pediatric kidney allograft injury to improve diagnosis and patient outcome.</t>
  </si>
  <si>
    <t>non-invasive, kidney, injury</t>
  </si>
  <si>
    <t>Pathophysiology of Parkinson's Disease</t>
  </si>
  <si>
    <t>Parkinson's, Pathophysiology</t>
  </si>
  <si>
    <t>Energy metabolism in the newborn heart.</t>
  </si>
  <si>
    <t>energy, metabolism, heart</t>
  </si>
  <si>
    <t>Johnson, James D</t>
  </si>
  <si>
    <t>Mechanisms linking reduced circulating insulin to insulin sensitivity and longevity</t>
  </si>
  <si>
    <t>insulin, sensitivity, longevity</t>
  </si>
  <si>
    <t>Mechanisms of insulin receptor trafficking and signalling in beta-cells</t>
  </si>
  <si>
    <t>insulin receptor, trafficking, signalling</t>
  </si>
  <si>
    <t>Andrews, David W</t>
  </si>
  <si>
    <t>Interaction of Bcl-2 family apoptosis regulatory proteins with cellular membranes</t>
  </si>
  <si>
    <t>Bcl-2, apoptosis, membranes</t>
  </si>
  <si>
    <t>Pinpointing Causal Variants for Osteoporosis</t>
  </si>
  <si>
    <t>causal variants, osteoporosis</t>
  </si>
  <si>
    <t>Studies on novel anti-tuberculosis agents</t>
  </si>
  <si>
    <t>anti-tuberculosis, agents</t>
  </si>
  <si>
    <t>Understanding dermal progenitor biology towards improving skin wound healing.</t>
  </si>
  <si>
    <t>dermal progenitor, skin, wound healing</t>
  </si>
  <si>
    <t>Smooth muscle TNF/S1P signalling drives reduced cerebral perfusion in heart failure.</t>
  </si>
  <si>
    <t>smooth muscle, TNF, S1P</t>
  </si>
  <si>
    <t>Genetics 2</t>
  </si>
  <si>
    <t>Novel Treatments for Lysosomal Neurological Disorders: Targeting Microglia Cells and Misfolded Proteins for Therapy of Mucopolysaccharidosis IIIC</t>
  </si>
  <si>
    <t>lysosomal, microglia, proteins</t>
  </si>
  <si>
    <t>Kim, Sung O</t>
  </si>
  <si>
    <t>Investigating the mechanisms of Nod-like receptor-induced cytokine release and cell death in macrophages</t>
  </si>
  <si>
    <t>Nod-like receptor, cytokine, macrophages</t>
  </si>
  <si>
    <t>3-dimensional representation of mouse movement and rapid interaction with cortical brain activity to describe and shape behavior to improve outcome from stroke: insights from real and synthetic data approaches.</t>
  </si>
  <si>
    <t>mouse movement, cortical brain activity, stroke</t>
  </si>
  <si>
    <t>Lipid signaling in the eye: Pharmacology of cannabinoid receptors and their ligands.</t>
  </si>
  <si>
    <t>lipid signaling, cannabinoid receptors, ligands</t>
  </si>
  <si>
    <t>Development of chemically modified oligonucleotide therapeutics and mechanistic probes</t>
  </si>
  <si>
    <t>oligonucleotide, therapeutics, probes</t>
  </si>
  <si>
    <t>Sun, Lei</t>
  </si>
  <si>
    <t>Statistical methods and computational tools for next-generation genetic studies of complex traits</t>
  </si>
  <si>
    <t>statistical, computational, genetic</t>
  </si>
  <si>
    <t>Methods for including the X chromosome in genetic association studies to advance disease gene mapping</t>
  </si>
  <si>
    <t>X chromosome, genetic association, gene mapping</t>
  </si>
  <si>
    <t>Molecular control of cardiac repolarization and the substrate for lethal ventricular arrhythmias</t>
  </si>
  <si>
    <t>molecular, cardiac, arrhythmias</t>
  </si>
  <si>
    <t>Mechanisms underlying atrial fibrillation in animal models</t>
  </si>
  <si>
    <t>atrial fibrillation, animal models, mechanisms</t>
  </si>
  <si>
    <t>Structure, dynamics and contingency in nuclear regulatory networks</t>
  </si>
  <si>
    <t>nuclear, regulatory, networks</t>
  </si>
  <si>
    <t>HMG-CoA reductase in Alzheimer's Disease: Identification of a novel protective variant and unique polymorphisms that modulate Alzheimer pathophysiology.</t>
  </si>
  <si>
    <t>HMG-CoA reductase, Alzheimer's, polymorphisms</t>
  </si>
  <si>
    <t>Molecular Mechanism(s) of Protection from Acute Lung Injury</t>
  </si>
  <si>
    <t>Molecular, Lung Injury, Protection</t>
  </si>
  <si>
    <t>Tyndale, Rachel F</t>
  </si>
  <si>
    <t>Drug metabolism in the Brain: Expression and Regulation of Cytochrome P450</t>
  </si>
  <si>
    <t>drug metabolism, brain, cytochrome P450</t>
  </si>
  <si>
    <t>Viral fusion glycoproteins: Structure-driven analysis and discovery of broad-spectrum antiviral fusion inhibitors</t>
  </si>
  <si>
    <t>viral fusion, glycoproteins, inhibitors</t>
  </si>
  <si>
    <t>The Role of Vitamins Consumed During Pregnancy by the Wistar Rat in the Development of Food Intake and Metabolic Regulation of the Offspring</t>
  </si>
  <si>
    <t>Vitamins, Pregnancy, Metabolic regulation</t>
  </si>
  <si>
    <t>Expanding Antimicrobial Chemical Diversity</t>
  </si>
  <si>
    <t>Antimicrobial, Chemical, Diversity</t>
  </si>
  <si>
    <t>Wang, Jun</t>
  </si>
  <si>
    <t>Investigating the role of repeated low-dose infections in Chlamydia pathogenesis.</t>
  </si>
  <si>
    <t>Chlamydia, infections, pathogenesis</t>
  </si>
  <si>
    <t>Wells, James W</t>
  </si>
  <si>
    <t>Mechanism and Structure of G Protein-Coupled Receptors</t>
  </si>
  <si>
    <t>G Protein-Coupled Receptors, Mechanism, Structure</t>
  </si>
  <si>
    <t>Preoperative Medications and Acute Kidney Injury: A VISION sub-study</t>
  </si>
  <si>
    <t>Preoperative medications, Acute kidney injury</t>
  </si>
  <si>
    <t>Preventing chronic kidney disease by avoiding acute, transient elevations in serum creatinine</t>
  </si>
  <si>
    <t>kidney disease, serum creatinine, prevention</t>
  </si>
  <si>
    <t>Integrated muscle protein turnover and mechanisms underpinning muscle loss in healthy and sarcopenic older men and women</t>
  </si>
  <si>
    <t>muscle, protein, sarcopenic</t>
  </si>
  <si>
    <t>Characterization of the Signaling Events Modulating Endurance Exercise-mediated PGC-1a Sub-cellular Localization in Skeletal Muscle.</t>
  </si>
  <si>
    <t>PGC-1a, Signaling, Skeletal Muscle</t>
  </si>
  <si>
    <t>Immune factors associated with Mycobacterium tuberculosis infection outcome and implication for vaccine development</t>
  </si>
  <si>
    <t>immune factors, Mycobacterium tuberculosis, infection</t>
  </si>
  <si>
    <t>Investigating the role of SOX9 in recovery from spinal cord injury</t>
  </si>
  <si>
    <t>SOX9, spinal cord injury, recovery</t>
  </si>
  <si>
    <t>Nociceptor neurons control cancer immunosurveillance</t>
  </si>
  <si>
    <t>nociceptor, neurons, immunosurveillance</t>
  </si>
  <si>
    <t>The role of the Inhibitors of Apoptosis (IAPs) in cancer</t>
  </si>
  <si>
    <t>Inhibitors of Apoptosis, cancer</t>
  </si>
  <si>
    <t>Novel Strategies to Improve the Efficacy of BCG</t>
  </si>
  <si>
    <t>BCG, Efficacy, Strategies</t>
  </si>
  <si>
    <t>Molecular and cellular biology of T regulatory cells</t>
  </si>
  <si>
    <t>molecular, cellular, T regulatory cells</t>
  </si>
  <si>
    <t>Abnormal Brain Development in Newborns with Congenital Heart Disease</t>
  </si>
  <si>
    <t>brain, congenital heart disease, development</t>
  </si>
  <si>
    <t>Effects of circulating insulin on metabolism and mammalian longevity</t>
  </si>
  <si>
    <t>insulin, metabolism, longevity</t>
  </si>
  <si>
    <t>Shi, Yan</t>
  </si>
  <si>
    <t>Antigen presenting cell membrane lipids as immune sensors</t>
  </si>
  <si>
    <t>Antigen, cell membrane, lipids</t>
  </si>
  <si>
    <t>Targeting sodium channels for beta-cell protection and insulin secretion in diabetes</t>
  </si>
  <si>
    <t>sodium channels, beta-cell, insulin secretion</t>
  </si>
  <si>
    <t>Optimizing the balance between Antithrombotic Efficacy and Bleeding Risk of Acetylsalicylic Acid in Patients with Acute Coronary Syndromes</t>
  </si>
  <si>
    <t>Antithrombotic, Acetylsalicylic Acid, Coronary Syndromes</t>
  </si>
  <si>
    <t>Molecular Mechanisms of Invasive Aspergillosis</t>
  </si>
  <si>
    <t>Mechanisms of Aspergillus induced chronic airway disease</t>
  </si>
  <si>
    <t>Aspergillus, airway, disease</t>
  </si>
  <si>
    <t>Wang, Jing</t>
  </si>
  <si>
    <t>Understanding molecular control of lipid metabolism in brain aging</t>
  </si>
  <si>
    <t xml:space="preserve">5 yrs 1 mth </t>
  </si>
  <si>
    <t>lipid metabolism, brain aging, molecular control</t>
  </si>
  <si>
    <t>Role of Endothelial, Platelet, Parenchymal and Leukocyte TLRs in Vascular Dysfunction</t>
  </si>
  <si>
    <t>Endothelial, Platelet, TLRs</t>
  </si>
  <si>
    <t>The Biology of Liver Macrophages at Birth and Throughout Life</t>
  </si>
  <si>
    <t>Liver, Macrophages, Biology</t>
  </si>
  <si>
    <t>Non-classical mechanisms for leukocyte recruitment in the lungs: therapeutic targets for attenuating acute lung injury</t>
  </si>
  <si>
    <t>leukocyte recruitment, lung injury, therapeutic targets</t>
  </si>
  <si>
    <t>Renal Immune Surveillance in Kidney Injury and Disease</t>
  </si>
  <si>
    <t>Renal, Immune, Surveillance</t>
  </si>
  <si>
    <t>Toll-like receptor anti-inflammatory response in cardiac inflammatory states</t>
  </si>
  <si>
    <t>Toll-like receptor, anti-inflammatory, cardiac</t>
  </si>
  <si>
    <t>Boone, Charles M</t>
  </si>
  <si>
    <t>Chemical genomics: Linking biologically active compounds to cellular pathways and targets</t>
  </si>
  <si>
    <t>chemical, genomics, compounds</t>
  </si>
  <si>
    <t>Global Exploration of Cellular Networks and Pathways using Yeast Phenomics</t>
  </si>
  <si>
    <t>Cellular networks, Pathways, Yeast</t>
  </si>
  <si>
    <t>The Role of Tim-3 in T Cell Exhaustion in HIV-1 Infection</t>
  </si>
  <si>
    <t>Tim-3, T Cell, HIV-1</t>
  </si>
  <si>
    <t>Beta cell-stimulus secretion coupling: The role of zinc transport and its link to type 2 diabetes.</t>
  </si>
  <si>
    <t>beta cell, zinc transport, secretion</t>
  </si>
  <si>
    <t>Ross, Robert M</t>
  </si>
  <si>
    <t>Addressing Individual Variability in Response to Exercise</t>
  </si>
  <si>
    <t>Individual, Variability, Response</t>
  </si>
  <si>
    <t>Molecular and cellular mechanisms of chemoresistance in ovarian cancer.</t>
  </si>
  <si>
    <t>molecular, chemoresistance, ovarian cancer</t>
  </si>
  <si>
    <t>Role of vitamin K-dependent gamma-carboxylation in glucose metabolism</t>
  </si>
  <si>
    <t>vitamin K, gamma-carboxylation, glucose metabolism</t>
  </si>
  <si>
    <t>PCSK9: Functions and mechanisms of action in liver and adipocytes</t>
  </si>
  <si>
    <t>PCSK9, liver, adipocytes</t>
  </si>
  <si>
    <t>Transcriptional regulators of the 5-HT1A receptor gene</t>
  </si>
  <si>
    <t>transcription, 5-HT1A receptor, gene</t>
  </si>
  <si>
    <t>Protein transport into and across cellular membranes</t>
  </si>
  <si>
    <t>Protein, transport, membranes</t>
  </si>
  <si>
    <t>Decoding the impact of single cell mutational processes in triple negative breast cancer and high grade serous ovarian cancer</t>
  </si>
  <si>
    <t>Identifying novel regulators of oncogenic TAZ and YAP in breast cancer</t>
  </si>
  <si>
    <t>oncogenic, TAZ, YAP</t>
  </si>
  <si>
    <t>D-serine and plasticity</t>
  </si>
  <si>
    <t>D-serine, plasticity</t>
  </si>
  <si>
    <t>Virtual Reality based Spatial Memory Intervention for patients with Mild Cognitive Impairment - a pilot study</t>
  </si>
  <si>
    <t>Understanding the role of group IIA secreted phospholipase A2 in inflammatory arthritis</t>
  </si>
  <si>
    <t>secreted phospholipase A2, inflammatory arthritis, group IIA</t>
  </si>
  <si>
    <t>Mechanisms of IRF2-driven immune regulation in the tumor microenvironment</t>
  </si>
  <si>
    <t>IRF2, immune regulation, tumor microenvironment</t>
  </si>
  <si>
    <t>202304PJT</t>
  </si>
  <si>
    <t>Biochemistry and genetics of wall teichoic biogenesis</t>
  </si>
  <si>
    <t>biochemistry, genetics, wall teichoic biogenesis</t>
  </si>
  <si>
    <t>ABERRANT OXYGEN SENSING IN PREECLAMPSIA: CONSEQUENCES AND TARGETING STRATEGIES</t>
  </si>
  <si>
    <t>oxygen sensing, preeclampsia, targeting</t>
  </si>
  <si>
    <t>201810PJT</t>
  </si>
  <si>
    <t>The role and molecular mechanism of Sonic hedgehog in neural circuit formation</t>
  </si>
  <si>
    <t>Sonic hedgehog, neural circuit, molecular mechanism</t>
  </si>
  <si>
    <t>Potentiels therapeutiques de la cystamine pour la maladie de Parkinson.</t>
  </si>
  <si>
    <t>cystamine, Parkinson, therapeutics</t>
  </si>
  <si>
    <t>Mutant protein spread in Huntington's disease and its implications for other neurodegenerative disorders of the CNS.</t>
  </si>
  <si>
    <t>mutant protein, Huntington's disease, neurodegenerative disorders</t>
  </si>
  <si>
    <t>Understanding the physiology of aging by modeling longitudinal changes in networks of biomarkers in humans</t>
  </si>
  <si>
    <t>aging, biomarkers, networks</t>
  </si>
  <si>
    <t>Intestinal Microbiota and the Gut-Brain Axis.</t>
  </si>
  <si>
    <t>Microbiota, Gut-Brain Axis</t>
  </si>
  <si>
    <t>Molecular links between coagulation and innate immunity</t>
  </si>
  <si>
    <t>coagulation, innate immunity, molecular</t>
  </si>
  <si>
    <t>Novel Approaches to Treat Age-Related Macular Degeneration</t>
  </si>
  <si>
    <t>Age-Related Macular Degeneration, Ophthalmology, Retina</t>
  </si>
  <si>
    <t>Role of LXRbeta in Glucocorticoid-Induced Hyperglycemia</t>
  </si>
  <si>
    <t>LXRbeta, Glucocorticoid, Hyperglycemia</t>
  </si>
  <si>
    <t>Molecular control of iron homeostasis in the central nervous system</t>
  </si>
  <si>
    <t>molecular, iron, nervous system</t>
  </si>
  <si>
    <t>Functional and genomic characterization of clonal heterogeneity in human leukemia</t>
  </si>
  <si>
    <t>functional, genomic, leukemia</t>
  </si>
  <si>
    <t>The role of GSK-3 in stem cell self-renewal and differentiation</t>
  </si>
  <si>
    <t>GSK-3, stem cell, self-renewal</t>
  </si>
  <si>
    <t>The Androgen Receptor Signaling in Prostate Cancers</t>
  </si>
  <si>
    <t>Androgen Receptor, Signaling, Prostate Cancers</t>
  </si>
  <si>
    <t>Fatty Acid Handling and Cardiac Dysfunction</t>
  </si>
  <si>
    <t>Fatty Acid, Cardiac Dysfunction</t>
  </si>
  <si>
    <t>Neuroprotective approaches to enhance recovery in cervical spondylotic myelopathy</t>
  </si>
  <si>
    <t>neuroprotective, cervical, myelopathy</t>
  </si>
  <si>
    <t>Regulation of Vascular G Protein-coupled Receptor Signal Transduction</t>
  </si>
  <si>
    <t>Vascular, G protein-coupled receptor, Signal transduction</t>
  </si>
  <si>
    <t>Dysregulation of neuronal mitochondrial function in diabetic sensory neuropathy.</t>
  </si>
  <si>
    <t>neuronal, mitochondrial, neuropathy</t>
  </si>
  <si>
    <t>Alpha particle-labeled antibody-drug radioconjugates for radiotherapy of metastatic colorectal cancer (mCRC)</t>
  </si>
  <si>
    <t>alpha particles, antibody-drug, radioconjugates</t>
  </si>
  <si>
    <t>Molecular Mechanisms of Growth Cone Collapse and Neurite Outgrowth Inhibition</t>
  </si>
  <si>
    <t>Growth cone, Neurite, Inhibition</t>
  </si>
  <si>
    <t>Genetics of high density lipoproteins(HDL)</t>
  </si>
  <si>
    <t>Genetics, lipoproteins, HDL</t>
  </si>
  <si>
    <t>Characterization of LTB4 action on innate immune pathways</t>
  </si>
  <si>
    <t>LTB4, immune pathways, characterization</t>
  </si>
  <si>
    <t>201010MOP</t>
  </si>
  <si>
    <t>Genetic Determinants of Susceptibility to Mycobacterial Infections</t>
  </si>
  <si>
    <t>Genetic, Susceptibility, Mycobacterial</t>
  </si>
  <si>
    <t>Pharmacogenomics of human UDP-glucuronosyltransferases:  From single genetic polymorphisms to a complex regulation of enzyme activity.</t>
  </si>
  <si>
    <t>pharmacogenomics, UDP-glucuronosyltransferases, enzyme activity</t>
  </si>
  <si>
    <t>microRNA regulation of ABCA1 and its impact on beta cell function</t>
  </si>
  <si>
    <t>microRNA, ABCA1, beta cell</t>
  </si>
  <si>
    <t>Molecular and physiological mechanisms of longevity in Mclk1+/- mutants</t>
  </si>
  <si>
    <t>molecular, longevity, mutants</t>
  </si>
  <si>
    <t>Mechanisms of longevity in C. elegans mutants with defective mitochondria.</t>
  </si>
  <si>
    <t>longevity, C. elegans, mitochondria</t>
  </si>
  <si>
    <t>Controlled ubiquinone biosynthesis: Investigating the functions of ubiquinone and the biology of impaired mitochondrial electron transport with inducible mouse mutants of ubiquinone biosynthetic enzymes.</t>
  </si>
  <si>
    <t>ubiquinone, biosynthesis, mitochondrial</t>
  </si>
  <si>
    <t>Mechano-chemical signal transduction in myofibroblasts during skin wound healing and fibrosis</t>
  </si>
  <si>
    <t>mechano-chemical, signal transduction, myofibroblasts</t>
  </si>
  <si>
    <t>Stress regulation of heart fibrosis through integrin-mediated activation of TGF-beta</t>
  </si>
  <si>
    <t>heart fibrosis, integrin, TGF-beta</t>
  </si>
  <si>
    <t>Role of autophagy in Helicobacter pylori infection and disease</t>
  </si>
  <si>
    <t>autophagy, Helicobacter pylori, infection</t>
  </si>
  <si>
    <t>Establishment and maintenance of adult neural stem cell pools</t>
  </si>
  <si>
    <t>neural stem cells, adult, pools</t>
  </si>
  <si>
    <t>Role and mechanisms of action of the mammalian target of rapamycin (mTOR) in cartilage development and osteoarthritis in vivo</t>
  </si>
  <si>
    <t>mTOR, cartilage, osteoarthritis</t>
  </si>
  <si>
    <t>Role of beta-amyloid peptides in kainic acid-induced toxicity and its implications in temporal lobe epilepsy</t>
  </si>
  <si>
    <t>beta-amyloid, kainic acid, epilepsy</t>
  </si>
  <si>
    <t>FGF2 Isoforms in Cardiac Hypertrophy</t>
  </si>
  <si>
    <t>FGF2, Isoforms, Cardiac Hypertrophy</t>
  </si>
  <si>
    <t>Generation of mature ventricular cardiomyocytes from human pluripotent stem cells</t>
  </si>
  <si>
    <t>ventricular, cardiomyocytes, stem cells</t>
  </si>
  <si>
    <t>Cellular and Molecular Mechanisms Regulating Synapse Formation and Plasticity</t>
  </si>
  <si>
    <t>Cellular, Molecular, Synapse</t>
  </si>
  <si>
    <t>The role of the epigenome in spermatogenesis, sperm function and embryo health</t>
  </si>
  <si>
    <t>epigenome, spermatogenesis, embryo health</t>
  </si>
  <si>
    <t>Obesity and nutritional programming of the paternal sperm epigenome: effects on offspring development and health</t>
  </si>
  <si>
    <t>obesity, epigenome, sperm</t>
  </si>
  <si>
    <t>Identification of functional epigenomic regions in sperm that are environmentally responsive and associate with fertility and embryo development</t>
  </si>
  <si>
    <t>epigenomic, sperm, fertility</t>
  </si>
  <si>
    <t>Resetting epithelial differentiation as a novel therapeutic approach to treating asthma</t>
  </si>
  <si>
    <t>epithelial differentiation, asthma</t>
  </si>
  <si>
    <t>Allosteric Regulation and Biased Signaling of Prostaglandin F2alpha receptors.</t>
  </si>
  <si>
    <t>Allosteric regulation, Biased signaling, Prostaglandin F2alpha receptors</t>
  </si>
  <si>
    <t>Epithelial alpha-v-beta-6 integrin:  critical regulator of periodontal inflammation</t>
  </si>
  <si>
    <t>integrin, periodontal, inflammation</t>
  </si>
  <si>
    <t>Nanodelivery systems for targeted inhibition of DNA repair in the treatment of unresectable lung cancer</t>
  </si>
  <si>
    <t xml:space="preserve">3 yrs 6 mths </t>
  </si>
  <si>
    <t>Nanodelivery, DNA repair, lung cancer</t>
  </si>
  <si>
    <t>Cannabinoid and Dopamine Modulation of Emotional Memory Plasticity in the Amygdala-Prefrontal Cortical Circuit</t>
  </si>
  <si>
    <t>Cannabinoid, Dopamine, Memory</t>
  </si>
  <si>
    <t>The role of CTGF in tissue repair and fibrosis</t>
  </si>
  <si>
    <t>CTGF, tissue repair, fibrosis</t>
  </si>
  <si>
    <t>Novel  functions  for p21 and cyclinD1 in TGFB-mediated breast cancer metastasis</t>
  </si>
  <si>
    <t>p21, cyclinD1, metastasis</t>
  </si>
  <si>
    <t>Ultrasound-targeted gene therapy for heart failure</t>
  </si>
  <si>
    <t>Ultrasound, gene therapy, heart failure</t>
  </si>
  <si>
    <t>Studies of plasma DNA in sepsis</t>
  </si>
  <si>
    <t>plasma DNA, sepsis</t>
  </si>
  <si>
    <t>Innate Immunity and Hepatitis C Virus Infection.</t>
  </si>
  <si>
    <t>Innate Immunity, Hepatitis C Virus</t>
  </si>
  <si>
    <t>Mechanisms and regulation of IgE-dependent mast cell activation.</t>
  </si>
  <si>
    <t>Autophagic Regulation of Memory T Cell Survival</t>
  </si>
  <si>
    <t>Autophagy, Memory T Cells, Cell Survival</t>
  </si>
  <si>
    <t>Gene-environment interactions underlying the developmental origins of health and disease</t>
  </si>
  <si>
    <t>gene, environment, health</t>
  </si>
  <si>
    <t>Canadian Fatty Acid Reference Ranges</t>
  </si>
  <si>
    <t>Fatty Acid, Reference Ranges</t>
  </si>
  <si>
    <t>Calcium signaling in astrocytes in neurovascular control</t>
  </si>
  <si>
    <t>Calcium, signaling, astrocytes</t>
  </si>
  <si>
    <t>Modeling antibody diversification processes through Cas9-mediated mutagenesis</t>
  </si>
  <si>
    <t>antibody, Cas9, mutagenesis</t>
  </si>
  <si>
    <t>Martin, James G</t>
  </si>
  <si>
    <t>The role of the epidermal growth factor receptor and its ligands in allergen-driven airway remodelling</t>
  </si>
  <si>
    <t>epidermal growth factor receptor, ligands, airway remodelling</t>
  </si>
  <si>
    <t>Understanding the Mechanistic Basis of Irritant-Induced Airway Dysfunction</t>
  </si>
  <si>
    <t>Irritant, Airway, Dysfunction</t>
  </si>
  <si>
    <t>Translational studies to test potential therapies for patients with primary biliary cirrhosis</t>
  </si>
  <si>
    <t>translational, therapies, primary biliary cirrhosis</t>
  </si>
  <si>
    <t>Isolation of a novel human retrovirus associated with primary biliary cirrhosis and fulfillment of koch's postulates in vitro</t>
  </si>
  <si>
    <t>retrovirus, biliary cirrhosis, in vitro</t>
  </si>
  <si>
    <t>Pilot study of highly active anti-retroviral therapy for patients with primary biliary cirrhosis</t>
  </si>
  <si>
    <t>anti-retroviral, biliary cirrhosis, therapy</t>
  </si>
  <si>
    <t>A multidimensional approach to vulnerability to schizophrenia and bipolar-depression: transgenerational genetic modeling of trajectories of cognitive deficits in kindreds affected by schizophrenia and bipolar-depression.</t>
  </si>
  <si>
    <t>genetic, schizophrenia, bipolar</t>
  </si>
  <si>
    <t>Optimizing treatment outcomes for women with stress urinary incontinence through the identification of factors contributing to successful interventions</t>
  </si>
  <si>
    <t>stress urinary incontinence, treatment outcomes, interventions</t>
  </si>
  <si>
    <t>Metabolic and genetic determinants of obesity and obesity-related phenotypes</t>
  </si>
  <si>
    <t>Metabolic, genetic, obesity</t>
  </si>
  <si>
    <t>Determinants of individual differences in maternal care</t>
  </si>
  <si>
    <t>maternal care, individual differences</t>
  </si>
  <si>
    <t>The role of caspase mediated DNA damage and repair in cell differentiation</t>
  </si>
  <si>
    <t>caspase, DNA damage, cell differentiation</t>
  </si>
  <si>
    <t>Cooperation between DIMs and motor proteins in DSB mobility-dependent repair</t>
  </si>
  <si>
    <t>DIMs, motor proteins, DSB repair</t>
  </si>
  <si>
    <t>Neurochemical Aspects of Depression in Women: Monoamine Oxidase A During Perimenopause</t>
  </si>
  <si>
    <t>neurochemical, depression, monoamine oxidase</t>
  </si>
  <si>
    <t>Endoplasmic reticulum protein quality control in cardiac physiology and pathology</t>
  </si>
  <si>
    <t>endoplasmic reticulum, protein quality control, cardiac</t>
  </si>
  <si>
    <t>Identification of autosomal recessive mutations associated with developmental abnormalities through next-generation resequencing</t>
  </si>
  <si>
    <t>autosomal recessive, mutations, resequencing</t>
  </si>
  <si>
    <t>Aging and degeneration in the mammalian nervous system: role of the p53 family</t>
  </si>
  <si>
    <t>aging, nervous system, p53</t>
  </si>
  <si>
    <t>Modifying membrane structure to promote neuronal survival and regeneration</t>
  </si>
  <si>
    <t>membrane, neuronal, regeneration</t>
  </si>
  <si>
    <t>A New Role for the RGM-Neogenin Pathway in Stroke</t>
  </si>
  <si>
    <t>RGM-Neogenin, Pathway, Stroke</t>
  </si>
  <si>
    <t>The role of the transcription factors Gfi1b and Gfi1 in Chronic myeloid leukemia</t>
  </si>
  <si>
    <t>transcription factors, Gfi1b, leukemia</t>
  </si>
  <si>
    <t>The isolation and characterization of a novel population of neural stem cells in the adult brain.</t>
  </si>
  <si>
    <t>neural stem cells, isolation, characterization</t>
  </si>
  <si>
    <t>The "viral toxin": understanding binding, internalization and signaling of double-stranded RNA.</t>
  </si>
  <si>
    <t>viral toxin, double-stranded RNA, binding</t>
  </si>
  <si>
    <t>Understanding the neuronal circuitry controlling voluntary and automatic saccade generation</t>
  </si>
  <si>
    <t>neuronal circuitry, saccade, automatic</t>
  </si>
  <si>
    <t>The regulatory mechanism of spermatogonial stem cell proliferation and differentiation</t>
  </si>
  <si>
    <t>spermatogonial stem cells, proliferation, differentiation</t>
  </si>
  <si>
    <t>Facilitating engraftment of male germ line stem cells: Toward developing a novel fertility restoration strategy for boys with cancer</t>
  </si>
  <si>
    <t>germ line stem cells, fertility restoration, cancer</t>
  </si>
  <si>
    <t>Translational Studies of RyR2 Modulation for Human Ventricular Fibrillation</t>
  </si>
  <si>
    <t>RyR2, Ventricular Fibrillation, Modulation</t>
  </si>
  <si>
    <t>The pivital roles of IL1B and IL6 in the timing of birth</t>
  </si>
  <si>
    <t>IL1B, IL6, birth</t>
  </si>
  <si>
    <t>Prevention of preterm birth (PTB) and fetal inflammation (FI): the pharmacology and toxicology of targeting interleukin (IL)6 with HSJ633, a small peptide allosteric IL6 receptor antagonist</t>
  </si>
  <si>
    <t>preterm birth, fetal inflammation, interleukin receptor</t>
  </si>
  <si>
    <t>The role of GABA-A receptors in postoperative memory deficits</t>
  </si>
  <si>
    <t>GABA-A receptors, memory deficits</t>
  </si>
  <si>
    <t>Preventing memory loss after general anesthesia by inhibiting alpha 5 GABAA receptors</t>
  </si>
  <si>
    <t>memory loss, alpha 5 GABAA, anesthesia</t>
  </si>
  <si>
    <t>Acute Hormonal Regulation of Steroidogenesis</t>
  </si>
  <si>
    <t>Hormonal, Steroidogenesis, Regulation</t>
  </si>
  <si>
    <t>Structural Biology of DNA Damage-Dependent PARPs</t>
  </si>
  <si>
    <t>DNA, Damage, PARPs</t>
  </si>
  <si>
    <t>Identification and processing of slipped-DNAs in patient tissues: Mutagenic Intermediates of Disease-Associated CAG/CTG Trinucleotide Repeat Instability</t>
  </si>
  <si>
    <t>slipped-DNA, trinucleotide repeat, instability</t>
  </si>
  <si>
    <t>18F-Labeled Arylboronate-Peptides for Cancer Imaging</t>
  </si>
  <si>
    <t>18F, Arylboronate, Imaging</t>
  </si>
  <si>
    <t>The role of NOD2 in intestinal regeneration following injury</t>
  </si>
  <si>
    <t>NOD2, intestinal, regeneration</t>
  </si>
  <si>
    <t>Slit and Roundabout: New Players in Vascular Injury</t>
  </si>
  <si>
    <t>Vascular injury</t>
  </si>
  <si>
    <t>Glial regulation and modulation of synapses in aging</t>
  </si>
  <si>
    <t>Glial, synapses, aging</t>
  </si>
  <si>
    <t>Neuron-glia interactions during synapse formation and competition</t>
  </si>
  <si>
    <t>Neuron, glia, synapse</t>
  </si>
  <si>
    <t>Restoring In Vivo Glial Functions At Neuromuscular Junctions: A New Therapeutic Target In ALS</t>
  </si>
  <si>
    <t>Glial, Neuromuscular Junctions, ALS</t>
  </si>
  <si>
    <t>A Genetic and Biochemical Analysis of the Novel Guidance Cue MADD-4</t>
  </si>
  <si>
    <t>Genetic, Biochemical, Guidance</t>
  </si>
  <si>
    <t>Trifunctional folate-metabolizing enzyme MTHFD1: impact on birth defects and cancer</t>
  </si>
  <si>
    <t>folate, enzyme, cancer</t>
  </si>
  <si>
    <t>Exploring the Genetic Architecture of ADHD Phenotypes and Endophenotypes in a General Population Sample</t>
  </si>
  <si>
    <t>Genetic, ADHD, Phenotypes</t>
  </si>
  <si>
    <t>Regulatory logic of the cortical-to-subcortical lineage switch</t>
  </si>
  <si>
    <t>cortical, subcortical, lineage</t>
  </si>
  <si>
    <t>Commensal fungal metabolism in lymphoid organ development and maintenance</t>
  </si>
  <si>
    <t>fungal, metabolism, lymphoid</t>
  </si>
  <si>
    <t>Characterizing structural changes that retarget enteric reovirus towards tumours.</t>
  </si>
  <si>
    <t>structural changes, enteric reovirus, tumours</t>
  </si>
  <si>
    <t>Cellular lipids in Huntington's disease</t>
  </si>
  <si>
    <t>cellular lipids, Huntington's disease</t>
  </si>
  <si>
    <t>Composition, Structure and Function of Human Acquired Enamel Pellicle</t>
  </si>
  <si>
    <t>Enamel, Pellicle, Composition</t>
  </si>
  <si>
    <t>Identify a second gene for recurrent molar pregnancies and dissect mechanisms of their formation</t>
  </si>
  <si>
    <t>gene, molar pregnancies, mechanisms</t>
  </si>
  <si>
    <t>Natural and artificial evolution of toxin-receptor interactions</t>
  </si>
  <si>
    <t>evolution, toxin, receptor</t>
  </si>
  <si>
    <t>Evaluation of Myocardial changes during BReast Adenocarcinoma therapy to detect Cardiotoxicity Earlier with MRI- The EMBRACE-MRI Study</t>
  </si>
  <si>
    <t>Myocardial, MRI, Cardiotoxicity</t>
  </si>
  <si>
    <t>The role of CNK in RTK-dependent signaling</t>
  </si>
  <si>
    <t>CNK, RTK, signaling</t>
  </si>
  <si>
    <t>Elimination of senescent vascular endothelial cells delays atherogenesis in mice</t>
  </si>
  <si>
    <t>senescent cells, vascular endothelial, atherogenesis</t>
  </si>
  <si>
    <t>Design, Synthesis and Testing of Proteolytically Stable Analogs of Apelin-13 for Treatment of Cardiovascular Disease</t>
  </si>
  <si>
    <t>The role of intestinal microbiota in host responses to dietary gluten and to gluten binders.</t>
  </si>
  <si>
    <t>intestinal microbiota, gluten, host responses</t>
  </si>
  <si>
    <t>Identifying Autosomal Recessive Genes for Intellectual Disability</t>
  </si>
  <si>
    <t>Autosomal, Recessive, Genes</t>
  </si>
  <si>
    <t>Costimulation of  Human T cell Responses</t>
  </si>
  <si>
    <t>Costimulation, T cell, Responses</t>
  </si>
  <si>
    <t>Vitamin D agonists/histone deacetylase inhibitor hybrids as potential therapeutics.</t>
  </si>
  <si>
    <t>Vitamin D, histone deacetylase, agonists</t>
  </si>
  <si>
    <t>Targeting RNA Splicing for the Treatment of Duchenne Muscular Dystrophy</t>
  </si>
  <si>
    <t>RNA, Splicing, Duchenne Muscular Dystrophy</t>
  </si>
  <si>
    <t>Development of Antisense Oligonucleotide-Based Therapy for Facioscapulohumeral Muscular Dystrophy</t>
  </si>
  <si>
    <t>Antisense Oligonucleotide, Facioscapulohumeral Muscular Dystrophy</t>
  </si>
  <si>
    <t>Aardema, Frederikus</t>
  </si>
  <si>
    <t>Psychosocial, Sociocultural &amp; Behavioural Determinants of Health 2</t>
  </si>
  <si>
    <t>Inference-Based Cognitive Therapy versus Exposure and Response Prevention for Obsessive-Compulsive Disorder: A 16-Session Randomized Controlled Trial</t>
  </si>
  <si>
    <t>Cognitive, Exposure, Obsessive-Compulsive Disorder</t>
  </si>
  <si>
    <t>Psychosocial, Sociocultural &amp; Behavioural Determinants of Health</t>
  </si>
  <si>
    <t>Towards remission and full recovery from obsessive-compulsive disorder: Investigating the efficacy of Inference-Based Cognitive-Behavioral Therapy when standard treatment has failed</t>
  </si>
  <si>
    <t>Obsessive-compulsive disorder, Cognitive-Behavioral Therapy, Inference-Based</t>
  </si>
  <si>
    <t>AbdelRahman, Khaled S</t>
  </si>
  <si>
    <t>The contribution of metabotropic glutamate receptor 5 to cerebral blood flow homeostasis in Alzheimer's disease</t>
  </si>
  <si>
    <t>metabotropic glutamate receptor 5, cerebral blood flow, Alzheimer's disease</t>
  </si>
  <si>
    <t>Abenhaim, Haim A</t>
  </si>
  <si>
    <t>Are Cesarean Deliveries Associated with a Long-Term Increased Risk of Small Bowel Obstruction?</t>
  </si>
  <si>
    <t>Cesarean, Bowel Obstruction, Risk</t>
  </si>
  <si>
    <t>Abizaid, Alfonso</t>
  </si>
  <si>
    <t>Carleton University (Ottawa)</t>
  </si>
  <si>
    <t>Stress and Obesity: the Ghrelin connection</t>
  </si>
  <si>
    <t>Stress, Obesity, Ghrelin</t>
  </si>
  <si>
    <t>Ghrelin at the intersection of stress and metabolism</t>
  </si>
  <si>
    <t>Ghrelin, stress, metabolism</t>
  </si>
  <si>
    <t>Abou Elela, Sherif</t>
  </si>
  <si>
    <t>Mechanisms of RNase III-dependent regulation of gene expression</t>
  </si>
  <si>
    <t>RNase III, gene regulation, RNA processing</t>
  </si>
  <si>
    <t>Mechanisms and targets of intron dependent regulation of cell growth and adaptation to starvation</t>
  </si>
  <si>
    <t>intron, regulation, cell growth</t>
  </si>
  <si>
    <t>Targets and function of cancer associated H/ACA snoRNA</t>
  </si>
  <si>
    <t>cancer, H/ACA snoRNA, targets</t>
  </si>
  <si>
    <t>Abraham, Ninan</t>
  </si>
  <si>
    <t>IL-7 in Lymphocyte Development and Immunity.</t>
  </si>
  <si>
    <t>IL-7, Lymphocyte, Immunity</t>
  </si>
  <si>
    <t>Immunology and Transplantation 2</t>
  </si>
  <si>
    <t>CD127 in the development and function of Type 2 Innate Lymphoid Cells (ILC2s).</t>
  </si>
  <si>
    <t>CD127, Innate Lymphoid Cells, ILC2</t>
  </si>
  <si>
    <t>Accili, Eric A</t>
  </si>
  <si>
    <t>Regulation of HCN channel opening by cyclic nucleotides</t>
  </si>
  <si>
    <t>HCN, cyclic nucleotides, channel opening</t>
  </si>
  <si>
    <t>Acker, Jason P</t>
  </si>
  <si>
    <t>Canadian Blood Services (Ottawa)</t>
  </si>
  <si>
    <t>Preservation of red cells from cord blood as a new blood product for intrauterine and neonatal transfusions</t>
  </si>
  <si>
    <t>red cells, cord blood, transfusions</t>
  </si>
  <si>
    <t>Adamantidis, Antoine</t>
  </si>
  <si>
    <t>Optogenetic dissection of hypothalamic regulation of sleep states.</t>
  </si>
  <si>
    <t>Optogenetic, hypothalamic, sleep</t>
  </si>
  <si>
    <t>Adamo, Kristi B</t>
  </si>
  <si>
    <t>Does maternal physical activity affect placenta biology?  A multi-tiered approach</t>
  </si>
  <si>
    <t>maternal physical activity, placenta, biology</t>
  </si>
  <si>
    <t>SmartMoms Canada: An evaluation of a mobile app intervention to support a healthy pregnancy</t>
  </si>
  <si>
    <t>mobile app, pregnancy, support</t>
  </si>
  <si>
    <t>Decoding the Dynamic Interplay of Gestational Physical Activity, Microbiome, and Metabolome in Maternal-Fetal Wellbeing</t>
  </si>
  <si>
    <t>Gestational, Microbiome, Metabolome</t>
  </si>
  <si>
    <t>Adamson, S. Lee</t>
  </si>
  <si>
    <t>Role of placental VEGF-A and FLT1/sFLT1 in placental vascularity, fetal growth, and maternal function in mice</t>
  </si>
  <si>
    <t>VEGF-A, FLT1, placental vascularity</t>
  </si>
  <si>
    <t>Adeli, Khosrow</t>
  </si>
  <si>
    <t>Mechanisms of intestinal lipoprotein overproduction in insulin resistant states</t>
  </si>
  <si>
    <t>intestinal lipoprotein, insulin resistance, overproduction</t>
  </si>
  <si>
    <t>CALIPER: Closing the Gaps in Pediatric Reference Intervals</t>
  </si>
  <si>
    <t>pediatric, reference intervals, gaps</t>
  </si>
  <si>
    <t>CALIPER: A Canada-Wide Initiative to Close the Critical Gaps in Pediatric Reference Intervals</t>
  </si>
  <si>
    <t>Knee Meniscus Reconstruction Using Mesenchymal Stem Cells</t>
  </si>
  <si>
    <t>Knee, Meniscus, Stem Cells</t>
  </si>
  <si>
    <t>Towards the development of clinically implantable bioengineered human nasal cartilage grafts</t>
  </si>
  <si>
    <t>implantable, bioengineered, nasal cartilage</t>
  </si>
  <si>
    <t>Advani, Andrew</t>
  </si>
  <si>
    <t>Exploring the therapeutic potential of SDF-1 modulation in chronic kidney disease.</t>
  </si>
  <si>
    <t>SDF-1, modulation, kidney disease</t>
  </si>
  <si>
    <t>JAK2 and podocytes in diabetic nephropathy.</t>
  </si>
  <si>
    <t>JAK2, podocytes, nephropathy</t>
  </si>
  <si>
    <t>Reshaping the epigenetic landscape to improve outcomes after acute kidney injury</t>
  </si>
  <si>
    <t>epigenetic, kidney injury, outcomes</t>
  </si>
  <si>
    <t>Taking the Sting out of acute kidney injury in diabetes</t>
  </si>
  <si>
    <t>kidney injury, diabetes, sting</t>
  </si>
  <si>
    <t>Affar, El Bachir</t>
  </si>
  <si>
    <t>Transcriptional regulation by a novel deubiquitinase multi-protein complex</t>
  </si>
  <si>
    <t>deubiquitinase, transcriptional regulation, protein complex</t>
  </si>
  <si>
    <t>Novel ubiquitin signaling pathways regulating ASXL family of transcription co-factors</t>
  </si>
  <si>
    <t>ubiquitin, signaling, transcription co-factors</t>
  </si>
  <si>
    <t>Novel regulatory mechanisms of the mammalian nuclear proteasome through liquid-liquid phase separation</t>
  </si>
  <si>
    <t>nuclear proteasome, phase separation, regulation</t>
  </si>
  <si>
    <t>Afilalo, Jonathan</t>
  </si>
  <si>
    <t>Measurement of Frailty to Identify High-Risk Elderly Patients Referred for Surgical and Transcatheter Aortic Valve Replacement</t>
  </si>
  <si>
    <t>Frailty, Elderly, Aortic Valve</t>
  </si>
  <si>
    <t>Geriatric Intervention for Frail Heart Failure patients: The GIF-HF Trial</t>
  </si>
  <si>
    <t>Geriatric, Heart Failure, Intervention</t>
  </si>
  <si>
    <t>Opportunistic Biomarkers of Frailty in Acute Cardiac Care</t>
  </si>
  <si>
    <t>Biomarkers, Frailty, Cardiac</t>
  </si>
  <si>
    <t>Agarwal, Sri Mahavir</t>
  </si>
  <si>
    <t>Metformin for Antipsychotic-induced Weight Gain in Adults with Intellectual Disability Study: a Double-Blind Randomized Control Trial</t>
  </si>
  <si>
    <t>Metformin, Antipsychotic, Weight Gain</t>
  </si>
  <si>
    <t>Agharazii, Mohsen</t>
  </si>
  <si>
    <t>Arterial stiffness gradient as a new index of vascular aging: impact of blood pressure lowering medication</t>
  </si>
  <si>
    <t>arterial stiffness, vascular aging, blood pressure</t>
  </si>
  <si>
    <t>Aghazadeh, Yasaman</t>
  </si>
  <si>
    <t>Recapitulating beta cell development adjacent to the islet vascular niche to advance beta cell replacement therapies for type 1 diabetes.</t>
  </si>
  <si>
    <t>beta cell, islet vascular, replacement</t>
  </si>
  <si>
    <t>Aguilar Valles, Argel</t>
  </si>
  <si>
    <t>Identifying the molecular determinants of ketamine's antidepressant action</t>
  </si>
  <si>
    <t>ketamine, antidepressant, molecular</t>
  </si>
  <si>
    <t>Ahmad Khan, Faiz</t>
  </si>
  <si>
    <t>Indigenous Health Research</t>
  </si>
  <si>
    <t>Chest Radiography and TB Elimination in Nunavik: novel solutions to fill gaps and strengthen regional capacity</t>
  </si>
  <si>
    <t>Indigenous Peoples' Health</t>
  </si>
  <si>
    <t>Chest, Radiography, TB</t>
  </si>
  <si>
    <t>Ahmed, Sofia B</t>
  </si>
  <si>
    <t>Gender-affirming estrogen therapy and kidney function in transgender women</t>
  </si>
  <si>
    <t>estrogen, kidney, transgender</t>
  </si>
  <si>
    <t>Aita, Marilyn</t>
  </si>
  <si>
    <t>Effets d'une intervention de proximite mere-premature et de calme (NeuroN-QI) sur le neurodeveloppement de nouveau-nes prematures : un essai clinique randomise</t>
  </si>
  <si>
    <t>neurodeveloppement, premature, intervention</t>
  </si>
  <si>
    <t>Akay, Turgay</t>
  </si>
  <si>
    <t>Sensory control of muscle synergies during walking</t>
  </si>
  <si>
    <t>sensory control, muscle synergies, walking</t>
  </si>
  <si>
    <t>Akimenko, Marie-Andree</t>
  </si>
  <si>
    <t>Zebrafish fin regeneration: Cellular mechanisms.</t>
  </si>
  <si>
    <t>Zebrafish, fin, regeneration</t>
  </si>
  <si>
    <t>Zebrafish fin regeneration: Cellilar mechanisms.</t>
  </si>
  <si>
    <t>Akoum, Ali</t>
  </si>
  <si>
    <t>Anomalies dans le contrele de la reponse des cellules endometriales e l'IL-1 : rele dans la physiopathologie de l'endometriose.</t>
  </si>
  <si>
    <t>endometrial cells, IL-1, physiopathology</t>
  </si>
  <si>
    <t>Defective prostaglandin biosynthesis pathways and abnormal crosstalk at the endometrial/peritoneal interface: role in the pathophysiology of endometriosis.</t>
  </si>
  <si>
    <t>prostglandin, biosynthesis, endometriosis</t>
  </si>
  <si>
    <t>Al Batran, Rami</t>
  </si>
  <si>
    <t>Exploring the Hepatoprotective Actions of Sodium-glucose Cotransporter 2 (SGLT2) Inhibitors</t>
  </si>
  <si>
    <t>Hepatoprotective, Sodium-glucose Cotransporter 2, SGLT2</t>
  </si>
  <si>
    <t>Alain, Claude</t>
  </si>
  <si>
    <t>Aging and the Neural Architecture Supporting Perceptual Organization of Speech</t>
  </si>
  <si>
    <t>Aging, Neural Architecture, Perceptual Organization</t>
  </si>
  <si>
    <t>Leveraging Advances in Human Electrophysiology in Identifying Mild Cognitive Impairment Subtypes</t>
  </si>
  <si>
    <t>Electrophysiology, Cognitive Impairment, Subtypes</t>
  </si>
  <si>
    <t>Characterization and therapeutic implication of a novel class of PKC-theta inhibitors selectively targeting undifferentiated cancer cells expressing stem cell markers</t>
  </si>
  <si>
    <t>PKC-theta, inhibitors, cancer cells</t>
  </si>
  <si>
    <t>Alba, Ana Carolina</t>
  </si>
  <si>
    <t>Referral pattern and risk profiles of heart failure patients followed in family practice</t>
  </si>
  <si>
    <t>heart failure, referral pattern, risk profiles</t>
  </si>
  <si>
    <t>Albensi, Benedict C</t>
  </si>
  <si>
    <t>Sex-based differences associated with mitochondrial dysfunction in Alzheimer's disease</t>
  </si>
  <si>
    <t>mitochondrial, Alzheimer's, dysfunction</t>
  </si>
  <si>
    <t>Overcoming resistance to antidepressant treatment</t>
  </si>
  <si>
    <t>antidepressant, resistance</t>
  </si>
  <si>
    <t>Alexander, Robert T</t>
  </si>
  <si>
    <t>A transport metabolon in the apical membrane of the proximal tubule alters sodium and water (re)absorption</t>
  </si>
  <si>
    <t>metabolon, apical membrane, sodium</t>
  </si>
  <si>
    <t>Sodium, Claudin-14 and the (Patho)Physiology of (Hyper)Calciuria and Kidney Stone Formation</t>
  </si>
  <si>
    <t>Sodium, Claudin-14, Kidney Stone</t>
  </si>
  <si>
    <t>Calcium Sensing Receptor (CaSR) Signaling in the Thick Ascending Limb (TAL): Delineating the Pathways Perturbed in Kidney Stone Formers</t>
  </si>
  <si>
    <t>Calcium sensing receptor, Signaling, Kidney stone</t>
  </si>
  <si>
    <t>Leveraging a large cohort of patients with a unique, frequent renal sodium phosphate cotransporter, SLC34A3, pathogenic variation to understand and treat osteoporosis and kidney stones</t>
  </si>
  <si>
    <t>renal sodium phosphate, SLC34A3, osteoporosis</t>
  </si>
  <si>
    <t>A Molecular and Mechanistic Investigation into the Benefits of  Breastfeeding in Women's Health</t>
  </si>
  <si>
    <t>Molecular, Mechanistic, Breastfeeding</t>
  </si>
  <si>
    <t>Role of SHP-2 in Prolactin Hormone Signaling in Mammary Epithelial Cell Differentiation and Morphogenesis</t>
  </si>
  <si>
    <t>SHP-2, Prolactin, Signaling</t>
  </si>
  <si>
    <t>Pharmacological Targeting of Adenosine-to-Inosine (A-to-I) RNA Editing in Aggressive Breast Cancer Subtypes</t>
  </si>
  <si>
    <t>Adenosine-to-Inosine, RNA Editing, Breast Cancer</t>
  </si>
  <si>
    <t>Alibhai, Shabbir M</t>
  </si>
  <si>
    <t>An RCT and economic analysis of three exercise delivery methods in men with prostate cancer on ADT</t>
  </si>
  <si>
    <t>RCT, exercise delivery, prostate cancer</t>
  </si>
  <si>
    <t>Allan, Douglas W</t>
  </si>
  <si>
    <t>Target-Dependent Neuronal Differentiation in Drosophila</t>
  </si>
  <si>
    <t>neuronal differentiation, Drosophila, target-dependent</t>
  </si>
  <si>
    <t>Maintenance of transcriptional networks in mature and aging neurons</t>
  </si>
  <si>
    <t>transcriptional networks, neurons, aging</t>
  </si>
  <si>
    <t>Transcriptional programs of synapse maturation</t>
  </si>
  <si>
    <t>transcription, synapse, maturation</t>
  </si>
  <si>
    <t>Allard-Chamard, Hugues</t>
  </si>
  <si>
    <t>Understanding the contribution of DICER and microRNAs to inflammatory arthritis</t>
  </si>
  <si>
    <t>DICER, microRNAs, arthritis</t>
  </si>
  <si>
    <t>Allard, Johane P</t>
  </si>
  <si>
    <t>Non-Alcoholic Fatty Liver Disease: Role of Intestinal Microbiota and n-3 Polyunsaturated Fatty Acid Supplementation</t>
  </si>
  <si>
    <t>Fatty Liver, Microbiota, n-3 Fatty Acids</t>
  </si>
  <si>
    <t>Role of intestinal microbiota in non-alcoholic fatty liver disease pre and post bariatric surgery</t>
  </si>
  <si>
    <t>microbiota, fatty liver, bariatric surgery</t>
  </si>
  <si>
    <t>Allen, Bruce G</t>
  </si>
  <si>
    <t>Intracrine endothelin signalling in the cardiac ventricular myocyte</t>
  </si>
  <si>
    <t>endothelin, signalling, myocyte</t>
  </si>
  <si>
    <t>Intracrine endothelin signalling in heart cells</t>
  </si>
  <si>
    <t>endothelin, signalling, heart cells</t>
  </si>
  <si>
    <t>Identifying the roles of atypical MAP kinases ERK3 and ERK4 in cardiac remodelling</t>
  </si>
  <si>
    <t>MAP kinases, ERK3, ERK4</t>
  </si>
  <si>
    <t>Thermosensitive Liposome Formulation of Vinorelbine in Combination with MR-Guided High-Intensity Focused Ultrasound Mediated Hyperthermia: An Innovative Approach to Treatment of Rhabdomyosarcoma</t>
  </si>
  <si>
    <t>Liposome, Hyperthermia, Ultrasound</t>
  </si>
  <si>
    <t>Allen, Upton D</t>
  </si>
  <si>
    <t>Primary EBV Infection in the Immunosuppressed Setting of Organ Transplantation: Determinants of the Outcomes of Virus-Host Interaction</t>
  </si>
  <si>
    <t>EBV, Immunosuppressed, Transplantation</t>
  </si>
  <si>
    <t>Allingham, John S</t>
  </si>
  <si>
    <t>Structural and functional analyses of novel heterodimeric kinesin motors</t>
  </si>
  <si>
    <t>kinesin, motors, heterodimeric</t>
  </si>
  <si>
    <t>Kinesin motor protein dynamics and mitotic mechanisms in Candida albicans</t>
  </si>
  <si>
    <t>Kinesin, motor protein, mitosis</t>
  </si>
  <si>
    <t>Allman, Brian</t>
  </si>
  <si>
    <t>Tinnitus, Chronic Stress and Auditory Cortex Plasticity</t>
  </si>
  <si>
    <t>Tinnitus, Chronic Stress, Auditory Cortex</t>
  </si>
  <si>
    <t>Neural Mechanisms Supporting Listening in Noisy Environments: Implications for Normal and Impaired Hearing</t>
  </si>
  <si>
    <t>Neural, Listening, Hearing</t>
  </si>
  <si>
    <t>Alman, Benjamin A</t>
  </si>
  <si>
    <t>Articular chondrocyte differentiation and Osteoarthritis</t>
  </si>
  <si>
    <t>articular chondrocyte, differentiation, osteoarthritis</t>
  </si>
  <si>
    <t>Molecular mechanisms in Fracture and Wound healing.</t>
  </si>
  <si>
    <t>Molecular, Fracture, Wound healing</t>
  </si>
  <si>
    <t>Almeida, Fernanda R</t>
  </si>
  <si>
    <t>Adherence and preference of Continuous Positive Airway Pressure versus Mandibular Advancement Splints in Obstructive Sleep Apnea patients: a randomized trial.</t>
  </si>
  <si>
    <t>Positive Airway Pressure, Mandibular Advancement, Obstructive Sleep Apnea</t>
  </si>
  <si>
    <t>Almekhlafi, Mohammed A</t>
  </si>
  <si>
    <t>Evaluating oral peri-operative acetylsalicylic acid in patients undergoing endovascular coiling-only of unruptured brain aneurysms. A Phase 3 Multicenter Randomized Placebo-Controlled Trial</t>
  </si>
  <si>
    <t>acetylsalicylic acid, endovascular coiling, brain aneurysms</t>
  </si>
  <si>
    <t>INTERRAcT: Thrombus characteristics for predicting Reperfusion with Alteplase compared to Tenecteplase</t>
  </si>
  <si>
    <t>Thrombus, Reperfusion, Alteplase</t>
  </si>
  <si>
    <t>Aloyz, Raquel S</t>
  </si>
  <si>
    <t>Mechanisms of dasatinib cytotoxicity and sensitization to standard therapy in chronic lymphocytic leukemia</t>
  </si>
  <si>
    <t>dasatinib, cytotoxicity, leukemia</t>
  </si>
  <si>
    <t>Alquier, Thierry</t>
  </si>
  <si>
    <t>Role of the hypothalamo-pancreatic axis in the pathogenesis of type 2 diabetes</t>
  </si>
  <si>
    <t>hypothalamo-pancreatic, type 2 diabetes, pathogenesis</t>
  </si>
  <si>
    <t>Central control of energy homeostasis by neuronal adipose triglyceride lipase</t>
  </si>
  <si>
    <t>energy, homeostasis, lipase</t>
  </si>
  <si>
    <t>Alqurashi, Waleed</t>
  </si>
  <si>
    <t>Canadian Anaphylaxis Network-Predicting Recurrence after Emergency Presentation for Allergic REactions (CAN-PREPARE)</t>
  </si>
  <si>
    <t>Anaphylaxis, Recurrence, Allergic Reactions</t>
  </si>
  <si>
    <t>Altier, Christophe</t>
  </si>
  <si>
    <t>REGULATION OF NOCICEPTIVE TRANSIENT RECEPTOR POTENTIAL (trps) CHANNELS BY PRO-INFLAMMATORY MEDIATORS</t>
  </si>
  <si>
    <t>nociceptive, TRPS, channels</t>
  </si>
  <si>
    <t>Regulation of opioid analgesia by the TRPV1 channel</t>
  </si>
  <si>
    <t>opioid, TRPV1, analgesia</t>
  </si>
  <si>
    <t>Interferon-Stimulated Genes and pain sensitivity</t>
  </si>
  <si>
    <t>Interferon, Genes, Pain</t>
  </si>
  <si>
    <t>Altshuler, Douglas</t>
  </si>
  <si>
    <t>Optic flow processing in midbrain-cerebellar circuits for the control of locomotion</t>
  </si>
  <si>
    <t>optic flow, midbrain, locomotion</t>
  </si>
  <si>
    <t>Visual control of complex locomotion by the cerebellum</t>
  </si>
  <si>
    <t>visual, locomotion, cerebellum</t>
  </si>
  <si>
    <t>Ameis, Stephanie H</t>
  </si>
  <si>
    <t>Synaptic density as a marker of impairment in autism spectrum disorder</t>
  </si>
  <si>
    <t>Synaptic density, autism spectrum disorder, impairment</t>
  </si>
  <si>
    <t>Synaptic density as a neural marker of impairment in autism spectrum disorder</t>
  </si>
  <si>
    <t>Synaptic density, neural marker, autism spectrum disorder</t>
  </si>
  <si>
    <t>Amilhon, Benedicte</t>
  </si>
  <si>
    <t>Isolating the role of the raphe-ventral hippocampus serotonergic pathway in anxiety</t>
  </si>
  <si>
    <t>raphe, hippocampus, serotonergic</t>
  </si>
  <si>
    <t>Amir, Shimon</t>
  </si>
  <si>
    <t>Dopamine in circadian control and behavioral modulation of clock gene rhythms in mammalian striatum</t>
  </si>
  <si>
    <t>dopamine, circadian, gene rhythms</t>
  </si>
  <si>
    <t>The role of striatal clock genes in depression and anxiety-like behaviors</t>
  </si>
  <si>
    <t>striatal, clock genes, depression</t>
  </si>
  <si>
    <t>Amrani, Abdelaziz</t>
  </si>
  <si>
    <t>Molecular mechanisms of T cell tolerance by dendritic cells in type 1 diabetes</t>
  </si>
  <si>
    <t>T cell, dendritic cells, diabetes</t>
  </si>
  <si>
    <t>Role of STAT5b in the protection against diabetes</t>
  </si>
  <si>
    <t>STAT5b, diabetes, protection</t>
  </si>
  <si>
    <t>Local pro-angiogenic peptide delivery for treating critical limb ischemia</t>
  </si>
  <si>
    <t>pro-angiogenic, peptide, ischemia</t>
  </si>
  <si>
    <t>Anaby, Dana</t>
  </si>
  <si>
    <t>Opening Doors to Participation of Youth with Physical Disabilities in Community Activities: An Intervention Study</t>
  </si>
  <si>
    <t>Youth, Disabilities, Intervention</t>
  </si>
  <si>
    <t>The impact of participation on body functions among youth with physical disabilities: A pragmatic individual-based study</t>
  </si>
  <si>
    <t>participation, body functions, disabilities</t>
  </si>
  <si>
    <t>BEYOND: Body-function Enhancement for YOuth through participatioN in real-worlD contexts. The downstream effects of personalized 'top-down' participation-based interventions among youth with physical disabilities</t>
  </si>
  <si>
    <t>body-function, enhancement, disabilities</t>
  </si>
  <si>
    <t>Anagnostou, Evdokia</t>
  </si>
  <si>
    <t>Holland Bloorview Kids Rehabilitation Hospital (Toronto)</t>
  </si>
  <si>
    <t>Aging in Autism Spectrum Disorders: Changes in Brain Structure and Function</t>
  </si>
  <si>
    <t>Autism, Brain, Structure</t>
  </si>
  <si>
    <t>Treatment of Anxiety in Children and youth with Autism Spectrum Disorder</t>
  </si>
  <si>
    <t>Anxiety, Autism Spectrum Disorder, Children</t>
  </si>
  <si>
    <t>Anand-Srivastava, Madhu B</t>
  </si>
  <si>
    <t>G proteins and membrane signalling in cardiovascular system in health and disease</t>
  </si>
  <si>
    <t>G proteins, membrane signalling, cardiovascular</t>
  </si>
  <si>
    <t>Anand, Sonia S</t>
  </si>
  <si>
    <t>Canadian Alliance of Healthy Hearts and Minds: Dissecting the Pathways Linking Ectopic Adipose Tissue to Cognitive Dysfunction</t>
  </si>
  <si>
    <t>Ectopic Adipose Tissue, Cognitive Dysfunction, Heart</t>
  </si>
  <si>
    <t>Ancuta, Petronela</t>
  </si>
  <si>
    <t>Chemokine Network and HIV-1 Pathogenesis: Phenotypic and Functional Characterization of New Th17 Subsets Permissive versus Resistant to Viral Infection</t>
  </si>
  <si>
    <t>Chemokine, HIV-1, Th17</t>
  </si>
  <si>
    <t>The Th17 Master Regulator RORC2 as a New Target for HIV Immune Therapy and Cure Strategy</t>
  </si>
  <si>
    <t>Th17, RORC2, HIV</t>
  </si>
  <si>
    <t>Identification of Aryl Hydrocarbon Receptor as a Novel Druggable Modulator of HIV-1 Latency</t>
  </si>
  <si>
    <t>Aryl Hydrocarbon Receptor, HIV-1, Latency</t>
  </si>
  <si>
    <t>Andelfinger, Gregor U</t>
  </si>
  <si>
    <t>Genetic and functional dissection of a novel pacemaking syndrome: a model for SGOL1 mutations</t>
  </si>
  <si>
    <t>genetic, pacemaking, SGOL1</t>
  </si>
  <si>
    <t>Investigating the Adamts19-dependent mechanisms that regulate valve maturation</t>
  </si>
  <si>
    <t>Adamts19, valve, maturation</t>
  </si>
  <si>
    <t>Anderson, Adam K</t>
  </si>
  <si>
    <t>Behavioural and neural examinations of disgust in healthy individuals and obsessive compulsive disorder</t>
  </si>
  <si>
    <t>behavioral, neural, obsessive compulsive disorder</t>
  </si>
  <si>
    <t>Neural markers of Depressive Relapse Vulnerability and their Modification</t>
  </si>
  <si>
    <t>Neural markers, Depressive, Relapse</t>
  </si>
  <si>
    <t>The influence of targeted genetic polymorphisms on emotionally enhanced attention and episodic memory: an Endophenotopic approach</t>
  </si>
  <si>
    <t>genetic, polymorphisms, memory</t>
  </si>
  <si>
    <t>Anderson, Alan</t>
  </si>
  <si>
    <t>Inducible metabolism of xenochemicals and endogenous toxic compounds: nuclear receptors and the CYP2B paradigm</t>
  </si>
  <si>
    <t>xenochemicals, nuclear receptors, CYP2B</t>
  </si>
  <si>
    <t>Anderson, Christopher M</t>
  </si>
  <si>
    <t>Cerebrovascular effects of endothelial NMDA receptors</t>
  </si>
  <si>
    <t>Cerebrovascular, endothelial, NMDA receptors</t>
  </si>
  <si>
    <t>Anderson, Colin C</t>
  </si>
  <si>
    <t>Mechanisms of natural peripheral tolerance of self and alloantigens</t>
  </si>
  <si>
    <t>peripheral tolerance, alloantigens, self</t>
  </si>
  <si>
    <t>Ontogeny of T cell control by BTLA and PD-1</t>
  </si>
  <si>
    <t>T cell, BTLA, PD-1</t>
  </si>
  <si>
    <t>Role of Prenatal Excess Vitamins in the Programming of Energy Balance Regulatory Pathways in Wistar Rat Dams and Offspring</t>
  </si>
  <si>
    <t>Prenatal vitamins, Energy balance, Regulatory pathways</t>
  </si>
  <si>
    <t>Anderson, Hope D</t>
  </si>
  <si>
    <t>Protective signaling by PPARs in cardiac hypertrophy</t>
  </si>
  <si>
    <t>PPARs, signaling, cardiac hypertrophy</t>
  </si>
  <si>
    <t>Protective mechanisms of endocannabinoids in cardiac hypertrophy</t>
  </si>
  <si>
    <t>endocannabinoids, cardiac hypertrophy, protective</t>
  </si>
  <si>
    <t>Anderson, Michele K</t>
  </si>
  <si>
    <t>Roles of the transcription factors HEBAlt and HEBCan in T cell development</t>
  </si>
  <si>
    <t>transcription factors, T cell, HEBAlt</t>
  </si>
  <si>
    <t>Anderson, Nicole D</t>
  </si>
  <si>
    <t>Social Dimensions in Aging</t>
  </si>
  <si>
    <t>Baycrest Research About Volunteering in Older adults (BRAVO)</t>
  </si>
  <si>
    <t>Volunteering, Older adults</t>
  </si>
  <si>
    <t>Effects of errors on memory performance and brain activity in healthy younger and older adults</t>
  </si>
  <si>
    <t>memory, brain activity, errors</t>
  </si>
  <si>
    <t>Andrade, Brendan</t>
  </si>
  <si>
    <t>Personalizing Psychosocial Intervention for Children with Oppositional-Defiant Disorder</t>
  </si>
  <si>
    <t>psychosocial, intervention, children</t>
  </si>
  <si>
    <t>Andreazza, Ana C</t>
  </si>
  <si>
    <t>Identifying peripheral markers of lipid oxidation in mood disorders</t>
  </si>
  <si>
    <t>lipid oxidation, peripheral markers, mood disorders</t>
  </si>
  <si>
    <t>The role of mitochondrial dysfunction in neurotransmission: Implications for bipolar disorder</t>
  </si>
  <si>
    <t>mitochondrial dysfunction, neurotransmission, bipolar disorder</t>
  </si>
  <si>
    <t>Andres, Sara</t>
  </si>
  <si>
    <t>Molecular mechanisms of bacterial DNA double-strand break repair</t>
  </si>
  <si>
    <t>bacterial, DNA, repair</t>
  </si>
  <si>
    <t>Andrews, Brenda J</t>
  </si>
  <si>
    <t>Mechanisms of chromatin organization and transcriptional regulation</t>
  </si>
  <si>
    <t>chromatin, transcription, regulation</t>
  </si>
  <si>
    <t>Functional Analysis of a Eukaryotic Kinome</t>
  </si>
  <si>
    <t>Eukaryotic, Kinome, Functional</t>
  </si>
  <si>
    <t>From phenotypes to pathways: global exploration of cellular networks using yeast phenomics</t>
  </si>
  <si>
    <t>phenotypes, pathways, cellular networks</t>
  </si>
  <si>
    <t>Gene duplication and functional divergence: using systematic genetics to link genotype to phenotype</t>
  </si>
  <si>
    <t>gene, duplication, phenotype</t>
  </si>
  <si>
    <t>Mapping Biological Pathways using Systematic Genetics and Single Cell Imaging</t>
  </si>
  <si>
    <t>Biological pathways, Genetics, Single cell imaging</t>
  </si>
  <si>
    <t>Exploring genetic network dynamics in the context of diverse genetic backgrounds</t>
  </si>
  <si>
    <t>genetic network, dynamics, genetic backgrounds</t>
  </si>
  <si>
    <t>Mapping genetic suppression interaction networks in yeast and human cells</t>
  </si>
  <si>
    <t>genetic, suppression, interaction</t>
  </si>
  <si>
    <t>Regulation of programmed cell death by BH3-proteins Bim and Puma</t>
  </si>
  <si>
    <t>programmed cell death, BH3-proteins, apoptosis</t>
  </si>
  <si>
    <t>Andronowski, Janna</t>
  </si>
  <si>
    <t>Tri-Agency Interdisciplinary - CIHR TIR</t>
  </si>
  <si>
    <t>Analysis of Opioid-induced Osteoporosis and Associated Impacts on Intracortical Porosity and Bone's Cellular Organization</t>
  </si>
  <si>
    <t>Opioid, Osteoporosis, Bone</t>
  </si>
  <si>
    <t>Angel, Jonathan B</t>
  </si>
  <si>
    <t>Regulation and Function of Soluble IL-7 Receptor Alpha (CD127) in HIV Infection</t>
  </si>
  <si>
    <t>IL-7, Receptor, HIV</t>
  </si>
  <si>
    <t>Anisman, Hymie</t>
  </si>
  <si>
    <t>Cytokines and stressors influence depression: sensitization and cross sensitization</t>
  </si>
  <si>
    <t>cytokines, stressors, depression</t>
  </si>
  <si>
    <t>Behavioural and neurochemical responses to acute, subchronic, and chronic intermittent stressors in relation to depression: Contribution of 5-HT, CRH and BDNF to the depressive phenotype</t>
  </si>
  <si>
    <t>5-HT, CRH, BDNF</t>
  </si>
  <si>
    <t>Ansaldo, Ana Ines</t>
  </si>
  <si>
    <t>CIUSSS du Centre-Sud-de-l'ele-de-Montreal (Montreal, Quebec)</t>
  </si>
  <si>
    <t>Triggering Neuroplasticity in Chronic Aphasia: Identifying  the brain signs that predict good response to two language therapies</t>
  </si>
  <si>
    <t>Neuroplasticity, Aphasia, Language therapies</t>
  </si>
  <si>
    <t>Ansari, Daniel</t>
  </si>
  <si>
    <t>Investigating the typical and atypical development of the numerate brain</t>
  </si>
  <si>
    <t>numerate, brain, development</t>
  </si>
  <si>
    <t>Ansley, David M</t>
  </si>
  <si>
    <t>PRO-TECT II: Propofol cardioprotection for type II diabetics</t>
  </si>
  <si>
    <t>Propofol, cardioprotection, diabetics</t>
  </si>
  <si>
    <t>Anthony, Samantha J</t>
  </si>
  <si>
    <t>"The isolation I feel is profound": The iParent2Parent Online Peer Support Programeforeparents of pediatric solid organ transplantation recipients</t>
  </si>
  <si>
    <t>peer support, pediatric transplantation, online platform</t>
  </si>
  <si>
    <t>Antonescu, Costin N</t>
  </si>
  <si>
    <t>Toronto Metropolitan University</t>
  </si>
  <si>
    <t>Control of receptor signaling within clathrin-coated membrane microdomains.</t>
  </si>
  <si>
    <t>receptor signaling, clathrin-coated, membrane microdomains</t>
  </si>
  <si>
    <t>Control of epidermal growth factor receptor signaling by clathrin signalosomes</t>
  </si>
  <si>
    <t>epidermal growth factor receptor, clathrin, signalosomes</t>
  </si>
  <si>
    <t>Dynamic tetraspanin nanodomains control EGFR signal licensing in breast cancer cells</t>
  </si>
  <si>
    <t>tetraspanin, nanodomains, EGFR</t>
  </si>
  <si>
    <t>Antoniou, Tony</t>
  </si>
  <si>
    <t>Population-based studies on drug interactions between opioids and commonly prescribed drugs</t>
  </si>
  <si>
    <t>opioids, drug interactions, prescribed drugs</t>
  </si>
  <si>
    <t>Aoudjit, Fawzi</t>
  </si>
  <si>
    <t>Alpha2beta1 integrin signaling in the survival of malignant T cells</t>
  </si>
  <si>
    <t>integrin, signaling, T cells</t>
  </si>
  <si>
    <t>Appleton, Thomas C</t>
  </si>
  <si>
    <t>Failing to Heal: Impaired Efferocytosis in Osteoarthritis</t>
  </si>
  <si>
    <t>Efferocytosis, Osteoarthritis</t>
  </si>
  <si>
    <t>Araki, Toshiyuki</t>
  </si>
  <si>
    <t>Molecular and cellular basis of cardiac hypertrophy caused by Noonan syndrome-associated RAF1 mutations</t>
  </si>
  <si>
    <t>molecular, cellular, cardiac hypertrophy</t>
  </si>
  <si>
    <t>Araya, Roberto</t>
  </si>
  <si>
    <t>Role of dendritic spines in the processing, storage and integration of excitatory synaptic inputs in neocortical pyramidal neurons</t>
  </si>
  <si>
    <t>dendritic spines, synaptic inputs, neocortical neurons</t>
  </si>
  <si>
    <t>Role of dendritic spines in the processing, storage, and integration of excitatory inputs in neocortical pyramidal neurons</t>
  </si>
  <si>
    <t>dendritic spines, excitatory inputs, neocortical neurons</t>
  </si>
  <si>
    <t>Arbour, Laura T</t>
  </si>
  <si>
    <t>Aboriginal Peoples' Health</t>
  </si>
  <si>
    <t>Long QT Syndrome in Northern British Columbia:Understanding the impact</t>
  </si>
  <si>
    <t>Long QT, Syndrome, British Columbia</t>
  </si>
  <si>
    <t>When Rare Becomes Common: The impact of the AnkB p.S646F variant on heart disease in a Northern BC First Nation</t>
  </si>
  <si>
    <t>AnkB, heart disease, variant</t>
  </si>
  <si>
    <t>Contribution of the NKG2D pathway to multiple sclerosis</t>
  </si>
  <si>
    <t>NKG2D, pathway, multiple sclerosis</t>
  </si>
  <si>
    <t>Archambault, Jacques</t>
  </si>
  <si>
    <t>Host factors involved in polyomavirus genome replication</t>
  </si>
  <si>
    <t>host, polyomavirus, replication</t>
  </si>
  <si>
    <t>Host factors involved in human papillomavirus (HPV) genome replication</t>
  </si>
  <si>
    <t>host, papillomavirus, genome</t>
  </si>
  <si>
    <t>Archambault, Philippe</t>
  </si>
  <si>
    <t>The McGill Immersive Wheelchair (miWe) Simulator for the clinical assessment and at-home training of powered wheelchair driving skills</t>
  </si>
  <si>
    <t>wheelchair, simulator, training</t>
  </si>
  <si>
    <t>Archambault, Vincent</t>
  </si>
  <si>
    <t>Regulation of the Polo kinase by the Aurora and Greatwall kinases in Drosophila</t>
  </si>
  <si>
    <t>Polo kinase, Aurora kinase, Greatwall kinase</t>
  </si>
  <si>
    <t>Cell Cycle Control by the PP2A-B55 Module</t>
  </si>
  <si>
    <t>Cell cycle, PP2A-B55, control</t>
  </si>
  <si>
    <t>Understanding Nuclear Envelope Reformation after Mitosis using Drosophila</t>
  </si>
  <si>
    <t>Nuclear Envelope, Reformation, Mitosis</t>
  </si>
  <si>
    <t>Deciphering Mitotic Functions of Phosphoprotein Phosphatases in Drosophila</t>
  </si>
  <si>
    <t>Mitotic, Phosphoprotein, Phosphatases</t>
  </si>
  <si>
    <t>Archer, Stephen L</t>
  </si>
  <si>
    <t>Molecular identification of the oxygen sensor(s) in the fetal ductus arteriosus and pulmonary artery: an integrated multiomic comparison of mitochondria in vital fetal arteries with opposing oxygen responses</t>
  </si>
  <si>
    <t>molecular, oxygen sensor, mitochondria</t>
  </si>
  <si>
    <t>The Role of Mitochondria and the NLRP3 Inflammasome in Right Ventricular Failure in Pulmonary Arterial Hypertension</t>
  </si>
  <si>
    <t>Mitochondria, NLRP3 Inflammasome, Pulmonary Hypertension</t>
  </si>
  <si>
    <t>Regulation of Dynamin 2 expression, mitochondrial targeting, and evaluation of its role in mitochondrial fission: Implications for pulmonary arterial hypertension</t>
  </si>
  <si>
    <t>Dynamin 2, mitochondrial fission, pulmonary arterial hypertension</t>
  </si>
  <si>
    <t>Archibald, John M</t>
  </si>
  <si>
    <t>Endosymbiosis, parasitism, and genome evolution</t>
  </si>
  <si>
    <t>Endosymbiosis, parasitism, genome evolution</t>
  </si>
  <si>
    <t>Ardolino, Michele</t>
  </si>
  <si>
    <t>The checkpoint receptor PD-1 inhibits Natural Killer cell responses to cancer.</t>
  </si>
  <si>
    <t>PD-1, Natural Killer, cancer</t>
  </si>
  <si>
    <t>Armony, Jorge</t>
  </si>
  <si>
    <t>Neural processing of emotional expressions across modalities: From perception to memory</t>
  </si>
  <si>
    <t>Neural processing, emotional expressions, perception</t>
  </si>
  <si>
    <t>Emotional Processing in Temporal Lobe Epilepsy</t>
  </si>
  <si>
    <t>Emotional Processing, Temporal Lobe, Epilepsy</t>
  </si>
  <si>
    <t>Effects of Amygdala Lesions on Human Emotional Processing</t>
  </si>
  <si>
    <t>Amygdala, Lesions, Emotional Processing</t>
  </si>
  <si>
    <t>Armstrong, Gary A</t>
  </si>
  <si>
    <t>Unravelling the complex roles of TDP-43 and FUS ALS variants in the vertebrate nervous system</t>
  </si>
  <si>
    <t>TDP-43, FUS, ALS</t>
  </si>
  <si>
    <t>Armstrong, Heather</t>
  </si>
  <si>
    <t>Profiling the microbiota-mediated effects of specific dietary fibres on gut barrier and immune cell populations in IBD</t>
  </si>
  <si>
    <t>microbiota, dietary fibres, gut barrier</t>
  </si>
  <si>
    <t>Arnold, Donald M</t>
  </si>
  <si>
    <t>A Clinical Prediction Model for the Diagnosis of Immune Thrombocytopenia</t>
  </si>
  <si>
    <t>Prediction, Immune Thrombocytopenia, Diagnosis</t>
  </si>
  <si>
    <t>Arnold, Paul D</t>
  </si>
  <si>
    <t>Genome-wide Association Study of Childhood Obsessive-Compulsive Traits in a General Population Sample</t>
  </si>
  <si>
    <t>Genome, Association, Obsessive-Compulsive</t>
  </si>
  <si>
    <t>Arora, Rakesh C</t>
  </si>
  <si>
    <t>The PREHAB Study - Pre-operative REhabilitation for reduction of Hospitalization After coronary Bypass and valvular surgery</t>
  </si>
  <si>
    <t>preoperative, rehabilitation, coronary</t>
  </si>
  <si>
    <t>Arrieta Mendez, Marie C</t>
  </si>
  <si>
    <t>The early-life mycobiome as a determinant of allergic airway inflammation</t>
  </si>
  <si>
    <t>mycobiome, allergy, airway</t>
  </si>
  <si>
    <t>Arrowsmith, Cheryl H</t>
  </si>
  <si>
    <t>Structural and Chemical Biology of Targeted Degraders of NSD2</t>
  </si>
  <si>
    <t>Structural, Chemical, Degraders</t>
  </si>
  <si>
    <t>Arruda Carvalho, Maithe</t>
  </si>
  <si>
    <t>Investigating the Maturation of Sensitive Circuits Underlying Early Life Stress</t>
  </si>
  <si>
    <t>circuits, stress, maturation</t>
  </si>
  <si>
    <t>Arsenault, Benoit</t>
  </si>
  <si>
    <t>Elucidating the role of lipoprotein(a) in calcific aortic valve stenosis using novel proteomic and imaging approaches</t>
  </si>
  <si>
    <t>lipoprotein(a), calcific aortic valve, proteomic</t>
  </si>
  <si>
    <t>A transcriptome- and proteome-wide association study of non-alcoholic fatty liver disease</t>
  </si>
  <si>
    <t>transcriptome, proteome, fatty liver disease</t>
  </si>
  <si>
    <t>Arsenault, Marie</t>
  </si>
  <si>
    <t>Role or the autonomic nervous system and renin angiotensin system in chronic aortic valve regurgitation.</t>
  </si>
  <si>
    <t>autonomic nervous system, renin angiotensin system, aortic valve regurgitation</t>
  </si>
  <si>
    <t>Asa, Sylvia L</t>
  </si>
  <si>
    <t>The Hematopoietic Transcription Factor Ikaros As a Metabolic Sensor in Neuroendocrine Cells</t>
  </si>
  <si>
    <t>Hematopoietic, Transcription Factor, Neuroendocrine</t>
  </si>
  <si>
    <t>Asfaha, Samuel</t>
  </si>
  <si>
    <t>Dclk1+ tuft cells as a cellular origin for inflammation-associated cancer in the gut</t>
  </si>
  <si>
    <t>Dclk1, tuft cells, inflammation</t>
  </si>
  <si>
    <t>Role of DNA methylation in stemness of tuft cells</t>
  </si>
  <si>
    <t>DNA methylation, stemness, tuft cells</t>
  </si>
  <si>
    <t>Ashkar, Ali A</t>
  </si>
  <si>
    <t>Role of NK cells in innate defense against mucosal viral infections</t>
  </si>
  <si>
    <t>NK cells, mucosal viral infections, innate defense</t>
  </si>
  <si>
    <t>Investigating the regulatory functions of type I IFNs and NK cells during mucosal viral infections</t>
  </si>
  <si>
    <t>type I IFNs, NK cells, viral infections</t>
  </si>
  <si>
    <t>Investigating the metabolic drivers of hyperinflammation during viral infection</t>
  </si>
  <si>
    <t>metabolic, hyperinflammation, viral infection</t>
  </si>
  <si>
    <t>Asmundson, Gordon J</t>
  </si>
  <si>
    <t>University of Regina (Saskatchewan)</t>
  </si>
  <si>
    <t>Efficacy of regular aerobic exercise as an adjuvant or stand alone treatment for PTSD: A randomized controlled trail</t>
  </si>
  <si>
    <t>aerobic exercise, PTSD, randomized controlled trial</t>
  </si>
  <si>
    <t>Asselin, Eric</t>
  </si>
  <si>
    <t>The central role of TGF-beta3 through the Akt pathway in endometrial cancer cell invasiveness.</t>
  </si>
  <si>
    <t>TGF-beta3, Akt pathway, endometrial cancer</t>
  </si>
  <si>
    <t>Asztalos, Elizabeth V</t>
  </si>
  <si>
    <t>Enhancing Breast Milk Production with Domperidone in Mothers of Preterm Neonates (EMPOWER Trial)</t>
  </si>
  <si>
    <t>Breast Milk, Domperidone, Neonates</t>
  </si>
  <si>
    <t>Atkinson, Stephanie A</t>
  </si>
  <si>
    <t>Be Healthy in Pregnancy (BHIP) with Nutrition &amp; Exercise</t>
  </si>
  <si>
    <t>Pregnancy, Nutrition, Exercise</t>
  </si>
  <si>
    <t>Contextual modulation of Wnt/betacatenin signalling by the Hippo pathway</t>
  </si>
  <si>
    <t>Wnt, betacatenin, Hippo</t>
  </si>
  <si>
    <t>Auais, Mohammad</t>
  </si>
  <si>
    <t>Stronger at Home: A randomized controlled trial to improve functional outcomes for community-dwelling older adults after hip fractures</t>
  </si>
  <si>
    <t>hip fractures, older adults, functional outcomes</t>
  </si>
  <si>
    <t>Aubert, Isabelle</t>
  </si>
  <si>
    <t>Brain degeneration and regeneration in preclinical models of Alzheimer's disease</t>
  </si>
  <si>
    <t>brain, degeneration, regeneration</t>
  </si>
  <si>
    <t>Novel therapeutic and delivery strategies for age-related macular degeneration</t>
  </si>
  <si>
    <t>therapeutic, delivery, macular degeneration</t>
  </si>
  <si>
    <t>Gene Therapy for Alzheimer's Disease</t>
  </si>
  <si>
    <t>Gene, Therapy, Alzheimer's</t>
  </si>
  <si>
    <t>Aubertin, Mylene C</t>
  </si>
  <si>
    <t>Prescription systematique d'activite physique en post-hospitalisation pour ameliorer la mobilite des personnes egees: L'outil PATH</t>
  </si>
  <si>
    <t>activit√© physique, mobilit√©, outil</t>
  </si>
  <si>
    <t>Resensitizing bacteria to itaconate as a new approach for the treatment of infections</t>
  </si>
  <si>
    <t>bacteria,itaconate,resensitization</t>
  </si>
  <si>
    <t>Development of new lead antimalarials targeting parasite coenzyme A biosynthesis and utilisation.</t>
  </si>
  <si>
    <t>antimalarials, coenzyme A, biosynthesis</t>
  </si>
  <si>
    <t>Audas, Timothy E</t>
  </si>
  <si>
    <t>Characterizing a Process of Stress-Inducible Protein Aggregation</t>
  </si>
  <si>
    <t>Stress, Protein aggregation, Characterization</t>
  </si>
  <si>
    <t>Audet-Walsh, etienne</t>
  </si>
  <si>
    <t>Functional interaction between the androgen and the estrogen signalling pathways in prostate cancer</t>
  </si>
  <si>
    <t>androgen, estrogen, prostate cancer</t>
  </si>
  <si>
    <t>Understanding mitochondrial metabolism to identify prostate cancer metabolic vulnerabilities</t>
  </si>
  <si>
    <t>mitochondrial, metabolism, prostate cancer</t>
  </si>
  <si>
    <t>Audet, Martin</t>
  </si>
  <si>
    <t>Dissecting the molecular mechanism for prostaglandin F2 alpha receptor biased signaling</t>
  </si>
  <si>
    <t>prostaglandin, receptor, signaling</t>
  </si>
  <si>
    <t>Auger-Messier, Mannix</t>
  </si>
  <si>
    <t>Regulation de la Contractilite du Myocarde par la MAPK p38 dans l'Insuffisance Cardiaque : Rele des Phosphatases DUSPs.</t>
  </si>
  <si>
    <t>MAPK, Myocarde, Insuffisance</t>
  </si>
  <si>
    <t>Auger, Franeois A</t>
  </si>
  <si>
    <t>Optimisation e visee clinique des aspects physiologiques et biomecaniques d'un vaisseau sanguin humain de petit diametre produit par genie tissulaire.</t>
  </si>
  <si>
    <t>vaisseau sanguin, physiologiques, biomecaniques</t>
  </si>
  <si>
    <t>Translation clinique de la peau bilamellaire reconstruite in vitro par genie tissulaire : application pour le traitement des grands breles</t>
  </si>
  <si>
    <t>peau, bilamellaire, tissu</t>
  </si>
  <si>
    <t>Aukema, Harold M</t>
  </si>
  <si>
    <t>Effects of dietary interventions on disease progression in orthologous models of polycystic kidney disease</t>
  </si>
  <si>
    <t>dietary, disease, kidney</t>
  </si>
  <si>
    <t>Effects of dietary essential fatty acids on octadecanoid production and biological actions in obesity-induced inflammation: implications for dietary requirements</t>
  </si>
  <si>
    <t>fatty acids, octadecanoids, inflammation</t>
  </si>
  <si>
    <t>Auld, Vanessa J</t>
  </si>
  <si>
    <t>Control of Gliotactin, the tricellular junction and permeability barrier formation</t>
  </si>
  <si>
    <t>Gliotactin, tricellular junction, permeability barrier</t>
  </si>
  <si>
    <t>Mechanisms of tricellular junction formation and regulation</t>
  </si>
  <si>
    <t>tricellular junctions, formation, regulation</t>
  </si>
  <si>
    <t>The role of Dystrogylcan and conservation of function in development and maintenance of the peripheral glial sheath.</t>
  </si>
  <si>
    <t>Dystroglycan, peripheral glial sheath, conservation</t>
  </si>
  <si>
    <t>Ausio, Juan</t>
  </si>
  <si>
    <t>Role of global post-translational modifications, histone variants and linker histones in chromatin folding and function.</t>
  </si>
  <si>
    <t>post-translational modifications, histone variants, chromatin</t>
  </si>
  <si>
    <t>In situ characterization of MeCP2-containing chromatin domains</t>
  </si>
  <si>
    <t>MeCP2, chromatin, characterization</t>
  </si>
  <si>
    <t>Austin, Jehannine C</t>
  </si>
  <si>
    <t>A prospective study of the role of genes and folates in postpartum psychopathology in women at increased risk.</t>
  </si>
  <si>
    <t>genes, folates, postpartum</t>
  </si>
  <si>
    <t>A sex-based, prospective, longitudinal study of variables influencing the mental health of children born to women with psychiatric disorders.</t>
  </si>
  <si>
    <t>sex, mental health, children</t>
  </si>
  <si>
    <t>Austin, Peter C</t>
  </si>
  <si>
    <t>Health Services Evaluation &amp; Interventions Research 3</t>
  </si>
  <si>
    <t>Machine learning for healthcare research</t>
  </si>
  <si>
    <t>machine learning, healthcare, research</t>
  </si>
  <si>
    <t>TDAG51 in vascular calcification associated with chronic renal disease</t>
  </si>
  <si>
    <t>TDAG51, vascular calcification, renal disease</t>
  </si>
  <si>
    <t>Molecular mechanisms by which TDAG51 contributes to cardiovascular disease</t>
  </si>
  <si>
    <t>molecular, TDAG51, cardiovascular disease</t>
  </si>
  <si>
    <t>Role of TDAG51 in apoptotic cell death associated with cardiovascular disease</t>
  </si>
  <si>
    <t>TDAG51, apoptosis, cardiovascular disease</t>
  </si>
  <si>
    <t>Deciphering the role of the ASGR1/2 pathway in cardiometabolic disease</t>
  </si>
  <si>
    <t>ASGR1, pathway, cardiometabolic</t>
  </si>
  <si>
    <t>GRP78 as a driver and therapeutic target of atherothrombotic cardiovascular disease</t>
  </si>
  <si>
    <t>GRP78, atherothrombotic, cardiovascular</t>
  </si>
  <si>
    <t>Autexier, Chantal</t>
  </si>
  <si>
    <t>Telomerase Regulation</t>
  </si>
  <si>
    <t>Telomerase, Regulation</t>
  </si>
  <si>
    <t>Mechanisms regulating telomerase and telomeres</t>
  </si>
  <si>
    <t>telomerase, telomeres, mechanisms</t>
  </si>
  <si>
    <t>Avina-Zubieta, Juan A</t>
  </si>
  <si>
    <t>Risk of Retinal Toxicity in Patients with Systemic Lupus Erythematosus and Rheumatoid Arthritis on Long-term Hydroxychloroquine Therapy</t>
  </si>
  <si>
    <t>Retinal toxicity, Hydroxychloroquine, Lupus</t>
  </si>
  <si>
    <t>Aviv, Richard</t>
  </si>
  <si>
    <t>Correlation of cortical perfusion and neurocognition between Multiple Sclerosis subtypes using a novel quantitative perfusion sequence</t>
  </si>
  <si>
    <t>cortical perfusion, neurocognition, Multiple Sclerosis</t>
  </si>
  <si>
    <t>Avoli, Massimo</t>
  </si>
  <si>
    <t>High frequency oscillations and seizure initiation in temporal lobe epilepsy</t>
  </si>
  <si>
    <t>high frequency, oscillations, epilepsy</t>
  </si>
  <si>
    <t>Reducing Homeostatic Synaptic Plasticity: A New Antiepileptogenic Approach to Cure Focal Epilepsy</t>
  </si>
  <si>
    <t>Synaptic plasticity, Epilepsy, Antiepileptogenic</t>
  </si>
  <si>
    <t>Awadalla, Philip</t>
  </si>
  <si>
    <t>The global genomics of human malaria parasites: deep resequencing to identify genetic control points of transmission, drug resistance and immune evasion in Plasmodium falciparum</t>
  </si>
  <si>
    <t>genomics, malaria, drug resistance</t>
  </si>
  <si>
    <t>Awatramani, Gautam B</t>
  </si>
  <si>
    <t>The directional selective retinal circuit: From ion channels to behavior</t>
  </si>
  <si>
    <t>retinal, ion channels, circuit</t>
  </si>
  <si>
    <t>Fast cholinergic transmission in the visual system:from single synapses to behavior</t>
  </si>
  <si>
    <t>cholinergic, synapses, visual system</t>
  </si>
  <si>
    <t>Coordination of inhibition and excitation underlying neural computations</t>
  </si>
  <si>
    <t>inhibition, excitation, neural computations</t>
  </si>
  <si>
    <t>Hierarchal neural computation in the mammalian retina</t>
  </si>
  <si>
    <t>neural computation, mammalian retina</t>
  </si>
  <si>
    <t>Ayas, Najib</t>
  </si>
  <si>
    <t>Obstructive Sleep Apnea and Long-term Health Consequences</t>
  </si>
  <si>
    <t>Sleep apnea, respiratory, health</t>
  </si>
  <si>
    <t>Ayeni, Olufemi</t>
  </si>
  <si>
    <t>Femoroacetabular Impingement Randomized Controlled Trial (FIRST)</t>
  </si>
  <si>
    <t>Femoroacetabular, Impingement, Trial</t>
  </si>
  <si>
    <t>Azad, Meghan</t>
  </si>
  <si>
    <t>The impact of soluble TLR2 and other immunomodulatory factors in breast milk on the development of allergic disease: translational research in pre-clinical models and the CHILD birth cohort</t>
  </si>
  <si>
    <t>TLR2, immunomodulatory factors, allergic disease</t>
  </si>
  <si>
    <t>Azoulay, Laurent</t>
  </si>
  <si>
    <t>5-alpha reductase inhibitors and the prevention of prostate cancer</t>
  </si>
  <si>
    <t>5-alpha reductase, prostate cancer, inhibitors</t>
  </si>
  <si>
    <t>Babaian, Artem</t>
  </si>
  <si>
    <t>Illuminating the Dark RNA Virome through ultra-deep homology search</t>
  </si>
  <si>
    <t>RNA, Virome, Homology</t>
  </si>
  <si>
    <t>Babu, Mohan</t>
  </si>
  <si>
    <t>Elucidating the Physical and Functional Interactome of Mitochondria in Yeast</t>
  </si>
  <si>
    <t>Mitochondria, Interactome, Yeast</t>
  </si>
  <si>
    <t>Deciphering Mitochondrial Interplay in Bipolar Disorder</t>
  </si>
  <si>
    <t>Mitochondrial, Bipolar Disorder</t>
  </si>
  <si>
    <t>Bachand, Francois</t>
  </si>
  <si>
    <t>Characterization of a novel function for PABPN1: the product of the oculopharyngeal muscular dystrophy disease gene.</t>
  </si>
  <si>
    <t>PABPN1, oculopharyngeal, muscular dystrophy</t>
  </si>
  <si>
    <t>Novel regulatory features of eukaryotic ribosomal proteins</t>
  </si>
  <si>
    <t>ribosomal proteins, eukaryotic, regulatory</t>
  </si>
  <si>
    <t>Specialized Cellular Functions of Human Ribosomal Proteins</t>
  </si>
  <si>
    <t>Ribosomal Proteins, Cellular Functions, Human</t>
  </si>
  <si>
    <t>Role of oxidative stress and TNF-alpha in exercise-induced atrial fibrillation</t>
  </si>
  <si>
    <t>oxidative stress, TNF-alpha, atrial fibrillation</t>
  </si>
  <si>
    <t>Modulation of excitation-contraction coupling by interaction between sodium-calcium exchangers and transient outward potassium currents</t>
  </si>
  <si>
    <t>sodium-calcium exchanger, excitation-contraction coupling, potassium currents</t>
  </si>
  <si>
    <t>Understanding the role of atrial stretch in promoting atrial fibrillation using a mouse model of aortic regurgitation</t>
  </si>
  <si>
    <t>atrial stretch, atrial fibrillation, aortic regurgitation</t>
  </si>
  <si>
    <t>Bacon, Simon L</t>
  </si>
  <si>
    <t>Effects of aerobic exercise on asthma morbidity</t>
  </si>
  <si>
    <t>aerobic exercise, asthma, morbidity</t>
  </si>
  <si>
    <t>CIUSSS du Nord-de-l'Ile-de Montreal - Hepital Sacre Coeur</t>
  </si>
  <si>
    <t>Understanding mechanisms of elevated blood clotting during acute psychological stress in those with and without heart disease</t>
  </si>
  <si>
    <t>blood clotting, psychological stress, heart disease</t>
  </si>
  <si>
    <t>Cellular ecosystem modelling of liver cancer</t>
  </si>
  <si>
    <t>cellular, ecosystem, liver cancer</t>
  </si>
  <si>
    <t>Baenziger, John E</t>
  </si>
  <si>
    <t>Structure/function of the nicotinic acetylcholine receptor in its lipid environment</t>
  </si>
  <si>
    <t>nicotinic acetylcholine receptor, lipid environment</t>
  </si>
  <si>
    <t>Elucidating conformational transitions in the nicotinic acetylcholine receptor to enable drug discovery</t>
  </si>
  <si>
    <t>conformational transitions, nicotinic acetylcholine receptor, drug discovery</t>
  </si>
  <si>
    <t>Baetz, Kristin K</t>
  </si>
  <si>
    <t>Elucidating the role of lysine acetylation in stress granule dynamics</t>
  </si>
  <si>
    <t>lysine acetylation, stress granules, dynamics</t>
  </si>
  <si>
    <t>Bagli, Darius J</t>
  </si>
  <si>
    <t>Novel Therapeutic Strategies For Obstructive Bladder Disease</t>
  </si>
  <si>
    <t>Therapeutic, Obstructive Bladder Disease</t>
  </si>
  <si>
    <t>Epigenetic regulation of bladder response to obstruction</t>
  </si>
  <si>
    <t>Epigenetic, bladder, obstruction</t>
  </si>
  <si>
    <t>Baglole, Carolyn</t>
  </si>
  <si>
    <t>Molecular regulation of cigarette smoke-induced pulmonary disease by the aryl hydrocarbon receptor</t>
  </si>
  <si>
    <t>molecular, pulmonary, aryl hydrocarbon receptor</t>
  </si>
  <si>
    <t>Immunological consequences of inhaled cannabis and selected cannabinoids</t>
  </si>
  <si>
    <t>immunological, inhaled, cannabinoids</t>
  </si>
  <si>
    <t>Prognostic and Therapeutic Utility of Human Antigen R (HuR) in Fibrosis</t>
  </si>
  <si>
    <t>HuR, Fibrosis, Prognostic</t>
  </si>
  <si>
    <t>Decoding how the aryl hydrocarbon receptor (AhR) controls cigarette smoke-induced lung inflammation and development of chronic obstructive pulmonary disease (COPD)</t>
  </si>
  <si>
    <t>aryl hydrocarbon receptor, cigarette smoke, lung inflammation</t>
  </si>
  <si>
    <t>Bagot, Rosemary C</t>
  </si>
  <si>
    <t>Synaptic, cellular and molecular mechanisms of depression susceptibility</t>
  </si>
  <si>
    <t>Synaptic, cellular, molecular</t>
  </si>
  <si>
    <t>A novel regulator of prefrontal circuit function in affective behaviour</t>
  </si>
  <si>
    <t>prefrontal, circuit, affective</t>
  </si>
  <si>
    <t>Sex differences in neural encoding of threat discrimination in nucleus accumbens glutamatergic afferents</t>
  </si>
  <si>
    <t>neural encoding, threat discrimination, nucleus accumbens</t>
  </si>
  <si>
    <t>Bagshaw, Sean M</t>
  </si>
  <si>
    <t>Palliative &amp; End of Life Care</t>
  </si>
  <si>
    <t>A Prospective Multicentre Observational Study of FRAILTY in Older Critically Ill Patients (ICU FRAILTY Study)</t>
  </si>
  <si>
    <t>Frailty, Critically Ill, Patients</t>
  </si>
  <si>
    <t>A Pragmatic Cluster, Randomized, Crossover, Registry-Embedded Clinical Trial of Proton Pump Inhibitors vs. Histamine-2 Receptor Blockers for Stress Ulcer Prophylaxis Therapy in the Intensive Care Unit (PEPTIC Study)</t>
  </si>
  <si>
    <t>Proton Pump Inhibitors, Histamine-2 Receptor Blockers, Stress Ulcer</t>
  </si>
  <si>
    <t>Bahig, Houda</t>
  </si>
  <si>
    <t>Artificial Intelligence to Monitor Radiotherapy Efficacy and Complications through Imaging Technology (AI-REACT)</t>
  </si>
  <si>
    <t>Artificial Intelligence, Radiotherapy, Imaging</t>
  </si>
  <si>
    <t>Baillargeon, Jean-Patrice</t>
  </si>
  <si>
    <t>Role of insulin action and free fatty acids in the hyperandrogenemia of women with polycystic ovary syndrome</t>
  </si>
  <si>
    <t>insulin, fatty acids, hyperandrogenemia</t>
  </si>
  <si>
    <t>The Fit-for-Fertility Multicenter Randomized-Controlled Trial: Improving Reproductive, Maternal and Neonatal Outcomes in Women with Obesity and Infertility</t>
  </si>
  <si>
    <t>Fertility, Obesity, Reproductive</t>
  </si>
  <si>
    <t>Bainbridge, Shannon A</t>
  </si>
  <si>
    <t>Identification of Molecular Subtypes of Preeclampsia</t>
  </si>
  <si>
    <t>Molecular, Subtypes, Preeclampsia</t>
  </si>
  <si>
    <t>The impact of opioid and cannabis use during pregnancy on placental and fetal development</t>
  </si>
  <si>
    <t>opioid, cannabis, fetal development</t>
  </si>
  <si>
    <t>Bains, Jaideep S</t>
  </si>
  <si>
    <t>Scaling,plasticity and the tripartite synapse</t>
  </si>
  <si>
    <t>scaling, plasticity, synapse</t>
  </si>
  <si>
    <t>GABA, metaplasticity and stress</t>
  </si>
  <si>
    <t>GABA, metaplasticity, stress</t>
  </si>
  <si>
    <t>Hypothalamic CRH neurons and stress anticipation</t>
  </si>
  <si>
    <t>hypothalamic, CRH neurons, stress</t>
  </si>
  <si>
    <t>Social touch and stress buffering</t>
  </si>
  <si>
    <t>social touch, stress, buffering</t>
  </si>
  <si>
    <t>Bairam, Aida</t>
  </si>
  <si>
    <t>Impact of respiratory stimulants on breathing instability in newborn rats</t>
  </si>
  <si>
    <t>respiratory stimulants, breathing instability, newborn rats</t>
  </si>
  <si>
    <t>Baker, Mark D</t>
  </si>
  <si>
    <t>Molecular mechanisms of mammalian homologous recombination</t>
  </si>
  <si>
    <t>molecular, homologous recombination, mammalian</t>
  </si>
  <si>
    <t>Bakovic, Marica</t>
  </si>
  <si>
    <t>Investigation of a new childhood-onset neurodegenerative disorder with a deficiency in choline transport and membrane lipid metabolism</t>
  </si>
  <si>
    <t>neurodegenerative, choline transport, lipid metabolism</t>
  </si>
  <si>
    <t>Baldwin, Troy A</t>
  </si>
  <si>
    <t>Cellular and molecular regulation of T cell tolerance</t>
  </si>
  <si>
    <t>T cell, tolerance, regulation</t>
  </si>
  <si>
    <t>Regulation of T cell central tolerance by non-apoptotic mechanisms</t>
  </si>
  <si>
    <t>T cell, central tolerance, non-apoptotic</t>
  </si>
  <si>
    <t>Mechanisms regulating non-deletional T cell central tolerance</t>
  </si>
  <si>
    <t>T cell, central tolerance, mechanisms</t>
  </si>
  <si>
    <t>Balki, Mrinalini</t>
  </si>
  <si>
    <t>In vitro optimization of oxytocin-induced myometrial contractility by propranolol: Potential applications in induction of labor and prevention of postpartum hemorrhage</t>
  </si>
  <si>
    <t>oxytocin, myometrial, propranolol</t>
  </si>
  <si>
    <t>Ball, Terry B</t>
  </si>
  <si>
    <t>Defining the mechanisms of IRF1 in mediating innate resistance to mucosal HIV acquisition in HIV exposed seronegative (HESN) women.</t>
  </si>
  <si>
    <t>IRF1, innate resistance, HIV</t>
  </si>
  <si>
    <t>Ballermann, Barbara J</t>
  </si>
  <si>
    <t>Podocyte Remodeling in Hypertension and Diabetic Nephropathy: Role of CLIC5A</t>
  </si>
  <si>
    <t>Podocyte, Hypertension, Nephropathy</t>
  </si>
  <si>
    <t>Bally, Marcel B</t>
  </si>
  <si>
    <t>Lipid-based nanopharmaceuticals alone and in combination to treat aggressive forms of cancer: Design and development of formulations capable of causing tumor specific blood vessel damage</t>
  </si>
  <si>
    <t>lipid, nanopharmaceuticals, cancer</t>
  </si>
  <si>
    <t>A Novel Formulation of the Anticancer Drug Candidate CX5461 that Relies on Metal Chemistry and Liposomal Nanotechnology: Development for use in Treatment of Pancreatic Cancer's with BRCA Deficiencies; an Orphan Indication</t>
  </si>
  <si>
    <t>CX5461, Liposomal Nanotechnology, Pancreatic Cancer</t>
  </si>
  <si>
    <t>Copper Associated Immunogenic Cell Death: Improving the Therapeutic Potential of Immune Check Point Inhibitors for the Treatment of Metastatic Bladder Cancer</t>
  </si>
  <si>
    <t>Copper, Immunogenic Cell Death, Immune Check Point Inhibitors</t>
  </si>
  <si>
    <t>Balodis, Iris M</t>
  </si>
  <si>
    <t>The Neuroeconomics of Cannabis Demand</t>
  </si>
  <si>
    <t>Neuroeconomics, Cannabis, Demand</t>
  </si>
  <si>
    <t>Baltz, Jay M</t>
  </si>
  <si>
    <t>Betaine-dependent methylation pathways in preimplantation embryos and their contribution to fetal, placental and offspring health</t>
  </si>
  <si>
    <t>Betaine, methylation, embryos</t>
  </si>
  <si>
    <t>Cell volume regulatory mechanisms in oocytes and preimplantation embryos</t>
  </si>
  <si>
    <t>cell volume, oocytes, embryos</t>
  </si>
  <si>
    <t>The methyl pool in oocytes and embryos: origins and consequences of dysregulation</t>
  </si>
  <si>
    <t>methyl pool, oocytes, embryos</t>
  </si>
  <si>
    <t>The roles of betaine and its mitochondrial synthesis in oocyte and preimplantation embryo health</t>
  </si>
  <si>
    <t>betaine, mitochondria, oocyte</t>
  </si>
  <si>
    <t>Bambico, Francis R</t>
  </si>
  <si>
    <t>Novel therapeutic target for chronic stress-related channelopathy</t>
  </si>
  <si>
    <t>therapeutic target, chronic stress, channelopathy</t>
  </si>
  <si>
    <t>Bamji, Shernaz X</t>
  </si>
  <si>
    <t>Cadherin Adhesion Complexes in Synapse Development and Plasticity</t>
  </si>
  <si>
    <t>Cadherin, Adhesion, Synapse</t>
  </si>
  <si>
    <t>Cadherin Adhesion Complexes in Cocaine Addiction</t>
  </si>
  <si>
    <t>Cadherin, Adhesion, Cocaine</t>
  </si>
  <si>
    <t>Bandsma, Robert</t>
  </si>
  <si>
    <t>The role of organelle dysfunction in the pathophysiology of severe malnutrition.</t>
  </si>
  <si>
    <t>organelle dysfunction, malnutrition, pathophysiology</t>
  </si>
  <si>
    <t>Reduced caloric feeds in the early management of ill severely malnourished children</t>
  </si>
  <si>
    <t>caloric feeds, malnutrition, children</t>
  </si>
  <si>
    <t>Banerjee, Arinjay</t>
  </si>
  <si>
    <t>Discovery and characterization of bat interferon stimulated genes as antiviral agents against highly pathogenic bat origin coronaviruses</t>
  </si>
  <si>
    <t>interferon, antiviral, coronaviruses</t>
  </si>
  <si>
    <t>Banfield, Bruce W</t>
  </si>
  <si>
    <t>Molecular cell biology of herpesvirus egress</t>
  </si>
  <si>
    <t>molecular, cell biology, herpesvirus</t>
  </si>
  <si>
    <t>Functions of the Herpesvirus Tegument</t>
  </si>
  <si>
    <t>Herpesvirus, Tegument, Functions</t>
  </si>
  <si>
    <t>Early Stages in the Morphogenesis of Herpes Simplex Virus</t>
  </si>
  <si>
    <t>Herpes Simplex Virus, Morphogenesis</t>
  </si>
  <si>
    <t>Functions of a Conserved Herpesvirus Tegument Protein</t>
  </si>
  <si>
    <t>Herpesvirus, Tegument, Protein</t>
  </si>
  <si>
    <t>Baracos, Vickie E</t>
  </si>
  <si>
    <t>Central nervous system (CNS)controls of cancer anorexia - cachexia syndrome</t>
  </si>
  <si>
    <t>central nervous system, cancer, cachexia</t>
  </si>
  <si>
    <t>Barbeau, Benoit</t>
  </si>
  <si>
    <t>Characterization and functional analyses of incorporated HERV envelope proteins in placenta-derived exosomes</t>
  </si>
  <si>
    <t>HERV, envelope proteins, exosomes</t>
  </si>
  <si>
    <t>Barber, Philip A</t>
  </si>
  <si>
    <t>Magnetic Resonance Imaging Evaluation of NA1 Neuroprotection on  Infarct Growth Following Endovascular Treatment for Acute Ischemic Stroke.</t>
  </si>
  <si>
    <t>Magnetic Resonance Imaging, Neuroprotection, Ischemic Stroke</t>
  </si>
  <si>
    <t>Barbier, Olivier</t>
  </si>
  <si>
    <t>FXR: a promising target for prostate cancer treatment</t>
  </si>
  <si>
    <t>FXR, prostate cancer, target</t>
  </si>
  <si>
    <t>Antioxidant effects of n3-polyunsaturated fatty acids in the vasculature.</t>
  </si>
  <si>
    <t>antioxidant, n3-polyunsaturated fatty acids, vasculature</t>
  </si>
  <si>
    <t>The UGT to GUS equilibrium as novel target for the treatment of cholestatic autoimmune liver diseases.</t>
  </si>
  <si>
    <t>UGT, GUS, cholestatic liver</t>
  </si>
  <si>
    <t>Barbour, Sean</t>
  </si>
  <si>
    <t>Development of a personalized medicine approach to corticosteroid treatment in IgA nephropathy</t>
  </si>
  <si>
    <t>personalized medicine, corticosteroid, IgA nephropathy</t>
  </si>
  <si>
    <t>Improving cardiovascular risk prediction in patients with glomerular disease</t>
  </si>
  <si>
    <t>cardiovascular, risk prediction, glomerular disease</t>
  </si>
  <si>
    <t>An autobiographical memory prosthetic to treat memory loss</t>
  </si>
  <si>
    <t>autobiographical memory, prosthetic, memory loss</t>
  </si>
  <si>
    <t>Baribeau, Danielle A</t>
  </si>
  <si>
    <t>Clinical Translation of a Genetic Diagnosis for Mental Health in Autism: Linking Genome Sequencing Data to Health Administrative Data</t>
  </si>
  <si>
    <t>Genetic diagnosis, Genome sequencing, Mental health</t>
  </si>
  <si>
    <t>Barker, Philip A</t>
  </si>
  <si>
    <t>Signaling mechanisms of the p75 neurotrophin receptor</t>
  </si>
  <si>
    <t>signaling, neurotrophin, receptor</t>
  </si>
  <si>
    <t>Signaling Events Regulating Local Neuronal Degeneration Events</t>
  </si>
  <si>
    <t>Signaling, Neuronal, Degeneration</t>
  </si>
  <si>
    <t>TNFR Superfamily Members In Axonal Degeneration.</t>
  </si>
  <si>
    <t>TNFR, Axonal, Degeneration</t>
  </si>
  <si>
    <t>Signaling mechanisms in axonal degeneration</t>
  </si>
  <si>
    <t>signaling, axonal, degeneration</t>
  </si>
  <si>
    <t>Structural and chemical biology studies of the TraE-TraD complex at the core of the plasmid pKM101 type IV secretion system</t>
  </si>
  <si>
    <t>TraE, TraD, secretion system</t>
  </si>
  <si>
    <t>Barr, Cathy L</t>
  </si>
  <si>
    <t>Genetics of Reading Disabilities</t>
  </si>
  <si>
    <t>Genetics, Reading, Disabilities</t>
  </si>
  <si>
    <t>The Role of Alternative Gene Splicing in Psychiatric Disorders</t>
  </si>
  <si>
    <t>Gene splicing, Psychiatric disorders</t>
  </si>
  <si>
    <t>Neurobiological Mechanisms of Reading Disabilities</t>
  </si>
  <si>
    <t>Neurobiological, Reading, Disabilities</t>
  </si>
  <si>
    <t>Barr, Ronald G</t>
  </si>
  <si>
    <t>'From Crying to Shaking': Reducing the Chances of Infant Abuse</t>
  </si>
  <si>
    <t>Infant, Abuse, Shaking</t>
  </si>
  <si>
    <t>Barra, Lillian</t>
  </si>
  <si>
    <t>Novel Approach to Peptide Therapy for Rheumatoid Arthritis</t>
  </si>
  <si>
    <t>Peptide, Rheumatoid Arthritis</t>
  </si>
  <si>
    <t>Barralet, Jake E</t>
  </si>
  <si>
    <t>Induction of transplantable angiosomes for segmental bone defect regeneration</t>
  </si>
  <si>
    <t>induction, angiosomes, bone regeneration</t>
  </si>
  <si>
    <t>Barreiro, Luis B</t>
  </si>
  <si>
    <t>Mapping eQTLs that affect susceptibility to bacterial infections.</t>
  </si>
  <si>
    <t>eQTLs, bacterial infections, susceptibility</t>
  </si>
  <si>
    <t>Identifying host genetic factors that affect the interplay between M. tuberculosis and macrophages.</t>
  </si>
  <si>
    <t>host, genetics, tuberculosis</t>
  </si>
  <si>
    <t>Barrett, Sean P</t>
  </si>
  <si>
    <t>Does menthol affect nicotine's impact on brain reinforcement mechanisms in dependent and nondependent users of electronic nicotine delivery systems?</t>
  </si>
  <si>
    <t>menthol, nicotine, brain reinforcement</t>
  </si>
  <si>
    <t>Barron, David J</t>
  </si>
  <si>
    <t>A New Approach to Vascular Reconstruction using Graphical 3D Printing and Flow Modelling to create personalised precision engineered surgery</t>
  </si>
  <si>
    <t>Vascular, 3D Printing, Flow Modelling</t>
  </si>
  <si>
    <t>Barry, Marie M</t>
  </si>
  <si>
    <t>Poxvirus Anti-apoptotic Strategies</t>
  </si>
  <si>
    <t>Poxvirus, Anti-apoptotic</t>
  </si>
  <si>
    <t>Poxvirus Control of Ubiquitination</t>
  </si>
  <si>
    <t>Poxvirus, Ubiquitination</t>
  </si>
  <si>
    <t>Bartlett, Doreen J</t>
  </si>
  <si>
    <t>Developmental Trajectories of Impairments, Associated Health Conditions, and Participation of Children with Cerebral Palsy</t>
  </si>
  <si>
    <t>Cerebral Palsy, Impairments, Participation</t>
  </si>
  <si>
    <t>Bartlett, Susan J</t>
  </si>
  <si>
    <t>Incidence, symptoms and impact of flare in patients with early rheumatoid arthritis: Insights from the Canadian early ArThritis CoHort(CATCH)</t>
  </si>
  <si>
    <t>rheumatoid arthritis, flare, symptoms</t>
  </si>
  <si>
    <t>Barton, Jason J</t>
  </si>
  <si>
    <t>Functional and structural correlations in prosopagnosia</t>
  </si>
  <si>
    <t>prosopagnosia, correlations, structural</t>
  </si>
  <si>
    <t>Face expression and identity processing in the occipitotemporal cortex</t>
  </si>
  <si>
    <t>face, expression, identity</t>
  </si>
  <si>
    <t>The cognitive structure of decisions under risk and uncertainty in Parkinson's disease</t>
  </si>
  <si>
    <t>cognitive, decision-making, Parkinson's disease</t>
  </si>
  <si>
    <t>Barua, Moumita</t>
  </si>
  <si>
    <t>Genetic Determinants of Focal and Segmental Glomerulosclerosis (FSGS)</t>
  </si>
  <si>
    <t>Genetic, Glomerulosclerosis, FSGS</t>
  </si>
  <si>
    <t>Pax2 Mediates Glomerular Repair</t>
  </si>
  <si>
    <t>Pax2, Glomerular, Repair</t>
  </si>
  <si>
    <t>Bashivan, Pouya</t>
  </si>
  <si>
    <t>Mapping the functional topography in the human visual cortex with model-guided functional imaging</t>
  </si>
  <si>
    <t>visual cortex, functional imaging, topography</t>
  </si>
  <si>
    <t>Bassett, Anne S</t>
  </si>
  <si>
    <t>Schizophrenia as a genomic disorder</t>
  </si>
  <si>
    <t>Schizophrenia, genomic, disorder</t>
  </si>
  <si>
    <t>Copy number variation and expression in schizophrenia</t>
  </si>
  <si>
    <t>Copy number variation, gene expression, schizophrenia</t>
  </si>
  <si>
    <t>Discovering genetic pathways to schizophrenia</t>
  </si>
  <si>
    <t>genetic pathways, schizophrenia</t>
  </si>
  <si>
    <t>Targeting genetic pathways to schizophrenia</t>
  </si>
  <si>
    <t>Determining genetic and non-genetic risk for schizophrenia in a high risk group</t>
  </si>
  <si>
    <t>genetic, schizophrenia, risk</t>
  </si>
  <si>
    <t>Impact of tandem repeat expansions in schizophrenia</t>
  </si>
  <si>
    <t>tandem repeat, expansions, schizophrenia</t>
  </si>
  <si>
    <t>Outcomes and disease burden in a model of young adult multimorbidity</t>
  </si>
  <si>
    <t>disease burden, multimorbidity, young adult</t>
  </si>
  <si>
    <t>Basson, Rosemary</t>
  </si>
  <si>
    <t>Stress Hormones, Mood and Women's Sexual Desire</t>
  </si>
  <si>
    <t>Stress hormones, mood, sexual desire</t>
  </si>
  <si>
    <t>Basta, Sameh</t>
  </si>
  <si>
    <t>Disruption of immune functions by Virus infection</t>
  </si>
  <si>
    <t>immune, virus, infection</t>
  </si>
  <si>
    <t>Bastien, Celyne H</t>
  </si>
  <si>
    <t>Insomnie idiopathique: mesure de l'activite corticale par potentiels evoques cognitifs</t>
  </si>
  <si>
    <t>insomnie, corticale, potentiels evoques</t>
  </si>
  <si>
    <t>Batt, Jane Andrea E</t>
  </si>
  <si>
    <t>Mechanisms of Impaired Skeletal Muscle Growth in Intensive Care Unit Acquired Weakness (ICUAW)</t>
  </si>
  <si>
    <t>skeletal muscle, impairment, ICU acquired weakness</t>
  </si>
  <si>
    <t>Mechanisms mediating chronic muscle atrophy and weakness in the critical illness survivor</t>
  </si>
  <si>
    <t>muscle atrophy, weakness, critical illness</t>
  </si>
  <si>
    <t>Mechanisms Regulating Chronic Skeletal Muscle Atrophy and Weakness in the Critical Illness Survivor</t>
  </si>
  <si>
    <t>skeletal muscle, atrophy, weakness</t>
  </si>
  <si>
    <t>Baxter, Nancy N</t>
  </si>
  <si>
    <t>A Population-based Study of Cancer Incidence and Mortality in Patients with Solid Organ Transplants</t>
  </si>
  <si>
    <t>cancer, transplants, incidence</t>
  </si>
  <si>
    <t>Bayfield, Mark A</t>
  </si>
  <si>
    <t>La and La-related protein function in RNA metabolism and human disease</t>
  </si>
  <si>
    <t>La, RNA metabolism, protein</t>
  </si>
  <si>
    <t>Translational Control by the La and La-Related Proteins</t>
  </si>
  <si>
    <t>Translational control, La proteins, La-related proteins</t>
  </si>
  <si>
    <t>Regulation of gene expression by the La and La-related proteins</t>
  </si>
  <si>
    <t>gene expression, La proteins, regulation</t>
  </si>
  <si>
    <t>Bazinet, Richard P</t>
  </si>
  <si>
    <t>Anti-inflammatory effects of docosahexaenoic acid in a mouse model of neuroinflammation: A focus on mechanisms.</t>
  </si>
  <si>
    <t>docosahexaenoic acid, neuroinflammation, mouse model</t>
  </si>
  <si>
    <t>Novel docosahexaenoic acid derived mediators in the resolution of neuroinflammation</t>
  </si>
  <si>
    <t>docosahexaenoic acid, mediators, neuroinflammation</t>
  </si>
  <si>
    <t>A novel approach to determine the dietary docosahexaenoic acid requirement of humans</t>
  </si>
  <si>
    <t>docosahexaenoic acid, dietary, requirement</t>
  </si>
  <si>
    <t>Beanlands, Rob</t>
  </si>
  <si>
    <t>The Canadian Study of Arterial Inflammation in Patients with Diabetes and Recent Vascular Events: EvaluatioN of Canakinumab Effectiveness (CADENCE)</t>
  </si>
  <si>
    <t>Arterial Inflammation, Diabetes, Vascular Events</t>
  </si>
  <si>
    <t>Bearne, Stephen L</t>
  </si>
  <si>
    <t>Developing Inhibitors of Bacterial and Trypanosomal CTP Synthases</t>
  </si>
  <si>
    <t>Inhibitors, CTP synthases, Bacterial</t>
  </si>
  <si>
    <t>Beasley, Clare L</t>
  </si>
  <si>
    <t>Role of CNS inflammation in schizophrenia</t>
  </si>
  <si>
    <t>CNS, inflammation, schizophrenia</t>
  </si>
  <si>
    <t>Association between Complement C4 and Synaptic Pathology in Schizophrenia</t>
  </si>
  <si>
    <t>Complement C4, Synaptic, Schizophrenia</t>
  </si>
  <si>
    <t>Beatty, John Thomas</t>
  </si>
  <si>
    <t>Regulation of the gene transfer agent (GTA) of Rhodobacter  capsulatus</t>
  </si>
  <si>
    <t>gene transfer, Rhodobacter, capsulatus</t>
  </si>
  <si>
    <t>Beaubien-Souligny, William</t>
  </si>
  <si>
    <t>Proactive prescription-based fluid management vs usual care in critically ill patients on Kidney Replacement Therapy</t>
  </si>
  <si>
    <t>fluid management, kidney replacement therapy, critically ill patients</t>
  </si>
  <si>
    <t>Beauchamp, Marla K</t>
  </si>
  <si>
    <t>Which Test is Best? Advancing Evidence-Based Practice for Fall Prevention in Older Canadians</t>
  </si>
  <si>
    <t>Fall prevention, evidence-based, older adults</t>
  </si>
  <si>
    <t>Beaudoin, Jonathan</t>
  </si>
  <si>
    <t>Pharmacological Strategy to Prevent Ischemic Mitral Regurgitation: Preventing the Effects of Serotonin on Heart Valves.</t>
  </si>
  <si>
    <t>Serotonin, Heart Valves, Ischemic Mitral Regurgitation</t>
  </si>
  <si>
    <t>Blocking the Effects of Serotonin to Prevent Ischemic Mitral Regurgitation: a Randomized Trial.</t>
  </si>
  <si>
    <t>Serotonin, Ischemic Mitral Regurgitation, Blocking</t>
  </si>
  <si>
    <t>Beaudry, Jacqueline</t>
  </si>
  <si>
    <t>Anti-obesogenic actions of glucose-dependent insulinotropic polypeptide (GIP) in brown adipose tissue</t>
  </si>
  <si>
    <t>glucose-dependent insulinotropic polypeptide, brown adipose tissue, anti-obesogenic</t>
  </si>
  <si>
    <t>Beaule, Paul E</t>
  </si>
  <si>
    <t>Femoroacetabular Impingement: Correlating Hip Morphology to Changes in Cartilage and Subchondral Bone</t>
  </si>
  <si>
    <t>Femoroacetabular, Impingement, Cartilage</t>
  </si>
  <si>
    <t>Cam type femoroacetabular impingement (FAI) is a cause of hip pain in the young adult and a precursor to osteoarthritis (OA)</t>
  </si>
  <si>
    <t>femoroacetabular impingement, hip pain, osteoarthritis</t>
  </si>
  <si>
    <t>Periacetabular Osteotomy with or without arthroscopic management in patients with hip dysplasia: A multicenter randomized controlled trial</t>
  </si>
  <si>
    <t xml:space="preserve">7 yrs 0 mth </t>
  </si>
  <si>
    <t>periacetabular osteotomy, arthroscopic management, hip dysplasia</t>
  </si>
  <si>
    <t>Beaulieu, Jean-Franeois</t>
  </si>
  <si>
    <t>Rele des interactions cellulaires avec la matrice dans la physiopathologie de l'epithelium intestinal humain</t>
  </si>
  <si>
    <t>cellulaire, matrice, √©pith√©lium</t>
  </si>
  <si>
    <t>Stemness and cellular hierarchy in the human intestinal crypt</t>
  </si>
  <si>
    <t>stemness, cellular hierarchy, intestinal crypt</t>
  </si>
  <si>
    <t>Prediction and diagnosis of necrotizing enterocolitis</t>
  </si>
  <si>
    <t>prediction, diagnosis, enterocolitis</t>
  </si>
  <si>
    <t>Effect of human milk exosomal microRNAs on intestinal cells</t>
  </si>
  <si>
    <t>human milk, exosomal microRNAs, intestinal cells</t>
  </si>
  <si>
    <t>Beta arrestin mediated dopamine signaling for psychiatric drugs discovery</t>
  </si>
  <si>
    <t>Beta arrestin, dopamine, signaling</t>
  </si>
  <si>
    <t>Glycogen synthase kinase 3 signaling cascades mediating psychiatric drug action</t>
  </si>
  <si>
    <t>Glycogen synthase kinase 3, signaling cascades, psychiatric drug</t>
  </si>
  <si>
    <t>Drugging Beta Arrestin Signaling Interfaces</t>
  </si>
  <si>
    <t>Beta Arrestin, Signaling, Interfaces</t>
  </si>
  <si>
    <t>Beaulieu, Serge</t>
  </si>
  <si>
    <t>Objectively-Derived Biorhythm Measures for a Staging Model: Towards Research Exactness and Appropriate Treatments in Bipolar Disorder (TREAT-BD)</t>
  </si>
  <si>
    <t>Biorhythm, Staging, Bipolar Disorder</t>
  </si>
  <si>
    <t>Characterization of senescent cells fate using novel transgenic and humanized mouse models</t>
  </si>
  <si>
    <t>senescent cells, transgenic, mouse models</t>
  </si>
  <si>
    <t>Clearance of senescent cells to improve immune functions in aged mice</t>
  </si>
  <si>
    <t>senescent cells, immune functions, aged mice</t>
  </si>
  <si>
    <t>Bech-Hansen, Torben N</t>
  </si>
  <si>
    <t>Experimental reversal of retinal defects in murine models of CSNB2A</t>
  </si>
  <si>
    <t>retinal, CSNB2A, murine</t>
  </si>
  <si>
    <t>Bechstedt, Susanne</t>
  </si>
  <si>
    <t>Mechanism of Microtubule assembly by CKAP2</t>
  </si>
  <si>
    <t>Microtubule, assembly, CKAP2</t>
  </si>
  <si>
    <t>Impact of CKAP2 on mitotic spindle architecture</t>
  </si>
  <si>
    <t>CKAP2, mitotic spindle, architecture</t>
  </si>
  <si>
    <t>Beck, Paul L</t>
  </si>
  <si>
    <t>Hypoxia-inducible factor-1 (HIF-1)  plays an innate protective role in Clostridium difficile-induced colitis</t>
  </si>
  <si>
    <t>Hypoxia, HIF-1, colitis</t>
  </si>
  <si>
    <t>Becker, Allan B</t>
  </si>
  <si>
    <t>Primary prevention of asthma:  The impact of the multifaceted intervention program in early life on outcomes in teenagers</t>
  </si>
  <si>
    <t>asthma, intervention, prevention</t>
  </si>
  <si>
    <t>CHILDhood Asthma and Puberty: Understanding the Sex Shift in Asthma to Female Predominance</t>
  </si>
  <si>
    <t>asthma, puberty, sex shift</t>
  </si>
  <si>
    <t>Bedard, Michel</t>
  </si>
  <si>
    <t>Development of a three-tiered, standardized process to assess senior drivers</t>
  </si>
  <si>
    <t>three-tiered, assessment, drivers</t>
  </si>
  <si>
    <t>Bedell, Barry J</t>
  </si>
  <si>
    <t>Integrated in vivo and ex vivo characterization of cerebrovascular dysfunction and its consequences in transgenic models of Alzheimer's disease</t>
  </si>
  <si>
    <t>cerebrovascular, in vivo, ex vivo</t>
  </si>
  <si>
    <t>Cerebrovascular pathophysiology in mouse models of Alzheimer's disease</t>
  </si>
  <si>
    <t>cerebrovascular, pathophysiology, Alzheimer's</t>
  </si>
  <si>
    <t>Beeque, Jean-Claude</t>
  </si>
  <si>
    <t>Homeostatic mechanisms at central synapes</t>
  </si>
  <si>
    <t>homeostatic, synapses</t>
  </si>
  <si>
    <t>Functional organization, neuromodulation and plasticity of neural pathways implicated in major depression</t>
  </si>
  <si>
    <t>neuromodulation, plasticity, neural pathways</t>
  </si>
  <si>
    <t>Emergent neural computations from recurrent circuit dynamics in the raphe nucleus.</t>
  </si>
  <si>
    <t>neural computations, recurrent circuit, raphe nucleus</t>
  </si>
  <si>
    <t>Synaptic and network processing in the raphe nucleus</t>
  </si>
  <si>
    <t>synaptic, network, raphe nucleus</t>
  </si>
  <si>
    <t>Begin, Catherine</t>
  </si>
  <si>
    <t>Examen de profils chez les patientes presentant une anorexie mentale et reponses aux interventions : etude multicentrique</t>
  </si>
  <si>
    <t>anorexie mentale, profils, interventions</t>
  </si>
  <si>
    <t>etat de la situation de l'hyperphagie boulimique au Quebec : Connaissances, attitudes et ressources disponibles.</t>
  </si>
  <si>
    <t>hyperphagie, boulimique, ressources</t>
  </si>
  <si>
    <t>De la perte de contrele alimentaire au trouble d'acces hyperphagique: trajectoires evolutives et facteurs de risque.</t>
  </si>
  <si>
    <t>alimentaire, hyperphagie, trajectoires</t>
  </si>
  <si>
    <t>Begin, Philippe</t>
  </si>
  <si>
    <t>A 15 months, double-Blind, randomized controlled trial comparing 18 weeks of two doses of Omalizumab to placebo to accelerate a symptom-driven Oral immunotherapy schedule in subjects aged 6 to 25 years with Multiple food allergies (BOOM).</t>
  </si>
  <si>
    <t>Omalizumab, immunotherapy, food allergies</t>
  </si>
  <si>
    <t>NOD2, microbial recognition and pulmonary tuberculosis</t>
  </si>
  <si>
    <t>NOD2, microbial recognition, pulmonary tuberculosis</t>
  </si>
  <si>
    <t>Differential virulence within the Mycobacterium tuberculosis complex</t>
  </si>
  <si>
    <t>Mycobacterium, tuberculosis, virulence</t>
  </si>
  <si>
    <t>Beier, Frank</t>
  </si>
  <si>
    <t>Glucocorticoid receptor and RORalpha in cartilage development and osteoarthritis</t>
  </si>
  <si>
    <t>glucocorticoid receptor, RORalpha, osteoarthritis</t>
  </si>
  <si>
    <t>TGFalpha/EGFR signaling in osteoarthritis</t>
  </si>
  <si>
    <t>TGFalpha, EGFR, osteoarthritis</t>
  </si>
  <si>
    <t>Rac1 in skeletal development and homeostasis</t>
  </si>
  <si>
    <t>Rac1, skeletal, homeostasis</t>
  </si>
  <si>
    <t>The role of PGC1alpha in osteoarthritis</t>
  </si>
  <si>
    <t>PGC1alpha, osteoarthritis</t>
  </si>
  <si>
    <t>The role of Pannexin 3 in aging-associated osteoarthritis</t>
  </si>
  <si>
    <t>Pannexin 3, osteoarthritis, aging</t>
  </si>
  <si>
    <t>Belik, Jaques</t>
  </si>
  <si>
    <t>Oxidative Stress and Neonatal Pulmonary Vascular Resistance Control</t>
  </si>
  <si>
    <t>Oxidative Stress, Pulmonary Vascular Resistance, Neonatal</t>
  </si>
  <si>
    <t>Developmental Programming of Hypertension</t>
  </si>
  <si>
    <t>Hypertension, Programming</t>
  </si>
  <si>
    <t>Bell, Rhonda C</t>
  </si>
  <si>
    <t>Maternal Iron Nutrition and its Consequences in Pregnant Women and Their Children in the Alberta Pregnancy Outcomes and Nutrition (APrON) Study</t>
  </si>
  <si>
    <t>Iron, Nutrition, Pregnancy</t>
  </si>
  <si>
    <t>Belleannee, Clemence</t>
  </si>
  <si>
    <t>Unravelling the role of primary cilia in the control of male fertility</t>
  </si>
  <si>
    <t>primary cilia, male fertility</t>
  </si>
  <si>
    <t>Unravelling the role of primary cilia in prostate cancer initiation and progression</t>
  </si>
  <si>
    <t>primary cilia, prostate cancer, initiation</t>
  </si>
  <si>
    <t>Unraveling the role Motile and Immotile Primary Cilia in Efferent Ductule Homeostasis and Male Fertility</t>
  </si>
  <si>
    <t>Primary cilia, Efferent ductule, Male fertility</t>
  </si>
  <si>
    <t>Belleville, Sylvie N</t>
  </si>
  <si>
    <t>Relation between structural brain imaging and cognition in mixed and vascular mils cognitive impairment</t>
  </si>
  <si>
    <t>brain imaging, cognition, vascular impairment</t>
  </si>
  <si>
    <t>Measuring the impact of cognitive and psychosocial interventions in persons with mild cognitive impairment</t>
  </si>
  <si>
    <t>cognitive, psychosocial, impairment</t>
  </si>
  <si>
    <t>Understanding memory changes and brain plasticity in mild cognitive impairment</t>
  </si>
  <si>
    <t>memory, brain plasticity, cognitive impairment</t>
  </si>
  <si>
    <t>Bello, Aminu</t>
  </si>
  <si>
    <t>Systematic-Evaluation-Referral-Treatment for Cardiovascular and Renal Risk in Rural/Remote and Northern Alberta Communities (SMART-CARE)</t>
  </si>
  <si>
    <t>Cardiovascular, Renal, Referral</t>
  </si>
  <si>
    <t>Molecular mechnisms dictating control of neuroendocrine function by estrogen.</t>
  </si>
  <si>
    <t>molecular, neuroendocrine, estrogen</t>
  </si>
  <si>
    <t>The Impact of Nutrient Excess and Neuroinflammation on Hypothalamic Reproductive Neurons.</t>
  </si>
  <si>
    <t>Nutrient excess, Neuroinflammation, Hypothalamic</t>
  </si>
  <si>
    <t>Targeting miRNAs in the hypothalamus: Defining their role in obesity and metabolic diseases.</t>
  </si>
  <si>
    <t>miRNAs, hypothalamus, obesity</t>
  </si>
  <si>
    <t>Bemeur, Chantal</t>
  </si>
  <si>
    <t>PGC-1alpha: pivotal role in the protection of the brain in chronic liver disease</t>
  </si>
  <si>
    <t>PGC-1alpha, brain protection, liver disease</t>
  </si>
  <si>
    <t>Ben-Shoshan, Moshe</t>
  </si>
  <si>
    <t>GRADE: GRAded challenge for Drug allergy Evaluation</t>
  </si>
  <si>
    <t>drug allergy, evaluation, challenge</t>
  </si>
  <si>
    <t>SORT: Safety of OIT in a Randomized Trial</t>
  </si>
  <si>
    <t>Safety, OIT, Trial</t>
  </si>
  <si>
    <t>Benard, Claire Y</t>
  </si>
  <si>
    <t>Molecular mechanisms of long-term nervous system protection</t>
  </si>
  <si>
    <t>molecular, nervous system, protection</t>
  </si>
  <si>
    <t>Benard, Francois</t>
  </si>
  <si>
    <t>Development of second-generation radiopharmaceuticals targeting the C-X-C chemokine receptor 4 for imaging and therapy of hematological cancers</t>
  </si>
  <si>
    <t>radiopharmaceuticals, chemokine receptor, imaging</t>
  </si>
  <si>
    <t>Benchimol, Samuel</t>
  </si>
  <si>
    <t>Involvement of p53 in replicative senescence</t>
  </si>
  <si>
    <t>p53, replicative senescence</t>
  </si>
  <si>
    <t>Bendayan, Reina</t>
  </si>
  <si>
    <t>Regulation of Antiretroviral Drug Transport in the Brain</t>
  </si>
  <si>
    <t>Antiretroviral, Drug Transport, Brain</t>
  </si>
  <si>
    <t>Regulation of Antiretroviral Drug Transport in the Brain by Nuclear Receptors</t>
  </si>
  <si>
    <t>Antiretroviral, Drug Transport, Nuclear Receptors</t>
  </si>
  <si>
    <t>Novel Pharmacological Approaches for the Treatment of HIV-Associated Neurological Complications</t>
  </si>
  <si>
    <t>HIV, Neurological, Pharmacological</t>
  </si>
  <si>
    <t>Delivery of Antiretroviral Drugs across Placental-Fetal Barriers: Relevance to in Utero Drug Toxicity</t>
  </si>
  <si>
    <t>Antiretroviral, Placental-Fetal Barriers, Drug Toxicity</t>
  </si>
  <si>
    <t>The Role of Discoidin Domain Receptor 1 (DDR1) in Vascular Calcification of Atherosclerosis and Diabetes</t>
  </si>
  <si>
    <t>Discoidin Domain Receptor, Vascular Calcification, Atherosclerosis</t>
  </si>
  <si>
    <t>Mechanisms of Arterial Stiffening in Calcification</t>
  </si>
  <si>
    <t>Arterial, Stiffening, Calcification</t>
  </si>
  <si>
    <t>Benedetti, Andrea</t>
  </si>
  <si>
    <t>Improving Depression Screening in Geriatric Patients by Reducing Bias and Generating Individualized Accuracy Estimates: An Individual Patient Data Meta-Analysis of the Geriatric Depression Scale (GDS)</t>
  </si>
  <si>
    <t>Depression, Screening, Geriatric</t>
  </si>
  <si>
    <t>Benkelfat, Chawki</t>
  </si>
  <si>
    <t>In vivo investigations of brain dopaminergic plasticity in humans</t>
  </si>
  <si>
    <t>brain, dopaminergic, plasticity</t>
  </si>
  <si>
    <t>Bennet, Andrew J</t>
  </si>
  <si>
    <t>Design, synthesis and evaluation of potential neuraminidase inhibitors for the treatment of many conditions including influenza</t>
  </si>
  <si>
    <t>neuraminidase, inhibitors, influenza</t>
  </si>
  <si>
    <t>Single turnover covalent chaperones for disease related lysosomal enzymes</t>
  </si>
  <si>
    <t>covalent chaperones, lysosomal enzymes, single turnover</t>
  </si>
  <si>
    <t>Roles of trace amines in recovery of sensorimotor and vascular function after spinal cord injury.</t>
  </si>
  <si>
    <t>trace amines, sensorimotor, spinal cord</t>
  </si>
  <si>
    <t>Role of extrasynaptic GABA in the recovery of motor function after spinal cord injury.</t>
  </si>
  <si>
    <t>GABA, spinal cord injury, motor function</t>
  </si>
  <si>
    <t>Targeting pericytes to restore sensorimotor function after spinal cord injury</t>
  </si>
  <si>
    <t>pericytes, sensorimotor, spinal cord</t>
  </si>
  <si>
    <t>Bennett, Patrick J</t>
  </si>
  <si>
    <t>The effects of aging on the perception of visual motion.</t>
  </si>
  <si>
    <t>visual motion, aging, perception</t>
  </si>
  <si>
    <t>Bennett, Steffany A</t>
  </si>
  <si>
    <t>Targeting connexins to promote functional neuroregeneration</t>
  </si>
  <si>
    <t>connexins, neuroregeneration</t>
  </si>
  <si>
    <t>Aberrant phospholipid and sphingolipid metabolism is a primary and targetable pathology in Alzheimer Disease</t>
  </si>
  <si>
    <t>phospholipid, sphingolipid, Alzheimer</t>
  </si>
  <si>
    <t>Lipophenomics of Dementia: Sex-specific metabolic determinants of risk and resiliency</t>
  </si>
  <si>
    <t>Lipophenomics, Dementia, Metabolic</t>
  </si>
  <si>
    <t>Benoit, Yannick D</t>
  </si>
  <si>
    <t>Identification of repurposed drugs selectively targeting human colon cancer stem cells</t>
  </si>
  <si>
    <t>repurposed drugs, colon cancer, stem cells</t>
  </si>
  <si>
    <t>Bentzinger, Florian</t>
  </si>
  <si>
    <t>Cellular Drivers of Skeletal Muscle Aging</t>
  </si>
  <si>
    <t>cellular, skeletal muscle, aging</t>
  </si>
  <si>
    <t>Targeting Apelin Signaling for the Treatment of Muscular Dystrophy</t>
  </si>
  <si>
    <t>Apelin, Signaling, Muscular Dystrophy</t>
  </si>
  <si>
    <t>Beraldo Meloto, Carolina</t>
  </si>
  <si>
    <t>Development and performance of a model combining a polygenic risk score and  biopsychosocial measures to predict the transition of acute to chronic low back pain</t>
  </si>
  <si>
    <t>polygenic risk score, biopsychosocial measures, low back pain</t>
  </si>
  <si>
    <t>The role of the small intestinal microbiota in the development of Irritable Bowel Syndrome.</t>
  </si>
  <si>
    <t>small intestinal microbiota, Irritable Bowel Syndrome</t>
  </si>
  <si>
    <t>Bergeron, Lise</t>
  </si>
  <si>
    <t>Validation d'un logiciel d'evaluation des troubles mentaux (DSM-IV-TR) pour les jeunes de 12 e 15 ans : le Dominique Interactif pour Adolescents-Revise</t>
  </si>
  <si>
    <t>logiciel, troubles mentaux, adolescents</t>
  </si>
  <si>
    <t>Putative therapeutic role of endogenous NAAG</t>
  </si>
  <si>
    <t>NAAG, endogenous</t>
  </si>
  <si>
    <t>Bergeron, Sophie</t>
  </si>
  <si>
    <t>A comparison of cognitive-behavioral couple therapy and lidocaine in the treatment of provoked vestibulodynia: A randomized clinical trial</t>
  </si>
  <si>
    <t>cognitive-behavioral therapy, lidocaine, vestibulodynia</t>
  </si>
  <si>
    <t>Berghuis, Albert M</t>
  </si>
  <si>
    <t>Structural biological studies of antibiotic resistance mechanisms</t>
  </si>
  <si>
    <t>antibiotic resistance, structural biology</t>
  </si>
  <si>
    <t>Structural studies of the fungal mannan biosynthesis pathway</t>
  </si>
  <si>
    <t>fungal, mannan, biosynthesis</t>
  </si>
  <si>
    <t>Bergman, Simon</t>
  </si>
  <si>
    <t>Understanding the Association Between Perioperative Process-based Quality Indicators and Recovery in Elderly Patients</t>
  </si>
  <si>
    <t>Perioperative, Quality Indicators, Recovery</t>
  </si>
  <si>
    <t>Understanding Surgical Recovery in Elderly Patients and its Association with Quality of Care</t>
  </si>
  <si>
    <t>Surgical Recovery, Elderly Patients, Quality of Care</t>
  </si>
  <si>
    <t>Bergstrom, Kirk S</t>
  </si>
  <si>
    <t>Mechanisms and therapeutic potential of microbial-driven mucus production by proximal colon goblet cells in colitis</t>
  </si>
  <si>
    <t>microbial, mucus, colitis</t>
  </si>
  <si>
    <t>Beristain, Alexander G</t>
  </si>
  <si>
    <t>Effects of obesity-associated inflammation on the maternal-fetal interface in early pregnancy</t>
  </si>
  <si>
    <t>obesity, inflammation, pregnancy</t>
  </si>
  <si>
    <t>Cellular dynamics at the maternal-placental interface</t>
  </si>
  <si>
    <t>cellular, placental, interface</t>
  </si>
  <si>
    <t>Placental sex as a biological determinant in trophoblast function and trophoblast-directed immune activity</t>
  </si>
  <si>
    <t>placental, trophoblast, immune</t>
  </si>
  <si>
    <t>Bernard, Daniel J</t>
  </si>
  <si>
    <t>Mechanisms of GnRH action</t>
  </si>
  <si>
    <t>GnRH, mechanisms, action</t>
  </si>
  <si>
    <t>Molecular mechanisms of IGSF1-deficiency syndrome</t>
  </si>
  <si>
    <t>IGSF1, deficiency, syndrome</t>
  </si>
  <si>
    <t>Transcriptional regulation of follicle stimulating hormone synthesis</t>
  </si>
  <si>
    <t>transcriptional regulation, follicle stimulating hormone, synthesis</t>
  </si>
  <si>
    <t>Follicle-stimulating hormone regulation of bone physiology and pathophysiology</t>
  </si>
  <si>
    <t>Follicle-stimulating hormone, bone, physiology</t>
  </si>
  <si>
    <t>Novel insights into TGFe superfamily regulation of follicle-stimulating hormone synthesis</t>
  </si>
  <si>
    <t>TGFe, follicle-stimulating hormone, regulation</t>
  </si>
  <si>
    <t>Novel insights into GnRH regulation of gonadotropin synthesis</t>
  </si>
  <si>
    <t>GnRH, gonadotropin, regulation</t>
  </si>
  <si>
    <t>Function of immunoglobulin superfamily, member 1 in health and disease</t>
  </si>
  <si>
    <t>immunoglobulin, superfamily, health</t>
  </si>
  <si>
    <t>Regulation of follicle-stimulating hormone synthesis and fertility by inhibins</t>
  </si>
  <si>
    <t>follicle-stimulating hormone, inhibins, fertility</t>
  </si>
  <si>
    <t>Transcriptional regulation of follicle-stimulating hormone production</t>
  </si>
  <si>
    <t>transcriptional regulation, follicle-stimulating hormone</t>
  </si>
  <si>
    <t>Bernard, Genevieve</t>
  </si>
  <si>
    <t>Clinical, molecular and pathophysiological characterization of Pol III-related leukodystrophies</t>
  </si>
  <si>
    <t>Pol III, leukodystrophies, molecular</t>
  </si>
  <si>
    <t>Unraveling the molecular basis of novel forms of hypomyelinating leukodystrophies</t>
  </si>
  <si>
    <t>hypomyelination, leukodystrophies, molecular</t>
  </si>
  <si>
    <t>RNA polymerase III-related leukodystrophy: Understanding disease pathogenesis and developing novel therapeutic approaches using murine models</t>
  </si>
  <si>
    <t>RNA polymerase III, leukodystrophy, murine models</t>
  </si>
  <si>
    <t>Bernard, Nicole F</t>
  </si>
  <si>
    <t>Natural Killer (NK) cell mediated anti-viral activity in HIV infected slow progressors: Killer Immunoglobulin like receptor (KIR)/HLA genotype as a determinant of NK function.</t>
  </si>
  <si>
    <t>Natural Killer, HIV, KIR</t>
  </si>
  <si>
    <t>Virology &amp; Viral Pathogenesis 2</t>
  </si>
  <si>
    <t>Close encounters of a Natural Killer kind: Understanding how NK cells protect against HIV infection.</t>
  </si>
  <si>
    <t>Natural Killer, HIV, infection</t>
  </si>
  <si>
    <t>Bernatchez, Pascal N</t>
  </si>
  <si>
    <t>Dysferlin in endothelial dysfunction and atherogenesis</t>
  </si>
  <si>
    <t>Dysferlin, endothelial dysfunction, atherogenesis</t>
  </si>
  <si>
    <t>The critical role of plasma cholesterol in the pathogenesis of muscular dystrophy</t>
  </si>
  <si>
    <t>plasma cholesterol, muscular dystrophy</t>
  </si>
  <si>
    <t>The role of endothelial function in the pathogenesis and management of Marfan syndrome-associated aortic disease</t>
  </si>
  <si>
    <t>endothelial, Marfan syndrome, aortic disease</t>
  </si>
  <si>
    <t>Bernatsky, Sasha R</t>
  </si>
  <si>
    <t>Cancer Risk in Pediatric-Onset Rheumatic Disease</t>
  </si>
  <si>
    <t>Cancer, Pediatric-Onset, Rheumatic Disease</t>
  </si>
  <si>
    <t>Obstetrical Complications and Long-Term Outcomes of Children Born to Women with Systemic Lupus Erythematosus (SLE)</t>
  </si>
  <si>
    <t>Obstetrical, Lupus, Outcomes</t>
  </si>
  <si>
    <t>Neurodevelopmental Disorders in Children Born to Women with Systemic Lupus Erythematosus</t>
  </si>
  <si>
    <t>neurodevelopmental, lupus, children</t>
  </si>
  <si>
    <t>Hydroxychloroquine in systemic lupus</t>
  </si>
  <si>
    <t>Hydroxychloroquine, systemic lupus</t>
  </si>
  <si>
    <t>Air pollution and systemic autoimmune rheumatic diseases</t>
  </si>
  <si>
    <t>air pollution, autoimmune, rheumatic</t>
  </si>
  <si>
    <t>Environmental factors and risk of autoimmune rheumatic disease incidence and serology</t>
  </si>
  <si>
    <t>environmental factors, autoimmune disease, serology</t>
  </si>
  <si>
    <t>Bernhardt, Boris</t>
  </si>
  <si>
    <t>Neuroimaging of disease progression and tauopathy in temporal lobe epilepsy</t>
  </si>
  <si>
    <t>neuroimaging, tauopathy, epilepsy</t>
  </si>
  <si>
    <t>Precision neuroimaging of atypical brain network hierarchy in autism</t>
  </si>
  <si>
    <t>neuroimaging, brain network, autism</t>
  </si>
  <si>
    <t>Bernstein, Charles N</t>
  </si>
  <si>
    <t>Understanding patients' disease experience:  A guide to disease management in IBD</t>
  </si>
  <si>
    <t>disease, management, IBD</t>
  </si>
  <si>
    <t>Berry, Fred B</t>
  </si>
  <si>
    <t>Regulation of skeletal growth and patterning.</t>
  </si>
  <si>
    <t>skeletal growth, patterning</t>
  </si>
  <si>
    <t>Berthod, Franeois</t>
  </si>
  <si>
    <t>etude de l'impact de l'innervation cutanee dans le Psoriasis</t>
  </si>
  <si>
    <t>innervation, skin, psoriasis</t>
  </si>
  <si>
    <t>Berti, Paul J</t>
  </si>
  <si>
    <t>Toward Designed Antibiotics: Mechanisms and Inhibition of PEP Utilizing Enzymes</t>
  </si>
  <si>
    <t>Antibiotics, Enzymes, Inhibition</t>
  </si>
  <si>
    <t>Bertolo, Robert F</t>
  </si>
  <si>
    <t>Impact of dietary methyl groups on methionine metabolism and early programming in neonates</t>
  </si>
  <si>
    <t>methyl groups, methionine, metabolism</t>
  </si>
  <si>
    <t>Methyl and methionine metabolism in neonates</t>
  </si>
  <si>
    <t>methyl, methionine, metabolism</t>
  </si>
  <si>
    <t>Dietary methyl supply and neonatal methionine metabolism during parenteral nutrition</t>
  </si>
  <si>
    <t>methyl, neonatal, metabolism</t>
  </si>
  <si>
    <t>Bertone, Armando</t>
  </si>
  <si>
    <t>Assessing the development of elementary and social perception in autism using behavioral and electrophysiological approaches</t>
  </si>
  <si>
    <t>autism, electrophysiological, perception</t>
  </si>
  <si>
    <t>Berube, Nathalie G</t>
  </si>
  <si>
    <t>Neuronal functions of the ATRX mental retardation gene.</t>
  </si>
  <si>
    <t>neuronal, ATRX, gene</t>
  </si>
  <si>
    <t>Control of skeletal development by the chromatin remodeling protein ATRX</t>
  </si>
  <si>
    <t>skeletal development, chromatin remodeling, ATRX</t>
  </si>
  <si>
    <t>Functions of the ATRX intellectual disability gene in the central nervous system.</t>
  </si>
  <si>
    <t>ATRX, gene, nervous system</t>
  </si>
  <si>
    <t>Investigation of the CTCF chromatin organizer in the central nervous system</t>
  </si>
  <si>
    <t>CTCF, chromatin, nervous system</t>
  </si>
  <si>
    <t>Investigating the role of the astrocytic ATRX chromatin factor in memory processes</t>
  </si>
  <si>
    <t>astrocytic, ATRX, chromatin</t>
  </si>
  <si>
    <t>The role of microglial ATRX in brain development and cognition</t>
  </si>
  <si>
    <t>microglial, ATRX, brain development</t>
  </si>
  <si>
    <t>Bessissow, Amal</t>
  </si>
  <si>
    <t>Impact of Multimodal Prehabilitation Program on High Cardiovascular Risk Patients Undergoing Noncardiac Surgery - Feasibility Study</t>
  </si>
  <si>
    <t>Multimodal, Prehabilitation, Cardiovascular</t>
  </si>
  <si>
    <t>Best, Krista L</t>
  </si>
  <si>
    <t>Effectiveness of the Wheelchair Skills Training Program for improving wheelchair skills and related rehabilitation outcomes among children and youth</t>
  </si>
  <si>
    <t>wheelchair, skills, rehabilitation</t>
  </si>
  <si>
    <t>Betts, Dean H</t>
  </si>
  <si>
    <t>Extra-telomeric functions of telomerase reverse transcriptase (TERT) isoforms</t>
  </si>
  <si>
    <t>telomerase, reverse transcriptase, telomeres</t>
  </si>
  <si>
    <t>Detection of microRNAs in the conditioned culture medium as a non-invasive "miR-print" of human preimplantation embryo competence</t>
  </si>
  <si>
    <t>microRNAs, culture medium, embryo</t>
  </si>
  <si>
    <t>Beyak, Michael J</t>
  </si>
  <si>
    <t>Diet induced obesity downregulates gastrointestinal vagal afferent satiety signalling</t>
  </si>
  <si>
    <t>obesity, gastrointestinal, satiety</t>
  </si>
  <si>
    <t>Bhandari, Mohit</t>
  </si>
  <si>
    <t>The INternational ORthopaedic Multi-centre Study in Fracture Care (INORMUS): A Multi-centre Prospective Cohort Study</t>
  </si>
  <si>
    <t>Orthopaedic, Fracture, Cohort</t>
  </si>
  <si>
    <t>Bhat, Mamatha</t>
  </si>
  <si>
    <t>Addressing Inequity in Liver Transplantation: Application of Artificial Intelligence to Optimize Prioritization on the Waitlist</t>
  </si>
  <si>
    <t>Liver, Artificial Intelligence, Prioritization</t>
  </si>
  <si>
    <t>Bhat, Venkat</t>
  </si>
  <si>
    <t>Functional Electrical Stimulation for Major Depressive Disorder: A Pilot Randomized Controlled Trial</t>
  </si>
  <si>
    <t>Functional Electrical Stimulation, Major Depressive Disorder, Randomized Controlled Trial</t>
  </si>
  <si>
    <t>Bhavsar, Amit P</t>
  </si>
  <si>
    <t>Advancing the therapeutic opportunity for TLR4 in reducing cisplatin-induced ototoxicity</t>
  </si>
  <si>
    <t>TLR4, cisplatin, ototoxicity</t>
  </si>
  <si>
    <t>Bherer, Louis</t>
  </si>
  <si>
    <t>L'effet deun entraenement combine de la force musculaire et de la capacite cardio-vasculaire sur le coet energetique de la marche et les performances cognitives des personnes egees.</t>
  </si>
  <si>
    <t>muscle strength, cardiovascular capacity, energy expenditure</t>
  </si>
  <si>
    <t>Les bienfaits de l'entraenement cognitif et de l'activite physique sur la cognition, la sante physique et la mobilite des personnes egees</t>
  </si>
  <si>
    <t>cognitive training, physical activity, aging</t>
  </si>
  <si>
    <t>Impacts of exercise and cognitive training interventions on neurocognitive functions in older adults with cardiovascular risk factors</t>
  </si>
  <si>
    <t>exercise, cognitive training, neurocognitive</t>
  </si>
  <si>
    <t>Comparing the effects of cognitive training and physical exercise on cognition, cerebral autoregulation and cerebral vasoreactivity in men and women with heart failure</t>
  </si>
  <si>
    <t>cognitive training, physical exercise, cerebral vasoreactivity</t>
  </si>
  <si>
    <t>Bickel, David R</t>
  </si>
  <si>
    <t>Statistical methods of estimating genetic associations of low detectability</t>
  </si>
  <si>
    <t>statistical, genetic, associations</t>
  </si>
  <si>
    <t>Biddiss, Elaine A</t>
  </si>
  <si>
    <t>Active video games for promotion of physical activity in children and youth with disabilities:  Risks and Benefits</t>
  </si>
  <si>
    <t>video games, physical activity, disabilities</t>
  </si>
  <si>
    <t>Testing a mixed reality video game for home-based practice of arm-hand skills for children with cerebral palsy: A pilot randomized controlled trial</t>
  </si>
  <si>
    <t>mixed reality, video game, cerebral palsy</t>
  </si>
  <si>
    <t>Virtual hand-arm assessments for children with Cerebral Palsy: helping us to achieve equity in rehabilitation care and research.</t>
  </si>
  <si>
    <t>virtual, hand-arm, cerebral palsy</t>
  </si>
  <si>
    <t>Bier, Nathalie</t>
  </si>
  <si>
    <t>Telemonitoring of activities of daily living in home care services of older adults with cognitive deficits: a large-scale action design research study</t>
  </si>
  <si>
    <t>telemonitoring, cognitive deficits, home care</t>
  </si>
  <si>
    <t>Bierenstiel, Matthias</t>
  </si>
  <si>
    <t>Cape Breton University</t>
  </si>
  <si>
    <t>Maskwiomin (Birch Bark-Oil): Re-discovery of an L'nu skin ointment, working collaboratively with Indigenous communities through stories and awakening of knowledge, study of the processing of the oil and identification of active ingredients, and determination of its medical indications</t>
  </si>
  <si>
    <t>birch bark, oil, active ingredients</t>
  </si>
  <si>
    <t>Examining the role of dermal stem cells in wound healing and the influence of niche-derived factors that govern their behavior</t>
  </si>
  <si>
    <t>dermal stem cells,wound healing,niche-derived factors</t>
  </si>
  <si>
    <t>Immune and sensory modulation of fibroblast function during skin regeneration</t>
  </si>
  <si>
    <t>immune, sensory, fibroblast</t>
  </si>
  <si>
    <t>Billia, Filio</t>
  </si>
  <si>
    <t>Control of cardiomyocyte proliferation by Mdm2 and p53.</t>
  </si>
  <si>
    <t>cardiomyocyte, proliferation, Mdm2</t>
  </si>
  <si>
    <t>The role of muscle pyruvate kinase 2 (Pkm2) in cardiomyocyte proliferation and cardiac repair.</t>
  </si>
  <si>
    <t>pyruvate kinase, cardiomyocyte, proliferation</t>
  </si>
  <si>
    <t>Billon, Pierre</t>
  </si>
  <si>
    <t>High-throughput Functional Dissection of PCNA Modifications that Promote Genome Stability in Human Cells</t>
  </si>
  <si>
    <t>PCNA, genome stability, human cells</t>
  </si>
  <si>
    <t>Bilodeau, Jean-Franeois</t>
  </si>
  <si>
    <t>Characterisation and roles of isoprostanes in the pathophysiology of preeclampsia</t>
  </si>
  <si>
    <t>isoprostanes, preeclampsia, pathophysiology</t>
  </si>
  <si>
    <t>Bilodeau, Steve</t>
  </si>
  <si>
    <t>Connecting the Cell-Type Specific Chromosome Architecture to Gene Regulation, Development and Diseases</t>
  </si>
  <si>
    <t>chromosome, gene regulation, cell-type</t>
  </si>
  <si>
    <t>Defining the global transcriptional response to perturbations</t>
  </si>
  <si>
    <t>transcriptional, response, perturbations</t>
  </si>
  <si>
    <t>Bingham, Kathleen</t>
  </si>
  <si>
    <t>The Best Outcome Selection Study: Reliability, Validity and Feasibility of Critical Appraisal Tools for Measurement Property Studies</t>
  </si>
  <si>
    <t>Outcome, Appraisal, Measurement</t>
  </si>
  <si>
    <t>Binik, Yitzchak Irving M</t>
  </si>
  <si>
    <t>Dyspareunia: Is it a Women's Problem?</t>
  </si>
  <si>
    <t>Dyspareunia, Women's health</t>
  </si>
  <si>
    <t>Birken, Catherine S</t>
  </si>
  <si>
    <t>PROMOTE: Preschoolers at Risk - Obesity trajectories &amp; cardioMetabolic factors: Towards Early identification</t>
  </si>
  <si>
    <t>obesity, cardioMetabolic, preschoolers</t>
  </si>
  <si>
    <t>Fit for School, Fit for Life - Child Health and School Readiness</t>
  </si>
  <si>
    <t>Child health, School readiness</t>
  </si>
  <si>
    <t>PRECEDE: Preconception risk factors and Cardiometabolic health in Early childhood</t>
  </si>
  <si>
    <t>preconception, cardiometabolic, health</t>
  </si>
  <si>
    <t>Birmingham, Trevor B</t>
  </si>
  <si>
    <t>Load-altering Interventions and Knee Osteoarthritis Progression</t>
  </si>
  <si>
    <t>Load, Osteoarthritis, Intervention</t>
  </si>
  <si>
    <t>Disease-modifying effects of osteotomy and exercise for knee osteoarthritis</t>
  </si>
  <si>
    <t>osteotomy, exercise, osteoarthritis</t>
  </si>
  <si>
    <t>A randomized pilot trial of unloader bracing for knee osteoarthritis</t>
  </si>
  <si>
    <t>unloader bracing,knee osteoarthritis,trial</t>
  </si>
  <si>
    <t>Birnie, David H</t>
  </si>
  <si>
    <t>Cardiac Sarcoidosis Multicenter Prospective Cohort</t>
  </si>
  <si>
    <t>Cardiac, Sarcoidosis, Cohort</t>
  </si>
  <si>
    <t>Clinical Investigation - D 2</t>
  </si>
  <si>
    <t>Cardiac Sarcoidosis Multi-Center Randomized Controlled Trial (CHASM CS- RCT)</t>
  </si>
  <si>
    <t>Cardiac, Sarcoidosis, Trial</t>
  </si>
  <si>
    <t>High throughput analysis of RNA-seq reads to characterize alternative polyadenylation in myeloid malignancy</t>
  </si>
  <si>
    <t>RNA-seq, polyadenylation, myeloid malignancy</t>
  </si>
  <si>
    <t>Bisaillon, Martin</t>
  </si>
  <si>
    <t>Biological implications of RNA decapping during vaccinia virus infection.</t>
  </si>
  <si>
    <t>RNA, decapping, vaccinia virus</t>
  </si>
  <si>
    <t>Bishop, Russell E</t>
  </si>
  <si>
    <t>Enzymatic Modification of Endotoxins</t>
  </si>
  <si>
    <t>Enzymatic, Endotoxins</t>
  </si>
  <si>
    <t>Bisson, Nicolas</t>
  </si>
  <si>
    <t>Targeted Proteomics Analysis of the Adaptor Protein Grb2 Signaling Network Dynamics in Breast Cancer.</t>
  </si>
  <si>
    <t>Proteomics, Signaling, Breast Cancer</t>
  </si>
  <si>
    <t>Regulation of oncogenic receptor tyrosine kinase signalling networks by protein phosphorylation.</t>
  </si>
  <si>
    <t>receptor tyrosine kinase, phosphorylation, signalling networks</t>
  </si>
  <si>
    <t>Bkaily, Ghassan</t>
  </si>
  <si>
    <t>Roles of sodium-hydrogen exchangers in the development of hereditary cardiomyopathy</t>
  </si>
  <si>
    <t>sodium-hydrogen exchangers, hereditary cardiomyopathy</t>
  </si>
  <si>
    <t>Role of ET-1 and Ang II induced cytosolic and nuclear ROS generation in nuclear T-tubules formation in hypertrophy and ageing of human vascular smooth muscle cells.</t>
  </si>
  <si>
    <t>ET-1, ROS, T-tubules</t>
  </si>
  <si>
    <t>Black, Sandra E</t>
  </si>
  <si>
    <t>Towards functional imaging biomarkers of Alzheimer's Disease</t>
  </si>
  <si>
    <t>functional imaging, biomarkers, Alzheimer's Disease</t>
  </si>
  <si>
    <t>201310MOP</t>
  </si>
  <si>
    <t>In Vivo Brain Mapping in the Dementias: A Longitudinal Brain-Behaviour Study with a Focus on Cerebrovascular Disease and Heterogeneity</t>
  </si>
  <si>
    <t>brain mapping, cerebrovascular disease, dementia</t>
  </si>
  <si>
    <t>Cohort to illuminate Neurodegeneration, Genetics, Imaging Associations and Leukoaraiosis (CONGENIAL)</t>
  </si>
  <si>
    <t>Neurodegeneration, Genetics, Imaging</t>
  </si>
  <si>
    <t>Blais, Alexandre</t>
  </si>
  <si>
    <t>SIX family transcription factors in adult muscle regeneration.</t>
  </si>
  <si>
    <t>SIX family, transcription factors, muscle regeneration</t>
  </si>
  <si>
    <t>Role of SIX family transcription factors in proliferation and tissue regeneration.</t>
  </si>
  <si>
    <t>SIX, transcription factors, regeneration</t>
  </si>
  <si>
    <t>Gene regulatory network controlling muscle stem cell function</t>
  </si>
  <si>
    <t>gene, regulatory network, muscle stem cell</t>
  </si>
  <si>
    <t>Blanchet, Marie-Renee</t>
  </si>
  <si>
    <t>CD103 in the control of pulmonary inflammation.</t>
  </si>
  <si>
    <t>CD103, pulmonary inflammation, control</t>
  </si>
  <si>
    <t>Blanchet, Pierre J</t>
  </si>
  <si>
    <t>Nonmotor and imaging features of tardive parkinsonism in chronic schizophrenia</t>
  </si>
  <si>
    <t>parkinsonism, imaging, schizophrenia</t>
  </si>
  <si>
    <t>Blank, Volker</t>
  </si>
  <si>
    <t>Role of the Nrf3 transcription factor in lymphomagenesis.</t>
  </si>
  <si>
    <t>Nrf3, transcription factor, lymphomagenesis</t>
  </si>
  <si>
    <t>Cytokine dependent regulatory networks in myometrial cells - link to preterm labor</t>
  </si>
  <si>
    <t>cytokine, regulatory networks, myometrial cells</t>
  </si>
  <si>
    <t>Bleackley, Robert C</t>
  </si>
  <si>
    <t>Lymphocyte Proteinases</t>
  </si>
  <si>
    <t>Lymphocyte, Proteinases</t>
  </si>
  <si>
    <t>Exon and intron resolution functional genomics</t>
  </si>
  <si>
    <t>exon, intron, genomics</t>
  </si>
  <si>
    <t>Systematic discovery and characterization of alternative splicing regulatory mechanisms</t>
  </si>
  <si>
    <t>alternative splicing, regulatory mechanisms, discovery</t>
  </si>
  <si>
    <t>Blier, Pierre</t>
  </si>
  <si>
    <t>Optimization of the antidepressant action of ketamine in treatment-resistant depression and investigations on it's mechanism of action</t>
  </si>
  <si>
    <t>ketamine, depression, mechanism</t>
  </si>
  <si>
    <t>University of Ottawa Institute of Mental Health Research</t>
  </si>
  <si>
    <t>Mechanisms involved in triggering the rapid and sustained antidepressant effects of ketamine</t>
  </si>
  <si>
    <t>ketamine, antidepressant, mechanisms</t>
  </si>
  <si>
    <t>Blostein, Mark D</t>
  </si>
  <si>
    <t>Role of Gas6 in Vascular Biology</t>
  </si>
  <si>
    <t>Gas6, Vascular</t>
  </si>
  <si>
    <t>Blumberger, Daniel M</t>
  </si>
  <si>
    <t>Understanding the Role of Cortical Inhibition in Late-Life Depression</t>
  </si>
  <si>
    <t>Cortical inhibition, Depression, Late-life</t>
  </si>
  <si>
    <t>Blunck, Rikard</t>
  </si>
  <si>
    <t>Electromechanical- and intersubunit coupling in voltage-gated ion channels</t>
  </si>
  <si>
    <t>electromechanical, intersubunit, ion channels</t>
  </si>
  <si>
    <t>Molecular Mechanisms of chemomechanical coupling in the ligand-gated ion channels iGluR and TRP</t>
  </si>
  <si>
    <t>ion channels, chemomechanical coupling, ligand-gated</t>
  </si>
  <si>
    <t>The Molecular Memory of Voltage-Gated Potassium Channels</t>
  </si>
  <si>
    <t>Molecular, Voltage-Gated, Potassium</t>
  </si>
  <si>
    <t>Bodell, Lindsay P</t>
  </si>
  <si>
    <t>Testing a Dynamic Model of Altered Reward Processing across Stage of Illness in Individuals with Binge Eating</t>
  </si>
  <si>
    <t>Reward processing, Binge eating, Dynamic model</t>
  </si>
  <si>
    <t>Boehm, Jannic</t>
  </si>
  <si>
    <t>Regulation of synaptic plasticity by the amyloid precursor protein (APP)</t>
  </si>
  <si>
    <t>synaptic plasticity, amyloid precursor protein, APP</t>
  </si>
  <si>
    <t>The amyloid precursor protein intracellular domain is an effector molecule of metaplasticity - implications for the regulation of synaptic plasticity in Alzheimer disease.</t>
  </si>
  <si>
    <t>amyloid, precursor protein, synaptic plasticity</t>
  </si>
  <si>
    <t>Boerboom, Derek Theodoor</t>
  </si>
  <si>
    <t>Elucidation of the roles of wnt signaling in the mammalian ovary</t>
  </si>
  <si>
    <t>Wnt signaling, ovary, mammalian</t>
  </si>
  <si>
    <t>Elucidation of the roles of Wnt signaling in the mammalian ovary</t>
  </si>
  <si>
    <t>The Hippo pathway as a regulator of ovarian follicle development</t>
  </si>
  <si>
    <t>Hippo pathway, ovarian follicle</t>
  </si>
  <si>
    <t>Regulation of gonadotropin action by Slit/Robo signaling in the mammalian ovary</t>
  </si>
  <si>
    <t>gonadotropin, Slit/Robo, ovary</t>
  </si>
  <si>
    <t>Bogoch, Isaac</t>
  </si>
  <si>
    <t>Clinical Evaluation and Cost-Effectiveness of HIV Post-Exposure Prophylaxis-in-Pocket ("PIP") for Individuals with a Low Frequency of High-Risk Exposures: A Matched Control Study</t>
  </si>
  <si>
    <t>HIV, Post-Exposure Prophylaxis, Cost-Effectiveness</t>
  </si>
  <si>
    <t>Automated mobile phone microscopy for the rapid mapping of schistosomiasis prevalence to guide preventive chemotherapy in endemic settings</t>
  </si>
  <si>
    <t>mobile phone, microscopy, schistosomiasis</t>
  </si>
  <si>
    <t>Genetic modulation of Virtual Navigational Strategies, and brain function and grey matter in Healthy Aging</t>
  </si>
  <si>
    <t>Genetic, Navigational Strategies, Brain Function</t>
  </si>
  <si>
    <t>Can virtual navigation strategies predict polygenic risk of Alzheimer disease and cognitive decline?</t>
  </si>
  <si>
    <t>virtual navigation, polygenic risk, Alzheimer disease</t>
  </si>
  <si>
    <t>Bohm, Clara</t>
  </si>
  <si>
    <t>Trial of Intradialytic Cycling as Kidney Exercise Rehabilitation for cardiac Stunning in Hemodialysis (TICKERS_HD)</t>
  </si>
  <si>
    <t>Intradialytic cycling, kidney, hemodialysis</t>
  </si>
  <si>
    <t>Role of megakaryocytes in Systemic Lupus Erythematosus</t>
  </si>
  <si>
    <t>megakaryocytes, lupus, immune</t>
  </si>
  <si>
    <t>Boileau, Isabelle</t>
  </si>
  <si>
    <t>Investigating The D3 dopamine receptor and its relevance to treatment-induced complications in Parkinson disease: Positron Emission Tomography studies with the D3-preferring agonist [11C]-(+)-PHNO</t>
  </si>
  <si>
    <t>D3 dopamine receptor, Positron Emission Tomography, Parkinson disease</t>
  </si>
  <si>
    <t>Endocannabinoid Metabolism in Individuals with Posttraumatic Stress Disorder: Neuroimaging Studies with the Novel Fatty Acid Amide Hydrolase Probe, [11C]CURB</t>
  </si>
  <si>
    <t>Endocannabinoid, Neuroimaging, Fatty Acid Amide Hydrolase</t>
  </si>
  <si>
    <t>Investigating endocannabinoid signaling in relapse to alcohol drinking: neuroimaging studies of Fatty Acid Amide Hydrolase in alcohol use disorder</t>
  </si>
  <si>
    <t>endocannabinoid, neuroimaging, Fatty Acid Amide Hydrolase</t>
  </si>
  <si>
    <t>In vivo Quantification of Synaptic Density in Youth With High-risk Cannabis and Alcohol Use: A Positron Emission Tomography Study With the Synaptic Vesicle Glycoprotein 2A Radiotracer [F-18]SynVesT-1</t>
  </si>
  <si>
    <t>Synaptic Density, Positron Emission Tomography, Radiotracer</t>
  </si>
  <si>
    <t>Boire, Gilles</t>
  </si>
  <si>
    <t>Early prediction of patient-related and radiological outcomes in patients with recent-onset inflammatory polyarthritis (EPA) using established and novel independent predictors</t>
  </si>
  <si>
    <t>radiological, polyarthritis, prediction</t>
  </si>
  <si>
    <t>Boissonneault, Guylain</t>
  </si>
  <si>
    <t>Genetic integrity of the haploid male germ cells</t>
  </si>
  <si>
    <t>genetic integrity, haploid, germ cells</t>
  </si>
  <si>
    <t>Genetic instability of the haploid male germ cells</t>
  </si>
  <si>
    <t>genetic instability, haploid, germ cells</t>
  </si>
  <si>
    <t>Boisvert, Francois-Michel</t>
  </si>
  <si>
    <t>Ubiquitin-KEKS: Function of a Novel Ubiquitin Isoform Coded by UBBP4, a Gene Initially Annotated as a Pseudogene.</t>
  </si>
  <si>
    <t>Ubiquitin, Isoform, Pseudogene</t>
  </si>
  <si>
    <t>Boivin, Diane B</t>
  </si>
  <si>
    <t>Circadian clock gene expression on night shifts</t>
  </si>
  <si>
    <t>Circadian, gene expression, night shifts</t>
  </si>
  <si>
    <t>Pharmacological interventions to treat circadian disruption</t>
  </si>
  <si>
    <t>pharmacological, circadian, disruption</t>
  </si>
  <si>
    <t>Behavioural and physiological impacts of night shift work in women</t>
  </si>
  <si>
    <t>night shift, physiology, women</t>
  </si>
  <si>
    <t>Cerebral innate immune response in herpes simplex virus encephalitis</t>
  </si>
  <si>
    <t>cerebral, innate immune, herpes simplex virus</t>
  </si>
  <si>
    <t>Role of the innate immune system and evaluation of immunomodulatory strategies in herpes simplex virus encephalitis</t>
  </si>
  <si>
    <t>immune system, immunomodulatory, herpes simplex virus</t>
  </si>
  <si>
    <t>Mechanisms of antiviral drug resistance for Herpesviruses</t>
  </si>
  <si>
    <t>antiviral, drug resistance, Herpesviruses</t>
  </si>
  <si>
    <t>Identification of innate immune pathways as targets for immunomodulatory therapy in herpes simplex virus encephalitis</t>
  </si>
  <si>
    <t>immune pathways, immunomodulatory, herpes simplex virus</t>
  </si>
  <si>
    <t>Boksa, Patricia J</t>
  </si>
  <si>
    <t>Oxytocin in the maternal circulation influences the effects of birth hypoxia on the neonatal brain</t>
  </si>
  <si>
    <t>Oxytocin, hypoxia, neonatal brain</t>
  </si>
  <si>
    <t>Prenatal infection as a risk factor for schizophrenia: studies using animal models</t>
  </si>
  <si>
    <t>prenatal infection, schizophrenia, animal models</t>
  </si>
  <si>
    <t>Bolduc, Franeois</t>
  </si>
  <si>
    <t>Molecular basis of memory defects in Drosophila Fragile X mutants</t>
  </si>
  <si>
    <t>molecular, memory, Drosophila</t>
  </si>
  <si>
    <t>Bonin, Robert P</t>
  </si>
  <si>
    <t>Activity-dependent reversal of spinal plasticity and pathological pain</t>
  </si>
  <si>
    <t>spinal plasticity, pathological pain, activity-dependent</t>
  </si>
  <si>
    <t>Mechanisms of altered affective processing of socially relevant tactile stimuli in chronic pain</t>
  </si>
  <si>
    <t>affective processing, tactile stimuli, chronic pain</t>
  </si>
  <si>
    <t>Bonizzato, Marco</t>
  </si>
  <si>
    <t>Polytechnique Montreal</t>
  </si>
  <si>
    <t>Intracortical neuroprosthesis for the control and recovery of hand/arm movements</t>
  </si>
  <si>
    <t>neuroprosthesis, intracortical, movements</t>
  </si>
  <si>
    <t>Replication stress and pulmonary hypertension: Role for checkpoint kinase 1</t>
  </si>
  <si>
    <t>replication stress, pulmonary hypertension, checkpoint kinase 1</t>
  </si>
  <si>
    <t>The anti-oxidative DNA damage protein MTH1, the novel pulmonary hypertension Achilles heel.</t>
  </si>
  <si>
    <t>DNA damage, MTH1, pulmonary hypertension</t>
  </si>
  <si>
    <t>Targeting Hypusine signaling: an opportunity to counter pulmonary vascular remodelling in pulmonary arterial hypertension</t>
  </si>
  <si>
    <t>Hypusine, signaling, pulmonary hypertension</t>
  </si>
  <si>
    <t>Exploring the Interplay between Metabolic and Epigenetic Signalling Pathways to Regulate Neointima Hyperplasia</t>
  </si>
  <si>
    <t>Metabolic, Epigenetic, Signalling</t>
  </si>
  <si>
    <t>Booij, Linda</t>
  </si>
  <si>
    <t>The impact of early adversity on the developing serotonin system in humans:  A monozygotic twin study of epigenetic mechanisms</t>
  </si>
  <si>
    <t>serotonin, epigenetic, twin</t>
  </si>
  <si>
    <t>The impact of the in utero environment on the developing human brain: Longitudinal investigations of epigenetic mechanisms in monozygotic twins from birth to adolescence</t>
  </si>
  <si>
    <t xml:space="preserve">5 yrs 6 mths </t>
  </si>
  <si>
    <t>in utero, epigenetic, brain</t>
  </si>
  <si>
    <t>The Neurodevelopmental Trajectory of Adolescents with Anorexia Nervosa: A Canada-Wide Longitudinal Multi-Modal Imaging Study</t>
  </si>
  <si>
    <t>neurodevelopment, adolescents, imaging</t>
  </si>
  <si>
    <t>Mapping the reference genetic network of a eukaryotic cell with automated yeast genetic analysis</t>
  </si>
  <si>
    <t>genetic network, yeast, eukaryotic cell</t>
  </si>
  <si>
    <t>Large-scale analysis of complex genetic suppression networks</t>
  </si>
  <si>
    <t>genetic, suppression, networks</t>
  </si>
  <si>
    <t>Mapping a reference genetic interaction network for a human cell</t>
  </si>
  <si>
    <t>genetic interaction, network, human cell</t>
  </si>
  <si>
    <t>Booth, Christopher M</t>
  </si>
  <si>
    <t>Health Services Evaluation and Interventions Research - B</t>
  </si>
  <si>
    <t>Adoption of Adjuvant Chemotherapy for Non-Small Cell Lung Cancer in Ontario: A Population-Based Outcomes Study</t>
  </si>
  <si>
    <t>Adjuvant Chemotherapy, Non-Small Cell Lung Cancer, Outcomes</t>
  </si>
  <si>
    <t>Optimizing the Use of Adjuvant Chemotherapy for Colon Cancer: A Population-Based Study of Practice and Outcomes</t>
  </si>
  <si>
    <t>adjuvant chemotherapy, colon cancer, outcomes</t>
  </si>
  <si>
    <t>Boraston, Alisdair B</t>
  </si>
  <si>
    <t>Structural and Functional Analysis of Pneumococcal Carbohydrate-Processing Pathways.</t>
  </si>
  <si>
    <t>Pneumococcal, Carbohydrate, Pathways</t>
  </si>
  <si>
    <t>Streptococcus pneumoniae glycan-processing enzymes: understanding and targeting their roles in virulence</t>
  </si>
  <si>
    <t>Streptococcus pneumoniae, glycan-processing enzymes, virulence</t>
  </si>
  <si>
    <t>Prevalence, Burden and Reversal of Stringent Response-Mediated Antibiotic Tolerance</t>
  </si>
  <si>
    <t>Stringent Response, Antibiotic Tolerance, Reversal</t>
  </si>
  <si>
    <t>Borden, Katherine L</t>
  </si>
  <si>
    <t>A novel form of alternative polyadenylation</t>
  </si>
  <si>
    <t>polyadenylation, alternative</t>
  </si>
  <si>
    <t>Borgland, Stephanie L</t>
  </si>
  <si>
    <t>Effect insulin on Ventral Tegmental Area dopamine neurons</t>
  </si>
  <si>
    <t>insulin, dopamine, neurons</t>
  </si>
  <si>
    <t>Cellular adaptations to the orbitofrontal cortex after exposure to an energy dense diet.</t>
  </si>
  <si>
    <t>cellular, orbitofrontal cortex, energy dense diet</t>
  </si>
  <si>
    <t>Borradaile, Nica M</t>
  </si>
  <si>
    <t>Roles of elongation factor 1A-1 in apolipoprotein B metabolism and the pathogenesis of nonalcoholic fatty liver disease</t>
  </si>
  <si>
    <t>elongation factor 1A-1, apolipoprotein B, fatty liver disease</t>
  </si>
  <si>
    <t>Bosse, Ynuk</t>
  </si>
  <si>
    <t>Airway smooth muscle tone on asthmatic airway hyperresponsiveness</t>
  </si>
  <si>
    <t>airway, smooth muscle, hyperresponsiveness</t>
  </si>
  <si>
    <t>Testosterone on airway hyperresponsiveness in asthma</t>
  </si>
  <si>
    <t>Testosterone, airway hyperresponsiveness, asthma</t>
  </si>
  <si>
    <t>Identification of susceptibility genes for calcific aortic valve stenosis</t>
  </si>
  <si>
    <t>susceptibility genes, calcific aortic valve, stenosis</t>
  </si>
  <si>
    <t>Genetics and functional genomics to dissect the molecular basis of bicuspid aortic valves</t>
  </si>
  <si>
    <t>genetics, genomics, aortic valves</t>
  </si>
  <si>
    <t>Finding the molecular drivers of calcific aortic valve stenosis</t>
  </si>
  <si>
    <t>molecular drivers, calcific aortic valve, stenosis</t>
  </si>
  <si>
    <t>Botelho, Roberto J</t>
  </si>
  <si>
    <t>Functional and molecular characterization of tubular lysosome biogenesis</t>
  </si>
  <si>
    <t>lysosome, biogenesis, tubular</t>
  </si>
  <si>
    <t>Translation regulation and lysosome expansion in immune function</t>
  </si>
  <si>
    <t>translation, lysosome, immune</t>
  </si>
  <si>
    <t>Understanding the molecular processes governing phagocytic capacity and appetite, and phagosome resolution in macrophages</t>
  </si>
  <si>
    <t>phagocytosis, macrophages, phagosomes</t>
  </si>
  <si>
    <t>Bouchard, Jean-Francois</t>
  </si>
  <si>
    <t>Effects of GPR55 on synapse formation and remodeling during development.</t>
  </si>
  <si>
    <t>GPR55, synapse, remodeling</t>
  </si>
  <si>
    <t>Neurodevelopmental and socio-affective outcomes of intrauterine exposure to delta9-THC in the vervet monkey</t>
  </si>
  <si>
    <t>neurodevelopmental, socio-affective, delta9-THC</t>
  </si>
  <si>
    <t>Bouchard, Luigi</t>
  </si>
  <si>
    <t>Early life determinants of childhood adiposity, appetite regulation, and obesogenic dietary behaviours.</t>
  </si>
  <si>
    <t>adiposity, appetite regulation, dietary behaviors</t>
  </si>
  <si>
    <t>Bouchard, Maxime L</t>
  </si>
  <si>
    <t>Specification and morphogenesis of the urogenital system primordium</t>
  </si>
  <si>
    <t>urogenital, morphogenesis, primordium</t>
  </si>
  <si>
    <t>Apoptotic control of urinary tract morphogenesis by the IAP pathway</t>
  </si>
  <si>
    <t>apoptotic, urinary tract, IAP pathway</t>
  </si>
  <si>
    <t>Oriented cell division in prostate stem cell homeostasis and cancer</t>
  </si>
  <si>
    <t>cell division, prostate, stem cell</t>
  </si>
  <si>
    <t>Bouchard, Stephane</t>
  </si>
  <si>
    <t>Universite du Quebec en Outaouais</t>
  </si>
  <si>
    <t>L'efficacite d'une intervention psychologique administree par videoconference pour traiter le trouble d'anxiete generalisee (TAG)</t>
  </si>
  <si>
    <t>psychologique, videoconference, anxiete</t>
  </si>
  <si>
    <t>Boucher, Marie-Josee</t>
  </si>
  <si>
    <t>Cooperation between the Notch and the kRas signaling pathways in pancreatic cancer progression.</t>
  </si>
  <si>
    <t>Notch, kRas, pancreatic cancer</t>
  </si>
  <si>
    <t>Boucherat, Olivier</t>
  </si>
  <si>
    <t>Role of the long non-coding RNA H19 as a novel biomarker and therapeutic target in right ventricular failure in pulmonary arterial hypertension</t>
  </si>
  <si>
    <t>long non-coding RNA, H19, pulmonary arterial hypertension</t>
  </si>
  <si>
    <t>ATP Citrate Lyase: an attractive target at the nexus of metabolic and epigenetic alterations in pulmonary arterial hypertension</t>
  </si>
  <si>
    <t>ATP, Citrate Lyase, Pulmonary Hypertension</t>
  </si>
  <si>
    <t>Targeting Integrin Signaling to Alleviate Remodeling in Pulmonary Arteries and the Right Ventricle in Pulmonary Hypertension</t>
  </si>
  <si>
    <t>Integrin, Signaling, Pulmonary Hypertension</t>
  </si>
  <si>
    <t>Boucoiran, Isabelle</t>
  </si>
  <si>
    <t>CMV Dynamics and Transmission in Pregnancy: Comparison Between Women Living with and without HIV</t>
  </si>
  <si>
    <t>CMV, Transmission, Pregnancy</t>
  </si>
  <si>
    <t>Boudreau, Franeois</t>
  </si>
  <si>
    <t>Regulatory roles of hepatocyte nuclear factor 1 and 4 in gastrointestinal metabolic disorders</t>
  </si>
  <si>
    <t>hepatocyte nuclear factor, gastrointestinal, metabolic disorders</t>
  </si>
  <si>
    <t>Role of the nuclear receptor corepressor-1 in blocking inflammatory gene expression</t>
  </si>
  <si>
    <t>nuclear receptor, corepressor-1, inflammatory gene</t>
  </si>
  <si>
    <t>The Nuclear Receptor HNF4A as a Regulator of WNT Ligands: Biological Impact of this Novel Interaction in Gut Diseases</t>
  </si>
  <si>
    <t>Nuclear receptor, HNF4A, WNT ligands</t>
  </si>
  <si>
    <t>Investigating a Novel HNF4A-Gasdermin D Epithelial Regulatory Node in Gut Inflammation</t>
  </si>
  <si>
    <t>HNF4A, Gasdermin D, Gut Inflammation</t>
  </si>
  <si>
    <t>Bouffet, Eric</t>
  </si>
  <si>
    <t>Effectiveness of a visual telerehabilitation program on visual perception in children with hemianopia consecutive to a brain tumour.</t>
  </si>
  <si>
    <t>visual perception, telerehabilitation, hemianopia</t>
  </si>
  <si>
    <t>Boulanger, Martin J</t>
  </si>
  <si>
    <t>The molecular basis of host cell invasion by Apicomplexan parasites</t>
  </si>
  <si>
    <t>molecular, host cell invasion, Apicomplexan</t>
  </si>
  <si>
    <t>Boulay, Guylain</t>
  </si>
  <si>
    <t>Routage intracellulaire de TRPC6 et hypertension arterielle pulmonaire.</t>
  </si>
  <si>
    <t>TRPC6, hypertension, intracellulaire</t>
  </si>
  <si>
    <t>Boulianne, Gabrielle L</t>
  </si>
  <si>
    <t>Drosophila models of human obesity</t>
  </si>
  <si>
    <t>Drosophila, obesity, models</t>
  </si>
  <si>
    <t>Genetics of Aging in Drosophila</t>
  </si>
  <si>
    <t>Genetics, Aging, Drosophila</t>
  </si>
  <si>
    <t>Drosophila Models of Human Obesity</t>
  </si>
  <si>
    <t>Drosophila, Obesity, Models</t>
  </si>
  <si>
    <t>Bourbeau, Jean</t>
  </si>
  <si>
    <t>Sublingual Fentanyl for acute relief of breathlessness in patients with advanced COPD : A randomized double-blind, placebo-controlled, crossover design trial.</t>
  </si>
  <si>
    <t>Fentanyl, COPD, breathlessness</t>
  </si>
  <si>
    <t>Bourbonnais, Anne</t>
  </si>
  <si>
    <t>Assessing the effectiveness of an approach based on the meanings of vocal behaviours in older people living with Alzheimer's disease in long-term care facilities: DECIBELS Project</t>
  </si>
  <si>
    <t>vocal behaviors, Alzheimer's, long-term care</t>
  </si>
  <si>
    <t>Bourdeau, Annie</t>
  </si>
  <si>
    <t>Manipulation of asthmatic response by protein tyrosine phosphatases</t>
  </si>
  <si>
    <t>asthmatic response, protein tyrosine phosphatases</t>
  </si>
  <si>
    <t>Bourgoin, Sylvain G</t>
  </si>
  <si>
    <t>Regulation of neutrophil functions by the cytohesin-Arf6 signaling axis</t>
  </si>
  <si>
    <t>neutrophil, cytohesin, Arf6</t>
  </si>
  <si>
    <t>Role of autotaxin bound to platelet-derived microparticles to development of vascular damage in arthritis.</t>
  </si>
  <si>
    <t>autotaxin, microparticles, vascular damage</t>
  </si>
  <si>
    <t>Bourque, Charles W</t>
  </si>
  <si>
    <t>Modulation of reflex gain in an osmoregulatory circuit</t>
  </si>
  <si>
    <t>reflex, osmoregulatory, circuit</t>
  </si>
  <si>
    <t>Role of TRPV channels in the thermal and osmotic control of vasopressin neurons</t>
  </si>
  <si>
    <t>TRPV, vasopressin, neurons</t>
  </si>
  <si>
    <t>Molecular identification of central thermosensory neurons</t>
  </si>
  <si>
    <t>molecular, thermosensory, neurons</t>
  </si>
  <si>
    <t>Mechanical basis for central dysautonomias following head injury in mice</t>
  </si>
  <si>
    <t>mechanical, dysautonomias, head injury</t>
  </si>
  <si>
    <t>Mechanisms by which MDMA (Ecstasy) can cause life-threatening hyponatremia and why females are at greater risk</t>
  </si>
  <si>
    <t>MDMA, hyponatremia, females</t>
  </si>
  <si>
    <t>Bourque, Guillaume</t>
  </si>
  <si>
    <t>Functional characterization of the endogenous retrovirus HERV-H family in human embryonic stem cells</t>
  </si>
  <si>
    <t>endogenous retrovirus, HERV-H, embryonic stem cells</t>
  </si>
  <si>
    <t>Long-read technologies and pangenome approaches to improve genetic studies of human diseases and traits</t>
  </si>
  <si>
    <t>long-read, pangenome, genetic studies</t>
  </si>
  <si>
    <t>Bourque, Stephane</t>
  </si>
  <si>
    <t>Developmental programming of cardiovascular function by iron deficiency: early mechanisms and therapeutic interventions</t>
  </si>
  <si>
    <t>cardiovascular, iron deficiency, developmental programming</t>
  </si>
  <si>
    <t>Targeting renal vascular and mitochondrial dysfunction to prevent acute kidney injury in sepsis.</t>
  </si>
  <si>
    <t>renal, mitochondrial, kidney</t>
  </si>
  <si>
    <t>Mechanisms of programming of cardiorenal dysfunction by perinatal iron deficiency</t>
  </si>
  <si>
    <t>cardiorenal, programming, iron deficiency</t>
  </si>
  <si>
    <t>Bousman, Chad</t>
  </si>
  <si>
    <t>Pharmacogenetic-guided antidepressant prescribing (PGx-GAP) in adolescents trial</t>
  </si>
  <si>
    <t>Pharmacogenetics, antidepressant, adolescents</t>
  </si>
  <si>
    <t>Boutros, Marylise</t>
  </si>
  <si>
    <t>The OPERa Study: A Multicenter Observational Prospective Cohort Study to Evaluate Determinants of Long-Term Quality of Life following Low Anterior Resection for Rectal Cancer</t>
  </si>
  <si>
    <t>Low Anterior Resection, Rectal Cancer, Cohort Study</t>
  </si>
  <si>
    <t>Mechanisms and consequences of spatially controlled G protein-coupled receptor signaling</t>
  </si>
  <si>
    <t>G protein-coupled receptor, signaling, spatially controlled</t>
  </si>
  <si>
    <t>Molecular mechanisms and structural determinants of pharmacological chaperone action; therapeutic potential for the treatment of early onset severe obesity</t>
  </si>
  <si>
    <t>molecular, pharmacological chaperone, obesity</t>
  </si>
  <si>
    <t>Bowdish, Dawn M</t>
  </si>
  <si>
    <t>Macrophage function changes with age and contributes to susceptibility to infectious disease</t>
  </si>
  <si>
    <t>Macrophage, infectious disease, age</t>
  </si>
  <si>
    <t>Age-associated inflammation alters myeloid cell development and function</t>
  </si>
  <si>
    <t>inflammation, myeloid cells, development</t>
  </si>
  <si>
    <t>Uncovering the role of the gut microbiome in unhealthy aging and frailty</t>
  </si>
  <si>
    <t>gut microbiome, aging, frailty</t>
  </si>
  <si>
    <t>Humoral and cellular immune responses to COVID-19 infections and vaccinations in older and frail adults</t>
  </si>
  <si>
    <t>immune, COVID-19, vaccinations</t>
  </si>
  <si>
    <t>Bowie, Christopher R</t>
  </si>
  <si>
    <t>Remote Cognitive Remediation for Acute Depression</t>
  </si>
  <si>
    <t>Remote, Cognitive, Depression</t>
  </si>
  <si>
    <t>Functional Improvement and Recurrence Risk after First Episode Depression: Independent and Interactive Roles of Premorbid Factors, Cognition, Reward, and Stress</t>
  </si>
  <si>
    <t>Depression, Cognition, Stress</t>
  </si>
  <si>
    <t>Exploiting A Novel Cation Binding Pocket on Kainate Receptors</t>
  </si>
  <si>
    <t>Kainate Receptors, Cation Binding, Binding Pocket</t>
  </si>
  <si>
    <t>Are feedforward inhibitory circuits of the cerebellum disrupted in the Fragile X brain?</t>
  </si>
  <si>
    <t>feedforward inhibition, cerebellum, Fragile X</t>
  </si>
  <si>
    <t>Unravelling the complex roles of AMPA receptor auxiliary subunits in the mammalian brain</t>
  </si>
  <si>
    <t>AMPA receptor, auxiliary subunits, mammalian brain</t>
  </si>
  <si>
    <t>Pharmacological correction of dysregulated glutamatergic signaling in the Fragile X brain</t>
  </si>
  <si>
    <t>glutamatergic signaling, Fragile X, pharmacological</t>
  </si>
  <si>
    <t>Unraveling the functional impact of AMPA receptor missense mutations in neurodevelopmental disorders</t>
  </si>
  <si>
    <t>AMPA receptor, missense mutations, neurodevelopmental disorders</t>
  </si>
  <si>
    <t>Boyd, John G</t>
  </si>
  <si>
    <t>Cerebral Oxygenation and Neurological outcomes FOllowing criticAL illness (CONFOCAL)-2 study: A prospective observational study assessing the relationship between cerebral oxygenation, delirium, and long-term cognitive outcomes in critically ill patients.</t>
  </si>
  <si>
    <t>cerebral oxygenation, neurological outcomes, critical illness</t>
  </si>
  <si>
    <t>Boyd, John H</t>
  </si>
  <si>
    <t>Organ donation after cardiac death: optimizing the donor heart.</t>
  </si>
  <si>
    <t>organ donation, cardiac death, donor heart</t>
  </si>
  <si>
    <t>Boyd, Lara</t>
  </si>
  <si>
    <t>Interhemispheric contributions to neuroplasticity and motor learning after stroke</t>
  </si>
  <si>
    <t>neuroplasticity, motor learning, stroke</t>
  </si>
  <si>
    <t>Duration of Changes in Intracortical Excitability and Diffusion Abnormalities after Transient Ischemic Attack</t>
  </si>
  <si>
    <t>Intracortical, Excitability, Diffusion</t>
  </si>
  <si>
    <t>Structural and Functional Correlates of Neuroplastic Change Associated with Stroke Recovery and Learning</t>
  </si>
  <si>
    <t>Neuroplastic, Stroke, Recovery</t>
  </si>
  <si>
    <t>Individualized pathways to recovery after stroke</t>
  </si>
  <si>
    <t>individualized, pathways, stroke</t>
  </si>
  <si>
    <t>Gamifying neuro rehabilitation: Can we predict who will benefit?</t>
  </si>
  <si>
    <t>neuro, rehabilitation, gamification</t>
  </si>
  <si>
    <t>Boye, Sandra M</t>
  </si>
  <si>
    <t>Towards a systems approach to antidepressant drug design</t>
  </si>
  <si>
    <t>antidepressant, drug design, systems</t>
  </si>
  <si>
    <t>Boyle, Michael H</t>
  </si>
  <si>
    <t>Measuring Information Processing in Its Interpersonal Context:  Links to Youth Anxiety and Depression</t>
  </si>
  <si>
    <t>Information processing, youth anxiety, depression</t>
  </si>
  <si>
    <t>Brais, Bernard</t>
  </si>
  <si>
    <t>Investigating the role of mutated UFM1 in a recessive late-onset cerebellar ataxia (LOCA) that often evolves into a multiple system atrophy of cerebellar subtype (MSA-C)</t>
  </si>
  <si>
    <t>UFM1, cerebellar ataxia, atrophy</t>
  </si>
  <si>
    <t>Characterization of the newly uncovered internationally prevalent GAA triplet expansion late-onset SCA27B ataxia that is more common in Quebec: from improved phenotyping, genotyping to molecular pathological understanding</t>
  </si>
  <si>
    <t>GAA triplet expansion, SCA27B, ataxia</t>
  </si>
  <si>
    <t>Brambati, Simona Maria</t>
  </si>
  <si>
    <t>The effect of biological sex on the neuroplastic mechanisms involved in post-stroke aphasia recovery</t>
  </si>
  <si>
    <t>neuroplastic, post-stroke, aphasia</t>
  </si>
  <si>
    <t>Brand, Marjorie C</t>
  </si>
  <si>
    <t>Systems biology approach to elucidating the role of TAL1/SCL in T-cell acute lymphoblastic leukemia</t>
  </si>
  <si>
    <t>systems biology, TAL1, leukemia</t>
  </si>
  <si>
    <t>Hematopoietic transcription factors and their role in leukemogenesis</t>
  </si>
  <si>
    <t>Hematopoietic, transcription factors, leukemogenesis</t>
  </si>
  <si>
    <t>Role of oncogenic transcription factors in T-cell acute lymphoblastic leukemia</t>
  </si>
  <si>
    <t>oncogenic, transcription factors, leukemia</t>
  </si>
  <si>
    <t>Deciphering the molecular mechanism of acquired resistance in leukemia</t>
  </si>
  <si>
    <t>molecular mechanism, acquired resistance, leukemia</t>
  </si>
  <si>
    <t>Understanding the mechanism of TLX1-induced T-cell acute lymphoblastic leukemia</t>
  </si>
  <si>
    <t>TLX1, T-cell leukemia, lymphoblastic</t>
  </si>
  <si>
    <t>Mechanistic insights into non-malignant hematopoietic diseases</t>
  </si>
  <si>
    <t>hematopoietic, non-malignant, diseases</t>
  </si>
  <si>
    <t>Brandl, Christopher J</t>
  </si>
  <si>
    <t>Structure, function and regulation of the yeast SAGA complex.</t>
  </si>
  <si>
    <t>yeast, SAGA complex, regulation</t>
  </si>
  <si>
    <t>Brandon, Mark P</t>
  </si>
  <si>
    <t>Bridging the gap between hippocampal mapping and behavior</t>
  </si>
  <si>
    <t>hippocampal, mapping, behavior</t>
  </si>
  <si>
    <t>Identify how entorhinal-hippocampal circuitry and adult neurogenesis in the dentate gyrus supports hippocampal processing at the network and behavioral levels</t>
  </si>
  <si>
    <t>entorhinal, hippocampal, neurogenesis</t>
  </si>
  <si>
    <t>Branton, Philip E</t>
  </si>
  <si>
    <t>Mechanism of Action of the Adenovirus Death Protein E4orf4</t>
  </si>
  <si>
    <t>Adenovirus, Death Protein, E4orf4</t>
  </si>
  <si>
    <t>Role of the E4orf6/E1B55K E3 Ubiquitin Ligase in the Adenovirus Life Cycle</t>
  </si>
  <si>
    <t>E4orf6, E1B55K, Ubiquitin Ligase</t>
  </si>
  <si>
    <t>Role of Viral E3 Ubiquitin Ligases in the Virus Life Cycle</t>
  </si>
  <si>
    <t>Viral, Ubiquitin, Ligases</t>
  </si>
  <si>
    <t>Braun, Andrew P</t>
  </si>
  <si>
    <t>Endothelial ion channels and the cellular mechanisms regulating vascular tone</t>
  </si>
  <si>
    <t>Endothelial, ion channels, vascular tone</t>
  </si>
  <si>
    <t>Endothelial ion channels, nitric oxide and the cellular mechanisms regulating vasorelaxation</t>
  </si>
  <si>
    <t>endothelial ion channels, nitric oxide, vasorelaxation</t>
  </si>
  <si>
    <t>Targeting endothelial KCa channels in vascular dysfunction.</t>
  </si>
  <si>
    <t>endothelial, KCa channels, vascular dysfunction</t>
  </si>
  <si>
    <t>The type 1 IP3 receptor as a critical regulator of cerebrovascular function</t>
  </si>
  <si>
    <t>IP3 receptor, cerebrovascular, regulation</t>
  </si>
  <si>
    <t>Restoration of vascular endothelial cell function as a novel strategy to mitigate T2D-associated cardiovascular disease.</t>
  </si>
  <si>
    <t>vascular, endothelial, cardiovascular</t>
  </si>
  <si>
    <t>Developing retinal gene augmentation therapy for Zellweger Spectrum Disorder</t>
  </si>
  <si>
    <t>retinal, gene, augmentation</t>
  </si>
  <si>
    <t>Bray, Signe</t>
  </si>
  <si>
    <t>Inter-individual variability in attention skills in children born very preterm: neural correlates and intervention response</t>
  </si>
  <si>
    <t>attention, neural, preterm</t>
  </si>
  <si>
    <t>Breau, Rodney H</t>
  </si>
  <si>
    <t>Tranexamic acid during cystectomy trial (TACT)</t>
  </si>
  <si>
    <t>Tranexamic acid, cystectomy, trial</t>
  </si>
  <si>
    <t>Breitner, John C</t>
  </si>
  <si>
    <t>Innate immune activity, the aging brain, Alzheimer's disease pathology and symptoms: a novel approach to prevention.</t>
  </si>
  <si>
    <t>immune, brain, Alzheimer's</t>
  </si>
  <si>
    <t>Bremner, Rod</t>
  </si>
  <si>
    <t>Functions of the activating E2fs beyond cell cycle control</t>
  </si>
  <si>
    <t>E2fs, cell cycle, activation</t>
  </si>
  <si>
    <t>Mechanisms regulating the outgrowth of initiated cells in the mammal</t>
  </si>
  <si>
    <t>cell growth, regulation, mammal</t>
  </si>
  <si>
    <t>The Single Cell Biology of Context-Specific Responses to Loss of the RB Tumor Suppressor Gene</t>
  </si>
  <si>
    <t>Single Cell, Tumor Suppressor, RB</t>
  </si>
  <si>
    <t>Dissecting the Tumor Suppressor Function of YAP in Neural and Neuroendocrine Cancers</t>
  </si>
  <si>
    <t>YAP, Tumor Suppressor, Cancers</t>
  </si>
  <si>
    <t>Brennand, Erin A</t>
  </si>
  <si>
    <t>Five years after the Mid-Urethral Sling Tensioning (MUST) trial: cure of stress urinary incontinence symptoms, health care utilization and cost-effectiveness associated with two techniques for MUS incontinence surgery</t>
  </si>
  <si>
    <t>Mid-Urethral Sling, Stress Urinary Incontinence, Surgery</t>
  </si>
  <si>
    <t>Breton-Provencher, Vincent</t>
  </si>
  <si>
    <t>Noradrenergic modulation of mouse cortical interneurons during sensorimotor learning</t>
  </si>
  <si>
    <t>noradrenergic, interneurons, sensorimotor</t>
  </si>
  <si>
    <t>Breton, Sylvie</t>
  </si>
  <si>
    <t>Elucidating the role of the pro-inflammatory P2Y14 receptor in acute kidney injury</t>
  </si>
  <si>
    <t>P2Y14, receptor, kidney injury</t>
  </si>
  <si>
    <t>Intercellular communication networks and luminal acidification in the post-testicular male reproductive tract</t>
  </si>
  <si>
    <t>intercellular communication, luminal acidification, male reproductive tract</t>
  </si>
  <si>
    <t>Brett, Christopher L</t>
  </si>
  <si>
    <t>Fundamental Lysosome Membrane Biology in Health and Disease</t>
  </si>
  <si>
    <t>Lysosome, Membrane, Biology</t>
  </si>
  <si>
    <t>Bretzner, Frederic</t>
  </si>
  <si>
    <t>Motor control: Brainstem control of locomotion</t>
  </si>
  <si>
    <t>motor control, brainstem, locomotion</t>
  </si>
  <si>
    <t>Plasticity of midbrain nuclei after spinal cord injury</t>
  </si>
  <si>
    <t>plasticity, midbrain, spinal cord</t>
  </si>
  <si>
    <t>Genetic dissection of propriospinal interneuronal pathways and their reticulospinal inputs pertaining to locomotor control and recovery after spinal cord injury</t>
  </si>
  <si>
    <t>genetic, propriospinal, spinal cord</t>
  </si>
  <si>
    <t>Brian, Jessica A</t>
  </si>
  <si>
    <t>Parent-mediated intervention for toddlers with autism: A multi-site randomized controlled trial of a group-based virtual program that empowers parents as change agents</t>
  </si>
  <si>
    <t>autism, intervention, virtual</t>
  </si>
  <si>
    <t>Bridgewater, Darren J</t>
  </si>
  <si>
    <t>Pathobiology of renal dysplasia: a functional role for stromally expressed beta-catenin</t>
  </si>
  <si>
    <t>renal dysplasia, beta-catenin, stromally</t>
  </si>
  <si>
    <t>Brill, Julie A</t>
  </si>
  <si>
    <t>Molecular mechanisms of cytokinesis control by PI lipid kinases</t>
  </si>
  <si>
    <t>cytokinesis, lipid kinases, molecular mechanisms</t>
  </si>
  <si>
    <t>Biogenesis of mucin-containing secretory granules</t>
  </si>
  <si>
    <t>mucin, secretory granules, biogenesis</t>
  </si>
  <si>
    <t>Control of cell morphogenesis by PIP signaling</t>
  </si>
  <si>
    <t>cell, morphogenesis, PIP signaling</t>
  </si>
  <si>
    <t>Defining mechanisms of PI4P-dependent transport during secretory granule biogenesis</t>
  </si>
  <si>
    <t>PI4P, transport, secretory granule</t>
  </si>
  <si>
    <t>Deciphering the requirement for PIP5Ks in sperm head formation</t>
  </si>
  <si>
    <t>PIP5Ks, sperm head formation</t>
  </si>
  <si>
    <t>Mechanisms of PIKII-dependent transport during secretory granule biogenesis</t>
  </si>
  <si>
    <t>PIKII, transport, secretory granule</t>
  </si>
  <si>
    <t>Brind'Amour, Julie</t>
  </si>
  <si>
    <t>Heterochromatin Protein 1 (HP1) in maternal infertility and embryonic development</t>
  </si>
  <si>
    <t>Heterochromatin, Protein 1, embryonic development</t>
  </si>
  <si>
    <t>Briollais, Laurent</t>
  </si>
  <si>
    <t>Development, Application and Evaluation of Multistate Models for Risk Estimation and Screening Interventions in Lynch Syndrome Families and Familial Colorectal Cancer Type X Families</t>
  </si>
  <si>
    <t>Multistate models, Risk estimation, Screening</t>
  </si>
  <si>
    <t>Brochard, Laurent J</t>
  </si>
  <si>
    <t>Protective Mechanical Ventilation during Acute Lung Injury Targeting Lungs, Circulation, Diaphragm and Brain - Preclinical experiments.</t>
  </si>
  <si>
    <t>Mechanical Ventilation, Lung Injury, Diaphragm</t>
  </si>
  <si>
    <t>Development of innovative therapeutic strategies in cystic fibrosis for improvement of CFTR-targeted treatments and restoration of airway epithelial integrity in infected lungs from patients harboring various mutations</t>
  </si>
  <si>
    <t>cystic fibrosis, CFTR, airway epithelial</t>
  </si>
  <si>
    <t>Brochu, Michele</t>
  </si>
  <si>
    <t>Sexe biologique et environnement intrauterin defavorable: adaptation foetale et consequences e l'ege adulte</t>
  </si>
  <si>
    <t>biologique, environnement, foetale</t>
  </si>
  <si>
    <t>Brock, Hugh W</t>
  </si>
  <si>
    <t>How is the epigenetic landscape re-established after DNA synthesis?</t>
  </si>
  <si>
    <t>epigenetic, DNA synthesis, landscape</t>
  </si>
  <si>
    <t>Brockhausen, Inka H</t>
  </si>
  <si>
    <t>O-antigen synthesis in intestinal pathogens</t>
  </si>
  <si>
    <t>O-antigen, synthesis, intestinal pathogens</t>
  </si>
  <si>
    <t>Brockman, Mark A</t>
  </si>
  <si>
    <t>Harnessing cross-reactive T cell receptors to eliminate latent HIV reservoirs</t>
  </si>
  <si>
    <t>T cell receptors, HIV, reservoirs</t>
  </si>
  <si>
    <t>Bromme, Dieter</t>
  </si>
  <si>
    <t>Mechanism of osteoclastic bone resorption: collagenase activity of cathepsin K</t>
  </si>
  <si>
    <t>osteoclastic, collagenase, cathepsin K</t>
  </si>
  <si>
    <t>The role of cathepsins in vascular calcification</t>
  </si>
  <si>
    <t>cathepsins, vascular, calcification</t>
  </si>
  <si>
    <t>Ectosteric inhibitors of cathepsin K: their mechanism and in vivo efficacy</t>
  </si>
  <si>
    <t>cathepsin K, inhibitors, ectosteric</t>
  </si>
  <si>
    <t>Brook, William J</t>
  </si>
  <si>
    <t>T-box selector genes in Dorsal-Ventral leg development</t>
  </si>
  <si>
    <t>T-box, genes, leg development</t>
  </si>
  <si>
    <t>Brooks-Wilson, Angela R</t>
  </si>
  <si>
    <t>Genome-wide Association Study of Aortic Valve Stenosis</t>
  </si>
  <si>
    <t>Genome, Association, Aortic Valve</t>
  </si>
  <si>
    <t>Identification of Genetic Factors for Familial Lymphoid Cancers</t>
  </si>
  <si>
    <t>Genetic, Lymphoid Cancers, Identification</t>
  </si>
  <si>
    <t>Brooks, Dina</t>
  </si>
  <si>
    <t>Randomized controlled trial of a community-based exercise program for preventing functional decline among individuals with chronic obstructive pulmonary disease</t>
  </si>
  <si>
    <t>exercise, pulmonary disease, functional decline</t>
  </si>
  <si>
    <t>Brophy, James M</t>
  </si>
  <si>
    <t>Can genetic polymorphisms explain the cardiovascular risk of nonsteroidal anti-inflammatory drugs?</t>
  </si>
  <si>
    <t>genetic polymorphisms, cardiovascular, nonsteroidal anti-inflammatory drugs</t>
  </si>
  <si>
    <t>Comparative effectiveness research for the drug treatment of atrial fibrillation.</t>
  </si>
  <si>
    <t>atrial fibrillation, effectiveness research, drug</t>
  </si>
  <si>
    <t>Ticagrelor compared to clopidogrel in acute coronary syndromes - the TC4 comparative effectiveness study</t>
  </si>
  <si>
    <t>Ticagrelor, clopidogrel, coronary syndromes</t>
  </si>
  <si>
    <t>Brophy, Jason C</t>
  </si>
  <si>
    <t>Relative benefits and cost effectiveness of universal newborn screening for cytomegalovirus by saliva versus dried blood spot PCR</t>
  </si>
  <si>
    <t>cytomegalovirus, newborn screening, PCR</t>
  </si>
  <si>
    <t>Congenital CMV ANd HEARing in Ontario: Optimizing Screening to Improve Child Health Outcomes (CAN HEAR ONTARIO)</t>
  </si>
  <si>
    <t>CMV, screening, hearing</t>
  </si>
  <si>
    <t>Brosnan, John (Sean) T</t>
  </si>
  <si>
    <t>Neonatal and Maternal Creatine Synthesis</t>
  </si>
  <si>
    <t>Neonatal, Maternal, Creatine</t>
  </si>
  <si>
    <t>Formate: key to fetal one-carbon metabolism</t>
  </si>
  <si>
    <t>formate, fetal, metabolism</t>
  </si>
  <si>
    <t>Brossard-Racine, Marie</t>
  </si>
  <si>
    <t>The long-term consequences of neonatal encephalopathy in the era of therapeutic hypothermia: Identifying child and brain developmental profiles at 9 years of age.</t>
  </si>
  <si>
    <t>neonatal encephalopathy, hypothermia, brain development</t>
  </si>
  <si>
    <t>Brotto, Lori Anne</t>
  </si>
  <si>
    <t>Integrated Mindfulness-based Cognitive Behaviour Therapy versus Cognitive Behaviour Therapy for Provoked Vestibulodynia</t>
  </si>
  <si>
    <t>Mindfulness, Cognitive Behaviour, Vestibulodynia</t>
  </si>
  <si>
    <t>Randomized comparison of mindfulness versus group support for treatment of low sexual desire in women</t>
  </si>
  <si>
    <t>mindfulness, support, sexual desire</t>
  </si>
  <si>
    <t>Pilot RCT for cognitive-behavioural &amp; mindfulness-based online programs for female sexual dysfunction</t>
  </si>
  <si>
    <t>cognitive-behavioural, mindfulness, sexual dysfunction</t>
  </si>
  <si>
    <t>Virtual Reality Exposure for Vaginismus: A Replicated Single-Case Design</t>
  </si>
  <si>
    <t>Virtual Reality, Exposure, Vaginismus</t>
  </si>
  <si>
    <t>Brouhard, Gary J</t>
  </si>
  <si>
    <t>Single-Molecule Studies of Cell Cycle Regulation: Microtubules as Enzyme Scaffolds in Mitosis</t>
  </si>
  <si>
    <t>Single-Molecule, Microtubules, Mitosis</t>
  </si>
  <si>
    <t>Control of Microtubule Architecture by Doublecortin</t>
  </si>
  <si>
    <t>Microtubule, Doublecortin, Architecture</t>
  </si>
  <si>
    <t>The Cell Biology and Biochemistry of Microtubule Nucleation</t>
  </si>
  <si>
    <t>Microtubule, Nucleation, Cell Biology</t>
  </si>
  <si>
    <t>The Doublecortin Family in Development and Disease</t>
  </si>
  <si>
    <t>Doublecortin, Development, Disease</t>
  </si>
  <si>
    <t>Brouillette, Jonathan</t>
  </si>
  <si>
    <t>The impact of amyloid-induced neurodegeneration on sleep features and memory processes</t>
  </si>
  <si>
    <t>amyloid, neurodegeneration, sleep</t>
  </si>
  <si>
    <t>Brown, Carolyn J</t>
  </si>
  <si>
    <t>Functional Characterization of Genomic DNA Elements Regulating Epigenetic Silencing</t>
  </si>
  <si>
    <t>Genomic DNA, Epigenetic, Silencing</t>
  </si>
  <si>
    <t>The Role of XIST in Human X-Chromosome Inactivation</t>
  </si>
  <si>
    <t>XIST, X-Chromosome, Inactivation</t>
  </si>
  <si>
    <t>Role of XIST in human X-chromosome inactivation</t>
  </si>
  <si>
    <t>XIST, X-chromosome, inactivation</t>
  </si>
  <si>
    <t>Functional characterization of genomic DNA elements regulating epigenetic silencing</t>
  </si>
  <si>
    <t>genomic DNA, epigenetic, silencing</t>
  </si>
  <si>
    <t>Role of XIST in human X-chromosome inactivation and health</t>
  </si>
  <si>
    <t>XIST, X-chromosome inactivation, human</t>
  </si>
  <si>
    <t>Brown, Craig E</t>
  </si>
  <si>
    <t>Imaging the impact of diabetes on brain function and recovery from stroke</t>
  </si>
  <si>
    <t>imaging, diabetes, brain function</t>
  </si>
  <si>
    <t>Impact of diabetes on brain function and recovery from ischemic stroke</t>
  </si>
  <si>
    <t>diabetes, brain function, ischemic stroke</t>
  </si>
  <si>
    <t>Preserving microcirculation and function in the diabetic brain</t>
  </si>
  <si>
    <t>microcirculation, diabetic, brain</t>
  </si>
  <si>
    <t>Brown, Grant W</t>
  </si>
  <si>
    <t>Regulation of DNA replication</t>
  </si>
  <si>
    <t>DNA replication, regulation</t>
  </si>
  <si>
    <t>Mechanisms of Genome Instability</t>
  </si>
  <si>
    <t>Genome, Instability</t>
  </si>
  <si>
    <t>The role of mRNA processing bodies in genome stability</t>
  </si>
  <si>
    <t>mRNA, processing bodies, genome stability</t>
  </si>
  <si>
    <t>Brown, Hilary</t>
  </si>
  <si>
    <t>Traumatic Brain Injury and Perinatal Mental Health Outcomes</t>
  </si>
  <si>
    <t>Brain injury, mental health, perinatal</t>
  </si>
  <si>
    <t>Brown, Kelly L</t>
  </si>
  <si>
    <t>Evaluating the utility of adult-defined prognostic biomarkers: Are they appropriate in childhood onset primary chronic vasculitis?</t>
  </si>
  <si>
    <t>biomarkers, vasculitis, prognosis</t>
  </si>
  <si>
    <t>Brown, Theodore J</t>
  </si>
  <si>
    <t>Androgen Modulation of TGF-beta in Ovarian Cancer Cells</t>
  </si>
  <si>
    <t>Androgen, TGF-beta, Ovarian Cancer</t>
  </si>
  <si>
    <t>Sustained ovulation-associated inflammatory signaling in fallopian tube epithelium as a predisposing factor of serous carcinoma</t>
  </si>
  <si>
    <t>ovulation, inflammation, fallopian tube</t>
  </si>
  <si>
    <t>Impact of VEPH1 on cancer associated signaling pathways in the promotion of ovarian cancer</t>
  </si>
  <si>
    <t>VEPH1, cancer, signaling pathways</t>
  </si>
  <si>
    <t>BRCA1-induced pro-inflammatory signaling associated with ovarian cancer predisposition</t>
  </si>
  <si>
    <t>BRCA1, ovarian cancer, signaling</t>
  </si>
  <si>
    <t>Control of movement: Regulation of the pattern of locomotion</t>
  </si>
  <si>
    <t>movement, regulation, locomotion</t>
  </si>
  <si>
    <t>Control of Movement: Reticulospinal circuits</t>
  </si>
  <si>
    <t>Reticulospinal, circuits, movement</t>
  </si>
  <si>
    <t>Brubaker, Patricia L</t>
  </si>
  <si>
    <t>Interactions between glucagon-like peptide-2 and intestinal insulin-like growth factor-1 signalling in the regulation of intestinal growth and function</t>
  </si>
  <si>
    <t>glucagon-like peptide-2, insulin-like growth factor-1, intestinal growth</t>
  </si>
  <si>
    <t>Bruin, Jennifer E</t>
  </si>
  <si>
    <t>Contribution of Dioxin-Like Chemicals to Beta Cell Death and Dysfunction in Diabetes</t>
  </si>
  <si>
    <t>Dioxin-Like Chemicals, Beta Cell, Diabetes</t>
  </si>
  <si>
    <t>Effects of fluorinated pollutants on maternal metabolic health: a translational toxicology approach</t>
  </si>
  <si>
    <t>fluorinated pollutants, metabolic health, toxicology</t>
  </si>
  <si>
    <t>Brumell, John H</t>
  </si>
  <si>
    <t>A novel pathway of PI(3,4)P2/PI(3,4,5)P3 production initiated by a bacterial phosphatase</t>
  </si>
  <si>
    <t>PI(3,4)P2, PI(3,4,5)P3, phosphatase</t>
  </si>
  <si>
    <t>The role of NADPH oxidases in Inflammatory Bowel Diseases</t>
  </si>
  <si>
    <t>NADPH oxidases, Inflammatory Bowel Diseases</t>
  </si>
  <si>
    <t>A novel phosphoinositide signaling pathway contributes to Salmonella pathogenesis</t>
  </si>
  <si>
    <t>phosphoinositide, signaling, Salmonella</t>
  </si>
  <si>
    <t>Mechanisms of cell-to-cell spread by Listeria monocytogenes.</t>
  </si>
  <si>
    <t>cell-to-cell, Listeria monocytogenes</t>
  </si>
  <si>
    <t>Studies of novel IBD-associated genes and their impact on innate immunity</t>
  </si>
  <si>
    <t>IBD, genes, immunity</t>
  </si>
  <si>
    <t>Mechanisms of long-distance spread in host tissues by Listeria monocytogenes</t>
  </si>
  <si>
    <t>Listeria, monocytogenes, spread</t>
  </si>
  <si>
    <t>Mechanisms that regulate plasma membrane dynamics during Salmonella invasion</t>
  </si>
  <si>
    <t>plasma membrane, Salmonella, invasion</t>
  </si>
  <si>
    <t>Dissecting the molecular basis of dietary fibre metabolism by beneficial Bacteroidetes of the human gut microbiota</t>
  </si>
  <si>
    <t>molecular, dietary fibre, microbiota</t>
  </si>
  <si>
    <t>Brumme, Zabrina</t>
  </si>
  <si>
    <t>Impact of HLA-driven immune escape on HIV replicative capacity</t>
  </si>
  <si>
    <t>HLA, immune escape, HIV</t>
  </si>
  <si>
    <t>Integrated phylogenetic, molecular and functional analyses of the within-host latent HIV reservoir</t>
  </si>
  <si>
    <t>phylogenetic, molecular, HIV</t>
  </si>
  <si>
    <t>Brunet, Alain F</t>
  </si>
  <si>
    <t>Comparing Standard Vs. Enhanced Reconsolidation Therapy for the Treatment of Psychological Trauma: A randomized controlled trial</t>
  </si>
  <si>
    <t>Reconsolidation, Therapy, Trauma</t>
  </si>
  <si>
    <t>Brunette, Isabelle</t>
  </si>
  <si>
    <t>Tissue engineering- and femtosecond laser assisted corneal endothelial transplantation</t>
  </si>
  <si>
    <t>tissue engineering, femtosecond laser, corneal endothelial</t>
  </si>
  <si>
    <t>Corneal transplantation: the traditional paradigm revisited</t>
  </si>
  <si>
    <t>Corneal, transplantation, paradigm</t>
  </si>
  <si>
    <t>Fuchs endothelial corneal dystrophy and corneal transplantation: The traditional paradigm revisited</t>
  </si>
  <si>
    <t>Fuchs endothelial, corneal transplantation, dystrophy</t>
  </si>
  <si>
    <t>CETP Inhibition as a novel treatment to remove pathogen lipids and improve survival in sepsis</t>
  </si>
  <si>
    <t>CETP, lipids, sepsis</t>
  </si>
  <si>
    <t>Bryant, Dianne M</t>
  </si>
  <si>
    <t>Anterior Cruciate Ligament Reconstruction using Bone Patellar Bone or Quad Tendon Autograft with or without Lateral Extra Articular Tenodesis in Individuals who are at High Risk of Graft Failure (STABILITY II)</t>
  </si>
  <si>
    <t>Anterior Cruciate Ligament, Bone Patellar Bone, Tendon</t>
  </si>
  <si>
    <t>Does the addition of a lateral extraarticular tenodesis (LET) to an anterior cruciate ligament reconstruction (ACLR) increase the incidence of lateral compartment knee osteoarthritis?</t>
  </si>
  <si>
    <t>lateral extraarticular tenodesis, anterior cruciate ligament, knee osteoarthritis</t>
  </si>
  <si>
    <t>Buchman, Daniel</t>
  </si>
  <si>
    <t>Humanities, Social Sciences, Law &amp; Ethics in Health</t>
  </si>
  <si>
    <t>Stigma and the Brain Disease Model of Chronic Pain: An Empirical Bioethics Investigation</t>
  </si>
  <si>
    <t>brain, pain, bioethics</t>
  </si>
  <si>
    <t>Buchsbaum, Bradley R</t>
  </si>
  <si>
    <t>Neural basis of memory for context and association in young and older adults</t>
  </si>
  <si>
    <t>neural, memory, association</t>
  </si>
  <si>
    <t>Buechler, Matthew B</t>
  </si>
  <si>
    <t>Deciphering fibroblast biology to cure idiopathic pulmonary fibrosis</t>
  </si>
  <si>
    <t>fibroblast, pulmonary fibrosis, biology</t>
  </si>
  <si>
    <t>Bui, Khanh Huy</t>
  </si>
  <si>
    <t>Dissecting the in vivo structure and function of the eukaryotic cilia</t>
  </si>
  <si>
    <t>cilia, in vivo, structure</t>
  </si>
  <si>
    <t>Stabilization, growth, and dynamics at the ciliary tip.</t>
  </si>
  <si>
    <t>stabilization, growth, ciliary</t>
  </si>
  <si>
    <t>Bui, Tuan V</t>
  </si>
  <si>
    <t>dI3 interneurons and their role in facilitating motor function after spinal cord injury</t>
  </si>
  <si>
    <t>interneurons, motor function, spinal cord injury</t>
  </si>
  <si>
    <t>Utilisation de la mesure du segment inferieur de l'uterus par echographie comme outil preventif de la rupture uterine : Projet pilote et etude de faisabilite dans le cadre de la phase II d'un Essai Contrele Randomise</t>
  </si>
  <si>
    <t>uterus, echographie, rupture</t>
  </si>
  <si>
    <t>Bull, Shelley B</t>
  </si>
  <si>
    <t>Analytic Methods for the Next Generation of Complex Trait Studies</t>
  </si>
  <si>
    <t>Analytic Methods, Complex Trait</t>
  </si>
  <si>
    <t>Mining genome-wide association data to discover and fine-map genomic regions involved in complex traits and disease</t>
  </si>
  <si>
    <t>genome-wide association, genomic regions, complex traits</t>
  </si>
  <si>
    <t>Bulman, Dennis E</t>
  </si>
  <si>
    <t>Mutations in a long non-coding RNA cause Myoclonus Dystonia</t>
  </si>
  <si>
    <t>mutations, non-coding RNA, Myoclonus Dystonia</t>
  </si>
  <si>
    <t>Burelle, Yan</t>
  </si>
  <si>
    <t>Mitochondrial vulnerability to stress: An early maladaptive response in adverse ventricular remodelling.</t>
  </si>
  <si>
    <t>mitochondrial, stress, ventricular</t>
  </si>
  <si>
    <t>Understanding the role and mechanisms of mitochondrial dysfunction in sepsis-induced cardiac injury.</t>
  </si>
  <si>
    <t>mitochondrial dysfunction, sepsis, cardiac injury</t>
  </si>
  <si>
    <t>Mitochondrial dysfunction in sepsis-induced cardiac dysfunction</t>
  </si>
  <si>
    <t>mitochondrial, sepsis, cardiac</t>
  </si>
  <si>
    <t>Mitochondrial Quality Control in Muscle Stem Cells: A Determinant of Cell Fate Decision and Tissue Repair Capacity.</t>
  </si>
  <si>
    <t>Mitochondrial, Stem Cells, Tissue Repair</t>
  </si>
  <si>
    <t>Burger, Dylan E</t>
  </si>
  <si>
    <t>The maternal endothelium in gestational diabetes mellitus</t>
  </si>
  <si>
    <t>maternal endothelium, gestational diabetes</t>
  </si>
  <si>
    <t>Burger, Gertraud</t>
  </si>
  <si>
    <t>Mechanisms of microbial RNA trans-splicing and editing - an integrated genomics and bioinformatics approach</t>
  </si>
  <si>
    <t>microbial RNA, trans-splicing, bioinformatics</t>
  </si>
  <si>
    <t>Burgon, Patrick G</t>
  </si>
  <si>
    <t>Cardiac Manifestation of Laminopathies; elucidation of the functional role of a novel muscle enriched lamin interacting protein (MLIP) in the heart.</t>
  </si>
  <si>
    <t>laminopathies, MLIP, heart</t>
  </si>
  <si>
    <t>Burke, John E</t>
  </si>
  <si>
    <t>Defining the molecular basis of regulation of the phosphatidylinositol 4 kinases</t>
  </si>
  <si>
    <t>phosphatidylinositol, kinases, regulation</t>
  </si>
  <si>
    <t>Defining the molecular basis of regulation of PI3K gamma and its role in immune function and the tumour microenvironment</t>
  </si>
  <si>
    <t>PI3K, immune, microenvironment</t>
  </si>
  <si>
    <t>Structural basis of PI4KA regulation and its roles in human disease</t>
  </si>
  <si>
    <t>PI4KA, regulation, disease</t>
  </si>
  <si>
    <t>Burns, Kevin D</t>
  </si>
  <si>
    <t>Translational Research on the Role of Tubular ACE2 in Kidney Disease Progression</t>
  </si>
  <si>
    <t>ACE2, Kidney, Disease</t>
  </si>
  <si>
    <t>Endothelial Progenitor Cell Exosomes and MicroRNA Transfer as Therapy for Acute Kidney Injury</t>
  </si>
  <si>
    <t>Endothelial Progenitor Cells, Exosomes, MicroRNA</t>
  </si>
  <si>
    <t>Burrows, Lori L</t>
  </si>
  <si>
    <t>Characterization of the Pseudomonas aeruginosa pilus assembly complex</t>
  </si>
  <si>
    <t>Pseudomonas aeruginosa, pilus, assembly</t>
  </si>
  <si>
    <t>Pseudomonas aeruginosa type IV pilins</t>
  </si>
  <si>
    <t>Pseudomonas aeruginosa, pilins, type IV</t>
  </si>
  <si>
    <t>Characterization of the type IV pilus assembly system</t>
  </si>
  <si>
    <t>pilus, assembly, system</t>
  </si>
  <si>
    <t>Type IV pilins - multifunctional subunits of bacterial virulence factors</t>
  </si>
  <si>
    <t>Type IV pilins, bacterial virulence, subunits</t>
  </si>
  <si>
    <t>Grappling with type IV pili: characterization of Nature's most powerful biological motor</t>
  </si>
  <si>
    <t>type IV pili, biological motor</t>
  </si>
  <si>
    <t>Burrus, Vincent</t>
  </si>
  <si>
    <t>Barriers to the transmission of multidrug-resistance conjugative plasmids of the IncC group: surface exclusion, entry exclusion and anti-restriction</t>
  </si>
  <si>
    <t>multidrug-resistance, conjugative plasmids, surface exclusion</t>
  </si>
  <si>
    <t>Burry, Lisa D</t>
  </si>
  <si>
    <t>Sedatives newly prescribed following intensive care unit admission among sedative-naeve elderly patients: Understanding the risk of falls and determining targets for deprescribing (SNOW-FALL)</t>
  </si>
  <si>
    <t>Sedatives, elderly, falls</t>
  </si>
  <si>
    <t>Burshtyn, Deborah N</t>
  </si>
  <si>
    <t>Leukocyte Ig-Like Receptor-B1 Regulation and Function</t>
  </si>
  <si>
    <t>Leukocyte, Ig-Like Receptor, Regulation</t>
  </si>
  <si>
    <t>LILRB1 Genetic Variation and the Response to Human Cytomegalovirus</t>
  </si>
  <si>
    <t>LILRB1, Genetic Variation, Cytomegalovirus</t>
  </si>
  <si>
    <t>Busque, Lambert</t>
  </si>
  <si>
    <t>Determining the etiologies of age-related clonal hematopoiesis (ARCH), a new biomarker of cancer and cardiovascular disease development: focus on the roles of inflammation and genetic predisposition.</t>
  </si>
  <si>
    <t>clonal hematopoiesis, biomarker, genetic predisposition</t>
  </si>
  <si>
    <t>Bussey, Timothy</t>
  </si>
  <si>
    <t>Interactions between PV interneurons and neuromodulators in cognition relevant to schizophrenia</t>
  </si>
  <si>
    <t>PV interneurons, neuromodulators, schizophrenia</t>
  </si>
  <si>
    <t>Butcher, Kenneth S</t>
  </si>
  <si>
    <t>Direct Acting Oral Anticoagulants in Acute Ischemic Stroke.</t>
  </si>
  <si>
    <t>Anticoagulants, Ischemic Stroke, Oral</t>
  </si>
  <si>
    <t>Buteau, Jean</t>
  </si>
  <si>
    <t>Glucagon-like peptide-1 and pancreatic beta-cell neogenesis</t>
  </si>
  <si>
    <t>glucagon-like peptide-1, pancreatic beta-cell, neogenesis</t>
  </si>
  <si>
    <t>Role of SirT1 in the regulation of pancreatic beta-cell mass and function</t>
  </si>
  <si>
    <t>SirT1, pancreatic beta-cell, regulation</t>
  </si>
  <si>
    <t>Role of the non-receptor tyrosine kinase Lyn in the regulation of pancreatic beta-cell mass and function</t>
  </si>
  <si>
    <t>tyrosine kinase, pancreatic beta-cell, Lyn</t>
  </si>
  <si>
    <t>C.-Gaudreault, Rene</t>
  </si>
  <si>
    <t>Substituted phenyl alkylureas as new potent antipsoriatic drugs: Mechanism of action and structure-activity relationships</t>
  </si>
  <si>
    <t>phenyl, alkylureas, antipsoriatic</t>
  </si>
  <si>
    <t>Cahill, Catherine M</t>
  </si>
  <si>
    <t>Targeting of delta opioid receptors in neuropathic pain: implications for novel therapy</t>
  </si>
  <si>
    <t>delta opioid, receptors, neuropathic pain</t>
  </si>
  <si>
    <t>Changes in Opioid Reward in Neuropathic pain</t>
  </si>
  <si>
    <t>Opioid, Reward, Neuropathic pain</t>
  </si>
  <si>
    <t>Cahill, Leah</t>
  </si>
  <si>
    <t>The common haptoglobin phenotype as a predictor of cardiovascular disease and mortality: a re-analysis of four randomized controlled trials of glycemic control</t>
  </si>
  <si>
    <t>haptoglobin, cardiovascular, glycemic</t>
  </si>
  <si>
    <t>Cairns, Ewa</t>
  </si>
  <si>
    <t>The role of anti-homocitrullinated protein/peptide immune responses in Rheumatoid Arthritis</t>
  </si>
  <si>
    <t>homocitrullinated, immune responses, Rheumatoid Arthritis</t>
  </si>
  <si>
    <t>Calarco, John A</t>
  </si>
  <si>
    <t>The Regulation of Alternative Splicing in Dopaminergic and Serotonergic Neurons</t>
  </si>
  <si>
    <t>Alternative Splicing, Dopaminergic, Serotonergic</t>
  </si>
  <si>
    <t>Genetic Interaction Profiling of Neuronal RNA Binding Proteins</t>
  </si>
  <si>
    <t>Genetic, Interaction, RNA Binding Proteins</t>
  </si>
  <si>
    <t>Caldarone, Christopher A</t>
  </si>
  <si>
    <t>Pulmonary Vein Stenosis: Focus on Upstream Vasculopathology</t>
  </si>
  <si>
    <t>Pulmonary Vein, Stenosis, Vasculopathology</t>
  </si>
  <si>
    <t>Calderone, Angelo</t>
  </si>
  <si>
    <t>The mammalian target of rapamycin provides the female rodent heart sex-dependent resistance to ischemic damage</t>
  </si>
  <si>
    <t>mammalian target of rapamycin, ischemic damage, female rodent</t>
  </si>
  <si>
    <t>Calmettes, Charles</t>
  </si>
  <si>
    <t>Assembly of virulence factors at the cell surface of Pseudomonas aeruginosa</t>
  </si>
  <si>
    <t>virulence factors, cell surface, Pseudomonas aeruginosa</t>
  </si>
  <si>
    <t>Calon, Frederic</t>
  </si>
  <si>
    <t>Investigations on the role of p21-activated kinase (PAK) in Alzheimer's disease</t>
  </si>
  <si>
    <t>p21-activated kinase, PAK, Alzheimer's disease</t>
  </si>
  <si>
    <t>Targeted delivery into brain capillary endothelial cells for the treatment of Alzheimer disease</t>
  </si>
  <si>
    <t>brain, endothelial cells, Alzheimer</t>
  </si>
  <si>
    <t>Investigating the contribution of Shank3 in Alzheimer's disease</t>
  </si>
  <si>
    <t>Shank3, Alzheimer's, disease</t>
  </si>
  <si>
    <t>How does insulin interact with the blood-brain barrier? Therapeutic implications for diabetes and Alzheimer's disease.</t>
  </si>
  <si>
    <t>insulin, blood-brain barrier, diabetes</t>
  </si>
  <si>
    <t>FGF-21 in Alzheimer's disease.</t>
  </si>
  <si>
    <t>FGF-21, Alzheimer's, disease</t>
  </si>
  <si>
    <t>Cameron, Lisa E</t>
  </si>
  <si>
    <t>Regulation of CRTh2 and its role in allergic disease</t>
  </si>
  <si>
    <t>CRTh2, allergic disease, regulation</t>
  </si>
  <si>
    <t>Caminero Fernendez, Alberto</t>
  </si>
  <si>
    <t>Metabolism of dietary tryptophan by intestinal microbiota in chronic intestinal inflammation</t>
  </si>
  <si>
    <t>tryptophan, microbiota, inflammation</t>
  </si>
  <si>
    <t>Campbell-Valois, Francois-Xavier</t>
  </si>
  <si>
    <t>Identification of molecular events enabling vacuole escape of Shigella: an avenue toward novel therapeutic strategies</t>
  </si>
  <si>
    <t>vacuole escape, Shigella, molecular events</t>
  </si>
  <si>
    <t>Campbell-Yeo, Marsha L</t>
  </si>
  <si>
    <t>Connecting families to improve parental self-efficacy and parent psychosocial and infant health outcomes in the NICU using an eHealth solution: a stepped wedge cluster randomized controlled trial (The CONNECT study)</t>
  </si>
  <si>
    <t>eHealth, NICU, parental self-efficacy</t>
  </si>
  <si>
    <t>Campbell, Karen L</t>
  </si>
  <si>
    <t>Associative memory across the adult lifespan: Neural mechanisms and a novel technique for remediation</t>
  </si>
  <si>
    <t>associative memory, neural mechanisms, remediation</t>
  </si>
  <si>
    <t>Campbell, Kieran R</t>
  </si>
  <si>
    <t>Characterizing immune evasion in pancreatic adenocarcinoma: an integrative computational and experimental approach to understanding aberrant antigen presentation</t>
  </si>
  <si>
    <t>immune evasion, pancreatic adenocarcinoma, antigen presentation</t>
  </si>
  <si>
    <t>Campbell, Robert J</t>
  </si>
  <si>
    <t>Comparative effectiveness of newer oral diabetes medications in preventing advanced diabetic retinopathy</t>
  </si>
  <si>
    <t>diabetes, retinopathy, medications</t>
  </si>
  <si>
    <t>Campbell, Tavis S</t>
  </si>
  <si>
    <t>A BEhavioural WEight Loss Intervention delivered in Cardiac Rehabilitation for patients with Atrial Fibrillation and obesity: The BeWEL IN CR-AF Study</t>
  </si>
  <si>
    <t>Weight loss, Cardiac rehabilitation, Atrial fibrillation</t>
  </si>
  <si>
    <t>Campeau, Philippe M</t>
  </si>
  <si>
    <t>Characterization of a new group of vesicular transport diseases.</t>
  </si>
  <si>
    <t>vesicular transport, diseases, characterization</t>
  </si>
  <si>
    <t>Role of fibronectin mutations in spondylometaphyseal dysplasia and idiopathic scoliosis.</t>
  </si>
  <si>
    <t>fibronectin, mutations, scoliosis</t>
  </si>
  <si>
    <t>Campenot, Robert B</t>
  </si>
  <si>
    <t>Mechanisms of local and retrograde signaling by NGF in compartmented cultures of rat sympathetic neurons</t>
  </si>
  <si>
    <t>NGF, signaling, neurons</t>
  </si>
  <si>
    <t>Campos, Eric I</t>
  </si>
  <si>
    <t>Novel determinants of CMG DNA helicase activity and their impact on Primordial Dwarfism</t>
  </si>
  <si>
    <t>DNA helicase, Primordial Dwarfism, CMG</t>
  </si>
  <si>
    <t>Epigenome Deregulation by De Novo H3.3 Histone Mutations Linked to Neurodegeneration.</t>
  </si>
  <si>
    <t>Epigenome, Histone, Neurodegeneration</t>
  </si>
  <si>
    <t>The role of Bcl-2 family members in regulating placental cell fate</t>
  </si>
  <si>
    <t>Bcl-2, placental, cell fate</t>
  </si>
  <si>
    <t>Heightened Ferroptosis in Preeclampsia: Consequences and Corrective Approaches</t>
  </si>
  <si>
    <t>Ferroptosis, Preeclampsia</t>
  </si>
  <si>
    <t>Cantin, Andre M</t>
  </si>
  <si>
    <t>Idiopathic pulmonary fibrosis: Pathogenesis and therapy</t>
  </si>
  <si>
    <t>pulmonary fibrosis, pathogenesis</t>
  </si>
  <si>
    <t>Canton, Johnathan</t>
  </si>
  <si>
    <t>Apolipoprotein control of inflammatory signalling in the endocytic pathway of dendritic cells</t>
  </si>
  <si>
    <t>Apolipoprotein, inflammatory signalling, endocytic pathway</t>
  </si>
  <si>
    <t>Cardinal, Rene</t>
  </si>
  <si>
    <t>Acute modulation and chronic remodelling of intrinsic cardiac nervous system properties during myocardial ischemia, atrial tachyarrhythmias, and spinal cord stimulation.</t>
  </si>
  <si>
    <t>cardiac nervous system, myocardial ischemia, spinal cord stimulation</t>
  </si>
  <si>
    <t>Cardona, Silvia T</t>
  </si>
  <si>
    <t>Identification of novel antibiotic molecules by chemogenetic analysis and machine learning</t>
  </si>
  <si>
    <t>antibiotic, chemogenetic, machine learning</t>
  </si>
  <si>
    <t>Carleton, R. Nicholas</t>
  </si>
  <si>
    <t>Evaluating the Efficacy of an Attention Modification Program for Chronic Musculoskeletal Pain Patients with Fibromyalgia</t>
  </si>
  <si>
    <t>Attention, Musculoskeletal, Fibromyalgia</t>
  </si>
  <si>
    <t>Carlsten, Christopher</t>
  </si>
  <si>
    <t>Does traffic-related air pollution reduce the effectiveness of corticosteroids in asthma treatment?</t>
  </si>
  <si>
    <t>traffic-related air pollution, corticosteroids, asthma</t>
  </si>
  <si>
    <t>Traffic-Related Air Pollution, Inhaled Corticosteroids and Host Defence Response in COPD</t>
  </si>
  <si>
    <t>Traffic-related air pollution, inhaled corticosteroids, COPD</t>
  </si>
  <si>
    <t>Carlyle, James R</t>
  </si>
  <si>
    <t>NK cell receptor-ligand interactions in recognition of tumour cells and infected targets.</t>
  </si>
  <si>
    <t>NK cells, receptor-ligand, tumour</t>
  </si>
  <si>
    <t>Molecular mechanisms of natural killer (NK) and innate lymphoid cell (ILC) development and function in health and disease</t>
  </si>
  <si>
    <t>natural killer, innate lymphoid, development</t>
  </si>
  <si>
    <t>Molecular evolution of self-nonself discrimination by paired NKR-P1 receptors, self ligands, and viral immunoevasins</t>
  </si>
  <si>
    <t>molecular evolution, NKR-P1 receptors, immunoevasins</t>
  </si>
  <si>
    <t>Carmant, Lionel</t>
  </si>
  <si>
    <t>Understanding the pathophysiology of Rasmussen's encephalitis</t>
  </si>
  <si>
    <t>Rasmussen's encephalitis, pathophysiology</t>
  </si>
  <si>
    <t>Carney, Colleen</t>
  </si>
  <si>
    <t>A Longitudinal Assessment of Cognitive Risk for Insomnia</t>
  </si>
  <si>
    <t>Cognitive, Risk, Insomnia</t>
  </si>
  <si>
    <t>Carpentier, Andre C</t>
  </si>
  <si>
    <t>Mechanisms of improved glucose metabolism after bariatric surgery in type 2 diabetes</t>
  </si>
  <si>
    <t>glucose metabolism, bariatric surgery, type 2 diabetes</t>
  </si>
  <si>
    <t>Investigation of postprandial fatty acid metabolism in the natural history of type 2 diabetes mellitus (T2D)</t>
  </si>
  <si>
    <t>fatty acid, metabolism, type 2 diabetes</t>
  </si>
  <si>
    <t>Postprandial energy metabolism of brown fat in humans</t>
  </si>
  <si>
    <t>energy, metabolism, brown fat</t>
  </si>
  <si>
    <t>Quantifying Brown Adipose Tissue Thermogenesis in Obesity and Type 2 Diabetes</t>
  </si>
  <si>
    <t>Brown adipose tissue, thermogenesis, obesity</t>
  </si>
  <si>
    <t>Improved adipose tissue storage of dietary fatty acids as a new mechanism for the rapid remission of hepatic and cardiac metabolic dysfunction after bariatric surgery</t>
  </si>
  <si>
    <t>adipose tissue, fatty acids, metabolic dysfunction</t>
  </si>
  <si>
    <t>Stimulating adipose tissue fatty acid disposal with low-dose, postprandial, intermittent niacin for the treatment of metabolic dysfunction-associated steatotic liver disease</t>
  </si>
  <si>
    <t>adipose tissue, fatty acid, niacin</t>
  </si>
  <si>
    <t>Carreau, Anne-Marie</t>
  </si>
  <si>
    <t>Diabetes and Healthy Liver- Unravelling the links between postprandial metabolism in type 2 diabetes and progression of metabolic fatty liver disease.</t>
  </si>
  <si>
    <t>diabetes, fatty liver, metabolism</t>
  </si>
  <si>
    <t>Carreau, Madeleine</t>
  </si>
  <si>
    <t>Molecular mechanism-based study for the sex-specific susceptibility in blood cancer</t>
  </si>
  <si>
    <t>molecular, blood cancer, susceptibility</t>
  </si>
  <si>
    <t>Carreno, Sebastien</t>
  </si>
  <si>
    <t>Study of cell shape remodelling during mitosis</t>
  </si>
  <si>
    <t>cell shape, remodelling, mitosis</t>
  </si>
  <si>
    <t>Exploring the repertoire of GPCRs to identify and characterize new receptors that can promote cancer cell invasion and metastasis.</t>
  </si>
  <si>
    <t>GPCRs, receptors, cancer</t>
  </si>
  <si>
    <t>Long distance cell-cell communication by cytonemes.</t>
  </si>
  <si>
    <t>cell, communication, cytonemes</t>
  </si>
  <si>
    <t>Carrier, Franeois M</t>
  </si>
  <si>
    <t>The effects of an intraoperative targeted low-splanchnic blood volume restrictive fluid management strategy compared to a liberal one on postoperative outcomes in liver transplantation - the REFIL (REstrictive Fluid management In Liver transplantation) pilot multicenter randomized controlled trial</t>
  </si>
  <si>
    <t>fluid management, liver transplantation, blood volume</t>
  </si>
  <si>
    <t>Carrier, Julie</t>
  </si>
  <si>
    <t>Brain and retinal light sensitivity in seasonal affective disorder</t>
  </si>
  <si>
    <t>brain, retinal, light sensitivity</t>
  </si>
  <si>
    <t>Sleep and circadian rhythms in the middle years of life</t>
  </si>
  <si>
    <t>sleep, circadian rhythms, middle years</t>
  </si>
  <si>
    <t>Lighting up the aging brain</t>
  </si>
  <si>
    <t>lighting, brain, aging</t>
  </si>
  <si>
    <t>Carroll, Sandra L</t>
  </si>
  <si>
    <t>Knowledge Translation Research</t>
  </si>
  <si>
    <t>Development and feasibility testing of decision support for patients who are candidates for an implantable defibrillator</t>
  </si>
  <si>
    <t>decision support, implantable defibrillator, patients</t>
  </si>
  <si>
    <t>Caruncho, Hector J</t>
  </si>
  <si>
    <t>Reelin, sex, depression, and development of a novel pharmacotherapy and biomarkers</t>
  </si>
  <si>
    <t>Reelin, depression, biomarkers</t>
  </si>
  <si>
    <t>Caruso, Manuel P</t>
  </si>
  <si>
    <t>A gene therapy strategy for recessive distrophic epidermolysis bullosa</t>
  </si>
  <si>
    <t>gene therapy, epidermolysis bullosa, genetic</t>
  </si>
  <si>
    <t>Casanova, Christian F</t>
  </si>
  <si>
    <t>Functions of the pulvinar in normal vision: role in transthalamic cortico-cortical communication</t>
  </si>
  <si>
    <t>pulvinar, vision, cortico-cortical</t>
  </si>
  <si>
    <t>Functional impact of cannabinoids on the visual system</t>
  </si>
  <si>
    <t>cannabinoids, visual system</t>
  </si>
  <si>
    <t>Casey, Joseph (Joe) R</t>
  </si>
  <si>
    <t>Structure and Mechanism of the Plasma Membrane Chloride/Bicarbonate Exchanger, AE1</t>
  </si>
  <si>
    <t>Plasma membrane, Chloride, Bicarbonate</t>
  </si>
  <si>
    <t>Towards Therapeutics For Genetic Corneal Dystrophies</t>
  </si>
  <si>
    <t>Genetic, Corneal Dystrophies</t>
  </si>
  <si>
    <t>Improving Corneal Endothelial Cell Adhesion</t>
  </si>
  <si>
    <t>Corneal, Endothelial, Cell Adhesion</t>
  </si>
  <si>
    <t>Microbiota-Accessible Glycans as Precision Prebiotics in Cancer Immunotherapy</t>
  </si>
  <si>
    <t>Microbiota, Glycans, Immunotherapy</t>
  </si>
  <si>
    <t>Small-Molecule Inducers of Toxin B Cleavage as a Therapeutic Approach Against Clostridioides difficile Infection</t>
  </si>
  <si>
    <t>Small-Molecule, Toxin B, Clostridioides difficile</t>
  </si>
  <si>
    <t>Castellanos Ryan, Natalie</t>
  </si>
  <si>
    <t>From birth to adulthood: The role of age of cannabis use onset in the individual and environmental developmental pathways leading to substance use problems.</t>
  </si>
  <si>
    <t>cannabis, substance use, developmental pathways</t>
  </si>
  <si>
    <t>Cattini, Peter A</t>
  </si>
  <si>
    <t>Activation, Expression and Hormonal Regulation of the Human Pituitary Growth Hormone Gene</t>
  </si>
  <si>
    <t>Activation, Expression, Hormonal Regulation</t>
  </si>
  <si>
    <t>FGF-16 cardioprotection and regulation in models of doxorubicin-induced injury</t>
  </si>
  <si>
    <t>FGF-16, cardioprotection, doxorubicin</t>
  </si>
  <si>
    <t>Cavayas, Yiorgos Alexandros</t>
  </si>
  <si>
    <t>Large reductions in arterial CARbon dioxide and development of acute Brain Injury in invasively mechanically ventilated patients with acute respiratory failure (CARBI)</t>
  </si>
  <si>
    <t>arterial carbon dioxide, brain injury, mechanical ventilation</t>
  </si>
  <si>
    <t>Mechanisms of cell-fate choice in the developing mammalian retina</t>
  </si>
  <si>
    <t>cell-fate, retina, mammalian</t>
  </si>
  <si>
    <t>Cembrowski, Mark S</t>
  </si>
  <si>
    <t>Elucidating and disrupting the neural substrates of fear memory</t>
  </si>
  <si>
    <t>neural substrates, fear memory</t>
  </si>
  <si>
    <t>A specialized neural circuit representing novelty on behavioural timescales</t>
  </si>
  <si>
    <t>neural circuit, novelty, behavioural</t>
  </si>
  <si>
    <t>Cermakian, Nicolas</t>
  </si>
  <si>
    <t>Circadian control of immune functions</t>
  </si>
  <si>
    <t>circadian, immune, control</t>
  </si>
  <si>
    <t>Circadian regulation of host-pathogen interactions in vector-borne parasitic infections</t>
  </si>
  <si>
    <t>Circadian, host-pathogen, parasitic</t>
  </si>
  <si>
    <t>The transcriptional and epigenomic mechanisms underlying the circadian regulation of CD8 T cell response</t>
  </si>
  <si>
    <t>transcriptional, epigenomic, CD8 T cell</t>
  </si>
  <si>
    <t>Cestari, Igor</t>
  </si>
  <si>
    <t>Signalling and regulation of antigenic variation in trypanosomes</t>
  </si>
  <si>
    <t>antigenic variation, trypanosomes, signalling</t>
  </si>
  <si>
    <t>Cete, Helene</t>
  </si>
  <si>
    <t>Placenta mitochondrial dysfunction and preterm birth</t>
  </si>
  <si>
    <t>Placenta, mitochondrial, preterm birth</t>
  </si>
  <si>
    <t>The BCC3 cohort: Cellular aging in women living with HIV</t>
  </si>
  <si>
    <t>cellular aging, HIV, women</t>
  </si>
  <si>
    <t>Cete, Jacques</t>
  </si>
  <si>
    <t>Dissection of the NuA4 acetyltransferase complex in nuclear functions</t>
  </si>
  <si>
    <t>NuA4, acetyltransferase, complex</t>
  </si>
  <si>
    <t>Regulation of nuclear processes and cell fate by MYST-ING tumor suppressor complexes</t>
  </si>
  <si>
    <t>nuclear processes, cell fate, tumor suppressor</t>
  </si>
  <si>
    <t>Role of MYST-ING acetyltransferase complexes in transcription regulation, cell fate and disease</t>
  </si>
  <si>
    <t>MYST, acetyltransferase, transcription</t>
  </si>
  <si>
    <t>Functional analysis of the NuA4/TIP60 complex in epigenetic mechanisms linked to genome expression and stability</t>
  </si>
  <si>
    <t>NuA4, TIP60, epigenetic</t>
  </si>
  <si>
    <t>Cete, Jean-Franeois</t>
  </si>
  <si>
    <t>Structural and functional studies to elucidate the role of the DOCK180 pathway in cell polarity, myoblast fusion and podocyte integrity</t>
  </si>
  <si>
    <t>DOCK180, cell polarity, myoblast fusion</t>
  </si>
  <si>
    <t>Mechanisms of breast cancer metastasis: Understanding the roles and molecular functions of the RTK AXL</t>
  </si>
  <si>
    <t>breast cancer, metastasis, RTK AXL</t>
  </si>
  <si>
    <t>Systematic mapping of the global ARF network interactome by BioID coupled to functional studies to reveal novel biological functions</t>
  </si>
  <si>
    <t>ARF, BioID, interactome</t>
  </si>
  <si>
    <t>Unravelling the mechanisms of AXL trafficking and signalling in breast cancer metastasis</t>
  </si>
  <si>
    <t>AXL, trafficking, metastasis</t>
  </si>
  <si>
    <t>Cete, Jean-Philippe</t>
  </si>
  <si>
    <t>Systematic identification of synthetic interactions in bacteria towards the next-generation of antibiotics</t>
  </si>
  <si>
    <t>synthetic interactions, bacteria, antibiotics</t>
  </si>
  <si>
    <t>Cete, Jocelyn</t>
  </si>
  <si>
    <t>The role of TDRD3 and arginine methylation in stress granules dynamics: implications for breast cancer</t>
  </si>
  <si>
    <t>TDRD3, arginine methylation, stress granules</t>
  </si>
  <si>
    <t>SMN and Post-transcriptional Regulation in Motor Neurons: Implications for Spinal Muscular Atrophy</t>
  </si>
  <si>
    <t>SMN, Post-transcriptional regulation, Motor neurons</t>
  </si>
  <si>
    <t>Investigating the RNA-binding protein HuD and CARM1 as novel therapeutic targets for Spinal Muscular Atrophy</t>
  </si>
  <si>
    <t>RNA-binding, HuD, Spinal Muscular Atrophy</t>
  </si>
  <si>
    <t>PRMT6 as a novel therapeutic target for breast cancer</t>
  </si>
  <si>
    <t>PRMT6, breast cancer, therapeutic target</t>
  </si>
  <si>
    <t>Cete, Marceline</t>
  </si>
  <si>
    <t>Deciphering the entry pathway of the Ebola and Marburg viruses</t>
  </si>
  <si>
    <t>Ebola, Marburg, viruses</t>
  </si>
  <si>
    <t>The RNA splicing response to DNA damage</t>
  </si>
  <si>
    <t>RNA, splicing, DNA damage</t>
  </si>
  <si>
    <t>Chaconas, George</t>
  </si>
  <si>
    <t>Biochemistry and Molecular Biology of the Lyme Disease Spirochete</t>
  </si>
  <si>
    <t>Biochemistry, Molecular Biology, Lyme Disease</t>
  </si>
  <si>
    <t>Pathogenic Strategies of the Lyme Disease Spirochete</t>
  </si>
  <si>
    <t>Lyme disease, Spirochete, Pathogenic</t>
  </si>
  <si>
    <t>Chacron, Maurice Jacques</t>
  </si>
  <si>
    <t>Experimental and theoretical approaches applied to population coding</t>
  </si>
  <si>
    <t>population, coding, approaches</t>
  </si>
  <si>
    <t>The role of state-dependent neural correlations in population coding and behavior</t>
  </si>
  <si>
    <t>neural correlations, population coding, behavior</t>
  </si>
  <si>
    <t>Optimized coding of natural self-motion by single and neural populations in early vestibular pathways: implications for perception and behaviour.</t>
  </si>
  <si>
    <t>coding, vestibular, perception</t>
  </si>
  <si>
    <t>Chadee, Khrisendath</t>
  </si>
  <si>
    <t>Colonic mucin biosynthesis, secretion and function in infectious diseases</t>
  </si>
  <si>
    <t>mucin, biosynthesis, infectious diseases</t>
  </si>
  <si>
    <t>Characterization of the SNARE machinery in colonic goblet cells that regulates MUC2 mucin exocytosis in innate immunity</t>
  </si>
  <si>
    <t>SNARE, mucin, exocytosis</t>
  </si>
  <si>
    <t>Omega current underlies SCN5A mutations associated with complex cardiac arrhythmias and dilated cardiomyopathy.</t>
  </si>
  <si>
    <t>Omega, SCN5A, arrhythmias</t>
  </si>
  <si>
    <t>Mechanisms of heart rhythm disorders and therapeutic interventions in myotonic dystrophy type 1</t>
  </si>
  <si>
    <t>heart rhythm, disorders, myotonic dystrophy</t>
  </si>
  <si>
    <t>Chakir, Jamila</t>
  </si>
  <si>
    <t>Epithelial cell-fibroblast interplay a key pathway to understand airway remodelling in asthma</t>
  </si>
  <si>
    <t>epithelial cells, fibroblast, airway remodeling</t>
  </si>
  <si>
    <t>Role of exosomes in cellular communication in asthma</t>
  </si>
  <si>
    <t>exosomes, cellular communication, asthma</t>
  </si>
  <si>
    <t>Chakravarty, Megha M</t>
  </si>
  <si>
    <t>Imaging-genetics biomarkers for disease risk in Alzheimer's Disease.</t>
  </si>
  <si>
    <t>Imaging, genetics, biomarkers</t>
  </si>
  <si>
    <t>Examining the heterogenous etiology of vascular pathology in white matter: A combined population-based and post-mortem neuroimaging study</t>
  </si>
  <si>
    <t>vascular, neuroimaging, white matter</t>
  </si>
  <si>
    <t>The impact of gestational cannabis exposure on brain and behavioural development: a study spanning fetal development to adulthood</t>
  </si>
  <si>
    <t>gestational cannabis, brain development, behavioral development</t>
  </si>
  <si>
    <t>Chalifour, Lorraine E</t>
  </si>
  <si>
    <t>Healing post-surgery is influenced by alterations in the gut microbiome.</t>
  </si>
  <si>
    <t>post-surgery, microbiome, healing</t>
  </si>
  <si>
    <t>Chan, An-Wen</t>
  </si>
  <si>
    <t>Screening for non-melanoma skin cancer after solid organ transplantation</t>
  </si>
  <si>
    <t>skin cancer, transplantation, screening</t>
  </si>
  <si>
    <t>Chan, Hue Sun</t>
  </si>
  <si>
    <t>Biophysical principles of intra- and inter-molecular recognition in protein folding and interactions involving disordered proteins</t>
  </si>
  <si>
    <t>protein folding, molecular recognition, disordered proteins</t>
  </si>
  <si>
    <t>Interactions and Assemblies of Protein Disordered States: Principles and Diseases</t>
  </si>
  <si>
    <t>Protein, Disordered States, Assemblies</t>
  </si>
  <si>
    <t>Chan, Jennifer A</t>
  </si>
  <si>
    <t>Drivers of oligodendrocyte precursor cell dysfunction in the origin and maintenance of oligodendroglioma</t>
  </si>
  <si>
    <t>oligodendrocyte, precursor cell, oligodendroglioma</t>
  </si>
  <si>
    <t>Diabetes and the mechanism(s) of renal tubular apoptosis in db/db mouse kidneys</t>
  </si>
  <si>
    <t>diabetes, renal, apoptosis</t>
  </si>
  <si>
    <t>Reactive Oxygen Species, Bcl-2-Modifying Factor and Tubular Atrophy in Diabetic Kidneys</t>
  </si>
  <si>
    <t>Reactive Oxygen Species, Bcl-2, Tubular Atrophy</t>
  </si>
  <si>
    <t>Nuclear Factor Erythroid 2-Related Factor 2 (Nrf2) in the Progression of Diabetic Nephropathy: Friend or foe?</t>
  </si>
  <si>
    <t>Nrf2, Diabetic Nephropathy, Oxidative Stress</t>
  </si>
  <si>
    <t>Nuclear Factor Erythroid 2-Related Factor 2 (NRF2) and Regulation of Sodium-Glucose Co-Transporter 2 (SGLT2) Expression in Type 2 Diabetes</t>
  </si>
  <si>
    <t>NRF2, SGLT2, Diabetes</t>
  </si>
  <si>
    <t>Chanchlani, Rahul</t>
  </si>
  <si>
    <t>Deriving 24-hour Ambulatory Blood Pressure Monitoring reference values for SouTh AsiaN Children (ABPM-STANCE)</t>
  </si>
  <si>
    <t>Blood Pressure, Ambulatory Monitoring, Children</t>
  </si>
  <si>
    <t>Chandran, Vinod</t>
  </si>
  <si>
    <t>Identifying Metabolomic Markers of Disease Activity in Psoriatic Disease using Solid Phase Microextraction - Liquid Chromatography - High Resolution Mass Spectrometry</t>
  </si>
  <si>
    <t>Metabolomic, Microextraction, Mass Spectrometry</t>
  </si>
  <si>
    <t>Unraveling Psoriatic Disease Heterogeneity Through Multi-omic Data Analysis</t>
  </si>
  <si>
    <t>Psoriatic, Multi-omic, Data</t>
  </si>
  <si>
    <t>Chang, Natasha C</t>
  </si>
  <si>
    <t>Molecular characterization of muscle stem cell dysfunction in Duchenne muscular dystrophy</t>
  </si>
  <si>
    <t>molecular, muscle stem cell, Duchenne muscular dystrophy</t>
  </si>
  <si>
    <t>Chang, Thomas Ming Swi</t>
  </si>
  <si>
    <t>Novel therapeutical applications of artificial cells of macro, micron and nano dimensions as carriers in Nanomedicine and Regenerative Medicine</t>
  </si>
  <si>
    <t>artificial cells, nanomedicine, regenerative medicine</t>
  </si>
  <si>
    <t>Chanoine, Jean-Pierre</t>
  </si>
  <si>
    <t>Ghrelin O-acyl transferase (GOAT), medium chain fatty acids and ghrelin acylation during pregnancy: a novel pathway in fetal growth and development</t>
  </si>
  <si>
    <t>Ghrelin, fatty acids, acylation</t>
  </si>
  <si>
    <t>Chapman, Alexander L</t>
  </si>
  <si>
    <t>Emotion regulation and self-harm in borderline personality disorder</t>
  </si>
  <si>
    <t>Emotion regulation, self-harm, borderline personality disorder</t>
  </si>
  <si>
    <t>Implicit Measurement of Motivations for Non-Suicidal Self-Injury</t>
  </si>
  <si>
    <t>Implicit, Measurement, Self-Injury</t>
  </si>
  <si>
    <t>The role of the WAVE regulatory complex in commissural axon guidance</t>
  </si>
  <si>
    <t>WAVE, regulatory complex, axon guidance</t>
  </si>
  <si>
    <t>Charron, Jean</t>
  </si>
  <si>
    <t>Characterization of the ERK/MAPK cascade function during mouse development</t>
  </si>
  <si>
    <t>ERK, MAPK, cascade</t>
  </si>
  <si>
    <t>Chartrand, Pascal</t>
  </si>
  <si>
    <t>Single cell analysis of telomerase activity and regulation</t>
  </si>
  <si>
    <t>single cell, telomerase, analysis</t>
  </si>
  <si>
    <t>Mechanisms regulating mRNA localization and translational control</t>
  </si>
  <si>
    <t>mRNA, localization, translational control</t>
  </si>
  <si>
    <t>Studying telomeres maintenance by telomerase using live cell imaging</t>
  </si>
  <si>
    <t>telomeres, telomerase, live cell imaging</t>
  </si>
  <si>
    <t>Chasen, Martin R</t>
  </si>
  <si>
    <t>Bruyere Health Research Institute (Ottawa, ON)</t>
  </si>
  <si>
    <t>Multimodal Exercise, Nutrition and Anti-inflammatory Treatment For Palliation of Cancer Cachexia: the MENAC study</t>
  </si>
  <si>
    <t>Exercise, Nutrition, Anti-inflammatory</t>
  </si>
  <si>
    <t>Chasse, Michael</t>
  </si>
  <si>
    <t>Understanding decision making in organ donation: a national study</t>
  </si>
  <si>
    <t>organ donation, decision making, national study</t>
  </si>
  <si>
    <t>Chatel-Chaix, Laurent</t>
  </si>
  <si>
    <t>Deciphering the functional and morphological interplay between flaviviruses and mitochondria</t>
  </si>
  <si>
    <t>flaviviruses, mitochondria, interplay</t>
  </si>
  <si>
    <t>Studying Zika virus neuropathogenesis and its determinants in vivo using a newly engineered zebrafish infection model</t>
  </si>
  <si>
    <t>Zika virus, neuropathogenesis, zebrafish</t>
  </si>
  <si>
    <t>Chatenet, David</t>
  </si>
  <si>
    <t>Unraveling the therapeutic potential and pharmacological complexity of the urotensinergic system</t>
  </si>
  <si>
    <t>urotensinergic, pharmacological, system</t>
  </si>
  <si>
    <t>Chaudhary, Ketul R</t>
  </si>
  <si>
    <t>Sexual dimorphism in right (-sided) heart failure: Role of sphingosine kinsae-1 and progesterone in right ventricular angiogenesis and remodelling</t>
  </si>
  <si>
    <t>sphingosine kinase-1, progesterone, right ventricular angiogenesis</t>
  </si>
  <si>
    <t>Chaudhri, Nadia</t>
  </si>
  <si>
    <t>Pavlovian alcohol cues and relapse to alcoholism</t>
  </si>
  <si>
    <t>Pavlovian, alcohol cues, relapse</t>
  </si>
  <si>
    <t>Chauhan, Balwantray C</t>
  </si>
  <si>
    <t>Identifying progression in open-angle glaucoma</t>
  </si>
  <si>
    <t>glaucoma, progression, open-angle</t>
  </si>
  <si>
    <t>Novel Imaging Targets for Detecting Early Progression of Glaucoma</t>
  </si>
  <si>
    <t>Imaging, Glaucoma, Detection</t>
  </si>
  <si>
    <t>Functional in vivo imaging of single retinal ganglion cells in experimental glaucoma</t>
  </si>
  <si>
    <t>retinal ganglion cells, in vivo imaging, glaucoma</t>
  </si>
  <si>
    <t>Chauhan, Vijay S</t>
  </si>
  <si>
    <t>Quantifying QRS fragmentation to improve patient selection for cardiac resynchronization therapy</t>
  </si>
  <si>
    <t>QRS fragmentation, cardiac resynchronization, patient selection</t>
  </si>
  <si>
    <t>Chee, Melissa J</t>
  </si>
  <si>
    <t>Neurobiology of fructose-induced obesity</t>
  </si>
  <si>
    <t>Neurobiology, fructose, obesity</t>
  </si>
  <si>
    <t>Cheeseman, Christopher I</t>
  </si>
  <si>
    <t>Characterization of a novel urate transporter in the kidney and colon.</t>
  </si>
  <si>
    <t>urate, transporter, kidney</t>
  </si>
  <si>
    <t>Chelico, Linda</t>
  </si>
  <si>
    <t>The virus infectivity factor (Vif) of HIV-1: mechanisms of inhibiting APOBEC3 immune factors</t>
  </si>
  <si>
    <t>HIV-1, Vif, APOBEC3</t>
  </si>
  <si>
    <t>Role of APOBEC3 deoxycytidine deaminases in somatic mutagenesis</t>
  </si>
  <si>
    <t>APOBEC3, deaminases, mutagenesis</t>
  </si>
  <si>
    <t>The on-going conflict between APOBEC3 immune factors and HIV-1 Vif</t>
  </si>
  <si>
    <t>APOBEC3, HIV-1, Vif</t>
  </si>
  <si>
    <t>Chelikani, Prashen V</t>
  </si>
  <si>
    <t>Role of taste signaling and host-microbial interactions on caries risk in young children</t>
  </si>
  <si>
    <t>taste signaling, host-microbial interactions, caries risk</t>
  </si>
  <si>
    <t>Oral mycobiome and caries risk in young Indigenous children in Manitoba</t>
  </si>
  <si>
    <t>mycobiome, caries, children</t>
  </si>
  <si>
    <t>Regulation of inner retinal vascularization by the novel lactate receptor, GPR81.</t>
  </si>
  <si>
    <t>retinal vascularization, lactate receptor, GPR81</t>
  </si>
  <si>
    <t>Chen, Edith</t>
  </si>
  <si>
    <t>Psychosocial, Sociocultural &amp; Behavioural Determinants of Health - A</t>
  </si>
  <si>
    <t>Psychosocial Demands and Cardiovascular Risk</t>
  </si>
  <si>
    <t>Psychosocial, Cardiovascular, Risk</t>
  </si>
  <si>
    <t>Chen, Frances</t>
  </si>
  <si>
    <t>Assessing the role of adolescent hormonal contraceptive use on risk for depression</t>
  </si>
  <si>
    <t>adolescent, hormonal, contraceptive</t>
  </si>
  <si>
    <t>Chen, Hsiao-Huei</t>
  </si>
  <si>
    <t>Mechanisms underlying anxiety disorders</t>
  </si>
  <si>
    <t>anxiety, mechanisms, disorders</t>
  </si>
  <si>
    <t>A possible treatment to ameliorate autism spectrum disorders.</t>
  </si>
  <si>
    <t>autism, spectrum disorders</t>
  </si>
  <si>
    <t>Pathophyisological mechanisms of dystonia: insights from deep brain stimulation and brain plasticity</t>
  </si>
  <si>
    <t>dystonia, deep brain stimulation, brain plasticity</t>
  </si>
  <si>
    <t>Chen, Simon</t>
  </si>
  <si>
    <t>Investigating the cell-type specific role of the transcription factor Npas4 in regulating motor learning</t>
  </si>
  <si>
    <t>Npas4, transcription factor, motor learning</t>
  </si>
  <si>
    <t>Probing the dysfunctional noradrenergic system during delayed motor learning in the 16p11.2 deletion mouse model of autism</t>
  </si>
  <si>
    <t>noradrenergic, motor learning, autism</t>
  </si>
  <si>
    <t>Molecular Basis of Ca2+ Release Termination and its Role in Cardiomyopathies</t>
  </si>
  <si>
    <t>Ca2+, Release, Cardiomyopathies</t>
  </si>
  <si>
    <t>Molecular Basis and Physiological Significance of Inositol 1,4,5-trisphosphate Receptor Luminal Calcium Sensing</t>
  </si>
  <si>
    <t>Inositol, Receptor, Calcium</t>
  </si>
  <si>
    <t>Role of Inositol 1, 4, 5-trisphosphate Receptor Type 1 in Cardiac Arrhythmias</t>
  </si>
  <si>
    <t>Inositol, Receptor, Cardiac</t>
  </si>
  <si>
    <t>Phenotypic Spectrum, Mechanism, and Diagnosis of Calcium Release Deficiency Syndrome (CRDS)</t>
  </si>
  <si>
    <t>Calcium release, Deficiency, Syndrome</t>
  </si>
  <si>
    <t>Chen, Yen-I</t>
  </si>
  <si>
    <t>Endoscopic ultrasound-guided biliary drainage (EUS-BD) of first intent with a lumen apposing metal stent vs. endoscopic retrograde cholangiopancreatography (ERCP) in the management of patients with malignant distal biliary obstruction: a multi-centre randomized controlled trial (ELEMENT trial)</t>
  </si>
  <si>
    <t>endoscopic ultrasound, biliary drainage, lumen apposing metal stent</t>
  </si>
  <si>
    <t>Prophylactic EUS-guided gastroenterostomy in advanced periampullary cancers: A multicenter randomized controlled trial (INTERCEPT study)</t>
  </si>
  <si>
    <t>EUS-guided, gastroenterostomy, periampullary</t>
  </si>
  <si>
    <t>Cheng, Hai-Ying M</t>
  </si>
  <si>
    <t>Translational and post-translational control of the mammalian circadian clock</t>
  </si>
  <si>
    <t>translational, post-translational, circadian clock</t>
  </si>
  <si>
    <t>Investigating the functions of the pluripotency factor SOX2 within the mammalian suprachiasmatic nucleus (SCN): implications for circadian timekeeping, SCN clock development, and mood disorders</t>
  </si>
  <si>
    <t>SOX2, circadian, SCN</t>
  </si>
  <si>
    <t>Investigating the role of histone variants in circadian timekeeping in mice</t>
  </si>
  <si>
    <t>histone variants, circadian, timekeeping</t>
  </si>
  <si>
    <t>Cheng, Ning</t>
  </si>
  <si>
    <t>Targeting ERK signalling in Fragile X Syndrome: new insights from an 'old' pathway</t>
  </si>
  <si>
    <t>ERK, Fragile X Syndrome, signalling</t>
  </si>
  <si>
    <t>Cheng, Zhenyu</t>
  </si>
  <si>
    <t>Pseudomonas aeruginosa protease promotes chronic inflammation and immune evasion</t>
  </si>
  <si>
    <t>Pseudomonas aeruginosa, protease, inflammation</t>
  </si>
  <si>
    <t>Cheong, CHEOLHO</t>
  </si>
  <si>
    <t>Role of Vascular Dendritic Cells in Atherosclerosis</t>
  </si>
  <si>
    <t>Vascular, Dendritic Cells, Atherosclerosis</t>
  </si>
  <si>
    <t>Cherney, David Z</t>
  </si>
  <si>
    <t>A Deep Phenotyping Approach to Assess the Effect of Uric Acid Lowering in Patients with Uncomplicated Type 1 Diabetes Mellitus</t>
  </si>
  <si>
    <t>Deep Phenotyping, Uric Acid, Diabetes</t>
  </si>
  <si>
    <t>Blockade of acE and Treatment With Empagliflozin - Effects on hyperfiltratioN in Type 1 Diabetes: The BETWEEN-T1D Study</t>
  </si>
  <si>
    <t>ACE, Empagliflozin, hyperfiltration</t>
  </si>
  <si>
    <t>Chertkow, Howard M</t>
  </si>
  <si>
    <t>Anomia in Alzheimer's Disease: Untangling semantic components and delivering therapy with rTMS.</t>
  </si>
  <si>
    <t>Anomia, Alzheimer's, rTMS</t>
  </si>
  <si>
    <t>Cheung, Angela M</t>
  </si>
  <si>
    <t>Clinical and Genetic Risk Factors for Atypical Femur Fractures</t>
  </si>
  <si>
    <t>Genetic, Femur Fractures, Risk Factors</t>
  </si>
  <si>
    <t>Cheung, Peter</t>
  </si>
  <si>
    <t>Elucidating the functional roles of the different H2A.Z isoforms in mammalian cells</t>
  </si>
  <si>
    <t>H2A.Z, isoforms, mammalian cells</t>
  </si>
  <si>
    <t>Cheung, Po-Yin</t>
  </si>
  <si>
    <t>Treating the cardiovascular dysfunction of newborns with asphyxia</t>
  </si>
  <si>
    <t>cardiovascular, asphyxia, newborns</t>
  </si>
  <si>
    <t>Cheung, Teresa</t>
  </si>
  <si>
    <t>Fraser Health Authority (Surrey, BC)</t>
  </si>
  <si>
    <t>Cerebro-cerebellar dynamics in human brain health</t>
  </si>
  <si>
    <t>Cerebro-cerebellar, dynamics, brain</t>
  </si>
  <si>
    <t>Chevalier, Stephanie</t>
  </si>
  <si>
    <t>Protein metabolism and insulin resistance in cancer cachexia:  a potential anabolic role of leucine</t>
  </si>
  <si>
    <t>protein, insulin resistance, cachexia</t>
  </si>
  <si>
    <t>A novel multimodal intervention for surgical prehabilitation of patients with lung cancer</t>
  </si>
  <si>
    <t>multimodal, intervention, lung cancer</t>
  </si>
  <si>
    <t>Cheyne, Douglas O</t>
  </si>
  <si>
    <t>Neural Correlates of Movement Disorders Resulting From Childhood Stroke</t>
  </si>
  <si>
    <t>Neural, Movement Disorders, Stroke</t>
  </si>
  <si>
    <t>Investigating the neural basis of motor and cognitive disabilities following childhood stroke</t>
  </si>
  <si>
    <t>neural, motor, cognitive</t>
  </si>
  <si>
    <t>Chidiac, Peter</t>
  </si>
  <si>
    <t>Role of RGS2 in the response of cells to stress</t>
  </si>
  <si>
    <t>RGS2, cells, stress</t>
  </si>
  <si>
    <t>Allosteric modulation of signaling through the parathyroid hormone 1 receptor by extracellular nucleotides</t>
  </si>
  <si>
    <t>allosteric, signaling, parathyroid hormone</t>
  </si>
  <si>
    <t>Allosteric regulation of GPCR signaling by extracellular nucleotides</t>
  </si>
  <si>
    <t>GPCR, allosteric, nucleotides</t>
  </si>
  <si>
    <t>Chih, Sharon S</t>
  </si>
  <si>
    <t>Early Initiation of Antiplatelet ThERapy In HeArt TranspLantation - AERIAL Trial</t>
  </si>
  <si>
    <t>Antiplatelet, Heart Transplantation, Therapy</t>
  </si>
  <si>
    <t>Multiparametric Cardiac Positron Emission Tomography for Cardiac Allograft Vasculopathy Surveillance After Heart Transplantation: MARINER Trial</t>
  </si>
  <si>
    <t>Cardiac, Positron Emission Tomography, Vasculopathy</t>
  </si>
  <si>
    <t>Childs, Sarah J</t>
  </si>
  <si>
    <t>Genetic control of artery and vein specification</t>
  </si>
  <si>
    <t>genetic, artery, vein</t>
  </si>
  <si>
    <t>Stabilization of blood vessels by a genetic pathway downstream of Sonic Hedgehog</t>
  </si>
  <si>
    <t>blood vessels, genetic pathway, Sonic Hedgehog</t>
  </si>
  <si>
    <t>Probing molecular and mechanical signals that shape blood vessel growth</t>
  </si>
  <si>
    <t>molecular signals, mechanical signals, blood vessel growth</t>
  </si>
  <si>
    <t>From genetic variant to mechanism: FOXF2 and stroke risk</t>
  </si>
  <si>
    <t>genetic variant, FOXF2, stroke</t>
  </si>
  <si>
    <t>Chilibeck, Philip D</t>
  </si>
  <si>
    <t>Long-term effects of creatine supplementation and exercise training on bone mineral density and bone strength in postmenopausal women</t>
  </si>
  <si>
    <t>creatine, bone mineral density, exercise</t>
  </si>
  <si>
    <t>Is stretching superior to walking for reducing blood pressure?</t>
  </si>
  <si>
    <t>stretching, walking, blood pressure</t>
  </si>
  <si>
    <t>Chin Sang, Ian D</t>
  </si>
  <si>
    <t>The Role of Eph and Insulin Receptor Tyrosine Kinase Signaling in C. elegans Neurodevelopment</t>
  </si>
  <si>
    <t>Eph, Insulin Receptor, Signaling</t>
  </si>
  <si>
    <t>The role of Insulin signaling in neuronal development.</t>
  </si>
  <si>
    <t>Insulin signaling, neuronal development</t>
  </si>
  <si>
    <t>Chivers, Meredith L</t>
  </si>
  <si>
    <t>Sexual desire emerges from arousal: Testing a model of responsive desire in women with and without sexual difficulties.</t>
  </si>
  <si>
    <t>sexual desire, arousal, women</t>
  </si>
  <si>
    <t>Tuning in and turning on: Neurocognitive correlates of responsive sexual desire in women with and without sexual difficulties.</t>
  </si>
  <si>
    <t>neurocognitive, sexual desire, women</t>
  </si>
  <si>
    <t>Chochinov, Harvey M</t>
  </si>
  <si>
    <t>Dignity and distress across end-of-life populations</t>
  </si>
  <si>
    <t>Dignity, distress, end-of-life</t>
  </si>
  <si>
    <t>Dignity Talk: a novel palliative care intervention for patients and their families</t>
  </si>
  <si>
    <t>palliative care, intervention, patients</t>
  </si>
  <si>
    <t>Choe, Katrina Y</t>
  </si>
  <si>
    <t>Convergent mechanisms linking autism-risk gene mutations and social impairments</t>
  </si>
  <si>
    <t>autism, gene mutations, social impairments</t>
  </si>
  <si>
    <t>Choi, May Y</t>
  </si>
  <si>
    <t>SLE-CALCULATOR: Systemic Lupus Erythematosus CArdiovascuLar Disease Event Risk PrediCtion Using Machine LeArning Techniques and NOvel ThRombotic Autoantibodies</t>
  </si>
  <si>
    <t>Lupus, machine learning, autoantibodies</t>
  </si>
  <si>
    <t>Chomont, Nicolas</t>
  </si>
  <si>
    <t>Single-cell approaches to characterize and target the cellular reservoirs of HIV infection</t>
  </si>
  <si>
    <t>single-cell, HIV, reservoirs</t>
  </si>
  <si>
    <t>Choong, Karen</t>
  </si>
  <si>
    <t>Acute Rehabilitation in Critically Ill Children, a Multicentre  Study</t>
  </si>
  <si>
    <t>Rehabilitation, Critically Ill, Children</t>
  </si>
  <si>
    <t>Chopek, Jeremy</t>
  </si>
  <si>
    <t>Spinal neural circuitry and mechanisms integrating somatic motor and sympathetic functions</t>
  </si>
  <si>
    <t>spinal neural circuitry, somatic motor, sympathetic functions</t>
  </si>
  <si>
    <t>Chorney, Jill E</t>
  </si>
  <si>
    <t>Pain at Home in Children following Major Surgery: Physical, Psychological, and Economic Consequences</t>
  </si>
  <si>
    <t>Pain, Children, Surgery</t>
  </si>
  <si>
    <t>Chow, Chung-Wai</t>
  </si>
  <si>
    <t>Traffic-Related Air Pollutants and the Transplanted Lung</t>
  </si>
  <si>
    <t>Air pollutants, Lung, Transplant</t>
  </si>
  <si>
    <t>Assessment of IPF Severity with Conventional and Intrabreath Oscillometry</t>
  </si>
  <si>
    <t>IPF, Oscillometry, Severity</t>
  </si>
  <si>
    <t>Chow, Robert L</t>
  </si>
  <si>
    <t>Transcriptional regulation of retinal interneuron subtype development</t>
  </si>
  <si>
    <t>transcriptional regulation, retinal interneuron</t>
  </si>
  <si>
    <t>Choy, Jonathan C</t>
  </si>
  <si>
    <t>Nitric oxide and thioredoxins in human T cell survival</t>
  </si>
  <si>
    <t>Nitric oxide, thioredoxins, T cell</t>
  </si>
  <si>
    <t>Christensen, Bruce K</t>
  </si>
  <si>
    <t>Investigating behavioural, electrophysiological, and neurochemical facets of dorsal auditory stream impairment in persons with schizophrenia</t>
  </si>
  <si>
    <t>auditory stream, electrophysiological, neurochemical</t>
  </si>
  <si>
    <t>Christie, Brian R</t>
  </si>
  <si>
    <t>Effects of prenatal ethanol exposure on hormonal regulation of hippocampal function.</t>
  </si>
  <si>
    <t>prenatal ethanol, hormonal regulation, hippocampal function</t>
  </si>
  <si>
    <t>Identifying the role of Fragile-X Mental Retardation Protein (FMRP) in hippocampal learning and memory processes.</t>
  </si>
  <si>
    <t>Fragile-X, FMRP, hippocampal</t>
  </si>
  <si>
    <t>Bringing focus to the invisible injury: Defining a role for microbleeds and microglia in mild traumatic brain injury.</t>
  </si>
  <si>
    <t>microbleeds,microglia,brain injury</t>
  </si>
  <si>
    <t>Drinking with Mary Jane: Understanding sex differences in the effects of prenatal marijuana and alcohol consumption for learning and memory processes.</t>
  </si>
  <si>
    <t>marijuana, alcohol, learning</t>
  </si>
  <si>
    <t>Christoff, Kalina</t>
  </si>
  <si>
    <t>Investigating higher mental functions using real-time fMRI</t>
  </si>
  <si>
    <t>fMRI, mental functions, real-time</t>
  </si>
  <si>
    <t>Investigating the Dynamics of Thought using Brain Connectivity and Experience Sampling</t>
  </si>
  <si>
    <t>Brain connectivity, Thought dynamics, Experience sampling</t>
  </si>
  <si>
    <t>Chu, Derek K</t>
  </si>
  <si>
    <t>A pilot randomized, double-placebo controlled trial of sublingual or oral immunotherapy for tree nut allergy (TRADE)</t>
  </si>
  <si>
    <t>immunotherapy, allergy, oral</t>
  </si>
  <si>
    <t>Chun, Justin</t>
  </si>
  <si>
    <t>Role for Lipid Droplet Associated IL-32 in Diabetic Kidney Disease</t>
  </si>
  <si>
    <t>Lipid Droplet, IL-32, Kidney Disease</t>
  </si>
  <si>
    <t>Churchward-Venne, Tyler A</t>
  </si>
  <si>
    <t>Ketone bodies as therapeutic agents to reduce the harmful effects of bed rest on muscle mass and metabolic health in older adults</t>
  </si>
  <si>
    <t>ketone bodies, muscle mass, metabolic health</t>
  </si>
  <si>
    <t>Cianflone, Katherine M</t>
  </si>
  <si>
    <t>ASP Deficient and ASP Excess Mice Models: Immune-Metabolic Interactions in Adipose Tissue and Energy Expenditure Regulation</t>
  </si>
  <si>
    <t>ASP, Immune-Metabolic, Adipose Tissue</t>
  </si>
  <si>
    <t>Cibere, Jolanda</t>
  </si>
  <si>
    <t>Population-based longitudinal cohort study of femoroacetabular impingement of the hip using magnetic resonance imaging outcomes</t>
  </si>
  <si>
    <t>femoroacetabular impingement, magnetic resonance imaging, cohort study</t>
  </si>
  <si>
    <t>Untangling tau contribution to cognitive impairments in Huntington's disease.</t>
  </si>
  <si>
    <t>tau, Huntington's disease, cognitive impairments</t>
  </si>
  <si>
    <t>Ciernia, Annie V</t>
  </si>
  <si>
    <t>Histone Acetylation Regulates Microglial Innate Immune Memory</t>
  </si>
  <si>
    <t>Histone acetylation, microglial, immune memory</t>
  </si>
  <si>
    <t>Metabolite Control of Microbiome-Microglia Communication in Inflammatory Bowel Disease</t>
  </si>
  <si>
    <t>Metabolite, Microbiome, Microglia</t>
  </si>
  <si>
    <t>Cioffi, Iacopo</t>
  </si>
  <si>
    <t>Identifying a novel neuromuscular biomarker signature of chronic temporomandibular disorders</t>
  </si>
  <si>
    <t>neuromuscular, biomarker, temporomandibular</t>
  </si>
  <si>
    <t>Ciruna, Brian G</t>
  </si>
  <si>
    <t>Novel mechanisms underlying ciliogenesis, planar cell polarity, and polycystic kidney disease</t>
  </si>
  <si>
    <t>ciliogenesis, cell polarity, kidney disease</t>
  </si>
  <si>
    <t>Investigating the link between cilia function and adolescent idiopathic scoliosis</t>
  </si>
  <si>
    <t>cilia, scoliosis, adolescent</t>
  </si>
  <si>
    <t>Novel mechanisms underlying ciliogenesis, planar cell polarity and cystic kidney disease</t>
  </si>
  <si>
    <t>Cisek, Paul</t>
  </si>
  <si>
    <t>Integration of decision making and motor planning in primate premotor cortex</t>
  </si>
  <si>
    <t>decision making, motor planning, premotor cortex</t>
  </si>
  <si>
    <t>Neural mechanisms of real-time decisions in a constantly changing world</t>
  </si>
  <si>
    <t>Neural, real-time, decisions</t>
  </si>
  <si>
    <t>Neural mechanisms of embodied decision-making</t>
  </si>
  <si>
    <t>Neural, decision-making, embodied</t>
  </si>
  <si>
    <t>Claing, Audrey</t>
  </si>
  <si>
    <t>Role of ARF proteins in breast cancer</t>
  </si>
  <si>
    <t>ARF proteins, breast cancer</t>
  </si>
  <si>
    <t>Regulation of G protein-coupled receptor function by ARF6</t>
  </si>
  <si>
    <t>G protein-coupled receptor, ARF6, regulation</t>
  </si>
  <si>
    <t>Investigation of ARF small GTPases in vascular smooth muscle cell dysfunction to prevent vascular disease</t>
  </si>
  <si>
    <t>ARF, GTPases, vascular smooth muscle</t>
  </si>
  <si>
    <t>Clanachan, Alexander S</t>
  </si>
  <si>
    <t>Inhibition of calcium overload: Harnessing its therapeutic potential to limit post-ischemic myocardial dysfunction</t>
  </si>
  <si>
    <t>calcium overload, myocardial dysfunction, ischemic</t>
  </si>
  <si>
    <t>Physiological factors that determine quantity of in vivo synthesis of palmitate, palmitoleate, stearate and oleate in humans</t>
  </si>
  <si>
    <t>palmitate, synthesis, humans</t>
  </si>
  <si>
    <t>Clark, Andrea L</t>
  </si>
  <si>
    <t>The interplay of the collagen receptor integrin alpha1beta1 and growth factor receptors in osteoarthritis</t>
  </si>
  <si>
    <t>collagen receptor, integrin alpha1beta1, growth factor receptors</t>
  </si>
  <si>
    <t>Clark, William F</t>
  </si>
  <si>
    <t>Plasma exchange and glucocorticoid dosing in the treatment of anti-neutrophil cytoplasm antibody associated vasculitis: an international randomized controlled trial</t>
  </si>
  <si>
    <t>Plasma exchange, glucocorticoid, vasculitis</t>
  </si>
  <si>
    <t>Clarke, Anthony J</t>
  </si>
  <si>
    <t>Lytic transglycosylases as new antibacterial targets</t>
  </si>
  <si>
    <t>Lytic transglycosylases, antibacterial, targets</t>
  </si>
  <si>
    <t>Structure-function relationship of peptidoglycan O-acetyltransferase, a potential new antivirulence target to combat AMR</t>
  </si>
  <si>
    <t>peptidoglycan, O-acetyltransferase, antivirulence</t>
  </si>
  <si>
    <t>Clarke, David M</t>
  </si>
  <si>
    <t>P-glycoprotein Drug Pump: How Does it Work and How Can it be Turned Off?</t>
  </si>
  <si>
    <t>P-glycoprotein, drug pump, efflux</t>
  </si>
  <si>
    <t>Clarke, Hance A</t>
  </si>
  <si>
    <t>The effectiveness of oral cannabis extracts for osteoarthritic pain: an internal pilot, placebo controlled, blinded randomized trial</t>
  </si>
  <si>
    <t>cannabis extracts, osteoarthritis, pain</t>
  </si>
  <si>
    <t>Clarke, Hugh J</t>
  </si>
  <si>
    <t>Defining the role of FSH in oocyte development: an essential prerequisite to treat infertility</t>
  </si>
  <si>
    <t>FSH, oocyte, infertility</t>
  </si>
  <si>
    <t>Clarke, Paul B</t>
  </si>
  <si>
    <t>Nicotine mechanisms contributing to tobacco smoking</t>
  </si>
  <si>
    <t>Nicotine, mechanisms, tobacco</t>
  </si>
  <si>
    <t>Biased agonism at G-protein coupled receptors: in vitro to in vivo</t>
  </si>
  <si>
    <t>biased agonism, G-protein coupled receptors, in vivo</t>
  </si>
  <si>
    <t>Clavel, Marie-Annick</t>
  </si>
  <si>
    <t>Impact of an Angiotensin Receptor Blocker in Aortic Stenosis - a Randomized Controlled Trial</t>
  </si>
  <si>
    <t>Angiotensin Receptor Blocker, Aortic Stenosis, Randomized Controlled Trial</t>
  </si>
  <si>
    <t>Claycomb, Julie M</t>
  </si>
  <si>
    <t>Functional Dissection of Small RNA Pathways that Impact Chromatin</t>
  </si>
  <si>
    <t>Small RNA, Chromatin, Pathways</t>
  </si>
  <si>
    <t>Functional Dissection of Germline Small RNA Pathways</t>
  </si>
  <si>
    <t>Small RNA, Germline, Pathways</t>
  </si>
  <si>
    <t>Regulation of Spermatogenesis and Epigenetic Inheritance by Argonaute/Small RNA Pathways</t>
  </si>
  <si>
    <t>Spermatogenesis, Epigenetic, Small RNA</t>
  </si>
  <si>
    <t>Understanding how microRNA pathways contribute to germline development, spermatogenesis, and fertility</t>
  </si>
  <si>
    <t>microRNA, spermatogenesis, fertility</t>
  </si>
  <si>
    <t>Claydon, Thomas W</t>
  </si>
  <si>
    <t>Investigating drug therapies for inherited and acquired long QT syndrome using iPSC-derived cardiomyocytes and zebrafish whole hearts as translational models</t>
  </si>
  <si>
    <t>iPSC, cardiomyocytes, zebrafish</t>
  </si>
  <si>
    <t>Mechanism-based targeted rescue of hERG channel dysfunction in hiPSC-CMs</t>
  </si>
  <si>
    <t>hERG, hiPSC-CMs, channel</t>
  </si>
  <si>
    <t>Cleary, Sean</t>
  </si>
  <si>
    <t>The association of serum Vitamin D levels, genetic variants in vitamin D metabolism genes and pancreatic cancer risk.</t>
  </si>
  <si>
    <t>Vitamin D, genetic variants, pancreatic cancer</t>
  </si>
  <si>
    <t>Clee, Susanne M</t>
  </si>
  <si>
    <t>Role of pyruvate dehydrogenase kinase 1 (PDK1) in triglyceride metabolism and heart health</t>
  </si>
  <si>
    <t>pyruvate dehydrogenase kinase, triglyceride, heart</t>
  </si>
  <si>
    <t>Clemente Casares, Javier</t>
  </si>
  <si>
    <t>Neutrophil Responses in Doxorubicin-Induced Myopathy</t>
  </si>
  <si>
    <t>Neutrophil, Doxorubicin, Myopathy</t>
  </si>
  <si>
    <t>Cloutier, Jean-Francois</t>
  </si>
  <si>
    <t>Defining molecular pathways underlying craniofacial birth defects</t>
  </si>
  <si>
    <t>molecular pathways, craniofacial, birth defects</t>
  </si>
  <si>
    <t>Molecular Mechanisms of Sensory Systems Development</t>
  </si>
  <si>
    <t>Molecular, Sensory Systems</t>
  </si>
  <si>
    <t>Uncovering a novel role for the receptor Neogenin in synaptic function.</t>
  </si>
  <si>
    <t>Neogenin, receptor, synaptic</t>
  </si>
  <si>
    <t>Cluff, Tyler</t>
  </si>
  <si>
    <t>Robotic Evaluations of Motor Learning during Stroke Neurorehabilitation</t>
  </si>
  <si>
    <t>Robotic, Motor Learning, Neurorehabilitation</t>
  </si>
  <si>
    <t>Clugston, Robin D</t>
  </si>
  <si>
    <t>Altered hepatic retinoid homeostasis in the initiation and progression of alcoholic liver disease</t>
  </si>
  <si>
    <t>hepatic, retinoid, liver disease</t>
  </si>
  <si>
    <t>Altered vitamin A homeostasis and retinoic acid signaling in the development of congenital diaphragmatic hernia</t>
  </si>
  <si>
    <t>vitamin A, retinoic acid, diaphragmatic hernia</t>
  </si>
  <si>
    <t>Cobb, Jennifer A</t>
  </si>
  <si>
    <t>Mre11/Rad50/Xrs2 regulates the cohesin complex at sites of replication stress</t>
  </si>
  <si>
    <t>Mre11, Rad50, cohesin</t>
  </si>
  <si>
    <t>Characterizing RecQ helicase Sgs1 in maintaining genomic stability during aging</t>
  </si>
  <si>
    <t>RecQ helicase, Sgs1, genomic stability</t>
  </si>
  <si>
    <t>Characterization of Dyskerin in DNA double-strand break repair</t>
  </si>
  <si>
    <t>Dyskerin, DNA repair, double-strand break</t>
  </si>
  <si>
    <t>The role of Nej1 in DSB repair pathway choice and MMEJ</t>
  </si>
  <si>
    <t>Nej1, DSB repair, MMEJ</t>
  </si>
  <si>
    <t>Cobb, John A</t>
  </si>
  <si>
    <t>The function and regulation of short-stature genes during limb development</t>
  </si>
  <si>
    <t>short-stature, limb development, genes</t>
  </si>
  <si>
    <t>Cochrane, Alan W</t>
  </si>
  <si>
    <t>Selective Translation of HIV-1 mRNAs: Mechanism and Effect on Host Innate Immune Responses</t>
  </si>
  <si>
    <t>HIV-1, mRNAs, Innate Immune</t>
  </si>
  <si>
    <t>Investigation of Post Transcriptional Control of HIV-1 Gene Expression</t>
  </si>
  <si>
    <t>Post-transcriptional, HIV-1, gene expression</t>
  </si>
  <si>
    <t>Cockburn, Katherine J</t>
  </si>
  <si>
    <t>Control of stem cell differentiation in epidermal homeostasis and repair</t>
  </si>
  <si>
    <t>stem cell, differentiation, epidermal</t>
  </si>
  <si>
    <t>Coderre, Terence J</t>
  </si>
  <si>
    <t>Role of nuclear metabotropic glutamate receptors in persistent nociception</t>
  </si>
  <si>
    <t>nuclear, metabotropic glutamate receptors, nociception</t>
  </si>
  <si>
    <t>Role of intracellular metabotropic glutamate receptor 5 in persistent nociception</t>
  </si>
  <si>
    <t>metabotropic glutamate receptor, nociception</t>
  </si>
  <si>
    <t>Coffey, Emily B</t>
  </si>
  <si>
    <t>Playing with sleep: causal manipulation of memory-related brain oscillations</t>
  </si>
  <si>
    <t>sleep, brain oscillations, memory</t>
  </si>
  <si>
    <t>Coffin, Carla S</t>
  </si>
  <si>
    <t>Investigation of Hepatitis B Virus Immunopathogenesis using Intravital Microscopy in the Woodchuck Hepatitis Virus (WHV) Model of Hepatitis B</t>
  </si>
  <si>
    <t>Hepatitis B, Immunopathogenesis, Intravital Microscopy</t>
  </si>
  <si>
    <t>Cohen-Adad, Julien</t>
  </si>
  <si>
    <t>Translating AI-based methods to quantify pathology in MS: Development, validation and implementation  of a sustainable MRI analysis framework within a pan-Canadian network</t>
  </si>
  <si>
    <t>AI, MRI, pathology</t>
  </si>
  <si>
    <t>Cohen, Eric A</t>
  </si>
  <si>
    <t>Recruitment of the DDB1-CUL4-DCAF1 E3 ubiquitin ligase complex by the HIV/SIV Vpr/Vpx accessory proteins: implications for viral infection, persistence and pathogenesis</t>
  </si>
  <si>
    <t>DDB1, ubiquitin ligase, HIV</t>
  </si>
  <si>
    <t>HIV-1 Viral protein U (Vpu) as an antagonist of Tetherin/BST2: molecular mechanisms and functional implications for viral replication and transmission</t>
  </si>
  <si>
    <t>HIV-1, Vpu, Tetherin</t>
  </si>
  <si>
    <t>Cohen, Eyal</t>
  </si>
  <si>
    <t>Intrapleural DNase and Tissue Plasminogen Activator in Pediatric Empyema (DTPA trial)</t>
  </si>
  <si>
    <t>DNase, Plasminogen, Empyema</t>
  </si>
  <si>
    <t>Cardiometabolic Health of Mothers with a Sick Child</t>
  </si>
  <si>
    <t>Cardiometabolic, Mothers, Sick Child</t>
  </si>
  <si>
    <t>Cohn, Melanie</t>
  </si>
  <si>
    <t>Cognitive assays of hippocampal dysfunction in Parkinson's disease</t>
  </si>
  <si>
    <t>cognitive assays, hippocampal dysfunction, Parkinson's disease</t>
  </si>
  <si>
    <t>Cognitive assays of hippocampal dysfunction in Parkinson's Disease</t>
  </si>
  <si>
    <t>cognitive assays, hippocampal dysfunction, Parkinson's Disease</t>
  </si>
  <si>
    <t>Cohn, Ronald D</t>
  </si>
  <si>
    <t>Interrogation of genome editing applications for the treatment of Duchenne Muscular Dystrophy</t>
  </si>
  <si>
    <t>genome editing, Duchenne Muscular Dystrophy</t>
  </si>
  <si>
    <t>Transcriptional control of disease modifiers for the treatment of Duchenne Muscular Dystrophy</t>
  </si>
  <si>
    <t>Transcriptional, disease modifiers, Duchenne Muscular Dystrophy</t>
  </si>
  <si>
    <t>Colavita, Antonio</t>
  </si>
  <si>
    <t>Understanding VANG-1/Van Gogh and PRKL-1/Prickle function during neurite growth inhibition in C. elegans</t>
  </si>
  <si>
    <t>VANG-1, neurite growth, PRKL-1</t>
  </si>
  <si>
    <t>C. elegans ventral nerve cord (VNC) assembly as a model for neural tube formation and pathology</t>
  </si>
  <si>
    <t>C. elegans, nerve cord, neural tube</t>
  </si>
  <si>
    <t>Colbourne, Frederick</t>
  </si>
  <si>
    <t>Post-stroke neuroplasticity and neuroprotection: impact of prolonged hypothermia treatment.</t>
  </si>
  <si>
    <t>neuroplasticity, neuroprotection, hypothermia</t>
  </si>
  <si>
    <t>Intra-arterial chilled saline and external cooling to treat severe ischemic stroke</t>
  </si>
  <si>
    <t>intra-arterial, chilled saline, ischemic stroke</t>
  </si>
  <si>
    <t>Brain cell volume reduction in animal models and people with intracerebral hemorrhagic stroke.</t>
  </si>
  <si>
    <t>brain cells, hemorrhagic stroke, intracerebral</t>
  </si>
  <si>
    <t>Cole, Martin G</t>
  </si>
  <si>
    <t>Partial recovery or no recovery from delirium or subsyndromal delirium in older hospital inpatients: A study of frequency, risk factors and putative causes</t>
  </si>
  <si>
    <t>delirium, recovery, inpatients</t>
  </si>
  <si>
    <t>Cole, Susan P</t>
  </si>
  <si>
    <t>Investigations of the drug and organic anion transporter ABCC4</t>
  </si>
  <si>
    <t>drug, transporter, ABCC4</t>
  </si>
  <si>
    <t>Investigations of the drug and organic anion transporter, MRP1</t>
  </si>
  <si>
    <t>drug, transporter, MRP1</t>
  </si>
  <si>
    <t>Cole, William C</t>
  </si>
  <si>
    <t>Molecular Basis of Calcium Sensitization in the Arterial Myogenic Response</t>
  </si>
  <si>
    <t>Calcium, Sensitization, Myogenic Response</t>
  </si>
  <si>
    <t>The Cerebral Arterial Myogenic Response in Health and Disease</t>
  </si>
  <si>
    <t>Cerebral, Arterial, Myogenic</t>
  </si>
  <si>
    <t>Integrin Adhesion Signaling in the Cerebral Arterial Myogenic Response</t>
  </si>
  <si>
    <t>Integrin, Adhesion, Signaling</t>
  </si>
  <si>
    <t>Colicos, Michael A</t>
  </si>
  <si>
    <t>Activity-driven structural synaptic remodeling</t>
  </si>
  <si>
    <t>activity, structural, synaptic</t>
  </si>
  <si>
    <t>Collister, David</t>
  </si>
  <si>
    <t>REsponSiveness of urEmic sympToms to DIALYSIS (RESET-DIALYSIS)</t>
  </si>
  <si>
    <t>urEmic, DIALYSIS, sympToms</t>
  </si>
  <si>
    <t>The impact of gender affirming hormone therapy on biomarkers of kidney function and glomerular filtration rate in transgender adults</t>
  </si>
  <si>
    <t>hormone therapy, kidney function, biomarkers</t>
  </si>
  <si>
    <t>Colmegna, Ines</t>
  </si>
  <si>
    <t>Rheumatoid Arthritis and Immune Dysfunction: The Role of Damaged Hematopoietic Stem and Progenitor Cells</t>
  </si>
  <si>
    <t>Rheumatoid Arthritis, Hematopoietic Stem Cells, Immune Dysfunction</t>
  </si>
  <si>
    <t>Comelli, Elena M</t>
  </si>
  <si>
    <t>Targeting the diet - gut microbiota - growth axis in adolescents: a study in Canadian children.</t>
  </si>
  <si>
    <t>gut microbiota, adolescents, growth</t>
  </si>
  <si>
    <t>Conibear, Elizabeth</t>
  </si>
  <si>
    <t>Molecular Mechanisms of Protein Sorting in the Endocytic Pathway</t>
  </si>
  <si>
    <t>Protein, Sorting, Endocytic</t>
  </si>
  <si>
    <t>Regulating the dynamic cycling of palmitate on proteins</t>
  </si>
  <si>
    <t>palmitate, proteins, cycling</t>
  </si>
  <si>
    <t>Targeting the VPS13 family of lipid transport proteins to membrane contact sites</t>
  </si>
  <si>
    <t>VPS13, lipid transport, membrane contact sites</t>
  </si>
  <si>
    <t>Connelly, Kim A</t>
  </si>
  <si>
    <t>Role of  the alpha 11 integrin in mediating RV remodeling in response to pressure overload.</t>
  </si>
  <si>
    <t>alpha 11 integrin, RV remodeling, pressure overload</t>
  </si>
  <si>
    <t>Connelly, Philip W</t>
  </si>
  <si>
    <t>Investigating the role of red blood cells in oxidative stress and thrombogenesis - from 4-hydroxynonenal chemistry to mouse to man.</t>
  </si>
  <si>
    <t>red blood cells, oxidative stress, thrombogenesis</t>
  </si>
  <si>
    <t>Connor, Kristin L</t>
  </si>
  <si>
    <t>The maternal gut microbiome as a target to prevent fetal spina bifida</t>
  </si>
  <si>
    <t>maternal gut microbiome, fetal spina bifida</t>
  </si>
  <si>
    <t>Conrod, Patricia</t>
  </si>
  <si>
    <t>A cluster randomised trial investigating the effects of delaying onset of substance use on adolescent cognitive development.</t>
  </si>
  <si>
    <t>cluster, substance use, adolescent cognitive</t>
  </si>
  <si>
    <t>Effects of delaying age of onset of binge drinking on adolescent brain development: A proposal to add neuroimaing measures to the CO-Venture Trial.</t>
  </si>
  <si>
    <t>binge drinking, adolescent brain, neuroimaging</t>
  </si>
  <si>
    <t>Physiologic role of CD248 in inflammation</t>
  </si>
  <si>
    <t>CD248, inflammation, physiology</t>
  </si>
  <si>
    <t>Characterization of a novel cofactor for tissue factor (TF) that enhances its pro-thrombotic and pro-inflammatory activities.</t>
  </si>
  <si>
    <t>cofactor, tissue factor, pro-thrombotic</t>
  </si>
  <si>
    <t>A new potential therapeutic target for type 2 diabetes: Delineating the mechanisms of its actions</t>
  </si>
  <si>
    <t>type 2 diabetes, therapeutic target, mechanisms</t>
  </si>
  <si>
    <t>Cook, Deborah J</t>
  </si>
  <si>
    <t>EPITEC - Epidemiology of ThromboEmbolism in Critical care</t>
  </si>
  <si>
    <t>Epidemiology, ThromboEmbolism, Critical care</t>
  </si>
  <si>
    <t>Cook, Douglas J</t>
  </si>
  <si>
    <t>Imaging-based analysis of mechanisms underlying repeated sub-concussive injury assessed in military personnel</t>
  </si>
  <si>
    <t>Imaging, injury, analysis</t>
  </si>
  <si>
    <t>Coombes, Brian K</t>
  </si>
  <si>
    <t>Regulatory subversion of host defenses by bacteria</t>
  </si>
  <si>
    <t>regulatory, host defenses, bacteria</t>
  </si>
  <si>
    <t>Discovery of host suceptibility to adherent-invasive E. coli infection</t>
  </si>
  <si>
    <t>host, E. coli, infection</t>
  </si>
  <si>
    <t>Overcoming immune resistance in Gram-negative bacteria</t>
  </si>
  <si>
    <t>immune resistance, Gram-negative bacteria</t>
  </si>
  <si>
    <t>Genetic basis of host adaptability and biogeography of adherent-invasive Escherichia coli</t>
  </si>
  <si>
    <t>genetic, host adaptability, Escherichia coli</t>
  </si>
  <si>
    <t>Cooper, Ellis J</t>
  </si>
  <si>
    <t>The development and function of cholinergic-nicotinic synapses in sympathetic ganglia</t>
  </si>
  <si>
    <t>cholinergic, nicotinic, synapses</t>
  </si>
  <si>
    <t>Copeland, John W</t>
  </si>
  <si>
    <t>A role in cell polarity for INF1, a novel microtubule-associated formin</t>
  </si>
  <si>
    <t>cell polarity, microtubule, formin</t>
  </si>
  <si>
    <t>The role of FMNL2 in invasion and metastasis</t>
  </si>
  <si>
    <t>FMNL2, invasion, metastasis</t>
  </si>
  <si>
    <t>Corbett, Dale R</t>
  </si>
  <si>
    <t>Recovery of function following stroke</t>
  </si>
  <si>
    <t>stroke, recovery, function</t>
  </si>
  <si>
    <t>Corbit, Laura</t>
  </si>
  <si>
    <t>The neural bases of diet-induced deficits in the control of food-seeking actions</t>
  </si>
  <si>
    <t>neural, diet-induced, food-seeking</t>
  </si>
  <si>
    <t>The neural and glial bases of diet-induced deficits in control of reward-seeking actions</t>
  </si>
  <si>
    <t>neural, glial, reward-seeking</t>
  </si>
  <si>
    <t>Corcoran, Jennifer A</t>
  </si>
  <si>
    <t>The Kaposi's sarcoma-associated herpesvirus (KSHV) kaposin locus promotes latency establishment after primary infection</t>
  </si>
  <si>
    <t>Kaposi's sarcoma, herpesvirus, latency</t>
  </si>
  <si>
    <t>Coronavirus nucleocapsid proteoforms inhibit antiviral biomolecular condensates</t>
  </si>
  <si>
    <t>coronavirus, nucleocapsid, biomolecular condensates</t>
  </si>
  <si>
    <t>Cordat, Emmanuelle</t>
  </si>
  <si>
    <t>Cellular mechanisms of distal renal tubular acidosis</t>
  </si>
  <si>
    <t>cellular, renal, acidosis</t>
  </si>
  <si>
    <t>Physiological mechanisms of distal renal tubular acidosis</t>
  </si>
  <si>
    <t>renal, tubular acidosis, physiology</t>
  </si>
  <si>
    <t>Physiological and pathophysiological roles of renal intercalated cells</t>
  </si>
  <si>
    <t>renal, intercalated cells, physiology</t>
  </si>
  <si>
    <t>Cordes, Sabine P</t>
  </si>
  <si>
    <t>Analysis of the role of the Gumby gene in angiogenesis</t>
  </si>
  <si>
    <t>Gumby gene, angiogenesis</t>
  </si>
  <si>
    <t>Analyses of Polycomb group (PcG)/trithorax group(trxG) dependent mechanisms governing vertebrate neural development</t>
  </si>
  <si>
    <t>Polycomb, trithorax, neural development</t>
  </si>
  <si>
    <t>Analyzing the roles of the Gumby/Fam105b linear deubiquitinase in development and disease</t>
  </si>
  <si>
    <t>deubiquitinase, Gumby, Fam105b</t>
  </si>
  <si>
    <t>Analyses of the molecular roles of Tubby, the founding member of the developmentally important TUB Domain protein family</t>
  </si>
  <si>
    <t>Tubby, TUB Domain, protein</t>
  </si>
  <si>
    <t>Corkum, Penny V</t>
  </si>
  <si>
    <t>Impact of poor sleep on children's emotional, attentional and behavioural functioning</t>
  </si>
  <si>
    <t>sleep, children, behavioural</t>
  </si>
  <si>
    <t>Corneil, Brian D</t>
  </si>
  <si>
    <t>Neural mechanisms for contextual control of movement: Top-down and bottom-up influences on eye-head gaze shifts</t>
  </si>
  <si>
    <t>neural mechanisms, eye-head gaze, contextual control</t>
  </si>
  <si>
    <t>Behavioural and neurophysiological effects of Transcranial Magnetic Stimulation in the primate oculomotor system</t>
  </si>
  <si>
    <t>Transcranial Magnetic Stimulation, neurophysiological, oculomotor</t>
  </si>
  <si>
    <t>Overt responses during covert orienting: novel biomarkers for the oculomotor system in health and disease</t>
  </si>
  <si>
    <t>oculomotor, biomarkers, orienting</t>
  </si>
  <si>
    <t>A subcortical circuit for coordinating express reaches</t>
  </si>
  <si>
    <t>subcortical, circuit, reaches</t>
  </si>
  <si>
    <t>Temporal Interference stimulation in the awake brain: Spatiotemporal resolution and interactions with endogenous activity</t>
  </si>
  <si>
    <t>Temporal interference, stimulation, brain</t>
  </si>
  <si>
    <t>Cornell, Rosemary B</t>
  </si>
  <si>
    <t>Regulatory clamps and switches, and impact of disease-linked mutations in Cytidylyltransferase</t>
  </si>
  <si>
    <t>clamps, switches, Cytidylyltransferase</t>
  </si>
  <si>
    <t>Cossette, Benoet</t>
  </si>
  <si>
    <t>Impact in older adults of reducing anticholinergic and sedative medication burden on physical function measured by clinical digital phenotyping in lab and real-life environments</t>
  </si>
  <si>
    <t>anticholinergic, sedative, digital phenotyping</t>
  </si>
  <si>
    <t>Costain, Gregory</t>
  </si>
  <si>
    <t>Gene-STEPS: a multi-centre prospective evaluation of rapid whole genome sequencing in neonatal- and infantile-onset epilepsy</t>
  </si>
  <si>
    <t>gene, sequencing, epilepsy</t>
  </si>
  <si>
    <t>Biological sex, sex chromosomes and heart failure</t>
  </si>
  <si>
    <t>biological sex, sex chromosomes, heart failure</t>
  </si>
  <si>
    <t>Courneya, Kerry S</t>
  </si>
  <si>
    <t>A Phase II Randomized Controlled Trial of Exercise in Prostate Cancer Patients Undergoing Active Surveillance: The ERASE Trial</t>
  </si>
  <si>
    <t>Exercise, Prostate Cancer, Active Surveillance</t>
  </si>
  <si>
    <t>Courtney-Martin, Glenda</t>
  </si>
  <si>
    <t>The Amino Acid Requirements of Total Parenteral Nutrition (TPN) Fed Human Neonates.</t>
  </si>
  <si>
    <t>Amino Acid, Parenteral Nutrition, Neonates</t>
  </si>
  <si>
    <t>The amino acid requirements of older adults (60 years and above) is different than those of young adults.</t>
  </si>
  <si>
    <t>amino acid, older adults, nutrition</t>
  </si>
  <si>
    <t>Couture, Jean-Franeois</t>
  </si>
  <si>
    <t>Biochemical and functional characterization of the myeloid lymphoma leukemia protein and its core complex subunits.</t>
  </si>
  <si>
    <t>biochemical, myeloid lymphoma, leukemia protein</t>
  </si>
  <si>
    <t>The Lysine Methylome</t>
  </si>
  <si>
    <t>Lysine, Methylome</t>
  </si>
  <si>
    <t>Deciphering the molecular mechanisms controlling the mixed-lineage leukemia protein</t>
  </si>
  <si>
    <t>molecular mechanisms, leukemia protein</t>
  </si>
  <si>
    <t>Biochemical and structural studies of poly-TPR containing proteins involved in epigenetic signalling.</t>
  </si>
  <si>
    <t>poly-TPR, epigenetic, proteins</t>
  </si>
  <si>
    <t>Couture, Patrick</t>
  </si>
  <si>
    <t>Effects of medium-chain triglycerides on chylomicron secretion and expression of genes that regulate intestinal lipid metabolism in men with dyslipidemia associated with the metabolic syndrome</t>
  </si>
  <si>
    <t>medium-chain triglycerides, chylomicron, lipid metabolism</t>
  </si>
  <si>
    <t>Differential effects of saturated and polyunsaturated fatty acids on chylomicron secretion and expression of key genes and proteins that regulate intestinal lipid metabolism in men with dyslipidemia associated with insulin-resistance</t>
  </si>
  <si>
    <t>fatty acids, chylomicron, lipid metabolism</t>
  </si>
  <si>
    <t>Differential effects of saturated and monounsaturated fatty acids on chylomicron secretion and the expression of key genes that regulate intestinal lipid metabolism in insulin-resistant subjects</t>
  </si>
  <si>
    <t>Couture, Rejean</t>
  </si>
  <si>
    <t>Kinin B1 receptor as a key target in the treatment of hypertension and insulin resistance</t>
  </si>
  <si>
    <t>Kinin B1 receptor, hypertension, insulin resistance</t>
  </si>
  <si>
    <t>Cowan, Kyle</t>
  </si>
  <si>
    <t>The role of Pannexin 1 in Skeletal Muscle Regeneration and Duchenne Muscular Dystrophy</t>
  </si>
  <si>
    <t>Pannexin 1, Skeletal Muscle, Muscular Dystrophy</t>
  </si>
  <si>
    <t>Regulation of Fungal Drug Resistance and Morphogenesis by Hsf1</t>
  </si>
  <si>
    <t>Fungal, Drug Resistance, Morphogenesis</t>
  </si>
  <si>
    <t>Functional Genomic and Chemical Genomic Analysis of Essential Genes in the Human Fungal Pathogen Candida auris</t>
  </si>
  <si>
    <t>Genomic, Chemical, Candida auris</t>
  </si>
  <si>
    <t>Cox, Brian J</t>
  </si>
  <si>
    <t>Role of imprinted microRNAs in fetal growth restrictions affects on placental development and maternal immune tolerance to pregnancy</t>
  </si>
  <si>
    <t>microRNAs, fetal growth, placental development</t>
  </si>
  <si>
    <t>Systems biology approach to the genetic of preeclampsia</t>
  </si>
  <si>
    <t>systems biology, genetics, preeclampsia</t>
  </si>
  <si>
    <t>Cox, Diane W</t>
  </si>
  <si>
    <t>NPAS3 variants in schizophrenia and other psychoses.</t>
  </si>
  <si>
    <t>NPAS3, schizophrenia, psychoses</t>
  </si>
  <si>
    <t>Cox, Georgina</t>
  </si>
  <si>
    <t>Staphylococcus aureus host cell adhesion: new insights into the surface presentation and stability of cell wall-anchored adhesins</t>
  </si>
  <si>
    <t>Staphylococcus aureus, adhesion, adhesins</t>
  </si>
  <si>
    <t>Understanding epigenetic regulation and modulation of cell stress responses by the cholesterol transporter, scavenger receptor-B1 as a novel target for treating advanced prostate cancer</t>
  </si>
  <si>
    <t>epigenetic, cholesterol transporter, prostate cancer</t>
  </si>
  <si>
    <t>Craig, Ann Marie</t>
  </si>
  <si>
    <t>Molecular dynamics at the postsynaptic density</t>
  </si>
  <si>
    <t>molecular dynamics, postsynaptic density</t>
  </si>
  <si>
    <t>Molecular analysis of synapse development</t>
  </si>
  <si>
    <t>molecular analysis, synapse</t>
  </si>
  <si>
    <t>Targeting synaptic organizers in neuropsychiatric disorders</t>
  </si>
  <si>
    <t>synaptic, neuropsychiatric, organizers</t>
  </si>
  <si>
    <t>Craig, Lisa</t>
  </si>
  <si>
    <t>The Type IV pilus as a dynamic transport apparatus</t>
  </si>
  <si>
    <t>Type IV pilus, transport, apparatus</t>
  </si>
  <si>
    <t>Exploring and exploiting Type IV pili for DNA and antibiotic uptake</t>
  </si>
  <si>
    <t>Type IV pili, DNA uptake, antibiotic uptake</t>
  </si>
  <si>
    <t>Craven, Catharine</t>
  </si>
  <si>
    <t>SCI-FX Risk Score Estimation and Validation: a tool to predict 5-year lower extremity fracture risk among adults with Chronic Spinal Cord Injury</t>
  </si>
  <si>
    <t xml:space="preserve">2 yrs 2 mths </t>
  </si>
  <si>
    <t>Risk score, fracture, spinal cord injury</t>
  </si>
  <si>
    <t>Crawford, John Douglas</t>
  </si>
  <si>
    <t>Mechanisms for eye-hand coordination in the human</t>
  </si>
  <si>
    <t>eye-hand, coordination, human</t>
  </si>
  <si>
    <t>Neurophysiology of 3-D Gaze and Head Control</t>
  </si>
  <si>
    <t>Neurophysiology, Gaze, Head Control</t>
  </si>
  <si>
    <t>Crawley, Angela M</t>
  </si>
  <si>
    <t>Liver fibrosis and CD8 T cell dysfunction in hepatitis C virus infection</t>
  </si>
  <si>
    <t>liver fibrosis, CD8 T cells, hepatitis C virus</t>
  </si>
  <si>
    <t>Cregan, Sean P</t>
  </si>
  <si>
    <t>Mechanisms of Oxidative Stress Induced Neurotoxicity</t>
  </si>
  <si>
    <t>oxidative stress, neurotoxicity, mechanisms</t>
  </si>
  <si>
    <t>Investigating the ATF4 Cellular Stress Response Pathway in Parkinson's Disease</t>
  </si>
  <si>
    <t>ATF4, Cellular Stress, Parkinson's Disease</t>
  </si>
  <si>
    <t>Regulation of Skeletal Muscle Stem Cell Activity by microRNA and Cytoplasmic mRNP Granules</t>
  </si>
  <si>
    <t>Skeletal Muscle, microRNA, mRNP Granules</t>
  </si>
  <si>
    <t>A GPR116-(beta)-arrestin1 Signaling Cascade Maintains the Muscle Stem Cell Pool Required for Skeletal Muscle Regeneration</t>
  </si>
  <si>
    <t>GPR116, beta-arrestin1, muscle regeneration</t>
  </si>
  <si>
    <t>Croitoru, Kenneth</t>
  </si>
  <si>
    <t>Understanding the pro-inflammatory and protective potential of the Gut Microbiome in Developing Novel Therapeutic Approaches to Prevent Crohn's Disease</t>
  </si>
  <si>
    <t>Gut Microbiome, Crohn's Disease, Pro-inflammatory</t>
  </si>
  <si>
    <t>Engineered group 2 innate lymphoid cells for cell therapy</t>
  </si>
  <si>
    <t>group 2 innate lymphoid cells, cell therapy</t>
  </si>
  <si>
    <t>Crosbie, Jennifer</t>
  </si>
  <si>
    <t>Spit for Science 2: Genetic and environmental influences on behaviour and cognition in childhood neuropsychiatric disorders</t>
  </si>
  <si>
    <t>genetic, neuropsychiatric, cognition</t>
  </si>
  <si>
    <t>Spit for Science 2 Autism Spectrum Project: Harnessing the Power of Population-Based Samples for Gene x Environment Studies</t>
  </si>
  <si>
    <t>Autism, Gene, Environment</t>
  </si>
  <si>
    <t>202310PJT</t>
  </si>
  <si>
    <t>Pan-ancestry approaches to understand the genetic and environmental contributors to mental health in children and youth</t>
  </si>
  <si>
    <t>genetic, mental health, children</t>
  </si>
  <si>
    <t>Cross, James C</t>
  </si>
  <si>
    <t>Biology of Trophoblast Giant Cells</t>
  </si>
  <si>
    <t>Trophoblast, Giant Cells, Biology</t>
  </si>
  <si>
    <t>Crowshoe, Lynden L</t>
  </si>
  <si>
    <t>Educating For Equity: Indigenous Patient Empowerment through Critical Education of Patients and Physicians in Addressing Social Pathways to Diabetes</t>
  </si>
  <si>
    <t>Indigenous, Patient empowerment, Diabetes</t>
  </si>
  <si>
    <t>Cuello, A. Claudio G</t>
  </si>
  <si>
    <t>Studies on the plasticity of CNS cholinergic neurons</t>
  </si>
  <si>
    <t>CNS, cholinergic, neurons</t>
  </si>
  <si>
    <t>Cortical synaptic remodeling in Alzheimer's disease and animal models</t>
  </si>
  <si>
    <t>Cortical, synaptic, Alzheimer's</t>
  </si>
  <si>
    <t>Microdose lithium as a treatment for brain tauopathy</t>
  </si>
  <si>
    <t>Microdose, lithium, tauopathy</t>
  </si>
  <si>
    <t>Identification, development and application of novel neuroserpin inhibitors to correct the NGF deficiency in the Alzheimer's disease pathology</t>
  </si>
  <si>
    <t>neuroserpin, inhibitors, Alzheimer's disease</t>
  </si>
  <si>
    <t>Cui, Haissi</t>
  </si>
  <si>
    <t>Exploring the molecular architecture of the human multisynthetase complex</t>
  </si>
  <si>
    <t>molecular architecture, multisynthetase complex</t>
  </si>
  <si>
    <t>Culham, Jody C</t>
  </si>
  <si>
    <t>From 2D to 3D: The importance of depth for neural processing of natural stimuli</t>
  </si>
  <si>
    <t>2D, 3D, neural processing</t>
  </si>
  <si>
    <t>Cullen, Kathleen E</t>
  </si>
  <si>
    <t>The Neuronal Encoding of Self-Motion</t>
  </si>
  <si>
    <t>Neuronal, Encoding, Self-Motion</t>
  </si>
  <si>
    <t>Optimized coding of natural motion in early vestibular pathways</t>
  </si>
  <si>
    <t>coding, natural motion, vestibular pathways</t>
  </si>
  <si>
    <t>Culos-Reed, S.Nicole</t>
  </si>
  <si>
    <t>Exploring the effectiveness and implementation of the IMPACT intervention: A physical activity program for children and adolescents on treatment for cancer</t>
  </si>
  <si>
    <t>physical activity, children, adolescents</t>
  </si>
  <si>
    <t>Culotti, Joseph G</t>
  </si>
  <si>
    <t>Axon guidance and cell migration mechanisms in C. elegans.</t>
  </si>
  <si>
    <t>axon guidance, cell migration, C. elegans</t>
  </si>
  <si>
    <t>Molecular mechanisms of a voltage-gated potassium channel mediated suppression of an axon guidance defect in C. elegans</t>
  </si>
  <si>
    <t>voltage-gated potassium channel, axon guidance, C. elegans</t>
  </si>
  <si>
    <t>Axon Guidance and Cell Migration Mechanisms in C. elegans</t>
  </si>
  <si>
    <t>Culty, Martine G</t>
  </si>
  <si>
    <t>Low dose effects of endocrine disruptors on male reproduction</t>
  </si>
  <si>
    <t>endocrine disruptors, male reproduction, low dose</t>
  </si>
  <si>
    <t>Nuclear Receptor Signaling in High-Fat Diet and Glucocorticoid-Induced Metabolic Disease</t>
  </si>
  <si>
    <t>Nuclear Receptor, Signaling, Metabolic Disease</t>
  </si>
  <si>
    <t>Cunnane, Stephen</t>
  </si>
  <si>
    <t>Brain Fuel Uptake and Cognitive Decline in the Elderly</t>
  </si>
  <si>
    <t>brain, fuel, cognitive</t>
  </si>
  <si>
    <t>Cupples, William</t>
  </si>
  <si>
    <t>Distributed autoregulation of renal blood flow</t>
  </si>
  <si>
    <t>autoregulation, renal blood flow</t>
  </si>
  <si>
    <t>Cusimano, Michael D</t>
  </si>
  <si>
    <t>Validation of non-invasive rapid eye movements measurement as screening tool for mild traumatic brain injury</t>
  </si>
  <si>
    <t>eye movements, traumatic brain injury, screening</t>
  </si>
  <si>
    <t>Cuthbertson, Brian H</t>
  </si>
  <si>
    <t>Intensive Care Rehabilitation Study (ICARuS): Barriers to Early Physical Rehabilitation in the ICU - A Delphi Study.</t>
  </si>
  <si>
    <t>Intensive Care, Rehabilitation, ICU</t>
  </si>
  <si>
    <t>Cutz, Ernest</t>
  </si>
  <si>
    <t>Oxygen (O2) and carbon dioxide (CO2) sensors in airway  chemoreceptors: Molecular characterization and physiological  functions</t>
  </si>
  <si>
    <t>oxygen, carbon dioxide, sensors</t>
  </si>
  <si>
    <t>Cybulsky, Andrey V</t>
  </si>
  <si>
    <t>Protein kinases in the kidney</t>
  </si>
  <si>
    <t>Protein, kinases, kidney</t>
  </si>
  <si>
    <t>Activation of glomerular epithelial cells by complement</t>
  </si>
  <si>
    <t>glomerular, epithelial cells, complement</t>
  </si>
  <si>
    <t>Cybulsky, Myron I</t>
  </si>
  <si>
    <t>Mechanisms of monocyte recruitment and intimal cell proliferation in atherosclerosis.</t>
  </si>
  <si>
    <t>monocyte, proliferation, atherosclerosis</t>
  </si>
  <si>
    <t>Reverse transmigration of arterial intimal dendritic cells</t>
  </si>
  <si>
    <t>arterial, dendritic cells, transmigration</t>
  </si>
  <si>
    <t>Stabilization of integrin-mediated monocyte adhesion to inflamed vascular endothelium: actin dynamics and signaling.</t>
  </si>
  <si>
    <t>integrin, monocyte, actin</t>
  </si>
  <si>
    <t>Inflammatory functions of lipid-laden macrophages in early atherosclerosis.</t>
  </si>
  <si>
    <t>lipid-laden macrophages, atherosclerosis, inflammation</t>
  </si>
  <si>
    <t>Cygler, Mirek M</t>
  </si>
  <si>
    <t>Structural Proteomics of Host-Pathogen Interactions</t>
  </si>
  <si>
    <t>Proteomics, Host-Pathogen, Interactions</t>
  </si>
  <si>
    <t>Ex Vivo Treatment of Latent Human Cytomegalovirus in Donor Lungs Using F49A-Fusion Protein: Pre-Clinical Studies and a Safety Pilot Clinical Trial.</t>
  </si>
  <si>
    <t>Ex Vivo, Cytomegalovirus, F49A-Fusion Protein</t>
  </si>
  <si>
    <t>Cyr, Daniel G</t>
  </si>
  <si>
    <t>The blood-epididymis barrier, A key determinant of male fertility</t>
  </si>
  <si>
    <t>blood, epididymis, fertility</t>
  </si>
  <si>
    <t>The blood-epididymis barrier, a key determinant of male fertility</t>
  </si>
  <si>
    <t>blood-epididymis, barrier, male fertility</t>
  </si>
  <si>
    <t>Targeting scleraxis to combat cardiac fibrosis</t>
  </si>
  <si>
    <t>scleraxis, cardiac fibrosis</t>
  </si>
  <si>
    <t>D'Amours, Damien</t>
  </si>
  <si>
    <t>Regulation of the DNA damage response by SMC complexes</t>
  </si>
  <si>
    <t>DNA damage, SMC complexes, response</t>
  </si>
  <si>
    <t>Mitotic regulation of the Condensin complex</t>
  </si>
  <si>
    <t>Mitotic, Condensin, regulation</t>
  </si>
  <si>
    <t>D'Antono, Bianca</t>
  </si>
  <si>
    <t>Psychological burden and pathological aging in individuals with and without cardiovascular disease</t>
  </si>
  <si>
    <t>psychological burden, pathological aging, cardiovascular disease</t>
  </si>
  <si>
    <t>The role of hostility and reactivity to stress in the progression of metabolic burden in originally healthy men and women of varying age</t>
  </si>
  <si>
    <t>hostility, reactivity, metabolic burden</t>
  </si>
  <si>
    <t>D'Avanzo, Nazzareno</t>
  </si>
  <si>
    <t>Regulation of neuronal pacemaker channels by cannabinoids</t>
  </si>
  <si>
    <t>neuronal, pacemaker channels, cannabinoids</t>
  </si>
  <si>
    <t>D'Costa, Vanessa</t>
  </si>
  <si>
    <t>Acinetobacter baumannii: Mechanisms of Pathogenesis and Evasion of Host Cellular Immunity</t>
  </si>
  <si>
    <t>Acinetobacter, Pathogenesis, Immunity</t>
  </si>
  <si>
    <t>D'Orleans-Juste, Pedro</t>
  </si>
  <si>
    <t>Characterization of the chymase-dependent production of Endothelin-1 in the cardiovascular system</t>
  </si>
  <si>
    <t>chymase, Endothelin-1, cardiovascular</t>
  </si>
  <si>
    <t>Novel mechanism of atherosclerotic plaque progression mediated by mouse Mast Cell Protease-4</t>
  </si>
  <si>
    <t>atherosclerotic plaque, Mast Cell Protease-4, progression</t>
  </si>
  <si>
    <t>D'Souza, Rohan D</t>
  </si>
  <si>
    <t>Improving Maternity Outcomes by Engaging Stakeholders in a Holistic Assessment of the Social and Clinical Determinants of Severe Maternal Morbidity in Canada - a Feasibility Study</t>
  </si>
  <si>
    <t>Maternal Morbidity, Social Determinants, Clinical Assessment</t>
  </si>
  <si>
    <t>Conceptualizing Maternal Morbidity by Engaging Individuals with Pregnancy Experience - an International Group Concept Mapping Study</t>
  </si>
  <si>
    <t>maternal morbidity, pregnancy, concept mapping</t>
  </si>
  <si>
    <t>Da Costa, Deborah M</t>
  </si>
  <si>
    <t>Insomnia Following Myocardial Infarction: A Prospective Study to Determine Prevalence, Contributors and Consequences</t>
  </si>
  <si>
    <t>Insomnia, Myocardial Infarction, Prevalence</t>
  </si>
  <si>
    <t>Men's Mental Health During the Transition to Parenthood: A Prospective Study to Track Changes, Determinants and Health-Seeking Behaviours</t>
  </si>
  <si>
    <t>Mental health, Parenthood, Health-seeking behaviors</t>
  </si>
  <si>
    <t>A Prospective Study to Evaluate the Impact of Behavioural and Psychosocial Factors on Gestational Weight Gain and Postpartum Weight Retention</t>
  </si>
  <si>
    <t>gestational weight, postpartum weight, psychosocial factors</t>
  </si>
  <si>
    <t>Fathers Matter: A Prospective Study to Identify Determinants of Fathers' Engagement During Pregnancy</t>
  </si>
  <si>
    <t>Fathers, Engagement, Pregnancy</t>
  </si>
  <si>
    <t>Dabdoub, Alain</t>
  </si>
  <si>
    <t>Multiomic approaches to identify regenerative pathways for the treatment of inner ear disorders</t>
  </si>
  <si>
    <t>Multiomic, regenerative, inner ear</t>
  </si>
  <si>
    <t>Dagher, Alain</t>
  </si>
  <si>
    <t>Ghrelin and the CNS control of appetite.</t>
  </si>
  <si>
    <t>Ghrelin, CNS, appetite</t>
  </si>
  <si>
    <t>Neurobehavioral determinants of weight gain in young adults.</t>
  </si>
  <si>
    <t>neurobehavioral, weight gain, young adults</t>
  </si>
  <si>
    <t>Dagnino, Lina</t>
  </si>
  <si>
    <t>Focal adhesion proteins and epidermal integrity</t>
  </si>
  <si>
    <t>focal adhesion, proteins, epidermal integrity</t>
  </si>
  <si>
    <t>Epidermal progenitor cell self-renewal and wound healing</t>
  </si>
  <si>
    <t>Epidermal, progenitor, wound healing</t>
  </si>
  <si>
    <t>Dakshinamurti, Shyamala</t>
  </si>
  <si>
    <t>Effect of Hypoxia and Nitric Oxide Therapy on Adenylyl Cyclase Activity in Persistent Pulmonary Hypertension of the Newborn</t>
  </si>
  <si>
    <t>Hypoxia, Nitric Oxide, Pulmonary Hypertension</t>
  </si>
  <si>
    <t>Dallaire, Frederic</t>
  </si>
  <si>
    <t>Prenatal diagnosis of congenital heart diseases in Canada: The FREQUENCY study</t>
  </si>
  <si>
    <t>prenatal diagnosis, congenital heart diseases, FREQUENCY</t>
  </si>
  <si>
    <t>Dalton, John P</t>
  </si>
  <si>
    <t>Aminopeptidases of malaria parasites: understanding their biochemistry, structure and function for new drug development</t>
  </si>
  <si>
    <t>Aminopeptidases, malaria parasites, biochemistry</t>
  </si>
  <si>
    <t>Damaraju, Sambasivarao</t>
  </si>
  <si>
    <t>Cancer Cachexia: Phenotype Definition, Markers for Genetic Predisposition and Prognosis</t>
  </si>
  <si>
    <t>Cancer, Cachexia, Markers</t>
  </si>
  <si>
    <t>Dancause, Numa</t>
  </si>
  <si>
    <t>Plasticity in the undamaged hemisphere following motor cortical infarct in a primate model</t>
  </si>
  <si>
    <t>Plasticity, motor cortex, infarct</t>
  </si>
  <si>
    <t>The impact of lesion location on contralesional plasticity and its role in motor recovery after ischemic brain injury</t>
  </si>
  <si>
    <t>lesion, plasticity, motor</t>
  </si>
  <si>
    <t>A new adaptive-neuroprosthetic treatment to shape post-stroke plasticity and facilitate motor recovery</t>
  </si>
  <si>
    <t>neuroprosthetic, post-stroke, plasticity</t>
  </si>
  <si>
    <t>Reorganization of physiological connectivity across the sensorimotor network after stroke</t>
  </si>
  <si>
    <t>physiological connectivity, sensorimotor network, stroke</t>
  </si>
  <si>
    <t>Danckert, James A</t>
  </si>
  <si>
    <t>Right parietal cortex updates internal representations of space, time and intention: neurological, computational and neuroimaging investigations.</t>
  </si>
  <si>
    <t>parietal cortex, neuroimaging, internal representations</t>
  </si>
  <si>
    <t>Dang-Vu, Thien Thanh</t>
  </si>
  <si>
    <t>Pathophysiology of Narcolepsy and Idiopathic Hypersomnia: a Multimodal Neuroimaging Study</t>
  </si>
  <si>
    <t>Narcolepsy, Hypersomnia, Neuroimaging</t>
  </si>
  <si>
    <t>Combined effects of acute exercise and sleep restriction on cognition</t>
  </si>
  <si>
    <t>exercise, sleep, cognition</t>
  </si>
  <si>
    <t>Daniel, Sam J</t>
  </si>
  <si>
    <t>Multicenter pilot study on assessment and prevention of platinum-induced ototoxicity</t>
  </si>
  <si>
    <t>platinum, ototoxicity, assessment</t>
  </si>
  <si>
    <t>Dankort, David</t>
  </si>
  <si>
    <t>Identification of Critical Lung Cancer Targets Using Genetically Engineered KRas and BRaf Mice</t>
  </si>
  <si>
    <t>lung cancer, genetically engineered, KRas, BRaf</t>
  </si>
  <si>
    <t>Daoust, Raoul</t>
  </si>
  <si>
    <t>Quantity of Opioids for Acute Pain and Limit Unused Medication (OPUM study)</t>
  </si>
  <si>
    <t>Opioids, Acute Pain, Medication</t>
  </si>
  <si>
    <t>Darrah, Johanna M</t>
  </si>
  <si>
    <t>Canadian Infants' Motor Abilities: A validation of the Alberta Infant Motor Scale Normative Data</t>
  </si>
  <si>
    <t>Infant, Motor, Scale</t>
  </si>
  <si>
    <t>Dart, Allison B</t>
  </si>
  <si>
    <t>An assessment of psychological factors, inflammatory biomarkers and kidney complications; the Improving renal Complications in Adolescents with type 2 diabetes through REsearch (iCARE) cohort study</t>
  </si>
  <si>
    <t>psychological factors, inflammatory biomarkers, kidney complications</t>
  </si>
  <si>
    <t>iCARE 2.0 -Biopsychosocial risk factors for kidney disease in youth onset type 2 diabetes; Longitudinal evaluation and Pilot study of a novel skills-based mental health intervention</t>
  </si>
  <si>
    <t>kidney disease, type 2 diabetes, mental health</t>
  </si>
  <si>
    <t>Darzi, Andrea</t>
  </si>
  <si>
    <t>Digital Chronic Pain Recommendations Map: Consolidation and Systematic Appraisal of Guideline Recommendations Regarding Management of Chronic Pain (e-ChronicPain RecMap)</t>
  </si>
  <si>
    <t>Chronic Pain, Recommendations, Map</t>
  </si>
  <si>
    <t>Dasgupta, Kaberi</t>
  </si>
  <si>
    <t>Step Monitoring to improve ARTERial health (SMARTER)</t>
  </si>
  <si>
    <t>Step monitoring, arterial health</t>
  </si>
  <si>
    <t>Dash, Satya</t>
  </si>
  <si>
    <t>Investigating genetic determinants of type 2 diabetes remission after bariatric surgery</t>
  </si>
  <si>
    <t>genetic, diabetes, bariatric surgery</t>
  </si>
  <si>
    <t>DaSilva, Jean N</t>
  </si>
  <si>
    <t>Altered Angiotensin II AT1 Receptor in Cardiac and Renal Disease: Translational Development of Novel F-18 Labeled Ligands for PET Imaging</t>
  </si>
  <si>
    <t>Angiotensin II, PET imaging, ligands</t>
  </si>
  <si>
    <t>Daskalakis, Zafiris J</t>
  </si>
  <si>
    <t>Evaluating the Efficacy of Magnetic Seizure Therapy in Treatment Resistant Depression</t>
  </si>
  <si>
    <t>Magnetic Seizure Therapy, Depression</t>
  </si>
  <si>
    <t>Magnetic Seizure Therapy for Schizophrenia (MAST) - Trial</t>
  </si>
  <si>
    <t>Magnetic, Seizure, Schizophrenia</t>
  </si>
  <si>
    <t>Non-Inferiority Trial Comparing Online and On-site Cognitive Behaviour Therapy in Major Depressive Disorder</t>
  </si>
  <si>
    <t>Cognitive Behaviour Therapy, Major Depressive Disorder, Online</t>
  </si>
  <si>
    <t>Daskalopoulou, Stella S</t>
  </si>
  <si>
    <t>Quantification of the effect of SMOKing on artEriaL stiffnESS (SMOKELESS)</t>
  </si>
  <si>
    <t>smoking, arterial stiffness, quantification</t>
  </si>
  <si>
    <t>early Prediction of preeclampsia Using arteriaL Stiffness in high-risk prEgnancies; a multinational study (PULSE)</t>
  </si>
  <si>
    <t>preeclampsia, arterial stiffness, pregnancy</t>
  </si>
  <si>
    <t>Dason, Jeffrey S</t>
  </si>
  <si>
    <t>The role of Neuronal Calcium Sensor-1/Frequenin2 in nociception</t>
  </si>
  <si>
    <t>Neuronal Calcium Sensor, Frequenin2, nociception</t>
  </si>
  <si>
    <t>Daugaard, Mads</t>
  </si>
  <si>
    <t>Glycocalyx plasticity as an adaptive response to AR pathway-inhibition in prostate cancer</t>
  </si>
  <si>
    <t>Glycocalyx, AR pathway, prostate cancer</t>
  </si>
  <si>
    <t>Davey, Megan J</t>
  </si>
  <si>
    <t>DNA unwinding at replication forks</t>
  </si>
  <si>
    <t>DNA, unwinding, replication</t>
  </si>
  <si>
    <t>Mechanisms controlling iron efflux and accumulation in the nervous system: role in health, injury and disease</t>
  </si>
  <si>
    <t>iron, efflux, nervous system</t>
  </si>
  <si>
    <t>Ferroptosis-mediated damage in Chronic EAE: implications for Progressive MS</t>
  </si>
  <si>
    <t>Ferroptosis, EAE, MS</t>
  </si>
  <si>
    <t>Davidge, Sandra T</t>
  </si>
  <si>
    <t>Mechanisms of endothelial cell dysfunction in preeclampsia</t>
  </si>
  <si>
    <t>endothelial cells, dysfunction, preeclampsia</t>
  </si>
  <si>
    <t>Effects of Advanced Maternal Age on Vascular Adaptions in Pregnancy and Subsequent Maternal and Offspring Cardiovascular Health</t>
  </si>
  <si>
    <t>Maternal Age, Vascular Adaptations, Cardiovascular Health</t>
  </si>
  <si>
    <t>Mechanisms of cardiovascular dysfunction in offspring born intrauterine growth restricted</t>
  </si>
  <si>
    <t>cardiovascular, dysfunction, intrauterine growth</t>
  </si>
  <si>
    <t>Mechanisms of vascular dysfunction in preeclampsia and impact on later-life maternal vascular health</t>
  </si>
  <si>
    <t>vascular, dysfunction, preeclampsia</t>
  </si>
  <si>
    <t>Structural, biophysical, and genetic studies on bacteriophage morphogenesis</t>
  </si>
  <si>
    <t>bacteriophage, morphogenesis, biophysical</t>
  </si>
  <si>
    <t>In Vitro, In Vivo, and Bioinformatic Studies on the Function of SH3 Domains</t>
  </si>
  <si>
    <t>SH3, Bioinformatics, In Vitro</t>
  </si>
  <si>
    <t>Investigating the battle between CRISPR-Cas systems and anti-CRISPRs using biochemical, genetic, and evolutionary approaches</t>
  </si>
  <si>
    <t>CRISPR, anti-CRISPR, biochemical</t>
  </si>
  <si>
    <t>Davis, Aileen M</t>
  </si>
  <si>
    <t>Let's Stop OA: Development and feasibility testing of an intervention to manage knee osteoarthritis risk factors after anterior cruciate ligament injury</t>
  </si>
  <si>
    <t>knee osteoarthritis, anterior cruciate ligament, intervention</t>
  </si>
  <si>
    <t>Davis, Karen D</t>
  </si>
  <si>
    <t>Pain-Attention Interactions and the Descending Pain Modulation System</t>
  </si>
  <si>
    <t>Pain, Attention, Modulation</t>
  </si>
  <si>
    <t>The subgenual anterior cingulate cortex and chronic pain</t>
  </si>
  <si>
    <t>subgenual anterior cingulate, chronic pain</t>
  </si>
  <si>
    <t>Brain oscillations in the dynamic pain connectome</t>
  </si>
  <si>
    <t>brain, oscillations, connectome</t>
  </si>
  <si>
    <t>Davison, Sara</t>
  </si>
  <si>
    <t>Functional and Symptom Trajectories in Elderly Chronic Kidney Disease Patients and their Association with Dialysis Initiation</t>
  </si>
  <si>
    <t>Chronic Kidney Disease, Dialysis, Elderly</t>
  </si>
  <si>
    <t>The Development and Evaluation of State of the Art Prognostication in a Novel Palliative Care Program for Patients with Advanced Chronic Kidney Disease in Canada</t>
  </si>
  <si>
    <t>Prognostication, Palliative Care, Chronic Kidney Disease</t>
  </si>
  <si>
    <t>Implementation and Evaluation of an Innovative Integrated Conservative (Non-Dialysis) Kidney Management (CKM) Pathway by Primary Care Across Alberta.</t>
  </si>
  <si>
    <t>Kidney, Management, Pathway</t>
  </si>
  <si>
    <t>Dawson, Deirdre R</t>
  </si>
  <si>
    <t>Managing the Dysexecutive Syndrome following traumatic brain injury: An ecologically valid rehabilitation approach.</t>
  </si>
  <si>
    <t>dysexecutive, brain injury, rehabilitation</t>
  </si>
  <si>
    <t>Day, Robert</t>
  </si>
  <si>
    <t>High affinity inhibitors of PACE4 with therapeutic implications for prostate cancer</t>
  </si>
  <si>
    <t>PACE4, inhibitors, prostate cancer</t>
  </si>
  <si>
    <t>Dayan, Natalie</t>
  </si>
  <si>
    <t>Impact of Infertility and its Treatment on Women's Mental Health</t>
  </si>
  <si>
    <t>Infertility, Mental Health, Women</t>
  </si>
  <si>
    <t>de Azeredo Coutinho, Thais</t>
  </si>
  <si>
    <t>Aortic Function as a PREDICTor of Thoracic Aortic Aneurysm (TAA) Expansion: Development and Validation of a TAA Growth Prediction Model - the PREDICT-TAA Study</t>
  </si>
  <si>
    <t>Aortic, Aneurysm, Prediction</t>
  </si>
  <si>
    <t>De Boer, Carl G</t>
  </si>
  <si>
    <t>Decoding human cis-regulatory logic in development and disease</t>
  </si>
  <si>
    <t>cis-regulatory, development, disease</t>
  </si>
  <si>
    <t>High-throughput characterization of transcription factor variants in yeast</t>
  </si>
  <si>
    <t>transcription factor, yeast, high-throughput</t>
  </si>
  <si>
    <t>Identifying altered gene regulatory network states and underlying mechanisms in atrial fibrillation, a model polygenic disease</t>
  </si>
  <si>
    <t>gene, regulatory network, atrial fibrillation</t>
  </si>
  <si>
    <t>De Denus, Simon</t>
  </si>
  <si>
    <t>Study of the effect of sex on drugs dosing, concentrations and pharmacogenomics.</t>
  </si>
  <si>
    <t>sex, drugs, pharmacogenomics</t>
  </si>
  <si>
    <t>De Felice, Fernanda G</t>
  </si>
  <si>
    <t>Investigating the role of exercise-linked irisin in Alzheimer's disease</t>
  </si>
  <si>
    <t>irisin, exercise, Alzheimer's</t>
  </si>
  <si>
    <t>De Koninck, Paul</t>
  </si>
  <si>
    <t>Synaptic signaling and remodeling by CaM kinase II</t>
  </si>
  <si>
    <t>Synaptic signaling, CaM kinase, remodeling</t>
  </si>
  <si>
    <t>Optical Nanoscopy of cytoskeletal and synaptic remodeling in neurons</t>
  </si>
  <si>
    <t>Optical, Nanoscopy, neurons</t>
  </si>
  <si>
    <t>De Koninck, Yves</t>
  </si>
  <si>
    <t>Plasticity of inhibition in spinal sensory pathways</t>
  </si>
  <si>
    <t>Plasticity, inhibition, spinal sensory</t>
  </si>
  <si>
    <t>De Luca, Vincenzo</t>
  </si>
  <si>
    <t>Genetics and Epigenetics of Serotonin System in Suicidal Behaviour: CpG SNP Mapping, Methylation and Allelic Imbalance Analysis</t>
  </si>
  <si>
    <t>Genetics, Epigenetics, Serotonin</t>
  </si>
  <si>
    <t>de Pokomandy, Alexandra</t>
  </si>
  <si>
    <t>A Randomized Controlled Trial of a Carrageenan-Containing Lubricant to Reduce Transmission of Human Papillomavirus Infection Among Men who Have Sex with Men</t>
  </si>
  <si>
    <t>Carrageenan, HPV, lubricant</t>
  </si>
  <si>
    <t>Creating a learning health system to improve cancer prevention in people living with HIV</t>
  </si>
  <si>
    <t>learning health system, cancer prevention, HIV</t>
  </si>
  <si>
    <t>De Serres, Sacha</t>
  </si>
  <si>
    <t>Development and validation of a cell-based assay to identify over-immunosuppression in kidney transplant recipients</t>
  </si>
  <si>
    <t>cell-based assay, immunosuppression, kidney transplant</t>
  </si>
  <si>
    <t>De Souza, Russell J</t>
  </si>
  <si>
    <t>10-year Follow-Up of the South Asian Birth Cohort: Understanding early life determinants of cardiovascular disease</t>
  </si>
  <si>
    <t>birth cohort, cardiovascular disease, early life</t>
  </si>
  <si>
    <t>De Villers-Sidani, Etienne</t>
  </si>
  <si>
    <t>Understanding the Rules of Plasticity in the Aging Brain</t>
  </si>
  <si>
    <t>Plasticity, Brain, Aging</t>
  </si>
  <si>
    <t>Neuroplastic mechanisms underlying the pathophysiology of tinnitus</t>
  </si>
  <si>
    <t>neuroplastic, tinnitus, pathophysiology</t>
  </si>
  <si>
    <t>Maladaptive neuroplasticity in the rodent auditory cortex underlying the pathophysiology of tinnitus</t>
  </si>
  <si>
    <t>neuroplasticity, auditory cortex, tinnitus</t>
  </si>
  <si>
    <t>Neuroplastic impacts of hearing augmentation on cognitive abilities</t>
  </si>
  <si>
    <t>Neuroplastic, hearing, augmentation</t>
  </si>
  <si>
    <t>Derivation of a clinical decision rule for emergency department head CT scanning in seniors who have fallen.</t>
  </si>
  <si>
    <t>clinical decision, CT scanning, emergency department</t>
  </si>
  <si>
    <t>Selective neuroimaging for head-injured emergency patients who take anticoagulant medication.</t>
  </si>
  <si>
    <t>neuroimaging, head-injury, anticoagulant</t>
  </si>
  <si>
    <t>Canadian emergency department-oriented pulmonary embolism testing (the CED-OPET study)</t>
  </si>
  <si>
    <t>pulmonary embolism, emergency department, testing</t>
  </si>
  <si>
    <t>Deans, Julie P</t>
  </si>
  <si>
    <t>Role of CD20 in humoral immunity</t>
  </si>
  <si>
    <t>CD20, humoral immunity, immune response</t>
  </si>
  <si>
    <t>Debigare, Richard</t>
  </si>
  <si>
    <t>Hypoxia alters protein balance in muscle cells: any relation with initiation and development of muscle atrophy in COPD?</t>
  </si>
  <si>
    <t>Hypoxia, protein balance, muscle atrophy</t>
  </si>
  <si>
    <t>Decaluwe, Helene</t>
  </si>
  <si>
    <t>Gamma(c)-dependent cytokines in CD8 T cell differentiation and exhaustion</t>
  </si>
  <si>
    <t>Gamma, cytokines, T cell</t>
  </si>
  <si>
    <t>Manipulating cytokine pathways to increase T cell stemness during chronic antigen exposure</t>
  </si>
  <si>
    <t>cytokine pathways, T cell, stemness</t>
  </si>
  <si>
    <t>Deeley, Roger G</t>
  </si>
  <si>
    <t>MRP Mediated Multidrug Resistance</t>
  </si>
  <si>
    <t>MRP, Multidrug Resistance</t>
  </si>
  <si>
    <t>DeKoter, Rodney P</t>
  </si>
  <si>
    <t>Functions of Related Ets Transcription Factors in B Cells</t>
  </si>
  <si>
    <t>Ets, Transcription Factors, B Cells</t>
  </si>
  <si>
    <t>Pivotal role of PU.1 and Spi-B in B cell acute lymphoblastic leukemia and lymphoma</t>
  </si>
  <si>
    <t>PU.1, Spi-B, B cell</t>
  </si>
  <si>
    <t>Mechanisms of driver mutation cooperativity in precursor B cell acute lymphoblastic leukemia</t>
  </si>
  <si>
    <t>driver mutation, B cell, leukemia</t>
  </si>
  <si>
    <t>Deladoey, Johnny Y</t>
  </si>
  <si>
    <t>Genetic Determinants of Congenital Hypothyroidism</t>
  </si>
  <si>
    <t>Genetic, Congenital, Hypothyroidism</t>
  </si>
  <si>
    <t>Delaney, Kerry R</t>
  </si>
  <si>
    <t>Physiology and cholinergic modulation of the medial prefrontal cortex - medial thalamus loop in female Rett Syndrome model mice</t>
  </si>
  <si>
    <t>cholinergic, prefrontal cortex, Rett Syndrome</t>
  </si>
  <si>
    <t>Delbes, Geraldine</t>
  </si>
  <si>
    <t>Multiparametric detection and preventive approaches of cancer treatment-induced epigenetic instability in the male germline</t>
  </si>
  <si>
    <t>multiparametric, epigenetic, germline</t>
  </si>
  <si>
    <t>Delgado Olguin, Paul</t>
  </si>
  <si>
    <t>Epigenetic regulation of dilated cardiomyopathy by histone demethylation</t>
  </si>
  <si>
    <t>epigenetic, histone demethylation, cardiomyopathy</t>
  </si>
  <si>
    <t>Activating the piRNA pathway to prevent heart disease</t>
  </si>
  <si>
    <t>piRNA, pathway, heart disease</t>
  </si>
  <si>
    <t>Uncovering the cause of placental abruption</t>
  </si>
  <si>
    <t>placental, abruption</t>
  </si>
  <si>
    <t>Dellaire, Graham P</t>
  </si>
  <si>
    <t>Characterizing the evolutionarily conserved functions of the pre-mRNA processing factor 4 kinase in cellular stress</t>
  </si>
  <si>
    <t>pre-mRNA, kinase, stress</t>
  </si>
  <si>
    <t>Determining how PRP4K insufficiency impacts cancer signaling and therapy responses</t>
  </si>
  <si>
    <t>PRP4K, cancer signaling, therapy responses</t>
  </si>
  <si>
    <t>DeMatteo, Carol A</t>
  </si>
  <si>
    <t>Safely Returning Children and Youth to Activity After Concussion</t>
  </si>
  <si>
    <t>children, concussion, activity</t>
  </si>
  <si>
    <t>Demers, Louise</t>
  </si>
  <si>
    <t>A Multi-Site Trial of the Impact of Assistive Technology with Individuals with Mobility Limitations and their Caregivers.</t>
  </si>
  <si>
    <t>Assistive Technology, Mobility Limitations, Caregivers</t>
  </si>
  <si>
    <t>Denburg, Judah A</t>
  </si>
  <si>
    <t>Innate Immune Pathways Involving Hemopoietic Progenitors in the Development of Allergy and Asthma</t>
  </si>
  <si>
    <t>Immune, Hemopoietic, Allergy</t>
  </si>
  <si>
    <t>Deng, Alan Y</t>
  </si>
  <si>
    <t>Molecular and genetic basis of polygenic hypertension</t>
  </si>
  <si>
    <t>molecular, genetic, hypertension</t>
  </si>
  <si>
    <t>Deniset, Justin F</t>
  </si>
  <si>
    <t>Defining protective pericardial immune mechanisms in cardiac remodeling following myocardial infarction</t>
  </si>
  <si>
    <t>pericardial, immune, myocardial infarction</t>
  </si>
  <si>
    <t>Dennis, Cindy-Lee E</t>
  </si>
  <si>
    <t>Impact of Maternal and Paternal Postpartum Depression: Assessing Concurrent Depression in The Family (IMPACT) Study</t>
  </si>
  <si>
    <t>Postpartum depression, Family assessment, Mental health</t>
  </si>
  <si>
    <t>Evaluating Collaborative Care for Postpartum Depression in Pediatric Primary Care Settings (EPDS Trial)</t>
  </si>
  <si>
    <t>Postpartum depression, Collaborative care, Pediatric</t>
  </si>
  <si>
    <t>Development of Small Macrocyclic Antibody-Like Scaffolds (SMALS) for therapeutic inhibition of Nodal</t>
  </si>
  <si>
    <t>Macrocyclic, Antibody-Like, Nodal</t>
  </si>
  <si>
    <t>Derksen, Darren J</t>
  </si>
  <si>
    <t>Development of Non-Opioid Therapeutics for the Treatment of Opioid Withdrawal and Addiction</t>
  </si>
  <si>
    <t>Non-Opioid, Therapeutics, Withdrawal</t>
  </si>
  <si>
    <t>Deroo, Bonnie J</t>
  </si>
  <si>
    <t>Loss of Estrogen Receptor beta activity results in dysregulation of follicular extracellular matrix composition</t>
  </si>
  <si>
    <t>Estrogen Receptor, follicular, extracellular matrix</t>
  </si>
  <si>
    <t>Derosa, Maria</t>
  </si>
  <si>
    <t>Utilization of a DNA aptamer to impede the in vitro and in vivo aggregation properties of alpha-synuclein.</t>
  </si>
  <si>
    <t>DNA aptamer, alpha-synuclein, aggregation</t>
  </si>
  <si>
    <t>Derry, William B</t>
  </si>
  <si>
    <t>Molecular control of germline apoptosis in C. elegans</t>
  </si>
  <si>
    <t>molecular, germline, apoptosis</t>
  </si>
  <si>
    <t>Regulation of apoptosis by insulin signaling in C. elegans</t>
  </si>
  <si>
    <t>apoptosis, insulin signaling, C. elegans</t>
  </si>
  <si>
    <t>Role of alternative polyadenylation in Ras-driven cancers</t>
  </si>
  <si>
    <t>polyadenylation, Ras, cancers</t>
  </si>
  <si>
    <t>Molecular control of apoptotic cell death in the C. elegans germline</t>
  </si>
  <si>
    <t>molecular, apoptotic, cell death</t>
  </si>
  <si>
    <t>Regulation of biological tube development and barrier integrity by the cerebral cavernous malformation 3 (CCM3) pathway</t>
  </si>
  <si>
    <t>biological tube, barrier integrity, CCM3</t>
  </si>
  <si>
    <t>Desarkar, Pushpal</t>
  </si>
  <si>
    <t>Modulating plasticity in the motor cortex using repetitive transcranial magnetic stimulation to improve motor function in autism spectrum disorder</t>
  </si>
  <si>
    <t>plasticity, transcranial magnetic stimulation, motor function</t>
  </si>
  <si>
    <t>Descalzi, Giannina</t>
  </si>
  <si>
    <t>Investigating the role of molecular and functional plasticity within the brain emotion-pain circuit in the development of chronic pain.</t>
  </si>
  <si>
    <t>molecular, functional, pain</t>
  </si>
  <si>
    <t>Descarries, Laurent</t>
  </si>
  <si>
    <t>Serotoninergic mechanisms in depression and its SSRI treatment</t>
  </si>
  <si>
    <t>Serotonin, depression, SSRI</t>
  </si>
  <si>
    <t>Deschenes, Martin</t>
  </si>
  <si>
    <t>The control of whisker motion in rodents</t>
  </si>
  <si>
    <t>whisker motion, rodents</t>
  </si>
  <si>
    <t>Vibrissa motion: motor strategies and facial expressions</t>
  </si>
  <si>
    <t>Vibrissa, motor, facial expressions</t>
  </si>
  <si>
    <t>Deschepper, Christian F</t>
  </si>
  <si>
    <t>Chromosome Y-dependent modulation of the effects of androgen receptors on mouse cardiac cells</t>
  </si>
  <si>
    <t>chromosome Y, androgen receptors, cardiac cells</t>
  </si>
  <si>
    <t>Genetic variants of chromosome Y modify the epigenetic control of cardiac genes and functions</t>
  </si>
  <si>
    <t>genetic variants, chromosome Y, epigenetic</t>
  </si>
  <si>
    <t>Descoteaux, Albert</t>
  </si>
  <si>
    <t>Regulation of macrophage functions during infections</t>
  </si>
  <si>
    <t>macrophage, infections, regulation</t>
  </si>
  <si>
    <t>Subversion of the host cell membrane fusion machinery by Leishmania</t>
  </si>
  <si>
    <t>host cell, membrane fusion, Leishmania</t>
  </si>
  <si>
    <t>Cellular mechanisms of Leishmania pathogenesis</t>
  </si>
  <si>
    <t>Cellular, Leishmania, pathogenesis</t>
  </si>
  <si>
    <t>Desgroseillers, Luc</t>
  </si>
  <si>
    <t>Regulation of Staufen1-mediated mRNA decay by phosphorylation and consequence for G1-S progression</t>
  </si>
  <si>
    <t>Staufen1, mRNA decay, phosphorylation</t>
  </si>
  <si>
    <t>Desjardins, Michel</t>
  </si>
  <si>
    <t>Molecular and cellular characterization of phagosome and autophagosome biogenesis and their role in antigen presentation</t>
  </si>
  <si>
    <t>phagosome, autophagosome, antigen presentation</t>
  </si>
  <si>
    <t>Molecular characterization of the contribution of autophagy to antigen presentation using an iterative proteomics approach</t>
  </si>
  <si>
    <t>autophagy, antigen presentation, proteomics</t>
  </si>
  <si>
    <t>The role of Parkinson's disease-related proteins in innate and adaptive immunity</t>
  </si>
  <si>
    <t>Parkinson's, proteins, immunity</t>
  </si>
  <si>
    <t>Desmeules, Franeois</t>
  </si>
  <si>
    <t>Physiotherapy care in Emergency Departments for Patients with Musculoskeletal Disorders: A Pragmatic Cluster Randomized Controlled Trial and Cost Analysis</t>
  </si>
  <si>
    <t>Physiotherapy, Musculoskeletal, Emergency Departments</t>
  </si>
  <si>
    <t>Despres, Jean-Pierre</t>
  </si>
  <si>
    <t>Visceral obesity/ectopic fat and non-invasive markers of atherosclerosis: A cardiometabolic-cardiovascular imaging study</t>
  </si>
  <si>
    <t>visceral obesity, ectopic fat, atherosclerosis</t>
  </si>
  <si>
    <t>Devereaux, Philip J</t>
  </si>
  <si>
    <t>REnal Function as a predictor of Vascular events In noncardiac Surgery patients cOhort evaluatioN (RE-VISION)</t>
  </si>
  <si>
    <t>renal, vascular, surgery</t>
  </si>
  <si>
    <t>Colchicine for Prevention of Peri-Operative Atrial Fibrillation in Patients Undergoing Thoracic Surgery (COP-AF) Pilot Trial</t>
  </si>
  <si>
    <t>Colchicine, Atrial Fibrillation, Thoracic Surgery</t>
  </si>
  <si>
    <t>NeuroVISION Study: Detection And Neurological Impact Of Cerebrovascular Events In Noncardiac Surgery Patients: A Cohort Evaluation Study</t>
  </si>
  <si>
    <t>NeuroVISION, Cerebrovascular, Neurological</t>
  </si>
  <si>
    <t>Devlin, Angela M</t>
  </si>
  <si>
    <t>Developmental Exposure to Maternal Obesity and Programming of Vascular Disease</t>
  </si>
  <si>
    <t>Maternal obesity, vascular disease, developmental exposure</t>
  </si>
  <si>
    <t>Maternal Folic Acid and Vitamin B12 intake During Pregnancy and Type 2 Diabetes Risk in Offspring</t>
  </si>
  <si>
    <t>Folic Acid, Vitamin B12, Pregnancy</t>
  </si>
  <si>
    <t>Correcting early vascular dysfunction to improve cardiovascular outcomes in type 1 diabetes</t>
  </si>
  <si>
    <t>vascular, dysfunction, diabetes</t>
  </si>
  <si>
    <t>Deyell, Marc W</t>
  </si>
  <si>
    <t>Frequent ventricular premature contractions in heart failure: prevalence and prognosis</t>
  </si>
  <si>
    <t>ventricular contractions, heart failure, prognosis</t>
  </si>
  <si>
    <t>Deziel, Eric</t>
  </si>
  <si>
    <t>Investigations on 4-hydroxy-2-alkylquinoline (HAQ) derivatives produced by Pseudomonas aeruginosa and Burkholderia species.</t>
  </si>
  <si>
    <t>4-hydroxy-2-alkylquinoline, Pseudomonas aeruginosa, Burkholderia</t>
  </si>
  <si>
    <t>Investigations on 4-hydroxy-2-alkylquinoline (HAQ) derivatives produced by Burkholderia and Pseudomonas</t>
  </si>
  <si>
    <t>4-hydroxy-2-alkylquinoline, derivatives, Burkholderia</t>
  </si>
  <si>
    <t>Validating a new antivirulence target specific for Pseudomonas aeruginosa</t>
  </si>
  <si>
    <t>antivirulence, Pseudomonas aeruginosa, target</t>
  </si>
  <si>
    <t>Dhingra, Sanjiv</t>
  </si>
  <si>
    <t>Preserving the immunoprivilege of transplanted allogeneic mesenchymal stem cells in the ischemic heart</t>
  </si>
  <si>
    <t>immunoprivilege, mesenchymal stem cells, ischemic heart</t>
  </si>
  <si>
    <t>Role of HSP90-alpha in preserving immunoprivilege of allogenic mesenchymal stem cells in the ischemic heart</t>
  </si>
  <si>
    <t>HSP90-alpha, immunoprivilege, mesenchymal stem cells</t>
  </si>
  <si>
    <t>Role of COP 9 signalosome subunit 5 in preserving immunoprivilege of allogeneic mesenchymal stem cells in the ischemic heart</t>
  </si>
  <si>
    <t>COP 9, signalosome, mesenchymal stem cells</t>
  </si>
  <si>
    <t>Determinants of immunogenicity of allogeneic mesenchymal stem cells in the ischemic heart</t>
  </si>
  <si>
    <t>immunogenicity, mesenchymal stem cells, ischemic heart</t>
  </si>
  <si>
    <t>Role of immunoproteasome in the loss of immunoprivilege of mesenchymal stem cells in the ischemic heart</t>
  </si>
  <si>
    <t>immunoproteasome, mesenchymal stem cells, ischemic heart</t>
  </si>
  <si>
    <t>Di Cara, Francesca</t>
  </si>
  <si>
    <t>Defining the peroxisome-lipid signaling network in innate immunity.</t>
  </si>
  <si>
    <t>peroxisome, lipid signaling, innate immunity</t>
  </si>
  <si>
    <t>Di Ciano, Patricia</t>
  </si>
  <si>
    <t>Combined and Separate Effects of Cannabis and Tobacco: Psychomotor, Subjective and Physiological Outcomes (CASE-CT)</t>
  </si>
  <si>
    <t>Cannabis, Tobacco, Psychomotor</t>
  </si>
  <si>
    <t>Di Cristo, Graziella</t>
  </si>
  <si>
    <t>Molecular and Cellular Mechanisms of GABAergic Circuit Formation.</t>
  </si>
  <si>
    <t>GABAergic, Circuit, Formation</t>
  </si>
  <si>
    <t>Molecular mechanisms controlling maintenance and plasticity of GABAergic circuits in the adult brain.</t>
  </si>
  <si>
    <t>GABAergic, circuits, plasticity</t>
  </si>
  <si>
    <t>Neurodevelopmental mechanisms linking cortical interneurons to autism-related phenotypes</t>
  </si>
  <si>
    <t>neurodevelopmental, cortical interneurons, autism</t>
  </si>
  <si>
    <t>Di Guglielmo, Gianni (John) M</t>
  </si>
  <si>
    <t>TGFbeta receptor trafficking and signaling in lung cancer cells</t>
  </si>
  <si>
    <t>TGFbeta, receptor, signaling</t>
  </si>
  <si>
    <t>aPKC regulation of TGFe receptor trafficking and signaling in lung cancer cells.</t>
  </si>
  <si>
    <t>aPKC, TGFe receptor, trafficking</t>
  </si>
  <si>
    <t>Regulation and impact of productive AID targeting during antibody responses.</t>
  </si>
  <si>
    <t>AID, antibody, regulation</t>
  </si>
  <si>
    <t>Regulation of germinal center B cell function during antibody responses</t>
  </si>
  <si>
    <t>germinal center, B cell, antibody</t>
  </si>
  <si>
    <t>Molecular mechanisms underlying high-affinity and isotype switched antibody responses</t>
  </si>
  <si>
    <t>molecular mechanisms, high-affinity, antibody responses</t>
  </si>
  <si>
    <t>Di Paolo-Chenevert, Therese</t>
  </si>
  <si>
    <t>Bioavailable plasmalogen precursors in models of Parkinson's disease.</t>
  </si>
  <si>
    <t>plasmalogen, Parkinson's, bioavailability</t>
  </si>
  <si>
    <t>Gonadal drugs for brain neuroprotection and neuromodulation</t>
  </si>
  <si>
    <t>Gonadal, neuroprotection, neuromodulation</t>
  </si>
  <si>
    <t>Mechanisms of therapeutic efficacy of deep brain stimulation in Parkinson's disease</t>
  </si>
  <si>
    <t>deep brain stimulation, Parkinson's disease, therapeutic efficacy</t>
  </si>
  <si>
    <t>Brain magnetic stimulation to reduce levodopa-induced dyskinesias in Parkinson's disease</t>
  </si>
  <si>
    <t>brain, magnetic stimulation, dyskinesias</t>
  </si>
  <si>
    <t>Neural repair in glaucoma: the role of insulin signaling</t>
  </si>
  <si>
    <t>Neural repair, glaucoma, insulin signaling</t>
  </si>
  <si>
    <t>Neurovascular repair in glaucoma: novel mechanisms and therapeutic targets</t>
  </si>
  <si>
    <t>Neurovascular, glaucoma, repair</t>
  </si>
  <si>
    <t>Computational assays for individual treatment predictions in first episode psychosis.</t>
  </si>
  <si>
    <t>computational, assays, psychosis</t>
  </si>
  <si>
    <t>Dick, Frederick A</t>
  </si>
  <si>
    <t>Regulation of heterochromatin by the Retinoblastoma protein in cell cycle control and cancer</t>
  </si>
  <si>
    <t>heterochromatin, retinoblastoma, cell cycle</t>
  </si>
  <si>
    <t>Integration of proliferative control mechanisms by the RB protein</t>
  </si>
  <si>
    <t>RB, proliferative control, mechanisms</t>
  </si>
  <si>
    <t>Epigenetic regulation of repeat expression by RB and EZH2 in cancer</t>
  </si>
  <si>
    <t>epigenetic, RB, EZH2</t>
  </si>
  <si>
    <t>Chromosome organization by RB and Condensin II in metastasis.</t>
  </si>
  <si>
    <t>Chromosome, RB, Condensin II</t>
  </si>
  <si>
    <t>Cell Biology - Disease 2</t>
  </si>
  <si>
    <t>Understanding pattern recognition receptor signaling in homeostasis and cancer</t>
  </si>
  <si>
    <t>pattern recognition, receptor signaling, cancer</t>
  </si>
  <si>
    <t>Dickie, Erin W</t>
  </si>
  <si>
    <t>Identification of Functional Connectivity Biomarkers of Social Cognition Across Schizophrenia and Autism: A Longitudinal and Dimensional Approach</t>
  </si>
  <si>
    <t>Functional Connectivity, Biomarkers, Social Cognition</t>
  </si>
  <si>
    <t>Diedrichsen, Joern</t>
  </si>
  <si>
    <t>Characterizing the functional organization of the human cerebellum and cerebro-cerebellar communication</t>
  </si>
  <si>
    <t>cerebellum, cerebro-cerebellar, organization</t>
  </si>
  <si>
    <t>Neural control of sequential action: controlling the present while planning the future</t>
  </si>
  <si>
    <t>Neural control, sequential action, planning</t>
  </si>
  <si>
    <t>How does the cerebellum contribute to neocortical processing across functional domains? Using selective recruitment to test the role of the cerebellum in the coordination of mental processes.</t>
  </si>
  <si>
    <t>cerebellum, neocortical, coordination</t>
  </si>
  <si>
    <t>Dieleman, Levinus A</t>
  </si>
  <si>
    <t>Relapse prevention of ulcerative colitis by prebiotics: efficacy and protective mechanisms.</t>
  </si>
  <si>
    <t>ulcerative colitis, prebiotics, relapse prevention</t>
  </si>
  <si>
    <t>Dieude, Melanie</t>
  </si>
  <si>
    <t>Impact of vascular injury derived exosomes on Lupus Nephritis</t>
  </si>
  <si>
    <t>vascular injury, exosomes, lupus nephritis</t>
  </si>
  <si>
    <t>Dikeakos, Dimitrios J</t>
  </si>
  <si>
    <t>Nef: an HIV-1 protein at the forefront of pathogenesis</t>
  </si>
  <si>
    <t>HIV-1, Nef, pathogenesis</t>
  </si>
  <si>
    <t>HIV-1 Nef-Host Interactions Mediating Immune Evasion and Pathogenesis</t>
  </si>
  <si>
    <t>HIV-1, Nef, Immune Evasion</t>
  </si>
  <si>
    <t>Mechanisms of cell surface protein regulation by the HIV-1 accessory proteins Nef and Vpu</t>
  </si>
  <si>
    <t>cell surface, protein regulation, HIV-1</t>
  </si>
  <si>
    <t>Dilworth, Jeffrey J</t>
  </si>
  <si>
    <t>Delineating the role of epigenetic modification of histones in establishing tissue specific gene expression.</t>
  </si>
  <si>
    <t>epigenetic, histones, gene expression</t>
  </si>
  <si>
    <t>Differential role of myogenic regulatory factors in establishing muscle-specific gene expression</t>
  </si>
  <si>
    <t>myogenic regulatory factors, muscle-specific, gene expression</t>
  </si>
  <si>
    <t>Epigenetic regulation of muscle gene expression during muscle regeneration</t>
  </si>
  <si>
    <t>Epigenetic, gene expression, muscle</t>
  </si>
  <si>
    <t>Characterizing the non-redundant roles for histone modifying enzymes in stem cell-mediated muscle repair.</t>
  </si>
  <si>
    <t>histone modification, enzymes, muscle repair</t>
  </si>
  <si>
    <t>Role for defective enhancer commissioning in the hypotonia phenotype of Kabuki Syndrome patients</t>
  </si>
  <si>
    <t>enhancer, hypotonia, Kabuki Syndrome</t>
  </si>
  <si>
    <t>Dimitrijevic, Andrew</t>
  </si>
  <si>
    <t>Objective Measures of Real-World Cochlear Implant Outcome Using Psychoacoustics and Electrophysiology</t>
  </si>
  <si>
    <t>Cochlear implant, Psychoacoustics, Electrophysiology</t>
  </si>
  <si>
    <t>Ding, Jun</t>
  </si>
  <si>
    <t>Unagi:  Computational approach driven repurposed drugs for idiopathic pulmonary fibrosis</t>
  </si>
  <si>
    <t>computational, repurposed drugs, pulmonary fibrosis</t>
  </si>
  <si>
    <t>Defining and Targeting Medulloblastoma Intratumoral Diversity</t>
  </si>
  <si>
    <t>Medulloblastoma, Intratumoral, Diversity</t>
  </si>
  <si>
    <t>Stem cell related genesis and maintenance of glioblastoma</t>
  </si>
  <si>
    <t>stem cells, glioblastoma, genesis</t>
  </si>
  <si>
    <t>Ditto, Blaine</t>
  </si>
  <si>
    <t>Respiration and Applied Tension Strategies to Reduce Vasovagal Reactions to Blood Donation</t>
  </si>
  <si>
    <t>Respiration, Tension, Vasovagal</t>
  </si>
  <si>
    <t>Divangahi, Maziar</t>
  </si>
  <si>
    <t>Immune regulatory role of host lipid mediators in pulmonary influenza infection</t>
  </si>
  <si>
    <t>immune, lipid mediators, influenza</t>
  </si>
  <si>
    <t>Therapeutic implications of macrophage apoptosis in TB</t>
  </si>
  <si>
    <t>macrophage, apoptosis, TB</t>
  </si>
  <si>
    <t>Reprogramming HSCs to generate protective trained immunity against TB</t>
  </si>
  <si>
    <t>HSCs, trained immunity, TB</t>
  </si>
  <si>
    <t>Targeting the eicosanoid/macrophage axis to enhance host defense against influenza virus infection</t>
  </si>
  <si>
    <t>eicosanoid, macrophage, influenza</t>
  </si>
  <si>
    <t>Dixon, Ian Michael C</t>
  </si>
  <si>
    <t>Role of Ski in myofibroblast regulation in heart failure.</t>
  </si>
  <si>
    <t>Ski, myofibroblast, heart failure</t>
  </si>
  <si>
    <t>Ski is a negative regulator of cardiac fibrosis</t>
  </si>
  <si>
    <t>Ski, cardiac fibrosis, regulator</t>
  </si>
  <si>
    <t>Novel regulators of dermal wound healing</t>
  </si>
  <si>
    <t>regulators, dermal wound, healing</t>
  </si>
  <si>
    <t>Carbapenemase inhibitors for use as adjuvants in treating carbapenem-resistant bacterial infections</t>
  </si>
  <si>
    <t>Carbapenemase, inhibitors, bacterial infections</t>
  </si>
  <si>
    <t>Dmitriev, Oleg Y</t>
  </si>
  <si>
    <t>Molecular mechanism of copper and platinum drug transport in human cells</t>
  </si>
  <si>
    <t>copper, platinum, drug transport</t>
  </si>
  <si>
    <t>Dodin, Sylvie</t>
  </si>
  <si>
    <t>Consumption of chocolate in pregnant women with non severe hypertension</t>
  </si>
  <si>
    <t>chocolate, pregnant women, hypertension</t>
  </si>
  <si>
    <t>Doesburg, Sam M</t>
  </si>
  <si>
    <t>Structural and functional brain connectivity in typical and atypical development</t>
  </si>
  <si>
    <t>brain, connectivity, development</t>
  </si>
  <si>
    <t>Dolinsky, Vernon W</t>
  </si>
  <si>
    <t>Adiponectin in gestational diabetes and the developmental origins of disease.</t>
  </si>
  <si>
    <t>Adiponectin, gestational diabetes, developmental origins</t>
  </si>
  <si>
    <t>The role of SIRT3 in the developmental origins of gestational diabetes-induced cardiomyopathy in the offspring</t>
  </si>
  <si>
    <t>SIRT3, gestational diabetes, cardiomyopathy</t>
  </si>
  <si>
    <t>Dong, Xianping</t>
  </si>
  <si>
    <t>TRPML1 in intracellular Fe2+ and Ca2+ homeostasis/signaling</t>
  </si>
  <si>
    <t>TRPML1, Fe2+, Ca2+</t>
  </si>
  <si>
    <t>Functional crosstalk between TRPML3 and BK in autophagy induction and pathogen defense</t>
  </si>
  <si>
    <t>TRPML3, BK, autophagy</t>
  </si>
  <si>
    <t>Lysosomal TRPML Channels in Myogenesis and Centronuclear Myopathies</t>
  </si>
  <si>
    <t>Lysosomal, TRPML, Myogenesis</t>
  </si>
  <si>
    <t>Steroid Receptor Corepressors, PSF and p54nrb, in Prostate Cancer</t>
  </si>
  <si>
    <t>Steroid Receptor, Corepressors, Prostate Cancer</t>
  </si>
  <si>
    <t>Androgen Receptor Corepressors, PSF and p54nrb, in Prostate Cancer</t>
  </si>
  <si>
    <t>Androgen Receptor, Corepressors, Prostate Cancer</t>
  </si>
  <si>
    <t>Dong, Yifei</t>
  </si>
  <si>
    <t>Understanding oxidized phosphatidylcholines as novel mediators of chronic neurodegeneration and progressive multiple sclerosis.</t>
  </si>
  <si>
    <t>oxidized phosphatidylcholines, neurodegeneration, multiple sclerosis</t>
  </si>
  <si>
    <t>Dorris, Michael C</t>
  </si>
  <si>
    <t>Neural Processes Underlying Action Valuation</t>
  </si>
  <si>
    <t>Neural, Action, Valuation</t>
  </si>
  <si>
    <t>Dorscheid, Delbert R</t>
  </si>
  <si>
    <t>Conjugated Linoleic Acid: Novel benefits for airway health by promoting epithelial anti-viral host defenses</t>
  </si>
  <si>
    <t>Conjugated Linoleic Acid, airway, epithelial</t>
  </si>
  <si>
    <t>EpiGen Marks for Human Sepsis</t>
  </si>
  <si>
    <t>EpiGen, Marks, Sepsis</t>
  </si>
  <si>
    <t>Dosch, Hans-Michael</t>
  </si>
  <si>
    <t>The Immunology and Neuroscience of Diabetes Mellitus.</t>
  </si>
  <si>
    <t>Immunology, Neuroscience, Diabetes</t>
  </si>
  <si>
    <t>Discovering Spatial Epigenetics</t>
  </si>
  <si>
    <t>Spatial, Epigenetics</t>
  </si>
  <si>
    <t>Doucet, Eric</t>
  </si>
  <si>
    <t>Cold Exposure, Appetite Control and Weight Loss in Individuals Living With Obesity</t>
  </si>
  <si>
    <t>Cold exposure, appetite control, weight loss</t>
  </si>
  <si>
    <t>Doucette, Christine A</t>
  </si>
  <si>
    <t>Examining the mechanistic impact of the HNF-1aG319S polymorphism on beta cell function and its contribution to early-onset type 2 diabetes</t>
  </si>
  <si>
    <t>HNF-1aG319S, beta cell, type 2 diabetes</t>
  </si>
  <si>
    <t>Doudet, Doris J</t>
  </si>
  <si>
    <t>Development and validation of a new adrenergic receptor tracer</t>
  </si>
  <si>
    <t>adrenergic receptor, tracer</t>
  </si>
  <si>
    <t>Douglas, Kevin S</t>
  </si>
  <si>
    <t>Toward Reducing the Risk for Violence-Related Adverse Events among People with Major Mental Disorders: A Prospective, Repeated-Measures Study</t>
  </si>
  <si>
    <t>Violence, Mental Disorders, Adverse Events</t>
  </si>
  <si>
    <t>Douketis, James D</t>
  </si>
  <si>
    <t>Perioperative New Oral Anticoagulant Study</t>
  </si>
  <si>
    <t>Oral anticoagulant, perioperative</t>
  </si>
  <si>
    <t>Dowling, James</t>
  </si>
  <si>
    <t>Regulators of PI3P metabolism in skeletal muscle development and as modifiers of myotubular myopathy.</t>
  </si>
  <si>
    <t>PI3P, skeletal muscle, myopathy</t>
  </si>
  <si>
    <t>The role of SPEG (Striated muscle preferentially expressed protein kinase) in skeletal muscle development and human muscle disease</t>
  </si>
  <si>
    <t>SPEG, muscle, kinase</t>
  </si>
  <si>
    <t>Therapy development for X-linked myotubular myopathy</t>
  </si>
  <si>
    <t>X-linked, myotubular, myopathy</t>
  </si>
  <si>
    <t>Downey, Michael S</t>
  </si>
  <si>
    <t>Lysine polyphosphorylation as a regulator of bacterial stress</t>
  </si>
  <si>
    <t>lysine, polyphosphorylation, bacteria</t>
  </si>
  <si>
    <t>Doyon, Julien</t>
  </si>
  <si>
    <t>Effects of sleep and aging in the consolidation of motor memories</t>
  </si>
  <si>
    <t>sleep, aging, motor memories</t>
  </si>
  <si>
    <t>Sleep and motor learning consolidation and reconsolidation</t>
  </si>
  <si>
    <t>sleep, motor learning, consolidation</t>
  </si>
  <si>
    <t>Characterizing and comparing sleep-related consolidation neurophysiological mechanisms for procedural and declarative memories</t>
  </si>
  <si>
    <t>sleep, neurophysiological, consolidation</t>
  </si>
  <si>
    <t>Dragomir, Alice</t>
  </si>
  <si>
    <t>Create timely real-world evidence and economic evaluations to improve decisions for patients with prostate cancer</t>
  </si>
  <si>
    <t>real-world evidence, economic evaluations, prostate cancer</t>
  </si>
  <si>
    <t>Drapeau, Pierre</t>
  </si>
  <si>
    <t>Synaptic targets for therapeutic protection of motor function in a genetic model of ALS</t>
  </si>
  <si>
    <t>synaptic, motor function, ALS</t>
  </si>
  <si>
    <t>Chloride homeostasis in neural development and disease</t>
  </si>
  <si>
    <t>Chloride, homeostasis, neural</t>
  </si>
  <si>
    <t>Simple genetic models of neurodegeneration</t>
  </si>
  <si>
    <t>genetic, neurodegeneration, models</t>
  </si>
  <si>
    <t>Draper, Jonathan S</t>
  </si>
  <si>
    <t>Regulation of pluripotency and differentiation in human stem cells</t>
  </si>
  <si>
    <t>pluripotency, differentiation, stem cells</t>
  </si>
  <si>
    <t>Drew, Trevor B</t>
  </si>
  <si>
    <t>Cortical and subcortical mechanisms contributing to the control of visually-guided locomotion in the cat</t>
  </si>
  <si>
    <t>cortical, subcortical, locomotion</t>
  </si>
  <si>
    <t>Neural control of posture and movement</t>
  </si>
  <si>
    <t>Neural, posture, movement</t>
  </si>
  <si>
    <t>Cortical contributions to visually-guided locomotion in the cat</t>
  </si>
  <si>
    <t>cortical, locomotion, visually-guided</t>
  </si>
  <si>
    <t>Drolet, Guy</t>
  </si>
  <si>
    <t>Neurobiology of resilience and vulnerability to chronic stress: Involvement of endogenous opioid circuitry</t>
  </si>
  <si>
    <t>neurobiology, opioid, stress</t>
  </si>
  <si>
    <t>Dror, Yigal</t>
  </si>
  <si>
    <t>Genome-wide analysis of bone marrow failure-related genetic alterations in inherited bone marrow failure syndromes</t>
  </si>
  <si>
    <t>genome, bone marrow, genetic alterations</t>
  </si>
  <si>
    <t>Inherited bone marrow failure syndromes: from genomic discoveries to biology</t>
  </si>
  <si>
    <t>bone marrow, genetics, syndromes</t>
  </si>
  <si>
    <t>Deciphering the pathobiology of Shwachman Diamond syndrome hematopoietic failure using induced pluripotent stem cells</t>
  </si>
  <si>
    <t>Shwachman Diamond syndrome, hematopoietic failure, induced pluripotent stem cells</t>
  </si>
  <si>
    <t>Ribosome impairments, translation and bone marrow failure</t>
  </si>
  <si>
    <t>ribosome, translation, bone marrow failure</t>
  </si>
  <si>
    <t>Drouin-Chartier, Jean-Philippe</t>
  </si>
  <si>
    <t>Unravelling the Impact of Diet on Cardiovascular Health in Heterozygous Familial Hypercholesterolemia: a Metabolomic Approach.</t>
  </si>
  <si>
    <t>Diet, Cardiovascular, Hypercholesterolemia</t>
  </si>
  <si>
    <t>Drouin, Jacques</t>
  </si>
  <si>
    <t>Mechanisms of limb specification</t>
  </si>
  <si>
    <t>limb, specification</t>
  </si>
  <si>
    <t>Pathways controlling POMC cell function and transcription</t>
  </si>
  <si>
    <t>POMC, cell function, transcription</t>
  </si>
  <si>
    <t>Transcriptional and epigenetic mechanisms for differentiation of pituitary POMC cells</t>
  </si>
  <si>
    <t>transcriptional, epigenetic, pituitary</t>
  </si>
  <si>
    <t>How do pioneer factors open chromatin?</t>
  </si>
  <si>
    <t>pioneer factors, chromatin, open</t>
  </si>
  <si>
    <t>Drouin, Olivier</t>
  </si>
  <si>
    <t>Improving adherence to controller medication in children with asthma - the unexplored contribution of behavioural sciences</t>
  </si>
  <si>
    <t>controller, medication, asthma</t>
  </si>
  <si>
    <t>Effectiveness of integrated screening and facilitated referral to smoking cessation resources with health navigators for parents with unmet social needs - The CanCEASE randomized controlled trial</t>
  </si>
  <si>
    <t>smoking cessation, health navigators, screening</t>
  </si>
  <si>
    <t>Drucker, Aaron M</t>
  </si>
  <si>
    <t>Safety of systemic treatment in older adults with psoriatic disease</t>
  </si>
  <si>
    <t>systemic, psoriatic, safety</t>
  </si>
  <si>
    <t>Gipr and the control of glucose homeostasis</t>
  </si>
  <si>
    <t>Gipr, glucose, homeostasis</t>
  </si>
  <si>
    <t>Enteroendocrine control of nutrient assimilation</t>
  </si>
  <si>
    <t>Enteroendocrine, nutrient, assimilation</t>
  </si>
  <si>
    <t>Direct and indirect mechanisms of GLP-1 action</t>
  </si>
  <si>
    <t>GLP-1, mechanisms, action</t>
  </si>
  <si>
    <t>Drysdale, Thomas A</t>
  </si>
  <si>
    <t>The cellular basis of early cardiac morphogenesis</t>
  </si>
  <si>
    <t>cellular, cardiac, morphogenesis</t>
  </si>
  <si>
    <t>Du Pont-Thibodeau, Genevieve</t>
  </si>
  <si>
    <t>Outcomes of Children and Families After Discharge from Pediatric Intensive Care Units</t>
  </si>
  <si>
    <t>Children, Pediatric Intensive Care, Outcomes</t>
  </si>
  <si>
    <t>Du, Caigan</t>
  </si>
  <si>
    <t>Novel hyperbranched polyglycerol-derived biliary excretable osmotic agents for peritoneal dialysis - preclinical evaluation</t>
  </si>
  <si>
    <t>hyperbranched polyglycerol, biliary excretable, peritoneal dialysis</t>
  </si>
  <si>
    <t>Dubois, Claire M</t>
  </si>
  <si>
    <t>Hypoxic control of tumor cell invasion and metastasis</t>
  </si>
  <si>
    <t>Hypoxic, tumor, invasion</t>
  </si>
  <si>
    <t>Dubois, Lise</t>
  </si>
  <si>
    <t>Nutrition, gestational weight gain and adverse birth outcomes</t>
  </si>
  <si>
    <t>Nutrition, gestational weight, birth outcomes</t>
  </si>
  <si>
    <t>Dubrac, Alexandre</t>
  </si>
  <si>
    <t>ALK5-PAR6A signaling pathway regulates endothelial cells proliferation and vascular leakage</t>
  </si>
  <si>
    <t>ALK5, PAR6A, endothelial cells</t>
  </si>
  <si>
    <t>The role of the TGFB-SOX9 signaling pathway in brain angiogenesis</t>
  </si>
  <si>
    <t>TGFB, SOX9, angiogenesis</t>
  </si>
  <si>
    <t>Unveiling Therapeutic Insights into Brain Arteriovenous Malformations: Targeting cKIT Signaling in Hereditary Hemorrhagic Telangiectasia Type 2</t>
  </si>
  <si>
    <t>brain, cKIT, hemorrhagic</t>
  </si>
  <si>
    <t>Dubuc, Rejean</t>
  </si>
  <si>
    <t>Neural control of locomotor movements: Brainstem mechanisms</t>
  </si>
  <si>
    <t>Neural control, locomotor movements, brainstem</t>
  </si>
  <si>
    <t>Neural control of locomotor movements : Supraspinal mechanisms</t>
  </si>
  <si>
    <t>neural control, locomotor movements, supraspinal</t>
  </si>
  <si>
    <t>Neural control of locomotion : Supraspinal mechanisms</t>
  </si>
  <si>
    <t>Neural control, locomotion, supraspinal</t>
  </si>
  <si>
    <t>Modulation of descending brainstem output in the spinal cord during locomotion.</t>
  </si>
  <si>
    <t>brainstem, spinal cord, locomotion</t>
  </si>
  <si>
    <t>Duceppe, Emmanuelle</t>
  </si>
  <si>
    <t>Vascular events in patients undergoing same-day noncardiac surgery (VALIANCE) - a prospective cohort and nested biobank study</t>
  </si>
  <si>
    <t>vascular, noncardiac, cohort</t>
  </si>
  <si>
    <t>Predictors and impact of postoperative pain after same-day surgery - a prospective cohort study</t>
  </si>
  <si>
    <t>postoperative pain, surgery, cohort</t>
  </si>
  <si>
    <t>Duchaine, Thomas</t>
  </si>
  <si>
    <t>Synergistic microRNA-binding sites, and 3' untranslated regions: a dialogue of silence</t>
  </si>
  <si>
    <t>microRNA, binding sites, untranslated regions</t>
  </si>
  <si>
    <t>Functional genomics of microRNA polycistrons</t>
  </si>
  <si>
    <t>microRNA, genomics, polycistrons</t>
  </si>
  <si>
    <t>Mechanisms and impact of mRNA alternative polyadenylation in the PI3K/AKT/PTEN cascade</t>
  </si>
  <si>
    <t>mRNA, polyadenylation, PI3K</t>
  </si>
  <si>
    <t>Ducharme, Francine M</t>
  </si>
  <si>
    <t>Determinants Of Oral corticosteroid Responsiveness in Wheezing Asthmatic Youth (DOORWAY)</t>
  </si>
  <si>
    <t>Oral corticosteroid, Wheezing, Asthmatic</t>
  </si>
  <si>
    <t>Duchesne, Elise</t>
  </si>
  <si>
    <t>Universite du Quebec e Chicoutimi</t>
  </si>
  <si>
    <t>IMPACT, a supervised rehabilitation program for spastic ataxias: A rater-blinded, randomized controlled trial</t>
  </si>
  <si>
    <t>rehabilitation, spastic ataxias, supervised</t>
  </si>
  <si>
    <t>Duchesne, Simon</t>
  </si>
  <si>
    <t>An integrative brain health model for the individual prediction of cognitive decline</t>
  </si>
  <si>
    <t>brain, prediction, cognitive</t>
  </si>
  <si>
    <t>Computational neuroscience modelling of cognitively healthy aging and Alzheimer's disease</t>
  </si>
  <si>
    <t>computational neuroscience, aging, Alzheimer's disease</t>
  </si>
  <si>
    <t>Duennwald, Martin L</t>
  </si>
  <si>
    <t>Cellular responses to protein misfolding in aging cells</t>
  </si>
  <si>
    <t>cellular responses, protein misfolding, aging cells</t>
  </si>
  <si>
    <t>Duerden, Emma</t>
  </si>
  <si>
    <t>Fetal growth restriction and preterm birth: placental, fetal and neonatal imaging and developmental outcomes</t>
  </si>
  <si>
    <t>fetal growth, placental imaging, neonatal outcomes</t>
  </si>
  <si>
    <t>Duffy, Anne C</t>
  </si>
  <si>
    <t>The early course of bipolar disorder: From genetic risk to illness onset</t>
  </si>
  <si>
    <t>bipolar disorder, genetic risk, illness onset</t>
  </si>
  <si>
    <t>Improving the treatment of amblyopia</t>
  </si>
  <si>
    <t>Amblyopia, vision, therapy</t>
  </si>
  <si>
    <t>Dufort, Daniel</t>
  </si>
  <si>
    <t>Nodal signaling in preterm delivry</t>
  </si>
  <si>
    <t>Nodal signaling, preterm delivery</t>
  </si>
  <si>
    <t>Elucidating the role of Nodal signaling in the establishment and maintenance of pregnancy</t>
  </si>
  <si>
    <t>Nodal signaling, pregnancy</t>
  </si>
  <si>
    <t>Dufour, Antoine</t>
  </si>
  <si>
    <t>Proteolysis of IFNgamma by macrophages in rheumatoid arthritis</t>
  </si>
  <si>
    <t>proteolysis, IFNgamma, macrophages</t>
  </si>
  <si>
    <t>Dugas, Michel J</t>
  </si>
  <si>
    <t>Improving Outcomes for Adults with Generalized Anxiety Disorder:  Combining Cognitive-Behavioural Treatment and Interpretation Modification Training</t>
  </si>
  <si>
    <t>Anxiety, Cognitive-Behavioural, Interpretation</t>
  </si>
  <si>
    <t>Behavioural Experiments for Intolerance of Uncertainty: A Single-Component Treatment for Generalized Anxiety Disorder</t>
  </si>
  <si>
    <t>Behavioral, Uncertainty, Anxiety</t>
  </si>
  <si>
    <t>The Role of Neural Plasticity in Rehabilitation for Reversible Spinal Cord Compression in Elderly Patients</t>
  </si>
  <si>
    <t>Neural Plasticity, Spinal Cord, Rehabilitation</t>
  </si>
  <si>
    <t>Duhamel, Todd A</t>
  </si>
  <si>
    <t>Does AMPK signaling regulate the pathological remodeling of sarcoplasmic reticulum proteins in diabetic muscle?</t>
  </si>
  <si>
    <t>AMPK, sarcoplasmic reticulum, diabetic muscle</t>
  </si>
  <si>
    <t>Dukelow, Sean P</t>
  </si>
  <si>
    <t>REhabilitation, Stroke deficiTs And Robotic Technology (RESTART)</t>
  </si>
  <si>
    <t>Rehabilitation, Stroke, Robotic</t>
  </si>
  <si>
    <t>Rehabilitation, Stroke Deficits And Robotic Technology (RESTART)</t>
  </si>
  <si>
    <t>RESTORE: Robot Enhanced Stroke Therapy Optimizes Rehabilitation</t>
  </si>
  <si>
    <t>Robot, Stroke, Rehabilitation</t>
  </si>
  <si>
    <t>Dumais, Alexandre</t>
  </si>
  <si>
    <t>A randomized controlled trial comparing Avatar Therapy to Cognitive Behavioral Therapy in Schizophrenia with treatment refractory hallucinations</t>
  </si>
  <si>
    <t>Avatar, Cognitive Behavioral Therapy, Schizophrenia</t>
  </si>
  <si>
    <t>A randomized controlled trial comparing Virtual Reality Therapy to Supportive Therapy to reduce cannabis use in patients with psychotic disorders</t>
  </si>
  <si>
    <t>Virtual Reality, Cannabis, Psychotic Disorders</t>
  </si>
  <si>
    <t>Dumais, Nancy</t>
  </si>
  <si>
    <t>Importance of PGE2 in CCR7-dependent migration of monocytes/macrophages to lymph nodes and implication in HIV-1 dissemination.</t>
  </si>
  <si>
    <t>PGE2, CCR7, HIV-1</t>
  </si>
  <si>
    <t>Dumas, Guillaume</t>
  </si>
  <si>
    <t>SCALE - Social Cognition in Autism across LEvels</t>
  </si>
  <si>
    <t>Social cognition, autism</t>
  </si>
  <si>
    <t>Dumont, Eric C</t>
  </si>
  <si>
    <t>Neural mechanisms of compulsive drug use: a multi-approach study of the Bed nucleus of the Stria Terminalis</t>
  </si>
  <si>
    <t>neural, compulsive drug use, Bed nucleus of the Stria Terminalis</t>
  </si>
  <si>
    <t>Dumont, Nicolas</t>
  </si>
  <si>
    <t>Therapeutic potential of resolvins for the treatment of Duchenne muscular dystrophy</t>
  </si>
  <si>
    <t>resolvins, Duchenne muscular dystrophy</t>
  </si>
  <si>
    <t>Impact of transient neonatal hyperoxia on skeletal muscle development: Relevance for impaired exercise capacity after preterm birth.</t>
  </si>
  <si>
    <t>neonatal hyperoxia, skeletal muscle, preterm birth</t>
  </si>
  <si>
    <t>Targeting defective cells to restore myogenesis and muscle function in myotonic dystrophy type 1</t>
  </si>
  <si>
    <t>defective cells, myogenesis, muscle function</t>
  </si>
  <si>
    <t>Therapeutic potential of bioactive lipids as anti-fibrotic therapy for muscle regeneration and dystrophies.</t>
  </si>
  <si>
    <t>bioactive lipids, anti-fibrotic, muscle regeneration</t>
  </si>
  <si>
    <t>Dumoulin, Chantal</t>
  </si>
  <si>
    <t>Group physiotherapy compared to individual physiotherapy to treat urinary incontinence in aging women: A randomized control trial</t>
  </si>
  <si>
    <t>physiotherapy, urinary incontinence, aging women</t>
  </si>
  <si>
    <t>Duncan, Katherine D</t>
  </si>
  <si>
    <t>Comparing the neural basis of memory integration in humans and mice.</t>
  </si>
  <si>
    <t>neural, memory, integration</t>
  </si>
  <si>
    <t>Duncan, Robin E</t>
  </si>
  <si>
    <t>Regulation of innate immunity in non-immune and immune cells by cannabidiol</t>
  </si>
  <si>
    <t>innate immunity, cannabidiol, immune cells</t>
  </si>
  <si>
    <t>Membrane microdomains and exosomes in reovirus-mediated syncytium formation</t>
  </si>
  <si>
    <t>membrane, exosomes, syncytium</t>
  </si>
  <si>
    <t>Duncker, Bernard P</t>
  </si>
  <si>
    <t>Functional characterization of ORC subunits</t>
  </si>
  <si>
    <t>ORC, subunits, characterization</t>
  </si>
  <si>
    <t>Dunham-Snary, Kimberly</t>
  </si>
  <si>
    <t>Targeting the mito-'ome: identifying circulating biomarkers of skeletal muscle mitochondrial health in cardiometabolic disease</t>
  </si>
  <si>
    <t>mitochondrial, biomarkers, skeletal muscle</t>
  </si>
  <si>
    <t>Dunn, Shannon E</t>
  </si>
  <si>
    <t>PPARalpha as a Mediator of Sex Differences in Autoimmunity</t>
  </si>
  <si>
    <t>PPARalpha, Autoimmunity, Sex Differences</t>
  </si>
  <si>
    <t>Obesity and Autoimmune Risk</t>
  </si>
  <si>
    <t>Obesity, Autoimmune</t>
  </si>
  <si>
    <t>Sex Differences in Central Nervous System Autoimmunity</t>
  </si>
  <si>
    <t>Sex differences, central nervous system, autoimmunity</t>
  </si>
  <si>
    <t>Development of a peptide-based membrane mimetic for solution studies in membrane protein research.</t>
  </si>
  <si>
    <t>peptide, membrane, protein</t>
  </si>
  <si>
    <t>Dupuis, Jocelyn</t>
  </si>
  <si>
    <t>Role of Osteopontin and Aldosterone on Lung Structural Remodeling and Right Ventricular Function in Congestive Heart Failure</t>
  </si>
  <si>
    <t>Osteopontin, Aldosterone, Heart Failure</t>
  </si>
  <si>
    <t>Dupuis, L. L</t>
  </si>
  <si>
    <t>Randomized Controlled Trial of Olanzapine for the Control of Chemotherapy-induced Vomiting in Children Receiving Cyclophosphamide-based Conditioning for Allogeneic Hematopoietic Stem Cell Transplant</t>
  </si>
  <si>
    <t>Olanzapine, Chemotherapy, Hematopoietic Stem Cell Transplant</t>
  </si>
  <si>
    <t>Durcan, Thomas M</t>
  </si>
  <si>
    <t>Unravelling the complex process of synuclein seeding and propagation with human stem cell derived models</t>
  </si>
  <si>
    <t>synuclein, seeding, propagation</t>
  </si>
  <si>
    <t>Understanding DNA end fate</t>
  </si>
  <si>
    <t>DNA, end fate</t>
  </si>
  <si>
    <t>Dutz, Jan P</t>
  </si>
  <si>
    <t>Enhancing influenza vaccination in the elderly with topical TLR agonists</t>
  </si>
  <si>
    <t>influenza, vaccination, TLR agonists</t>
  </si>
  <si>
    <t>Ultraviolet light mediated induction and acceleration of SLE</t>
  </si>
  <si>
    <t>Ultraviolet light, induction, SLE</t>
  </si>
  <si>
    <t>Using the skin to control inflammation</t>
  </si>
  <si>
    <t>skin,inflammation,control</t>
  </si>
  <si>
    <t>Phototherapy to modulate regulatory T cells and prevent autoimmune disease</t>
  </si>
  <si>
    <t>Phototherapy, regulatory T cells, autoimmune disease</t>
  </si>
  <si>
    <t>Duval, Christian</t>
  </si>
  <si>
    <t>The impact of drug-induced dyskinesia and its management on the daily life activities of patients with Parkinson's disease</t>
  </si>
  <si>
    <t>drug-induced dyskinesia, Parkinson's disease, management</t>
  </si>
  <si>
    <t>The impact of levodopa-induced dyskinesia on the physical and social participation of patients with advanced Parkinson's disease and their spousal caregiver: a digital phenotyping study.</t>
  </si>
  <si>
    <t>levodopa, dyskinesia, Parkinson's disease</t>
  </si>
  <si>
    <t>Dwivedi, Girish</t>
  </si>
  <si>
    <t>Myocardial blood flow reserve and vascular inflammation in psoriasis &amp; psoriatic arthritis: response to biologics</t>
  </si>
  <si>
    <t>myocardial blood flow, vascular inflammation, biologics</t>
  </si>
  <si>
    <t>The Role of Adipose Triglyceride Lipase in the Pathogenesis of Lipotoxic Cardiomyopathy</t>
  </si>
  <si>
    <t>Adipose Triglyceride Lipase, Lipotoxic Cardiomyopathy</t>
  </si>
  <si>
    <t>The Role of AMPK in the Regulation of Cardiac Hypertrophy and Hypertension</t>
  </si>
  <si>
    <t>AMPK, Cardiac Hypertrophy, Hypertension</t>
  </si>
  <si>
    <t>Understanding the mechanisms by which resveratrol prevents doxorubicin-induced cardiac dysfunction and heart failure</t>
  </si>
  <si>
    <t>resveratrol, doxorubicin, cardiac dysfunction</t>
  </si>
  <si>
    <t>The Involvement of CD36 in the Regulation of Myocardial Metabolism and Function</t>
  </si>
  <si>
    <t>CD36, Myocardial Metabolism, Function</t>
  </si>
  <si>
    <t>eaku, Artuela</t>
  </si>
  <si>
    <t>Lipid alterations in Fragile X Syndrome: underlying causes and clinical impact</t>
  </si>
  <si>
    <t>Lipid, Fragile X Syndrome, alterations</t>
  </si>
  <si>
    <t>Ebitz, Becket</t>
  </si>
  <si>
    <t>Interactions between cortical stimulation and prefrontal population dynamics</t>
  </si>
  <si>
    <t>cortical stimulation, prefrontal, population dynamics</t>
  </si>
  <si>
    <t>Eder, Lihi</t>
  </si>
  <si>
    <t>Dietary Interventions in psoriatic arthritis (DIPsA): A Randomized, controlled, pilot trial</t>
  </si>
  <si>
    <t>Dietary, Psoriatic arthritis, Intervention</t>
  </si>
  <si>
    <t>Sex Matters: Sex- And Gender-based analysis of the Effectiveness of advanced therapies in Psoriatic Arthritis (SAGE-PsA) - an international multicentre study</t>
  </si>
  <si>
    <t>sex, gender, psoriatic arthritis</t>
  </si>
  <si>
    <t>Precision microbiome editing with CRISPR nucleases</t>
  </si>
  <si>
    <t>microbiome, editing, CRISPR</t>
  </si>
  <si>
    <t>Edwards, Aled M</t>
  </si>
  <si>
    <t>Investigation of phage-encoded bacterial fitness factors and analysis of their effects on bacterial pathogenesis and human disease</t>
  </si>
  <si>
    <t>phage, bacterial, pathogenesis</t>
  </si>
  <si>
    <t>Edwards, Jodi D</t>
  </si>
  <si>
    <t>Investigating the utility of markers of left atrial cardiopathy for the estimation of dementia risk in aging adults</t>
  </si>
  <si>
    <t>left atrial, cardiopathy, dementia</t>
  </si>
  <si>
    <t>Egan, Sean E</t>
  </si>
  <si>
    <t>Defining the function of Gata3 and TRPS1, A GATA-like protein, in BC</t>
  </si>
  <si>
    <t>Gata3, TRPS1, protein</t>
  </si>
  <si>
    <t>16q hemizygous loss in breast cancer: The central driver for tumor initiation, invasion and progression</t>
  </si>
  <si>
    <t>16q, breast cancer, tumor progression</t>
  </si>
  <si>
    <t>Regulation of human memory B cells by Fc receptor-like (FCRL) molecules</t>
  </si>
  <si>
    <t>memory B cells, Fc receptor-like, FCRL</t>
  </si>
  <si>
    <t>Interrogation of cell surface antigens on B lineage cells using structurally unique variable lymphocyte receptor antibodies of the evolutionarily distant sea lamprey</t>
  </si>
  <si>
    <t>cell surface, antigens, lymphocyte receptor</t>
  </si>
  <si>
    <t>Ehses, Jan A</t>
  </si>
  <si>
    <t>Regulatory macrophages in islet inflammation and type 2 diabetes</t>
  </si>
  <si>
    <t>macrophages, islet inflammation, diabetes</t>
  </si>
  <si>
    <t>Einstein, Gillian</t>
  </si>
  <si>
    <t>Neuropsychological Functioning of Women with Prophylactic Oophorectomy</t>
  </si>
  <si>
    <t>Neuropsychological, Oophorectomy, Women</t>
  </si>
  <si>
    <t>Self, Memory, and Brain Aging in Transfeminine Persons</t>
  </si>
  <si>
    <t>self, memory, brain aging</t>
  </si>
  <si>
    <t>Eisenberg, Mark J</t>
  </si>
  <si>
    <t>Evaluating the Efficacy of E-Cigarette Use for Smoking Cessation (E3) Trial</t>
  </si>
  <si>
    <t>E-cigarette, smoking cessation, efficacy</t>
  </si>
  <si>
    <t>Evaluating the Efficacy of E-Cigarette use for Smoking Cessation (E3) Trial Extension</t>
  </si>
  <si>
    <t>E-Cigarette, Smoking Cessation, Efficacy</t>
  </si>
  <si>
    <t>Ekker, Marc</t>
  </si>
  <si>
    <t>Functional analysis of Parkinson's disease-related genes in zebrafish.</t>
  </si>
  <si>
    <t>Parkinson's, genes, zebrafish</t>
  </si>
  <si>
    <t>Function and regulation of Dlx genes during vertebrate forebrain development.</t>
  </si>
  <si>
    <t>Dlx genes, vertebrate, forebrain</t>
  </si>
  <si>
    <t>El-Kadi, Ayman O</t>
  </si>
  <si>
    <t>Role of cytochrome P450 enzymes in pathogenesis of cardiac hypertrophy</t>
  </si>
  <si>
    <t>cytochrome P450, enzymes, cardiac hypertrophy</t>
  </si>
  <si>
    <t>Role of cytochrome P450 enzymes in pathogenesis of cardiac hypertrophy in different sexes</t>
  </si>
  <si>
    <t>ElAli, Ayman</t>
  </si>
  <si>
    <t>Mechanisms regulating contribution of pericytes to brain repair after stroke</t>
  </si>
  <si>
    <t>pericytes, brain repair, stroke</t>
  </si>
  <si>
    <t>Investigate the mechanisms regulating the fibrotic reaction mediated by perivascular cells in cerebrovascular disorders</t>
  </si>
  <si>
    <t>fibrotic, perivascular cells, cerebrovascular</t>
  </si>
  <si>
    <t>Elango, Rajavel</t>
  </si>
  <si>
    <t>Indispensable Amino Acid Requirements in Pregnancy and Lactation</t>
  </si>
  <si>
    <t>Amino acids, pregnancy, lactation</t>
  </si>
  <si>
    <t>Ellemberg, Dave</t>
  </si>
  <si>
    <t>The effect of gender on functional outcome following mild traumatic brain injury (mTBI):  Do women experience worse sequelae and longer recovery than men?</t>
  </si>
  <si>
    <t>gender, traumatic brain injury, outcome</t>
  </si>
  <si>
    <t>Elliot, Marie A</t>
  </si>
  <si>
    <t>Functional amyloid formation by the chaplins of Streptomyces coelicolor</t>
  </si>
  <si>
    <t>amyloid, chaplins, Streptomyces</t>
  </si>
  <si>
    <t>Functional amyloid formation in Streptomyces bacteria</t>
  </si>
  <si>
    <t>amyloid, Streptomyces, bacteria</t>
  </si>
  <si>
    <t>Overcoming barriers to antibiotic production in Streptomyces bacteria</t>
  </si>
  <si>
    <t>antibiotic, Streptomyces, production</t>
  </si>
  <si>
    <t>Regulatory solutions to the antibiotic production challenge</t>
  </si>
  <si>
    <t>antibiotic, production, regulatory</t>
  </si>
  <si>
    <t>Ellis, James R</t>
  </si>
  <si>
    <t>Retrovirus silencing and chromatin reorganization in stem cells</t>
  </si>
  <si>
    <t>Retrovirus, chromatin, stem cells</t>
  </si>
  <si>
    <t>iPS cells to model vascular disease in patients with Williams Beuren syndrome</t>
  </si>
  <si>
    <t>iPS cells, vascular disease, Williams Beuren syndrome</t>
  </si>
  <si>
    <t>MECP2 function and rescue in neurons derived from Rett syndrome patient iPS cells</t>
  </si>
  <si>
    <t>MECP2, neurons, Rett syndrome</t>
  </si>
  <si>
    <t>Post-transcriptional regulation of functionally significant gene sets during neurodevelopment of Rett syndrome</t>
  </si>
  <si>
    <t>post-transcriptional, gene regulation, neurodevelopment</t>
  </si>
  <si>
    <t>Elowe, Sabine</t>
  </si>
  <si>
    <t>Exploring the functions of the Bub1 and BubR1 kinases during mitosis</t>
  </si>
  <si>
    <t>Bub1, BubR1, kinases</t>
  </si>
  <si>
    <t>Regulation of chromosome cohesion and genome stability by a novel Histone modification</t>
  </si>
  <si>
    <t>chromosome cohesion, genome stability, Histone modification</t>
  </si>
  <si>
    <t>The BUBR1 pseudokinase in Spindle Checkpoint Activation and Inactivation</t>
  </si>
  <si>
    <t>BUBR1, pseudokinase, spindle checkpoint</t>
  </si>
  <si>
    <t>The how and and why of cholesterol catabolism in Mycobacterium tuberculosis.</t>
  </si>
  <si>
    <t>cholesterol, catabolism, Mycobacterium tuberculosis</t>
  </si>
  <si>
    <t>Steroid catabolism in mycobacteria</t>
  </si>
  <si>
    <t>steroid, catabolism, mycobacteria</t>
  </si>
  <si>
    <t>Eltorki, Mohamed</t>
  </si>
  <si>
    <t>Intravenous Ketorolac versus Morphine in Children Presenting with  Suspected Appendicitis: A Multi-Centre Non-Inferiority Randomized Controlled Trial</t>
  </si>
  <si>
    <t>Ketorolac, Morphine, Appendicitis</t>
  </si>
  <si>
    <t>Emery, Gregory</t>
  </si>
  <si>
    <t>Regulation of collective cell migration by the recycling endosome</t>
  </si>
  <si>
    <t>cell migration, recycling endosome, regulation</t>
  </si>
  <si>
    <t>Intercellular force transmission and coordination during the migration of squamous carcinoma cells.</t>
  </si>
  <si>
    <t>intercellular force, carcinoma cells, migration</t>
  </si>
  <si>
    <t>Regulation of collective cell migration by the kinase Misshapen</t>
  </si>
  <si>
    <t>cell migration, kinase, Misshapen</t>
  </si>
  <si>
    <t>The E. coli Cell Envelope Interactome: Identifying Protein Complexes Critical for Bacterial Cell Growth and Pathogenesis</t>
  </si>
  <si>
    <t>E. coli, Cell Envelope, Protein Complexes</t>
  </si>
  <si>
    <t>WormMap: Mapping High-Quality Protein Complex 'Interactomes' in C. elegans</t>
  </si>
  <si>
    <t>protein complexes, interactomes, C. elegans</t>
  </si>
  <si>
    <t>Emond, Marcel</t>
  </si>
  <si>
    <t>Completion of the Derivation of a Clinical Decision Rule to Predict Mobility Decline among Independent Seniors with Minor Injuries in the Emergency Department (Phase 1B)</t>
  </si>
  <si>
    <t>clinical decision, mobility decline, seniors</t>
  </si>
  <si>
    <t>Validation et raffinement prospectif multicentrique des Quebec Brain Injury Categories pour les patients ayant subi un traumatisme cranio-cerebral leger complique</t>
  </si>
  <si>
    <t>brain injury, cranio-cerebral, validation</t>
  </si>
  <si>
    <t>Redefinir la neuro-imagerie pour les patients eges/adultes souffrant de traumatisme creniocerebral leger.</t>
  </si>
  <si>
    <t>neuro-imagerie, traumatisme, craniocerebral</t>
  </si>
  <si>
    <t>Enenkel, Cordula</t>
  </si>
  <si>
    <t>Dynamic Organization of Proteasomes Droplets in Quiescence in Yeast</t>
  </si>
  <si>
    <t>Proteasomes, Droplets, Yeast</t>
  </si>
  <si>
    <t>Eng, Janice J</t>
  </si>
  <si>
    <t>Beyond VO2peak: Understanding exercise-induced changes in cardiovascular function after stroke</t>
  </si>
  <si>
    <t>VO2peak, cardiovascular, stroke</t>
  </si>
  <si>
    <t>Characterizing arm and hand movements after stroke</t>
  </si>
  <si>
    <t>arm, hand, stroke</t>
  </si>
  <si>
    <t>Mixed-methods study investigating the efficacy and acceptance of a seated exercise program delivered virtually to improve mobility in older adults living with stroke</t>
  </si>
  <si>
    <t>seated exercise, virtual delivery, mobility</t>
  </si>
  <si>
    <t>Engert, James C</t>
  </si>
  <si>
    <t>Pooled DNA Genome-Wide Association Study of Multiple Ethnicities in INTERHEART</t>
  </si>
  <si>
    <t>DNA, Genome, Association</t>
  </si>
  <si>
    <t>English, Shane W</t>
  </si>
  <si>
    <t>Establishing An International Core Outcome Set for Subarachnoid Hemorrhage (SAH) - What and How to Measure Outcomes in SAH Research</t>
  </si>
  <si>
    <t>Subarachnoid Hemorrhage, Outcomes, Measurement</t>
  </si>
  <si>
    <t>Ensminger, Alexander W</t>
  </si>
  <si>
    <t>Functional genomic dissection of Legionnaires' disease outbreaks.</t>
  </si>
  <si>
    <t>genomic, Legionnaires' disease, dissection</t>
  </si>
  <si>
    <t>Using a novel class of effectors to probe fundamental mechanisms of intracellular disease.</t>
  </si>
  <si>
    <t>effectors, intracellular, disease</t>
  </si>
  <si>
    <t>How an integrative mobile element manipulates Legionella.</t>
  </si>
  <si>
    <t>mobile element, Legionella</t>
  </si>
  <si>
    <t>Epelman, Slava</t>
  </si>
  <si>
    <t>Fate, function and high-dimensional analyses of monocyte-derived macrophages in viral cardiomyopathy</t>
  </si>
  <si>
    <t>monocyte, macrophages, cardiomyopathy</t>
  </si>
  <si>
    <t>An unexpected role for type I Interferon underlies cardiac adaptation to stress and prevents heart failure</t>
  </si>
  <si>
    <t>Interferon, cardiac, stress</t>
  </si>
  <si>
    <t>Cardioprotection during hypertensive heart disease is mediated through anti-viral cytokine pathways</t>
  </si>
  <si>
    <t>cardioprotection, hypertensive heart disease, cytokine pathways</t>
  </si>
  <si>
    <t>Differential type I interferon responses drive sex-specific vulnerability to viral myocarditis</t>
  </si>
  <si>
    <t>interferon, myocarditis, viral</t>
  </si>
  <si>
    <t>Epp, Jonathan R</t>
  </si>
  <si>
    <t>Parvalbumin Interneuron Dysfunction in the Retrosplenial Cortex of a Mouse Model of Alzheimer's disease</t>
  </si>
  <si>
    <t>Parvalbumin, Interneuron, Alzheimer's</t>
  </si>
  <si>
    <t>Ernst, Carl P</t>
  </si>
  <si>
    <t>Mechanisms of FOXG1 deficiency in brain cell proliferation and patterning</t>
  </si>
  <si>
    <t>FOXG1, brain, proliferation</t>
  </si>
  <si>
    <t>Ernst, Oliver P</t>
  </si>
  <si>
    <t>Structure and Dynamics of Adenosine A2A receptor - Gs Complexes</t>
  </si>
  <si>
    <t>Adenosine, receptor, Gs</t>
  </si>
  <si>
    <t>Structure-based Optimization of Channelrhodopsin Optogenetic Tools</t>
  </si>
  <si>
    <t>Channelrhodopsin, Optogenetics, Structure</t>
  </si>
  <si>
    <t>Escher, Emanuel</t>
  </si>
  <si>
    <t>Structural determinants for the activation of the chemokine receptor CXCR4</t>
  </si>
  <si>
    <t>CXCR4, chemokine receptor, activation</t>
  </si>
  <si>
    <t>Esseltine, Jessica L</t>
  </si>
  <si>
    <t>Molecular mechanisms underlying inherited Arrhythmogenic Right Ventricular Cardiomyopathy in Newfoundland</t>
  </si>
  <si>
    <t>molecular, arrhythmogenic, cardiomyopathy</t>
  </si>
  <si>
    <t>Estall, Jennifer</t>
  </si>
  <si>
    <t>Deciphering the role of the Nck/PERK interaction in pancreatic beta cell function and survival</t>
  </si>
  <si>
    <t>Nck, PERK, beta cell</t>
  </si>
  <si>
    <t>Roles for mitochondrial adaptation in fatty liver disease and associated liver cancer</t>
  </si>
  <si>
    <t>mitochondrial, fatty liver, liver cancer</t>
  </si>
  <si>
    <t>Estaquier, Jereme</t>
  </si>
  <si>
    <t>Analysis of T cell reservoirs in visceral tissues of pathogenic and non-pathogenic primate models of lentiviral SIV infection</t>
  </si>
  <si>
    <t>T cell, reservoirs, lentiviral</t>
  </si>
  <si>
    <t>Importance of tissue-resident memory (Trm) CD8 T cells in controlling SIV infection in mucosal sites of viral entry</t>
  </si>
  <si>
    <t>tissue-resident memory, CD8 T cells, SIV</t>
  </si>
  <si>
    <t>Therapeutic approach to preserve Tfh cells and improve B cell immunity in simian immunodeficiency virus infected rhesus macaques</t>
  </si>
  <si>
    <t>Tfh cells, B cell immunity, simian immunodeficiency virus</t>
  </si>
  <si>
    <t>Ethier, Christian</t>
  </si>
  <si>
    <t>Influence of Dopamine on Motor Learning and Stroke Recovery</t>
  </si>
  <si>
    <t>Dopamine, Motor Learning, Stroke</t>
  </si>
  <si>
    <t>Etminan, Mahyar</t>
  </si>
  <si>
    <t>Hormonal Contraceptives and Risk of Pseudotumor Cerebri Syndrome in Women of Child Bearing Age</t>
  </si>
  <si>
    <t>Hormonal, Contraceptives, Pseudotumor Cerebri</t>
  </si>
  <si>
    <t>Eubanks, James H</t>
  </si>
  <si>
    <t>Towards the correction of Rett-like behaviour in MeCP2-deficient mice</t>
  </si>
  <si>
    <t>MeCP2, Rett-like, mice</t>
  </si>
  <si>
    <t>The Role Of Histone Deacetylase 6 Complexes In Rett Syndrome Pathophysiology</t>
  </si>
  <si>
    <t>Histone Deacetylase, Rett Syndrome, Pathophysiology</t>
  </si>
  <si>
    <t>Delineating the role of the TRPM2 surveillance receptor in Rett syndrome</t>
  </si>
  <si>
    <t>TRPM2, surveillance receptor, Rett syndrome</t>
  </si>
  <si>
    <t>Eurich, Dean</t>
  </si>
  <si>
    <t>International Population-Based Evaluation of Drug Therapies Used to Manage Type 2 Diabetes</t>
  </si>
  <si>
    <t>Population, Drug Therapies, Diabetes</t>
  </si>
  <si>
    <t>Understanding the Impact of Legal Cannabis Access on Health: A Large, Prospective Cohort Study of Canadians Obtaining Medical Cannabis Authorization</t>
  </si>
  <si>
    <t>Cannabis, Health, Cohort</t>
  </si>
  <si>
    <t>Reorganizing the Approach to Diabetes through the Application of Registries (RADAR)</t>
  </si>
  <si>
    <t>Diabetes, Registries, Reorganization</t>
  </si>
  <si>
    <t>Evans, Alan C</t>
  </si>
  <si>
    <t>Cortical connectivity in neurodevelopment and neurodegeneration</t>
  </si>
  <si>
    <t>cortical connectivity, neurodevelopment, neurodegeneration</t>
  </si>
  <si>
    <t>Characterization of typical and atypical brain development</t>
  </si>
  <si>
    <t>brain, development, characterization</t>
  </si>
  <si>
    <t>Everling, Stefan</t>
  </si>
  <si>
    <t>Role of frontal cortical projections to the superior colliculus in saccade suppression and task switching in primates</t>
  </si>
  <si>
    <t>frontal cortex, superior colliculus, saccade</t>
  </si>
  <si>
    <t>Ketamine-induced NMDA receptor hypofunction in nonhuman primates as a model for cognitive deficits in schizophrenia</t>
  </si>
  <si>
    <t>Ketamine, NMDA receptor, schizophrenia</t>
  </si>
  <si>
    <t>Cracking the functions of layers in the primate frontoparietal saccade network</t>
  </si>
  <si>
    <t>layers, primate, saccade</t>
  </si>
  <si>
    <t>Ezekowitz, Justin A</t>
  </si>
  <si>
    <t>AHF-EM: Acute Heart Failure - Emergency Management</t>
  </si>
  <si>
    <t>Heart Failure, Emergency Management, AHF</t>
  </si>
  <si>
    <t>Ezer, Nicole</t>
  </si>
  <si>
    <t>Harnessing predictive analytics for personalized high-value health: nesting clinical decision support for cardiovascular disease and chronic obstructive pulmonary disease in a provincial lung cancer screening program</t>
  </si>
  <si>
    <t>predictive analytics, clinical decision support, cardiovascular disease</t>
  </si>
  <si>
    <t>Ezzat, Shereen Z</t>
  </si>
  <si>
    <t>Fibroblast Growth Factor Receptor 4 in Endocrine Homeostasis</t>
  </si>
  <si>
    <t>Fibroblast, Receptor, Endocrine</t>
  </si>
  <si>
    <t>Fabian, Marc R</t>
  </si>
  <si>
    <t>Action of the CCR4-NOT complex in mammalian gene silencing networks</t>
  </si>
  <si>
    <t>CCR4-NOT, gene silencing, mammalian</t>
  </si>
  <si>
    <t>Investigating nPABP, a putative neural translational repressor</t>
  </si>
  <si>
    <t>nPABP, neural, translational</t>
  </si>
  <si>
    <t>Action of PABP in selectively regulating the mammalian transcriptome</t>
  </si>
  <si>
    <t>PABP, transcriptome, regulation</t>
  </si>
  <si>
    <t>Fagotto, Francois</t>
  </si>
  <si>
    <t>Regulation of cell adhesion during separation of embryonic tissues</t>
  </si>
  <si>
    <t>cell adhesion, embryonic tissues, separation</t>
  </si>
  <si>
    <t>Fahmi, Hassan</t>
  </si>
  <si>
    <t>Expression and Function of PPARgamma in Articular Joint Tissues</t>
  </si>
  <si>
    <t>PPARgamma, Articular, Joint</t>
  </si>
  <si>
    <t>Characterizing and targeting lipocalin-type prostaglandin D2 synthase in osteoarthritis</t>
  </si>
  <si>
    <t>lipocalin, prostaglandin D2, osteoarthritis</t>
  </si>
  <si>
    <t>Therapeutic potential of the LXA4-ALX/FPR2 axis in osteoarthritis</t>
  </si>
  <si>
    <t>LXA4, ALX/FPR2, osteoarthritis</t>
  </si>
  <si>
    <t>Fahnestock, Margaret</t>
  </si>
  <si>
    <t>ProNGF and neurodegeneration in aging and Alzheimer's disease</t>
  </si>
  <si>
    <t>ProNGF, neurodegeneration, Alzheimer's</t>
  </si>
  <si>
    <t>ProNGF and Neurodegeneration in Aging and Alzheimer's Disease</t>
  </si>
  <si>
    <t>ProNGF, Neurodegeneration, Alzheimer's</t>
  </si>
  <si>
    <t>ProNGF and Mechanisms of Neurodegeneration in Aging and Alzheimer's Disease</t>
  </si>
  <si>
    <t>Fairbairn, Nadia S</t>
  </si>
  <si>
    <t>Repurposing slow-release oral morphine as new oral alternative for the treatment of opioid use disorder</t>
  </si>
  <si>
    <t>slow-release, morphine, opioid use disorder</t>
  </si>
  <si>
    <t>Fairn, Gregory D</t>
  </si>
  <si>
    <t>Molecular mechanisms generating and maintaining phospholipid asymmetry and its consequences.</t>
  </si>
  <si>
    <t>phospholipid, asymmetry, molecular</t>
  </si>
  <si>
    <t>Membrane dynamics and organelle contact sites during the lifecycle of the phagosome.</t>
  </si>
  <si>
    <t>membrane, organelle, phagosome</t>
  </si>
  <si>
    <t>Protein acyltransferase mediated S-palmitoylation and its Importance in Innate Immunity and Lipid Metabolism.</t>
  </si>
  <si>
    <t>Protein acyltransferase, S-palmitoylation, Innate immunity</t>
  </si>
  <si>
    <t>Falcone, Emilia L</t>
  </si>
  <si>
    <t>Impact of intestinal dysbiosis and microbiota-derived extracellular vesicles  on the pathogenesis and clinical manifestations of long COVID</t>
  </si>
  <si>
    <t>intestinal dysbiosis, microbiota, extracellular vesicles</t>
  </si>
  <si>
    <t>Falk, Bareket</t>
  </si>
  <si>
    <t>Effect of Physical Activity on Muscle Function in growing children: Implications for adult health?</t>
  </si>
  <si>
    <t>Physical Activity, Muscle Function, Children</t>
  </si>
  <si>
    <t>Fantus, Ivan G</t>
  </si>
  <si>
    <t>Interactions between cGMP and insulin cell signaling pathways:  Physiology and molecular mechanisms of regulation of insulin sensitivity.</t>
  </si>
  <si>
    <t>cGMP, insulin, signaling</t>
  </si>
  <si>
    <t>Tyrosine kinase signaling in the pathogenesis of diabetic nephropathy.</t>
  </si>
  <si>
    <t>Tyrosine kinase, signaling, nephropathy</t>
  </si>
  <si>
    <t>Faraj, May</t>
  </si>
  <si>
    <t>Targeting hyperapoB vs normoapoB to reduce the risk of type 2 diabetes in obese subjects; mechanism of action</t>
  </si>
  <si>
    <t>hyperapoB, type 2 diabetes, obese</t>
  </si>
  <si>
    <t>The inflammasome and dysfunctional adipose tissue: why should apoB-lipoproteins be targeted in humans</t>
  </si>
  <si>
    <t>inflammasome, adipose tissue, apoB-lipoproteins</t>
  </si>
  <si>
    <t>White adipose tissue LDL receptors and omega-3 as modulators of the risk for type 2 diabetes</t>
  </si>
  <si>
    <t>adipose tissue, LDL receptors, omega-3</t>
  </si>
  <si>
    <t>Molecular neuroscience of Parkinson's Disease: Retromer (VPS35) dysfunction</t>
  </si>
  <si>
    <t>Retromer, VPS35, Parkinson's Disease</t>
  </si>
  <si>
    <t>Farzan, Faranak</t>
  </si>
  <si>
    <t>Electrophysiology and Neurostimulation in Treatment-Resistant Youth Depression (ENTRY-D)</t>
  </si>
  <si>
    <t>Electrophysiology, Neurostimulation, Depression</t>
  </si>
  <si>
    <t>Faucher, Sebastien</t>
  </si>
  <si>
    <t>Role of small regulatory RNAs expressed by the intracellular pathogen Legionella pneumophila.</t>
  </si>
  <si>
    <t>regulatory RNAs, Legionella pneumophila, intracellular pathogen</t>
  </si>
  <si>
    <t>Faure, Christophe</t>
  </si>
  <si>
    <t>Understanding Esophageal Atresia using Induced Pluripotent Stem Cells</t>
  </si>
  <si>
    <t>Esophageal Atresia, Induced Pluripotent Stem Cells</t>
  </si>
  <si>
    <t>Faure, Paul A</t>
  </si>
  <si>
    <t>Neural mechanisms of duration tuning in the mammalian inferior colliculus.</t>
  </si>
  <si>
    <t>neural, duration tuning, inferior colliculus</t>
  </si>
  <si>
    <t>Fawcett, James P</t>
  </si>
  <si>
    <t>Elucidating the development of neural circuits involved in locomotion.</t>
  </si>
  <si>
    <t>neural circuits, locomotion</t>
  </si>
  <si>
    <t>Identification of mechanisms underlying the development of neural circuits involved in movement</t>
  </si>
  <si>
    <t>neural circuits, movement, mechanisms</t>
  </si>
  <si>
    <t>Control of movement: contribution of cerebellar glial cells.</t>
  </si>
  <si>
    <t>cerebellar, glial cells, movement</t>
  </si>
  <si>
    <t>Control of movement: Regulation of Excitatory and Inhibitory balance in hindbrain circuits</t>
  </si>
  <si>
    <t>movement, excitatory, inhibitory</t>
  </si>
  <si>
    <t>Fecteau, Shirley</t>
  </si>
  <si>
    <t>The study of tobacco smoking and reward seeking using noninvasive brain stimulation and magnetic resonance imaging</t>
  </si>
  <si>
    <t>tobacco, brain stimulation, magnetic resonance imaging</t>
  </si>
  <si>
    <t>Federico, Paolo</t>
  </si>
  <si>
    <t>Predicting seizure onset.</t>
  </si>
  <si>
    <t>seizure, prediction, onset</t>
  </si>
  <si>
    <t>Superior seizure focus localization: implications for surgical outcome</t>
  </si>
  <si>
    <t>seizure, localization, surgical</t>
  </si>
  <si>
    <t>Post-ictal hypoperfusion: a novel marker of the seizure onset zone.</t>
  </si>
  <si>
    <t>hypoperfusion, seizure, marker</t>
  </si>
  <si>
    <t>Improving epilepsy surgery outcome by mapping high frequency oscillations.</t>
  </si>
  <si>
    <t>epilepsy, surgery, high frequency oscillations</t>
  </si>
  <si>
    <t>Regulation of the voltage-activated potassium channel, IKs, by its accessory subunits, studied using unnatural amino acid mutagenesis and mass spectrometry.</t>
  </si>
  <si>
    <t>potassium channel, amino acid mutagenesis, mass spectrometry</t>
  </si>
  <si>
    <t>Biophysical properties and regulation of KCNQ1 and KCNE(x) ion channel complexes.</t>
  </si>
  <si>
    <t>KCNQ1, ion channel, biophysical</t>
  </si>
  <si>
    <t>Mechanisms of potassium channel activator action on Kv7.1 ion channel complexes.</t>
  </si>
  <si>
    <t>potassium channel, Kv7.1, activator</t>
  </si>
  <si>
    <t>Mechanisms of potassium channel arrhythmias</t>
  </si>
  <si>
    <t>potassium channel, arrhythmias</t>
  </si>
  <si>
    <t>Harnessing the endogenous regenerative potential of the injured spinal cord</t>
  </si>
  <si>
    <t>spinal cord, regeneration, endogenous</t>
  </si>
  <si>
    <t>Feig, Denice S</t>
  </si>
  <si>
    <t>MiTy Kids (Metformin in Women with Type 2 Diabetes in Pregnancy Kids Trial)</t>
  </si>
  <si>
    <t>Metformin, Type 2 Diabetes, Pregnancy</t>
  </si>
  <si>
    <t>Metformin in Women with Type 2 Diabetes in Pregnancy (MiTy) Trial: A randomized controlled trial</t>
  </si>
  <si>
    <t xml:space="preserve">2 yrs 9 mths </t>
  </si>
  <si>
    <t>Feld, Jordan J</t>
  </si>
  <si>
    <t>Characterization of very early events in hepatitis C virus infection during transplant from infected donors to uninfected recipients</t>
  </si>
  <si>
    <t>hepatitis C, virus infection, transplant</t>
  </si>
  <si>
    <t>Characterization of key aspects of a controlled human infection model (CHIM) for hepatitis C virus (HCV) infection</t>
  </si>
  <si>
    <t>hepatitis C, infection model, virus</t>
  </si>
  <si>
    <t>Feldman, Brian M</t>
  </si>
  <si>
    <t>Estimating treatment effects for uncommon disease using observational data in a Bayesian context. The warfarin in scleroderma-pulmonary hypertension model.</t>
  </si>
  <si>
    <t>warfarin, scleroderma, pulmonary hypertension</t>
  </si>
  <si>
    <t>Sleep and Pain in Childhood Arthritis: A crossover randomized control trial comparing adequate and restricted sleep duration, and its impact on pain in adolescents with arthritis</t>
  </si>
  <si>
    <t>sleep, pain, arthritis</t>
  </si>
  <si>
    <t>The role of diet, as mediated by the gut microbiome, on childhood arthritis disease activity: a feasibility intervention study.</t>
  </si>
  <si>
    <t>gut microbiome, childhood arthritis, diet</t>
  </si>
  <si>
    <t>Fellows, Lesley K</t>
  </si>
  <si>
    <t>The neural substrates of human decision making: A component analysis</t>
  </si>
  <si>
    <t>neural, decision making, analysis</t>
  </si>
  <si>
    <t>Stop and go: Dissecting fronto-striatal contributions to response inhibition and reprogramming</t>
  </si>
  <si>
    <t>response inhibition, fronto-striatal, reprogramming</t>
  </si>
  <si>
    <t>Mapping the Anatomy of Decision-Making</t>
  </si>
  <si>
    <t>Decision-Making, Mapping, Anatomy</t>
  </si>
  <si>
    <t>Felsky, Daniel</t>
  </si>
  <si>
    <t>Discovery and neuroimaging-based characterization of peripheral blood biomarkers for psychosis spectrum symptom trajectories in mental health treatment-seeking youth</t>
  </si>
  <si>
    <t>neuroimaging, biomarkers, psychosis</t>
  </si>
  <si>
    <t>Rac1 Signaling in Myocardial TNF-alpha Expression in Sepsis</t>
  </si>
  <si>
    <t>Rac1, Signaling, Myocardial</t>
  </si>
  <si>
    <t>Cardiac Repair by the Epicardium</t>
  </si>
  <si>
    <t>Cardiac, Epicardium</t>
  </si>
  <si>
    <t>nNOS regulates store-operated calcium entry in cardiomyocytes</t>
  </si>
  <si>
    <t>nNOS, calcium entry, cardiomyocytes</t>
  </si>
  <si>
    <t>Feng, Zhong-Ping</t>
  </si>
  <si>
    <t>Targeting Ryanodine Receptor 2 for Treating Neonatal Hypoxic-ischemic Brain Injury (HIBI)</t>
  </si>
  <si>
    <t>Ryanodine Receptor, Neonatal Hypoxic-ischemic Brain Injury, Targeting</t>
  </si>
  <si>
    <t>Fenrich, Keith K</t>
  </si>
  <si>
    <t>The role of propriospinal neurons and their sensory innervation in the recovery of locomotion after spinal cord injury</t>
  </si>
  <si>
    <t>propriospinal neurons, sensory innervation, locomotion</t>
  </si>
  <si>
    <t>Ferber, Susanne</t>
  </si>
  <si>
    <t>From Sensory Input to Visual Awareness - The Role of Visual Short-Term Memory</t>
  </si>
  <si>
    <t>Sensory Input, Visual Awareness, Short-Term Memory</t>
  </si>
  <si>
    <t>Ferbeyre, Gerardo</t>
  </si>
  <si>
    <t>Regulation of senescence and aging by the axis STAT5-SOCS1-p53</t>
  </si>
  <si>
    <t>senescence, aging, p53</t>
  </si>
  <si>
    <t>Mechanisms of stable gene repression by the promyelocytic leukemia protein PML.</t>
  </si>
  <si>
    <t>gene repression, promyelocytic leukemia, PML</t>
  </si>
  <si>
    <t>Molecular mechanisms of oncogene-induced senescence</t>
  </si>
  <si>
    <t>molecular, oncogene, senescence</t>
  </si>
  <si>
    <t>Elimination of senescent cells to treat estrogen-deprivation associated disorders</t>
  </si>
  <si>
    <t>senescent cells, estrogen-deprivation, disorders</t>
  </si>
  <si>
    <t>Ferguson, Alastair V</t>
  </si>
  <si>
    <t>Circumventricular Organs - New CNS sites for the Regulation of Energy Homeostasis</t>
  </si>
  <si>
    <t>Circumventricular Organs, CNS, Energy Homeostasis</t>
  </si>
  <si>
    <t>The Subfornical Organ - A critical central nervous system sensor and integrator of metabolic, cardiovascular and immune signals in the circulation.</t>
  </si>
  <si>
    <t>subfornical organ, nervous system, signals</t>
  </si>
  <si>
    <t>Regulation of Metabotropic Glutamate Receptor Scaffolded Signaling Complexes</t>
  </si>
  <si>
    <t>Metabotropic Glutamate Receptor, Scaffolded Signaling, Complexes</t>
  </si>
  <si>
    <t>Investigation of sex differences in preclinical models of Alzheimer's disease treatment</t>
  </si>
  <si>
    <t>Alzheimer's, preclinical models, sex differences</t>
  </si>
  <si>
    <t>Investigation of GPCR Pharmacology in Alzheimer's Diseases</t>
  </si>
  <si>
    <t>GPCR, Pharmacology, Alzheimer's</t>
  </si>
  <si>
    <t>Modulation of Glutamatergic Signaling in Huntington's Disease Progression</t>
  </si>
  <si>
    <t>Glutamatergic, Signaling, Huntington's Disease</t>
  </si>
  <si>
    <t>Ferland, Guylaine</t>
  </si>
  <si>
    <t>Increasing vitamin K intake to improve long-term anticoagulation stability in patients treated with warfarin.</t>
  </si>
  <si>
    <t>vitamin K, anticoagulation, warfarin</t>
  </si>
  <si>
    <t>Vitamin K in brain function: studies of mechanisms of action.</t>
  </si>
  <si>
    <t>Vitamin K, brain function, mechanisms</t>
  </si>
  <si>
    <t>Vitamin K as a positive modulator of cognition in cardiovascular disease: mechanistic studies of its vascular actions</t>
  </si>
  <si>
    <t>Vitamin K, cognition, cardiovascular disease</t>
  </si>
  <si>
    <t>Vitamin K1 supplementation to improve cognition of patients with coronary heart disease: a randomized controlled pilot study</t>
  </si>
  <si>
    <t>Vitamin K1, cognition, coronary heart disease</t>
  </si>
  <si>
    <t>Fernandes, Karl J</t>
  </si>
  <si>
    <t>Neural stem cells and the promotion of healthy brain aging</t>
  </si>
  <si>
    <t>Neural stem cells, brain aging</t>
  </si>
  <si>
    <t>Regulation of endogenous stem cells during spinal cord disorders</t>
  </si>
  <si>
    <t>stem cells, spinal cord, regulation</t>
  </si>
  <si>
    <t>Molecular and Cellular Neurosciences - D</t>
  </si>
  <si>
    <t>Genetic targeting of quiescent adult neural stem cells</t>
  </si>
  <si>
    <t>genetic, neural stem cells, targeting</t>
  </si>
  <si>
    <t>Exploiting brain-body crosstalk to correct brain lipid metabolism in Alzheimer's disease</t>
  </si>
  <si>
    <t>brain, lipid metabolism, Alzheimer's disease</t>
  </si>
  <si>
    <t>Fernandes, Maria J</t>
  </si>
  <si>
    <t>The characterization of MICL, a novel negative regulator of the immune response in arthritis.</t>
  </si>
  <si>
    <t>MICL, immune response, arthritis</t>
  </si>
  <si>
    <t>Fernandez-Gonzalez, Rodrigo</t>
  </si>
  <si>
    <t>Mechanochemical signalling in embryonic wound repair</t>
  </si>
  <si>
    <t>Mechanochemical, signalling, wound repair</t>
  </si>
  <si>
    <t>Orchestrating cell adhesion and cytoskeletal rearrangements during embryonic wound repair</t>
  </si>
  <si>
    <t>cell adhesion, cytoskeletal, wound repair</t>
  </si>
  <si>
    <t>Fernandez-Patron, Carlos A</t>
  </si>
  <si>
    <t>MMP-7: Key mediator in hypertension and heart disease.</t>
  </si>
  <si>
    <t>MMP-7, hypertension, heart disease</t>
  </si>
  <si>
    <t>Fernandez, Rachel C</t>
  </si>
  <si>
    <t>Bordetella pertussis Lipid A</t>
  </si>
  <si>
    <t>Bordetella, Lipid A, pertussis</t>
  </si>
  <si>
    <t>Preventing falls on stairs: step geometry and the biomechanical risk factors in older adults with and without mobility impairment</t>
  </si>
  <si>
    <t>falls, stairs, biomechanics</t>
  </si>
  <si>
    <t>Role of vitamin K-dependent gamma-carboxylation in beta cell and diabetes</t>
  </si>
  <si>
    <t>vitamin K, gamma-carboxylation, beta cell</t>
  </si>
  <si>
    <t>Role of the vitamin K reductase VKORC1L1 in NAFLD and hepatocellular carcinoma</t>
  </si>
  <si>
    <t>vitamin K, VKORC1L1, NAFLD</t>
  </si>
  <si>
    <t>Field, Catherine J</t>
  </si>
  <si>
    <t>Effect of n-3 polyunsaturated fatty acids on the growth and response to chemotherapy by human breast cancer cells.</t>
  </si>
  <si>
    <t>n-3, fatty acids, breast cancer</t>
  </si>
  <si>
    <t>Establishment of a role for docosahexanoic acid in the treatment of breast cancer</t>
  </si>
  <si>
    <t>docosahexanoic acid, breast cancer</t>
  </si>
  <si>
    <t>Establishing dietary treatment with DHA as part of neoadjuvant chemotherapy for breast cancer</t>
  </si>
  <si>
    <t>DHA, chemotherapy, breast cancer</t>
  </si>
  <si>
    <t>Field, Thalia S</t>
  </si>
  <si>
    <t>SECRET: Study of rivaroxaban for CeREbral venous Thrombosis</t>
  </si>
  <si>
    <t>rivaroxaban, cerebral venous thrombosis</t>
  </si>
  <si>
    <t>Filep, Janos G</t>
  </si>
  <si>
    <t>C-Reactive Protein: a Link between Inflammation and Acute Coronary Artery Disease</t>
  </si>
  <si>
    <t>C-Reactive Protein, Inflammation, Coronary Artery Disease</t>
  </si>
  <si>
    <t>Mechanisms of vascular inflammation in septic shock: Role of bacterial DNA</t>
  </si>
  <si>
    <t>vascular inflammation, septic shock, bacterial DNA</t>
  </si>
  <si>
    <t>Mechanisms of vascular inflammation in sepsis: Role of TLR9 signaling</t>
  </si>
  <si>
    <t>vascular inflammation, sepsis, TLR9</t>
  </si>
  <si>
    <t>C-reactive Protein Modulation of Inflammation Underlying Acute Coronary Artery Disease</t>
  </si>
  <si>
    <t>C-reactive Protein, Inflammation, Coronary Artery Disease</t>
  </si>
  <si>
    <t>Filmus, Jorge E</t>
  </si>
  <si>
    <t>The role of glypicans in the regulation of hedgehog signaling</t>
  </si>
  <si>
    <t>glypicans, hedgehog, signaling</t>
  </si>
  <si>
    <t>The role of Glypican-6 in Recessive Omodysplasia</t>
  </si>
  <si>
    <t>Glypican-6, Recessive, Omodysplasia</t>
  </si>
  <si>
    <t>Finger, Elizabeth</t>
  </si>
  <si>
    <t>The impact of emotional mimicry and oxytocin on frontotemporal dementia</t>
  </si>
  <si>
    <t>emotional mimicry, oxytocin, frontotemporal dementia</t>
  </si>
  <si>
    <t>Neurodevelopmental vs. Neurodegenerative: A study of neurodevelopmental consequences of FTD genetic mutations in at-risk youth</t>
  </si>
  <si>
    <t>neurodevelopmental, neurodegenerative, FTD</t>
  </si>
  <si>
    <t>Finlay, Barton B</t>
  </si>
  <si>
    <t>The pathogenic E. coli type III secretion system and its effectors</t>
  </si>
  <si>
    <t>E. coli, secretion system, effectors</t>
  </si>
  <si>
    <t>The role of the microbiota in enteric infectious diseases</t>
  </si>
  <si>
    <t>microbiota, enteric, infectious diseases</t>
  </si>
  <si>
    <t>A systematic analysis of Salmonella pathogenesis</t>
  </si>
  <si>
    <t>Salmonella, pathogenesis, analysis</t>
  </si>
  <si>
    <t>Fiocco, Alexandra J</t>
  </si>
  <si>
    <t>Bringing relief to caregivers: The effect of mindfulness training on psychosocial, biological and cognitive function in middle-aged and older adult informal caregivers of persons with dementia</t>
  </si>
  <si>
    <t>mindfulness, caregivers, dementia</t>
  </si>
  <si>
    <t>Fiset, Celine</t>
  </si>
  <si>
    <t>Cellular and molecular mechanisms underlying sex-related differences in atrial fibrillation</t>
  </si>
  <si>
    <t>cellular, molecular, atrial fibrillation</t>
  </si>
  <si>
    <t>Contribution of 17beta-estradiol in pregnancy-related cardiac arrhythmias</t>
  </si>
  <si>
    <t>17beta-estradiol, pregnancy, cardiac arrhythmias</t>
  </si>
  <si>
    <t>Fish, Eleanor</t>
  </si>
  <si>
    <t>Development of interferon mimetics as broad spectrum antivirals</t>
  </si>
  <si>
    <t>interferon, mimetics, antivirals</t>
  </si>
  <si>
    <t>Profiling cell activation in the pathogenesis of rheumatoid arthritis</t>
  </si>
  <si>
    <t>cell activation, rheumatoid arthritis, pathogenesis</t>
  </si>
  <si>
    <t>Fisman, David N</t>
  </si>
  <si>
    <t>Wintertime Seasonality of Influenza and Invasive Bacterial Disease: Influence of Environment, Pathogen Interactions, Time Scales, and Geography</t>
  </si>
  <si>
    <t>Influenza, Bacterial Disease, Seasonality</t>
  </si>
  <si>
    <t>More than a Cold: Defining and Quantifying the Population Attributable Fraction for Infectious and Non-infectious Diseases for Common Respiratory Viral Infections</t>
  </si>
  <si>
    <t>respiratory, viral, infections</t>
  </si>
  <si>
    <t>Fittipaldi, Nahuel V</t>
  </si>
  <si>
    <t>Decoding the Mechanisms of Beta-Lactam Resistance in Streptococcus suis: A Genomic, Structural and Epidemiological Analysis.</t>
  </si>
  <si>
    <t>Beta-Lactam, Resistance, Streptococcus</t>
  </si>
  <si>
    <t>The role of the kinetochore in age-related oocyte aneuploidy</t>
  </si>
  <si>
    <t>kinetochore, oocyte, aneuploidy</t>
  </si>
  <si>
    <t>What is the underlying cause of mosaic aneuploidy in the preimplantation embryo?</t>
  </si>
  <si>
    <t>mosaic, aneuploidy, embryo</t>
  </si>
  <si>
    <t>Fitzpatrick, Elizabeth</t>
  </si>
  <si>
    <t>Towards Understanding the Consequences of Mild Bilateral and Unilateral Hearing Loss in Early Childhood</t>
  </si>
  <si>
    <t>Hearing loss, Childhood, Bilateral</t>
  </si>
  <si>
    <t>Fitzpatrick, Skye S</t>
  </si>
  <si>
    <t>How do communication behaviours contribute to and buffer against suicidal and self-injurious acts in couples wherein one member has borderline personality disorder?</t>
  </si>
  <si>
    <t>communication, suicidal, self-injurious</t>
  </si>
  <si>
    <t>A randomized controlled trial testing Sage: A brief intervention for people with borderline personality disorder, their intimate partners, and their relationship</t>
  </si>
  <si>
    <t>Sage, intervention, borderline personality disorder</t>
  </si>
  <si>
    <t>Fixman, Elizabeth D</t>
  </si>
  <si>
    <t>Th17/IL-17 specific mechanisms regulating inflammation and remodeling in allergic airways disease</t>
  </si>
  <si>
    <t>Th17, IL-17, inflammation</t>
  </si>
  <si>
    <t>STAT6-dependent control of innate immunity as a target for therapeutic intervention in asthma</t>
  </si>
  <si>
    <t>STAT6, innate immunity, asthma</t>
  </si>
  <si>
    <t>Flamand, Louis</t>
  </si>
  <si>
    <t>Integration of human herpesvirus type 6 into chromosomes: Mechanisms and consequences.</t>
  </si>
  <si>
    <t>herpesvirus, chromosomes, integration</t>
  </si>
  <si>
    <t>Human herpesvirus 6 and chromosomal integration</t>
  </si>
  <si>
    <t>herpesvirus, chromosomal, integration</t>
  </si>
  <si>
    <t>Flamand, Nicolas</t>
  </si>
  <si>
    <t>Cellular and molecular mechanisms implicated in the metabolism and actions of endocannabinoids and other arachidonic acid-derived lipid mediators in leukocytes.</t>
  </si>
  <si>
    <t>cellular, endocannabinoids, lipid mediators</t>
  </si>
  <si>
    <t>Flanagan, Randy J</t>
  </si>
  <si>
    <t>Sensorimotor control processes underlying object manipulation tasks</t>
  </si>
  <si>
    <t>sensorimotor, control, manipulation</t>
  </si>
  <si>
    <t>Neural representations underlying the planning and control of object manipulation tasks</t>
  </si>
  <si>
    <t>Neural, manipulation, control</t>
  </si>
  <si>
    <t>The role of episodic, declarative, and spatial memory systems in the planning and control of real-world action tasks</t>
  </si>
  <si>
    <t>episodic, declarative, spatial</t>
  </si>
  <si>
    <t>Fleming, Alison S</t>
  </si>
  <si>
    <t>Determinants of Individual Differences in Maternal Care</t>
  </si>
  <si>
    <t>Maternal, Care, Differences</t>
  </si>
  <si>
    <t>Fletcher, Paul J</t>
  </si>
  <si>
    <t>Serotonin and reward-related behaviours: opposing roles of 5-HT2A and 5-HT2C receptors</t>
  </si>
  <si>
    <t>serotonin, 5-HT2A, 5-HT2C</t>
  </si>
  <si>
    <t>Motivational and cognitive effects of nicotine in animal models of schizophrenia</t>
  </si>
  <si>
    <t>nicotine, schizophrenia, animal models</t>
  </si>
  <si>
    <t>The role of serotonin in addiction-related behaviours</t>
  </si>
  <si>
    <t>serotonin, addiction, behaviours</t>
  </si>
  <si>
    <t>Serotonin and alcohol: therapeutic possibilities and neurobiological mechanisms</t>
  </si>
  <si>
    <t>Serotonin, alcohol, neurobiological</t>
  </si>
  <si>
    <t>Fliegel, Larry</t>
  </si>
  <si>
    <t>Regulation of the Na+/H+ exchanger in the mammalian myocardium</t>
  </si>
  <si>
    <t>Na+/H+ exchanger, myocardium, regulation</t>
  </si>
  <si>
    <t>Functional Characterization of the Na+/H+ Exchanger Protein</t>
  </si>
  <si>
    <t>Na+/H+ exchanger, protein, functional</t>
  </si>
  <si>
    <t>Protein Mediated Regulation of the Myocardial Na+/H+ Exchanger</t>
  </si>
  <si>
    <t>Protein, Na+/H+ exchanger, regulation</t>
  </si>
  <si>
    <t>Floras, John S</t>
  </si>
  <si>
    <t>Peripheral and central chemoreceptor reflex regulation of sympathetic activity in heart failure patients with and without sleep apnea</t>
  </si>
  <si>
    <t>chemoreceptor, sympathetic activity, heart failure</t>
  </si>
  <si>
    <t>Disturbances of neurogenic cardiovascular control in heart failure with preserved ejection fraction</t>
  </si>
  <si>
    <t>neurogenic, cardiovascular, heart failure</t>
  </si>
  <si>
    <t>Flores, Cecilia</t>
  </si>
  <si>
    <t>Role of netrin-1 in the organization and function of dopamine circuitry</t>
  </si>
  <si>
    <t>netrin-1, dopamine, circuitry</t>
  </si>
  <si>
    <t>Mechanisms driving prefrontal cortex development in adolescence</t>
  </si>
  <si>
    <t>prefrontal cortex, adolescence, development</t>
  </si>
  <si>
    <t>Decoding the impact of social stress during adolescence on the maturing prefrontal cortex</t>
  </si>
  <si>
    <t>social stress, adolescence, prefrontal cortex</t>
  </si>
  <si>
    <t>Floresco, Stanley B</t>
  </si>
  <si>
    <t>Alterations in amygdala-prefrontal cortex circuitry by repeated psychostimulants: Electrophysiological and behavioural analyses</t>
  </si>
  <si>
    <t>amygdala, prefrontal cortex, electrophysiological</t>
  </si>
  <si>
    <t>Cortical GABAerigc regulation of cognition, and its relevance to schizophrenia</t>
  </si>
  <si>
    <t>Cortical, GABAergic, schizophrenia</t>
  </si>
  <si>
    <t>Dopaminergic circuits and risky decision making</t>
  </si>
  <si>
    <t>Dopaminergic, circuits, decision making</t>
  </si>
  <si>
    <t>Prefrontal-subcortical network mechanisms underlying risky decision making.</t>
  </si>
  <si>
    <t>prefrontal, subcortical, decision making</t>
  </si>
  <si>
    <t>CRF modulation of motivation, decision making and dopamine transmission</t>
  </si>
  <si>
    <t>CRF, dopamine, decision making</t>
  </si>
  <si>
    <t>Flynn, Lauren E</t>
  </si>
  <si>
    <t>Delivery of human monocytes and adipose-derived stromal cells within decellularized adipose tissue hydrogels for peripheral vascular regeneration</t>
  </si>
  <si>
    <t>monocytes, stromal cells, adipose tissue</t>
  </si>
  <si>
    <t>Fogel, Stuart M</t>
  </si>
  <si>
    <t>Restoration of the benefit of sleep to memory consolidation in older adults</t>
  </si>
  <si>
    <t>sleep, memory, consolidation</t>
  </si>
  <si>
    <t>Foldes-Busque, Guillaume</t>
  </si>
  <si>
    <t>Validation du Panic Screening Score, un instrument de depistage des attaques de panique associees aux douleurs thoraciques inexpliquees lors d'une consultation dans une unite d'urgence</t>
  </si>
  <si>
    <t>panic screening, chest pain, anxiety</t>
  </si>
  <si>
    <t>Pronostic biopsychosocial des douleurs thoraciques inexpliquees suite e une consultation dans une unite d'urgence.</t>
  </si>
  <si>
    <t>biopsychosocial, douleurs, thoraciques</t>
  </si>
  <si>
    <t>Foley, Edan</t>
  </si>
  <si>
    <t>The Role of Intestinal Stem Cell Proliferation in Response to Microbial Challenges.</t>
  </si>
  <si>
    <t>Intestinal, Stem Cell, Microbial</t>
  </si>
  <si>
    <t>Delineation of the Molecular and Physiological Relationships Between Intestinal Epithelial Defenses and Insulin Responses in the Model Organism Drosophila melanogaster.</t>
  </si>
  <si>
    <t>Intestinal, Epithelial, Insulin</t>
  </si>
  <si>
    <t>Characterization of the Relationship Between Innate Immune Activation and Intestinal Stem Cell Homeostasis.</t>
  </si>
  <si>
    <t>immune activation, intestinal stem cells, homeostasis</t>
  </si>
  <si>
    <t>Characterizing the Effects of Immune Activity on Intestinal Epithelial Regeneration During a Vibrio cholerae Infection.</t>
  </si>
  <si>
    <t>immune activity, intestinal regeneration, Vibrio cholerae</t>
  </si>
  <si>
    <t>Fon, Edward A</t>
  </si>
  <si>
    <t>Function of Parkinson Disease Genes in Mitochondrial Quality Control</t>
  </si>
  <si>
    <t>Parkinson, Genes, Mitochondrial</t>
  </si>
  <si>
    <t>Role of PINK1 Processing in Mitochondrial Function and Parkinson's Disease</t>
  </si>
  <si>
    <t>PINK1, Mitochondrial, Parkinson's</t>
  </si>
  <si>
    <t>Role of Mitochondrial Import and Processing of PINK1 in Parkinson Disease</t>
  </si>
  <si>
    <t>Mitochondrial, PINK1, Parkinson</t>
  </si>
  <si>
    <t>Priming MUC-16 positive ovarian and pancreatic cancer cells for immunotherapy using an alpha particle labeled radioimmunoconjugate</t>
  </si>
  <si>
    <t>MUC-16, radioimmunoconjugate, immunotherapy</t>
  </si>
  <si>
    <t>Fontela, Patricia S</t>
  </si>
  <si>
    <t>Length of storage of red blood cell units as a risk factor for hospital-acquired infections: an individual patient data meta-analysis</t>
  </si>
  <si>
    <t>red blood cell, storage, infections</t>
  </si>
  <si>
    <t>Forbes, Nauzer</t>
  </si>
  <si>
    <t>Infection Control in ERCP using a Duodenoscope with a Disposable Cap (ICECAP)</t>
  </si>
  <si>
    <t>Infection control, ERCP, duodenoscope</t>
  </si>
  <si>
    <t>Machine Learning Design of a Post-ERCP Pancreatitis Clinical Decision Tool (PEP-CADET)</t>
  </si>
  <si>
    <t>Machine Learning, ERCP, Pancreatitis</t>
  </si>
  <si>
    <t>Ford-Gilboe, Marilyn V</t>
  </si>
  <si>
    <t>Effectiveness of an internet-based decision aid in enhancing safety behaviors, reducing exposure to violence and improving mental health among women experiencing intimate partner violence</t>
  </si>
  <si>
    <t>internet-based, safety behaviors, intimate partner violence</t>
  </si>
  <si>
    <t>Forman-Kay, Julie D</t>
  </si>
  <si>
    <t>Phosphoregulation of Disordered Protein Interactions in Neurobiology</t>
  </si>
  <si>
    <t>Phosphoregulation, Disordered Proteins, Neurobiology</t>
  </si>
  <si>
    <t>O-GlcNAc: specificity of modification and impact on protein condensation</t>
  </si>
  <si>
    <t>O-GlcNAc, modification, protein condensation</t>
  </si>
  <si>
    <t>Regulation of mRNA translation and deadenylation by phase separation of autism spectrum disorder-associated proteins</t>
  </si>
  <si>
    <t>mRNA, phase separation, autism spectrum disorder</t>
  </si>
  <si>
    <t>Foster, Bethany J</t>
  </si>
  <si>
    <t>Age-dependent sex differences in graft and patient outcomes among solid organ transplant recipients</t>
  </si>
  <si>
    <t>organ transplant, patient outcomes, sex differences</t>
  </si>
  <si>
    <t>Foster, Leonard J</t>
  </si>
  <si>
    <t>Building a systems biology view of Salmonella-host interactions</t>
  </si>
  <si>
    <t>Salmonella, systems biology, host interactions</t>
  </si>
  <si>
    <t>Mechanism(s) of cigarette smoke-induced ovarian follicle loss</t>
  </si>
  <si>
    <t>cigarette smoke, ovarian follicle, loss</t>
  </si>
  <si>
    <t>Fouad, Karim</t>
  </si>
  <si>
    <t>Recovery of locomotion mediated by interneuron regeneration following complete spinal cord injury</t>
  </si>
  <si>
    <t>locomotion, interneuron, spinal cord</t>
  </si>
  <si>
    <t>Roles of cAMP and training in the recovery of reaching after spinal cord injury</t>
  </si>
  <si>
    <t>cAMP, spinal cord injury, recovery</t>
  </si>
  <si>
    <t>Role of inflammation in recovery after spinal cord injury</t>
  </si>
  <si>
    <t>inflammation, spinal cord injury, recovery</t>
  </si>
  <si>
    <t>Improving reproducibility in experimental research by using shared data -a use case in spinal cord injury</t>
  </si>
  <si>
    <t>reproducibility, shared data, spinal cord injury</t>
  </si>
  <si>
    <t>Fournier, Alain</t>
  </si>
  <si>
    <t>Molecular pharmacology of the neuroprotective peptide hormone PACAP (pituitaty adenylate cyclase-activating polypeptide) and its receptors.</t>
  </si>
  <si>
    <t>peptide hormone, PACAP, receptors</t>
  </si>
  <si>
    <t>Targeting global programs of gene expression to promote axon regeneration</t>
  </si>
  <si>
    <t>gene expression, axon regeneration, targeting</t>
  </si>
  <si>
    <t>Harnessing Adaptor Proteins to enhance axon regeneration</t>
  </si>
  <si>
    <t>Adaptor proteins, axon regeneration</t>
  </si>
  <si>
    <t>Fouron, Jean-Claude</t>
  </si>
  <si>
    <t>Placental Insufficiency and Aortic isthmus Flow (PIAF)</t>
  </si>
  <si>
    <t>Placental, Insufficiency, Aortic isthmus</t>
  </si>
  <si>
    <t>Foussias, George</t>
  </si>
  <si>
    <t>Using A Novel Virtual Reality Training Paradigm to Treat Negative Symptoms in Early Schizophrenia</t>
  </si>
  <si>
    <t>Virtual Reality, Schizophrenia, Symptoms</t>
  </si>
  <si>
    <t>Fowke, Keith R</t>
  </si>
  <si>
    <t>Drivers and Consequences of Immune Quiescence in HIV Exposed Seronegative Individuals from Nairobi, Kenya</t>
  </si>
  <si>
    <t>immune, HIV, seronegative</t>
  </si>
  <si>
    <t>Reducing HIV target cells in the female genital tract: Determining the mechanism of inducing immune quiescence.</t>
  </si>
  <si>
    <t>HIV, immune quiescence, genital tract</t>
  </si>
  <si>
    <t>Identifying immune markers of HPV viral clearance</t>
  </si>
  <si>
    <t>immune markers, HPV, viral clearance</t>
  </si>
  <si>
    <t>Fowler, Robert A</t>
  </si>
  <si>
    <t>Establishing Feasibility &amp; Safety of Providing Critical Care Treatments for Patients with Ebola in a Simulated Ebola Treatment Centre: Phase 2</t>
  </si>
  <si>
    <t>Ebola, Critical Care, Simulation</t>
  </si>
  <si>
    <t>The Canadian Severe Acute Respiratory Infection, Prospective, Perpetual Observational Study: Informing Clinical Care and the Public Health Response</t>
  </si>
  <si>
    <t>Respiratory infection, Clinical care, Public health</t>
  </si>
  <si>
    <t>Fox, Mary</t>
  </si>
  <si>
    <t>Optimizing hospital-to-home transitional care to promote functioning in older persons with dementia in rural communities</t>
  </si>
  <si>
    <t>hospital, transitional care, dementia</t>
  </si>
  <si>
    <t>Francis, Gordon A</t>
  </si>
  <si>
    <t>The role of lyososomal cholesterol in the regulation of ABCA1 expression and HDL formation</t>
  </si>
  <si>
    <t>lysosomal, cholesterol, ABCA1</t>
  </si>
  <si>
    <t>Cellular lipid efflux and HDL formation</t>
  </si>
  <si>
    <t>lipid, HDL, efflux</t>
  </si>
  <si>
    <t>Relative deficiency of lysosomal acid lipase in arterial smooth muscle cells as a novel target for atherosclerosis treatment and prevention</t>
  </si>
  <si>
    <t>lysosomal acid lipase, atherosclerosis, arterial smooth muscle</t>
  </si>
  <si>
    <t>The importance of smooth muscle foam cells in atherosclerosis development and treatment</t>
  </si>
  <si>
    <t>smooth muscle, foam cells, atherosclerosis</t>
  </si>
  <si>
    <t>Arterial smooth muscle cell lysosomal acid lipase as a novel target for atherosclerosis treatment and prevention</t>
  </si>
  <si>
    <t>smooth muscle, lipase, atherosclerosis</t>
  </si>
  <si>
    <t>Francis, Nicole</t>
  </si>
  <si>
    <t>Propagation of PcG protein-dependent chromatin structures through DNA replication.</t>
  </si>
  <si>
    <t>PcG, chromatin, DNA replication</t>
  </si>
  <si>
    <t>Maintenance of Polycomb Group protein mediated repression through mitosis.</t>
  </si>
  <si>
    <t>Polycomb, protein, repression</t>
  </si>
  <si>
    <t>Macromolecular organization by biomolecular condensation in Polycomb mechanism and function</t>
  </si>
  <si>
    <t>macromolecular, biomolecular, condensation</t>
  </si>
  <si>
    <t>Franco, Eduardo L</t>
  </si>
  <si>
    <t>Randomized Controlled Trial of the Efficacy of Carrageenan as a Topical Microbicide Against HPV Infection.</t>
  </si>
  <si>
    <t>Carrageenan, Microbicide, HPV</t>
  </si>
  <si>
    <t>Transmission Reduction and Prevention with HPV Vaccination (TRAP-HPV) Study:  A Randomized Controlled Trial of the Efficacy of HPV Vaccination in Preventing Transmission of HPV Infection in Heterosexual Couples</t>
  </si>
  <si>
    <t>HPV, Vaccination, Transmission</t>
  </si>
  <si>
    <t>Franeois, Paul</t>
  </si>
  <si>
    <t>Data-driven theory : adversarial immunodynamics, modelling and machine learning for engineered lymphocytes in the context of cancer immunotherapy</t>
  </si>
  <si>
    <t>immunodynamics, lymphocytes, machine learning</t>
  </si>
  <si>
    <t>Frangou, Sophia</t>
  </si>
  <si>
    <t>Network-Brain Age: Enhancing spatial precision of accelerated aging</t>
  </si>
  <si>
    <t>Network, Brain, Aging</t>
  </si>
  <si>
    <t>Frankland, Paul W</t>
  </si>
  <si>
    <t>The organization of recent and remote memory</t>
  </si>
  <si>
    <t>memory, organization</t>
  </si>
  <si>
    <t>Hippocampal neurogenesis and regulation of memory</t>
  </si>
  <si>
    <t>hippocampal, neurogenesis, memory</t>
  </si>
  <si>
    <t>Neurogenesis-mediated forgetting of hippocampal memories</t>
  </si>
  <si>
    <t>Neurogenesis, hippocampal, memories</t>
  </si>
  <si>
    <t>The role of perineuronal nets in the ontogeny of hippocampus-dependent memory</t>
  </si>
  <si>
    <t>perineuronal nets, hippocampus, memory</t>
  </si>
  <si>
    <t>The role of microglia in fear extinction</t>
  </si>
  <si>
    <t>microglia, fear, extinction</t>
  </si>
  <si>
    <t>Frappier, Lori D</t>
  </si>
  <si>
    <t>Mechanisms of Regulation of PML Nuclear Bodies</t>
  </si>
  <si>
    <t>PML, Nuclear Bodies, Regulation</t>
  </si>
  <si>
    <t>Mechanisms of Epstein-Barr Virus Persistence</t>
  </si>
  <si>
    <t>Epstein-Barr Virus, Persistence</t>
  </si>
  <si>
    <t>SUMO-Modulating Proteins of Epstein-Barr Virus</t>
  </si>
  <si>
    <t>SUMO, Proteins, Epstein-Barr Virus</t>
  </si>
  <si>
    <t>Novel Mechanisms of Subversion of Host Processes by Epstein-Barr Virus Proteins</t>
  </si>
  <si>
    <t>Epstein-Barr Virus, Proteins, Host Processes</t>
  </si>
  <si>
    <t>Regulation and Functions of the Epstein-Barr Virus Lytic Switch Protein</t>
  </si>
  <si>
    <t>Epstein-Barr Virus, Lytic Switch, Protein</t>
  </si>
  <si>
    <t>Frasch, Martin G</t>
  </si>
  <si>
    <t>Mechanisms and the manipulation of the fetal neuroimmune response to inflammation</t>
  </si>
  <si>
    <t>fetal neuroimmune, inflammation, mechanisms</t>
  </si>
  <si>
    <t>Natural variation in perturbed phenotypes in C. elegans</t>
  </si>
  <si>
    <t>C. elegans, phenotypes, variation</t>
  </si>
  <si>
    <t>Regulation of alternative splicing in C. elegans by RRM-containing proteins</t>
  </si>
  <si>
    <t>alternative splicing, C. elegans, RRM</t>
  </si>
  <si>
    <t>Using C.elegans to understand how the GAR-3 muscarinic acetylcholine receptor modulates other signaling pathways</t>
  </si>
  <si>
    <t>C.elegans, GAR-3, acetylcholine</t>
  </si>
  <si>
    <t>Combining in vivo and in silico screening to identify new classes of anthelmintics targeting rhodoquinone-dependent metabolism</t>
  </si>
  <si>
    <t>anthelmintics, rhodoquinone, metabolism</t>
  </si>
  <si>
    <t>New drugs and new targets: in search of new classes of drugs that inhibit rhodoquinone-dependent metabolism, an unusual form of anaerobic metabolism that allows parasites to survive in the human gut</t>
  </si>
  <si>
    <t>rhodoquinone, metabolism, parasites</t>
  </si>
  <si>
    <t>Fraser, Graham M</t>
  </si>
  <si>
    <t>Microvascular Blood Flow Regulation and Insulin Resistance in an Animal Model of Type 2 Diabetes</t>
  </si>
  <si>
    <t>Microvascular, Blood Flow, Insulin Resistance</t>
  </si>
  <si>
    <t>Frasnelli, Johannes</t>
  </si>
  <si>
    <t>Chemosensation in Parkinson's disease: Trigeminal sensitivity as a potential marker</t>
  </si>
  <si>
    <t>Chemosensation, Parkinson's disease, Trigeminal sensitivity</t>
  </si>
  <si>
    <t>Frauscher, Birgit</t>
  </si>
  <si>
    <t>Simplifying and improving the pre-surgical evaluation of epilepsy</t>
  </si>
  <si>
    <t>epilepsy, pre-surgical, evaluation</t>
  </si>
  <si>
    <t>Freedman, Stephen B</t>
  </si>
  <si>
    <t>Pathogen specific effectiveness of probiotics in children with acute gastroenteritis</t>
  </si>
  <si>
    <t>Pathogen, probiotics, gastroenteritis</t>
  </si>
  <si>
    <t>Hyperhydration to Improve Kidney Outcomes in Children with Shiga Toxin-Producing E. coli Infection: A Multinational Cluster Randomized Crossover Trial</t>
  </si>
  <si>
    <t>hyperhydration,kidney,Shiga toxin</t>
  </si>
  <si>
    <t>Freeman, Ellen</t>
  </si>
  <si>
    <t>Eye Disease, Mobility Restriction,and the Risk of Subsequent Health Problems:  A Longitudinal Study</t>
  </si>
  <si>
    <t>Eye disease, mobility restriction, health problems</t>
  </si>
  <si>
    <t>A Longitudinal Study of Age-Related Eye Disease and Cognitive Decline</t>
  </si>
  <si>
    <t>Eye Disease, Cognitive Decline, Longitudinal Study</t>
  </si>
  <si>
    <t>Freeman, Spencer A</t>
  </si>
  <si>
    <t>Solute transport in the innate immune response</t>
  </si>
  <si>
    <t>Solute transport, innate immune, immune response</t>
  </si>
  <si>
    <t>Mechanotransduction from lysosomes drives sterile inflammation</t>
  </si>
  <si>
    <t>Mechanotransduction, lysosomes, inflammation</t>
  </si>
  <si>
    <t>French, Andrew S</t>
  </si>
  <si>
    <t>Mechanotransduction and sensory information coding</t>
  </si>
  <si>
    <t>Mechanotransduction, sensory, coding</t>
  </si>
  <si>
    <t>French, Robert J</t>
  </si>
  <si>
    <t>Inhibition of voltage-gated sodium channels by mu-Conotoxins - mechanisms, targeting, and applications</t>
  </si>
  <si>
    <t>sodium channels, mu-Conotoxins, inhibition</t>
  </si>
  <si>
    <t>Frenette, Jereme</t>
  </si>
  <si>
    <t>Characterization of skeletal muscle inflammation, fibrosis,  degeneration and atrophy in response to mycobacterium ulcerans  infection.</t>
  </si>
  <si>
    <t>skeletal muscle, inflammation, fibrosis</t>
  </si>
  <si>
    <t>Multifunctional properties of osteoprotegerin in muscular dystrophy and muscle repair</t>
  </si>
  <si>
    <t>osteoprotegerin, muscular dystrophy, muscle repair</t>
  </si>
  <si>
    <t>Frewen, Paul A</t>
  </si>
  <si>
    <t>Psychological Assessment of Symptom Causal Relations</t>
  </si>
  <si>
    <t>Psychological, Assessment, Symptom</t>
  </si>
  <si>
    <t>Friedberg, Mark K</t>
  </si>
  <si>
    <t>Ventricular-ventricular interactions and their modulation for enhancement of right ventricular performance in pulmonary arterial hypertension</t>
  </si>
  <si>
    <t>ventricular interactions, right ventricular, pulmonary arterial hypertension</t>
  </si>
  <si>
    <t>Friedman, Alon</t>
  </si>
  <si>
    <t>Microvascular Pathology as a Therapeutic Target for Epilepsy</t>
  </si>
  <si>
    <t>Microvascular, Pathology, Epilepsy</t>
  </si>
  <si>
    <t>Diagnosis and Treatment of Blood-Brain Barrier Leakage in Repetitive Mild Traumatic Brain Injury</t>
  </si>
  <si>
    <t>Blood-Brain Barrier, Traumatic Brain Injury, Leakage</t>
  </si>
  <si>
    <t>Friedman, Jan M</t>
  </si>
  <si>
    <t>Massively parallel genomic sequencing for clinical identification of mutations that cause intellectual disability</t>
  </si>
  <si>
    <t>genomic sequencing, mutations, intellectual disability</t>
  </si>
  <si>
    <t>Long-read sequencing and bioinformatics analysis to identify cryptic genetic mutations in patients with undiagnosed intellectual disability</t>
  </si>
  <si>
    <t>long-read sequencing, bioinformatics, genetic mutations</t>
  </si>
  <si>
    <t>Friel, James K</t>
  </si>
  <si>
    <t>Assessment of Complementary Feeding of Canadian Infants</t>
  </si>
  <si>
    <t>Complementary feeding, infants</t>
  </si>
  <si>
    <t>Frigon, Alain</t>
  </si>
  <si>
    <t>Behavioural and neurophysiological responses to tonic cutaneous stimulation in the spinal cord-injured cat</t>
  </si>
  <si>
    <t>neurophysiological, spinal cord, stimulation</t>
  </si>
  <si>
    <t>Reactivating spinal locomotor circuits by non-task-specific sensory feedback from the limbs after complete spinal cord injury</t>
  </si>
  <si>
    <t>spinal cord, sensory feedback, locomotor circuits</t>
  </si>
  <si>
    <t>Optimal control and recovery of locomotion after an incomplete spinal cord injury</t>
  </si>
  <si>
    <t>control, locomotion, spinal cord injury</t>
  </si>
  <si>
    <t>Frisbee, Jefferson</t>
  </si>
  <si>
    <t>Sex-based protection from systemic vasculopathy with chronic stress and depressive symptoms.</t>
  </si>
  <si>
    <t>vasculopathy, stress, depression</t>
  </si>
  <si>
    <t>Fritz, Jorg H</t>
  </si>
  <si>
    <t>Functions of Nod1 and Nod2 in host resistance.</t>
  </si>
  <si>
    <t>Nod1, Nod2, host resistance</t>
  </si>
  <si>
    <t>Counteracting type 2 immunopathologies through modulation of lipid metabolism</t>
  </si>
  <si>
    <t>type 2, immunopathologies, lipid metabolism</t>
  </si>
  <si>
    <t>Role of the cystic fibrosis transmembrane conductance regulator (CFTR) in intestinal homeostasis</t>
  </si>
  <si>
    <t>cystic fibrosis, transmembrane conductance regulator, intestinal homeostasis</t>
  </si>
  <si>
    <t>Fujioka, Takako</t>
  </si>
  <si>
    <t>Impact of music-supported rehabilitation on behavioural and cortical functions in stroke recovery</t>
  </si>
  <si>
    <t>music, rehabilitation, stroke</t>
  </si>
  <si>
    <t>Fullerton, Morgan D</t>
  </si>
  <si>
    <t>Monocyte activation by energy sensing pathways in atherosclerosis</t>
  </si>
  <si>
    <t>monocyte, energy sensing, atherosclerosis</t>
  </si>
  <si>
    <t>Fulop, Tames</t>
  </si>
  <si>
    <t>Immune signatures predicting development and progression of Alzheimer Disease: impact of immunosenescence and Cytomegalovirus infection.</t>
  </si>
  <si>
    <t>immune signatures, Alzheimer, immunosenescence</t>
  </si>
  <si>
    <t>Fulton, Stephanie</t>
  </si>
  <si>
    <t>Neurobehavioral Controls of Food Reward and Metabolic Sensing in the Midbrain</t>
  </si>
  <si>
    <t>Neurobehavioral, Food Reward, Metabolic Sensing</t>
  </si>
  <si>
    <t>Microglial fatty acid signalling as a modulator of diet-induced neuroimmune responses in obesity</t>
  </si>
  <si>
    <t>Microglial, fatty acid, neuroimmune</t>
  </si>
  <si>
    <t>Funk, Colin D</t>
  </si>
  <si>
    <t>Biochemistry and Biology of Cyclooxygenases</t>
  </si>
  <si>
    <t>Cyclooxygenases, Biochemistry, Biology</t>
  </si>
  <si>
    <t>COX-2 Pathway and Cardiovascular Disease</t>
  </si>
  <si>
    <t>COX-2, Pathway, Cardiovascular Disease</t>
  </si>
  <si>
    <t>Anti-Inflammatory Signaling of Omega-3 Polyunsaturated Fatty Acids through Free Fatty Acid Receptor 4 (FFAR4) in Cardiovascular Health and Disease</t>
  </si>
  <si>
    <t>Omega-3, FFAR4, Inflammation</t>
  </si>
  <si>
    <t>Funk, Gregory D</t>
  </si>
  <si>
    <t>Glia and the purinergic modulation of inspiratory rhythm generating networks</t>
  </si>
  <si>
    <t>Glia, purinergic, inspiratory</t>
  </si>
  <si>
    <t>Molecular-physiological characterization of Dbx1, putative XII inspiratory premotoneurons</t>
  </si>
  <si>
    <t>molecular, physiological, premotoneurons</t>
  </si>
  <si>
    <t>Unravelling the contribution to the hypoxic ventilatory response of purinergic and glial signalling in the preBetzinger Complex</t>
  </si>
  <si>
    <t>hypoxic, ventilatory, purinergic</t>
  </si>
  <si>
    <t>Funnell, Barbara E</t>
  </si>
  <si>
    <t>Mechanisms of action of ParA and ParB proteins in bacterial plasmid segregation</t>
  </si>
  <si>
    <t>ParA, ParB, plasmid segregation</t>
  </si>
  <si>
    <t>Funnell, W. Robert J.</t>
  </si>
  <si>
    <t>Mechanics of the outer and middle ear in newborns and infants</t>
  </si>
  <si>
    <t>ear, mechanics, infants</t>
  </si>
  <si>
    <t>Fusch, Christoph</t>
  </si>
  <si>
    <t>The effect of individualized fortification of breast milk on somatic growth and neurodevelopmental outcome in preterm infants - The IFO Study</t>
  </si>
  <si>
    <t>breast milk, neurodevelopment, preterm infants</t>
  </si>
  <si>
    <t>Gabison, Sharon</t>
  </si>
  <si>
    <t>Pressure Injury Management and Education (PrIME): The Development and Evaluation of Knowledge Translation Tool for Pressure Injury Prevention and Management</t>
  </si>
  <si>
    <t>Pressure Injury, Knowledge Translation, Prevention</t>
  </si>
  <si>
    <t>Gaboury, Isabelle</t>
  </si>
  <si>
    <t>Optimizing patient adherence to stroke rehabilitation treatment: a telerehabilitation trial</t>
  </si>
  <si>
    <t>stroke, telerehabilitation, adherence</t>
  </si>
  <si>
    <t>Gadde, Suresh</t>
  </si>
  <si>
    <t>miRNA-based targeted nanotherapies for atherosclerosis</t>
  </si>
  <si>
    <t>miRNA, nanotherapies, atherosclerosis</t>
  </si>
  <si>
    <t>Gage, Blair K</t>
  </si>
  <si>
    <t>Regulating the Functions of Human Liver Sinusoidal Endothelial Cells to Fight Liver Disease</t>
  </si>
  <si>
    <t>Liver, Endothelial Cells, Sinusoidal</t>
  </si>
  <si>
    <t>Gagliano Taliun, Sarah A</t>
  </si>
  <si>
    <t>Identifying causal pathways for hematuria using comprehensive omics strategies: genomics, transcriptomics, metabolomics and proteomics</t>
  </si>
  <si>
    <t>hematuria, omics, genomics</t>
  </si>
  <si>
    <t>Gagliese, Lucia</t>
  </si>
  <si>
    <t>Pain in Older Cancer Patients with Delirium: Development of an Observational Measure</t>
  </si>
  <si>
    <t>Pain, Delirium, Observation</t>
  </si>
  <si>
    <t>Gagnon, Anita J</t>
  </si>
  <si>
    <t>Migrant Friendly Maternity Care (MFMC) in Montreal</t>
  </si>
  <si>
    <t>maternity, care, migrant</t>
  </si>
  <si>
    <t>Gagnon, Claudia</t>
  </si>
  <si>
    <t>Bone and Muscle Health Following Sleeve Gastrectomy in Men, Premenopausal and Postmenopausal Women.</t>
  </si>
  <si>
    <t>Bone, Muscle, Gastrectomy</t>
  </si>
  <si>
    <t>Gagnon, Cynthia</t>
  </si>
  <si>
    <t>A comprehensive study of the natural history of ARSACS: An essential step towards clinical trial readiness and evidence-based interventions</t>
  </si>
  <si>
    <t>ARSACS, clinical, interventions</t>
  </si>
  <si>
    <t>A comprehensive study of the natural history of OPMD: An essential step towards clinical trial readiness and evidence-based interventions</t>
  </si>
  <si>
    <t>OPMD, natural history, clinical trial</t>
  </si>
  <si>
    <t>Gagnon, Daniel</t>
  </si>
  <si>
    <t>Investigations into the pathophysiology of heat-related cardiovascular risk</t>
  </si>
  <si>
    <t>heat, cardiovascular, pathophysiology</t>
  </si>
  <si>
    <t>Gagnon, Etienne</t>
  </si>
  <si>
    <t>Sub-cellular regulation of Zinc homeostasis and mobilization in T cells and its role in cell activation.</t>
  </si>
  <si>
    <t>zinc, homeostasis, T cells</t>
  </si>
  <si>
    <t>Gagnon, France</t>
  </si>
  <si>
    <t>Sex differences in the risk of recurrent venous thromboembolism: testing an epigenetic hypothesis</t>
  </si>
  <si>
    <t>sex, venous thromboembolism, epigenetics</t>
  </si>
  <si>
    <t>Gagnon, Michelle</t>
  </si>
  <si>
    <t>Longitudinal investigation of dysmenorrhea and pain complaints in female youth from pre- to post-menarche</t>
  </si>
  <si>
    <t>dysmenorrhea,pain,menarche</t>
  </si>
  <si>
    <t>Gaisano, Herbert Y</t>
  </si>
  <si>
    <t>SNARE regulation of potassium channels in neuroendocrine cells</t>
  </si>
  <si>
    <t>SNARE, potassium channels, neuroendocrine cells</t>
  </si>
  <si>
    <t>Mechanisms of pancreatitis elucidated on human pancreas in situ</t>
  </si>
  <si>
    <t>pancreatitis, pancreas, in situ</t>
  </si>
  <si>
    <t>Rescuing the insulin exocytotic defects in type 2 diabetes</t>
  </si>
  <si>
    <t>insulin, exocytosis, diabetes</t>
  </si>
  <si>
    <t>Novel excitosomes mediating exocytosis in neuroendocrine cells</t>
  </si>
  <si>
    <t>exitosomes, exocytosis, neuroendocrine</t>
  </si>
  <si>
    <t>Role of autophagy dysregulation in pancreatitis caused by alcohol and glucagon-like peptide</t>
  </si>
  <si>
    <t>autophagy, pancreatitis, glucagon-like peptide</t>
  </si>
  <si>
    <t>Stage-specific treatment of human non-alcoholic fatty liver disease: elucidating the precise mechanisms of actions of glucagon-like peptide-1 receptor agonists and novel anti-fibrosis molecules</t>
  </si>
  <si>
    <t>non-alcoholic fatty liver, glucagon-like peptide-1 receptor, anti-fibrosis</t>
  </si>
  <si>
    <t>Galea, Liisa A</t>
  </si>
  <si>
    <t>Gonadal hormone effects on adult hippocampal neurogenesis in the male and female rodent</t>
  </si>
  <si>
    <t>gonadal hormones, hippocampal neurogenesis, rodents</t>
  </si>
  <si>
    <t>Neural plasticity-dependent mechanisms of antidepressant efficacy in males and females</t>
  </si>
  <si>
    <t>Neural plasticity, antidepressant, efficacy</t>
  </si>
  <si>
    <t>Motherhood and brain aging: the effects of hormone therapy, immune and metabolic challenges later in life</t>
  </si>
  <si>
    <t>hormone therapy, brain aging, immune system</t>
  </si>
  <si>
    <t>Sex differences in Neural and Molecular Mechanisms Underlying Negative Cognitive Bias</t>
  </si>
  <si>
    <t>Neural, Molecular, Cognitive</t>
  </si>
  <si>
    <t>Gallagher, Anne</t>
  </si>
  <si>
    <t>Visual and cognitive development in preemies: the role of neonatal hypoglycemia</t>
  </si>
  <si>
    <t>visual, cognitive, hypoglycemia</t>
  </si>
  <si>
    <t>Executive functioning and parent-child relationship in infants with CHD: early screening and underlying brain mechanisms</t>
  </si>
  <si>
    <t>executive functioning, parent-child relationship, brain mechanisms</t>
  </si>
  <si>
    <t>Gallagher, Damien</t>
  </si>
  <si>
    <t>Understanding the links between depression and increased risk of Alzheimer's dementia: longitudinal analyses of modifiable risks, neuropathology and the role of sex &amp; gender.</t>
  </si>
  <si>
    <t>depression, Alzheimer's, neuropathology</t>
  </si>
  <si>
    <t>Gallo, Marco</t>
  </si>
  <si>
    <t>macroH2A shapes self-renewal properties in glioblastoma</t>
  </si>
  <si>
    <t>macroH2A, glioblastoma, self-renewal</t>
  </si>
  <si>
    <t>Mechanisms of epigenetic evolution in pediatric high-grade gliomas</t>
  </si>
  <si>
    <t>epigenetic, evolution, gliomas</t>
  </si>
  <si>
    <t>Gallouzi, Imed</t>
  </si>
  <si>
    <t>Delineating the Mechanisms Underlying Nitric Oxide Induced Muscle Wasting During Cachexia</t>
  </si>
  <si>
    <t>Nitric Oxide, Muscle Wasting, Cachexia</t>
  </si>
  <si>
    <t>The role of the RNase G3BP1 in Senescence</t>
  </si>
  <si>
    <t>RNase, G3BP1, Senescence</t>
  </si>
  <si>
    <t>Ganesh, Aravind</t>
  </si>
  <si>
    <t>ABACUS: Advanced Brain Frailty and Cognitive Sequelae of Stroke</t>
  </si>
  <si>
    <t>brain, frailty, stroke</t>
  </si>
  <si>
    <t>Novel Protein Determinants for Dentogingival Attachment</t>
  </si>
  <si>
    <t>Protein, Dentogingival, Attachment</t>
  </si>
  <si>
    <t>Gantt, Soren M</t>
  </si>
  <si>
    <t>Correlates of acquisition and immune control of primary Epstein-Barr virus infection in Ugandan infants</t>
  </si>
  <si>
    <t>Epstein-Barr virus, immune control, infection</t>
  </si>
  <si>
    <t>Viral determinants of natural human cytomegalovirus transmission</t>
  </si>
  <si>
    <t>cytomegalovirus, transmission, viral determinants</t>
  </si>
  <si>
    <t>Gardiner, Phillip F</t>
  </si>
  <si>
    <t>Aging effects on components of locomotion, and the impact of increased regular physical activity beginning in late adulthood</t>
  </si>
  <si>
    <t>aging, locomotion, physical activity</t>
  </si>
  <si>
    <t>Detection of Acute Kidney Injury after Abdominal Aortic Aneurysm Repair: Role of New Biomarkers</t>
  </si>
  <si>
    <t>Kidney Injury, Biomarkers, Aneurysm</t>
  </si>
  <si>
    <t>Accepting Kidneys from Older Donors: Impact on Transplant Recipient Outcomes</t>
  </si>
  <si>
    <t>Kidneys, Older Donors, Transplant</t>
  </si>
  <si>
    <t>Curcumin to prevent perioperative complications after elective abdominal aortic anuerysm repair</t>
  </si>
  <si>
    <t>Curcumin, perioperative, abdominal aortic aneurysm</t>
  </si>
  <si>
    <t>Preventing Peri-operative Acute Kidney Injury: SIRS &amp; POISE-2 Sub-studies</t>
  </si>
  <si>
    <t>Peri-operative, Acute Kidney Injury, SIRS</t>
  </si>
  <si>
    <t>Development of Sepsis-countering Biologics</t>
  </si>
  <si>
    <t>Sepsis, Biologics</t>
  </si>
  <si>
    <t>Garland, Sheila N</t>
  </si>
  <si>
    <t>A randomized controlled trial of cognitive behaviour therapy for insomnia and perceived cognitive impairment in cancer survivors</t>
  </si>
  <si>
    <t>cognitive behaviour therapy, insomnia, cancer survivors</t>
  </si>
  <si>
    <t>Garrison, Scott R</t>
  </si>
  <si>
    <t>MinMed: partnering with data custodians to transform pragmatic trials, and improve prescribing in older adults</t>
  </si>
  <si>
    <t>data, trials, prescribing</t>
  </si>
  <si>
    <t>Gauchat, Jean-Franeois M</t>
  </si>
  <si>
    <t>Immunoregulatory functions of the IL-27 p28 subunit-CLF complex</t>
  </si>
  <si>
    <t>IL-27, p28, complex</t>
  </si>
  <si>
    <t>Roles of cardiotrophin-like cytokine partners in the immune response</t>
  </si>
  <si>
    <t>cardiotrophin, cytokine, immune</t>
  </si>
  <si>
    <t>Roles of CLCF1 and CRLF1 in IL-23-driven autoimmune pathologies.</t>
  </si>
  <si>
    <t>CLCF1, CRLF1, IL-23</t>
  </si>
  <si>
    <t>Gaudreau, Luc R</t>
  </si>
  <si>
    <t>Shaping the euchromatic and heterochromatic landscapes by p400 complex-mediated incorporation of H2A.Z within chromatin</t>
  </si>
  <si>
    <t>p400, H2A.Z, chromatin</t>
  </si>
  <si>
    <t>Characterization of yeast H2A.Z effector pathways involved in gene expression (Caracterisation de voies effectrices de H2A.Z impliquees dans l'expression genique chez la levure)</t>
  </si>
  <si>
    <t>H2A.Z, gene expression, yeast</t>
  </si>
  <si>
    <t>Gaudreau, Pierrette</t>
  </si>
  <si>
    <t>Deciphering the characteristics and functions of a novel growth hormone-releasing hormone receptor in the kidney</t>
  </si>
  <si>
    <t>growth hormone, receptor, kidney</t>
  </si>
  <si>
    <t>Gauthier, Charles</t>
  </si>
  <si>
    <t>Preclinical evaluation of multicomponent glycoconjugate vaccines against melioidosis</t>
  </si>
  <si>
    <t>glycoconjugate, vaccines, melioidosis</t>
  </si>
  <si>
    <t>Gauthier, Lynn R</t>
  </si>
  <si>
    <t>Age-related patterns in the experience of chemotherapy-induced peripheral neuropathy</t>
  </si>
  <si>
    <t>chemotherapy, peripheral neuropathy, age-related</t>
  </si>
  <si>
    <t>Elucidating patient and healthcare practitioner decision-making about chemotherapy-induced peripheral neuropathy-related treatment changes</t>
  </si>
  <si>
    <t>chemotherapy, peripheral neuropathy, decision-making</t>
  </si>
  <si>
    <t>Gauthier, Mona L</t>
  </si>
  <si>
    <t>Early Events In BRCA1 tumorigenesis</t>
  </si>
  <si>
    <t>BRCA1, tumorigenesis, early events</t>
  </si>
  <si>
    <t>Early events in BRCA1 tumorigenesis</t>
  </si>
  <si>
    <t>Gaynor, Erin C</t>
  </si>
  <si>
    <t>Fundamental processes impacting Campylobacter jejuni pathogenesis</t>
  </si>
  <si>
    <t>Campylobacter, jejuni, pathogenesis</t>
  </si>
  <si>
    <t>Peptidoglycan remodeling in Campylobacter jejuni: effects on shape and pathogenesis</t>
  </si>
  <si>
    <t>peptidoglycan, remodeling, Campylobacter jejuni</t>
  </si>
  <si>
    <t>Geddes-McAlister, Jennifer</t>
  </si>
  <si>
    <t>Combatting fungal infections through the discovery and mechanistic elucidation of critical host interactions</t>
  </si>
  <si>
    <t>fungal infections, host interactions, mechanistic elucidation</t>
  </si>
  <si>
    <t>Gee, Stephen H</t>
  </si>
  <si>
    <t>Signals from diacylglycerol kinases to the actin cytoskeleton regulate membrane ruffling, blebbing and macropinocytosis.</t>
  </si>
  <si>
    <t>diacylglycerol kinases, actin cytoskeleton, macropinocytosis</t>
  </si>
  <si>
    <t>Gehring, Adam J</t>
  </si>
  <si>
    <t>Hepatitis B virus-mediated liver inflammation induces a novel monocyte-derived macrophage with an inflammatory profile to drive hepatitis B pathogenesis.</t>
  </si>
  <si>
    <t>Hepatitis B, macrophage, inflammation</t>
  </si>
  <si>
    <t>Gehring, Kalle B</t>
  </si>
  <si>
    <t>Role of poly(A) binding protein in gene expression</t>
  </si>
  <si>
    <t>poly(A) binding protein, gene expression</t>
  </si>
  <si>
    <t>Structural Studies of Parkinson's Disease</t>
  </si>
  <si>
    <t>Parkinson's, Structural, Disease</t>
  </si>
  <si>
    <t>Structural studies of Parkinson's disease</t>
  </si>
  <si>
    <t>Parkinson's, structural, studies</t>
  </si>
  <si>
    <t>Gelinas, Celine</t>
  </si>
  <si>
    <t>Revision and Validation of the Critical-Care Pain Observation Tool in critically ill adults with brain injury</t>
  </si>
  <si>
    <t>Pain assessment, critical care, brain injury</t>
  </si>
  <si>
    <t>Managing Pain In Collaboration in the Intensive Care Unit (MPIC-ICU): Impact on clinical practices and patient outcomes</t>
  </si>
  <si>
    <t>Pain, Intensive Care, Patient Outcomes</t>
  </si>
  <si>
    <t>Validation of a new multi-parameter technology to better diagnose pain in the adult intensive care population: The Nociception Level (NOL) Index</t>
  </si>
  <si>
    <t>Nociception, Index, Intensive care</t>
  </si>
  <si>
    <t>Gendron, Louis</t>
  </si>
  <si>
    <t>Conception, synthese et caracterisation de peptidomimetiques agonistes des recepteurs opioedergiques delta</t>
  </si>
  <si>
    <t>peptidomimetics, opioid receptors, delta</t>
  </si>
  <si>
    <t>Reles, regulation, mecanismes d'action du recepteur opioede delta dans la douleur</t>
  </si>
  <si>
    <t>opioid, receptor, pain</t>
  </si>
  <si>
    <t>Design, synthesis and characterization of novel enkephalin analogs for the delta opioid receptor</t>
  </si>
  <si>
    <t>enkephalin, analogs, delta opioid receptor</t>
  </si>
  <si>
    <t>Role, function, and regulation of the delta opioid receptor and its implications for the treatment of pain</t>
  </si>
  <si>
    <t>delta opioid receptor,pain,regulation</t>
  </si>
  <si>
    <t>Desmocollin 1 (DSC1) and atherosclerosis</t>
  </si>
  <si>
    <t>Desmocollin 1, atherosclerosis</t>
  </si>
  <si>
    <t>Familial Hypercholesterolemia in Canada:  Precision and Personalized Approaches to Increase Identification and Improve Clinical outcomes</t>
  </si>
  <si>
    <t>Familial Hypercholesterolemia, Precision, Personalized</t>
  </si>
  <si>
    <t>George, Susan R</t>
  </si>
  <si>
    <t>Mechanisms in brain that regulate motivation: Role of neurons coexpressing dopamine receptors</t>
  </si>
  <si>
    <t>brain, dopamine receptors, neurons</t>
  </si>
  <si>
    <t>George, Tony P</t>
  </si>
  <si>
    <t>Effects of repetitive transcranial magnetic stimulation on cigarette smoking and cognitive function in smokers with schizophrenia</t>
  </si>
  <si>
    <t>transcranial magnetic stimulation, cigarette smoking, schizophrenia</t>
  </si>
  <si>
    <t>A Controlled Study of Extended Cannabis Abstinence in Major Depression</t>
  </si>
  <si>
    <t>Cannabis, Depression, Abstinence</t>
  </si>
  <si>
    <t>Georgiades, Stelios</t>
  </si>
  <si>
    <t>Pediatric Autism Research Cohort (PARC): A patient-oriented prospective study examining trajectories of functioning in Canadian children with Autism</t>
  </si>
  <si>
    <t>Autism, Pediatrics, Cohort</t>
  </si>
  <si>
    <t>Geraldes, Pedro M</t>
  </si>
  <si>
    <t>Role of SHP-1 in poor collateral vessel formation and angiogenic response in diabetes.</t>
  </si>
  <si>
    <t>SHP-1, angiogenesis, diabetes</t>
  </si>
  <si>
    <t>Phosphatases and mechanisms of poor collateral vessel formation in diabetes</t>
  </si>
  <si>
    <t>Phosphatases, collateral vessel, diabetes</t>
  </si>
  <si>
    <t>Role of the apelinergic system in peripheral arterial disease in diabetes</t>
  </si>
  <si>
    <t>apelinergic, peripheral arterial disease, diabetes</t>
  </si>
  <si>
    <t>Gerarduzzi, Casimiro</t>
  </si>
  <si>
    <t>Targeting SMOC2-induced epithelial-to-mesenchymal transition inhibits senescence in mouse models of kidney fibrosis</t>
  </si>
  <si>
    <t>SMOC2, epithelial-to-mesenchymal transition, fibrosis</t>
  </si>
  <si>
    <t>Characterizing the Novel Role of Matrix Gla-Protein in Fibroblasts and Kidney Fibrosis</t>
  </si>
  <si>
    <t>Matrix Gla-Protein, Fibroblasts, Kidney Fibrosis</t>
  </si>
  <si>
    <t>Gerhold, Abigail</t>
  </si>
  <si>
    <t>Investigating mechanisms of in vivo variability in spindle assembly checkpoint strength</t>
  </si>
  <si>
    <t>spindle assembly, checkpoint, in vivo</t>
  </si>
  <si>
    <t>Regeneration differentielle de la peau humaine: Voies de specialisation des cellules souches cutanees</t>
  </si>
  <si>
    <t>regeneration, skin, stem cells</t>
  </si>
  <si>
    <t>Regeneration de la peau humaine : Une peau reconstruite par genie tissulaire pigmentee produite plus rapidement pour traiter les patients grands breles</t>
  </si>
  <si>
    <t>peau, regeneration, tissulaire</t>
  </si>
  <si>
    <t>Germain, Marc</t>
  </si>
  <si>
    <t>Regulation des vesicules extracellulaires mitochondriales et de leur endocytose</t>
  </si>
  <si>
    <t>vesicules, extracellulaires, mitochondriales</t>
  </si>
  <si>
    <t>Gerretsen, Philip</t>
  </si>
  <si>
    <t>The effects of adjunctive transcranial direct current stimulation on treatment adherence in schizophrenia</t>
  </si>
  <si>
    <t>transcranial direct current stimulation, schizophrenia, treatment adherence</t>
  </si>
  <si>
    <t>Gershon, Andrea S</t>
  </si>
  <si>
    <t>202105PJT</t>
  </si>
  <si>
    <t>The Canadian Respiratory Research Network Long COVID-19 Study</t>
  </si>
  <si>
    <t>Respiratory, COVID-19, Long COVID</t>
  </si>
  <si>
    <t>Gerull, Brenda</t>
  </si>
  <si>
    <t>Molecular Mechanisms of Arrhythmogenic Right Ventricular Cardiomyopathy (ARVC) due to Mutations in Cellular Junctions Proteins</t>
  </si>
  <si>
    <t>Arrhythmogenic, Cardiomyopathy, Cellular Junctions</t>
  </si>
  <si>
    <t>Gette, Matthias</t>
  </si>
  <si>
    <t>HCV genetic variability and resistance to antiviral drugs</t>
  </si>
  <si>
    <t>HCV, genetic variability, antiviral drugs</t>
  </si>
  <si>
    <t>Interactions between components of the HCV replication complex</t>
  </si>
  <si>
    <t>HCV, replication, complex</t>
  </si>
  <si>
    <t>Molecular mechanisms involved in resistance to different classes of HIV RT inhibitors</t>
  </si>
  <si>
    <t>HIV, RT inhibitors, resistance</t>
  </si>
  <si>
    <t>RNA-dependent RNA Polymerases of Negative-Sense RNA Viruses</t>
  </si>
  <si>
    <t>RNA, Polymerases, Viruses</t>
  </si>
  <si>
    <t>Geuking, Markus</t>
  </si>
  <si>
    <t>Antigen-Specific Crosstalk Between the Microbiota and CD4+ T cells</t>
  </si>
  <si>
    <t>Antigen, Microbiota, CD4+ T cells</t>
  </si>
  <si>
    <t>Gevry, Nicolas</t>
  </si>
  <si>
    <t>Chromatin Regulation of Estrogen-Mediated Transcription in Hormone-Dependent Cancer. / Rele de la chromatine dans la regulation des genes dependants des recepteurs de l'oestrogene.</t>
  </si>
  <si>
    <t>Chromatin, Estrogen, Transcription</t>
  </si>
  <si>
    <t>Geyer, Clarence R</t>
  </si>
  <si>
    <t>A theranostic probe targeting the tumor-associated xenoantigen N-Glycoylneuramic acid GM3 ganglioside (Neu5Gc GM3)</t>
  </si>
  <si>
    <t>theranostic, probe, ganglioside</t>
  </si>
  <si>
    <t>Ghasemlou, Nader</t>
  </si>
  <si>
    <t>Neuro-immune control of postoperative pain via CCL22:CCR4 signaling</t>
  </si>
  <si>
    <t>neuro-immune, CCL22, CCR4</t>
  </si>
  <si>
    <t>Circadian rhythm control of chronic pain and neuroinflammation: a bedside-to-bench study</t>
  </si>
  <si>
    <t>Circadian rhythm, neuroinflammation, pain</t>
  </si>
  <si>
    <t>Ghert, Michelle A</t>
  </si>
  <si>
    <t>Novel tumour cell interactions in bone</t>
  </si>
  <si>
    <t>tumour, cell, bone</t>
  </si>
  <si>
    <t>Giacca, Adria</t>
  </si>
  <si>
    <t>Novel mediators of beta-cell lipotoxicity</t>
  </si>
  <si>
    <t>beta-cell, lipotoxicity, mediators</t>
  </si>
  <si>
    <t>The role of NOD1 in obesity-associated diabetes</t>
  </si>
  <si>
    <t>NOD1, obesity, diabetes</t>
  </si>
  <si>
    <t>Giaschi, Deborah E</t>
  </si>
  <si>
    <t>Predicting occlusion therapy outcomes for children with amblyopia</t>
  </si>
  <si>
    <t>occlusion, amblyopia, outcomes</t>
  </si>
  <si>
    <t>Interventions for dyslexia: Effectiveness and neurological correlates</t>
  </si>
  <si>
    <t>dyslexia, interventions, neurological</t>
  </si>
  <si>
    <t>Gibson, Deanna L</t>
  </si>
  <si>
    <t>Restoring gut symbiosis caused by a Western diet through a Mediterranean-like diet combined with novel probiotics that target the gut-brain metabolic interactome</t>
  </si>
  <si>
    <t>gut, probiotics, microbiome</t>
  </si>
  <si>
    <t>Gibson, William T</t>
  </si>
  <si>
    <t>Rare Obesity Disorders Informing Common Disease</t>
  </si>
  <si>
    <t>Rare, Obesity, Disorders</t>
  </si>
  <si>
    <t>Functional Studies of Coding Variants in Polycomb Repressive Complex Found in Humans</t>
  </si>
  <si>
    <t>Coding variants, Polycomb repressive complex, functional studies</t>
  </si>
  <si>
    <t>Giembycz, Mark A</t>
  </si>
  <si>
    <t>A Unifying Mechanism for the Anti-inflammatory Effect of Phosphodiesterase 4 Inhibitors in Chronic Obstructive Pulmonary Disease</t>
  </si>
  <si>
    <t>Phosphodiesterase 4, Anti-inflammatory, Pulmonary Disease</t>
  </si>
  <si>
    <t>Biased Agonism Mediated by the Glucocorticoid Receptor</t>
  </si>
  <si>
    <t>Biased Agonism, Glucocorticoid Receptor</t>
  </si>
  <si>
    <t>Giesbrecht, Ed</t>
  </si>
  <si>
    <t>Evaluation of a peer-led eHealth wheelchair skills training program: Training to Enhance Adaptation and Management for Wheelchair users (TEAM Wheel)</t>
  </si>
  <si>
    <t>eHealth, wheelchair, training</t>
  </si>
  <si>
    <t>Giesbrecht, Gerald F</t>
  </si>
  <si>
    <t>Bringing together the nutritional and glucocorticoid hypotheses of fetal programming: Does nutrition buffer the effects of stress?</t>
  </si>
  <si>
    <t>nutrition, glucocorticoid, fetal programming</t>
  </si>
  <si>
    <t>Role of the gut microbiota and physiological systems underlying internalizing problems during the transition from childhood to adolescence</t>
  </si>
  <si>
    <t>gut microbiota, physiological systems, internalizing problems</t>
  </si>
  <si>
    <t>Prenatal exposure to maternal SARS-CoV-2 infection and early childhood development</t>
  </si>
  <si>
    <t>prenatal exposure, SARS-CoV-2, childhood development</t>
  </si>
  <si>
    <t>Giguere, Patrick M</t>
  </si>
  <si>
    <t>Molecular control of the delta-opioid receptor signaling and functional selectivity by sodium</t>
  </si>
  <si>
    <t>delta-opioid receptor, signaling, sodium</t>
  </si>
  <si>
    <t>Role of G(oA) as a potential gatekeeper of opioid receptor signaling and outcomes</t>
  </si>
  <si>
    <t>G(oA), opioid receptor, signaling</t>
  </si>
  <si>
    <t>Giguere, Vincent</t>
  </si>
  <si>
    <t>Transcriptional control of metabolism by the estrogen related receptors (ERRs)</t>
  </si>
  <si>
    <t>transcriptional, metabolism, estrogen receptors</t>
  </si>
  <si>
    <t>Molecular and genetic analysis of estrogen-related receptors (ERRs) function in breast cancer</t>
  </si>
  <si>
    <t>molecular, genetic, breast cancer</t>
  </si>
  <si>
    <t>The ERR pathway: control of energy metabolism and its implication in metabolic disorders</t>
  </si>
  <si>
    <t>ERR pathway, energy metabolism, metabolic disorders</t>
  </si>
  <si>
    <t>Transcriptional control of energy metabolism by the nuclear receptor ERRa: implications in the development and treatment of metabolic diseases</t>
  </si>
  <si>
    <t>transcriptional control, energy metabolism, nuclear receptor</t>
  </si>
  <si>
    <t>Giguere, Yves</t>
  </si>
  <si>
    <t>Maternal serum Brain-Derived Neurotrophic Factor (BDNF): Study of a promising biomarker of maternal psychological stress during pregnancy</t>
  </si>
  <si>
    <t>maternal serum, Brain-Derived Neurotrophic Factor, biomarker</t>
  </si>
  <si>
    <t>Gilberger, Tim W</t>
  </si>
  <si>
    <t>Mechanistic insights into the invasion of human erythrocytes by the malaria parasite.</t>
  </si>
  <si>
    <t>erythrocytes, malaria, invasion</t>
  </si>
  <si>
    <t>Gilbert, Caroline</t>
  </si>
  <si>
    <t>Deciphering the role of DCIR in HIV-1 pathogenesis</t>
  </si>
  <si>
    <t>DCIR, HIV-1, pathogenesis</t>
  </si>
  <si>
    <t>Gilbert, Penney M</t>
  </si>
  <si>
    <t>Regulation of satellite stem cell fate by LINC complex proteins</t>
  </si>
  <si>
    <t>satellite stem cells, LINC complex, cell fate</t>
  </si>
  <si>
    <t>Gilbert, Richard E</t>
  </si>
  <si>
    <t>Microvascular regeneration as a therapeutic strategy in cardio-renal disease</t>
  </si>
  <si>
    <t>microvascular, regeneration, cardio-renal</t>
  </si>
  <si>
    <t>The Role of Sirtuin1 in Diabetic Nephropathy: Experimental and Clinical Studies</t>
  </si>
  <si>
    <t>Sirtuin1, Diabetic Nephropathy</t>
  </si>
  <si>
    <t>Gilboa, Asaf</t>
  </si>
  <si>
    <t>Neuromechanistic influences of prior knowledge (PK) on memory in the aging brain</t>
  </si>
  <si>
    <t>neuromechanistic, memory, aging</t>
  </si>
  <si>
    <t>Gilch, Sabine</t>
  </si>
  <si>
    <t>Targeting brain cholesterol homeostasis to counteract prion diseases</t>
  </si>
  <si>
    <t>brain, cholesterol, prion</t>
  </si>
  <si>
    <t>Peptide aptamers interacting with the cellular prion protein for treatment of neurodegenerative diseases</t>
  </si>
  <si>
    <t>peptide aptamers, prion protein, neurodegenerative diseases</t>
  </si>
  <si>
    <t>Giles, Wayne R</t>
  </si>
  <si>
    <t>Communication and Crosstalk Between Fibroblasts and Heart Cells in the Mammalian Myocardium</t>
  </si>
  <si>
    <t>Fibroblasts, Heart Cells, Myocardium</t>
  </si>
  <si>
    <t>Gill, Heather L</t>
  </si>
  <si>
    <t>The PREHAAAB Trial: Multimodal prehabilitation for patients awaiting open Abdominal Aortic Aneurysm repair - An international randomized controlled trial.</t>
  </si>
  <si>
    <t>prehabilitation, abdominal aortic aneurysm, open repair</t>
  </si>
  <si>
    <t>Gill, Kathryn J</t>
  </si>
  <si>
    <t>Illicit and Prescription Opiate Abuse: Understanding Treatment Failure and Improving Outcomes</t>
  </si>
  <si>
    <t>Opiate, Abuse, Outcomes</t>
  </si>
  <si>
    <t>The Role of the DCC Gene in Drug Dependence</t>
  </si>
  <si>
    <t>DCC gene, drug dependence</t>
  </si>
  <si>
    <t>Gill, Sean E</t>
  </si>
  <si>
    <t>Aging, exercise, and sex: impact on the pathophysiology of ventilation-induced lung injury</t>
  </si>
  <si>
    <t>ventilation, lung injury, pathophysiology</t>
  </si>
  <si>
    <t>Gill, Sudeep S</t>
  </si>
  <si>
    <t>The concurrent use of medications with opposing actions: the prevalence and impact of prescribing both anticholinergics and cholinesterase inhibitors to people with dementia</t>
  </si>
  <si>
    <t>anticholinergics, cholinesterase inhibitors, dementia</t>
  </si>
  <si>
    <t>Gilleard, John S</t>
  </si>
  <si>
    <t>Investigation of parasite drug metabolism as a mechanism of anthelmintic resistance and the identification of novel resistance genes.</t>
  </si>
  <si>
    <t>parasite, drug metabolism, resistance</t>
  </si>
  <si>
    <t>Gillespie, Laura L</t>
  </si>
  <si>
    <t>Investigation into the role of MIER1 alpha, a novel estrogen receptor co-regulator</t>
  </si>
  <si>
    <t>MIER1 alpha, estrogen receptor, co-regulator</t>
  </si>
  <si>
    <t>Gillgrass, Amy E</t>
  </si>
  <si>
    <t>Investigating the mechanisms of disease progression in HIV-TB co-infection to design interventions for better clinical outcomes</t>
  </si>
  <si>
    <t>HIV, TB, disease progression</t>
  </si>
  <si>
    <t>Gilron, Ian</t>
  </si>
  <si>
    <t>The PRECISE trial - Pain RElief Combination Intervention StratEgies</t>
  </si>
  <si>
    <t>pain, relief, intervention</t>
  </si>
  <si>
    <t>Gingras, Anne-Claude</t>
  </si>
  <si>
    <t>Global approaches to unravel PP2A function</t>
  </si>
  <si>
    <t>PP2A, function, unravel</t>
  </si>
  <si>
    <t>A systems approach towards the therapeutic modulation of the acetylome</t>
  </si>
  <si>
    <t>acetylome, modulation, systems</t>
  </si>
  <si>
    <t>Molecular mechanisms of cerebral cavernous malformations</t>
  </si>
  <si>
    <t>molecular, cerebral cavernous, malformations</t>
  </si>
  <si>
    <t>Dynamic proximity maps of human cells</t>
  </si>
  <si>
    <t>proximity maps, human cells</t>
  </si>
  <si>
    <t>Kinase translocations in cancer: commonalities and differences in mechanisms of action</t>
  </si>
  <si>
    <t>Kinase, translocations, cancer</t>
  </si>
  <si>
    <t>Girard, Simon</t>
  </si>
  <si>
    <t>Investigating the role of non-coding variations in epilepsy</t>
  </si>
  <si>
    <t>non-coding, variations, epilepsy</t>
  </si>
  <si>
    <t>Girard, Sylvie</t>
  </si>
  <si>
    <t>Maternal immune cells mediated endothelial activation in preeclampsia</t>
  </si>
  <si>
    <t>immune cells, endothelial activation, preeclampsia</t>
  </si>
  <si>
    <t>Girardin, Stephen E</t>
  </si>
  <si>
    <t>Amino acid starvation pathways in the host response to bacterial infection</t>
  </si>
  <si>
    <t>amino acid, starvation, bacterial infection</t>
  </si>
  <si>
    <t>Activation of a cytosolic unfolded protein response to clear aggregating alpha-synuclein</t>
  </si>
  <si>
    <t>cytosolic, unfolded protein response, alpha-synuclein</t>
  </si>
  <si>
    <t>The impact of early-life enteric infection on the development of Crohn's disease</t>
  </si>
  <si>
    <t>enteric infection, Crohn's disease, early-life</t>
  </si>
  <si>
    <t>Mitochondrial protein import stress (MPIS) pathways</t>
  </si>
  <si>
    <t>mitochondrial, protein import, stress</t>
  </si>
  <si>
    <t>Induction of intestinal revSCs by a bacterial metabolite</t>
  </si>
  <si>
    <t>intestinal, revSCs, bacterial metabolite</t>
  </si>
  <si>
    <t>Giros, Bruno J</t>
  </si>
  <si>
    <t>Regulation of the Dopamine Transporter functional activity. Identification of new targets.</t>
  </si>
  <si>
    <t>Dopamine Transporter, functional activity, targets</t>
  </si>
  <si>
    <t>A pharmacological approach to reduce cognitive deficits in psychosis: Targeting of the dopamine D1 receptors.</t>
  </si>
  <si>
    <t>pharmacological, dopamine D1, psychosis</t>
  </si>
  <si>
    <t>Understanding the complexity of dopamine transmission: Specific role of the neurons co-expressing D1 and D2 receptors.</t>
  </si>
  <si>
    <t>dopamine, neurons, receptors</t>
  </si>
  <si>
    <t>Noradrenergic control of vulnerability to chronic stress: novel mechanisms and targets</t>
  </si>
  <si>
    <t>noradrenergic, stress, vulnerability</t>
  </si>
  <si>
    <t>Girouard, Helene</t>
  </si>
  <si>
    <t>Astrogliosis in Angiotensin II-induced neurovascular uncoupling.</t>
  </si>
  <si>
    <t>Astrogliosis, Angiotensin II, neurovascular</t>
  </si>
  <si>
    <t>Immune cells and neurovascular coupling in Alzheimer's disease</t>
  </si>
  <si>
    <t>immune cells, neurovascular, Alzheimer's disease</t>
  </si>
  <si>
    <t>Sexual dimorphism and menopause in the interaction between immune cells and neurovascular coupling</t>
  </si>
  <si>
    <t>immune cells, neurovascular, menopause</t>
  </si>
  <si>
    <t>Giroux, Veronique</t>
  </si>
  <si>
    <t>Demystifying the role of esophageal stem cells in esophageal diseases</t>
  </si>
  <si>
    <t>esophageal, stem cells, diseases</t>
  </si>
  <si>
    <t>Gladman, Dafna D</t>
  </si>
  <si>
    <t>Susceptibility and Severity Factors for Psoriatic Arthritis:  Transcriptomic Studies</t>
  </si>
  <si>
    <t>Psoriatic Arthritis, Transcriptomic, Susceptibility</t>
  </si>
  <si>
    <t>Development of 14-3-3 protein/protein interaction agonists as potential therapies for spinal cord injury and stroke</t>
  </si>
  <si>
    <t>14-3-3, protein interaction, agonists</t>
  </si>
  <si>
    <t>Glogauer, Michael</t>
  </si>
  <si>
    <t>Determining the role of filamin A in osteoclastogenesis: Discovering new antiresortpive drug targets</t>
  </si>
  <si>
    <t>filamin A, osteoclastogenesis, antiresorptive</t>
  </si>
  <si>
    <t>Determining the mechanisms through which Rac Isoforms regulate neutrophil chemotaxis</t>
  </si>
  <si>
    <t>Rac Isoforms, neutrophil, chemotaxis</t>
  </si>
  <si>
    <t>Characterizing the role of Adseverin in Osteoclastogenesis</t>
  </si>
  <si>
    <t>Adseverin, Osteoclastogenesis, Characterization</t>
  </si>
  <si>
    <t>Glover, J. N. Mark</t>
  </si>
  <si>
    <t>Structure/Function of the DNA Repair Enzyme, Polynucleotide Kinase/Phosphatase</t>
  </si>
  <si>
    <t>DNA repair, Polynucleotide kinase, Phosphatase</t>
  </si>
  <si>
    <t>Role of BRCT proteins in DNA damage signaling</t>
  </si>
  <si>
    <t>BRCT, DNA damage, signaling</t>
  </si>
  <si>
    <t>Lysergic acid diethylamide (LSD) and social behavior. A translational study.</t>
  </si>
  <si>
    <t>Lysergic acid diethylamide, social behavior, translational</t>
  </si>
  <si>
    <t>Godbout, Roseline</t>
  </si>
  <si>
    <t>Role of AP2delta in Retina</t>
  </si>
  <si>
    <t>AP2delta, Retina</t>
  </si>
  <si>
    <t>Understanding Cellular Response to Stress: Role of DEAD Box 1</t>
  </si>
  <si>
    <t>Cellular response, DEAD box 1, stress</t>
  </si>
  <si>
    <t>Polyunsaturated Fatty Acids and the Proteins That Bind Them: Driving Glioblastoma Growth and Infiltration in Brain</t>
  </si>
  <si>
    <t>Polyunsaturated Fatty Acids, Proteins, Glioblastoma</t>
  </si>
  <si>
    <t>Gofton, Teneille E</t>
  </si>
  <si>
    <t>The Neurologic Physiology after Removal of Therapy (NeuPaRT) Study</t>
  </si>
  <si>
    <t>Neurologic, Physiology, Therapy</t>
  </si>
  <si>
    <t>Goghari, Vina</t>
  </si>
  <si>
    <t>Facial Emotion Recognition and Temporal Lobe Abnormalities Associated with the Genetic Vulnerability for Schizophrenia: A Structural and Functional Neuroimaging Family Study</t>
  </si>
  <si>
    <t>Facial Emotion Recognition, Temporal Lobe, Neuroimaging</t>
  </si>
  <si>
    <t>Gold, Michael R</t>
  </si>
  <si>
    <t>The role of cytoskeletal organization in controlling B cell activation</t>
  </si>
  <si>
    <t>cytoskeletal, B cell, activation</t>
  </si>
  <si>
    <t>Control of B cell receptor (BCR) spatial organization, BCR signaling, and B cell activation by proteins that regulate actin remodeling</t>
  </si>
  <si>
    <t>B cell receptor, actin remodeling, signaling</t>
  </si>
  <si>
    <t>Goldenberg, Neil M</t>
  </si>
  <si>
    <t>Targeting Danger Signals In Systemic Sclerosis-Associated Pulmonary Arterial Hypertension</t>
  </si>
  <si>
    <t>danger signals, systemic sclerosis, pulmonary arterial hypertension</t>
  </si>
  <si>
    <t>Goldfarb, Michael</t>
  </si>
  <si>
    <t>Virtual Family Participation in Adult ICU Rounds: A Pilot Randomized Trial (The V-FAMILY Trial)</t>
  </si>
  <si>
    <t>Virtual, Family, ICU</t>
  </si>
  <si>
    <t>Increasing family engagement in critical care: The NGAGE Stepped Wedge Cluster Randomized Trial</t>
  </si>
  <si>
    <t>family engagement, critical care, NGAGE</t>
  </si>
  <si>
    <t>Goldowitz, Daniel</t>
  </si>
  <si>
    <t>Cellular targets of kainate-induced neuron death in the hippocampus</t>
  </si>
  <si>
    <t>cellular, kainate, neuron</t>
  </si>
  <si>
    <t>Pax6 regulation of glutamatergic lineages in cerebellar development</t>
  </si>
  <si>
    <t>Pax6, glutamatergic, cerebellar</t>
  </si>
  <si>
    <t>Goldstein, Benjamin I</t>
  </si>
  <si>
    <t>Inflammatory markers, brain-derived neurotrophic factor, and the longitudinal course of adolescent bipolar disorder</t>
  </si>
  <si>
    <t>inflammatory markers, neurotrophic factor, bipolar disorder</t>
  </si>
  <si>
    <t>Neural and Peripheral Approaches Linking Circuitry and Circulation in Adolescent Bipolar Disorder</t>
  </si>
  <si>
    <t>Neural, Circuits, Bipolar Disorder</t>
  </si>
  <si>
    <t>Brain and Body Blood Vessels: Toward Bipolar Disorder as a Systemic Microvascular Illness</t>
  </si>
  <si>
    <t>Blood vessels, Microvascular, Bipolar disorder</t>
  </si>
  <si>
    <t>Golemi-Kotra, Dasantila</t>
  </si>
  <si>
    <t>Novel factors that mediate methicillin resistance in S. aureus</t>
  </si>
  <si>
    <t>methicillin resistance, S. aureus, factors</t>
  </si>
  <si>
    <t>Goligher, Ewan C</t>
  </si>
  <si>
    <t>Can "Awake Extracorporeal Life Support" Prevent Ventilator-Induced Diaphragm Atrophy and Injury in Patients with Acute on Chronic Respiratory Failure?</t>
  </si>
  <si>
    <t>Extracorporeal Life Support, Diaphragm Atrophy, Respiratory Failure</t>
  </si>
  <si>
    <t>Gollob, Michael H</t>
  </si>
  <si>
    <t>Reversal and Attenuation of Cardiac Glycogen Storage Disease: A Potential Treatment</t>
  </si>
  <si>
    <t>Cardiac Glycogen, Storage Disease</t>
  </si>
  <si>
    <t>Novel Molecular Targets and Mechanisms of Human Atrial Fibrillation</t>
  </si>
  <si>
    <t>Molecular targets, Atrial fibrillation, Mechanisms</t>
  </si>
  <si>
    <t>A Novel Genetic Subtype of Human Atrial Fibrillation: Physiologic Characterization and Therapeutic Drug Targeting</t>
  </si>
  <si>
    <t>Genetic, Atrial Fibrillation, Drug Targeting</t>
  </si>
  <si>
    <t>Goltzman, David</t>
  </si>
  <si>
    <t>Studies on the Physiologic and Molecular actions of Parathryoid Hormone (PTH) and of PTH related Peptide in Bone</t>
  </si>
  <si>
    <t>Parathroid hormone, Peptide, Bone</t>
  </si>
  <si>
    <t>Gomez Jaramillo, David</t>
  </si>
  <si>
    <t>Health Policy &amp; Systems Management Research</t>
  </si>
  <si>
    <t>A population-based study of emergency general surgery conditions in patients with solid organ transplants</t>
  </si>
  <si>
    <t>emergency surgery, solid organ transplants, population study</t>
  </si>
  <si>
    <t>Regulation of T cell priming within Lymphoid Microenvironments by members of the TNF Superfamily</t>
  </si>
  <si>
    <t>T cell, lymphoid microenvironments, TNF superfamily</t>
  </si>
  <si>
    <t>Understanding how Lymphotoxin and Retinoic Acid derived signals influence Dendritic Cell Biology</t>
  </si>
  <si>
    <t>Lymphotoxin, Retinoic Acid, Dendritic Cells</t>
  </si>
  <si>
    <t>Evaluating the impact of concussion on meningeal integrity and grey matter resilience</t>
  </si>
  <si>
    <t>concussion, meningeal integrity, grey matter</t>
  </si>
  <si>
    <t>Gonska, Tanja</t>
  </si>
  <si>
    <t>Evaluating CFTR-function and response to new CFTR modulator drugs in non-cystic fibrosis patients with CFTR-related lung disease</t>
  </si>
  <si>
    <t>CFTR, modulator, lung disease</t>
  </si>
  <si>
    <t>Gonzalez, Andrea</t>
  </si>
  <si>
    <t>The impact of a home visitation intervention on biological outcomes in infants exposed to psychosocial adversity: A longitudinal evaluation.</t>
  </si>
  <si>
    <t>home visitation, biological outcomes, infants</t>
  </si>
  <si>
    <t>Goodale, Melvyn A</t>
  </si>
  <si>
    <t>The functional architecture and neural substrates of perception and action</t>
  </si>
  <si>
    <t>neural substrates, perception, action</t>
  </si>
  <si>
    <t>Goodarzi, Zahra S</t>
  </si>
  <si>
    <t>Restraining Restraint Use for Older Adults in Alberta Emergency Services</t>
  </si>
  <si>
    <t>Restraint, Older Adults, Emergency Services</t>
  </si>
  <si>
    <t>Goodman, Karen J</t>
  </si>
  <si>
    <t>Community-driven Helicobacter pylori genomics investigation of the disproportionate H. pylori-associated disease burden among northern Indigenous Canadians</t>
  </si>
  <si>
    <t>Helicobacter pylori, genomics, disease</t>
  </si>
  <si>
    <t>Goodyer, Cynthia G</t>
  </si>
  <si>
    <t>The human growth hormone receptor: regulation of expression during development</t>
  </si>
  <si>
    <t>growth hormone receptor, expression regulation, development</t>
  </si>
  <si>
    <t>Goodyer, Paul R</t>
  </si>
  <si>
    <t>Congenital nephron deficit and essential hypertension.</t>
  </si>
  <si>
    <t>nephron, hypertension, congenital</t>
  </si>
  <si>
    <t>Renal progenitor cells in kidney development and the response to renal injury.</t>
  </si>
  <si>
    <t>renal, progenitor cells, kidney</t>
  </si>
  <si>
    <t>Goping, Ing Swie M</t>
  </si>
  <si>
    <t>Defining novel roles for the Bcl-2 family member BAD in mammary epithelial cell biology</t>
  </si>
  <si>
    <t>Bcl-2, BAD, mammary epithelial</t>
  </si>
  <si>
    <t>Gorassini, Monica A</t>
  </si>
  <si>
    <t>Mechanisms of spasticity after spinal cord injury and cerebral palsy</t>
  </si>
  <si>
    <t>spasticity, spinal cord injury, cerebral palsy</t>
  </si>
  <si>
    <t>The role of transcutaneous electrical nerve stimulation (TENS) in modulating motoneuron properties to restore motor function after spinal cord injury.</t>
  </si>
  <si>
    <t>transcutaneous electrical nerve stimulation, motoneuron, spinal cord injury</t>
  </si>
  <si>
    <t>Gordon, Grant R</t>
  </si>
  <si>
    <t>Parallel control of the micro-vasculature by neurons and astrocytes</t>
  </si>
  <si>
    <t>micro-vasculature, neurons, astrocytes</t>
  </si>
  <si>
    <t>Bioenergetic control of plasticity by astrocytes in stress</t>
  </si>
  <si>
    <t>bioenergetic, plasticity, astrocytes</t>
  </si>
  <si>
    <t>State-dependent blood flow control by astrocytes and its dysregulation in Alzheimer's Disease</t>
  </si>
  <si>
    <t>blood flow, astrocytes, Alzheimer's</t>
  </si>
  <si>
    <t>Gordon, Jennifer L</t>
  </si>
  <si>
    <t>Testing an Evidence-Based Self-Help Program for Infertility-Related Distress</t>
  </si>
  <si>
    <t>Evidence-Based, Self-Help, Infertility</t>
  </si>
  <si>
    <t>Gordon, Karen Ann</t>
  </si>
  <si>
    <t>Cortical plasticity in children who are deaf</t>
  </si>
  <si>
    <t>cortical plasticity, children, deaf</t>
  </si>
  <si>
    <t>Restoring binaural hearing to children who are deaf</t>
  </si>
  <si>
    <t>binaural hearing, deaf, children</t>
  </si>
  <si>
    <t>Novel treatment to establish spatial hearing in children who are deaf</t>
  </si>
  <si>
    <t>spatial hearing, children, deaf</t>
  </si>
  <si>
    <t>Gordon, Michael D</t>
  </si>
  <si>
    <t>Genetic dissection of taste circuits and feeding behaviour in Drosophila</t>
  </si>
  <si>
    <t>genetic, taste circuits, Drosophila</t>
  </si>
  <si>
    <t>The cellular and molecular mechanisms of lactic acid taste in flies and disease-vectoring mosquitoes.</t>
  </si>
  <si>
    <t>lactic acid, taste, mosquitoes</t>
  </si>
  <si>
    <t>Autophagy and Apoptosis Cross-talk</t>
  </si>
  <si>
    <t>Autophagy, Apoptosis, Cross-talk</t>
  </si>
  <si>
    <t>Investigating the relationship between HER2 and ATG4B in breast cancer.</t>
  </si>
  <si>
    <t>HER2, ATG4B, breast cancer</t>
  </si>
  <si>
    <t>Gorzalka, Boris B</t>
  </si>
  <si>
    <t>Corticolimbic Endocannabinoid Signaling Regulates Adaptation and Neurobehavioral Plasticity to Stress</t>
  </si>
  <si>
    <t>Endocannabinoid, Neurobehavioral, Stress</t>
  </si>
  <si>
    <t>Gosgnach, Simon</t>
  </si>
  <si>
    <t>Analysis of the role of genetically-defined interneurons in the operation of the locomotor CPG.</t>
  </si>
  <si>
    <t>interneurons, locomotor, CPG</t>
  </si>
  <si>
    <t>Identification of a novel population of intrinsically oscillating spinal neurons and assessment of their role in locomotor rhythm generation.</t>
  </si>
  <si>
    <t>spinal neurons, oscillating, locomotor rhythm</t>
  </si>
  <si>
    <t>Investigating functional connectivity within the mammalian locomotor CPG.</t>
  </si>
  <si>
    <t>functional connectivity, mammalian, locomotor</t>
  </si>
  <si>
    <t>Gosselin, David</t>
  </si>
  <si>
    <t>Delineation of the epigenomic principles underlying microglial transcriptional and cellular activity in demyelinating brain disorders.</t>
  </si>
  <si>
    <t>epigenomic, microglial, demyelinating</t>
  </si>
  <si>
    <t>Contribution of the orphan receptor NR4A1 in the control of influenza virus infection and lung inflammation</t>
  </si>
  <si>
    <t>NR4A1, influenza virus, lung inflammation</t>
  </si>
  <si>
    <t>Gosselin, Nadia</t>
  </si>
  <si>
    <t>Sleep and circadian rhythms in moderate and severe traumatic brain injury</t>
  </si>
  <si>
    <t>sleep, circadian rhythms, traumatic brain injury</t>
  </si>
  <si>
    <t>Brain alterations and cognitive decline in obstructive sleep apnea</t>
  </si>
  <si>
    <t>brain, sleep apnea, cognitive decline</t>
  </si>
  <si>
    <t>Hypersomnolence disorder in post-acute COVID-19 syndrome</t>
  </si>
  <si>
    <t>Hypersomnolence, COVID-19, syndrome</t>
  </si>
  <si>
    <t>Gotman, Jean</t>
  </si>
  <si>
    <t>High Frequency EEG Oscillations in Epilepsy</t>
  </si>
  <si>
    <t>EEG, Oscillations, Epilepsy</t>
  </si>
  <si>
    <t>Goubran, Maged</t>
  </si>
  <si>
    <t>Rescue of entorhinal-hippocampal neuronal network dysfunction in Alzheimer's disease</t>
  </si>
  <si>
    <t>entorhinal, hippocampal, neuronal network</t>
  </si>
  <si>
    <t>Charting subject-specific tau propagation along the gradients of brain connectivity in Alzheimer's disease</t>
  </si>
  <si>
    <t>tau, brain connectivity, Alzheimer's disease</t>
  </si>
  <si>
    <t>Gouin, Jean-Philippe</t>
  </si>
  <si>
    <t>Biological Markers of Altered Emotional Regulation in Chronic Insomnia and their Relationship with Treatment Responses to Cognitive-Behavioral Therapy</t>
  </si>
  <si>
    <t>Biological markers, Emotional regulation, Insomnia</t>
  </si>
  <si>
    <t>Goupil, Remi</t>
  </si>
  <si>
    <t>Redefining blood pressure: How novel views of the arterial tree can lead to better cardiovascular risk stratification.</t>
  </si>
  <si>
    <t>blood pressure, arterial tree, risk stratification</t>
  </si>
  <si>
    <t>REnin-guided TherApy with MinEralocorticoid receptor antagonists in Primary Aldosteronism - Feasibility study (RETAME-PA)</t>
  </si>
  <si>
    <t>renin, mineralocorticoid receptor, aldosteronism</t>
  </si>
  <si>
    <t>Cerebroprotection Trial Optimization in the Reperfusion Era: ESCAPE-CORE</t>
  </si>
  <si>
    <t>Cerebroprotection, Reperfusion, ESCAPE-CORE</t>
  </si>
  <si>
    <t>Gracco, Vincent</t>
  </si>
  <si>
    <t>Neural substrate and sensorimotor dysfunction in developmental stuttering</t>
  </si>
  <si>
    <t>Neural, sensorimotor, stuttering</t>
  </si>
  <si>
    <t>Grady, Cheryl L</t>
  </si>
  <si>
    <t>FMRI studies of age related differences in brain networks and brain variability</t>
  </si>
  <si>
    <t>fMRI, brain networks, brain variability</t>
  </si>
  <si>
    <t>Graf, Daniel</t>
  </si>
  <si>
    <t>Osteoarthritis as consequence of endogenous changes to cartilage homeostasis and repair: linking cartilage differentiation to cartilage degradation</t>
  </si>
  <si>
    <t>osteoarthritis, cartilage, degradation</t>
  </si>
  <si>
    <t>Graff-Guerrero, Ariel</t>
  </si>
  <si>
    <t>Imaging the Limbic Dopamine D3 receptor in Schizophrenia</t>
  </si>
  <si>
    <t>Imaging, Dopamine, Schizophrenia</t>
  </si>
  <si>
    <t>The role of Glutathione in Glutamatergic system dysregulation in Treatment-Resistant Schizophrenia</t>
  </si>
  <si>
    <t>Glutathione, Glutamatergic, Schizophrenia</t>
  </si>
  <si>
    <t>The Muscarinic Hypothesis of Schizophrenia: A [18F]-FP-TZTP PET Study</t>
  </si>
  <si>
    <t>Muscarinic, Schizophrenia, PET</t>
  </si>
  <si>
    <t>Gragasin, Ferrante S</t>
  </si>
  <si>
    <t>Mechanisms underlying propofol-induced hypotension in normal and accelerated aging</t>
  </si>
  <si>
    <t>propofol, hypotension, aging</t>
  </si>
  <si>
    <t>Graham, Charles H</t>
  </si>
  <si>
    <t>Role of maternal inflammation in the pathophysiology of intrauterine growth restriction and pre-eclampsia</t>
  </si>
  <si>
    <t>maternal inflammation, intrauterine growth restriction, pre-eclampsia</t>
  </si>
  <si>
    <t>Effect of aberrant inflammation during pregnancy on subsequent risk of cardiovascular disease in mothers and their offspring</t>
  </si>
  <si>
    <t>inflammation, pregnancy, cardiovascular</t>
  </si>
  <si>
    <t>Graham, Michelle M</t>
  </si>
  <si>
    <t>Understanding "Troponinitis": Exploring Myocardial Injury, and its Clinical and Health Services Implications</t>
  </si>
  <si>
    <t>Troponinitis, Myocardial Injury, Health Services</t>
  </si>
  <si>
    <t>Detailed characterisation of the role of Reep5 in endo(sarco)plasmic formation, maintenance, and function in cardiac muscle</t>
  </si>
  <si>
    <t>Reep5, endoplasmic reticulum, cardiac muscle</t>
  </si>
  <si>
    <t>Molecular Analyses of the Intercalated Disc Protein Tmem65 as a Novel Regulator of Cardiac Communication</t>
  </si>
  <si>
    <t>Molecular, Intercalated Disc, Tmem65</t>
  </si>
  <si>
    <t>The role of reticulon homology domain (RHD) protein and related family members in the sarco(endo)plasmic formation and regulation in the cardiac myocyte</t>
  </si>
  <si>
    <t>reticulon, sarco(endo)plasmic, protein</t>
  </si>
  <si>
    <t>Grandvaux, Nathalie</t>
  </si>
  <si>
    <t>Duration of the antiviral response: phospho-dependent regulation mechanisms</t>
  </si>
  <si>
    <t>antiviral, phospho-dependent, regulation</t>
  </si>
  <si>
    <t>Redox regulation of the innate antiviral response in airway epithelial cells: regulation and function of DUOX2.</t>
  </si>
  <si>
    <t>redox, DUOX2, antiviral</t>
  </si>
  <si>
    <t>Autophagy in the control of RSV replication in human airway epithelial cells</t>
  </si>
  <si>
    <t>Autophagy, RSV, airway epithelial cells</t>
  </si>
  <si>
    <t>Redox regulation of the antiviral response : role of oxidative post-translational modifications of MAVS.</t>
  </si>
  <si>
    <t>Redox, MAVS, oxidative</t>
  </si>
  <si>
    <t>Grant, Denis M</t>
  </si>
  <si>
    <t>Sex differences in risk for chemically induced liver cancer</t>
  </si>
  <si>
    <t>sex, liver, cancer</t>
  </si>
  <si>
    <t>Mono-ADP-ribosylation by TIPARP regulates AHR biology and dioxin toxicity</t>
  </si>
  <si>
    <t>Mono-ADP-ribosylation, TIPARP, AHR</t>
  </si>
  <si>
    <t>Granton, John T</t>
  </si>
  <si>
    <t>Randomized, double-blind, placebo-controlled, multi-center, proof of concept study to evaluate the effect of sildenafil citrate (Revatio) 20 mg TID on hemodynamics in patients with Portal- Pulmonary Arterial Hypertension (PPAH) Short title: Revatio Portal Pulmonary Arterial Hypertension  Trial (RePo1 trial)</t>
  </si>
  <si>
    <t>sildenafil, hemodynamics, pulmonary hypertension</t>
  </si>
  <si>
    <t>Gratton, Alain</t>
  </si>
  <si>
    <t>Birth insult and the development of medial prefrontal cortical function</t>
  </si>
  <si>
    <t>birth, prefrontal cortex, cortical function</t>
  </si>
  <si>
    <t>Central effects of stress</t>
  </si>
  <si>
    <t>stress, central, effects</t>
  </si>
  <si>
    <t>Gratton, Jean-Philippe</t>
  </si>
  <si>
    <t>Regulation of endothelial VEGF receptor-2 signaling by ubiquitination and HSP90 activity in angiogenesis</t>
  </si>
  <si>
    <t>VEGF, ubiquitination, angiogenesis</t>
  </si>
  <si>
    <t>Signaling events that regulate endothelial intercellular junctions and angiogenesis</t>
  </si>
  <si>
    <t>signaling, endothelial, angiogenesis</t>
  </si>
  <si>
    <t>eNOS regulates endothelial cell polarity and angiogenic sprouting in vascular pathologies</t>
  </si>
  <si>
    <t>eNOS, endothelial cell, angiogenic sprouting</t>
  </si>
  <si>
    <t>Gratzer, Paul F</t>
  </si>
  <si>
    <t>Application of Advanced Wound Care Products and Techniques in the Northern Ontario First Nations Community</t>
  </si>
  <si>
    <t>Wound care, Advanced products, Northern Ontario</t>
  </si>
  <si>
    <t>Gravel, Simon</t>
  </si>
  <si>
    <t>Modelling  recent genetic events in complex cohorts</t>
  </si>
  <si>
    <t>genetic events, modelling, cohorts</t>
  </si>
  <si>
    <t>Quantitative approaches to increase the power and equity of genetic research</t>
  </si>
  <si>
    <t>genetic, research, power</t>
  </si>
  <si>
    <t>Heptose-containing metabolites in Neisseria gonorrhoeae immune evasion and immunopathogenesis</t>
  </si>
  <si>
    <t>Heptose, metabolites, Neisseria gonorrhoeae</t>
  </si>
  <si>
    <t>Gray, Douglas A</t>
  </si>
  <si>
    <t>The role of FUS in neurodegeneration</t>
  </si>
  <si>
    <t>FUS, neurodegeneration</t>
  </si>
  <si>
    <t>Green, Andrea M</t>
  </si>
  <si>
    <t>Neuronal correlates for spatial self-motion estimation and motor planning</t>
  </si>
  <si>
    <t>neuronal, self-motion, motor planning</t>
  </si>
  <si>
    <t>Green, Robin E</t>
  </si>
  <si>
    <t>Improving quality and accessibility of mental health services for older adults: Novel strategies in the delivery of Cognitive Behaviour Therapy for treatment of depression</t>
  </si>
  <si>
    <t>Cognitive Behaviour Therapy, depression, mental health</t>
  </si>
  <si>
    <t>Green, Tim</t>
  </si>
  <si>
    <t>Vitamin D in Pregnancy and Lactation</t>
  </si>
  <si>
    <t>Vitamin D, Pregnancy, Lactation</t>
  </si>
  <si>
    <t>Greenblatt, Ethan J</t>
  </si>
  <si>
    <t>Determining the role of FMRP complexes in autism-relevant gene expression</t>
  </si>
  <si>
    <t>FMRP, gene expression, autism</t>
  </si>
  <si>
    <t>Greenblatt, Jack F</t>
  </si>
  <si>
    <t>Roles of human RNA polymerase II CTD-interacting proteins in the regulation of gene expression</t>
  </si>
  <si>
    <t>RNA polymerase II, CTD, gene expression</t>
  </si>
  <si>
    <t>Elucidation of protein interaction networks for the human transcription factors</t>
  </si>
  <si>
    <t>protein, interaction, transcription factors</t>
  </si>
  <si>
    <t>Greenwood, Carol E</t>
  </si>
  <si>
    <t>Neurocognitive Correlates of Hypertension and Type 2 Diabetes in Older Adults</t>
  </si>
  <si>
    <t>Neurocognitive, Hypertension, Diabetes</t>
  </si>
  <si>
    <t>Greenwood, Celia M</t>
  </si>
  <si>
    <t>Modeling the relationship between genotypic configurations and traits</t>
  </si>
  <si>
    <t>genotypic, configurations, traits</t>
  </si>
  <si>
    <t>Analysis of DNA Methylation Data</t>
  </si>
  <si>
    <t>DNA, Methylation, Data</t>
  </si>
  <si>
    <t>Greer, John J</t>
  </si>
  <si>
    <t>Pathogenesis and Etiology of Congenital Diaphragmatic Hernia</t>
  </si>
  <si>
    <t>Congenital, Diaphragmatic Hernia, Pathogenesis</t>
  </si>
  <si>
    <t>Greer, Peter A</t>
  </si>
  <si>
    <t>A molecular and genetic analysis of the fer proto-oncogene: A potential novel therapeutic target in cancer</t>
  </si>
  <si>
    <t>molecular, genetic, proto-oncogene</t>
  </si>
  <si>
    <t>FER as a novel therapeutic target in breast cancer</t>
  </si>
  <si>
    <t>FER, breast cancer, therapeutic target</t>
  </si>
  <si>
    <t>Gregorieff, Alex</t>
  </si>
  <si>
    <t>Defining the role of fetal reprogramming in the gut epithelium in health and disease.</t>
  </si>
  <si>
    <t>fetal reprogramming, gut epithelium, health</t>
  </si>
  <si>
    <t>Grenier, Guillaume</t>
  </si>
  <si>
    <t>Rele de sFRP2 dans la regenerescence du muscle squelettique vieillissant</t>
  </si>
  <si>
    <t>sFRP2, muscle regeneration, skeletal muscle</t>
  </si>
  <si>
    <t>Heterotopic ossification following traumatic skeletal muscle injury: alteration of the stromal cell micro-environment and induction of the osteogenic differentiation program</t>
  </si>
  <si>
    <t>heterotopic ossification, skeletal muscle injury, osteogenic differentiation</t>
  </si>
  <si>
    <t>Grenier, Sebastien</t>
  </si>
  <si>
    <t>L'efficacite du Programme d'Aide au Succes du SEvrage (PASSE-65+) chez les personnes egees desirant arreter leur consommation de benzodiazepines</t>
  </si>
  <si>
    <t>sevrage, benzodiazepines, aide</t>
  </si>
  <si>
    <t>Grennan, Jonathan (Troy)</t>
  </si>
  <si>
    <t>Predicting and Evaluating Anal Cancer in HIV with novel biomarkers: The PEACH Study</t>
  </si>
  <si>
    <t>Anal cancer, HIV, biomarkers</t>
  </si>
  <si>
    <t>Grewal, Savraj S</t>
  </si>
  <si>
    <t>tRNA synthesis and the control of mRNA translation and growth by the Target-of-Rapamycin (TOR) pathway</t>
  </si>
  <si>
    <t>tRNA, mRNA, TOR pathway</t>
  </si>
  <si>
    <t>The role of TOR kinase signaling and lipid metabolism in hypoxia tolerance</t>
  </si>
  <si>
    <t>TOR kinase, lipid metabolism, hypoxia</t>
  </si>
  <si>
    <t>Cytokine signaling and the control of adaptive responses to hypoxia</t>
  </si>
  <si>
    <t>Cytokine, signaling, hypoxia</t>
  </si>
  <si>
    <t>Gribble, Paul L</t>
  </si>
  <si>
    <t>Motor Learning and Sensory Systems</t>
  </si>
  <si>
    <t>Motor learning, sensory systems</t>
  </si>
  <si>
    <t>Sensory Motor Neuroplasticity and Motor Learning by Observing</t>
  </si>
  <si>
    <t>Neuroplasticity, Motor Learning, Sensory</t>
  </si>
  <si>
    <t>Grinstein, Sergio</t>
  </si>
  <si>
    <t>Targetting and Regulation of Ion Transporters</t>
  </si>
  <si>
    <t>Ion transporters, targeting, regulation</t>
  </si>
  <si>
    <t>Role of Macrophage CD36 in Atherosclerosis</t>
  </si>
  <si>
    <t>Macrophage, CD36, Atherosclerosis</t>
  </si>
  <si>
    <t>Molecular Mechanisms of Phagocyte Activation</t>
  </si>
  <si>
    <t>Molecular, Phagocyte, Activation</t>
  </si>
  <si>
    <t>Intracellular pH regulation; role in organellar function</t>
  </si>
  <si>
    <t>intracellular pH, organellar function</t>
  </si>
  <si>
    <t>Grol, Matthew W</t>
  </si>
  <si>
    <t>Immunomodulatory Gene Therapy Strategies for Post-Traumatic and Metabolic Forms of Osteoarthritis</t>
  </si>
  <si>
    <t>Immunomodulatory, Gene Therapy, Osteoarthritis</t>
  </si>
  <si>
    <t>Groome, Patti A</t>
  </si>
  <si>
    <t>Understanding Diagnostic Episodes of Care in Patients with Early versus Late Cancers</t>
  </si>
  <si>
    <t>diagnostic, cancer, episodes</t>
  </si>
  <si>
    <t>Role of Vangl proteins in normal development and in neural tube defects</t>
  </si>
  <si>
    <t>Vangl proteins, neural tube, development</t>
  </si>
  <si>
    <t>Gross, Donald W</t>
  </si>
  <si>
    <t>Characterizing the epileptic network in epilepsy</t>
  </si>
  <si>
    <t>epileptic network, epilepsy</t>
  </si>
  <si>
    <t>Using advanced imaging techniques to demonstrate hippocampal subfield pathology and predict surgical outcome in temporal lobe epilepsy</t>
  </si>
  <si>
    <t>imaging, hippocampal, epilepsy</t>
  </si>
  <si>
    <t>Gruber, Reut</t>
  </si>
  <si>
    <t>Sustained Improvement of Adolescents' Sleep and Mental Health by Rapid Dissemination of Evidence Based Interventions For Insomnia Through School-Board Partnership</t>
  </si>
  <si>
    <t>Sleep, Insomnia, Mental Health</t>
  </si>
  <si>
    <t>Gruenheid, Samantha L</t>
  </si>
  <si>
    <t>Rspo2: Tipping the balance between intestinal epithelial homeostasis versus dysfunction</t>
  </si>
  <si>
    <t>Rspo2, intestinal epithelium, homeostasis</t>
  </si>
  <si>
    <t>A new model to study the role of intestinal inflammation as a driver of Parkinson's Disease development</t>
  </si>
  <si>
    <t>intestinal inflammation, Parkinson's Disease, model</t>
  </si>
  <si>
    <t>Grunau, Ruth E</t>
  </si>
  <si>
    <t>Stress, Brain and Neurodevelopment in Children Born Preterm</t>
  </si>
  <si>
    <t>Stress, Brain, Neurodevelopment</t>
  </si>
  <si>
    <t>Grygorczyk, Ryszard</t>
  </si>
  <si>
    <t>Mechanosensitive ATP release in the lungs</t>
  </si>
  <si>
    <t>Mechanosensitive, ATP, lungs</t>
  </si>
  <si>
    <t>Role of ATP-P2X7 axis in pathogenesis of ventilator induced lung injury</t>
  </si>
  <si>
    <t>ATP, P2X7, lung injury</t>
  </si>
  <si>
    <t>Growth arrest and osteoporosis in Duchenne muscular dystrophy patients treated with glucocorticoids</t>
  </si>
  <si>
    <t>growth arrest, osteoporosis, muscular dystrophy</t>
  </si>
  <si>
    <t>Gsponer, Jerg</t>
  </si>
  <si>
    <t>Protein phase separation: A new mechanism of protein function regulation in Mycobacterium tuberculosis</t>
  </si>
  <si>
    <t>protein, phase separation, Mycobacterium tuberculosis</t>
  </si>
  <si>
    <t>Gu, Hua</t>
  </si>
  <si>
    <t>B cell intrinsic mechanisms of germinal center reaction</t>
  </si>
  <si>
    <t>B cell, germinal center, reaction</t>
  </si>
  <si>
    <t>Molecular mechanisms controlling T follicular helper (TFH) cell biology</t>
  </si>
  <si>
    <t>Molecular mechanisms, T follicular helper, cell biology</t>
  </si>
  <si>
    <t>B cell intrinsic mechanisms of the germinal centre reaction</t>
  </si>
  <si>
    <t>B cell, germinal centre, reaction</t>
  </si>
  <si>
    <t>Guarne, Alba</t>
  </si>
  <si>
    <t>Understanding the mechanisms that regulate DNA replication</t>
  </si>
  <si>
    <t>DNA, replication, mechanisms</t>
  </si>
  <si>
    <t>Mobile DNA elements targeting the replication fork</t>
  </si>
  <si>
    <t>DNA, replication, mobile elements</t>
  </si>
  <si>
    <t>Structural basis of Tn7 site-directed targeting</t>
  </si>
  <si>
    <t>Tn7, site-directed, targeting</t>
  </si>
  <si>
    <t>Guenette, Jordan</t>
  </si>
  <si>
    <t>Physiological and morphological mechanisms of increased dyspnea in females with COPD</t>
  </si>
  <si>
    <t>dyspnea, COPD, females</t>
  </si>
  <si>
    <t>Guerguerian, Anne-Marie</t>
  </si>
  <si>
    <t>Quantifying brain injury on computed tomography in hospitalized children: a prospective trial</t>
  </si>
  <si>
    <t>brain injury, computed tomography, children</t>
  </si>
  <si>
    <t>Guidos, Cynthia J</t>
  </si>
  <si>
    <t>Functions of Notch Signaling in Hematopoiesis</t>
  </si>
  <si>
    <t>Notch Signaling, Hematopoiesis</t>
  </si>
  <si>
    <t>High Dimensional Characterization of Effector-Memory T Lymphocytes in Early Life</t>
  </si>
  <si>
    <t>Effector-Memory T cells, High Dimensional, Characterization</t>
  </si>
  <si>
    <t>Pharmacogenomics of human UDP-glucuronosyltransferases:  From single genetic polymorphisms to a complex regulation of enzyme function</t>
  </si>
  <si>
    <t>pharmacogenomics, UDP-glucuronosyltransferases, genetic polymorphisms</t>
  </si>
  <si>
    <t>MODULATION OF CELL METABOLISM: Role of UDP-glucuronosyltransferase (UGT1A) proteins</t>
  </si>
  <si>
    <t>cell metabolism, UDP-glucuronosyltransferase, UGT1A</t>
  </si>
  <si>
    <t>Guillemette, Gaetan</t>
  </si>
  <si>
    <t>Bases moleculaires de la fonction du recepteur AT1 de l'angiotensineII</t>
  </si>
  <si>
    <t>receptor, angiotensineII, fonction</t>
  </si>
  <si>
    <t>Guitton, Daniel</t>
  </si>
  <si>
    <t>Neural control of gaze using coordinated eye and head movements</t>
  </si>
  <si>
    <t>neural control, gaze, eye movements</t>
  </si>
  <si>
    <t>Gunaratnam, Lakshman</t>
  </si>
  <si>
    <t>Exploiting KIM-1 signalling to ameliorate acute kidney injury through clearance of apoptotic cells</t>
  </si>
  <si>
    <t>KIM-1, kidney injury, apoptosis</t>
  </si>
  <si>
    <t>Deciphering mechanisms of maladaptive repair after acute kidney injury</t>
  </si>
  <si>
    <t>maladaptive repair, kidney injury</t>
  </si>
  <si>
    <t>Guo, Jiami</t>
  </si>
  <si>
    <t>To define the role of primary cilia in long-range axon tract formation</t>
  </si>
  <si>
    <t>primary cilia, axon tract, formation</t>
  </si>
  <si>
    <t>Gupta, Indra R</t>
  </si>
  <si>
    <t>Urinary Tract Defects:Identifying Causative Genes from Mouse Models</t>
  </si>
  <si>
    <t>Urinary Tract, Genes, Mouse Models</t>
  </si>
  <si>
    <t>Vesico-Ureteric Reflux and Reflux Nephropathy: from Mouse Models to Childhood Disease</t>
  </si>
  <si>
    <t>Vesico-Ureteric, Reflux, Nephropathy</t>
  </si>
  <si>
    <t>Gupta, Mona</t>
  </si>
  <si>
    <t>Towards a framework for assessing intolerable suffering: determining eligibility for MAID in Quebec and Ontario</t>
  </si>
  <si>
    <t>suffering, MAID, eligibility</t>
  </si>
  <si>
    <t>Gupta, Sumit</t>
  </si>
  <si>
    <t>Long-Term Morbidity and Mortality Among Mothers and Siblings of Children with Cancer: A Population-Based Study Using Health Services Data</t>
  </si>
  <si>
    <t>cancer, health services, morbidity</t>
  </si>
  <si>
    <t>Physical, psychological, and functional late effects and health care use in survivors of adolescent and young adult cancer: A population-based study.</t>
  </si>
  <si>
    <t>cancer, survivors, health care</t>
  </si>
  <si>
    <t>Gutkowska, Jolanta</t>
  </si>
  <si>
    <t>Pleiotropic effects of oxytocin</t>
  </si>
  <si>
    <t>oxytocin, pleiotropic, effects</t>
  </si>
  <si>
    <t>The role of brain natriuretic peptide and oxytocin in prevention of metabolic and cardiovascular complications in diabetes.</t>
  </si>
  <si>
    <t>brain natriuretic peptide, oxytocin, diabetes</t>
  </si>
  <si>
    <t>Guttman, Julian A</t>
  </si>
  <si>
    <t>Identifications and functional characterization of proteins involved in Listeria monocytogenes cell-to-cell spreading during pregnancy</t>
  </si>
  <si>
    <t>Listeria, proteins, cell-to-cell spreading</t>
  </si>
  <si>
    <t>Guyard, Cyril</t>
  </si>
  <si>
    <t>Characterization of the molecular interactions between Legionella pneumophila and lung epithelial cells during the early phases of the pulmonary infection</t>
  </si>
  <si>
    <t>Legionella, pneumophila, pulmonary</t>
  </si>
  <si>
    <t>Guyatt, Gordon H</t>
  </si>
  <si>
    <t>Improving methods for the determination of minimal important difference estimates for patient-reported outcomes and their application in clinical research and decision-making</t>
  </si>
  <si>
    <t>patient-reported outcomes, clinical research, minimal important difference</t>
  </si>
  <si>
    <t>Guzman, Jaime</t>
  </si>
  <si>
    <t>Treating Children with Arthritis According to their Individual Probability of Outcomes and Response to Treatments - The PERSON-JIA Trial</t>
  </si>
  <si>
    <t>Arthritis, Children, Outcomes</t>
  </si>
  <si>
    <t>Haas, Barbara</t>
  </si>
  <si>
    <t>Approaches to routine evaluation of long-term, patient-reported outcomes following traumatic injury</t>
  </si>
  <si>
    <t>patient-reported outcomes, traumatic injury, evaluation</t>
  </si>
  <si>
    <t>Haas, Kurt</t>
  </si>
  <si>
    <t>In vivo imaging of visual stimulation-evoked dendritic arbor growth and synaptogenesis in the CNS: Role of synaptic transmission and downstream signaling in brain circuit development</t>
  </si>
  <si>
    <t>imaging, synaptogenesis, signaling</t>
  </si>
  <si>
    <t>Molecular mechanisms of metaplasticity</t>
  </si>
  <si>
    <t>molecular, mechanisms, metaplasticity</t>
  </si>
  <si>
    <t>Dual in vivo imaging of morphological and functional refinement underlying experience-driven improvement of neuronal encoding</t>
  </si>
  <si>
    <t>imaging, neuronal, encoding</t>
  </si>
  <si>
    <t>Haas, Tara L</t>
  </si>
  <si>
    <t>Microvascular remodeling of the adipose and muscle tissues in diet-induced obesity: regulation by FoxO proteins</t>
  </si>
  <si>
    <t>microvascular, adipose tissue, FoxO</t>
  </si>
  <si>
    <t>Deciphering the roles of pericytes within ischemic muscle</t>
  </si>
  <si>
    <t>pericytes, ischemic muscle</t>
  </si>
  <si>
    <t>Hackett, Tillie-Louise</t>
  </si>
  <si>
    <t>Molecular determinants of small airway obstruction in COPD</t>
  </si>
  <si>
    <t>molecular, airway, COPD</t>
  </si>
  <si>
    <t>The Role of Small Airways Disease Heterogeneity in Asthma</t>
  </si>
  <si>
    <t>small Airways, Disease, Asthma</t>
  </si>
  <si>
    <t>The contribution of sex differences to small airways disease in chronic obstructive pulmonary disease</t>
  </si>
  <si>
    <t>sex differences, small airways, chronic obstructive pulmonary disease</t>
  </si>
  <si>
    <t>Integration of multi-resolution imaging to improve the diagnosis and treatment of fibrotic interstitial lung diseases</t>
  </si>
  <si>
    <t>imaging, fibrotic, lung diseases</t>
  </si>
  <si>
    <t>Haddad, Elie</t>
  </si>
  <si>
    <t>Study of the pathophysiology of idiopathic nephrotic syndrome</t>
  </si>
  <si>
    <t>nephrotic syndrome, pathophysiology, idiopathic</t>
  </si>
  <si>
    <t>Hadjistavropoulos, Thomas</t>
  </si>
  <si>
    <t>Development of an Automated System for Pain Detection and Monitoring in Older Adults with Dementia</t>
  </si>
  <si>
    <t>Automated system, Pain detection, Dementia</t>
  </si>
  <si>
    <t>Haeryfar, S.M. Mansour</t>
  </si>
  <si>
    <t>mTOR Regulation of CTL Responses</t>
  </si>
  <si>
    <t>mTOR, CTL, Regulation</t>
  </si>
  <si>
    <t>Functional Roles and Therapeutic Potentials of Invariant NKT Cells in Sepsis</t>
  </si>
  <si>
    <t>Invariant NKT, Sepsis, Cells</t>
  </si>
  <si>
    <t>Mobilizing the Antiviral Capacities of MAIT Cells to Combat COVID-19: From Fundamental Immunology to Vaccine Optimization and Immunotherapy</t>
  </si>
  <si>
    <t>MAIT cells, antiviral, COVID-19</t>
  </si>
  <si>
    <t>Haghighi, Ali Pejmun</t>
  </si>
  <si>
    <t>Regulation of Synaptic Growth and Function at the Drosophila Larval Neuromuscular Junction</t>
  </si>
  <si>
    <t>synaptic, neuromuscular, Drosophila</t>
  </si>
  <si>
    <t>Role of translational mechanisms in the retrograde regulation of Synaptic homeostasis</t>
  </si>
  <si>
    <t>translational mechanisms, retrograde regulation, synaptic homeostasis</t>
  </si>
  <si>
    <t>Haglund, Lisbet A</t>
  </si>
  <si>
    <t>Regenerative approaches to treat back-pain in mice and men</t>
  </si>
  <si>
    <t>regenerative, back-pain, mice</t>
  </si>
  <si>
    <t>Hahn, Margaret</t>
  </si>
  <si>
    <t>Semaglutide in comorbid obesity and schizophrenia-spectrum disorders for metformin non-responders: a double-blind randomized control trial</t>
  </si>
  <si>
    <t>Semaglutide, obesity, schizophrenia</t>
  </si>
  <si>
    <t>Haines, Jess</t>
  </si>
  <si>
    <t>Chronic stress and child adiposity: Testing a bio-behavioural model</t>
  </si>
  <si>
    <t>chronic stress, child adiposity, bio-behavioural</t>
  </si>
  <si>
    <t>Hajek, Tomas</t>
  </si>
  <si>
    <t>Anatomical, functional connectivity and gray matter development as risk factors for bipolar disorders - longitudinal MRI study in offspring of bipolar parents</t>
  </si>
  <si>
    <t>anatomical, MRI, gray matter</t>
  </si>
  <si>
    <t>Is type 2 diabetes mellitus a risk factor for neuroanatomical changes, cognitive impairment and oxidative stress in bipolar disorders?</t>
  </si>
  <si>
    <t>diabetes, neuroanatomical, oxidative stress</t>
  </si>
  <si>
    <t>Insulin resistance, type 2 diabetes mellitus and future brain, cognitive, biochemical and clinical outcomes in bipolar disorders - prospective study</t>
  </si>
  <si>
    <t>insulin resistance, type 2 diabetes, bipolar disorders</t>
  </si>
  <si>
    <t>Obesity, brain structure and cognitive functioning in major psychiatric disorders - large scale, multicenter study</t>
  </si>
  <si>
    <t>obesity, brain structure, cognitive functioning</t>
  </si>
  <si>
    <t>Hakkinen, Lari</t>
  </si>
  <si>
    <t>Molecular Mechanisms in Scar Formation</t>
  </si>
  <si>
    <t>Molecular, Scar Formation</t>
  </si>
  <si>
    <t>Halayko, Andrew J</t>
  </si>
  <si>
    <t>The S100A8/A9-RAGE Axis in Airway Inflammation, Hyperresponsiveness, and Remodeling</t>
  </si>
  <si>
    <t>S100A8/A9, RAGE, Airway Inflammation</t>
  </si>
  <si>
    <t>Hales, Barbara F</t>
  </si>
  <si>
    <t>Embryonic stress response as a determinant of developmental toxicity</t>
  </si>
  <si>
    <t>embryonic, stress response, toxicity</t>
  </si>
  <si>
    <t>Impact of the organophosphate ester flame retardants found in the Canadian environment on the reproductive system</t>
  </si>
  <si>
    <t>organophosphate, flame retardants, reproductive system</t>
  </si>
  <si>
    <t>Hamani, Clement</t>
  </si>
  <si>
    <t>Antidepressant effects of deep brain stimulation and the serotonergic system</t>
  </si>
  <si>
    <t>deep brain stimulation, serotonergic system, antidepressant</t>
  </si>
  <si>
    <t>Neuromodulation approaches to mitigate and treat cognitive deficits and neuropathology in a rodent model of traumatic brain injury.</t>
  </si>
  <si>
    <t>Neuromodulation, cognitive deficits, traumatic brain injury</t>
  </si>
  <si>
    <t>Neuroplasticity-dependent anti-fear and anxiolytic mechanisms of Deep Brain Stimulation</t>
  </si>
  <si>
    <t>Neuroplasticity, Deep Brain Stimulation, Anxiety</t>
  </si>
  <si>
    <t>Deep Brain Stimulation for PTSD: Development of personalized treatment and predictors of response.</t>
  </si>
  <si>
    <t>Deep Brain Stimulation, PTSD, predictors</t>
  </si>
  <si>
    <t>Neuroplasticity-dependent fear learning and anxiolytic mechanisms of Deep Brain Stimulation.</t>
  </si>
  <si>
    <t>Neuroplasticity, Fear learning, Deep Brain Stimulation</t>
  </si>
  <si>
    <t>Hamdy, Reggie C</t>
  </si>
  <si>
    <t>The effect of a hybrid and injectible Nanoparticle BMP Delivery System on Bone Regeneration during Distraction Osteogenesis</t>
  </si>
  <si>
    <t>nanoparticle, BMP, bone regeneration</t>
  </si>
  <si>
    <t>Hamel, Edith</t>
  </si>
  <si>
    <t>Reversal of neuronal and cerebrovascular pathology in Alzheimer's disease</t>
  </si>
  <si>
    <t>neuronal, cerebrovascular, Alzheimer's</t>
  </si>
  <si>
    <t>The cellular basis of neurovascular coupling in the cerebral cortex.</t>
  </si>
  <si>
    <t>neurovascular, coupling, cerebral cortex</t>
  </si>
  <si>
    <t>Hamel, Paul A</t>
  </si>
  <si>
    <t>Hedgehog Signalling Pathway in Mammary Gland Morphogenesis and Breast Cancer</t>
  </si>
  <si>
    <t>Hedgehog, Signalling, Mammary Gland</t>
  </si>
  <si>
    <t>Hedgehog signalling during mammary gland development and cancer</t>
  </si>
  <si>
    <t>Hedgehog, signalling, mammary gland</t>
  </si>
  <si>
    <t>Stromal-epithelial interactions in the regulation of mammary gland development and in breast cancer.</t>
  </si>
  <si>
    <t>stromal, epithelial, breast cancer</t>
  </si>
  <si>
    <t>Role of distinct modes of Hedgehog-signaling during the PI3K-dependent transformation of the mammary gland.</t>
  </si>
  <si>
    <t>Hedgehog-signaling, PI3K, mammary gland</t>
  </si>
  <si>
    <t>Investigating a New Biomarker for the Inherited Arrhythmia Condition: Brugada Syndrome</t>
  </si>
  <si>
    <t>Biomarker, Arrhythmia, Brugada Syndrome</t>
  </si>
  <si>
    <t>Determining the fetal conduction target proteins of autoantibodies in congenital heart block: developing a sensitive and specific biomarker of pregnancies at risk</t>
  </si>
  <si>
    <t>fetal conduction, autoantibodies, biomarker</t>
  </si>
  <si>
    <t>Hammond, Geoffrey L</t>
  </si>
  <si>
    <t>Corticosteroid-binding globulin: key regulator of glucocorticoid action during development and disease</t>
  </si>
  <si>
    <t>Corticosteroid-binding globulin, glucocorticoid, regulation</t>
  </si>
  <si>
    <t>Sex hormone-binding globulin: beyond the plasma transport of sex steroids.</t>
  </si>
  <si>
    <t>sex hormone-binding globulin, plasma transport, sex steroids</t>
  </si>
  <si>
    <t>Hammond, James R</t>
  </si>
  <si>
    <t>A Novel, Genetically Modified Mouse Model of Diffuse Idiopathic Skeletal Hyperostosis and Related Hypermineralization Disorders in the Elderly</t>
  </si>
  <si>
    <t>Genetically Modified, Mouse Model, Skeletal Hyperostosis</t>
  </si>
  <si>
    <t>Regulation of SLC43A3 expression and function, and its impact on 6-mercaptopurine cytotoxicity and resistance in the treatment of leukemia</t>
  </si>
  <si>
    <t>SLC43A3, 6-mercaptopurine, leukemia</t>
  </si>
  <si>
    <t>Viral Vector Gene Therapy for Dravet Syndrome</t>
  </si>
  <si>
    <t>Viral Vector, Gene Therapy, Dravet Syndrome</t>
  </si>
  <si>
    <t>Han, Victor Khin M</t>
  </si>
  <si>
    <t>Placental mesenchymal stem cells in regenerative therapy</t>
  </si>
  <si>
    <t>Placental, mesenchymal, stem cells</t>
  </si>
  <si>
    <t>Hancock, Robert Ernest W</t>
  </si>
  <si>
    <t>Pseudomonas aeruginosa complex adaptations</t>
  </si>
  <si>
    <t>Pseudomonas aeruginosa, adaptations</t>
  </si>
  <si>
    <t>Design and Function of Antimicrobial and IDR Peptides</t>
  </si>
  <si>
    <t>Antimicrobial, Peptides, IDR</t>
  </si>
  <si>
    <t>Haney, Cara H</t>
  </si>
  <si>
    <t>Exogenous signals that drive the Pseudomonas aeruginosa transition to pathogenesis</t>
  </si>
  <si>
    <t>exogenous signals, Pseudomonas aeruginosa, pathogenesis</t>
  </si>
  <si>
    <t>Haniford, David B</t>
  </si>
  <si>
    <t>Regulation of Tn10 and Tn5 Transposition</t>
  </si>
  <si>
    <t>Tn10, Tn5, Transposition</t>
  </si>
  <si>
    <t>Regulation of Salmonella pathogenesis by transposon-encoded small regulatory RNAs</t>
  </si>
  <si>
    <t>Salmonella, transposon, regulatory RNAs</t>
  </si>
  <si>
    <t>Hanley, Anthony J</t>
  </si>
  <si>
    <t>Plasma non-esterified fatty acids and the progression of insulin resistance and pancreatic beta-cell dysfunction: a novel targeted omics approach.</t>
  </si>
  <si>
    <t>Plasma, fatty acids, insulin resistance</t>
  </si>
  <si>
    <t>Hanley, Gillian E</t>
  </si>
  <si>
    <t>The effectiveness and cost-effectiveness of opportunistic salpingectomy for ovarian cancer prevention</t>
  </si>
  <si>
    <t>salpingectomy, ovarian cancer, prevention</t>
  </si>
  <si>
    <t>A population-level linked data study of the long-term developmental impacts of prenatal antidepressant exposure</t>
  </si>
  <si>
    <t>linked data, prenatal antidepressant, developmental</t>
  </si>
  <si>
    <t>Endometriosis-associated ovarian cancer: Understanding which patients are at high risk</t>
  </si>
  <si>
    <t>Endometriosis, ovarian cancer, risk</t>
  </si>
  <si>
    <t>Long term development in children exposed in utero to attention deficit hyperactivity disorder and stimulant medication</t>
  </si>
  <si>
    <t>children, attention deficit hyperactivity disorder, stimulant medication</t>
  </si>
  <si>
    <t>Hanly, John G</t>
  </si>
  <si>
    <t>An international, multi-center, prospective, inception cohort study of neuropsychiatric systemic lupus erythematosus (NPSLE)</t>
  </si>
  <si>
    <t>neuropsychiatric, systemic lupus erythematosus, cohort</t>
  </si>
  <si>
    <t>Characterization of brain dysfunction with multi-modal functional neuroimaging in patients with SLE and cognitive impairment</t>
  </si>
  <si>
    <t>brain dysfunction, neuroimaging, SLE</t>
  </si>
  <si>
    <t>Hanneman, Kate</t>
  </si>
  <si>
    <t>Fabry cardiomyopathy: Identification of Early myocardial Structural and Tissue Abnormalities using multiparametric MRI (FIESTA-MRI)</t>
  </si>
  <si>
    <t>Fabry, cardiomyopathy, MRI</t>
  </si>
  <si>
    <t>Hanrahan, John W</t>
  </si>
  <si>
    <t>Novel mechanisms of CFTR regulation</t>
  </si>
  <si>
    <t>CFTR, regulation, mechanisms</t>
  </si>
  <si>
    <t>Pharmacological chaperones that bind F508del-CFTR and their mechanisms of action</t>
  </si>
  <si>
    <t>pharmacological chaperones, F508del-CFTR, mechanisms</t>
  </si>
  <si>
    <t>Hansen, David D</t>
  </si>
  <si>
    <t>Regulation of stem cell proliferation in the C. elegans germ line</t>
  </si>
  <si>
    <t>stem cell, proliferation, C. elegans</t>
  </si>
  <si>
    <t>Haqq, Andrea M</t>
  </si>
  <si>
    <t>Evaluation of autonomic nervous system function, body fat distribution and metabolic profile in children with PWS.</t>
  </si>
  <si>
    <t>autonomic nervous system, body fat, metabolic profile</t>
  </si>
  <si>
    <t>Harden, Nicholas</t>
  </si>
  <si>
    <t>Characterization of effector kinases for the Rho family small GTPases in a Drosophila model of wound healing</t>
  </si>
  <si>
    <t>effector kinases, Rho family, GTPases</t>
  </si>
  <si>
    <t>Harder, Kenneth W</t>
  </si>
  <si>
    <t>Phagocyte control of innate lymphocytes and adaptive immune responses</t>
  </si>
  <si>
    <t>Phagocyte, innate lymphocytes, immune responses</t>
  </si>
  <si>
    <t>Cytokine networks controlling myeloid cell mediated immunosuppression in colon cancer.</t>
  </si>
  <si>
    <t>cytokine, myeloid cells, immunosuppression</t>
  </si>
  <si>
    <t>Harding, Shane M</t>
  </si>
  <si>
    <t>Micronuclei as integrators of cellular DNA damage responses</t>
  </si>
  <si>
    <t>Micronuclei, DNA damage, cellular responses</t>
  </si>
  <si>
    <t>Hardt, Oliver M</t>
  </si>
  <si>
    <t>Molecular mechanisms and functional contributions of long-term memory decay</t>
  </si>
  <si>
    <t>molecular, memory, decay</t>
  </si>
  <si>
    <t>Hardy, Daniel B</t>
  </si>
  <si>
    <t>Molecular mechanisms underlying the in utero origins of hypercholesterolemia</t>
  </si>
  <si>
    <t>molecular, hypercholesterolemia, in utero</t>
  </si>
  <si>
    <t>The adverse impact of prenatal cannabinoid exposure on placental and postnatal cardiovascular function: can we intervene?</t>
  </si>
  <si>
    <t>prenatal cannabinoid, placental, cardiovascular</t>
  </si>
  <si>
    <t>Harel, Franeois</t>
  </si>
  <si>
    <t>L'evaluation de la therapie de resynchronisation cardiaque sur un modele canin en etat de repos et d'effort.</t>
  </si>
  <si>
    <t>resynchronisation, cardiaque, canin</t>
  </si>
  <si>
    <t>Harel, Ziv</t>
  </si>
  <si>
    <t>Strategies for the management of Atrial Fibrillation in patiEnts receiving HemoDialysis (SAFE-HD)</t>
  </si>
  <si>
    <t>Atrial Fibrillation, HemoDialysis, Management</t>
  </si>
  <si>
    <t>Functional dissection of the role of the Anaphase Promoting Complex in cellular longevity</t>
  </si>
  <si>
    <t>Anaphase Promoting Complex, cellular longevity</t>
  </si>
  <si>
    <t>HIF1-alpha interacts with MIF to drive inflammation and new bone formation in spondyloarthritis</t>
  </si>
  <si>
    <t>HIF1-alpha, MIF, inflammation</t>
  </si>
  <si>
    <t>Harper, Mary-Ellen</t>
  </si>
  <si>
    <t>Mitochondrial Uncoupling in Skeletal Muscle: Molecular Mechanisms to Whole Body Implications</t>
  </si>
  <si>
    <t>Mitochondrial, Uncoupling, Skeletal Muscle</t>
  </si>
  <si>
    <t>Skeletal muscle energetics and metabolic programming in treatment -sensitive and -resistant obesity</t>
  </si>
  <si>
    <t>muscle energetics, metabolic programming, obesity</t>
  </si>
  <si>
    <t>Harrington, Lea A</t>
  </si>
  <si>
    <t>Telomere integrity and stability of the differentiated state</t>
  </si>
  <si>
    <t>Telomere, Integrity, Stability</t>
  </si>
  <si>
    <t>Exploiting the synthetic-lethal vulnerabilities of stem cells and cancer cells with eroded telomeres</t>
  </si>
  <si>
    <t>synthetic-lethal, telomeres, cancer cells</t>
  </si>
  <si>
    <t>Harris, Ashley D</t>
  </si>
  <si>
    <t>Elucidating brain inhibition and excitation in pediatric migraine</t>
  </si>
  <si>
    <t>brain, inhibition, excitation</t>
  </si>
  <si>
    <t>Harris, Tony J</t>
  </si>
  <si>
    <t>Controlling epithelial cell polarity in Drosophila: Regulation of adherens junctions by Bazooka/PAR-3</t>
  </si>
  <si>
    <t>epithelial cells, adherens junctions, polarity</t>
  </si>
  <si>
    <t>An Arf-GEF pathway for cytoskeleton control and tissue development</t>
  </si>
  <si>
    <t>Arf-GEF, cytoskeleton, tissue</t>
  </si>
  <si>
    <t>An actomyosin-Arf-GEF negative feedback loop for developmental tissue dynamics</t>
  </si>
  <si>
    <t>actomyosin, Arf-GEF, feedback loop</t>
  </si>
  <si>
    <t>Harrison, Joe J</t>
  </si>
  <si>
    <t>Body heat-sensing proteins that control bacterial biofilm growth and immunopathogenesis</t>
  </si>
  <si>
    <t>body heat, proteins, biofilm</t>
  </si>
  <si>
    <t>Harrison, Rene E</t>
  </si>
  <si>
    <t>Subversion of host epithelial cell processes by Chlamydia infection.</t>
  </si>
  <si>
    <t>Chlamydia, epithelial cells, infection</t>
  </si>
  <si>
    <t>Mechanisms of particle destruction and cytokine induction during phagocytosis in macrophages</t>
  </si>
  <si>
    <t>particle, cytokine, phagocytosis</t>
  </si>
  <si>
    <t>Harrison, Robert V</t>
  </si>
  <si>
    <t>The changing balance of neural inhibition vs. excitation during auditory system development</t>
  </si>
  <si>
    <t>neural inhibition, neural excitation, auditory system</t>
  </si>
  <si>
    <t>Hart, Trevor A</t>
  </si>
  <si>
    <t>Integrating cognitive-behavioural therapy for social anxiety disorder with HIV risk reduction counselling for HIV-negative gay and bisexual men who are at high risk for HIV: A randomized controlled trial</t>
  </si>
  <si>
    <t>cognitive-behavioural therapy, HIV risk reduction, social anxiety disorder</t>
  </si>
  <si>
    <t>Hasan, Shabih U</t>
  </si>
  <si>
    <t>Pulmonary Insufficiency, Non-Invasive Respiratory Support via Continuous Positive Airway Pressure (CPAP) and Heated Humidified High Flow Nasal Cannula (HHFNC), and Development of Oromotor Skills in Preterm Infants: An Innovative Approach towards Improving Infant Outcomes.</t>
  </si>
  <si>
    <t>Pulmonary, Respiratory Support, CPAP</t>
  </si>
  <si>
    <t>Haston, Christina K</t>
  </si>
  <si>
    <t>Genetic Dissection of Murine Radiation-Induced Lung Disease</t>
  </si>
  <si>
    <t>Genetic, Radiation, Lung</t>
  </si>
  <si>
    <t>Genetic Basis of Murine Fibrotic Lung Disease</t>
  </si>
  <si>
    <t>Genetic, Murine, Fibrotic</t>
  </si>
  <si>
    <t>Hatch, Grant M</t>
  </si>
  <si>
    <t>Regulation of cardiolipin metabolism</t>
  </si>
  <si>
    <t>cardiolipin, metabolism</t>
  </si>
  <si>
    <t>Hatcher, Simon</t>
  </si>
  <si>
    <t>Development of a suicide prevention strategy for Public Safety Personnel</t>
  </si>
  <si>
    <t>suicide prevention, public safety, personnel</t>
  </si>
  <si>
    <t>The experience of public safety personnel (PSP) families after a suicide and PSP organizations response to a suicide: A qualitative study and creation of a family-centred response guide to PSP suicides</t>
  </si>
  <si>
    <t>public safety, suicide, family-centered</t>
  </si>
  <si>
    <t>Hawco, Colin S</t>
  </si>
  <si>
    <t>Schizophrenia Canadian Neuroimaging Database (SCanD)</t>
  </si>
  <si>
    <t>Schizophrenia, Neuroimaging, Database</t>
  </si>
  <si>
    <t>Targeting vascular and skeletal muscle health to improve the quality of life in males and females with Type 1 Diabetes</t>
  </si>
  <si>
    <t>vascular, skeletal muscle, diabetes</t>
  </si>
  <si>
    <t>Hayden, Jill A</t>
  </si>
  <si>
    <t>What works for whom? Individual participant data network meta-analysis of exercise for persistent low back pain</t>
  </si>
  <si>
    <t>participant data, meta-analysis, low back pain</t>
  </si>
  <si>
    <t>Hayer, Arnold L</t>
  </si>
  <si>
    <t>From cells to tissues: molecular mechanisms mediating coordination of RhoGTPase signaling between cells during collective endothelial cell migration and vascular morphogenesis</t>
  </si>
  <si>
    <t>RhoGTPase, endothelial cell, vascular morphogenesis</t>
  </si>
  <si>
    <t>Haykowsky, Mark J</t>
  </si>
  <si>
    <t>Mechanisms and Management of Impaired Functional Capacity in Older Breast Cancer Survivors</t>
  </si>
  <si>
    <t>Impaired functional capacity, breast cancer, survivors</t>
  </si>
  <si>
    <t>Hayley, Shawn P</t>
  </si>
  <si>
    <t>An ecologically minded multiple hit hypothesis of Parkinsonism: Inflammatory processes.</t>
  </si>
  <si>
    <t>Parkinsonism, Inflammation, Hypothesis</t>
  </si>
  <si>
    <t>A multi-hit model of Parkinson's disease: LRRKing inflammatory mechanisms.</t>
  </si>
  <si>
    <t>Parkinson's, LRRK2, inflammation</t>
  </si>
  <si>
    <t>Microglia-neuron inflammatory interactions in Parkinson's disease: Targeting LRRK2 and WAVE2.</t>
  </si>
  <si>
    <t>microglia, LRRK2, WAVE2</t>
  </si>
  <si>
    <t>Haynes, Robert B</t>
  </si>
  <si>
    <t>Clinical search retrieval from, and comparative usefulness of, large unfiltered internet databases and smaller filtered internet databases</t>
  </si>
  <si>
    <t>clinical, search, databases</t>
  </si>
  <si>
    <t>Hayward, Catherine P</t>
  </si>
  <si>
    <t>Molecular Basis of Profibrinolytic Platelets and White Blood Cells in Quebec Platelet Disorder.</t>
  </si>
  <si>
    <t>Molecular, Platelets, White Blood Cells</t>
  </si>
  <si>
    <t>Multimerin 1 functions in platelet adhesion and thrombus formation</t>
  </si>
  <si>
    <t>Multimerin 1, platelet adhesion, thrombus formation</t>
  </si>
  <si>
    <t>Molecular Basis of Quebec Platelet Disorder</t>
  </si>
  <si>
    <t>Molecular, Platelet, Disorder</t>
  </si>
  <si>
    <t>Hazell, Alan S</t>
  </si>
  <si>
    <t>Further studies of the pathophysiology of vitamin B1 deficiency: effects on neural progenitor cell function</t>
  </si>
  <si>
    <t>vitamin B1, neural progenitor, pathophysiology</t>
  </si>
  <si>
    <t>Hazlewood, Glen S</t>
  </si>
  <si>
    <t>Bridging the Evidence Gap: Understanding Patient and Physician Choices for Treatment in Early Rheumatoid Arthritis</t>
  </si>
  <si>
    <t>Rheumatoid Arthritis, Patient Choices, Physician Choices</t>
  </si>
  <si>
    <t>A pragmatic registry-based randomized trial of drug tapering in rheumatoid arthritis</t>
  </si>
  <si>
    <t>registry, drug tapering, rheumatoid arthritis</t>
  </si>
  <si>
    <t>Personalizing the choice of therapy in rheumatoid arthritis</t>
  </si>
  <si>
    <t>personalizing, rheumatoid arthritis, therapy</t>
  </si>
  <si>
    <t>Hazrati, Lili-Naz</t>
  </si>
  <si>
    <t>Long-term effects of mild traumatic brain injury through premature cellular senescence</t>
  </si>
  <si>
    <t>brain injury, cellular senescence, long-term effects</t>
  </si>
  <si>
    <t>Hebert Chatelain, Etienne</t>
  </si>
  <si>
    <t>Universite de Moncton (New Brunswick)</t>
  </si>
  <si>
    <t>New Brunswick</t>
  </si>
  <si>
    <t>Mitochondrial G protein signaling in the physiopathology of cognitive processes: a focus on Alzheimer's disease</t>
  </si>
  <si>
    <t>mitochondrial, G protein, Alzheimer's</t>
  </si>
  <si>
    <t>Hebert, Marie-Josee</t>
  </si>
  <si>
    <t>Apoptosis of endothelial cells and extracellular matrix proteolysis: Roles in vascular healing and scarring</t>
  </si>
  <si>
    <t>apoptosis, endothelial cells, extracellular matrix</t>
  </si>
  <si>
    <t>Characterization of non-classical protein secretion pathways of importance in renal fibrosis triggered by the paracrine apoptotic program</t>
  </si>
  <si>
    <t>protein secretion, renal fibrosis, apoptosis</t>
  </si>
  <si>
    <t>Characterization of endothelial cell death biomarkers for better prediction and prevention of renal fibrosis triggered by acute kidney injury</t>
  </si>
  <si>
    <t>endothelial cell, biomarkers, renal fibrosis</t>
  </si>
  <si>
    <t>The molecular heritage of vascular injury: Apoptotic exosomes as drivers of renal inflammation and dysfunction</t>
  </si>
  <si>
    <t>vascular injury, apoptotic exosomes, renal inflammation</t>
  </si>
  <si>
    <t>Hebert, Richard L</t>
  </si>
  <si>
    <t>Tubular dysfunction in diabetes: role of PGE2/EP receptors</t>
  </si>
  <si>
    <t>Tubular dysfunction, diabetes, PGE2/EP receptors</t>
  </si>
  <si>
    <t>Hebert, Sebastien</t>
  </si>
  <si>
    <t>MicroRNA-15 dysregulation in sporadic Alzheimer's disease: testing the "multiple hit" hypothesis in neurodegenerative disorders</t>
  </si>
  <si>
    <t>MicroRNA-15, Alzheimer's, neurodegenerative</t>
  </si>
  <si>
    <t>Preclinical safety, pharmacokinetics, pharmacodynamics, and efficiency of microRNA oligonucleotides for Alzheimer's disease</t>
  </si>
  <si>
    <t>microRNA, pharmacokinetics, Alzheimer's</t>
  </si>
  <si>
    <t>Hebert, Terence E</t>
  </si>
  <si>
    <t>Nuclear signalling by GPCRs and G proteins.</t>
  </si>
  <si>
    <t>Nuclear signalling, GPCRs, G proteins</t>
  </si>
  <si>
    <t>Composition, ontogeny and function of specific GPCR signalling complexes.</t>
  </si>
  <si>
    <t>GPCR, signalling, complexes</t>
  </si>
  <si>
    <t>Understanding the assembly, trafficking and signalling of G protein-coupled receptor dimers.</t>
  </si>
  <si>
    <t>G protein-coupled receptor, assembly, trafficking</t>
  </si>
  <si>
    <t>The impact of nuclear G protein signalling in health and disease</t>
  </si>
  <si>
    <t>nuclear, G protein, signalling</t>
  </si>
  <si>
    <t>Hechtman, Lily</t>
  </si>
  <si>
    <t>Efficacy of careful medication and tailored case management follow up treatment for children with attention deficit hyperactivity disorder</t>
  </si>
  <si>
    <t>medication, case management, attention deficit hyperactivity disorder</t>
  </si>
  <si>
    <t>Efficacy of cognitive behavioural and skills training therapy for adolescents with ADHD</t>
  </si>
  <si>
    <t>cognitive behavioural, skills training, ADHD</t>
  </si>
  <si>
    <t>Heddle, Nancy M</t>
  </si>
  <si>
    <t>Effect of Transfusing Fresh versus Standard Issue Red Cells on In-Hospital Mortality: A Pilot Randomised Controlled Trial using a Pragmatic Approach</t>
  </si>
  <si>
    <t>Red Cells, Transfusion, Mortality</t>
  </si>
  <si>
    <t>Targeting TSLP - Novel anti-inflammatory compounds for the treatment and prevention of atopic diseases</t>
  </si>
  <si>
    <t>TSLP, anti-inflammatory, atopic</t>
  </si>
  <si>
    <t>Genetic architecture of cardiometabolic risk in families and communities.</t>
  </si>
  <si>
    <t>genetic, cardiometabolic, risk</t>
  </si>
  <si>
    <t>Heinemann, Ilka U</t>
  </si>
  <si>
    <t>Rescuing Charcot Marie Tooth disease-causing tRNA synthetases</t>
  </si>
  <si>
    <t>Charcot Marie Tooth, tRNA synthetases, disease</t>
  </si>
  <si>
    <t>A role for the regulator of purine biosynthesis at the host-pathogen interface</t>
  </si>
  <si>
    <t>purine biosynthesis, host-pathogen, regulator</t>
  </si>
  <si>
    <t>Defining and characterizing key players at the host:pathogen interface in MRSA infection</t>
  </si>
  <si>
    <t>host, pathogen, MRSA</t>
  </si>
  <si>
    <t>Heinrichs, R. Walter</t>
  </si>
  <si>
    <t>Cognitive Exceptionality and Impairment in Schizophrenia</t>
  </si>
  <si>
    <t>Cognitive, Schizophrenia, Impairment</t>
  </si>
  <si>
    <t>Heit, Bryan J</t>
  </si>
  <si>
    <t>Molecular Mechanisms Regulating Apoptotic Body Phagocytosis and its Impact on the Development of Atherosclerosis</t>
  </si>
  <si>
    <t>apoptosis, phagocytosis, atherosclerosis</t>
  </si>
  <si>
    <t>Role of ELKS1 and Rab17 in Differential Antigen Sorting and MHC II Trafficking Following Efferocytosis and Phagocytosis</t>
  </si>
  <si>
    <t>ELKS1,Rab17,MHC II</t>
  </si>
  <si>
    <t>Guardians of Immunity: Investigating the Reciprocal Influence of Apoptotic Cells and Pathogens on MHC II Regulation and Vesicular Trafficking.</t>
  </si>
  <si>
    <t>Apoptotic Cells, MHC II, Vesicular Trafficking</t>
  </si>
  <si>
    <t>Structure, biosynthesis, and function of bile acids in C. elegans</t>
  </si>
  <si>
    <t>bile acids, biosynthesis, C. elegans</t>
  </si>
  <si>
    <t>Hemberger, Myriam</t>
  </si>
  <si>
    <t>Epigenomic changes trigger a decline in uterine function and reproductive health in females of advanced maternal age</t>
  </si>
  <si>
    <t>epigenomic, uterine function, reproductive health</t>
  </si>
  <si>
    <t>Hemmelgarn, Brenda R</t>
  </si>
  <si>
    <t>Access to and Quality of Cardiac Care for First Nations People</t>
  </si>
  <si>
    <t>Cardiac, Care, First Nations</t>
  </si>
  <si>
    <t>Improving risk prediction for mortality and progression to kidney failure in older adults using eGFR and proteinuria</t>
  </si>
  <si>
    <t>risk prediction, kidney failure, eGFR</t>
  </si>
  <si>
    <t>Hemmings, Denise G</t>
  </si>
  <si>
    <t>Sphingosine 1 phosphate: A double-edged sword regulating vascular tone in pregnancy</t>
  </si>
  <si>
    <t>Sphingosine 1 phosphate, vascular tone, pregnancy</t>
  </si>
  <si>
    <t>Hendershot, Christian S</t>
  </si>
  <si>
    <t>Identifying Brain-Based Measures of Alcohol Sensitivity in Early Adulthood</t>
  </si>
  <si>
    <t>brain, alcohol, sensitivity</t>
  </si>
  <si>
    <t>Henderson, Melanie</t>
  </si>
  <si>
    <t>Linking lifestyle behaviors, microbiota &amp; cardiometabolic health from childhood to early adulthood: The QUALITY Cohort.</t>
  </si>
  <si>
    <t>microbiota, cardiometabolic, cohort</t>
  </si>
  <si>
    <t>Early markers of cardiovascular disease and lifestyle habits in youth with type 1 diabetes followed to young adulthood</t>
  </si>
  <si>
    <t>cardiovascular, diabetes, markers</t>
  </si>
  <si>
    <t>Henderson, Rita I</t>
  </si>
  <si>
    <t>Structural Drivers of Iatrogenic Opioid Misuse in Alberta First Nations: Understanding Prescribing Patterns to Address Medicine's Role in the Opioid Crisis</t>
  </si>
  <si>
    <t>opioid, prescribing, misuse</t>
  </si>
  <si>
    <t>Hendricks, Adam G</t>
  </si>
  <si>
    <t>Regulation of microtubule motors in organelle transport</t>
  </si>
  <si>
    <t>microtubule, motors, organelle transport</t>
  </si>
  <si>
    <t>Huntingtin as a master regulator of intracellular transport</t>
  </si>
  <si>
    <t>Huntingtin, intracellular transport, regulation</t>
  </si>
  <si>
    <t>Hendricks, Michael</t>
  </si>
  <si>
    <t>Cellular mechanisms of sensorimotor integration</t>
  </si>
  <si>
    <t>cellular, sensorimotor, integration</t>
  </si>
  <si>
    <t>Hendy, Geoffrey N</t>
  </si>
  <si>
    <t>Menin and osteoblast function</t>
  </si>
  <si>
    <t>Menin, osteoblast, function</t>
  </si>
  <si>
    <t>Hendzel, Michael J</t>
  </si>
  <si>
    <t>Dissecting the signalling functions of polycomb-mediated ubiquitylation in DNA double-strand break repair</t>
  </si>
  <si>
    <t>polycomb, ubiquitylation, DNA repair</t>
  </si>
  <si>
    <t>Henry, Melissa</t>
  </si>
  <si>
    <t>Randomized Controlled Trial of the Meaning-Making Intervention (MMi) in Patients Newly Diagnosed with Advanced Cancer: Full Trial</t>
  </si>
  <si>
    <t>Randomized, Intervention, Cancer</t>
  </si>
  <si>
    <t>Implementing an e-Intervention to Reduce Anxiety Symptoms and Improve Psychosocial Oncology Uptake In Patients Newly Diagnosed With Head and Neck Cancer: Pilot Randomized Controlled Trial</t>
  </si>
  <si>
    <t>e-Intervention, Anxiety, Oncology</t>
  </si>
  <si>
    <t>Hepple, Russell T</t>
  </si>
  <si>
    <t>Relationship between denervation, mitochondrial dysfunction, and muscle atrophy in sarcopenia</t>
  </si>
  <si>
    <t>denervation, mitochondrial dysfunction, muscle atrophy</t>
  </si>
  <si>
    <t>Mechanisms of motor unit protection by exercise training in aging muscle</t>
  </si>
  <si>
    <t>motor unit, exercise, aging muscle</t>
  </si>
  <si>
    <t>Herridge, Margaret S</t>
  </si>
  <si>
    <t>The RECOVER Program: Phase I Towards RECOVER - Outcomes and Needs Assessment in Survivors of Prolonged Mechanical Ventilation and Their Caregivers</t>
  </si>
  <si>
    <t>Mechanical Ventilation, Survivors, Outcomes</t>
  </si>
  <si>
    <t>Herrmann, Bjern</t>
  </si>
  <si>
    <t>A novel approach to assess listening effort in older adults based on eye movements</t>
  </si>
  <si>
    <t>listening effort, eye movements, older adults</t>
  </si>
  <si>
    <t>Baycrest Academy for Research and Education (Toronto, ON)</t>
  </si>
  <si>
    <t>Leveraging cognitive event-processing approaches to better assess speech-comprehension difficulties in age-related hearing loss</t>
  </si>
  <si>
    <t>cognitive, event-processing, speech comprehension</t>
  </si>
  <si>
    <t>Hertel, Laura</t>
  </si>
  <si>
    <t>Human cytomegalovirus tropism for dendritic cells and fibroblasts</t>
  </si>
  <si>
    <t>cytomegalovirus, dendritic cells, fibroblasts</t>
  </si>
  <si>
    <t>Herzog, Walter</t>
  </si>
  <si>
    <t>The role of sarcomere disruption and structural proteins in skeletal and cardiac muscle injury</t>
  </si>
  <si>
    <t>sarcomere, structural proteins, muscle injury</t>
  </si>
  <si>
    <t>Determining the molecular mechanisms of titin's role in active force production in striated muscles</t>
  </si>
  <si>
    <t>titin, force production, muscles</t>
  </si>
  <si>
    <t>Mechanistic Exploration of the Factors Underlying Musculoskeletal Degeneration in a Rat Model of Diet-Induced Obesity: Exercise and Diet Interventions</t>
  </si>
  <si>
    <t>Musculoskeletal, Degeneration, Obesity</t>
  </si>
  <si>
    <t>Heximer, Scott P</t>
  </si>
  <si>
    <t>Characterization of  novel mechanisms  underlying  pathophysiologic  remodeling of atrial myocytes during the genesis of atrial fibrillation.</t>
  </si>
  <si>
    <t>atrial myocytes, remodeling, atrial fibrillation</t>
  </si>
  <si>
    <t>Heyland, Daren K</t>
  </si>
  <si>
    <t>Realities, Expectations and Attitudes to Life Support Technologies in Intensive Care for Octogenarians: The REALISTIC 80</t>
  </si>
  <si>
    <t>Life Support, Intensive Care, Octogenarians</t>
  </si>
  <si>
    <t>DECIsion-making about goals of care for hospitalized meDical patiEnts: a multicentre, mixed-methods study.  The DECIDE Study</t>
  </si>
  <si>
    <t>decision-making, care, patients</t>
  </si>
  <si>
    <t>SodiUm SeleniTe Adminstration IN Cardiac Surgery (SUSTAIN CSXe-trial)</t>
  </si>
  <si>
    <t>Sodium, Selenium, Cardiac</t>
  </si>
  <si>
    <t>Hickson, Gilles R</t>
  </si>
  <si>
    <t>Mechanisms of midbody ring biogenesis during cytokinesis.</t>
  </si>
  <si>
    <t>midbody, ring, cytokinesis</t>
  </si>
  <si>
    <t>The contractile ring to midbody ring transition during cytokinesis.</t>
  </si>
  <si>
    <t>contractile ring, cytokinesis, midbody ring</t>
  </si>
  <si>
    <t>Coordination of actomyosin and anillo-septin sub-networks of the contractile ring during cytokinesis</t>
  </si>
  <si>
    <t>actomyosin, septin, cytokinesis</t>
  </si>
  <si>
    <t>Hieter, Philip A</t>
  </si>
  <si>
    <t>Determinants of Genome Stability</t>
  </si>
  <si>
    <t>Genome, Stability</t>
  </si>
  <si>
    <t>Large scale analysis of synthetic cytotoxic interactions with DNA damaging therapeutic agents</t>
  </si>
  <si>
    <t>cytotoxic, DNA damage, therapeutic agents</t>
  </si>
  <si>
    <t>Hildebrand, Michael E</t>
  </si>
  <si>
    <t>Identification of molecular determinants of pathological pain in rodent and human spinal cord</t>
  </si>
  <si>
    <t>molecular, pathological pain, spinal cord</t>
  </si>
  <si>
    <t>Dysregulation of excitability in spinal nociceptive networks within male and female translational models of chronic pain</t>
  </si>
  <si>
    <t>excitability, nociceptive, chronic pain</t>
  </si>
  <si>
    <t>Hill, John S</t>
  </si>
  <si>
    <t>Macrophage Polarization and the Development of Atherosclerosis</t>
  </si>
  <si>
    <t>Macrophage, Polarization, Atherosclerosis</t>
  </si>
  <si>
    <t>Hill, Matthew N</t>
  </si>
  <si>
    <t>Endocannabinoid Signaling as a Regulator of Anxiety</t>
  </si>
  <si>
    <t>Endocannabinoid, Signaling, Anxiety</t>
  </si>
  <si>
    <t>Endocannabinoid Regulation of Stress Responsive Neural Circuits</t>
  </si>
  <si>
    <t>Endocannabinoid, Neural Circuits, Stress</t>
  </si>
  <si>
    <t>Hill, Michael D</t>
  </si>
  <si>
    <t>Respiratory virus vaccination as public health strategy to protect against occurrence of acute stroke and myocardial infarction</t>
  </si>
  <si>
    <t>respiratory virus, vaccination, acute stroke</t>
  </si>
  <si>
    <t>Hillis, Christopher M</t>
  </si>
  <si>
    <t>Defining clinically important bleeding outcomes for clinical trials in hematological malignancies: perceptions of patients and health care providers</t>
  </si>
  <si>
    <t>bleeding, hematological malignancies, clinical trials</t>
  </si>
  <si>
    <t>Hilsden, Robert J</t>
  </si>
  <si>
    <t>Fecal Immunochemical Test for post-polypectomy surveillance to Reduce Unnecessary eNdoscopy (FIT2RUN Study).</t>
  </si>
  <si>
    <t>Fecal Immunochemical Test, post-polypectomy, surveillance</t>
  </si>
  <si>
    <t>Direct interactions between macrophages and myofibroblasts contribute to lung fibrosis</t>
  </si>
  <si>
    <t>macrophages, myofibroblasts, lung fibrosis</t>
  </si>
  <si>
    <t>Mechanical Imprinting of Epigenetic Memory in Therapeutic Mesenchymal Stromal Cells</t>
  </si>
  <si>
    <t>Mechanical, Imprinting, Epigenetic</t>
  </si>
  <si>
    <t>Hipfner, David R</t>
  </si>
  <si>
    <t>Role of G-protein-coupled receptor kinase 2 (Gprk2) in Hedgehog signaling</t>
  </si>
  <si>
    <t>G-protein-coupled receptor, kinase, Hedgehog</t>
  </si>
  <si>
    <t>Evolutionarily conserved functions of GRKs in Hedgehog signaling</t>
  </si>
  <si>
    <t>GRKs, Hedgehog, signaling</t>
  </si>
  <si>
    <t>Cytoneme-mediated growth signalling in Drosophila</t>
  </si>
  <si>
    <t>cytoneme, growth signalling, Drosophila</t>
  </si>
  <si>
    <t>Hiraki, Linda T</t>
  </si>
  <si>
    <t>Identifying genetic determinants of lupus nephritis and kidney function in children and adults with systemic lupus erythematosus (SLE).</t>
  </si>
  <si>
    <t>genetic, nephritis, lupus</t>
  </si>
  <si>
    <t>Hirota, Jeremy A</t>
  </si>
  <si>
    <t>Airway Epithelial Cell ATP Binding Cassette (ABC) Transporter C4 in Lung Health and Disease</t>
  </si>
  <si>
    <t>Airway, Epithelial, ABC transporter</t>
  </si>
  <si>
    <t>The impact of cannabis smoke on respiratory tract viral infections</t>
  </si>
  <si>
    <t>cannabis smoke, respiratory infections, viral</t>
  </si>
  <si>
    <t>Hirota, Simon A</t>
  </si>
  <si>
    <t>Intestinal mesenchymal regulation of mucosal inflammation</t>
  </si>
  <si>
    <t>intestinal, mesenchymal, inflammation</t>
  </si>
  <si>
    <t>Hirsch Reinshagen, Veronica</t>
  </si>
  <si>
    <t>Neuropathology of cognitive impairment in chronic schizophrenia</t>
  </si>
  <si>
    <t>neuropathology, cognitive impairment, schizophrenia</t>
  </si>
  <si>
    <t>Hirschfield, Gideon M</t>
  </si>
  <si>
    <t>Molecular Dissection of Primary Biliary Cirrhosis</t>
  </si>
  <si>
    <t>Molecular, Biliary, Cirrhosis</t>
  </si>
  <si>
    <t>Hirst, Martin</t>
  </si>
  <si>
    <t>Dissecting aging associated epigenetic contributions to breast cancer</t>
  </si>
  <si>
    <t>aging, epigenetics, breast cancer</t>
  </si>
  <si>
    <t>Hiscott, John</t>
  </si>
  <si>
    <t>Oncolytic Virus Therapy for HTLV-1 induced Adult T cell Leukemia</t>
  </si>
  <si>
    <t>Oncolytic virus, HTLV-1, T cell leukemia</t>
  </si>
  <si>
    <t>Hivert, Marie-France</t>
  </si>
  <si>
    <t>Evaluation of contributing heritable and environmental factors to adipokine and glycemic regulation variability during pregnancy and fetal development.</t>
  </si>
  <si>
    <t>adipokine, glycemic, pregnancy</t>
  </si>
  <si>
    <t>Hladunewich, Michelle A</t>
  </si>
  <si>
    <t>The Therapeutic Evaluation of STeroids in IgA Nephropathy Global (TESTING) Study - Canadian Network</t>
  </si>
  <si>
    <t>Steroids, IgA Nephropathy, Evaluation</t>
  </si>
  <si>
    <t>Hmama, Zakaria</t>
  </si>
  <si>
    <t>Rational design of an effective TB vaccine: Immunology-driven reshaping of conventional BCG</t>
  </si>
  <si>
    <t>TB, vaccine, immunology</t>
  </si>
  <si>
    <t>Molecular mechanisms of M. tuberculosis persistence in the host macrophage</t>
  </si>
  <si>
    <t>Molecular mechanisms, M. tuberculosis, macrophage</t>
  </si>
  <si>
    <t>3D Printed Scaffolds for the Prevention of HIV</t>
  </si>
  <si>
    <t>3D printing, scaffolds, HIV</t>
  </si>
  <si>
    <t>Ho, Julie</t>
  </si>
  <si>
    <t>Identification of novel proteins as diagnostic or mechanistic targets for renal allograft inflammation.</t>
  </si>
  <si>
    <t>proteins, renal, inflammation</t>
  </si>
  <si>
    <t>Multi-center validation of non-invasive biomarkers of renal allograft outcomes</t>
  </si>
  <si>
    <t>biomarkers, renal, allograft</t>
  </si>
  <si>
    <t>Hoang, Trang K</t>
  </si>
  <si>
    <t>Modelling T cell leukemogenesis in mice</t>
  </si>
  <si>
    <t>T cell, leukemogenesis, mice</t>
  </si>
  <si>
    <t>Alphavirus-host interactions: Toward novel antiviral therapies.</t>
  </si>
  <si>
    <t>Alphavirus, antiviral, interactions</t>
  </si>
  <si>
    <t>Hodaie, Mojgan</t>
  </si>
  <si>
    <t>Diffusion tensor imaging as an in vivo brain imaging technique to study the effects of chronic pain and its treatment</t>
  </si>
  <si>
    <t>diffusion tensor imaging, brain imaging, chronic pain</t>
  </si>
  <si>
    <t>The Role of Limbic Structures, Memory and Emotion in Chronic Neuropathic Pain</t>
  </si>
  <si>
    <t>Limbic, Memory, Pain</t>
  </si>
  <si>
    <t>Hodge, William G</t>
  </si>
  <si>
    <t>A randomized clinical trial of selective laser trabeculoplasty (SLT) in medically uncontrolled open angle glaucoma who had been previously treated with complete SLT</t>
  </si>
  <si>
    <t>selective laser, trabeculoplasty, glaucoma</t>
  </si>
  <si>
    <t>Hodgins, David C</t>
  </si>
  <si>
    <t>Internet-based interventions for problem gamblers: Randomized controlled trial of online self-directed cognitive-behavioural motivational therapy</t>
  </si>
  <si>
    <t>internet, cognitive-behavioural, interventions</t>
  </si>
  <si>
    <t>Hodgins, Sheilagh M</t>
  </si>
  <si>
    <t>Antecedents of persistent antisocial behaviour and psychopathy: A developmental follow-back study of Canadian men using prospectively collected data from age 6 to 30</t>
  </si>
  <si>
    <t>antisocial behaviour, psychopathy, developmental</t>
  </si>
  <si>
    <t>Hofer, Stefan</t>
  </si>
  <si>
    <t>Development of a decision support tool in post-mastectomy breast reconstruction surgery</t>
  </si>
  <si>
    <t>decision support, breast reconstruction, surgery</t>
  </si>
  <si>
    <t>Hoffman, Brad G</t>
  </si>
  <si>
    <t>Determining Myt3's role in beta-cell maturation, function and inflammatory response.</t>
  </si>
  <si>
    <t>Myt3, beta-cell, maturation</t>
  </si>
  <si>
    <t>Hoffman, Michael M</t>
  </si>
  <si>
    <t>DNA methylation profiling in cell-free DNA: a non-invasive method to screen for pre-term birth</t>
  </si>
  <si>
    <t>DNA methylation, cell-free DNA, pre-term birth</t>
  </si>
  <si>
    <t>Holcik, Martin</t>
  </si>
  <si>
    <t>Translation regulation of the inhibitor of apoptosis, cIAP1, during cellular stress.</t>
  </si>
  <si>
    <t>translation, apoptosis, cIAP1</t>
  </si>
  <si>
    <t>Holden, Rachel M</t>
  </si>
  <si>
    <t>Calcitriol and Vitamin K Co-Treatment in CKD:  Targeting Vascular Calcification</t>
  </si>
  <si>
    <t>Calcitriol, Vitamin K, Vascular Calcification</t>
  </si>
  <si>
    <t>Inhibit the progression of arterial calcification in hemodialysis patients: A multi-center pilot study</t>
  </si>
  <si>
    <t>arterial calcification, hemodialysis, inhibition</t>
  </si>
  <si>
    <t>Inhibit the progression of arterial calcification in hemodialysis patients:  A multi-center pilot study</t>
  </si>
  <si>
    <t>Hollenberg, Morley D</t>
  </si>
  <si>
    <t>Membrane Receptors and Hormone Action: Proteinase-mediated signaling</t>
  </si>
  <si>
    <t>Membrane Receptors, Hormone, Proteinase</t>
  </si>
  <si>
    <t>Holloway, Alison C</t>
  </si>
  <si>
    <t>Antidepressant use during pregnancy and the risk of metabolic disturbances in the offspring</t>
  </si>
  <si>
    <t>antidepressant, pregnancy, metabolic disturbances</t>
  </si>
  <si>
    <t>E-cigarette use during pregnancy: Impact on metabolic health of the offspring</t>
  </si>
  <si>
    <t>e-cigarette, pregnancy, metabolic health</t>
  </si>
  <si>
    <t>Alberta oil sands development: impact on reproductive health</t>
  </si>
  <si>
    <t>oil sands, reproductive health</t>
  </si>
  <si>
    <t>Holloway, Graham P</t>
  </si>
  <si>
    <t>Dietary nitrate: therapeutic potential and mechanism-of-action in the prevention of compromised health during short-term bedrest in humans</t>
  </si>
  <si>
    <t>nitrate, mechanism-of-action, bedrest</t>
  </si>
  <si>
    <t>Holmes, Melissa M</t>
  </si>
  <si>
    <t>Identifying sex differences in the molecular mechanisms of socially-mediated pubertal suppression</t>
  </si>
  <si>
    <t>sex differences, molecular mechanisms, pubertal suppression</t>
  </si>
  <si>
    <t>Holroyd, Clay B</t>
  </si>
  <si>
    <t>Individual Differences Underlying Substance Abuse and Addiction: At the Intersection of Brain, Cognition, Genetics and Personality</t>
  </si>
  <si>
    <t>Substance Abuse, Genetics, Brain</t>
  </si>
  <si>
    <t>Holt, Andrew</t>
  </si>
  <si>
    <t>Novel aspects of amine oxidase catalysis: mechanisms, consequences and therapeutic targets</t>
  </si>
  <si>
    <t>amine oxidase, catalysis, therapeutic targets</t>
  </si>
  <si>
    <t>Holt, Rob</t>
  </si>
  <si>
    <t>Characterizing the human T-cell receptor repertoire by massively parallel sequencing</t>
  </si>
  <si>
    <t>T-cell receptor, sequencing, repertoire</t>
  </si>
  <si>
    <t>Honda, Barry M</t>
  </si>
  <si>
    <t>The role of the O-GlcNAc post-translational protein modification in epigenetic regulation of gene expression</t>
  </si>
  <si>
    <t>O-GlcNAc, post-translational modification, epigenetic regulation</t>
  </si>
  <si>
    <t>Honer, William G</t>
  </si>
  <si>
    <t>Neural connectivity in schizophrenia</t>
  </si>
  <si>
    <t>Neural connectivity, schizophrenia</t>
  </si>
  <si>
    <t>Neuropsychiatric complications of co-morbid illness in people living in marginal housing</t>
  </si>
  <si>
    <t>Neuropsychiatric, co-morbid, illness</t>
  </si>
  <si>
    <t>Neuropsychiatric complications of co-morbid illness in people living in homelessness or precarious housing</t>
  </si>
  <si>
    <t>neuropsychiatric, co-morbid, homelessness</t>
  </si>
  <si>
    <t>Hood, David A</t>
  </si>
  <si>
    <t>Autophagy in skeletal muscle</t>
  </si>
  <si>
    <t>Autophagy, skeletal muscle</t>
  </si>
  <si>
    <t>Mitochondria in aging skeletal muscle</t>
  </si>
  <si>
    <t>Mitochondria, aging, skeletal muscle</t>
  </si>
  <si>
    <t>Mitophagy and lysosomal biogenesis in aging muscle</t>
  </si>
  <si>
    <t>Mitophagy, lysosomal, biogenesis</t>
  </si>
  <si>
    <t>Regulation of mitochondria-lysosome interactions in muscle: effects of age, biological sex and exercise</t>
  </si>
  <si>
    <t>mitochondria, lysosome, muscle</t>
  </si>
  <si>
    <t>Hoodless, Pamela A</t>
  </si>
  <si>
    <t>Transcriptional Networks Regulating Hepatocyte Identity</t>
  </si>
  <si>
    <t>Transcriptional, Networks, Hepatocyte</t>
  </si>
  <si>
    <t>SOX9-Dependent Transcriptional Networks in Heart Valve Development</t>
  </si>
  <si>
    <t>SOX9, Transcriptional, Heart Valve</t>
  </si>
  <si>
    <t>Transcriptional Drivers of the Hepatic Lineage</t>
  </si>
  <si>
    <t>Transcriptional, Hepatic, Lineage</t>
  </si>
  <si>
    <t>Dissecting RNA binding protein-directed control of hematopoietic stem cells</t>
  </si>
  <si>
    <t>RNA, protein, hematopoietic stem cells</t>
  </si>
  <si>
    <t>Hopyan, Sevan</t>
  </si>
  <si>
    <t>The ectodermal basis of early limb bud morphogenesis and malformation</t>
  </si>
  <si>
    <t>ectoderm, limb bud, morphogenesis</t>
  </si>
  <si>
    <t>Genetic control of mammalian limb pattern</t>
  </si>
  <si>
    <t>Genetic, mammalian, limb</t>
  </si>
  <si>
    <t>Biophysical control of mesenchymal morphogenesis in the mammalian embryo</t>
  </si>
  <si>
    <t>biophysical, mesenchymal, morphogenesis</t>
  </si>
  <si>
    <t>Physical regulation of chromatin during development</t>
  </si>
  <si>
    <t>chromatin, regulation, development</t>
  </si>
  <si>
    <t>Simple Bone Cysts in Kids (SBoCK)</t>
  </si>
  <si>
    <t>Bone, Cysts, Kids</t>
  </si>
  <si>
    <t>Horb, Marko E</t>
  </si>
  <si>
    <t>Dorsal ventral pancreas development</t>
  </si>
  <si>
    <t>pancreas, development</t>
  </si>
  <si>
    <t>Horlick, Eric</t>
  </si>
  <si>
    <t>Comparative effectiveness of three devices for transcatheter closure of atrial septal defects in adults (Trio-ASD): A pilot randomized trial</t>
  </si>
  <si>
    <t>transcatheter, closure, atrial septal defects</t>
  </si>
  <si>
    <t>Horner, Richard L</t>
  </si>
  <si>
    <t>Control of Breathing during Sleep: Brainstem Mechanisms of Respiratory Control</t>
  </si>
  <si>
    <t>Breathing, Brainstem, Respiratory</t>
  </si>
  <si>
    <t>Control of Breathing During Sleep: Brainstem Mechanisms of Respiratory Control</t>
  </si>
  <si>
    <t>Horwitz, Marc S</t>
  </si>
  <si>
    <t>Signaling through Toll-like receptors influences the regulation of coxsackieviral mediated autoimmune myocarditis</t>
  </si>
  <si>
    <t>Toll-like receptors, coxsackieviral, myocarditis</t>
  </si>
  <si>
    <t>The development and design of  anti-HIV-1 specific microbicides utilizing the display properties of Caulobacter crescentus</t>
  </si>
  <si>
    <t>anti-HIV, microbicides, Caulobacter crescentus</t>
  </si>
  <si>
    <t>In Vivo Modeling of EBV's role in the development of Multiple Sclerosis</t>
  </si>
  <si>
    <t>EBV, In Vivo, Multiple Sclerosis</t>
  </si>
  <si>
    <t>Age-associated B cells in viral infection and autoimmune diseases</t>
  </si>
  <si>
    <t>B cells, autoimmune diseases, viral infection</t>
  </si>
  <si>
    <t>Houry, Walid A</t>
  </si>
  <si>
    <t>The Multiple Cellular Functions of the Hsp90 Molecular Chaperone: The Role of Hsp90 and the Conserved R2TP Complex in Ribosomal RNA Processing</t>
  </si>
  <si>
    <t>Hsp90, R2TP, Ribosomal RNA</t>
  </si>
  <si>
    <t>The Role of Amino Acid Decarboxylases in the Bacterial Acid Stress Response: A structural and biochemical study</t>
  </si>
  <si>
    <t>Amino Acid Decarboxylases, Bacterial Acid Stress, Structural</t>
  </si>
  <si>
    <t>Role of the ATP-dependent Protease ClpXP in Mitochondrial Protein Homeostasis</t>
  </si>
  <si>
    <t>ATP, Protease, Mitochondrial</t>
  </si>
  <si>
    <t>The role of the novel R2TP chaperone complex in ciliogenesis</t>
  </si>
  <si>
    <t>R2TP, chaperone, ciliogenesis</t>
  </si>
  <si>
    <t>Howe, Kathryn L</t>
  </si>
  <si>
    <t>Understanding cell-cell communication via extracellular vesicles to detect and treat vulnerable carotid atherosclerotic plaques.</t>
  </si>
  <si>
    <t>cell-cell communication, extracellular vesicles, carotid atherosclerosis</t>
  </si>
  <si>
    <t>Maintenance of endothelial identity guards against atherosclerosis</t>
  </si>
  <si>
    <t>endothelial, atherosclerosis, identity</t>
  </si>
  <si>
    <t>Howe, Leann J</t>
  </si>
  <si>
    <t>Novel functions of histone acetylation.</t>
  </si>
  <si>
    <t>histone acetylation</t>
  </si>
  <si>
    <t>Regulation of chromatin structure on transcribed genes and newly replicated DNA</t>
  </si>
  <si>
    <t>chromatin, genes, DNA</t>
  </si>
  <si>
    <t>Howell, Doris M</t>
  </si>
  <si>
    <t>Influence of Beliefs about Symptoms on Symptom Intensity, Distress and Patient's Participation in Self-Management Behaviors in Lung Cancer</t>
  </si>
  <si>
    <t>symptoms, lung cancer, self-management</t>
  </si>
  <si>
    <t>Howell, Patricia L</t>
  </si>
  <si>
    <t>Structure-function studies of methionine recyclying enzymes</t>
  </si>
  <si>
    <t>methionine, enzymes, structure</t>
  </si>
  <si>
    <t>Biosynthesis and export of Pseudomonas aeruginosa alginate</t>
  </si>
  <si>
    <t>biosynthesis, export, alginate</t>
  </si>
  <si>
    <t>Synthase dependent exopolysaccharide biosynthesis</t>
  </si>
  <si>
    <t>Synthase, exopolysaccharide, biosynthesis</t>
  </si>
  <si>
    <t>Molecular mechanisms of Pel biosynthesis</t>
  </si>
  <si>
    <t>Pel, biosynthesis, molecular</t>
  </si>
  <si>
    <t>Howland, John G</t>
  </si>
  <si>
    <t>Long-term consequences of maternal immune activation on behaviour and brain: Role of chemokine signaling</t>
  </si>
  <si>
    <t>maternal immune activation, chemokine signaling, brain</t>
  </si>
  <si>
    <t>Cannabinoid-dependent effects of gestational Cannabis smoke exposure on behaviour and neurophysiology: implications for long-term offspring development</t>
  </si>
  <si>
    <t>Cannabinoid, Cannabis, neurophysiology</t>
  </si>
  <si>
    <t>Howlett, Susan E</t>
  </si>
  <si>
    <t>Sex Differences in Cardiac Excitation-Contraction Coupling: Impact of Calcium Load and Ischemia/Reperfusion</t>
  </si>
  <si>
    <t>cardiac, excitation-contraction, calcium</t>
  </si>
  <si>
    <t>Impact of frailty on cardiac function in health and disease in aging mice: a model for therapeutic interventions to treat frailty</t>
  </si>
  <si>
    <t>frailty, cardiac function, aging</t>
  </si>
  <si>
    <t>Estrogen affects cardiac function in health and disease: cellular mechanisms and novel treatment strategies</t>
  </si>
  <si>
    <t>Estrogen, cardiac function, cellular mechanisms</t>
  </si>
  <si>
    <t>Impact of low testosterone on cardiac structure/function in aging</t>
  </si>
  <si>
    <t>testosterone, cardiac, aging</t>
  </si>
  <si>
    <t>Hsiao, William</t>
  </si>
  <si>
    <t>Bioinformatics Tools to Improve Data Sharing and Re-use in Public Health - applications in antimicrobial resistance profiling and source tracking.</t>
  </si>
  <si>
    <t>Bioinformatics, antimicrobial resistance, data sharing</t>
  </si>
  <si>
    <t>Hu, Jim</t>
  </si>
  <si>
    <t>Role of the E74-like transcription factor 3 (ELF3) in airway immune responses to antigen</t>
  </si>
  <si>
    <t>ELF3, transcription factor, airway</t>
  </si>
  <si>
    <t>Translating genetic discoveries into therapeutic strategies for inherited diseases</t>
  </si>
  <si>
    <t>genetic, inherited, therapeutic</t>
  </si>
  <si>
    <t>Targeting airway cells for gene-editing to correct genetic diseases</t>
  </si>
  <si>
    <t>airway, gene-editing, genetic diseases</t>
  </si>
  <si>
    <t>Bi-locus gene replacement for enhancing permanent correction of genetic airway diseases</t>
  </si>
  <si>
    <t>gene, replacement, airway</t>
  </si>
  <si>
    <t>Hu, Pingzhao</t>
  </si>
  <si>
    <t>A deep-learning approach to identify inhibitors of adherent-invasive Escherichia coli in the pathogenesis of inflammatory bowel disease</t>
  </si>
  <si>
    <t>deep-learning, Escherichia coli, inflammatory bowel disease</t>
  </si>
  <si>
    <t>Huang, Peng</t>
  </si>
  <si>
    <t>Identifying Cellular and Molecular Modifiers of Muscular Dystrophy</t>
  </si>
  <si>
    <t>cellular, molecular, muscular dystrophy</t>
  </si>
  <si>
    <t>Perivascular fibroblasts in maintaining blood vessel integrity</t>
  </si>
  <si>
    <t>perivascular, fibroblasts, blood vessel</t>
  </si>
  <si>
    <t>Huang, Sidong</t>
  </si>
  <si>
    <t>Exploiting Dysregulated mRNA Translation to Unveil Novel Therapeutic Vulnerabilities in Metastatic Breast Cancers</t>
  </si>
  <si>
    <t>mRNA translation, metastatic breast cancer, therapeutic vulnerabilities</t>
  </si>
  <si>
    <t>Huang, Sui</t>
  </si>
  <si>
    <t>Multi-potency and Noise-induced cell fate commitment</t>
  </si>
  <si>
    <t>multi-potency, noise, cell fate</t>
  </si>
  <si>
    <t>Huang, Wei-Hsiang</t>
  </si>
  <si>
    <t>Mechanism and Treatment for Neuronal Hyperexcitability in Smith-Magenis Syndrome</t>
  </si>
  <si>
    <t>Neuronal, Hyperexcitability, Smith-Magenis</t>
  </si>
  <si>
    <t>Huang, Xi</t>
  </si>
  <si>
    <t>Defining a targetable mechano-metastatic cascade to treat medulloblastoma metastasis</t>
  </si>
  <si>
    <t>mechano-metastatic, cascade, medulloblastoma</t>
  </si>
  <si>
    <t>Identification and pharmacologic activation of SIRT1 substrates</t>
  </si>
  <si>
    <t>SIRT1, substrates, activation</t>
  </si>
  <si>
    <t>Increasing the specificity of Cas9 gene editing agents through computationally-guided inclusion of xenonucleic acids in crRNAs</t>
  </si>
  <si>
    <t>Cas9, gene editing, xenonucleic acids</t>
  </si>
  <si>
    <t>Huber, Robert J</t>
  </si>
  <si>
    <t>Trent University (Peterborough, Ontario)</t>
  </si>
  <si>
    <t>A novel approach to studying the function of the Batten disease protein CLN5</t>
  </si>
  <si>
    <t>Batten disease, CLN5, protein</t>
  </si>
  <si>
    <t>Hudon, Carol</t>
  </si>
  <si>
    <t>Troubles cognitifs legers et depression geriatrique : comparaison de caracteristiques cliniques et analyse de l'evolution des patients vers la demence</t>
  </si>
  <si>
    <t>cognitive impairment, depression, dementia</t>
  </si>
  <si>
    <t>Huff, Murray W</t>
  </si>
  <si>
    <t>Regulation of intestinal lipoprotein overproduction in insulin resistant states by citrus flavonoids.</t>
  </si>
  <si>
    <t>intestinal lipoprotein, insulin resistance, citrus flavonoids</t>
  </si>
  <si>
    <t>Inhibition of foam cell formation and the inflammatory response: Relationship to atherosclerosis</t>
  </si>
  <si>
    <t>foam cell, inflammation, atherosclerosis</t>
  </si>
  <si>
    <t>Hughes, Sarah C</t>
  </si>
  <si>
    <t>Identification and characterization of protein partners of the Merlin tumour suppressor</t>
  </si>
  <si>
    <t>protein, Merlin, tumor suppressor</t>
  </si>
  <si>
    <t>A Genetic Model for Neurofibromatosis Type II</t>
  </si>
  <si>
    <t>Genetic, Neurofibromatosis, Model</t>
  </si>
  <si>
    <t>Determination and inference of transcription factor sequence preferences across the eukaryotic kingdom</t>
  </si>
  <si>
    <t>transcription factor, sequence preferences, eukaryotic</t>
  </si>
  <si>
    <t>Genomic analysis of Cannabis sativa</t>
  </si>
  <si>
    <t>Genomic, analysis, Cannabis sativa</t>
  </si>
  <si>
    <t>Decoding C2H2 zinc fingers</t>
  </si>
  <si>
    <t>C2H2, zinc fingers</t>
  </si>
  <si>
    <t>Sequence Determinants of Human Gene Identity</t>
  </si>
  <si>
    <t>Gene, Sequence, Identity</t>
  </si>
  <si>
    <t>Codebook: comprehensive and accurate motifs for human transcription factors</t>
  </si>
  <si>
    <t>codebook, motifs, transcription factors</t>
  </si>
  <si>
    <t>Systematic analysis of human C2H2 zinc finger proteins</t>
  </si>
  <si>
    <t>C2H2 zinc finger, proteins</t>
  </si>
  <si>
    <t>Hui, Chi-Chung</t>
  </si>
  <si>
    <t>Iroquois transcription factors in cardiac development and function</t>
  </si>
  <si>
    <t>transcription factors, cardiac, development</t>
  </si>
  <si>
    <t>Iroquois transcription factors in heart development and function</t>
  </si>
  <si>
    <t>transcription factors, heart development, function</t>
  </si>
  <si>
    <t>Irx3 and Irx5 as novel genetic factors controlling energy homeostasis</t>
  </si>
  <si>
    <t>Irx3, Irx5, energy homeostasis</t>
  </si>
  <si>
    <t>Genetic control of postnatal hypothalamic neurogenesis and energy homeostasis</t>
  </si>
  <si>
    <t>genetic, hypothalamic, neurogenesis</t>
  </si>
  <si>
    <t>Huizinga, Jan D</t>
  </si>
  <si>
    <t>The role of interstitial cells of Cajal in control of  gastrointestinal motility</t>
  </si>
  <si>
    <t>interstitial cells, gastrointestinal motility, Cajal</t>
  </si>
  <si>
    <t>Hull, Mark W</t>
  </si>
  <si>
    <t>Predictive value of inflammatory biomarkers for untreated HIV disease progression, and their response to initiation of antiretroviral therapy: a sub-study of CTN-240 (VALIDATE) and CTN-238 (MAINTAIN) Trials.</t>
  </si>
  <si>
    <t>inflammatory biomarkers, HIV, antiretroviral therapy</t>
  </si>
  <si>
    <t>Humar, Atul</t>
  </si>
  <si>
    <t>Host microRNA Response and Cytomegalovirus Infection after Transplantation</t>
  </si>
  <si>
    <t>microRNA, Cytomegalovirus, Transplantation</t>
  </si>
  <si>
    <t>Humphries, Karin H</t>
  </si>
  <si>
    <t>Cardiac Troponins and Sex Differences in Outcomes</t>
  </si>
  <si>
    <t>Cardiac Troponins, Sex Differences, Outcomes</t>
  </si>
  <si>
    <t>Coronary Revascularization: a tool for evidence-based, individualized, shared-decision making (CR-Decide)</t>
  </si>
  <si>
    <t>Coronary, Revascularization, shared-decision</t>
  </si>
  <si>
    <t>Hundemer, Gregory</t>
  </si>
  <si>
    <t>Characterizing Cardiovascular Outcomes in Subclinical Primary Aldosteronism</t>
  </si>
  <si>
    <t>Cardiovascular, Aldosteronism, Outcomes</t>
  </si>
  <si>
    <t>Artificial Intelligence for the Prevention of Unplanned Dialysis</t>
  </si>
  <si>
    <t>Artificial Intelligence, Dialysis, Prevention</t>
  </si>
  <si>
    <t>Hunt, Michael A</t>
  </si>
  <si>
    <t>Shoe insoles designed to target foot and knee symptoms in people with knee osteoarthritis: A randomized controlled study</t>
  </si>
  <si>
    <t>shoe, insoles, osteoarthritis</t>
  </si>
  <si>
    <t>Linking biomechanical and imaging outcomes to better understand the effects of running on knee joint health</t>
  </si>
  <si>
    <t>biomechanical, imaging, knee joint</t>
  </si>
  <si>
    <t>DICER1 tumour predisposition syndrome: dissecting the oncogenic mechanisms with a novel lineage-trackable genetically engineered mouse model</t>
  </si>
  <si>
    <t>DICER1, tumour, mouse model</t>
  </si>
  <si>
    <t>Huot, Marc-etienne</t>
  </si>
  <si>
    <t>RNA Binding Protein Regulation of Cellular Migration and Adhesion During Cancer Cell Dissemination and Metastases Formation</t>
  </si>
  <si>
    <t>RNA binding, cellular migration, metastases</t>
  </si>
  <si>
    <t>Hurd, Thomas R</t>
  </si>
  <si>
    <t>Uncovering how the female germline eliminates deleterious mitochondrial DNA mutations</t>
  </si>
  <si>
    <t>female germline, mitochondrial DNA, mutations</t>
  </si>
  <si>
    <t>Elucidating the molecular mechanism of a novel mitochondrial DNA quality control pathway in Drosophila</t>
  </si>
  <si>
    <t>mitochondrial DNA, quality control, pathway</t>
  </si>
  <si>
    <t>Husain, Mansoor</t>
  </si>
  <si>
    <t>c-Myb-dependent proliferation &amp; differentiation of vascular smooth muscle cells</t>
  </si>
  <si>
    <t>c-Myb, proliferation, vascular smooth muscle cells</t>
  </si>
  <si>
    <t>Role of c-Myb in vascular smooth muscle cell biology and blood pressure regulation.</t>
  </si>
  <si>
    <t>c-Myb, vascular smooth muscle, blood pressure</t>
  </si>
  <si>
    <t>Cardiovascular effects of GLP-1(28-36): focus on heart failure.</t>
  </si>
  <si>
    <t>GLP-1, cardiovascular, heart failure</t>
  </si>
  <si>
    <t>201910PJT</t>
  </si>
  <si>
    <t>Role of tissue-resident progenitor cells in vascular disease</t>
  </si>
  <si>
    <t>tissue-resident, progenitor cells, vascular disease</t>
  </si>
  <si>
    <t>Role of vessel-resident progenitor cells in vascular disease</t>
  </si>
  <si>
    <t>vessel-resident, progenitor cells, vascular disease</t>
  </si>
  <si>
    <t>Husain, Muhammad I</t>
  </si>
  <si>
    <t>A proof-of-concept randomized controlled trial to show that the antidepressant effects of psilocybin do not require psychedelic effects</t>
  </si>
  <si>
    <t>psilocybin, antidepressant, trial</t>
  </si>
  <si>
    <t>Husain, Muhammad O</t>
  </si>
  <si>
    <t>Synaptic density as a trait marker of early psychosis: a longitudinal [18F]SynVesT-1 positron emission tomography (PET) study</t>
  </si>
  <si>
    <t>synaptic density, positron emission tomography, [18F]SynVesT-1</t>
  </si>
  <si>
    <t>Hussain, Sabah N</t>
  </si>
  <si>
    <t>Regulation of skeletal muscle injury and regeneration by angiopoietins</t>
  </si>
  <si>
    <t>skeletal muscle, injury, angiopoietins</t>
  </si>
  <si>
    <t>Mechanisms of Angiopoietin/Tie-2 signaling in endothelial cells</t>
  </si>
  <si>
    <t>Angiopoietin, Tie-2, endothelial cells</t>
  </si>
  <si>
    <t>Sepsis-induced skeletal muscle dysfunction: Role of autophagy</t>
  </si>
  <si>
    <t>sepsis, autophagy, muscle</t>
  </si>
  <si>
    <t>Regulation of skeletal muscle function by PINK-1-Parkin mitophagy pathway</t>
  </si>
  <si>
    <t>skeletal muscle, PINK-1, Parkin</t>
  </si>
  <si>
    <t>MYTHO: An uncharacterized FoxO-dependent gene that controls autophagy and skeletal muscle mass</t>
  </si>
  <si>
    <t>FoxO, autophagy, muscle</t>
  </si>
  <si>
    <t>Hussein, Samer M</t>
  </si>
  <si>
    <t>Unraveling the functional domains of a novel pluripotency-associated lncRNA</t>
  </si>
  <si>
    <t>pluripotency, lncRNA, functional domains</t>
  </si>
  <si>
    <t>Hutcheon, Jennifer A</t>
  </si>
  <si>
    <t>Short term benefits but long term harm? Assessing the consequences of antenatal corticosteroid administration for child neurodevelopment</t>
  </si>
  <si>
    <t>corticosteroid, neurodevelopment, antenatal</t>
  </si>
  <si>
    <t>The longer-term cost consequences of Cesarean delivery</t>
  </si>
  <si>
    <t>Cesarean, delivery, cost</t>
  </si>
  <si>
    <t>Hutter, Harald</t>
  </si>
  <si>
    <t>The molecular basis for directed outgrowth of pioneer and follower axons in C. elegans</t>
  </si>
  <si>
    <t>axon, molecular, C. elegans</t>
  </si>
  <si>
    <t>Functional analysis of the novel axon guidance genes fmi-1, cdh-4 and col-99</t>
  </si>
  <si>
    <t>axon guidance, genes, functional analysis</t>
  </si>
  <si>
    <t>Hutton, Brian E</t>
  </si>
  <si>
    <t>Updating Needs and Network Meta-analyses for the Canadian Guidelines for Chronic Rhinosinusitis</t>
  </si>
  <si>
    <t>Needs, Network Meta-analyses, Rhinosinusitis</t>
  </si>
  <si>
    <t>Knowledge Syntheses to Identify Best Treatments for Cancer Related Neurocognitive Dysfunction in Cancer Survivors</t>
  </si>
  <si>
    <t>Knowledge synthesis, neurocognitive dysfunction, cancer survivors</t>
  </si>
  <si>
    <t>Hutton, Eileen K</t>
  </si>
  <si>
    <t>The Baby &amp; Microbiota of the Intestine Project (Baby &amp; Mi)</t>
  </si>
  <si>
    <t>Baby, Microbiota, Intestine</t>
  </si>
  <si>
    <t>Hyde, Krista L</t>
  </si>
  <si>
    <t>Auditory processing in typical development and in autism spectrum disorder: insights from the brain and behavior</t>
  </si>
  <si>
    <t>Auditory, Autism Spectrum Disorder, Brain</t>
  </si>
  <si>
    <t>Iaboni, Andrea</t>
  </si>
  <si>
    <t>Computer vision for daily monitoring of gait instability to detect an increased risk of falling.</t>
  </si>
  <si>
    <t>computer vision, gait monitoring, fall risk</t>
  </si>
  <si>
    <t>Cellular bases of cystic fibrosis lung disease: epithelial ionocytes transport bicarbonate and control airway surface liquid pH; while club and goblet cells control hydration and volume</t>
  </si>
  <si>
    <t>cystic fibrosis, ionocytes, airway surface liquid</t>
  </si>
  <si>
    <t>Ibrahim, George</t>
  </si>
  <si>
    <t>Predicting Seizure Responsiveness to Neuromodulation Using Connectomic Profiling</t>
  </si>
  <si>
    <t>Seizure, Neuromodulation, Connectomic</t>
  </si>
  <si>
    <t>Modulating attentional circuitry in the anterior cingulate cortex using adaptive intracranial stimulation</t>
  </si>
  <si>
    <t>attentional circuitry, anterior cingulate cortex, intracranial stimulation</t>
  </si>
  <si>
    <t>Ignea, Codruta</t>
  </si>
  <si>
    <t>An integrative approach for biotechnological production of next-generation anticancer agents</t>
  </si>
  <si>
    <t>biotechnological, anticancer agents</t>
  </si>
  <si>
    <t>Ikura, Mitsuhiko</t>
  </si>
  <si>
    <t>Structural Biology of Calcium Sensing Systems</t>
  </si>
  <si>
    <t>Calcium, Sensing, Structural Biology</t>
  </si>
  <si>
    <t>Epithelial Cell Adhesion Machinery and Mechanisms in Tumour Metastasis</t>
  </si>
  <si>
    <t>Epithelial, Cell Adhesion, Metastasis</t>
  </si>
  <si>
    <t>Intracellular Calcium Release Channels in Cardiac Arrhythmia and Hypertrophy: Structure and Function</t>
  </si>
  <si>
    <t>Calcium channels, Cardiac arrhythmia, Hypertrophy</t>
  </si>
  <si>
    <t>Ilangumaran, Subburaj</t>
  </si>
  <si>
    <t>Mechanisms of SOCS1-dependent tissue homeostasis and tumor suppression in the prostate gland</t>
  </si>
  <si>
    <t>SOCS1, tissue homeostasis, tumor suppression</t>
  </si>
  <si>
    <t>Inman, Robert D</t>
  </si>
  <si>
    <t>Endoplasmic reticulum aminopeptidases in the pathogenesis of ankylosing spondylitis</t>
  </si>
  <si>
    <t>endoplasmic reticulum, aminopeptidases, ankylosing spondylitis</t>
  </si>
  <si>
    <t>T cell trafficking and specificity in ankylosing spondylitis</t>
  </si>
  <si>
    <t>T cell, trafficking, ankylosing spondylitis</t>
  </si>
  <si>
    <t>Dysregulation of Cytotoxic T Cell Exhaustion in Ankylosing Spondylitis</t>
  </si>
  <si>
    <t>Cytotoxic T Cell, Exhaustion, Ankylosing Spondylitis</t>
  </si>
  <si>
    <t>Innes, Grant D</t>
  </si>
  <si>
    <t>Impact of Emergency Department Opioid Prescribing on Health Outcomes</t>
  </si>
  <si>
    <t>Emergency Department, Opioid, Prescribing</t>
  </si>
  <si>
    <t>Innis, Sheila M</t>
  </si>
  <si>
    <t>n-3 Fatty Acids and Early Child Nutrition</t>
  </si>
  <si>
    <t>n-3 Fatty Acids, Child Nutrition</t>
  </si>
  <si>
    <t>Inoue, Wataru</t>
  </si>
  <si>
    <t>Elucidating the cellular and network mechanisms for stress sensitivity control in the hypothalamus</t>
  </si>
  <si>
    <t>cellular, network, hypothalamus</t>
  </si>
  <si>
    <t>Ioannou, Maria S</t>
  </si>
  <si>
    <t>Investigating the neuroprotective mechanisms of lipid transfer from neurons to glia during oxidative stress</t>
  </si>
  <si>
    <t>neuroprotective, lipid transfer, oxidative stress</t>
  </si>
  <si>
    <t>Exploring how lipid alterations promote Parkinson's disease pathology through ectosomes</t>
  </si>
  <si>
    <t>lipid, ectosomes, Parkinson's disease</t>
  </si>
  <si>
    <t>Iordanova, Mihaela</t>
  </si>
  <si>
    <t>Dissecting the neural and behavioural mechanisms of persistent behavioural change</t>
  </si>
  <si>
    <t>neural, behavioural, change</t>
  </si>
  <si>
    <t>A behavioural and neural analysis of secondary fear triggers</t>
  </si>
  <si>
    <t>behavioral, neural, fear</t>
  </si>
  <si>
    <t>Iorio, Alfonso</t>
  </si>
  <si>
    <t>Personalized Medicine for Canadians with Hemophilia: a pragmatic evaluation of Web-Accessible Population Pharmacokinetics Service-Hemophilia (WAPPS-hemo) tailored dosing</t>
  </si>
  <si>
    <t>Hemophilia, Pharmacokinetics, Web-Accessible</t>
  </si>
  <si>
    <t>Isenring, Paul</t>
  </si>
  <si>
    <t>Molecular characterization of newly identified silicon transporters in animals</t>
  </si>
  <si>
    <t>silicon transporters, molecular characterization, animals</t>
  </si>
  <si>
    <t>Ismail, Zahinoor</t>
  </si>
  <si>
    <t>Pre-dementia at-risk states: a longitudinal study of cognition and neuroimaging biomarkers in Mild Behavioural Impairment (PARADIGM)</t>
  </si>
  <si>
    <t>dementia, neuroimaging, biomarkers</t>
  </si>
  <si>
    <t>Ito, Rutsuko</t>
  </si>
  <si>
    <t>Hippocampal contributions to approach-avoidance conflict decision-making: a cross-species investigation into the underlying cognitive processes and wider neural circuitry</t>
  </si>
  <si>
    <t>hippocampal, decision-making, neural circuitry</t>
  </si>
  <si>
    <t>Cross-species investigation into the contributions of the ventral/anterior hippocampus and wider circuitry in approach-avoidance conflict decision making.</t>
  </si>
  <si>
    <t>hippocampus, circuitry, decision making</t>
  </si>
  <si>
    <t>Ito, Shinya</t>
  </si>
  <si>
    <t>Drugs and Human Milk: mammary xenobiotics transporter</t>
  </si>
  <si>
    <t>drugs, human milk, transporter</t>
  </si>
  <si>
    <t>Drugs in Breast Milk</t>
  </si>
  <si>
    <t>Breast Milk, Drugs</t>
  </si>
  <si>
    <t>Iturria Medina, Yasser</t>
  </si>
  <si>
    <t>Integrating Multi-Omics, Multi-Modal Neuroimaging and Artificial Intelligence for Biologically-defined Staging and Stratification in the Alzheimer's Disease spectrum</t>
  </si>
  <si>
    <t>Multi-Omics, Neuroimaging, Artificial Intelligence</t>
  </si>
  <si>
    <t>Unifying Molecular Omics, Multi-Modal Neuroimaging and Artificial Intelligence for Biologically-defined Patient Stratification in Amyotrophic Lateral Sclerosis</t>
  </si>
  <si>
    <t>Molecular Omics, Neuroimaging, Artificial Intelligence</t>
  </si>
  <si>
    <t>Iulianella, Angelo</t>
  </si>
  <si>
    <t>Regulation of neurogenesis by Cux factors and their interacting proteins.</t>
  </si>
  <si>
    <t>neurogenesis,Cux factors,proteins</t>
  </si>
  <si>
    <t>Molecular regulation of neocortical circuit formation in a model for neurodevelopmental disorders</t>
  </si>
  <si>
    <t>molecular, neocortical, neurodevelopmental</t>
  </si>
  <si>
    <t>Ivakine, Evgueni</t>
  </si>
  <si>
    <t>Accurate classification of NPC1 variants with saturational genome editing</t>
  </si>
  <si>
    <t>NPC1, genome editing, classification</t>
  </si>
  <si>
    <t>Jabado, Nada</t>
  </si>
  <si>
    <t>Unraveling how de novo germline H3.3 mutations promote neurodegeneration and disease</t>
  </si>
  <si>
    <t>H3.3, germline, neurodegeneration</t>
  </si>
  <si>
    <t>Jackson, Jesse C</t>
  </si>
  <si>
    <t>Dissecting the role of the claustrum in anxiety</t>
  </si>
  <si>
    <t>claustrum, anxiety</t>
  </si>
  <si>
    <t>Investigating the role of the claustrum in sleep and memory consolidation</t>
  </si>
  <si>
    <t>claustrum, sleep, memory</t>
  </si>
  <si>
    <t>Interplay of Neuroinflammation and Synaptic Plasticity in Neurodegeneration</t>
  </si>
  <si>
    <t>Neuroinflammation, Synaptic Plasticity, Neurodegeneration</t>
  </si>
  <si>
    <t>Jackson, Philip</t>
  </si>
  <si>
    <t>Understanding the behavioral and cerebral changes associated with pain empathy and its modulation in caregivers</t>
  </si>
  <si>
    <t>pain, empathy, cerebral</t>
  </si>
  <si>
    <t>Jacobs-LeVan, Julia A</t>
  </si>
  <si>
    <t>Scalp high frequency EEG oscillations as a biomarker to predict epilepsy</t>
  </si>
  <si>
    <t>EEG, oscillations, epilepsy</t>
  </si>
  <si>
    <t>Jacobs, Rene L</t>
  </si>
  <si>
    <t>The central role of the vagus nerve in high fat diet-induced obesity</t>
  </si>
  <si>
    <t>vagus nerve, obesity, high fat diet</t>
  </si>
  <si>
    <t>Creatine Supplementation as a treatment of Fatty Liver Disease</t>
  </si>
  <si>
    <t>Creatine, Supplementation, Fatty Liver</t>
  </si>
  <si>
    <t>Intestinal phosphatidylcholine synthesis, dietary lipid handling and the metabolic syndrome</t>
  </si>
  <si>
    <t>phosphatidylcholine, lipid metabolism, metabolic syndrome</t>
  </si>
  <si>
    <t>Dietary ethanolamine and phosphoethanolamine phospholyase (ETNPPL) as novel modulators of liver health</t>
  </si>
  <si>
    <t>ethanolamine, phosphoethanolamine, phospholyase</t>
  </si>
  <si>
    <t>Jacquemont, Sebastien</t>
  </si>
  <si>
    <t>Estimating the effect size of rare genomic variants on cognitive and behavioral traits underlying neurodevelopmental disorders</t>
  </si>
  <si>
    <t>genomic variants, neurodevelopmental disorders, cognitive traits</t>
  </si>
  <si>
    <t>The effects of neuropsychiatric CNVs on the integrity of brain structure and connectivity</t>
  </si>
  <si>
    <t>neuropsychiatric, CNVs, brain structure</t>
  </si>
  <si>
    <t>Combining Space, Time, and cell types to decode and explain the effect sizes of rare genomic variants on cognition and psychopathology.</t>
  </si>
  <si>
    <t>space, genomics, cognition</t>
  </si>
  <si>
    <t>Jacques, Danielle</t>
  </si>
  <si>
    <t>Regulation of secretion of cardiac endocardial endothelial cells by neuropeptide Y. Regulation de la secretion des cellules endotheliales endocardiques par le neuropeptide Y.</t>
  </si>
  <si>
    <t>cardiac endocardial endothelial cells, neuropeptide Y, secretion</t>
  </si>
  <si>
    <t>Rele d'un supplement de taurine pour la prevention de la necrose, de l'hypertrophie, de la defaillance cardiaque et de la mort prematuree dans la cardiomyopathie hereditaire.</t>
  </si>
  <si>
    <t>taurine, cardiomyopathie, necrose</t>
  </si>
  <si>
    <t>Jahani-Asl, Arezu</t>
  </si>
  <si>
    <t>Transcriptional Control of Glioma Stem Cells by a Novel LGALS1/HOXA5 Signalling Pathway</t>
  </si>
  <si>
    <t>Glioma, Stem Cells, Signalling</t>
  </si>
  <si>
    <t>Transcriptional Regulation of Impaired Neurogenesis in Developmental Disorders of Cognition and Intellectual Disability</t>
  </si>
  <si>
    <t>transcriptional regulation, neurogenesis, developmental disorders</t>
  </si>
  <si>
    <t>Jahroudi, Nadia</t>
  </si>
  <si>
    <t>Regulation of von Willebrand factor gene expression in endothelial cells</t>
  </si>
  <si>
    <t>von Willebrand, gene expression, endothelial cells</t>
  </si>
  <si>
    <t>Jain, Amish</t>
  </si>
  <si>
    <t>Co-administration of Acetaminophen with Ibuprofen to Improve Duct-Related Outcomes in Extremely Premature Infants - The ACEDUCT Trial</t>
  </si>
  <si>
    <t>Acetaminophen, Ibuprofen, Premature infants</t>
  </si>
  <si>
    <t>Dopamine vs. Norepinephrine for hypotension in very preterm infants with late-onset sepsis: A National Comparative Effectiveness Research (CER) Project</t>
  </si>
  <si>
    <t>dopamine, norepinephrine, hypotension</t>
  </si>
  <si>
    <t>Jakeman, David L</t>
  </si>
  <si>
    <t>Rhamnose biosynthesis: alternative antibacterial targets</t>
  </si>
  <si>
    <t>Rhamnose, biosynthesis, antibacterial</t>
  </si>
  <si>
    <t>Rhamnose biosynthesis: alternative antibiotic targets</t>
  </si>
  <si>
    <t>Rhamnose, biosynthesis, antibiotics</t>
  </si>
  <si>
    <t>Jamal, Abida Sophina</t>
  </si>
  <si>
    <t>The Clinical Investigation of Fracture Risk in Patients with Chronic Kidney Disease</t>
  </si>
  <si>
    <t>fracture risk, chronic kidney disease</t>
  </si>
  <si>
    <t>Nitrates and Bone Turnover (NABT): trial to select the best nitrate preparation.</t>
  </si>
  <si>
    <t>Nitrates, Bone Turnover, Preparation</t>
  </si>
  <si>
    <t>James, Michael N</t>
  </si>
  <si>
    <t>Mucopolysaccharidosis I Disease:  Tools for Discovery and Design of Chaperone Therapeutics Based on Unique Enzyme Production Systems and the Elucidation of the Structure of alpha-L-Iduronidase</t>
  </si>
  <si>
    <t>Mucopolysaccharidosis, Chaperone, Enzyme</t>
  </si>
  <si>
    <t>Mechanism of Translation Initiation Indepedent of Initiator Met-tRNA</t>
  </si>
  <si>
    <t>Translation, Initiation, Met-tRNA</t>
  </si>
  <si>
    <t>Host cell protein substrates of enterovirus proteases</t>
  </si>
  <si>
    <t>host cell, protein substrates, enterovirus proteases</t>
  </si>
  <si>
    <t>Jankov, Robert P</t>
  </si>
  <si>
    <t>Hypercapnia as Therapy for Neonatal Pulmonary Hypertension</t>
  </si>
  <si>
    <t>Hypercapnia, Pulmonary Hypertension, Neonatal</t>
  </si>
  <si>
    <t>Preclinical Assessment of Rho-kinase Inhibitors for Chronic Pulmonary Hypertension</t>
  </si>
  <si>
    <t>Rho-kinase, Inhibitors, Pulmonary Hypertension</t>
  </si>
  <si>
    <t>Elucidating a role for Rho-kinase-thrombospondin signaling in experimental and human bronchopulmonary dysplasia: Novel targets for prevention and treatment of chronic lung disease in premature newborns.</t>
  </si>
  <si>
    <t>Rho-kinase, thrombospondin, bronchopulmonary dysplasia</t>
  </si>
  <si>
    <t>Ceramides as a therapeutic target in experimental bronchopulmonary dysplasia</t>
  </si>
  <si>
    <t>Ceramides, bronchopulmonary, dysplasia</t>
  </si>
  <si>
    <t>Janssen, Luke J</t>
  </si>
  <si>
    <t>Isoprostane-mediated regulation of airway and vascular smooth muscles</t>
  </si>
  <si>
    <t>Isoprostane, airway, smooth muscles</t>
  </si>
  <si>
    <t>Arterial thermoplasty in coronary artery bypass surgery</t>
  </si>
  <si>
    <t>arterial, thermoplasty, coronary artery</t>
  </si>
  <si>
    <t>Calcium-signalling and gene expression in human fibroblasts</t>
  </si>
  <si>
    <t>Calcium-signalling, gene expression, fibroblasts</t>
  </si>
  <si>
    <t>Jaramillo, Maritza</t>
  </si>
  <si>
    <t>Role of translational control in the pathogenesis of congenital toxoplasmosis</t>
  </si>
  <si>
    <t>translational control, toxoplasmosis, pathogenesis</t>
  </si>
  <si>
    <t>Post-transcriptional regulatory mechanisms of host gene expression during Leishmania infection</t>
  </si>
  <si>
    <t>post-transcriptional, gene expression, Leishmania</t>
  </si>
  <si>
    <t>Jardim, Armando P</t>
  </si>
  <si>
    <t>Glycosome Biogenesis:  The Role of LdPEX14 in Protein Targeting and Import</t>
  </si>
  <si>
    <t>Glycosome, biogenesis, LdPEX14</t>
  </si>
  <si>
    <t>Jasmin, Bernard J</t>
  </si>
  <si>
    <t>Post-transcriptional Regulation of Utrophin in Skeletal Muscle: Implications for New Therapeutic Strategies for Duchenne Muscular Dystrophy</t>
  </si>
  <si>
    <t>post-transcriptional, utrophin, muscular dystrophy</t>
  </si>
  <si>
    <t>Jassal, Sarbijt V</t>
  </si>
  <si>
    <t>A pilot study to evaluate the feasibility and safety of performing a double blind, placebo-controlled, randomized controlled trial of The Routine use of SSRIs at the Initiation of End-stage Renal Disease Treatment (ROSIE)</t>
  </si>
  <si>
    <t>SSRIs, Renal Disease, Clinical Trial</t>
  </si>
  <si>
    <t>Jaumouille, Valentin</t>
  </si>
  <si>
    <t>Implications of cancer cell mechanics in evasion of cellular phagocytosis</t>
  </si>
  <si>
    <t>cancer cell, mechanics, phagocytosis</t>
  </si>
  <si>
    <t>Jaworska, Natalia</t>
  </si>
  <si>
    <t>Characterizing the Neural Profiles of Bipolar Disorder with and without Auditory Hallucinations</t>
  </si>
  <si>
    <t>Neural profiles, Bipolar disorder, Auditory hallucinations</t>
  </si>
  <si>
    <t>Jean-Claude, Bertrand J</t>
  </si>
  <si>
    <t>Novel unimolecular combination models for selective tumour targeting: A tandem approach to the enhancement of chemoselectivity and abrogation of chemoresistance</t>
  </si>
  <si>
    <t>unimolecular, tumour, chemoresistance</t>
  </si>
  <si>
    <t>Jean-St-Michel, Emilie</t>
  </si>
  <si>
    <t>Survival and Cardiac Recovery In Pediatric Cardiomyopathy (SCRIPT study)</t>
  </si>
  <si>
    <t>Cardiac, Pediatric, Cardiomyopathy</t>
  </si>
  <si>
    <t>Jean, Franeois</t>
  </si>
  <si>
    <t>Pre-clinical development of broad-spectrum antiviral strategies against human respiratory viruses of pandemic concern</t>
  </si>
  <si>
    <t>antiviral, respiratory viruses, broad-spectrum</t>
  </si>
  <si>
    <t>Pre-clinical development of a novel class of broad-spectrum natural product antivirals</t>
  </si>
  <si>
    <t>broad-spectrum, natural product, antivirals</t>
  </si>
  <si>
    <t>Jean, Steve</t>
  </si>
  <si>
    <t>Endosomal control of autophagy in colorectal cancer</t>
  </si>
  <si>
    <t>endosomal, autophagy, colorectal cancer</t>
  </si>
  <si>
    <t>In vivo roles of autophagy in gut homeostasis and impact on IBD</t>
  </si>
  <si>
    <t>autophagy, gut, IBD</t>
  </si>
  <si>
    <t>Interplay between RAB21 and endosomal sorting machinery</t>
  </si>
  <si>
    <t>RAB21, endosomal sorting, machinery</t>
  </si>
  <si>
    <t>Jeannotte, Lucie</t>
  </si>
  <si>
    <t>Deciphering the role of the Yin Yang1 (YY1) transcription factor to understand pleuropulmonary blastoma</t>
  </si>
  <si>
    <t>YY1, transcription factor, pleuropulmonary blastoma</t>
  </si>
  <si>
    <t>Jenabian, Mohammad-Ali</t>
  </si>
  <si>
    <t>The role of regulatory T cells in HIV infection: implication in host-virus interaction</t>
  </si>
  <si>
    <t>regulatory T cells, HIV, host-virus interaction</t>
  </si>
  <si>
    <t>Jenne, Craig N</t>
  </si>
  <si>
    <t>Mapping the Role of Platelets in Influenza-Associated Thrombosis in Peripheral Vasculature by Intravital and Super-Resolution Imaging</t>
  </si>
  <si>
    <t>Platelets, Influenza, Thrombosis</t>
  </si>
  <si>
    <t>Jerome-Majewska, Loydie A</t>
  </si>
  <si>
    <t>Molecular mechanism of Early Pregnancy loss: The role of TMED2</t>
  </si>
  <si>
    <t>Molecular, Pregnancy loss, TMED2</t>
  </si>
  <si>
    <t>The role of spliceosome proteins in disease and development</t>
  </si>
  <si>
    <t>spliceosome, proteins, disease</t>
  </si>
  <si>
    <t>Jeschke, Marc G</t>
  </si>
  <si>
    <t>Catecholamines as primary mediators of post-burn hypermetabolism:  A clinical prospective trial.</t>
  </si>
  <si>
    <t>Catecholamines, hypermetabolism, post-burn</t>
  </si>
  <si>
    <t>Jevnikar, Anthony M</t>
  </si>
  <si>
    <t>Regulation of renal tubular epithelial cell injury to promote kidney allograft survival</t>
  </si>
  <si>
    <t>renal, epithelial, injury</t>
  </si>
  <si>
    <t>Jia, Zhengping</t>
  </si>
  <si>
    <t>Molecular mechanisms coordinating structural and functional synaptic plasticity: role of GluA2/N-cadherin dependent Rho signaling</t>
  </si>
  <si>
    <t>GluA2, N-cadherin, Rho</t>
  </si>
  <si>
    <t>Molecular and synaptic mechanisms underlying social memory and its impairments in brain disorders: role of PAK signaling</t>
  </si>
  <si>
    <t>molecular, synaptic, PAK signaling</t>
  </si>
  <si>
    <t>Targeting specific domains of AMPA glutamate receptors in synaptic and cognitive impairments in Alzheimer's disease</t>
  </si>
  <si>
    <t>AMPA, glutamate, receptors</t>
  </si>
  <si>
    <t>Regulation of social memory and synaptic plasticity by astrocytic neuroligin 3</t>
  </si>
  <si>
    <t>social memory, synaptic plasticity, neuroligin</t>
  </si>
  <si>
    <t>Jia, Zongchao</t>
  </si>
  <si>
    <t>Emerging structural insights into prokaryotic phosphorylation systems</t>
  </si>
  <si>
    <t>prokaryotic, phosphorylation, systems</t>
  </si>
  <si>
    <t>Jibb, Lindsay</t>
  </si>
  <si>
    <t>Emotion and Symptom-focused Engagement (EASE): A Randomized Controlled Trial of a Traumatic Stress Intervention for Parents of Children with Cancer</t>
  </si>
  <si>
    <t>Emotion, Symptom, Traumatic Stress</t>
  </si>
  <si>
    <t>Jin, Tianru</t>
  </si>
  <si>
    <t>A novel mechanism in controlling the expression of ChREBP and liver lipogenesis</t>
  </si>
  <si>
    <t>ChREBP, lipogenesis, mechanism</t>
  </si>
  <si>
    <t>Metabolic functions of the Wnt signaling pathway</t>
  </si>
  <si>
    <t>Wnt signaling, metabolic functions</t>
  </si>
  <si>
    <t>Jirik, Frank R</t>
  </si>
  <si>
    <t>Phenotypic analysis of a putative mouse model for 'STING-associated vasculopathy with onset in infancy' (SAVI): an autosomal dominant auto-inflammatory interferonopathy</t>
  </si>
  <si>
    <t>phenotypic, vasculopathy, interferonopathy</t>
  </si>
  <si>
    <t>Joanette, Yves C</t>
  </si>
  <si>
    <t>Aging, neurofunctional reorganization and communication abilities</t>
  </si>
  <si>
    <t>Aging, neurofunctional, communication</t>
  </si>
  <si>
    <t>Joanisse, Denis R</t>
  </si>
  <si>
    <t>Muscle-Related Side Effects of Statins: Functional Impact, Mechanisms, and Potential Relief with Vitamin D Supplementation</t>
  </si>
  <si>
    <t>Muscle, Statins, Vitamin D</t>
  </si>
  <si>
    <t>Joanisse, Marc F</t>
  </si>
  <si>
    <t>Neural tracking of speech in developing brains</t>
  </si>
  <si>
    <t>Neural tracking, speech, developing brains</t>
  </si>
  <si>
    <t>Johner, Randy</t>
  </si>
  <si>
    <t>Access to Recovery with Assistive Technology Devices</t>
  </si>
  <si>
    <t>Assistive Technology, Devices, Recovery</t>
  </si>
  <si>
    <t>Johnson, David W</t>
  </si>
  <si>
    <t>High-dose corticosteroid treatment of term infants: assessment of long-term neurodevelopmental effects</t>
  </si>
  <si>
    <t>corticosteroid, infants, neurodevelopment</t>
  </si>
  <si>
    <t>Johnson, Pauline</t>
  </si>
  <si>
    <t>Regulation of signaling and dendritic cell functions by CD45</t>
  </si>
  <si>
    <t>signaling, dendritic cells, CD45</t>
  </si>
  <si>
    <t>The function of hyaluronan binding in the immune system</t>
  </si>
  <si>
    <t>hyaluronan, binding, immune system</t>
  </si>
  <si>
    <t>Johnson, Sindhu R</t>
  </si>
  <si>
    <t>Improving the validity of treatment effect estimates from observational data of uncommon diseases. The scleroderma lung transplant survival model.</t>
  </si>
  <si>
    <t>scleroderma, lung transplant, survival</t>
  </si>
  <si>
    <t>Johnsrude, Ingrid S</t>
  </si>
  <si>
    <t>From sound to meaning: The neural and functional bases of speech perception</t>
  </si>
  <si>
    <t>speech, perception, neural</t>
  </si>
  <si>
    <t>The cognitive neuroscience of listening effort</t>
  </si>
  <si>
    <t>cognitive neuroscience, listening effort</t>
  </si>
  <si>
    <t>Johnston, Adam P</t>
  </si>
  <si>
    <t>University of Prince Edward Island (Charlottetown)</t>
  </si>
  <si>
    <t>Prince Edward Island</t>
  </si>
  <si>
    <t>The role of dedifferentiated Schwann cells in non-healing skin wounds</t>
  </si>
  <si>
    <t>Schwann cells, dedifferentiation, skin wounds</t>
  </si>
  <si>
    <t>Johnston, Brent</t>
  </si>
  <si>
    <t>Mechanisms of natural killer T (NKT) cell development, homing, and activation</t>
  </si>
  <si>
    <t>natural killer T, cell development, activation</t>
  </si>
  <si>
    <t>Johnston, Sharon E</t>
  </si>
  <si>
    <t>Institut du Savoir Montfort (Ottawa, ON)</t>
  </si>
  <si>
    <t>AI-CARE: AI to Create Accessible &amp; Reliable patient Education materials</t>
  </si>
  <si>
    <t>AI, patient education, accessibility</t>
  </si>
  <si>
    <t>Johri, Amer</t>
  </si>
  <si>
    <t>Intraplaque Composition Combined with Stress Echo for Cardiac Risk Stratification</t>
  </si>
  <si>
    <t>Intraplaque, Stress Echo, Cardiac Risk</t>
  </si>
  <si>
    <t>Jollant, Fabrice</t>
  </si>
  <si>
    <t>The neurocognitive basis of suicidal behavior: A neuroimaging study with a model-based approach</t>
  </si>
  <si>
    <t>neuroimaging, neurocognitive, suicidal behavior</t>
  </si>
  <si>
    <t>Jones, Barbara E</t>
  </si>
  <si>
    <t>Neural Basis of the Sleep-Waking Cycle</t>
  </si>
  <si>
    <t>neural, sleep, cycle</t>
  </si>
  <si>
    <t>Jones, Jennifer M</t>
  </si>
  <si>
    <t>Transition to Survivorship: Translating knowledge into action for testicular and endometrial cancer populations.</t>
  </si>
  <si>
    <t>survivorship, testicular cancer, endometrial cancer</t>
  </si>
  <si>
    <t>Jones, Nina</t>
  </si>
  <si>
    <t>Cell migration pathways in mammalian cardiovascular development</t>
  </si>
  <si>
    <t>cell migration, cardiovascular, pathways</t>
  </si>
  <si>
    <t>Investigating the role of Nck signaling in breast epithelial cell invasion and metastasis</t>
  </si>
  <si>
    <t>Nck, signaling, metastasis</t>
  </si>
  <si>
    <t>Exploring molecular and cellular mechanisms of podocyte adhesion in kidney health and disease</t>
  </si>
  <si>
    <t>podocyte, adhesion, kidney</t>
  </si>
  <si>
    <t>Assessment of sterol metabolism in heterozygous and homozygous sitosterolemia</t>
  </si>
  <si>
    <t>sterol, metabolism, sitosterolemia</t>
  </si>
  <si>
    <t>Developing and evaluating a novel supplement beverage, COFFE (Canola Oil- Fish and Fibre Enhanced) aiming at the management of CVD risk in population with metabolic syndrome</t>
  </si>
  <si>
    <t>Canola Oil, Fish, Fiber</t>
  </si>
  <si>
    <t>Joober, Ridha</t>
  </si>
  <si>
    <t>Pharmaco-behavioural study of genetic &amp; environmental risk factors in children with ADHD:using brain imaging phenotypes to further dissect etiological pathways</t>
  </si>
  <si>
    <t>genetic, brain imaging, ADHD</t>
  </si>
  <si>
    <t>Jordan, Larry M</t>
  </si>
  <si>
    <t>Brainstem and spinal cord mechanisms for control of locomotion</t>
  </si>
  <si>
    <t>Jordana, Manel</t>
  </si>
  <si>
    <t>Microbial influence on respiratory allergen responsiveness from birth to adulthood</t>
  </si>
  <si>
    <t>Microbial, respiratory, allergen</t>
  </si>
  <si>
    <t>Joseph, Jamie W</t>
  </si>
  <si>
    <t>The role of anaplerosis in glucose-stimulated insulin release.</t>
  </si>
  <si>
    <t>anaplerosis, glucose, insulin</t>
  </si>
  <si>
    <t>Role of prolyl hydroxylase in the regulation of insulin release.</t>
  </si>
  <si>
    <t>prolyl hydroxylase, insulin, regulation</t>
  </si>
  <si>
    <t>Joseph, K. S</t>
  </si>
  <si>
    <t>Application of the fetuses-at-risk paradigm for advancing knowledge and improving obstetric and neonatal care</t>
  </si>
  <si>
    <t>fetuses-at-risk, obstetric, neonatal</t>
  </si>
  <si>
    <t>Chronic diseases in mothers and risks of neuro-developmental disorders in offspring: an international comparison</t>
  </si>
  <si>
    <t>chronic diseases, neuro-developmental disorders, offspring</t>
  </si>
  <si>
    <t>Joseph, Philip G</t>
  </si>
  <si>
    <t>Phenotyping heart failure with preserved ejection fraction</t>
  </si>
  <si>
    <t>phenotyping, heart failure, ejection fraction</t>
  </si>
  <si>
    <t>Joseph, Vincent</t>
  </si>
  <si>
    <t>A critical role of progesterone for development of respiratory control system.</t>
  </si>
  <si>
    <t>progesterone, respiratory, control system</t>
  </si>
  <si>
    <t>Age- and sex-specific contribution of nuclear or membrane progesterone receptors on respiratory control in mice.</t>
  </si>
  <si>
    <t>progesterone receptors, respiratory control, mice</t>
  </si>
  <si>
    <t>Estradiol receptor alpha mediates sex-specific responses in an animal model of sleep apnea.</t>
  </si>
  <si>
    <t>Estradiol, receptor alpha, sleep apnea</t>
  </si>
  <si>
    <t>Apnea, sex and FMO: Are flavin-containing monooxygenases the new anti-ox that prevent metabolic disorders under intermittent hypoxia?</t>
  </si>
  <si>
    <t>apnea, flavin-containing monooxygenases, hypoxia</t>
  </si>
  <si>
    <t>Josselyn, Sheena A</t>
  </si>
  <si>
    <t>The role of the transcription factor CREB in mammalian memory</t>
  </si>
  <si>
    <t>CREB, transcription factor, memory</t>
  </si>
  <si>
    <t>Involvement of AMPA receptor endocytosis in Alzheimers disease:  Examining memory and structural plasticity deficits in mouse models</t>
  </si>
  <si>
    <t>AMPA receptor, endocytosis, Alzheimer's disease</t>
  </si>
  <si>
    <t>The role of endocannabinoids in stress-mediated threat memory generalization</t>
  </si>
  <si>
    <t>endocannabinoids, stress, threat memory</t>
  </si>
  <si>
    <t>Joubert, Sven A</t>
  </si>
  <si>
    <t>The impact of beta-amyloid burden on cognition in normal aging</t>
  </si>
  <si>
    <t>beta-amyloid, cognition, aging</t>
  </si>
  <si>
    <t>Joyal, Christian</t>
  </si>
  <si>
    <t>Impulsivite, violence et troubles mentaux graves.</t>
  </si>
  <si>
    <t>Impulsivite, violence, troubles mentaux</t>
  </si>
  <si>
    <t>Mechanisms of Deregulated Autophagy in Age-Related Macular Degeneration</t>
  </si>
  <si>
    <t>Autophagy, Macular Degeneration, Deregulation</t>
  </si>
  <si>
    <t>Ketone Body Metabolism and Its Implications in Proliferative Retinopathies</t>
  </si>
  <si>
    <t>Ketone, Metabolism, Retinopathies</t>
  </si>
  <si>
    <t>Joza, Jacqueline</t>
  </si>
  <si>
    <t>LEFT HF: LEFT Bundle Pacing vs Standard Right Ventricular Pacing for Heart Failure</t>
  </si>
  <si>
    <t xml:space="preserve">4 yrs 11 mths </t>
  </si>
  <si>
    <t>Bundle Pacing, Heart Failure, Ventricular Pacing</t>
  </si>
  <si>
    <t>Jung, Mary E</t>
  </si>
  <si>
    <t>Integrating a brief, social cognitive theory-based intervention with high-intensity interval training to improve exercise adherence</t>
  </si>
  <si>
    <t>social cognitive, interval training, exercise adherence</t>
  </si>
  <si>
    <t>Molecular Mechanisms of Non-homologous DNA End-joining</t>
  </si>
  <si>
    <t>Pharmacological Characterization of eNOS-based Platelet Subpopulations</t>
  </si>
  <si>
    <t>eNOS, Platelet, Subpopulations</t>
  </si>
  <si>
    <t>Jurisicova, Andrea</t>
  </si>
  <si>
    <t>Mcl-1 as a regulator of ovarian reserve.</t>
  </si>
  <si>
    <t>Mcl-1, ovarian reserve</t>
  </si>
  <si>
    <t>Mitochondrial dysfunction and reproductive aging in female germline</t>
  </si>
  <si>
    <t>mitochondrial, dysfunction, reproductive</t>
  </si>
  <si>
    <t>Jutras-Aswad, Didier</t>
  </si>
  <si>
    <t>Cannabidiol as a new intervention for cocaine dependence</t>
  </si>
  <si>
    <t>Cannabidiol, cocaine, dependence</t>
  </si>
  <si>
    <t>Kaartinen, Mari T</t>
  </si>
  <si>
    <t>Transglutaminases and cell-matrix interactions during osteoblast differentiation</t>
  </si>
  <si>
    <t>Transglutaminases, cell-matrix, osteoblast</t>
  </si>
  <si>
    <t>Regulation of bone remodeling by transglutaminases</t>
  </si>
  <si>
    <t>bone, remodeling, transglutaminases</t>
  </si>
  <si>
    <t>Kaern, Mads</t>
  </si>
  <si>
    <t>Defining the causes of heterogeneous riboucleotide reductase gene transcription in response to DNA damage and anti-cancer drugs</t>
  </si>
  <si>
    <t>riboucleotide, reductase, DNA damage</t>
  </si>
  <si>
    <t>Kafri, Ran</t>
  </si>
  <si>
    <t>Cell size specification in normal and malignant populations</t>
  </si>
  <si>
    <t>cell size, malignant, populations</t>
  </si>
  <si>
    <t>Identifying mechanisms of cell size sensing with implications in normal and malignant populations</t>
  </si>
  <si>
    <t>cell size, sensing, mechanisms</t>
  </si>
  <si>
    <t>Kahn, Susan R</t>
  </si>
  <si>
    <t>Prospective Evaluation of Long-term Outcomes after Pulmonary Embolism: The ELOPE Study</t>
  </si>
  <si>
    <t>Pulmonary Embolism, Outcomes, ELOPE</t>
  </si>
  <si>
    <t>Kahr, Walter H</t>
  </si>
  <si>
    <t>Studies of alpha granule formation in human megakaryocytes and platelets</t>
  </si>
  <si>
    <t>alpha granule, megakaryocytes, platelets</t>
  </si>
  <si>
    <t>Molecular insights into gray platelet syndrome</t>
  </si>
  <si>
    <t>molecular, platelet, syndrome</t>
  </si>
  <si>
    <t>Role of VPS33B-VPS16B in platelet granule formation</t>
  </si>
  <si>
    <t>VPS33B, VPS16B, platelet granule</t>
  </si>
  <si>
    <t>Role of NBEAL2 in alpha granule formation and maturation in megakaryocytes and platelets</t>
  </si>
  <si>
    <t>NBEAL2, alpha granule, megakaryocytes</t>
  </si>
  <si>
    <t>Role of VPS33B/VPS16B in megakaryocyte granule formation</t>
  </si>
  <si>
    <t>VPS33B, VPS16B, megakaryocyte</t>
  </si>
  <si>
    <t>Malaria and HIV Disease Interactions In Pregnancy</t>
  </si>
  <si>
    <t>Malaria, HIV, Pregnancy</t>
  </si>
  <si>
    <t>PPAR-gamma agonists as novel interventions for severe malaria</t>
  </si>
  <si>
    <t>PPAR-gamma, agonists, malaria</t>
  </si>
  <si>
    <t>Kakkar, Fatima</t>
  </si>
  <si>
    <t>Human Cytomegalovirus as a Driver of Adverse Health Outcomes among Children Exposed to HIV in Utero</t>
  </si>
  <si>
    <t>Cytomegalovirus, HIV, children</t>
  </si>
  <si>
    <t>Kalaska, John F</t>
  </si>
  <si>
    <t>Visually-guided arm movements: cerebral cortical neuronal mechanisms of motor and non-motor decisions</t>
  </si>
  <si>
    <t>visual, cortical, motor</t>
  </si>
  <si>
    <t>Neuronal mechanisms of compensation for dynamic force field perturbations in cerebral cortex: on-line correction, predictive adaptation, and skill generalization</t>
  </si>
  <si>
    <t>neuronal, force field, cerebral cortex</t>
  </si>
  <si>
    <t>Cerebral cortical neural mechanisms of motor and non-motor decisions.</t>
  </si>
  <si>
    <t>cerebral cortex, neural mechanisms, decisions</t>
  </si>
  <si>
    <t>Kalra, Sanjay</t>
  </si>
  <si>
    <t>Magnetic resonance imaging biomarkers in ALS</t>
  </si>
  <si>
    <t>Magnetic resonance imaging, biomarkers, ALS</t>
  </si>
  <si>
    <t>Kaminska, Marta</t>
  </si>
  <si>
    <t>Cognition and Obstructive Sleep Apnea in Parkinson's Disease, Effect of Positive Airway Pressure Therapy (COPE-PAP Trial)</t>
  </si>
  <si>
    <t>Cognition, Obstructive Sleep Apnea, Positive Airway Pressure</t>
  </si>
  <si>
    <t>Kan, Frederick W</t>
  </si>
  <si>
    <t>Effects of oviductal secretion on sperm function</t>
  </si>
  <si>
    <t>oviductal secretion, sperm function</t>
  </si>
  <si>
    <t>Role of Human Oviductin in Enhancement of Sperm Fertilizing Competence</t>
  </si>
  <si>
    <t>Oviductin, Fertilization, Sperm</t>
  </si>
  <si>
    <t>Kandel, Rita A</t>
  </si>
  <si>
    <t>Regulation of articular cartilage homeostasis</t>
  </si>
  <si>
    <t>articular cartilage, homeostasis</t>
  </si>
  <si>
    <t>Kane, Kevin P</t>
  </si>
  <si>
    <t>Specificity and Function of Ly49 Natural Killer Cell Receptors</t>
  </si>
  <si>
    <t>Ly49, Natural Killer, Receptors</t>
  </si>
  <si>
    <t>Kanelis, Voula</t>
  </si>
  <si>
    <t>Studies of the molecular mechanisms by which mutations in the SUR2A NBDs cause cardiovascular diseases</t>
  </si>
  <si>
    <t>SUR2A, NBDs, cardiovascular</t>
  </si>
  <si>
    <t>Kania, Artur</t>
  </si>
  <si>
    <t>Netrin function in spinal motor axon guidance</t>
  </si>
  <si>
    <t>Netrin, axon guidance, spinal motor</t>
  </si>
  <si>
    <t>Eph receptor function in neuronal circuit development</t>
  </si>
  <si>
    <t>Eph receptor, neuronal circuit</t>
  </si>
  <si>
    <t>The role of Netrin in motor neuron axon guidance</t>
  </si>
  <si>
    <t>Netrin, motor neuron, axon guidance</t>
  </si>
  <si>
    <t>The synergistic integration of ephrin and Netrin signals in the developing nervous system.</t>
  </si>
  <si>
    <t>ephrin, Netrin, nervous system</t>
  </si>
  <si>
    <t>A genetic analysis of the development of nociceptive topognosis.</t>
  </si>
  <si>
    <t>genetic, nociceptive, topognosis</t>
  </si>
  <si>
    <t>MYCBP2 as a pleiotropic effector of developmental EphB tyrosine kinase signalling</t>
  </si>
  <si>
    <t>MYCBP2, EphB, tyrosine kinase</t>
  </si>
  <si>
    <t>Functional characterisation of a spinothalamic pathway for somatosensory integration during locomotion</t>
  </si>
  <si>
    <t>spinothalamic, somatosensory, locomotion</t>
  </si>
  <si>
    <t>Kannu, Peter</t>
  </si>
  <si>
    <t>MET signalling in bone and fracture healing</t>
  </si>
  <si>
    <t>MET, signalling, bone</t>
  </si>
  <si>
    <t>Kao, Kenneth R</t>
  </si>
  <si>
    <t>Analysis of the B-cell Lymphoma-9/Pygopus Protein complex in vertebrate body axis development</t>
  </si>
  <si>
    <t>B-cell Lymphoma, Pygopus, Protein complex</t>
  </si>
  <si>
    <t>Kaplan, Feige</t>
  </si>
  <si>
    <t>The impact of developmental deficiency of Lgl1 on longterm respiratory risk</t>
  </si>
  <si>
    <t>Lgl1, respiratory, deficiency</t>
  </si>
  <si>
    <t>Kaplan, Gilaad G</t>
  </si>
  <si>
    <t>Predicting the Future Burden of the Inflammatory Bowel Diseases: A Study of the Canadian Gastro-Intestinal Epidemiology Consortium (CanGIEC)</t>
  </si>
  <si>
    <t>Inflammatory Bowel Diseases, Epidemiology, Prediction</t>
  </si>
  <si>
    <t>Role of peroxisome proliferator-activated receptor gamma (PPARgamma) in cartilage development and osteoarthritis in vivo</t>
  </si>
  <si>
    <t>PPARgamma, cartilage, osteoarthritis</t>
  </si>
  <si>
    <t>microRNA-181a-5p and microRNA-4454 as novel biomarkers and therapeutic targets in Spine Osteoarthritis</t>
  </si>
  <si>
    <t>microRNA, biomarkers, Osteoarthritis</t>
  </si>
  <si>
    <t>Contribution of synovial fibroblast cell subsets to the pathogenesis of knee osteoarthritis</t>
  </si>
  <si>
    <t>synovial fibroblast, osteoarthritis, pathogenesis</t>
  </si>
  <si>
    <t>Kapus, Andras</t>
  </si>
  <si>
    <t>Fate-determining mechanisms in the epithelium during fibrogenesis: the role of cell contacts</t>
  </si>
  <si>
    <t>fate, epithelium, fibrogenesis</t>
  </si>
  <si>
    <t>Topical susceptibility to TGF-beta: a new concept and key mechanism in myofibroblast generation</t>
  </si>
  <si>
    <t>TGF-beta, myofibroblast, susceptibility</t>
  </si>
  <si>
    <t>Myocardin-related transcription factor (MRTF) and serum response factor (SRF) are constituents and key regulators of the primary cilium</t>
  </si>
  <si>
    <t>myocardin, transcription factor, cilium</t>
  </si>
  <si>
    <t>The role of myocardin-related transcription factor (MRTF) in polycystic kidney disease</t>
  </si>
  <si>
    <t>myocardin, transcription factor, polycystic kidney disease</t>
  </si>
  <si>
    <t>Role of beta-amyloid peptides in regulating the function/survival of central cholinergic neurons and its implications in Alzheimer's disease pathology</t>
  </si>
  <si>
    <t>beta-amyloid, cholinergic neurons, Alzheimer's disease</t>
  </si>
  <si>
    <t>Role of lysosomal enzymes cathepsins B and D in neuronal vulnerability: potential implications in Alzheimer's disease pathology</t>
  </si>
  <si>
    <t>lysosomal enzymes, cathepsins B D, Alzheimer's disease</t>
  </si>
  <si>
    <t>Native PLGA nanoparticles attenuate aggregation, phosphorylation and internalization of tau protein: potential implication in the treatment of Alzheimer's disease</t>
  </si>
  <si>
    <t>PLGA, nanoparticles, tau</t>
  </si>
  <si>
    <t>Karakochuk, Crystal D</t>
  </si>
  <si>
    <t>Is iron supplementation harmful in populations where iron deficiency is not the cause of anemia? A 12 week randomized controlled supplementation trial in Cambodia</t>
  </si>
  <si>
    <t>iron, deficiency, anemia</t>
  </si>
  <si>
    <t>Folic acid supplementation in children with sickle cell disease: A double-blind randomized crossover trial</t>
  </si>
  <si>
    <t>Folic acid, sickle cell disease, supplementation</t>
  </si>
  <si>
    <t>Non-inferiority of (6S)-5-MTHF as compared to synthetic folic acid in increasing maternal folate status during pregnancy: A randomized controlled trial</t>
  </si>
  <si>
    <t>5-MTHF, folate, pregnancy</t>
  </si>
  <si>
    <t>Karama, Sherif</t>
  </si>
  <si>
    <t>Are psychostimulants affecting children's hippocampal development and function? A longitudinal evaluation.</t>
  </si>
  <si>
    <t>psychostimulants, hippocampal, development</t>
  </si>
  <si>
    <t>Karaplis, Andrew C</t>
  </si>
  <si>
    <t>PTHrP and osteoblast biology: Relevance to osteoporosis</t>
  </si>
  <si>
    <t>PTHrP, osteoblast, osteoporosis</t>
  </si>
  <si>
    <t>CYP24A1 Enzymatic Activity in FGF23-Mediated Renal Phosphate Wasting Disorders</t>
  </si>
  <si>
    <t>CYP24A1, Enzymatic Activity, Renal Phosphate</t>
  </si>
  <si>
    <t>Targeting Vitamin D Metabolism in Osteoarthritis</t>
  </si>
  <si>
    <t>Vitamin D, Metabolism, Osteoarthritis</t>
  </si>
  <si>
    <t>X-linked Hypophosphatemic Rickets (XLH), a Primary Skeletal Dysplasia with Superimposed Rickets</t>
  </si>
  <si>
    <t>X-linked, Hypophosphatemic, Rickets</t>
  </si>
  <si>
    <t>Neuroregenerative approaches to enhance white matter repair and functional recovery following traumatic spinal cord injury: reconditioning the injured microenvironment</t>
  </si>
  <si>
    <t>neuroregenerative, white matter, spinal cord</t>
  </si>
  <si>
    <t>Evaluating novel approaches to promote neuroregeneration and functional recovery after spinal cord injury</t>
  </si>
  <si>
    <t>neuroregeneration, spinal cord injury, functional recovery</t>
  </si>
  <si>
    <t>Harnessing the potential of CNS progenitor cells for repairing progressive multiple sclerosis.</t>
  </si>
  <si>
    <t>CNS, progenitor cells, multiple sclerosis</t>
  </si>
  <si>
    <t>Karkouti, Keyvan</t>
  </si>
  <si>
    <t>Blood conservation in cardiac surgery using a novel transfusion algorithm based on point-of-care testing: a stepped-wedge cluster randomized controlled trial</t>
  </si>
  <si>
    <t>blood conservation, cardiac surgery, point-of-care testing</t>
  </si>
  <si>
    <t>Karmazyn, Morris</t>
  </si>
  <si>
    <t>Role of Cytochrome P450-dependent Arachidonic Acid Metabolites in Hypertrophy and Heart Failure</t>
  </si>
  <si>
    <t>Cytochrome P450, Arachidonic Acid, Hypertrophy</t>
  </si>
  <si>
    <t>Treatment with Ginseng as an Effective Cardiac Antihypertrophic and Antiremodelling Strategy</t>
  </si>
  <si>
    <t>Ginseng, Cardiac, Antihypertrophic</t>
  </si>
  <si>
    <t>The Contribution of Leptin to Myocardial Hypertrophy, Remodelling and Failure:  Mechanisms and Studies Into Leptin-Adiponectin Interactions</t>
  </si>
  <si>
    <t>Leptin, Myocardial Hypertrophy, Remodelling</t>
  </si>
  <si>
    <t>Marked cardiac dysfunction and mortality associated with cardiac specific deletion of JAK2</t>
  </si>
  <si>
    <t>cardiac, JAK2, dysfunction</t>
  </si>
  <si>
    <t>Karoubi, Golnaz</t>
  </si>
  <si>
    <t>Generation of Non-Immunogenic Human Tracheal Grafts for Transplantation</t>
  </si>
  <si>
    <t>Non-Immunogenic, Tracheal Grafts, Transplantation</t>
  </si>
  <si>
    <t>Karpowicz, Phillip A</t>
  </si>
  <si>
    <t>A Matter of Timing: Circadian Clock Regulation of Intestinal Healing and Cancer</t>
  </si>
  <si>
    <t>Circadian, Intestinal, Healing</t>
  </si>
  <si>
    <t>Circadian Rhythms of Inflammatory Bowel Disease</t>
  </si>
  <si>
    <t>Circadian Rhythms, Inflammatory Bowel Disease</t>
  </si>
  <si>
    <t>Karsan, Aly</t>
  </si>
  <si>
    <t>Lipopolysaccharide signaling in the vasculature</t>
  </si>
  <si>
    <t>Lipopolysaccharide, signaling, vasculature</t>
  </si>
  <si>
    <t>Endothelial transdifferentiation</t>
  </si>
  <si>
    <t>Endothelial, transdifferentiation</t>
  </si>
  <si>
    <t>Signaling pathways in hematopoiesis</t>
  </si>
  <si>
    <t>signaling pathways, hematopoiesis</t>
  </si>
  <si>
    <t>Toll-like receptor signaling in vasculature</t>
  </si>
  <si>
    <t>Toll-like receptor, signaling, vasculature</t>
  </si>
  <si>
    <t>Hematopoietic stem cell aging</t>
  </si>
  <si>
    <t>Hematopoietic, stem cell, aging</t>
  </si>
  <si>
    <t>Vascular differentiation</t>
  </si>
  <si>
    <t>Vascular, differentiation</t>
  </si>
  <si>
    <t>Role of SASH1 in generation of hematopoietic stem cells</t>
  </si>
  <si>
    <t>SASH1, hematopoietic stem cells, generation</t>
  </si>
  <si>
    <t>Karten, Barbara</t>
  </si>
  <si>
    <t>Mitochondrial dysfunction and brain energy metabolism in the pathogenesis of Niemann-Pick Type C disease</t>
  </si>
  <si>
    <t>mitochondrial, brain energy, Niemann-Pick</t>
  </si>
  <si>
    <t>Role of mitochondrial cholesterol homeostasis in brain energy metabolism and neuronal function</t>
  </si>
  <si>
    <t>mitochondrial cholesterol, brain energy, neuronal function</t>
  </si>
  <si>
    <t>Kassen, Rees</t>
  </si>
  <si>
    <t>Evolution of cost-free resistance mutations in a Pseudomonas model system</t>
  </si>
  <si>
    <t>resistance, mutations, Pseudomonas</t>
  </si>
  <si>
    <t>Kassiri, Zamaneh</t>
  </si>
  <si>
    <t>Distinct functions and therapeutic potential of tissue inhibitor of metalloproteinases (TIMPs) in myocardial ischemia-reperfusion injury</t>
  </si>
  <si>
    <t>metalloproteinases, ischemia-reperfusion, myocardial</t>
  </si>
  <si>
    <t>Cell-specific role of ADAM17 in remodeling following myocardial infarction: identifying a therapeutic window</t>
  </si>
  <si>
    <t>ADAM17, myocardial infarction, remodeling</t>
  </si>
  <si>
    <t>Kassner, Andrea</t>
  </si>
  <si>
    <t>Assessment of cerebral hemodynamic abnormalities in children with sickle cell disease using quantitative non-invasive MRI measures of vascular reactivity and their relationship to stroke risk</t>
  </si>
  <si>
    <t>cerebral hemodynamics, sickle cell disease, MRI</t>
  </si>
  <si>
    <t>Understanding cognitive impairment in children with sickle cell anemia: Linking cerebrovascular impairment to brain activation</t>
  </si>
  <si>
    <t>cognitive impairment, sickle cell anemia, cerebrovascular</t>
  </si>
  <si>
    <t>Kast, Juergen</t>
  </si>
  <si>
    <t>Proteomic Analysis of Platelet-Monocyte Aggregate Formation and Function</t>
  </si>
  <si>
    <t>Proteomic, Platelet-Monocyte, Aggregate</t>
  </si>
  <si>
    <t>Kaster, Tyler</t>
  </si>
  <si>
    <t>Electroconvulsive Therapy: Analysis of its Safety and Efficacy Part II (EASE-II)</t>
  </si>
  <si>
    <t>Electroconvulsive, Therapy, Safety</t>
  </si>
  <si>
    <t>Katsanos, Aristeidis</t>
  </si>
  <si>
    <t>Colchicine for the prevention of vascular events after an acute intracerebral hemorrhage (CoVasc-ICH)</t>
  </si>
  <si>
    <t>Colchicine, vascular events, intracerebral hemorrhage</t>
  </si>
  <si>
    <t>Katz, Joel D</t>
  </si>
  <si>
    <t>The Transition from Acute Postsurgical Pain to Chronic Pain: The Role of Pain Anxiety and Parental Influences in Paediatric Pain</t>
  </si>
  <si>
    <t>Pain, Anxiety, Paediatric</t>
  </si>
  <si>
    <t>Katz, Sherri L</t>
  </si>
  <si>
    <t>Early-life MRI biomarkers of longer-term respiratory morbidity in infants born extremely preterm (EMBLEM)</t>
  </si>
  <si>
    <t>MRI, biomarkers, respiratory</t>
  </si>
  <si>
    <t>Video Clips for Diagnostic Evaluation of Obstructive Sleep Apnea in Children (VIDEO)</t>
  </si>
  <si>
    <t>Video clips, diagnostic, sleep apnea</t>
  </si>
  <si>
    <t>Kaufmann, Daniel E</t>
  </si>
  <si>
    <t>The molecular basis of persistent HIV-specific CD4 T cell dysfunction</t>
  </si>
  <si>
    <t>HIV, CD4 T cell, dysfunction</t>
  </si>
  <si>
    <t>Immunovirological determinants of breakthrough COVID-19 disease in vaccinated or previously infected individuals</t>
  </si>
  <si>
    <t>Immunovirological, COVID-19, breakthrough</t>
  </si>
  <si>
    <t>Kaul, Padmaja R</t>
  </si>
  <si>
    <t>Gestational Diabetes Mellitus in Alberta</t>
  </si>
  <si>
    <t>Gestational Diabetes, Mellitus, Alberta</t>
  </si>
  <si>
    <t>Pregnancy Complications and Long-Term Risk of Cardiovascular Disease</t>
  </si>
  <si>
    <t>Pregnancy, Cardiovascular, Risk</t>
  </si>
  <si>
    <t>Kaul, Rupert</t>
  </si>
  <si>
    <t>Defining the clinical and immune causes of disproportionately high HIV levels in semen.</t>
  </si>
  <si>
    <t>HIV, immune, semen</t>
  </si>
  <si>
    <t>Targeting the genital microbiota to reduce HIV susceptibility in African/Caribbean women</t>
  </si>
  <si>
    <t>genital microbiota, HIV, women</t>
  </si>
  <si>
    <t>Defining the determinants of penile microbiome transmission and stability: implications for HIV susceptibility.</t>
  </si>
  <si>
    <t>penile microbiome, transmission, HIV</t>
  </si>
  <si>
    <t>Kauppinen, Tiina</t>
  </si>
  <si>
    <t>Microglia and cognitive impairments in offspring exposed to gestational diabetes mellitus</t>
  </si>
  <si>
    <t>microglia, cognitive impairments, gestational diabetes</t>
  </si>
  <si>
    <t>Kaushic, Charu</t>
  </si>
  <si>
    <t>Mechanism of female sex hormone action on susceptibility and immune responses to HSV-2 infection</t>
  </si>
  <si>
    <t>hormone, HSV-2, immune</t>
  </si>
  <si>
    <t>Understanding the role of mucosal epithelial barrier function in HIV pathogenesis</t>
  </si>
  <si>
    <t>mucosal barrier, epithelial function, HIV</t>
  </si>
  <si>
    <t>Mechanism of female sex hormone regulation of susceptibility and immune responses to sexually transmitted viruses.</t>
  </si>
  <si>
    <t>female hormones, immune response, sexually transmitted viruses</t>
  </si>
  <si>
    <t>Preclinical assessment of therapeutic hypercapnia</t>
  </si>
  <si>
    <t>hypercapnia, preclinical, assessment</t>
  </si>
  <si>
    <t>Ventilator-Induced Lung Injury: Linking gene activation, physiology and outcome</t>
  </si>
  <si>
    <t>Ventilator, Lung Injury, Gene Activation</t>
  </si>
  <si>
    <t>Kawaja, Michael D</t>
  </si>
  <si>
    <t>Mechanisms underlying sympathetic sprouting in sensory ganglia after nerve injury</t>
  </si>
  <si>
    <t>sympathetic sprouting, sensory ganglia, nerve injury</t>
  </si>
  <si>
    <t>Kay, Lewis E</t>
  </si>
  <si>
    <t>Studies of Invisible Protein States by NMR Spectroscopy: Application to Protein Folding and Misfolding</t>
  </si>
  <si>
    <t>Protein, NMR, Folding</t>
  </si>
  <si>
    <t>Pushing the NMR Envelope: Studies of the Proteasome and its Partners</t>
  </si>
  <si>
    <t>NMR, Proteasome, Envelope</t>
  </si>
  <si>
    <t>Kazak, Lawrence</t>
  </si>
  <si>
    <t>Physiology and mechanisms of adipocyte creatine energetics</t>
  </si>
  <si>
    <t>adipocyte, creatine, energetics</t>
  </si>
  <si>
    <t>Control of adipocyte thermogenesis by coordinated regulation of alpha and beta adrenergic signaling</t>
  </si>
  <si>
    <t>adipocyte, thermogenesis, adrenergic</t>
  </si>
  <si>
    <t>Parallel Control of Adipocyte Thermogenesis by UCP1 and CKB</t>
  </si>
  <si>
    <t>Adipocyte, Thermogenesis, UCP1</t>
  </si>
  <si>
    <t>Prediction of Extubation Readiness in Extreme Preterm Infants by the  Automated Analysis of CardioRespiratory Behavior</t>
  </si>
  <si>
    <t>Extubation, CardioRespiratory, Infants</t>
  </si>
  <si>
    <t>Kearon, Clive</t>
  </si>
  <si>
    <t>D-dimer testing, tailored to clinical pretest probability, to minimize initial and follow-up ultrasound testing in suspected deep vein thrombosis: A management study</t>
  </si>
  <si>
    <t>D-dimer, ultrasound, thrombosis</t>
  </si>
  <si>
    <t>D-dimer to select patients with a first unprovoked venous thromboembolism who can have anticoagulants stopped at 3 months: Extension of follow-up.</t>
  </si>
  <si>
    <t>D-dimer, venous thromboembolism, anticoagulants</t>
  </si>
  <si>
    <t>D-dimer testing, tailored to clinical pretest probability, to reduce use of CT pulmonary angiography in suspected pulmonary embolism: A management study. (PE Graduated D-dimer [PEGeD] Study)</t>
  </si>
  <si>
    <t>D-dimer, pulmonary embolism, CT angiography</t>
  </si>
  <si>
    <t>Keeley, Fred W</t>
  </si>
  <si>
    <t>A protein on the edge: balancing structural order and disorder in the assembly of elastin. Implications for vascular pathology.</t>
  </si>
  <si>
    <t>protein, elastin, vascular</t>
  </si>
  <si>
    <t>Keeling, Patrick J</t>
  </si>
  <si>
    <t>Comparative Genomics and Environmental Diversity of Intracellular Parasites</t>
  </si>
  <si>
    <t>Genomics, Intracellular Parasites, Environmental Diversity</t>
  </si>
  <si>
    <t>Keezer, Mark</t>
  </si>
  <si>
    <t>Neuroinflammation as a biomarker for epilepsy and neuropsychiatric comorbidities among people with tuberous sclerosis complex: a prospective, multicentre study</t>
  </si>
  <si>
    <t>neuroinflammation, epilepsy, tuberous sclerosis</t>
  </si>
  <si>
    <t>Kehler, Dustin S</t>
  </si>
  <si>
    <t>Health deficit accumulation in relation to cardiovascular disease burden</t>
  </si>
  <si>
    <t>health, deficit, cardiovascular</t>
  </si>
  <si>
    <t>Keijzer, Richard</t>
  </si>
  <si>
    <t>Circular RNAs and their role in congenital diaphragmatic hernia</t>
  </si>
  <si>
    <t>Circular RNAs, congenital diaphragmatic hernia</t>
  </si>
  <si>
    <t>Seeking WiSDOM - a longitudinal population-based long-term follow-up study of congenital surgical anomalies</t>
  </si>
  <si>
    <t>WiSDOM, congenital, anomalies</t>
  </si>
  <si>
    <t>Keller, Heather H</t>
  </si>
  <si>
    <t>Making the Most of Mealtimes (M3): Determinants of food intake in long term care.</t>
  </si>
  <si>
    <t>food intake, long term care</t>
  </si>
  <si>
    <t>Extending the validation and reliability testing of SCREEN a nutrition risk screening tool for community-living seniors.</t>
  </si>
  <si>
    <t>nutrition, screening, seniors</t>
  </si>
  <si>
    <t>Kelley, Elizabeth A</t>
  </si>
  <si>
    <t>OPT-IN: Online Parent Training Intervention for Young Children Diagnosed with Autism Spectrum Disorder: A Randomized Controlled Trial</t>
  </si>
  <si>
    <t>Parent training, Autism Spectrum Disorder, online intervention</t>
  </si>
  <si>
    <t>The Serine Hydrolases: Positioned at the Axis of Endocannabinoid-Eicosanoid Signaling</t>
  </si>
  <si>
    <t>Serine hydrolases, endocannabinoid, eicosanoid</t>
  </si>
  <si>
    <t>Kelvin, Alyson A</t>
  </si>
  <si>
    <t>Regulation of coronavirus cross-reactivity and immune durability for pan-coronavirus vaccine development</t>
  </si>
  <si>
    <t>coronavirus, cross-reactivity, immune durability</t>
  </si>
  <si>
    <t>Kennedy, Christopher R</t>
  </si>
  <si>
    <t>Prostanoid Signaling in Diabetic Nephropathy</t>
  </si>
  <si>
    <t>Prostanoid, Signaling, Nephropathy</t>
  </si>
  <si>
    <t>Validating Nox5 as a target for diabetic renal complications</t>
  </si>
  <si>
    <t>Nox5, diabetic, renal</t>
  </si>
  <si>
    <t>The role of Nox5 in hypertension-associated renal injury</t>
  </si>
  <si>
    <t>Nox5, hypertension, renal injury</t>
  </si>
  <si>
    <t>Kennedy, Erin</t>
  </si>
  <si>
    <t>Home to Stay: An integrated monitoring system using a mobile app to help reduce readmissions following colorectal surgery</t>
  </si>
  <si>
    <t>monitoring, colorectal, app</t>
  </si>
  <si>
    <t>Is mechanical bowel preparation necessary to reduce surgical site infection following colon surgery? A randomized controlled trial</t>
  </si>
  <si>
    <t>mechanical bowel preparation, surgical site infection, colon surgery</t>
  </si>
  <si>
    <t>Influence of polygenic risk scores on longitudinal disease trajectories of individuals with schizophrenia spectrum disorders</t>
  </si>
  <si>
    <t>polygenic risk scores, schizophrenia, disease trajectories</t>
  </si>
  <si>
    <t>Kennedy, Sidney H</t>
  </si>
  <si>
    <t>Predicting Antidepressant Treatment Response in Major Depressive Disorder: An Integrated Clinical and Neuroimaging Approach</t>
  </si>
  <si>
    <t>Antidepressant, Neuroimaging, Depression</t>
  </si>
  <si>
    <t>Axon Guidance by Extracellular Gradients: Mechanisms Regulating Neural Circuit Formation</t>
  </si>
  <si>
    <t>axon guidance, extracellular gradients, neural circuit</t>
  </si>
  <si>
    <t>Kenny, Glen P</t>
  </si>
  <si>
    <t>Heat stress in older adults and individuals with type 2 diabetes</t>
  </si>
  <si>
    <t>Heat stress, older adults, type 2 diabetes</t>
  </si>
  <si>
    <t>Understanding and managing the limits of physiological tolerance in heat vulnerable individuals during rest and physical activity</t>
  </si>
  <si>
    <t>physiological tolerance, heat, physical activity</t>
  </si>
  <si>
    <t>Evaluating the effectiveness of commonly recommended heat-mitigation strategies for limiting heat strain in elderly adults during extreme heat events</t>
  </si>
  <si>
    <t>heat, mitigation, heat strain</t>
  </si>
  <si>
    <t>Initiating and maintaining central nervous system autoimmunity through interactions between myelin-reactive T and B cells.</t>
  </si>
  <si>
    <t>central nervous system, autoimmunity, myelin-reactive</t>
  </si>
  <si>
    <t>Kergoat, Helene</t>
  </si>
  <si>
    <t>Improving vision-targeted health-related quality of life in Parkinson's disease: A feasibility study for orthoptic treatment of convergence insufficiency.</t>
  </si>
  <si>
    <t>vision, convergence, Parkinson's</t>
  </si>
  <si>
    <t>Kerr, Bradley</t>
  </si>
  <si>
    <t>Targeting amino acid and biogenic amine neurotransmitters to improve functional outcomes in EAE</t>
  </si>
  <si>
    <t>amino acid, neurotransmitters, EAE</t>
  </si>
  <si>
    <t>Understanding the contribution of the peripheral nervous system to central neuropathic pain</t>
  </si>
  <si>
    <t>peripheral nervous system, central neuropathic pain</t>
  </si>
  <si>
    <t>Deciphering macrophage phenotypes in neuropathic pain</t>
  </si>
  <si>
    <t>macrophage, phenotypes, neuropathic pain</t>
  </si>
  <si>
    <t>Khacho, Mireille</t>
  </si>
  <si>
    <t>Mitochondrial dynamics and metabolism in muscle stem cell maintenance and muscle regeneration</t>
  </si>
  <si>
    <t>mitochondrial, metabolism, muscle regeneration</t>
  </si>
  <si>
    <t>Khademi, April E</t>
  </si>
  <si>
    <t>Measuring Neurodegeneration in Large-Scale Multi-Centre MRI Datasets</t>
  </si>
  <si>
    <t>Neurodegeneration, MRI, Datasets</t>
  </si>
  <si>
    <t>Khalil, Abdelouahed</t>
  </si>
  <si>
    <t>L'inflammation arterielle comme facteur de risque pour les maladies cardio-vasculaires et sa prevention par la diete riche en polyphenols : apport de l'imagerie TEP/TDM quantitative</t>
  </si>
  <si>
    <t>inflammation, arterielle, imagerie</t>
  </si>
  <si>
    <t>Khan, Mohammed M</t>
  </si>
  <si>
    <t>Shoulder Instability Trial comparing Arthroscopic Soft Tissue Repair with Bone Transfer (Latarjet) procedure (STABLE): A Pilot Randomized Controlled Trial</t>
  </si>
  <si>
    <t>Shoulder, Arthroscopic, Latarjet</t>
  </si>
  <si>
    <t>Crosstalk between the gut microbiome and serotonin producing enteroendocrine cells: regulating gut inflammation and host defense</t>
  </si>
  <si>
    <t>microbiome, serotonin, inflammation</t>
  </si>
  <si>
    <t>Interactions between serotonin signalling and autophagy in the context of gut inflammation</t>
  </si>
  <si>
    <t>serotonin, autophagy, gut inflammation</t>
  </si>
  <si>
    <t>Defining how a common food dye affects microbiota and serotonin signalling to promote colitis</t>
  </si>
  <si>
    <t>food dye, microbiota, serotonin</t>
  </si>
  <si>
    <t>Khan, Zia A</t>
  </si>
  <si>
    <t>Cellular and Molecular Basis of Infantile Hemangioma Pathogenesis</t>
  </si>
  <si>
    <t>Cellular, Molecular, Hemangioma</t>
  </si>
  <si>
    <t>Khandjian, Edward W</t>
  </si>
  <si>
    <t>Function of the FMR1 gene product in protein synthesis</t>
  </si>
  <si>
    <t>FMR1, gene, protein synthesis</t>
  </si>
  <si>
    <t>Khaperskyy, Denys</t>
  </si>
  <si>
    <t>Molecular mechanisms of host shutoff by respiratory viruses and their contribution to viral pathogenesis</t>
  </si>
  <si>
    <t>molecular mechanisms, host shutoff, respiratory viruses</t>
  </si>
  <si>
    <t>Kho, Michelle E</t>
  </si>
  <si>
    <t>CYCLE Pilot: A multi-centre pilot randomized clinical trial of early in-bed leg cycling versus routine physiotherapy in mechanically ventilated patients</t>
  </si>
  <si>
    <t>leg cycling, physiotherapy, ventilated</t>
  </si>
  <si>
    <t>REVIVe: Frailty, Rehabilitation, and Hospitalization Outcomes in Adult and Pediatric Survivors of COVID-19</t>
  </si>
  <si>
    <t>Frailty, Rehabilitation, COVID-19</t>
  </si>
  <si>
    <t>Khokha, Rama</t>
  </si>
  <si>
    <t>Seeking the fundamental function of the Timp gene family.</t>
  </si>
  <si>
    <t>Timp gene, function</t>
  </si>
  <si>
    <t>Khokhar, Jibran Y</t>
  </si>
  <si>
    <t>A Translational Investigation of the Neurobiology of Alcohol Use Disorder in Schizophrenia: Toward Treatment Development</t>
  </si>
  <si>
    <t>Neurobiology, Alcohol Use Disorder, Schizophrenia</t>
  </si>
  <si>
    <t>Khoutorsky, Arkady</t>
  </si>
  <si>
    <t>Dysregulation of eIF2a-dependent translational control in Fragile X syndrome and autism spectrum disorders</t>
  </si>
  <si>
    <t>eIF2a, translational control, Fragile X</t>
  </si>
  <si>
    <t>Perineuronal nets-mediated regulation of spinal nociceptive circuits</t>
  </si>
  <si>
    <t>perineuronal nets, spinal nociceptive, regulation</t>
  </si>
  <si>
    <t>Perineuronal nets around spinal projection neurons in neuropathic pain</t>
  </si>
  <si>
    <t>perineuronal nets, spinal projection neurons, neuropathic pain</t>
  </si>
  <si>
    <t>The role of the gut microbiota in mediating pain hypersensitivity and other symptoms of fibromyalgia</t>
  </si>
  <si>
    <t>gut microbiota, pain hypersensitivity, fibromyalgia</t>
  </si>
  <si>
    <t>Khursigara, Cezar M</t>
  </si>
  <si>
    <t>Antibiotic Resistance of Pseudomonas aeruginosa Biofilms</t>
  </si>
  <si>
    <t>Antibiotic Resistance, Pseudomonas aeruginosa, Biofilms</t>
  </si>
  <si>
    <t>Targeting bacterial cell division to develop new antimicrobials</t>
  </si>
  <si>
    <t>bacterial, cell division, antimicrobials</t>
  </si>
  <si>
    <t>Kiang, Michael</t>
  </si>
  <si>
    <t>Effects of N-acetylcysteine on psychosis-like symptoms and a neurophysiological biomarker of the clinical high risk state for schizophrenia</t>
  </si>
  <si>
    <t>N-acetylcysteine, psychosis, biomarker</t>
  </si>
  <si>
    <t>Kibar, Zoha</t>
  </si>
  <si>
    <t>Identification of the gene(s) predisposing to Chiari Malformation I using the Griffon Bruxellois dog model</t>
  </si>
  <si>
    <t>gene, Chiari Malformation, dog model</t>
  </si>
  <si>
    <t>Identification and characterization of genes predisposing to neural tube defects in humans</t>
  </si>
  <si>
    <t>genes, neural tube defects, characterization</t>
  </si>
  <si>
    <t>Kienesberger, Petra C</t>
  </si>
  <si>
    <t>Autotaxin-lysophosphatidic acid signaling in obesity-related heart disease</t>
  </si>
  <si>
    <t>Autotaxin, lysophosphatidic acid, heart disease</t>
  </si>
  <si>
    <t>Kilfoil, Maria L</t>
  </si>
  <si>
    <t>High-resolution measurements of mitotic spindle dynamics during the cell cycle</t>
  </si>
  <si>
    <t>mitotic spindle, cell cycle, high-resolution</t>
  </si>
  <si>
    <t>Kim, Hugh</t>
  </si>
  <si>
    <t>Regulation of periodontal inflammation by the platelet cytoskeleton</t>
  </si>
  <si>
    <t>periodontal, inflammation, platelet</t>
  </si>
  <si>
    <t>Targeting platelet-specific molecules in periodontal disease</t>
  </si>
  <si>
    <t>platelet, molecules, periodontal</t>
  </si>
  <si>
    <t>Kim, Junchul</t>
  </si>
  <si>
    <t>Opto- and pharmacogenetic probing of hippocampal neural circuits involved in anxiety</t>
  </si>
  <si>
    <t>Opto, pharmacogenetic, hippocampal</t>
  </si>
  <si>
    <t>Role of cortical CCK-GABA cells in cognition and cognitive impairments of schizophrenia</t>
  </si>
  <si>
    <t>cortical, CCK-GABA, schizophrenia</t>
  </si>
  <si>
    <t>Kim, Kyoung Han</t>
  </si>
  <si>
    <t>The novel combinatorial role of Irx3 and Irx4 in ventricular non-compaction cardiomyopathy</t>
  </si>
  <si>
    <t>Irx3, Irx4, cardiomyopathy</t>
  </si>
  <si>
    <t>Molecular determinants of ventricular transmural gradients in the healthy and diseased heart</t>
  </si>
  <si>
    <t>molecular, ventricular, gradients</t>
  </si>
  <si>
    <t>Mechanisms that Regulate Peroxisome Turnover and their role in Neurodegenerative Diseases</t>
  </si>
  <si>
    <t>Peroxisome, Turnover, Neurodegenerative</t>
  </si>
  <si>
    <t>Role of Pexophagy in Peroxisome Biogenesis Disorders</t>
  </si>
  <si>
    <t>Pexophagy, Peroxisome, Biogenesis</t>
  </si>
  <si>
    <t>Peroxisome in Adipose Tissue Expansion</t>
  </si>
  <si>
    <t>Peroxisome, Adipose tissue, Expansion</t>
  </si>
  <si>
    <t>Selective Autophagy in Zellweger Spectrum Disorders</t>
  </si>
  <si>
    <t>Autophagy, Zellweger, Spectrum Disorders</t>
  </si>
  <si>
    <t>Genome targeting by highly accurate design of Zinc Fingers to enable novel therapeutics and research tools</t>
  </si>
  <si>
    <t>Genome, Zinc Fingers, targeting</t>
  </si>
  <si>
    <t>Kim, Richard B</t>
  </si>
  <si>
    <t>Hepatic Bile Acid and Organic Anion Transporting Polypeptide (OATP) drug uptake transporters as determinants of drug disposition</t>
  </si>
  <si>
    <t>Hepatic, Bile Acid, OATP</t>
  </si>
  <si>
    <t>Organic Anion Transporting Polypeptide (OATP), P-glycoprotein (P-gp), and Breast Cancer Resistance Protein (BCRP) transporters modulate tamoxifen response during breast cancer therapy</t>
  </si>
  <si>
    <t>OATP, P-gp, BCRP</t>
  </si>
  <si>
    <t>Kim, Sung-Woo</t>
  </si>
  <si>
    <t>Mechanism of the mitochondrial localization of p53/Tid1 complexes and its significance in cancer.</t>
  </si>
  <si>
    <t>mitochondrial, p53, Tid1</t>
  </si>
  <si>
    <t>Kim, Tae-Hee</t>
  </si>
  <si>
    <t>Signaling and chromatin mechanisms of Paneth cell differentiation in intestinal development and disease</t>
  </si>
  <si>
    <t>signaling, chromatin, Paneth cell</t>
  </si>
  <si>
    <t>Mechanisms of intercellular communications in gut homeostasis and disease</t>
  </si>
  <si>
    <t>intercellular communication, gut, homeostasis</t>
  </si>
  <si>
    <t>Mechanisms of stem cell niches in gut development and inflammation</t>
  </si>
  <si>
    <t>stem cells, gut, inflammation</t>
  </si>
  <si>
    <t>Kim, Young-In J</t>
  </si>
  <si>
    <t>Epigenetic, molecular and cellular effects of folic acid supplementation: In vitro and preclinical studies to elucidate potential adverse effects of folic acid supplementation on human health and disease</t>
  </si>
  <si>
    <t>epigenetic, folic acid, cellular</t>
  </si>
  <si>
    <t>Effects of prenatal folate exposure on DNA methylation in the newborn infants</t>
  </si>
  <si>
    <t>prenatal folate, DNA methylation, newborn infants</t>
  </si>
  <si>
    <t>Epigenetic, molecular and cellular effects of folic acid supplementation in the susceptible periods of the life cycle</t>
  </si>
  <si>
    <t>Epigenetic, folic acid, cellular</t>
  </si>
  <si>
    <t>Kimmelman, Jonathan</t>
  </si>
  <si>
    <t>Signal, Safety, and Success: An Analysis of Risk, Benefit, and Translation after Detection of Clinical Activity in Drug Development</t>
  </si>
  <si>
    <t>Signal, Clinical Activity, Risk</t>
  </si>
  <si>
    <t>Kindrachuk, Kenneth J</t>
  </si>
  <si>
    <t>Identification of the molecular determinants underlying asymptomatic Ebola virus testicular infections and long-term effects on reproductive health</t>
  </si>
  <si>
    <t>Ebola virus, molecular determinants, reproductive health</t>
  </si>
  <si>
    <t>King-Jones, Kirst</t>
  </si>
  <si>
    <t>Analysis of regulatory networks controlling cholesterol and lipid metabolism in Drosophila</t>
  </si>
  <si>
    <t>regulatory networks, cholesterol, lipid metabolism</t>
  </si>
  <si>
    <t>A novel signaling pathway controlling cellular iron and heme levels in Drosophila</t>
  </si>
  <si>
    <t>signaling pathway, cellular iron, heme</t>
  </si>
  <si>
    <t>Characterization of the transcriptional and post-transcriptional iron regulome</t>
  </si>
  <si>
    <t>transcriptional, post-transcriptional, iron</t>
  </si>
  <si>
    <t>Novel Roles for Iron Regulatory Protein 1</t>
  </si>
  <si>
    <t>Iron, Regulatory Protein, 1</t>
  </si>
  <si>
    <t>King-Shier, Kathryn M</t>
  </si>
  <si>
    <t>Ethnic and sex differences in presentation of acute coronary syndromes and in accessing cardiac care</t>
  </si>
  <si>
    <t>ethnic, sex, coronary syndromes</t>
  </si>
  <si>
    <t>King, Gillian A</t>
  </si>
  <si>
    <t>Engagement in the Pediatric Rehabilitation Intervention Process: Its Nature, Measurement, and Role in the Determination of Outcomes</t>
  </si>
  <si>
    <t>Pediatric, Rehabilitation, Outcomes</t>
  </si>
  <si>
    <t>Developing a Measure of Resiliency-related Adaptive Self-Capacities for Rehabilitation Intervention</t>
  </si>
  <si>
    <t>Resiliency, Self-Capacities, Rehabilitation</t>
  </si>
  <si>
    <t>King, Irah L</t>
  </si>
  <si>
    <t>T follicular helper cell differentiation and function in immunity and infection</t>
  </si>
  <si>
    <t>T follicular helper, cell differentiation, immunity</t>
  </si>
  <si>
    <t>Type 2 immune-mediated control of intestinal epithelium stem cell fate and function</t>
  </si>
  <si>
    <t>immune, intestinal epithelium, stem cell</t>
  </si>
  <si>
    <t>The impact of early life type 3 immunity on intestinal resilience</t>
  </si>
  <si>
    <t>type 3 immunity, intestinal resilience</t>
  </si>
  <si>
    <t>Kingdom, Frederick A</t>
  </si>
  <si>
    <t>Color vision and image analysis</t>
  </si>
  <si>
    <t>Color, vision, image analysis</t>
  </si>
  <si>
    <t>Kingdom, John C</t>
  </si>
  <si>
    <t>Villous Trophoblast Turnover</t>
  </si>
  <si>
    <t>Villous, Trophoblast, Turnover</t>
  </si>
  <si>
    <t>Placental Response to Heparin: Implications for the Prevention of Pre-eclampsia</t>
  </si>
  <si>
    <t>Placental, Heparin, Pre-eclampsia</t>
  </si>
  <si>
    <t>Kinkead, Richard</t>
  </si>
  <si>
    <t>Linking gestational stress and respiratory control disorder in the developing newborn</t>
  </si>
  <si>
    <t>gestational stress, respiratory control, newborn</t>
  </si>
  <si>
    <t>Neonatal stress and the neuroendocrine basis for sex-specific panic-related respiratory disorder in rat</t>
  </si>
  <si>
    <t>neonatal stress, neuroendocrine, respiratory disorder</t>
  </si>
  <si>
    <t>Stress and loss of ovarian function: novel insights into the origins and treatment of respiratory control disorders in females</t>
  </si>
  <si>
    <t>ovarian function, respiratory control, stress</t>
  </si>
  <si>
    <t>Kirkham, Amy A</t>
  </si>
  <si>
    <t>A novel remote intervention to decelerate the age-related decline and disease development among older breast cancer survivors</t>
  </si>
  <si>
    <t>remote, intervention, breast cancer</t>
  </si>
  <si>
    <t>Quantifying the cardiovascular and metabolic health benefits of Canada's physical activity and dietary guidelines in pre and postmenopausal women</t>
  </si>
  <si>
    <t>cardiovascular, metabolic, physical activity</t>
  </si>
  <si>
    <t>Kirouac, Gilbert J</t>
  </si>
  <si>
    <t>Orexins and Post-traumatic stress disorder</t>
  </si>
  <si>
    <t>Orexins, stress disorder</t>
  </si>
  <si>
    <t>The midline thalamus and anxiety</t>
  </si>
  <si>
    <t>midline thalamus, anxiety</t>
  </si>
  <si>
    <t>Cytoprotective role of nuclear factor kappa beta in heart</t>
  </si>
  <si>
    <t>nuclear factor kappa beta, cytoprotection, heart</t>
  </si>
  <si>
    <t>Molecular Regulation of E2F-1 Dependent Gene Transcription and Cell Death Signaling Pathways in Ventricular Myocytes</t>
  </si>
  <si>
    <t>E2F-1, Gene Transcription, Cell Death</t>
  </si>
  <si>
    <t>Targeting Cell Death Signaling Pathways in the Heart</t>
  </si>
  <si>
    <t>Cell death, Signaling pathways, Heart</t>
  </si>
  <si>
    <t>Regulation of Programmed Necrosis in the Heart</t>
  </si>
  <si>
    <t>Necrosis, Heart, Regulation</t>
  </si>
  <si>
    <t>Circadian Dependent Regulation of Cardiac Cell Death</t>
  </si>
  <si>
    <t>Circadian, Cardiac, Cell Death</t>
  </si>
  <si>
    <t>Regulation of Cellular Quality Control Mechanisms in Doxorubicin Cardiomyopathy</t>
  </si>
  <si>
    <t>cellular, quality control, cardiomyopathy</t>
  </si>
  <si>
    <t>Kiss, Zelma T</t>
  </si>
  <si>
    <t>The thalamic link between cerebellum and basal ganglia: A new approach to the treatment of dystonia</t>
  </si>
  <si>
    <t>thalamic, cerebellum, dystonia</t>
  </si>
  <si>
    <t>Klein, Marina B</t>
  </si>
  <si>
    <t>Stemming the epidemic of liver related morbidity and mortality in HIV-HCV co-infection: Is ART enough?</t>
  </si>
  <si>
    <t>liver, HIV, HCV</t>
  </si>
  <si>
    <t>Kleinman, Claudia L</t>
  </si>
  <si>
    <t>Modeling gene expression trajectories in the human developing brain: applications to pediatric brain tumors</t>
  </si>
  <si>
    <t>gene expression, brain, tumors</t>
  </si>
  <si>
    <t>Cell of origin dependencies in pediatric high-grade gliomas</t>
  </si>
  <si>
    <t>cell, gliomas, origin</t>
  </si>
  <si>
    <t>Klip, Amira</t>
  </si>
  <si>
    <t>Regulation of muscle glucose transporters by Rac and Rabs during insulin action and lipotoxicity</t>
  </si>
  <si>
    <t>muscle, glucose transporters, insulin</t>
  </si>
  <si>
    <t>Macrophage lipotoxic inflammation: Its mechanism, impact on insulin delivery and interplay with muscle</t>
  </si>
  <si>
    <t>Macrophage, lipotoxic, inflammation</t>
  </si>
  <si>
    <t>Kloiber, Stefan M</t>
  </si>
  <si>
    <t>Understanding the Pathophysiology of Social Anxiety using Endocannabinoid Neuroimaging with the Fatty Acid Amide Hydrolase (FAAH) Tracer [C-11]CURB</t>
  </si>
  <si>
    <t>Endocannabinoid, Neuroimaging, FAAH</t>
  </si>
  <si>
    <t>Kmita, Marie T</t>
  </si>
  <si>
    <t>Defining regulatory landscapes within Hox clusters</t>
  </si>
  <si>
    <t>Hox clusters, regulatory landscapes</t>
  </si>
  <si>
    <t>Characterization of Hox genes' function in limb morphogenesis</t>
  </si>
  <si>
    <t>Hox genes, limb, morphogenesis</t>
  </si>
  <si>
    <t>Pioneer activity of the Hox13 transcription factors in developing limbs</t>
  </si>
  <si>
    <t>Hox13, transcription factors, limbs</t>
  </si>
  <si>
    <t>Hox genes in development and evolution of distal limbs</t>
  </si>
  <si>
    <t>Hox genes, distal limbs, evolution</t>
  </si>
  <si>
    <t>Kneteman, Norman M</t>
  </si>
  <si>
    <t>Lipid droplets: a link between hepatic production of Hepatitis C virus and very low density lipoprotein</t>
  </si>
  <si>
    <t>Lipid droplets, Hepatitis C virus, lipoprotein</t>
  </si>
  <si>
    <t>Knight, Jo</t>
  </si>
  <si>
    <t>Precision medicine in smoking cessation: nicotine metabolism genetics in nine clinical trials</t>
  </si>
  <si>
    <t>precision medicine, nicotine metabolism, genetics</t>
  </si>
  <si>
    <t>Knoll, Gregory</t>
  </si>
  <si>
    <t>Effect of immunosuppressive medication use on patient outcomes following kidney transplant failure</t>
  </si>
  <si>
    <t>immunosuppressive, kidney, transplant</t>
  </si>
  <si>
    <t>Knott, Verner J</t>
  </si>
  <si>
    <t>A Proof-of-Concept Phase-I Trial of an Alpha7 Nicotinic Agonist for Cognitive Deficits in Schizophrenia</t>
  </si>
  <si>
    <t>Alpha7, Nicotinic, Agonist</t>
  </si>
  <si>
    <t>Kobayashi, Eliane</t>
  </si>
  <si>
    <t>How focal is focal epilepsy?</t>
  </si>
  <si>
    <t>focal epilepsy</t>
  </si>
  <si>
    <t>Kobor, Michael S</t>
  </si>
  <si>
    <t>Functional Roles of the BRCT-Domain Protein Rtt107 in the DNA Damage Response</t>
  </si>
  <si>
    <t>BRCT, DNA damage, Rtt107</t>
  </si>
  <si>
    <t>Regulation of Genome Function by Histone Variant H2A.Z</t>
  </si>
  <si>
    <t>Genome, Histone, H2A.Z</t>
  </si>
  <si>
    <t>Koch, Thomas G</t>
  </si>
  <si>
    <t>Vitrified cartilage chips from allogeneic mesenchymal stromal cells for one-step off-the-shelf joint cartilage repair - proof of concept in a preferred pre-clinical model, the Horse.</t>
  </si>
  <si>
    <t>cartilage, mesenchymal stromal cells, repair</t>
  </si>
  <si>
    <t>Koeberle, Paulo D</t>
  </si>
  <si>
    <t>Focal Adhesion Kinase: A Pivotal Factor in the degeneration and regeneration of adult CNS neurons</t>
  </si>
  <si>
    <t>Focal Adhesion Kinase, CNS neurons, degeneration</t>
  </si>
  <si>
    <t>Koerner, Naomi</t>
  </si>
  <si>
    <t>An Experimental Investigation of the Effects of Concrete Thinking on Worry, Problem-Solving and Cognitive Processing in Individuals with Generalized Anxiety Disorder</t>
  </si>
  <si>
    <t>Concrete thinking, Anxiety disorder, Cognitive processing</t>
  </si>
  <si>
    <t>Development of a Scientifically-Informed Written Exposure Intervention for Generalized Anxiety Disorder</t>
  </si>
  <si>
    <t>Written exposure, Anxiety disorder, Intervention</t>
  </si>
  <si>
    <t>Kohler, Stefan</t>
  </si>
  <si>
    <t>Neural mechanisms of familiarity assessment</t>
  </si>
  <si>
    <t>Neural, mechanisms, familiarity</t>
  </si>
  <si>
    <t>Kokoeva, Maia</t>
  </si>
  <si>
    <t>Adult neurogenesis and the central control of energy homeostasis</t>
  </si>
  <si>
    <t>neurogenesis, energy homeostasis, central control</t>
  </si>
  <si>
    <t>Could mitotic senescence in NG2-glia explain the remyelination deficit in MS?</t>
  </si>
  <si>
    <t>mitotic, senescence, remyelination</t>
  </si>
  <si>
    <t>The leptin receptor expressing pericyte links obesity to neuroinflammation</t>
  </si>
  <si>
    <t>leptin receptor, pericyte, neuroinflammation</t>
  </si>
  <si>
    <t>Kolb, Martin R</t>
  </si>
  <si>
    <t>The role of abnormal matrix in the progression of Pulmonary Fibrosis</t>
  </si>
  <si>
    <t>matrix, pulmonary fibrosis, abnormal</t>
  </si>
  <si>
    <t>Targeting endothelial cell dysfunction and vascular remodelling to stop progression of advanced pulmonary fibrosis</t>
  </si>
  <si>
    <t>endothelial cells, vascular remodelling, pulmonary fibrosis</t>
  </si>
  <si>
    <t>Kolind, Shannon</t>
  </si>
  <si>
    <t>Prediction of Cognitive and Motor Symptom Progression in Multiple Sclerosis Using Myelin Imaging</t>
  </si>
  <si>
    <t>Cognitive, Motor, Myelin Imaging</t>
  </si>
  <si>
    <t>Kolla, Nathan J</t>
  </si>
  <si>
    <t>Investigating the Endocannabinoid System in Antisocial and Borderline Personality Disorder with Persistent Violence</t>
  </si>
  <si>
    <t>Endocannabinoid, Personality Disorder, Violence</t>
  </si>
  <si>
    <t>The Endocannabinoid System in Borderline Personality Disorder: Relationships to Fluctuations in Anger and Comorbid Psychiatric Conditions</t>
  </si>
  <si>
    <t>Endocannabinoid, Borderline Personality Disorder, Psychiatric Conditions</t>
  </si>
  <si>
    <t>Targeting opioid neurotransmission in borderline personality disorder with self-harming behavior: A [11C]NOP-1A positron emission tomography study</t>
  </si>
  <si>
    <t>opioid, neurotransmission, PET</t>
  </si>
  <si>
    <t>Kollman, Justin</t>
  </si>
  <si>
    <t>The structural basis for plasmid segregation by bacterial actins</t>
  </si>
  <si>
    <t>plasmid, segregation, bacterial actins</t>
  </si>
  <si>
    <t>Kollmann, Tobias R</t>
  </si>
  <si>
    <t>Lower GBP1 expression reduces human host defense against Listeria monocytogenes</t>
  </si>
  <si>
    <t>GBP1, Listeria monocytogenes, host defense</t>
  </si>
  <si>
    <t>Kolta, Arlette</t>
  </si>
  <si>
    <t>Sensori-motor integration in neural circuits responsible for masticatory movements</t>
  </si>
  <si>
    <t>sensori-motor, neural circuits, masticatory</t>
  </si>
  <si>
    <t>Sensori-motor integration in trigeminal circuits of the masticatory central pattern generator</t>
  </si>
  <si>
    <t>sensori-motor, trigeminal, masticatory</t>
  </si>
  <si>
    <t>Causes of muscle spindle afferents excitability changes associated to chronic myalgia</t>
  </si>
  <si>
    <t>muscle spindle, afferents, myalgia</t>
  </si>
  <si>
    <t>Role of neuron-glia interactions in sensori-motor integration in mastication</t>
  </si>
  <si>
    <t>neuron-glia, sensori-motor, mastication</t>
  </si>
  <si>
    <t>Komarova, Svetlana V</t>
  </si>
  <si>
    <t>Regulation of osteoclast formation and function in bone microenvironment</t>
  </si>
  <si>
    <t>osteoclast, bone, microenvironment</t>
  </si>
  <si>
    <t>Osteoclast regulation by fibrillins: mechanisms and therapeutic implications</t>
  </si>
  <si>
    <t>osteoclast, fibrillins, regulation</t>
  </si>
  <si>
    <t>Role of extracellular ATP in bone adaptation to mechanical environment</t>
  </si>
  <si>
    <t>extracellular ATP, bone, mechanical environment</t>
  </si>
  <si>
    <t>Kontos, Pia C</t>
  </si>
  <si>
    <t>Fit for Dialysis: Exploring Research-based Film as a Knowledge Translation Strategy</t>
  </si>
  <si>
    <t>Dialysis, Film, Knowledge translation</t>
  </si>
  <si>
    <t>Kontulainen, Saija</t>
  </si>
  <si>
    <t>Revealing the Role of Adolescent Growth, Bone Accrual and Physical Activity to Adult Bone Strength at the Wrist and Hip</t>
  </si>
  <si>
    <t>adolescent growth, bone accrual, physical activity</t>
  </si>
  <si>
    <t>Canadian Bone Strength Development in Children with Type 1 Diabetes Study (CanBSDS)</t>
  </si>
  <si>
    <t>Bone, Diabetes, Children</t>
  </si>
  <si>
    <t>Kopala-Sibley, Daniel</t>
  </si>
  <si>
    <t>Vulnerability to depression in high-risk adolescents</t>
  </si>
  <si>
    <t>depression, adolescents, vulnerability</t>
  </si>
  <si>
    <t>Korbutt, Gregory S</t>
  </si>
  <si>
    <t>Translational strategies for the clinical transplantation of neonatal porcine islets.</t>
  </si>
  <si>
    <t>transplantation, neonatal porcine islets, clinical</t>
  </si>
  <si>
    <t>Korczak, Daphne</t>
  </si>
  <si>
    <t>Measuring cardiovascular Outcomes of Depression in reFerred Youth (MODIFY)</t>
  </si>
  <si>
    <t>cardiovascular, depression, youth</t>
  </si>
  <si>
    <t>Koromilas, Antonis E</t>
  </si>
  <si>
    <t>Functional interactions between PI3K-Akt and eIF2alpha phosphorylation pathways: Implications in cell signaling and tumor treatment.</t>
  </si>
  <si>
    <t>PI3K-Akt, eIF2alpha, phosphorylation</t>
  </si>
  <si>
    <t>The function of eIF2alpha phosphorylation in Ras signaling and lung tumorigenesis.</t>
  </si>
  <si>
    <t>eIF2alpha, phosphorylation, Ras</t>
  </si>
  <si>
    <t>The implication of the adaptive arm of the integrated stress response in KRAS lung cancer.</t>
  </si>
  <si>
    <t>adaptive, stress response, KRAS</t>
  </si>
  <si>
    <t>Deciphering the metabolic and tumorigenic functions of STAT1 in mutant KRAS cancer.</t>
  </si>
  <si>
    <t>STAT1, KRAS, cancer</t>
  </si>
  <si>
    <t>KOSCHINSKY, Marlys L</t>
  </si>
  <si>
    <t>The role of oxidized phospholipids in the pathogenicity of lipoprotein(a)</t>
  </si>
  <si>
    <t>oxidized phospholipids, lipoprotein(a), pathogenicity</t>
  </si>
  <si>
    <t>Apo(a):apoB100 interactions as key determinants of Lp(a) biosynthesis</t>
  </si>
  <si>
    <t>apo(a), apoB100, biosynthesis</t>
  </si>
  <si>
    <t>Use of a novel transgenic mouse model to probe the molecular mechanisms of lipoprotein(a) pathogenicity in atherosclerosis</t>
  </si>
  <si>
    <t>transgenic mouse, lipoprotein(a), atherosclerosis</t>
  </si>
  <si>
    <t>Koski, Lisa M</t>
  </si>
  <si>
    <t>Measuring and predicting cognitive impairment in the geriatric clinic</t>
  </si>
  <si>
    <t>cognitive impairment, geriatric</t>
  </si>
  <si>
    <t>Neurophysiological abnormalities in MS: Disease process or functional compensation?</t>
  </si>
  <si>
    <t>Neurophysiological, MS, abnormalities</t>
  </si>
  <si>
    <t>Neural excitability in multiple sclerosis: Building the case for functional compensation.</t>
  </si>
  <si>
    <t>Neural excitability, multiple sclerosis, functional compensation</t>
  </si>
  <si>
    <t>Kostikov, Alexey</t>
  </si>
  <si>
    <t>Development of radiotwin 18F/177Lu theranostic radiopharmaceuticals targeting gastrin-releasing peptide receptor (GRPR)</t>
  </si>
  <si>
    <t>radiopharmaceuticals, 18F, 177Lu</t>
  </si>
  <si>
    <t>Koszycki, Diana</t>
  </si>
  <si>
    <t>Interpersonal Psychotherapy for Depressed Patients with Parkinson's Disease</t>
  </si>
  <si>
    <t>Psychotherapy, Depression, Parkinson's</t>
  </si>
  <si>
    <t>Kothary, Rashmi K</t>
  </si>
  <si>
    <t>Dystonin - a cytoskeletal linker protein critical for neuronal function</t>
  </si>
  <si>
    <t>Dystonin, cytoskeletal, neuronal</t>
  </si>
  <si>
    <t>The molecular pathogenesis of spinal muscular atrophy</t>
  </si>
  <si>
    <t>molecular, spinal muscular atrophy</t>
  </si>
  <si>
    <t>Immune System Dysfunction in Spinal Muscular Atrophy</t>
  </si>
  <si>
    <t>immune system, spinal muscular atrophy, dysfunction</t>
  </si>
  <si>
    <t>MicroRNA-145 as a key regulator of oligodendrocyte differentiation and CNS myelination</t>
  </si>
  <si>
    <t>MicroRNA-145, oligodendrocyte, myelination</t>
  </si>
  <si>
    <t>Extra-neuronal contribution to spinal muscular atrophy disease pathogenesis</t>
  </si>
  <si>
    <t>neuronal, spinal muscular atrophy, pathogenesis</t>
  </si>
  <si>
    <t>Kothe, Ute</t>
  </si>
  <si>
    <t>Identifying Critical RNA-RNA Interactions during Ribosome Biogenesis</t>
  </si>
  <si>
    <t>RNA, Ribosome, Interactions</t>
  </si>
  <si>
    <t>Kotsopoulos, Joanne</t>
  </si>
  <si>
    <t>Treatment of Ductal Carcinoma In-Situ in Women with a BRCA1 or BRCA2 Pathogenic Variant</t>
  </si>
  <si>
    <t>ductal carcinoma, BRCA1, BRCA2</t>
  </si>
  <si>
    <t>Kourrich, Said</t>
  </si>
  <si>
    <t>Elucidating the impact of a novel and non-canonical cellular mechanism in cocaine addiction</t>
  </si>
  <si>
    <t>cellular, cocaine, addiction</t>
  </si>
  <si>
    <t>Koushik, Anita</t>
  </si>
  <si>
    <t>The impact of intrauterine device use on ovarian cancer risk</t>
  </si>
  <si>
    <t>intrauterine device, ovarian cancer, risk</t>
  </si>
  <si>
    <t>Kovacs, Adrienne H</t>
  </si>
  <si>
    <t>Feasibility Study of the Adult Congenital Heart Disease - Coping And Resilience (ACHD-CARE) Trial</t>
  </si>
  <si>
    <t>Congenital Heart Disease, Resilience, Adult</t>
  </si>
  <si>
    <t>Kovacs, Christopher S</t>
  </si>
  <si>
    <t>Regulation of murine calcium and bone metabolism during pregnancy, lactation and post-weaning</t>
  </si>
  <si>
    <t>calcium, bone, metabolism</t>
  </si>
  <si>
    <t>Calcitriol-dependent and independent regulation of calcium and bone metabolism during pregnancy, lactation, and fetal/neonatal development</t>
  </si>
  <si>
    <t>calcitriol, calcium, bone</t>
  </si>
  <si>
    <t>Kovalchuk, Olga</t>
  </si>
  <si>
    <t>Molecular mechanisms of the sex differences in radiation responses</t>
  </si>
  <si>
    <t>molecular, radiation, sex differences</t>
  </si>
  <si>
    <t>Sex differences in radiation-induced direct and indirect effects in brain: from sex-specific molecular mechanisms to organismal repercussions</t>
  </si>
  <si>
    <t>radiation, brain, sex-specific</t>
  </si>
  <si>
    <t>Understanding the sex-specificity of cancer-associated cognitive impairment: from molecular mechanisms to behavioural outcomes</t>
  </si>
  <si>
    <t>cancer, cognitive impairment, molecular mechanisms</t>
  </si>
  <si>
    <t>Kowal, John</t>
  </si>
  <si>
    <t>Attachment Theory, Chronic Pain, and Treatment Outcomes: A Longitudinal Investigation</t>
  </si>
  <si>
    <t>Attachment, Chronic Pain, Outcomes</t>
  </si>
  <si>
    <t>Kozey, Cheryl L</t>
  </si>
  <si>
    <t>Interrelationship among physical activity, biomechanical and neuromuscular characteristics in knee osteoarthritis development and progression</t>
  </si>
  <si>
    <t>physical activity, biomechanics, osteoarthritis</t>
  </si>
  <si>
    <t>Krahn, Andrew D</t>
  </si>
  <si>
    <t>Impact of Early Repolarization on Long QT Syndrome: Canadian Genetic Heart Rhythm Network</t>
  </si>
  <si>
    <t>Early Repolarization, Long QT Syndrome, Heart Rhythm</t>
  </si>
  <si>
    <t>Risk prediction of sudden death in arrhythmogenic right ventricular cardiomyopathy: the Canadian ARVC registry</t>
  </si>
  <si>
    <t>risk prediction, arrhythmogenic right ventricular cardiomyopathy, sudden death</t>
  </si>
  <si>
    <t>Krahn, Murray D</t>
  </si>
  <si>
    <t>Developing and Validating the BUSS (Bladder Utility Symptom Scale)-  A Disease-Specific Utility Instrument for Bladder Cancer Health-Related Quality of Life</t>
  </si>
  <si>
    <t>Bladder, Symptom, Quality of Life</t>
  </si>
  <si>
    <t>Kramer, Caroline K</t>
  </si>
  <si>
    <t>Metabolic impact of intermittent fasting in early type 2 diabetes</t>
  </si>
  <si>
    <t>metabolic, fasting, diabetes</t>
  </si>
  <si>
    <t>Kramer, James M</t>
  </si>
  <si>
    <t>Epigenetic control of memory neurons in Drosophila models for COMPASS related neurodevelopmental disorders.</t>
  </si>
  <si>
    <t>Epigenetic, neurons, Drosophila</t>
  </si>
  <si>
    <t>Genome-wide analysis of mRNA trafficking</t>
  </si>
  <si>
    <t>genome, mRNA, trafficking</t>
  </si>
  <si>
    <t>Evolution and function of long noncoding RNAs in the male reproductive system</t>
  </si>
  <si>
    <t>long noncoding RNAs, reproductive system, male</t>
  </si>
  <si>
    <t>High resolution spatial and temporal analysis of the Drosophila transcriptome during embryonic and larval development.</t>
  </si>
  <si>
    <t>high resolution, transcriptome, development</t>
  </si>
  <si>
    <t>A comprehensive pipeline for the discovery and analysis of microbiome-derived molecules targeting nuclear receptors.</t>
  </si>
  <si>
    <t>microbiome, molecules, nuclear receptors</t>
  </si>
  <si>
    <t>System-wide analysis of long noncoding RNAs in the male germline.</t>
  </si>
  <si>
    <t>long noncoding RNAs, germline, analysis</t>
  </si>
  <si>
    <t>Krawczyk, Connie</t>
  </si>
  <si>
    <t>Molecular Regulation of Dendritic Cell Function</t>
  </si>
  <si>
    <t>Molecular, Dendritic Cell, Regulation</t>
  </si>
  <si>
    <t>A bioprocess that optimizes safe Human iPSCs for the treatment of osteoporotic fractures</t>
  </si>
  <si>
    <t>bioprocess, iPSCs, osteoporotic fractures</t>
  </si>
  <si>
    <t>Kremer, Richard B</t>
  </si>
  <si>
    <t>Effect of 1,25 dihydroxyvitamin D on control of cell growth and differentiation</t>
  </si>
  <si>
    <t>dihydroxyvitamin D, cell growth, differentiation</t>
  </si>
  <si>
    <t>Co-targeting parathyroid hormone-related protein (PTHrP) and osteoclast activation to counter breast cancer metastasis to bone.</t>
  </si>
  <si>
    <t>parathyroid hormone, osteoclast, metastasis</t>
  </si>
  <si>
    <t>The Role of ADAM17 in the Pathogenesis of Diabetic Nephropathy</t>
  </si>
  <si>
    <t>ADAM17, Diabetic Nephropathy, Pathogenesis</t>
  </si>
  <si>
    <t>Role of miR-299a in regulating diabetic kidney disease</t>
  </si>
  <si>
    <t>miR-299a, diabetic kidney disease</t>
  </si>
  <si>
    <t>Investigating the role of inhibin beta C (INHBC) in chronic kidney disease</t>
  </si>
  <si>
    <t>inhibin beta C, chronic kidney disease</t>
  </si>
  <si>
    <t>Krishnaswamy, Arjun S</t>
  </si>
  <si>
    <t>Dorsal Raphe neuromodulation of visual circuit function, behavior, and ASD</t>
  </si>
  <si>
    <t>Dorsal Raphe, neuromodulation, ASD</t>
  </si>
  <si>
    <t>Molecular Codes Assemble Visual Thalamic Circuits</t>
  </si>
  <si>
    <t>Molecular Codes, Visual Thalamic, Circuits</t>
  </si>
  <si>
    <t>Kristof, Arnold S</t>
  </si>
  <si>
    <t>Targeted Therapies for Lymphangioleiomyomatosis</t>
  </si>
  <si>
    <t>Targeted therapies, Lymphangioleiomyomatosis</t>
  </si>
  <si>
    <t>Impact of Protein Nutrition in Critically-ill Patients</t>
  </si>
  <si>
    <t>Protein, Nutrition, Critically-ill</t>
  </si>
  <si>
    <t>Microglial tau: a missing link between neuroinflammation and neurodegeneration in TDP-43 proteinopathies</t>
  </si>
  <si>
    <t>Microglial, tau, neurodegeneration</t>
  </si>
  <si>
    <t>Kronstad, James W</t>
  </si>
  <si>
    <t>Pathogen adaptation and AIDS-associated Cryptococcosis</t>
  </si>
  <si>
    <t>Pathogen, Cryptococcosis, AIDS</t>
  </si>
  <si>
    <t>Morphogenesis of fungal pathogens</t>
  </si>
  <si>
    <t>morphogenesis, fungal pathogens</t>
  </si>
  <si>
    <t>Mitophagy as a target for antifungal therapy</t>
  </si>
  <si>
    <t>Mitophagy, antifungal, therapy</t>
  </si>
  <si>
    <t>Molecular mechanisms of leukocyte recruitment in liver microcirculation compared to other vascular beds</t>
  </si>
  <si>
    <t>leukocyte recruitment, liver microcirculation, vascular beds</t>
  </si>
  <si>
    <t>Understanding the role of GATA6+ macrophages in health and disease.</t>
  </si>
  <si>
    <t>GATA6, macrophages, health</t>
  </si>
  <si>
    <t>Understanding the role of GATA6+ macrophages in health and disease</t>
  </si>
  <si>
    <t>GATA6, macrophages, disease</t>
  </si>
  <si>
    <t>New concept of hypoxic pulmonary vasoconstriction: Conducted response via connexin 40</t>
  </si>
  <si>
    <t>hypoxic, pulmonary, connexin 40</t>
  </si>
  <si>
    <t>Role of CFTR and sphingolipids in hypoxic pulmonary vasoconstriction</t>
  </si>
  <si>
    <t>CFTR, sphingolipids, vasoconstriction</t>
  </si>
  <si>
    <t>Kuipers, Hedwich F</t>
  </si>
  <si>
    <t>Heparan sulfate as a platform to boost regulatory T cell suppression of autoimmunity</t>
  </si>
  <si>
    <t>Heparan sulfate, regulatory T cells, autoimmunity</t>
  </si>
  <si>
    <t>Kumar, Ujendra</t>
  </si>
  <si>
    <t>Structure-Function and regulation of somatostatin receptors</t>
  </si>
  <si>
    <t>somatostatin, receptors, regulation</t>
  </si>
  <si>
    <t>Kurata, Harley T</t>
  </si>
  <si>
    <t>Permeation and Gating of Inwardly-Rectifying Potassium Channels</t>
  </si>
  <si>
    <t>Permeation, Gating, Potassium channels</t>
  </si>
  <si>
    <t>Atomic resolution pharmacology of anti-epileptic drugs</t>
  </si>
  <si>
    <t>atomic, pharmacology, anti-epileptic</t>
  </si>
  <si>
    <t>Multi-protein architecture of voltage-gated potassium channel complexes</t>
  </si>
  <si>
    <t>voltage-gated, potassium, channel</t>
  </si>
  <si>
    <t>Molecular pharmacology of Kv7 potassium channel activators</t>
  </si>
  <si>
    <t>Kv7, potassium channel, activators</t>
  </si>
  <si>
    <t>The influence of microglia on the developing hypothalamus</t>
  </si>
  <si>
    <t>microglia, hypothalamus, development</t>
  </si>
  <si>
    <t>Sexual differentiation of vasopressin in the embryonic hypothalamus</t>
  </si>
  <si>
    <t>vasopressin, embryonic, hypothalamus</t>
  </si>
  <si>
    <t>Kushki, Azadeh</t>
  </si>
  <si>
    <t>Examining the role of emotion regulation and arousal in co-morbid anxiety in autism spectrum disorder (ASD)</t>
  </si>
  <si>
    <t>emotion regulation, arousal, autism spectrum disorder</t>
  </si>
  <si>
    <t>Kuzmin, Elena</t>
  </si>
  <si>
    <t>Mapping genetic networks of large copy number variants in cancer</t>
  </si>
  <si>
    <t>genetic networks, copy number variants, cancer</t>
  </si>
  <si>
    <t>Kwok, Benjamin H</t>
  </si>
  <si>
    <t>Regulation and Dynamics of Mitotic spindle Assembly</t>
  </si>
  <si>
    <t>Mitotic spindle, Assembly, Regulation</t>
  </si>
  <si>
    <t>A Translational Approach to Neuro-Inflammation and Functional Outcomes After Human Spinal Cord Injury</t>
  </si>
  <si>
    <t>Neuro-Inflammation, Spinal Cord Injury, Functional Outcomes</t>
  </si>
  <si>
    <t>La Piana, Roberta</t>
  </si>
  <si>
    <t>Novel forms of adult genetic white matter disorders: clinical-radiological phenotyping and identification of causal genes.</t>
  </si>
  <si>
    <t>white matter, genetic, phenotyping</t>
  </si>
  <si>
    <t>Labbe, Jean-Claude</t>
  </si>
  <si>
    <t>The role of the tumour suppressor PAR-4/LKB1 in cell polarity and asymmetric cell division</t>
  </si>
  <si>
    <t>PAR-4, LKB1, cell polarity</t>
  </si>
  <si>
    <t>Regulation of cytokinesis by the novel and conserved flavin-dependent monooxygenase enzymes OSGN-1/OSGIN</t>
  </si>
  <si>
    <t>cytokinesis, flavin-dependent monooxygenase, OSGN-1</t>
  </si>
  <si>
    <t>Labbe, Simon</t>
  </si>
  <si>
    <t>New roles for copper metabolism proteins in meiotic differentiation.</t>
  </si>
  <si>
    <t>copper, metabolism, proteins</t>
  </si>
  <si>
    <t>Labelle, Hubert B</t>
  </si>
  <si>
    <t>Validation d'une nouvelle generation d'ortheses optimisees pour le traitement personnalise de la scoliose idiopathique adolescente.</t>
  </si>
  <si>
    <t>ortheses, scoliose, personnalise</t>
  </si>
  <si>
    <t>Laberge, Anne-Marie</t>
  </si>
  <si>
    <t>Assessing Outcomes of Carrier Screening: Patient-Level Outcomes and Health Professionals' Preparedness to Provide Carrier Screening in Structured Programs and Routine Care</t>
  </si>
  <si>
    <t>Carrier screening, Patient outcomes, Health professionals</t>
  </si>
  <si>
    <t>Labonte, Benoit</t>
  </si>
  <si>
    <t>Dissecting the cortico-striatal and tegmental pathways' contribution to stress response</t>
  </si>
  <si>
    <t>cortico-striatal, tegmental, stress response</t>
  </si>
  <si>
    <t>The molecular and functional impact of stress in the medial prefrontal cortex</t>
  </si>
  <si>
    <t>molecular, functional, prefrontal cortex</t>
  </si>
  <si>
    <t>Labrecque, Nathalie</t>
  </si>
  <si>
    <t>Identification of the molecular pathways controlling the development of functional CD8+ memory T cells</t>
  </si>
  <si>
    <t>molecular pathways, CD8+ T cells, memory T cells</t>
  </si>
  <si>
    <t>Deciphering the role of NR4A3 in dendritic cell biology and infection</t>
  </si>
  <si>
    <t>NR4A3, dendritic cells, infection</t>
  </si>
  <si>
    <t>Regulation of CD8+ T cell responses by the nuclear orphan receptor NR4A3</t>
  </si>
  <si>
    <t>CD8+ T cells, NR4A3, nuclear receptor</t>
  </si>
  <si>
    <t>The Notch signaling pathway: a master regulator of CD8+ T cell differentiation</t>
  </si>
  <si>
    <t>Notch, signaling, T cell</t>
  </si>
  <si>
    <t>Lacaille, Diane V</t>
  </si>
  <si>
    <t>A randomized controlled trial evaluating the effectiveness of the Making It Work program at preventing work loss and improving at work productivity in employed people with inflammatory arthritis.</t>
  </si>
  <si>
    <t>randomized controlled trial, inflammatory arthritis, work productivity</t>
  </si>
  <si>
    <t>Lacaille, Jean-Claude</t>
  </si>
  <si>
    <t>Inhibitory interneurons in hippocampal long-term synaptic plasticity</t>
  </si>
  <si>
    <t>interneurons, hippocampal, synaptic plasticity</t>
  </si>
  <si>
    <t>eIF4E-mediated translational control of synaptic function in memory formation and autism</t>
  </si>
  <si>
    <t>eIF4E, translational control, synaptic function</t>
  </si>
  <si>
    <t>Lachapelle, Pierre</t>
  </si>
  <si>
    <t>Diagnosis, prognosis and classification of retinopathies: Comparing time-amplitude domain (TAD) with time-frequency domain (TFD) analyses of the electroretinogram.</t>
  </si>
  <si>
    <t>retinopathies, electroretinogram, time-frequency</t>
  </si>
  <si>
    <t>Lacoste, Baptiste</t>
  </si>
  <si>
    <t>Role of cerebrovascular abnormalities in the pathophysiology of autism spectrum disorders.</t>
  </si>
  <si>
    <t>cerebrovascular, abnormalities, autism spectrum disorders</t>
  </si>
  <si>
    <t>Defective endothelial metabolism and mitochondrial biogenesis in autism spectrum disorders.</t>
  </si>
  <si>
    <t>endothelial, mitochondrial, autism</t>
  </si>
  <si>
    <t>Lacroix, Andre</t>
  </si>
  <si>
    <t>Role of aberrant hormone receptors in the pathophysiology of primary aldosteronism</t>
  </si>
  <si>
    <t>hormone receptors, aldosteronism, pathophysiology</t>
  </si>
  <si>
    <t>Lacroix, Steve</t>
  </si>
  <si>
    <t>The role of TGF-beta in spinal cord damage and repair</t>
  </si>
  <si>
    <t>TGF-beta, spinal cord, repair</t>
  </si>
  <si>
    <t>Manipulating the neuroimmune response to promote spinal cord repair</t>
  </si>
  <si>
    <t>neuroimmune, spinal cord, repair</t>
  </si>
  <si>
    <t>Elucidating the role of the IL-1 system in the pathogenesis of CNS autoimmunity</t>
  </si>
  <si>
    <t>IL-1, CNS, autoimmunity</t>
  </si>
  <si>
    <t>Ladbon Bernasconi, Neda</t>
  </si>
  <si>
    <t>Imaging brain connectivity in temporal lobe epilepsy</t>
  </si>
  <si>
    <t>brain, connectivity, epilepsy</t>
  </si>
  <si>
    <t>Ladha, Karim</t>
  </si>
  <si>
    <t>Psilocybin for Enhanced Analgesia in Chronic nEuropathic PAIN (PEACE-PAIN) Study: A Pilot Randomized Controlled Trial</t>
  </si>
  <si>
    <t>Psilocybin, Analgesia, Neuropathic pain</t>
  </si>
  <si>
    <t>Laffey, John G</t>
  </si>
  <si>
    <t>Cell based therapies for Acute Respiratory Distress Syndrome: Using mechanistic insights to optimize therapeutic potential</t>
  </si>
  <si>
    <t>cell, respiratory, therapies</t>
  </si>
  <si>
    <t>Monitoring RNA structural dynamics from transcription to gene regulation, one molecule at the time</t>
  </si>
  <si>
    <t>RNA, structural dynamics, gene regulation</t>
  </si>
  <si>
    <t>Lagace, Diane C</t>
  </si>
  <si>
    <t>The Function of Neurogenesis During Stroke Recovery</t>
  </si>
  <si>
    <t>neurogenesis, stroke, recovery</t>
  </si>
  <si>
    <t>Lagace, Thomas A</t>
  </si>
  <si>
    <t>Mechanism of LDL Receptor Degradation by PCSK9</t>
  </si>
  <si>
    <t>LDL Receptor, PCSK9, Degradation</t>
  </si>
  <si>
    <t>Regulation of the PCSK9 binding interaction with LDL receptor</t>
  </si>
  <si>
    <t>PCSK9, LDL receptor, binding</t>
  </si>
  <si>
    <t>Lai, Meng-Chuan</t>
  </si>
  <si>
    <t>Creating an Evidence-Informed, Accessible, Clinically Useful and Personalized Virtual Mental Health Support Framework for School-Age Children on the Autism Spectrum: Building from Pandemic e-Support Experiences</t>
  </si>
  <si>
    <t>Virtual, Mental Health, Autism</t>
  </si>
  <si>
    <t>Laird, Dale W</t>
  </si>
  <si>
    <t>Cx43 mutations linked to human disease</t>
  </si>
  <si>
    <t>Cx43, mutations, disease</t>
  </si>
  <si>
    <t>Role of Cx26 and Cx30 in skin aging</t>
  </si>
  <si>
    <t>Cx26, Cx30, skin aging</t>
  </si>
  <si>
    <t>The cellular life and function of pannexins</t>
  </si>
  <si>
    <t>cellular, pannexins, function</t>
  </si>
  <si>
    <t>Lajeunesse, Daniel</t>
  </si>
  <si>
    <t>Mechanisms involved in abnormal differentiation of osteogenic mesenchymal stem cells in osteoarthritis</t>
  </si>
  <si>
    <t>osteogenic, mesenchymal stem cells, osteoarthritis</t>
  </si>
  <si>
    <t>Lajoie, Julie</t>
  </si>
  <si>
    <t>The impact of Depot Medroxyacetate (DMPA) on inflammation in female sex workers-implication for HIV susceptibility</t>
  </si>
  <si>
    <t>Depot Medroxyacetate, inflammation, HIV</t>
  </si>
  <si>
    <t>Lajoie, Patrick</t>
  </si>
  <si>
    <t>Cellular responses to protein misfolding in a yeast model of aging</t>
  </si>
  <si>
    <t>cellular responses, protein misfolding, yeast model</t>
  </si>
  <si>
    <t>Lakowski, Ted M</t>
  </si>
  <si>
    <t>Oligonucleotide-bioconjugate mediated repression of the HOXA9 gene to treat mixed-lineage leukemia</t>
  </si>
  <si>
    <t>oligonucleotide, bioconjugate, HOXA9</t>
  </si>
  <si>
    <t>Laksman, Zachary</t>
  </si>
  <si>
    <t>Personalized drug safety and targeted drug therapies for individuals with truncating titin variants</t>
  </si>
  <si>
    <t>drug, safety, titin</t>
  </si>
  <si>
    <t>Lala, Peeyush K</t>
  </si>
  <si>
    <t>Biology of the fetal-maternal interface</t>
  </si>
  <si>
    <t>fetal-maternal interface, biology</t>
  </si>
  <si>
    <t>Lam, Joseph S</t>
  </si>
  <si>
    <t>Proteins that are important for the biosynthesis of lipopolysaccharide, capsules, and other glycoconjugates in pathogenic bacteria</t>
  </si>
  <si>
    <t>proteins, lipopolysaccharide, glycoconjugates</t>
  </si>
  <si>
    <t>Lam, Tania</t>
  </si>
  <si>
    <t>Changes in sensorimotor function associated with the recovery of skilled walking in people with chronic incomplete SCI</t>
  </si>
  <si>
    <t>sensorimotor, SCI, walking</t>
  </si>
  <si>
    <t>EXURCISe for improving URinary Continence in people with Spinal cord injury</t>
  </si>
  <si>
    <t>urinary, continence, spinal cord injury</t>
  </si>
  <si>
    <t>The PELvUS Study - Pelvic floor Exercise to Lessen Urinary incontinence and Sexual dysfunction in people with spinal cord injury</t>
  </si>
  <si>
    <t>pelvic floor, urinary incontinence, sexual dysfunction</t>
  </si>
  <si>
    <t>CNS nutrient sensing and the regulation of lipid, glucose and energy homeostasis</t>
  </si>
  <si>
    <t>CNS, nutrient sensing, homeostasis</t>
  </si>
  <si>
    <t>Nutrient sensing and metformin action in the gut</t>
  </si>
  <si>
    <t>Nutrient sensing, metformin, gut</t>
  </si>
  <si>
    <t>Interaction of bile acids and hormone action in the brain</t>
  </si>
  <si>
    <t>bile acids, hormone action, brain</t>
  </si>
  <si>
    <t>Metabolic impact of bile acid receptor in the brain</t>
  </si>
  <si>
    <t>bile acid, receptor, brain</t>
  </si>
  <si>
    <t>Lam, Wan L</t>
  </si>
  <si>
    <t>Epigenetic disruptions in chronic obstructive pulmonary disease pathogenesis</t>
  </si>
  <si>
    <t>Epigenetic, obstructive pulmonary disease, pathogenesis</t>
  </si>
  <si>
    <t>Lamarche-Vane, Nathalie</t>
  </si>
  <si>
    <t>Signaling mechanisms induced by the axon guidance cue netrin-1</t>
  </si>
  <si>
    <t>axon guidance, netrin-1, signaling</t>
  </si>
  <si>
    <t>Molecular mechanisms of CdGAP (Cdc42 GTPase-activating  protein), a negative regulator of the oncogenic small GTPases  Rac1 and Cdc42</t>
  </si>
  <si>
    <t>CdGAP, GTPase, Rac1</t>
  </si>
  <si>
    <t>Investigating the mechanisms underlying the Rac1/Cdc42 GTPase regulator CdGAP in breast cancer</t>
  </si>
  <si>
    <t>Rac1, Cdc42, GTPase</t>
  </si>
  <si>
    <t>Netrin-1 receptor "deleted in colorectal cancer" (DCC) signalosome in axonal development</t>
  </si>
  <si>
    <t>Netrin-1, DCC, signalosome</t>
  </si>
  <si>
    <t>Lamarche, Benoet</t>
  </si>
  <si>
    <t>Long chain omega-3 fatty acid supplementation and inflammation in metabolic syndrome: clinical and mechanistic studies</t>
  </si>
  <si>
    <t>omega-3, fatty acid, inflammation</t>
  </si>
  <si>
    <t>Mediterranean diet and physical activity: is the whole better than the sum of each part ? Clinical and mechanistic perspectives</t>
  </si>
  <si>
    <t>Mediterranean diet, physical activity, mechanistic</t>
  </si>
  <si>
    <t>A 2x2 factorial randomized controlled trial to elucidate how ultra-processed foods modulate cardiometabolic risk</t>
  </si>
  <si>
    <t>ultra-processed foods, cardiometabolic risk, randomized trial</t>
  </si>
  <si>
    <t>Lamarre, Alain</t>
  </si>
  <si>
    <t>Role of type I interferon in B cell dysfunction associated with chronic viral infection</t>
  </si>
  <si>
    <t>interferon, B cell, viral infection</t>
  </si>
  <si>
    <t>Lambe, Evelyn K</t>
  </si>
  <si>
    <t>Prefrontal attention circuitry: Mechanisms of deregulation and restoration in brain disorders</t>
  </si>
  <si>
    <t>prefrontal, attention, circuitry</t>
  </si>
  <si>
    <t>Targeting cortical integrative mechanisms to treat cognitive impairment</t>
  </si>
  <si>
    <t>cortical, integrative, cognitive</t>
  </si>
  <si>
    <t>Lambert, Jean-Philippe</t>
  </si>
  <si>
    <t>Elucidation of bromodomain functions within SWI/SNF complexes</t>
  </si>
  <si>
    <t>bromodomain, SWI/SNF, complexes</t>
  </si>
  <si>
    <t>Lambert, Marie</t>
  </si>
  <si>
    <t>Predictors and modifiers of the cardiometabolic risk profile in children</t>
  </si>
  <si>
    <t>cardiometabolic, risk, children</t>
  </si>
  <si>
    <t>Towards the prevention of type 2 diabetes: improving our understanding of longitudinal changes in glucose homeostatis in youth</t>
  </si>
  <si>
    <t>diabetes, glucose, homeostasis</t>
  </si>
  <si>
    <t>Lamers, Yvonne</t>
  </si>
  <si>
    <t>Metabolic Consequences of High-Dose Folic Acid Supplementation on Kinetics of 1-Carbon Metabolism</t>
  </si>
  <si>
    <t>Folic Acid, Metabolism, Kinetics</t>
  </si>
  <si>
    <t>Lamontagne, Anouk</t>
  </si>
  <si>
    <t>Visuomotor control of locomotion</t>
  </si>
  <si>
    <t>Visuomotor, control, locomotion</t>
  </si>
  <si>
    <t>Lamontagne, Francois</t>
  </si>
  <si>
    <t>Optimal VAsopressor TItratiON (OVATION) Pilot Randomized controlled Trial</t>
  </si>
  <si>
    <t>Vasopressor, Randomized, Trial</t>
  </si>
  <si>
    <t>Lanctet, Krista L</t>
  </si>
  <si>
    <t>The Heart-Mind Connection: Evaluating the Association between Ceramides and Cognitive Decline in Coronary Artery Disease</t>
  </si>
  <si>
    <t>Ceramides, Cognitive Decline, Coronary Artery Disease</t>
  </si>
  <si>
    <t>Exercise augmenting cognition tDCS (EXACT) trial: A pilot study of a combined exercise and transcranial direct current stimulation intervention for cognition</t>
  </si>
  <si>
    <t>exercise, transcranial direct current stimulation, cognition</t>
  </si>
  <si>
    <t>Landreville, Philippe</t>
  </si>
  <si>
    <t>Generalized anxiety disorder in older adults : Efficacy of a self-help treatment guided by trained lay providers</t>
  </si>
  <si>
    <t>anxiety, self-help, older adults</t>
  </si>
  <si>
    <t>Landry, Christian</t>
  </si>
  <si>
    <t>Defining functional relationships in eukaryotic cellular signaling networks using evolutionary comparative systems biology</t>
  </si>
  <si>
    <t>cellular signaling, systems biology, eukaryotic</t>
  </si>
  <si>
    <t>A comprehensive genotype-phenotype map of a eukaryotic complexome</t>
  </si>
  <si>
    <t>genotype, phenotype, complexome</t>
  </si>
  <si>
    <t>Genetic dissection of conserved cross talks among pathways involved in human diseases in a model system</t>
  </si>
  <si>
    <t>Genetic, pathways, diseases</t>
  </si>
  <si>
    <t>Comprehensive dissection of functional dependencies in a model protein network to reveal the mechanisms of robustness and fragility</t>
  </si>
  <si>
    <t>protein network, functional dependencies, robustness</t>
  </si>
  <si>
    <t>Landry, Jacques</t>
  </si>
  <si>
    <t>Regulatory mechanisms of the cell response to proteotoxic stress</t>
  </si>
  <si>
    <t>cell, proteotoxic stress, response</t>
  </si>
  <si>
    <t>Lang, Angelica</t>
  </si>
  <si>
    <t>Shoulder dysfunction and breast cancer treatment: biomechanical analysis of the impact of reconstruction and mastectomy</t>
  </si>
  <si>
    <t>shoulder dysfunction, breast cancer, biomechanical analysis</t>
  </si>
  <si>
    <t>Lang, Anthony E</t>
  </si>
  <si>
    <t>Preclinical efficacy of drugs predicted by IBM-Watson artificial intelligence for repurposing to treat L-DOPA-induced dyskinesia</t>
  </si>
  <si>
    <t>IBM-Watson, artificial intelligence, L-DOPA</t>
  </si>
  <si>
    <t>Lange, Rael T</t>
  </si>
  <si>
    <t>Examining the Effects of Alcohol Misuse on the Neuropsychological and Neuropathological Outcome from Traumatic Brain Injury: A Longitudinal Study.</t>
  </si>
  <si>
    <t>Alcohol, Neuropsychological, Brain Injury</t>
  </si>
  <si>
    <t>Langlais, David</t>
  </si>
  <si>
    <t>IRF1, IRF8 and partners: epigenetic regulators of normal and pathological inflammation</t>
  </si>
  <si>
    <t>IRF1, IRF8, epigenetic</t>
  </si>
  <si>
    <t>Langlois, Marc-Andre</t>
  </si>
  <si>
    <t>Uncovering the unexpected role of LTR promoter mutations in HIV-1 latency</t>
  </si>
  <si>
    <t>LTR, HIV-1, latency</t>
  </si>
  <si>
    <t>Lanius, Ruth A</t>
  </si>
  <si>
    <t>Neural and behavioural correlates of autobiographical memory performance  in patients with post-traumatic stress disorder and/ or major depression following motor vehicle crash</t>
  </si>
  <si>
    <t>neural, memory, stress</t>
  </si>
  <si>
    <t>A longitudinal study of risk factors for the development and maintenance of the dissociative subtype of posttraumatic stress disorder following trauma exposure</t>
  </si>
  <si>
    <t>dissociative, posttraumatic stress disorder, trauma</t>
  </si>
  <si>
    <t>Lanktree, Matthew B</t>
  </si>
  <si>
    <t>Revealing the Omnigenic Genetic Architecture of End Stage Renal Disease: Investigating the Cumulative Effect of Rare and Common Genetic Variants</t>
  </si>
  <si>
    <t>Genetic, Renal Disease, Variants</t>
  </si>
  <si>
    <t>Lanovaz, Marc J</t>
  </si>
  <si>
    <t>Using mobile technology to reduce stereotypy in children with autism spectrum disorders</t>
  </si>
  <si>
    <t>mobile, autism, stereotypy</t>
  </si>
  <si>
    <t>Lansdorp, Peter M</t>
  </si>
  <si>
    <t>Replication of guanine-rich DNA</t>
  </si>
  <si>
    <t>guanine-rich DNA</t>
  </si>
  <si>
    <t>Lapierre, Louis R</t>
  </si>
  <si>
    <t>Investigation of nucleolar dynamics and ribosomal function in aging and disease</t>
  </si>
  <si>
    <t>nucleolar, ribosomal, aging</t>
  </si>
  <si>
    <t>Laplante, Mathieu</t>
  </si>
  <si>
    <t>Implication of DEPTOR in the regulation of glucose/lipid homeostasis</t>
  </si>
  <si>
    <t>DEPTOR, glucose, lipid</t>
  </si>
  <si>
    <t>Defining the role of DEPTOR in the regulation of brown adipose tissue development/function and evaluation of its impact on systemic metabolism.</t>
  </si>
  <si>
    <t>DEPTOR, brown adipose tissue, metabolism</t>
  </si>
  <si>
    <t>Exploring the biology of the hepatokine TSK in health and disease.</t>
  </si>
  <si>
    <t>hepatokine, TSK, biology</t>
  </si>
  <si>
    <t>LaPointe, Paul G</t>
  </si>
  <si>
    <t>The Role of Aha1p in the Hsp90 Chaperone Cycle</t>
  </si>
  <si>
    <t>Aha1p, Hsp90, Chaperone</t>
  </si>
  <si>
    <t>Investigating the regulation of the Hsp90 functional cycle by ATP, co-chaperones, and post-translational modifications</t>
  </si>
  <si>
    <t>Hsp90, ATP, co-chaperones</t>
  </si>
  <si>
    <t>Understanding the allosteric and functional selectivity regulation of the Prostaglandin F2 receptor.</t>
  </si>
  <si>
    <t>allosteric, prostaglandin, receptor</t>
  </si>
  <si>
    <t>Functional and structural understanding of angiotensin II type 1 receptor biased signaling.</t>
  </si>
  <si>
    <t>angiotensin II, receptor, signaling</t>
  </si>
  <si>
    <t>Laprairie, Robert B</t>
  </si>
  <si>
    <t>Development of Novel Type 1 Cannabinoid Receptor Positive Allosteric Modulators for Infantile Spasms</t>
  </si>
  <si>
    <t>Cannabinoid Receptor, Allosteric Modulators, Infantile Spasms</t>
  </si>
  <si>
    <t>Laprise, Catherine</t>
  </si>
  <si>
    <t>A multigenerational study of the atopic march for deciphering the epigenetic heritability of allergic respiratory diseases and contribution to the elaboration of a predictive tool</t>
  </si>
  <si>
    <t>atopic march, epigenetic, respiratory diseases</t>
  </si>
  <si>
    <t>Integration of genomic and genealogical data to decipher the genetics of asthma</t>
  </si>
  <si>
    <t>genomic, genealogical, asthma</t>
  </si>
  <si>
    <t>Laprise, Patrick</t>
  </si>
  <si>
    <t>Molecular mechanisms orchestrating epithelial cell polarity</t>
  </si>
  <si>
    <t>molecular, epithelial, cell polarity</t>
  </si>
  <si>
    <t>Role and regulation of EPB41L5 in cancer-promoting cellular processes</t>
  </si>
  <si>
    <t>EPB41L5,cancer,cellular processes</t>
  </si>
  <si>
    <t>Larijani, Mani</t>
  </si>
  <si>
    <t>Mechanisms of genome mutators governing adaptive immunity and lymphomagenesis</t>
  </si>
  <si>
    <t>genome, mutators, immunity</t>
  </si>
  <si>
    <t>Mechanisms and impact of genome modifying processes in immunity and cancer</t>
  </si>
  <si>
    <t>genome editing, immunity, cancer</t>
  </si>
  <si>
    <t>Critical role for alpha-v-beta-6 integrin in enamel biomineralization</t>
  </si>
  <si>
    <t>alpha-v-beta-6, integrin, biomineralization</t>
  </si>
  <si>
    <t>Regulation of hair cycle and wound healing by alpha-v-beta-6 integrin</t>
  </si>
  <si>
    <t>hair cycle, wound healing, integrin</t>
  </si>
  <si>
    <t>Larochelle, Catherine</t>
  </si>
  <si>
    <t>Molecular mechanisms underlying T cell/oligodendrocyte interactions as target for neuroprotective strategies in MS</t>
  </si>
  <si>
    <t>T cell, oligodendrocyte, neuroprotection</t>
  </si>
  <si>
    <t>Manipulating methionine metabolism to shape immune responses and modify disease progression in both sexes in MS</t>
  </si>
  <si>
    <t>methionine metabolism, immune responses, MS</t>
  </si>
  <si>
    <t>Targeting ICAM-1 on T cells to limit chronic neuroinflammatory processes and progression in MS</t>
  </si>
  <si>
    <t>ICAM-1, T cells, neuroinflammation</t>
  </si>
  <si>
    <t>Larose, Eric</t>
  </si>
  <si>
    <t>Will mild vs. moderate physical activity suffice to abate the progression of subclinical atherosclerosis in sedentary adults?</t>
  </si>
  <si>
    <t>physical activity, atherosclerosis, sedentary</t>
  </si>
  <si>
    <t>Larose, Louise</t>
  </si>
  <si>
    <t>Role of the Adaptor Protein Nck in the Pathogenesis of Insulin Resistance and Type 2 Diabetes</t>
  </si>
  <si>
    <t>Adaptor protein, Insulin resistance, Type 2 diabetes</t>
  </si>
  <si>
    <t>Larrivee, Bruno</t>
  </si>
  <si>
    <t>Role of COCO/Dand5 in visual function and assessment of its therapeutic potential for ocular pathologies.</t>
  </si>
  <si>
    <t>COCO, Dand5, ocular</t>
  </si>
  <si>
    <t>Lassonde, Maryse</t>
  </si>
  <si>
    <t>Short and longterm effects of sports concussions in athletes</t>
  </si>
  <si>
    <t>sports, concussions, athletes</t>
  </si>
  <si>
    <t>Visual and cognitive development in premature and full term children</t>
  </si>
  <si>
    <t>visual, cognitive, children</t>
  </si>
  <si>
    <t>Lau, Mark A</t>
  </si>
  <si>
    <t>Evaluating cognitive reactivity as a causal risk factor of depressive relapse</t>
  </si>
  <si>
    <t>cognitive reactivity, depressive relapse, risk factor</t>
  </si>
  <si>
    <t>A randomized controlled trial evaluation of brief, telephone supported CBT self-help in primary care patients with mild to moderate depression.</t>
  </si>
  <si>
    <t>CBT, depression, self-help</t>
  </si>
  <si>
    <t>Laurent, Benoit</t>
  </si>
  <si>
    <t>RNA splicing and epigenetics in tuning the fate of neurons</t>
  </si>
  <si>
    <t>RNA splicing, epigenetics, neurons</t>
  </si>
  <si>
    <t>Decoding and challenging choroid plexus inflammation in the aging brain</t>
  </si>
  <si>
    <t>choroid plexus, inflammation, aging</t>
  </si>
  <si>
    <t>Laurin, Melanie</t>
  </si>
  <si>
    <t>Unravelling the role of ARHGEF3 during skin development and hair follicle regeneration</t>
  </si>
  <si>
    <t>ARHGEF3, skin, hair follicle</t>
  </si>
  <si>
    <t>Lauzier, Franeois</t>
  </si>
  <si>
    <t>Clinical outcomes and predictors of PITuitary disorders in patients with moderate and severe Traumatic Brain Injury: the PIT-TBI prospective multicenter pilot cohort study.</t>
  </si>
  <si>
    <t>pituitary, traumatic brain injury, clinical outcomes</t>
  </si>
  <si>
    <t>Lauzon-Joset, Jean-Franeois</t>
  </si>
  <si>
    <t>Linking neonatal stress and anomalies of immune development in rats: novel insights into the origin of sex-based differences in viral infection severity.</t>
  </si>
  <si>
    <t>neonatal stress, immune development, viral infection</t>
  </si>
  <si>
    <t>Lauzon, Anne-Marie</t>
  </si>
  <si>
    <t>Smooth Muscle Mechanics in Airway Hyperresponsiveness and Asthma</t>
  </si>
  <si>
    <t>Smooth muscle, airway, hyperresponsiveness</t>
  </si>
  <si>
    <t>Asthmatic phenotyping by microfluidic assessment of shortening velocity and contractile force of airway smooth muscle cells obtained from biopsies</t>
  </si>
  <si>
    <t>microfluidic, phenotyping, airway smooth muscle</t>
  </si>
  <si>
    <t>CD4+T Cells, Alarmins and Human Airway Smooth Muscle Function in Asthma</t>
  </si>
  <si>
    <t>CD4+T Cells, Alarmins, Airway Smooth Muscle</t>
  </si>
  <si>
    <t>Lavender, Kerry J</t>
  </si>
  <si>
    <t>IFN-alpha subtype specific effects on NK cells during HIV-1 infection</t>
  </si>
  <si>
    <t>IFN-alpha, NK cells, HIV-1</t>
  </si>
  <si>
    <t>Effects of Neurodevelopmental Exposure to Cannabinoids on Prefrontal Cortical Function: Implications for Neuropsychiatric Disorders</t>
  </si>
  <si>
    <t>Neurodevelopmental, Cannabinoids, Prefrontal Cortex</t>
  </si>
  <si>
    <t>Understanding the Effects of Adolescent Nicotine Exposure on Increased Risk for Mood and Anxiety Disorders: Bridging the Gap from Pre-Clinical to Clinical Investigations</t>
  </si>
  <si>
    <t>Nicotine, Mood disorders, Anxiety</t>
  </si>
  <si>
    <t>Lavoie, Christine</t>
  </si>
  <si>
    <t>Regulation of TrkA receptor trafficking and signaling by Calnuc</t>
  </si>
  <si>
    <t>TrkA, receptor, trafficking</t>
  </si>
  <si>
    <t>Impact of novel ubiquitin-based Galphas regulation on receptor signaling and trafficking</t>
  </si>
  <si>
    <t>ubiquitin, Galphas, receptor signaling</t>
  </si>
  <si>
    <t>Lavoie, Jean-Claude</t>
  </si>
  <si>
    <t>Impact de l'ascorbylperoxyde sur le developpement pulmonaire du nouveau-ne</t>
  </si>
  <si>
    <t>ascorbylperoxyde, d√©veloppement pulmonaire, nouveau-n√©</t>
  </si>
  <si>
    <t>Lavoie, Jean-Pierre</t>
  </si>
  <si>
    <t>Study of the pathogenesis and reversibility of airway damage and repair (remodeling) during chronic mucosal immune response to environmental allergens in a large animal model of asthma.</t>
  </si>
  <si>
    <t>airway damage, immune response, asthma</t>
  </si>
  <si>
    <t>Lavoie, Josee N</t>
  </si>
  <si>
    <t>Cell Death Mechanisms in Transformed/Cancer Cells</t>
  </si>
  <si>
    <t>Cell death, cancer, mechanisms</t>
  </si>
  <si>
    <t>Lavoie, Julie</t>
  </si>
  <si>
    <t>Novel implication of the renin-angiotensin system in the development of preeclampsia in previously hypertensive mice</t>
  </si>
  <si>
    <t>renin-angiotensin, preeclampsia, hypertensive</t>
  </si>
  <si>
    <t>Prevention and treatment of preeclampsia using exercise training and Angiotensin-(1-7): determining the mechanisms and clinical potential</t>
  </si>
  <si>
    <t>preeclampsia, exercise, Angiotensin</t>
  </si>
  <si>
    <t>Lavoie, Kim</t>
  </si>
  <si>
    <t>The impact of a brief motivational intervention on adherence behavior in asthmatics: A randomized controlled trial</t>
  </si>
  <si>
    <t>motivational intervention, adherence, asthmatics</t>
  </si>
  <si>
    <t>Lavoie, Pascal</t>
  </si>
  <si>
    <t>Understanding the immunological basis for early-life infections in preterm infants</t>
  </si>
  <si>
    <t>immunology, infections, preterm infants</t>
  </si>
  <si>
    <t>Metabolic regulation of immune defenses in newborns</t>
  </si>
  <si>
    <t>metabolic regulation, immune defenses, newborns</t>
  </si>
  <si>
    <t>Le Foll, Bernard</t>
  </si>
  <si>
    <t>Modulating endocannabinoid transmission as a novel treatment strategy for nicotine addiction</t>
  </si>
  <si>
    <t>endocannabinoid, transmission, nicotine</t>
  </si>
  <si>
    <t>Probing endocannabinoid tone in chronic pain patients with problematic opioid use: A PET study with [11C]CURB</t>
  </si>
  <si>
    <t>endocannabinoid, PET, opioid</t>
  </si>
  <si>
    <t>Pilot Clinical Study: Psilocybin Assisted Psychotherapy as a Novel Treatment for Comorbid Major Depressive Disorder (MDD) and Alcohol Use Disorder (AUD).</t>
  </si>
  <si>
    <t>Psilocybin, Psychotherapy, Depression</t>
  </si>
  <si>
    <t>Le Gal, Gregoire</t>
  </si>
  <si>
    <t>Establishing an International Core Outcome Set for Clinical Trials of Interventions for Venous Thromboembolism in Adults (VTE-COS)</t>
  </si>
  <si>
    <t>Venous Thromboembolism, Clinical Trials, Core Outcome Set</t>
  </si>
  <si>
    <t>Le May, Sylvie</t>
  </si>
  <si>
    <t>A Pragmatic Randomized Clinical Trial on Immersive Virtual Reality Compared to Non-Immersive Distraction Using a Tablet for Pain and Anxiety Management of Children During Bone Pins and Sutures Removal in Orthopedic Clinics</t>
  </si>
  <si>
    <t>Virtual Reality, Pain Management, Pediatric</t>
  </si>
  <si>
    <t>Le Moual, Herve</t>
  </si>
  <si>
    <t>Resistance of Citrobacter rodentium and related enteric pathogens to antimicrobial peptides</t>
  </si>
  <si>
    <t>Citrobacter, antimicrobial peptides, enteric pathogens</t>
  </si>
  <si>
    <t>Lear, Scott A</t>
  </si>
  <si>
    <t>Utility of a culturally relevant or a standard exercise program to reduce visceral adipose tissue and cardiovascular disease risk in abdominally obese South Asian women</t>
  </si>
  <si>
    <t>exercise, adipose tissue, cardiovascular disease</t>
  </si>
  <si>
    <t>Leary, Scot</t>
  </si>
  <si>
    <t>Functional genetic investigation of the mitochondrial regulation of copper homeostasis</t>
  </si>
  <si>
    <t>genetic, mitochondrial, copper</t>
  </si>
  <si>
    <t>TAK1: A novel fibrogenic regulator?</t>
  </si>
  <si>
    <t>TAK1, fibrogenic, regulator</t>
  </si>
  <si>
    <t>The contribution of CCN proteins to scleroderma fibrosis: cellular and molecular mechanisms</t>
  </si>
  <si>
    <t>CCN proteins, fibrosis, scleroderma</t>
  </si>
  <si>
    <t>Development, characterization and treatment of a novel conditional mouse model of pyridoxine-dependent epileptic encephalopathy caused by antiquitin mutations.</t>
  </si>
  <si>
    <t>mouse, pyridoxine, epileptic encephalopathy</t>
  </si>
  <si>
    <t>Characterization and treatment of a novel conditional mouse model of pyridoxine-dependent epileptic encephalopathy caused by antiquitin mutations.</t>
  </si>
  <si>
    <t>pyridoxine, epileptic encephalopathy, antiquitin</t>
  </si>
  <si>
    <t>Lebel, Catherine A</t>
  </si>
  <si>
    <t>Language ability and structural brain development in preschool children: predictors of reading readiness</t>
  </si>
  <si>
    <t>language, brain development, reading</t>
  </si>
  <si>
    <t>Brain development and internalizing symptoms in youth with fetal alcohol spectrum disorder</t>
  </si>
  <si>
    <t>brain, alcohol spectrum disorder, internalizing symptoms</t>
  </si>
  <si>
    <t>Associations between prenatal maternal psychological distress, brain growth, and behaviour in young children</t>
  </si>
  <si>
    <t>prenatal, brain growth, psychological distress</t>
  </si>
  <si>
    <t>Lebel, Michel</t>
  </si>
  <si>
    <t>Molecular aging: Mouse molecular models for Werner syndrome.</t>
  </si>
  <si>
    <t>molecular, aging, Werner syndrome</t>
  </si>
  <si>
    <t>Oxidative stress in the endoplasmic reticulum and its impact on liver inflammation in an aging mouse model</t>
  </si>
  <si>
    <t>oxidative stress, endoplasmic reticulum, liver inflammation</t>
  </si>
  <si>
    <t>Lebel, Sophie</t>
  </si>
  <si>
    <t>It is time to address fear of cancer recurrence in the family caregiver: a feasibility and acceptability study of an online version of the Fear Of Recurrence Therapy (FORT) for family caregivers.</t>
  </si>
  <si>
    <t>cancer, recurrence, online</t>
  </si>
  <si>
    <t>Living in limbo: The Experience of and Relationship between Fear of Progression, Illness Uncertainty, Symptom Burden, and Death Anxiety in Patients with Advanced or Metastatic Lung Cancer Receiving Immunotherapy or Targeted Therapy</t>
  </si>
  <si>
    <t>Lung cancer, Immunotherapy, Targeted therapy</t>
  </si>
  <si>
    <t>Addressing fear of cancer recurrence in parents of pediatric cancer survivors: adapting the Fear Of Recurrence Therapy (FORT) for parents and establishing acceptability and feasibility.</t>
  </si>
  <si>
    <t>cancer, recurrence, therapy</t>
  </si>
  <si>
    <t>Regulation of Prion Protein Expression, Trafficking and Function.</t>
  </si>
  <si>
    <t>Prion, Protein, Expression</t>
  </si>
  <si>
    <t>Role of the E2F1 transcription factor in TGFe-mediated signal transduction</t>
  </si>
  <si>
    <t>E2F1, transcription factor, signal transduction</t>
  </si>
  <si>
    <t>Defining the role of CDK6 and DNA repair pathways in tumorigenesis and identify CDK4/6-dependent synthetic lethal vulnerabilities in triple negative breast cancer.</t>
  </si>
  <si>
    <t>CDK6, DNA repair, breast cancer</t>
  </si>
  <si>
    <t>Exploiting a novel dual-specificity cell cycle inhibitor, KP108 as a therapeutic approach for metastatic breast cancer</t>
  </si>
  <si>
    <t>cell cycle, inhibitor, breast cancer</t>
  </si>
  <si>
    <t>Disserting the mechanisms of palmitoylation of the HCV core protein and its influence on formation of lipid droplets; a crucial function in the virus life cycle.</t>
  </si>
  <si>
    <t>palmitoylation, HCV, lipid droplets</t>
  </si>
  <si>
    <t>Leclerc, Julie</t>
  </si>
  <si>
    <t>Peut-on optimiser le traitement cognitif-psychophysiologique des tics par le biofeedback chez des adolescents et adultes emergents ayant le syndrome de Tourette?  -  Un essai clinique randomise</t>
  </si>
  <si>
    <t>biofeedback, tics, Tourette</t>
  </si>
  <si>
    <t>Leclerc, Nicole</t>
  </si>
  <si>
    <t>The contribution of extracellular tau to the propagation of neurodegeneration in Alzheimer disease</t>
  </si>
  <si>
    <t>extracellular tau, neurodegeneration, Alzheimer disease</t>
  </si>
  <si>
    <t>Mechanisms leading to extracellular and intracellular accumulation of tau in Alzheimer's disease</t>
  </si>
  <si>
    <t>tau, Alzheimer's, accumulation</t>
  </si>
  <si>
    <t>Microtubule alterations in progressive supranuclear palsy</t>
  </si>
  <si>
    <t>microtubule, supranuclear palsy</t>
  </si>
  <si>
    <t>Leclerc, Pierre</t>
  </si>
  <si>
    <t>Mitochondrial signaling plays an important role in the regulation of sperm motility and fertilizing ability.</t>
  </si>
  <si>
    <t>mitochondrial, signaling, sperm motility</t>
  </si>
  <si>
    <t>Lecomte, Tania</t>
  </si>
  <si>
    <t>Tailored cognitive-behaviour therapy for individuals with severe mental illness in supported employment programs - effects on work outcomes and related variables.</t>
  </si>
  <si>
    <t>cognitive-behaviour therapy, mental illness, employment</t>
  </si>
  <si>
    <t>Lecuyer, Eric</t>
  </si>
  <si>
    <t>mRNA localization in the regulation of genome stability and cell division</t>
  </si>
  <si>
    <t>mRNA, genome stability, cell division</t>
  </si>
  <si>
    <t>Defining the mechanisms and functions of RNA targeting to the mitotic apparatus</t>
  </si>
  <si>
    <t>RNA, mitotic apparatus, targeting</t>
  </si>
  <si>
    <t>Defining the functions and mechanisms of centrosomal RNA localization</t>
  </si>
  <si>
    <t>centrosomal RNA, localization, mechanisms</t>
  </si>
  <si>
    <t>Defining the repertoires and functional impacts of RNA binding proteins that undergo sequestration by toxic repeat RNA</t>
  </si>
  <si>
    <t>RNA, binding proteins, repeat RNA</t>
  </si>
  <si>
    <t>Ledoux, Jonathan</t>
  </si>
  <si>
    <t>Regulation of CaMKII activity by intracellular calcium pulsars in native endothelium</t>
  </si>
  <si>
    <t>CaMKII, calcium, endothelium</t>
  </si>
  <si>
    <t>Regulation of intracellular calcium pulsars in native endothelium</t>
  </si>
  <si>
    <t>calcium, pulsars, endothelium</t>
  </si>
  <si>
    <t>TMPRSS6 in iron overload disorders</t>
  </si>
  <si>
    <t>TMPRSS6, iron overload, disorders</t>
  </si>
  <si>
    <t>Targeting TMPRSS6 to treat hepcidin-deficiency disorders.</t>
  </si>
  <si>
    <t>TMPRSS6, hepcidin, disorders</t>
  </si>
  <si>
    <t>Lee, Amy H</t>
  </si>
  <si>
    <t>Molecular epidemiology of neonatal sepsis in low- and middle-income countries</t>
  </si>
  <si>
    <t>molecular epidemiology, neonatal sepsis, low-income countries</t>
  </si>
  <si>
    <t>Lee, Douglas S</t>
  </si>
  <si>
    <t>Implantable Cardioverter Defibrillator Selection to Improve Survival in Left Ventricular Systolic Dysfunction: ISIS-LVSD Study (Ontario ICD Database Phase 2)</t>
  </si>
  <si>
    <t>Implantable, Cardioverter, Defibrillator</t>
  </si>
  <si>
    <t>Lee, Hoyun</t>
  </si>
  <si>
    <t>Health Sciences North (Sudbury)</t>
  </si>
  <si>
    <t>Asymmetric bidirectional replication (ABR) in mammalian cells</t>
  </si>
  <si>
    <t>replication, bidirectional, mammalian cells</t>
  </si>
  <si>
    <t>Lee, Jacques S</t>
  </si>
  <si>
    <t>A Study to Validate The Paramedics assessing Elders at Risk of Independence Loss (PERIL) Prediction Rule</t>
  </si>
  <si>
    <t>Paramedics, Elders, Prediction</t>
  </si>
  <si>
    <t>ED Ultrasonographic Regional Anesthesia to Prevent Incident Delirium in Hip Fracture Patients (EDU_RAPID)</t>
  </si>
  <si>
    <t>Ultrasonographic, Anesthesia, Delirium</t>
  </si>
  <si>
    <t>Understanding Delirium Pathophysiology using Urine Metabolomics from Older People with Hip Fractures</t>
  </si>
  <si>
    <t>Delirium, Metabolomics, Hip Fractures</t>
  </si>
  <si>
    <t>Lee, Jyh-Yeuan</t>
  </si>
  <si>
    <t>Structure and Function of ABCG5/G8: a Sterol Transporter Implicated in Hypercholesterolemia and Atherosclerosis</t>
  </si>
  <si>
    <t>ABCG5, G8, Sterol transporter</t>
  </si>
  <si>
    <t>Lee, Ki-Young</t>
  </si>
  <si>
    <t>Cdk5: Its Regulation and Function</t>
  </si>
  <si>
    <t>Cdk5, Regulation, Function</t>
  </si>
  <si>
    <t>L-asparaginase-induced mechanisms of acute lymphoblastic leukemia (aLL) cell apoptosis</t>
  </si>
  <si>
    <t>L-asparaginase, apoptosis, leukemia</t>
  </si>
  <si>
    <t>Lee, Patricia</t>
  </si>
  <si>
    <t>"Laser treatment for stress urinary incontinence - a randomized controlled trial"</t>
  </si>
  <si>
    <t>Laser, urinary incontinence, trial</t>
  </si>
  <si>
    <t>Lee, Patrick W</t>
  </si>
  <si>
    <t>Reovirus-induced immune modulation during oncotherapy</t>
  </si>
  <si>
    <t>Reovirus, immune modulation, oncotherapy</t>
  </si>
  <si>
    <t>Investigation of functional switch to regulatory Natural Killer cells during infection</t>
  </si>
  <si>
    <t>Natural Killer cells, regulation, infection</t>
  </si>
  <si>
    <t>Lee, Stephen</t>
  </si>
  <si>
    <t>Functional characterization of the von Hippel-Lindau tumor suppressor gene product</t>
  </si>
  <si>
    <t>von Hippel-Lindau, tumor suppressor, gene product</t>
  </si>
  <si>
    <t>Lee, Timothy D</t>
  </si>
  <si>
    <t>Induction of Allograft Vasculopathy by CD8+ T cells under conditions of immunosuppression.</t>
  </si>
  <si>
    <t>Allograft, Vasculopathy, CD8+ T cells</t>
  </si>
  <si>
    <t>Inflammation and LDL transcytosis - implications for early atherosclerosis</t>
  </si>
  <si>
    <t>Inflammation, LDL, transcytosis</t>
  </si>
  <si>
    <t>Leenen, Frans H</t>
  </si>
  <si>
    <t>Brain Mechanisms Determining Sympathetic Hyperactivity and Cardiac Dysfunction in Rats Post MI.</t>
  </si>
  <si>
    <t>brain, sympathetic, cardiac</t>
  </si>
  <si>
    <t>Brain mechanisms and sympathetic hyperactivity in genetic models of salt-sensitive hypertension</t>
  </si>
  <si>
    <t>brain, sympathetic, hypertension</t>
  </si>
  <si>
    <t>Molecular Dissection of Brain Mechanisms Contributing to HF post MI.</t>
  </si>
  <si>
    <t>Molecular, Brain, HF</t>
  </si>
  <si>
    <t>Activation of cardioprotective brain mechanisms post MI.</t>
  </si>
  <si>
    <t>cardioprotective, brain, MI</t>
  </si>
  <si>
    <t>Lefebvre, Julie L</t>
  </si>
  <si>
    <t>Balancing inhibitory interneuron number and connectivity in the developing neocortex.</t>
  </si>
  <si>
    <t>inhibitory interneuron, connectivity, neocortex</t>
  </si>
  <si>
    <t>Lefebvre, Louis</t>
  </si>
  <si>
    <t>Developmental regulation of genomic imprinting in the mouse</t>
  </si>
  <si>
    <t>genomic imprinting, regulation, mouse</t>
  </si>
  <si>
    <t>Epigenetic regulation and function of species-specific imprinted genes: testing a new hypothesis for the evolution of imprinting</t>
  </si>
  <si>
    <t>epigenetic, imprinted genes, regulation</t>
  </si>
  <si>
    <t>Lefrancois, Stephane</t>
  </si>
  <si>
    <t>The role of palmitoylation in the trafficking of the lysosomal sorting receptors</t>
  </si>
  <si>
    <t>palmitoylation, lysosomal, receptors</t>
  </si>
  <si>
    <t>Elucidating the function of CLN3 and CLN5 at endolysosomes</t>
  </si>
  <si>
    <t>CLN3, CLN5, endolysosomes</t>
  </si>
  <si>
    <t>Legault, Pascale</t>
  </si>
  <si>
    <t>Structural and Engineering Studies of Ribozymes and Riboswitches</t>
  </si>
  <si>
    <t>Ribozymes, Riboswitches, Structural</t>
  </si>
  <si>
    <t>Maturation of microRNAs targeting alpha-synuclein</t>
  </si>
  <si>
    <t>microRNAs, alpha-synuclein, maturation</t>
  </si>
  <si>
    <t>Lehmann, Alexandre</t>
  </si>
  <si>
    <t>Toward an objective measure of listening effort in the hearing impaired</t>
  </si>
  <si>
    <t>listening effort, hearing impaired, measure</t>
  </si>
  <si>
    <t>Lehmann, Ordan J</t>
  </si>
  <si>
    <t>Segmental duplication and deletion of genes involved in optic nerve head development and function</t>
  </si>
  <si>
    <t>segmental duplication, gene deletion, optic nerve</t>
  </si>
  <si>
    <t>Investigation of neural crest mediated pathways in cerebrovascular disease</t>
  </si>
  <si>
    <t>neural crest, cerebrovascular, pathways</t>
  </si>
  <si>
    <t>Ciliary Pathways in Neurogenetic Disease</t>
  </si>
  <si>
    <t>Ciliary, Pathways, Neurogenetic</t>
  </si>
  <si>
    <t>Lehner, Richard</t>
  </si>
  <si>
    <t>Molecular characterization of esterase Es-x</t>
  </si>
  <si>
    <t>esterase, molecular, characterization</t>
  </si>
  <si>
    <t>Role of triacylglycerol hydrolase in lipid metabolism</t>
  </si>
  <si>
    <t>triacylglycerol, hydrolase, lipid</t>
  </si>
  <si>
    <t>Role of Es-x in lipid metabolism</t>
  </si>
  <si>
    <t>Es-x, lipid, metabolism</t>
  </si>
  <si>
    <t>Role of a lipid hydrolase TGH in hepatic fat storage and lipoprotein secretion</t>
  </si>
  <si>
    <t>lipid hydrolase, hepatic fat, lipoprotein secretion</t>
  </si>
  <si>
    <t>Regulation of hepatic fat synthesis, turnover and transport by arylacetamide deacetylase (AADAC)</t>
  </si>
  <si>
    <t>hepatic fat, arylacetamide deacetylase, synthesis</t>
  </si>
  <si>
    <t>Lehoux, Jean-Guy</t>
  </si>
  <si>
    <t>Structure-fonction de la proteine StAR</t>
  </si>
  <si>
    <t>protein, StAR, structure</t>
  </si>
  <si>
    <t>Lehoux, Stephanie</t>
  </si>
  <si>
    <t>Athero-protective shear stress signalling in the vasculature</t>
  </si>
  <si>
    <t>shear stress, signalling, vasculature</t>
  </si>
  <si>
    <t>Potential roles of Semaphorin 3A in atherosclerosis</t>
  </si>
  <si>
    <t>Semaphorin 3A, atherosclerosis</t>
  </si>
  <si>
    <t>Effects of shear stress on atherosclerotic plaque regression</t>
  </si>
  <si>
    <t>shear stress, atherosclerotic plaque, regression</t>
  </si>
  <si>
    <t>eIF4E-dependent translation in atherosclerosis</t>
  </si>
  <si>
    <t>eIF4E, translation, atherosclerosis</t>
  </si>
  <si>
    <t>Protective effects of dietary mannose on atherosclerosis</t>
  </si>
  <si>
    <t>mannose, atherosclerosis, protective</t>
  </si>
  <si>
    <t>Leigh, Richard</t>
  </si>
  <si>
    <t>Rhinovirus induced modulation of epithelial phenotype in asthma</t>
  </si>
  <si>
    <t>Rhinovirus, epithelial, asthma</t>
  </si>
  <si>
    <t>Lemaire, Mathieu</t>
  </si>
  <si>
    <t>Dysregulation of glomerular sialic acid homeostasis as a cause of kidney disease</t>
  </si>
  <si>
    <t>glomerular, sialic acid, kidney disease</t>
  </si>
  <si>
    <t>Insights into the molecular mechanism of rhomboid intramembrane peptidases</t>
  </si>
  <si>
    <t>rhomboid, intramembrane, peptidases</t>
  </si>
  <si>
    <t>Lemieux, Simone</t>
  </si>
  <si>
    <t>Toward a paradigm shift in the promotion of healthy eating: Systematic development and feasibility testing of an intervention integrating pleasure to improve diet quality</t>
  </si>
  <si>
    <t>healthy eating, diet quality, intervention</t>
  </si>
  <si>
    <t>LeMoult, Joelle</t>
  </si>
  <si>
    <t>Characterizing the Peripheral Biology of Depression, Social Anxiety, and their Comorbidity</t>
  </si>
  <si>
    <t>Peripheral, Biology, Depression</t>
  </si>
  <si>
    <t>Leng, Roger P</t>
  </si>
  <si>
    <t>Molecular Characterization of UBE4B and Its Role in Cancer.</t>
  </si>
  <si>
    <t>Molecular, UBE4B, Cancer</t>
  </si>
  <si>
    <t>Leonard, Guillaume M</t>
  </si>
  <si>
    <t>Soulager la douleur chronique chez les aenes e l'aide de la stimulation transcrenienne par courant direct</t>
  </si>
  <si>
    <t>douleur, stimulation, transcr√¢nienne</t>
  </si>
  <si>
    <t>Next Generation Ultrasound-Mediated Gene Delivery: Targeting Acute Myocardial Infarction-Reperfusion</t>
  </si>
  <si>
    <t>Ultrasound, Gene Delivery, Myocardial Infarction</t>
  </si>
  <si>
    <t>Leong, Darryl</t>
  </si>
  <si>
    <t>PURE Frailty</t>
  </si>
  <si>
    <t>Frailty</t>
  </si>
  <si>
    <t>Lepage, Jean-Francois</t>
  </si>
  <si>
    <t>Targeting the endocannabinoid system to correct GABA abnormalities in patients with Fragile-X syndrome</t>
  </si>
  <si>
    <t>endocannabinoid, GABA, Fragile-X</t>
  </si>
  <si>
    <t>Lepage, Martin</t>
  </si>
  <si>
    <t>Neurocognitive and neuroimaging markers of remission in first episode psychosis</t>
  </si>
  <si>
    <t>neuroimaging, neurocognitive, psychosis</t>
  </si>
  <si>
    <t>Insight and schizophrenia: Psychological and neuronal determinants</t>
  </si>
  <si>
    <t>schizophrenia, psychological, neuronal</t>
  </si>
  <si>
    <t>A randomized controlled trial on group CBT for social anxiety in people with a first episode of psychosis</t>
  </si>
  <si>
    <t>CBT, social anxiety, psychosis</t>
  </si>
  <si>
    <t>Long-term trajectories of functional recovery in first-episode psychosis: A 10+ year outcome study</t>
  </si>
  <si>
    <t>psychosis, recovery, outcome</t>
  </si>
  <si>
    <t>From episodic memory to functioning in schizophrenia and related psychoses: A neurocognitive model</t>
  </si>
  <si>
    <t>episodic memory, schizophrenia, neurocognitive</t>
  </si>
  <si>
    <t>Lepore, Franco</t>
  </si>
  <si>
    <t>Cross-modal integration and plasticity: organization and limits</t>
  </si>
  <si>
    <t>cross-modal, integration, plasticity</t>
  </si>
  <si>
    <t>Deafness Induced Brain Reorganization: Impacts on Rehabilitation with Cochlear Implants</t>
  </si>
  <si>
    <t>Deafness, Brain Reorganization, Cochlear Implants</t>
  </si>
  <si>
    <t>Deafness Induced Brain Reorganization: a research program to examine how deafness modifies cortical functions and affects compensatory vision and auditory performance following cochlear implantation</t>
  </si>
  <si>
    <t>deafness, brain reorganization, cochlear implantation</t>
  </si>
  <si>
    <t>Leroux, Michel R</t>
  </si>
  <si>
    <t>Dissecting the molecular and cellular links between cilia, cGMP signaling, physiology and disease</t>
  </si>
  <si>
    <t>cilia,cGMP signaling,disease</t>
  </si>
  <si>
    <t>Functional genomics of cilium formation and maintenance</t>
  </si>
  <si>
    <t>genomics, cilium, formation</t>
  </si>
  <si>
    <t>Cell biology of an evolutionarily conserved ciliary compartment essential for cellular signalling</t>
  </si>
  <si>
    <t>cell, ciliary, signalling</t>
  </si>
  <si>
    <t>Regulation of the intraflagellar transport pathway, a mutational hotspot required for cilium formation and maintenance</t>
  </si>
  <si>
    <t>intracellular transport, cilium, regulation</t>
  </si>
  <si>
    <t>Lesage, Frederic</t>
  </si>
  <si>
    <t>Capillary stalling and hypoxic micropockets: two sides of the same phenomena?</t>
  </si>
  <si>
    <t>Capillary, hypoxic, micropockets</t>
  </si>
  <si>
    <t>Lesage, Sylvie</t>
  </si>
  <si>
    <t>Thymic differentiation of immunoregulatory DN T cells</t>
  </si>
  <si>
    <t>Thymic, differentiation, immunoregulatory</t>
  </si>
  <si>
    <t>Defining thymic B cell origin and function</t>
  </si>
  <si>
    <t>thymic, B cell, origin</t>
  </si>
  <si>
    <t>Leslie, Elaine M</t>
  </si>
  <si>
    <t>The Role of MRPs and GSTs in Arsenic Detoxification</t>
  </si>
  <si>
    <t>MRPs, GSTs, Arsenic</t>
  </si>
  <si>
    <t>The Influence of Selenium on Human Arsenic Metabolism and Transport Pathways</t>
  </si>
  <si>
    <t>Selenium, Arsenic, Metabolism</t>
  </si>
  <si>
    <t>Lessard, Julie</t>
  </si>
  <si>
    <t>Deciphering the Roles of the BAF60 Family of Subunits in Hemopoiesis</t>
  </si>
  <si>
    <t>BAF60, Hemopoiesis, Subunits</t>
  </si>
  <si>
    <t>Targeting the SMARCD1-E2A-p53 Molecular Axis in B-Cell Lymphoma</t>
  </si>
  <si>
    <t>SMARCD1, E2A, B-Cell Lymphoma</t>
  </si>
  <si>
    <t>Lesur, Olivier J</t>
  </si>
  <si>
    <t>Exploiting ELABELA and Analogues to Protect from Septic Shock</t>
  </si>
  <si>
    <t>ELABELA, Septic Shock, Analogues</t>
  </si>
  <si>
    <t>Exploiting ELABELA and analogues to Protect from Septic Shock</t>
  </si>
  <si>
    <t>ELABELA, analogues, septic shock</t>
  </si>
  <si>
    <t>Lettre, Guillaume</t>
  </si>
  <si>
    <t>Investigation of the genetic regulation of fetal hemoglobin production in humans</t>
  </si>
  <si>
    <t>genetic regulation, fetal hemoglobin, humans</t>
  </si>
  <si>
    <t>Investigation of the role of PHACTR1 in the vascular endothelium and its impact on myocardial infarction risk</t>
  </si>
  <si>
    <t>PHACTR1, vascular endothelium, myocardial infarction</t>
  </si>
  <si>
    <t>The genetics of erythrocyte volume homeostasis</t>
  </si>
  <si>
    <t>erythrocyte, genetics, volume</t>
  </si>
  <si>
    <t>Endothelial cell genetics and blood pressure regulation</t>
  </si>
  <si>
    <t>Endothelial cells, genetics, blood pressure</t>
  </si>
  <si>
    <t>Discovery of new biomarkers and drug targets in sickle cell disease</t>
  </si>
  <si>
    <t>biomarkers, drug targets, sickle cell disease</t>
  </si>
  <si>
    <t>Letts, Lori J</t>
  </si>
  <si>
    <t>IAMABLE: Implementation and Evaluation of an App for Evidence-Based Self-Management Rehabilitation Strategies</t>
  </si>
  <si>
    <t>Self-Management, Rehabilitation, App</t>
  </si>
  <si>
    <t>Leung, Adelaine</t>
  </si>
  <si>
    <t>Elucidating the Molecular Mechanisms Underlying Sex-Specific Regulation of Energy Metabolism through NUCB1 in Drosophila melanogaster</t>
  </si>
  <si>
    <t>NUCB1, energy metabolism, Drosophila</t>
  </si>
  <si>
    <t>Leung, Alexander</t>
  </si>
  <si>
    <t>Evaluation of Diagnostic Testing for Primary Aldosteronism</t>
  </si>
  <si>
    <t>Diagnostic testing, Primary Aldosteronism</t>
  </si>
  <si>
    <t>Leung, Janice</t>
  </si>
  <si>
    <t>Accelerated Lung Aging in People Living with Human Immunodeficiency Virus</t>
  </si>
  <si>
    <t>Lung, Aging, HIV</t>
  </si>
  <si>
    <t>Leung, Lai-Wo S</t>
  </si>
  <si>
    <t>Hippocampal theta oscillations - generation and synaptic plasticity</t>
  </si>
  <si>
    <t>hippocampal, theta oscillations, synaptic plasticity</t>
  </si>
  <si>
    <t>Leung, Peter C</t>
  </si>
  <si>
    <t>Endocrine influences on epithelial ovarian cancer</t>
  </si>
  <si>
    <t>endocrine, epithelial, ovarian</t>
  </si>
  <si>
    <t>Biological actions of GnRH in human trophoblast and endometrial stromal cells</t>
  </si>
  <si>
    <t>GnRH, trophoblast, endometrial</t>
  </si>
  <si>
    <t>Regulation of human ovarian granulosa cell function by GDF9 and BMP15</t>
  </si>
  <si>
    <t>GDF9, BMP15, ovarian</t>
  </si>
  <si>
    <t>Role of BMP2 signaling at the maternal-fetal interface</t>
  </si>
  <si>
    <t>BMP2, signaling, maternal-fetal interface</t>
  </si>
  <si>
    <t>Levesque, Celine M</t>
  </si>
  <si>
    <t>Dental Sciences</t>
  </si>
  <si>
    <t>Induction of death by fratricide as a mechanism of persistence of biofilm infections</t>
  </si>
  <si>
    <t>induction, biofilm, fratricide</t>
  </si>
  <si>
    <t>Levesque, Daniel</t>
  </si>
  <si>
    <t>The role of transcription factors Nur77 and retinoid X receptor (RXR) in the effect of antipsychotic drugs</t>
  </si>
  <si>
    <t>transcription factors, Nur77, RXR</t>
  </si>
  <si>
    <t>Levesque, Georges</t>
  </si>
  <si>
    <t>The amyloid and beyond; A molecular answer to forget me not.</t>
  </si>
  <si>
    <t>amyloid, molecular, forget</t>
  </si>
  <si>
    <t>Rewiring the brain efficiently with cell transplantation in a pre-clinical model of Parkinson's disease</t>
  </si>
  <si>
    <t>brain, cell transplantation, Parkinson's disease</t>
  </si>
  <si>
    <t>Function and neuroprotective potential of new target genes against Parkinson's disease</t>
  </si>
  <si>
    <t>neuroprotective, target genes, Parkinson's disease</t>
  </si>
  <si>
    <t>Levin, Leonard A</t>
  </si>
  <si>
    <t>Development of Novel Therapies for Ischemic Optic Neuropathy by Interrupting Signaling of Axonal Degeneration</t>
  </si>
  <si>
    <t>Ischemic Optic Neuropathy, Axonal Degeneration, Signaling</t>
  </si>
  <si>
    <t>Levin, Mindy F</t>
  </si>
  <si>
    <t>Coordination and motor recovery of the upper limb in stroke.</t>
  </si>
  <si>
    <t>coordination, motor recovery, upper limb</t>
  </si>
  <si>
    <t>Making training better: Error augmentation motor learning in stroke.</t>
  </si>
  <si>
    <t>error augmentation, motor learning, stroke</t>
  </si>
  <si>
    <t>Diffuse brain damage effects on distributed systems: multimodal brain imaging and rehabilitation</t>
  </si>
  <si>
    <t>brain imaging, diffuse brain damage, rehabilitation</t>
  </si>
  <si>
    <t>Individual differences in autobiographical memory: cognitive, behavioural, and neural correlates</t>
  </si>
  <si>
    <t>autobiographical memory, neural, cognitive</t>
  </si>
  <si>
    <t>Levine, Joel D</t>
  </si>
  <si>
    <t>The neurogenetic basis of social interactions in Drosophila</t>
  </si>
  <si>
    <t>neurogenetic, social interactions, Drosophila</t>
  </si>
  <si>
    <t>The neurogenetic basis of group dynamics in Drosophila</t>
  </si>
  <si>
    <t>neurogenetic, group dynamics, Drosophila</t>
  </si>
  <si>
    <t>Molecular and cellular biology of human TH17 cells in health and disease</t>
  </si>
  <si>
    <t>molecular, cellular, TH17</t>
  </si>
  <si>
    <t>Use of CAR Tregs to induce transplantation tolerance</t>
  </si>
  <si>
    <t>CAR Tregs, transplantation, tolerance</t>
  </si>
  <si>
    <t>Levinson, Andrea J</t>
  </si>
  <si>
    <t>Cortical Inhibition in the Pathophysiology and Treatment of Major Depressive Disorder</t>
  </si>
  <si>
    <t>Cortical inhibition, depression, pathophysiology</t>
  </si>
  <si>
    <t>Levitan, Robert D</t>
  </si>
  <si>
    <t>A Longitudinal Study of Food Reward and Obesity in Young Children: The Role of Gene-Environment Interaction</t>
  </si>
  <si>
    <t>Food reward, Obesity, Gene-environment interaction</t>
  </si>
  <si>
    <t>An Early Developmental Model of Overeating, Obesity and Executive Dysfunction</t>
  </si>
  <si>
    <t>Overeating, Obesity, Executive Dysfunction</t>
  </si>
  <si>
    <t>Using Precision Medicine to Study Maternal Inflammation in Pregnancy as a Cause of Early Childhood Depression</t>
  </si>
  <si>
    <t>Precision medicine, maternal inflammation, childhood depression</t>
  </si>
  <si>
    <t>Leyton, Jeffrey V</t>
  </si>
  <si>
    <t>Journey to the Center of the Cell: Reprogramming intracellular transport to the nucleus enhances HER2+ tumor killing for trastuzumab conjugated to payloads active in the nucleus</t>
  </si>
  <si>
    <t>intracellular transport, HER2, trastuzumab</t>
  </si>
  <si>
    <t>Leyton, Marco</t>
  </si>
  <si>
    <t>Mapping Neural Function in Individuals with DCC Haplotype</t>
  </si>
  <si>
    <t>Neural mapping, DCC haplotype, brain function</t>
  </si>
  <si>
    <t>Dopamine and Risk for Addictions</t>
  </si>
  <si>
    <t>Dopamine, Risk, Addictions</t>
  </si>
  <si>
    <t>Prospective PET Study of High-Risk Youth</t>
  </si>
  <si>
    <t xml:space="preserve">8 yrs 0 mth </t>
  </si>
  <si>
    <t>PET, high-risk youth</t>
  </si>
  <si>
    <t>Li, Bowen</t>
  </si>
  <si>
    <t>Multivalent circular RNA vaccines that are broadly protective against zoonotic betacoronaviruses</t>
  </si>
  <si>
    <t>circular RNA, vaccines, betacoronaviruses</t>
  </si>
  <si>
    <t>Pulmonary delivery of base editors for gene therapy of cystic fibrosis with nonsense mutations</t>
  </si>
  <si>
    <t>pulmonary delivery, base editors, cystic fibrosis</t>
  </si>
  <si>
    <t>Li, Karen Zown-Hua</t>
  </si>
  <si>
    <t>The impact of hearing impairment on mobility in older adults: Moving from lab to life</t>
  </si>
  <si>
    <t>hearing impairment,mobility,older adults</t>
  </si>
  <si>
    <t>Training cognition to improve mobility and listening in older adults with hearing loss: Moving from lab to life</t>
  </si>
  <si>
    <t>cognition, mobility, hearing loss</t>
  </si>
  <si>
    <t>Li, Linda C</t>
  </si>
  <si>
    <t>Moving More: Supporting Uptake of Evidence for Physical Activity in Older Adults with Complex Health Care Needs</t>
  </si>
  <si>
    <t>Physical Activity, Older Adults, Healthcare Needs</t>
  </si>
  <si>
    <t>Li, Madeline</t>
  </si>
  <si>
    <t>The Longitudinal Study of Medical Assistance in Dying (MAiD) in Patients with Advanced Cancer</t>
  </si>
  <si>
    <t>Medical Assistance, Dying, Cancer</t>
  </si>
  <si>
    <t>Depression and Decision-Making for Medical Assistance in Dying (MAiD) in Advanced Cancer</t>
  </si>
  <si>
    <t>Depression, Decision-Making, Cancer</t>
  </si>
  <si>
    <t>Ultrasound-targeted gene delivery to enhance cell engraftment in the aged heart after ischemic injury</t>
  </si>
  <si>
    <t>ultrasound, gene delivery, cell engraftment</t>
  </si>
  <si>
    <t>Rejuvenation of the Aged Bone Marrow Niche Restores Hematopoietic Stem Cell Function for Cardiac Repair and Regeneration</t>
  </si>
  <si>
    <t>bone marrow, hematopoietic stem cells, regeneration</t>
  </si>
  <si>
    <t>Li, Shun-Cheng S</t>
  </si>
  <si>
    <t>Characterizing the LeSH/LUSH superfamily of bacterial effector proteins in the pathogenesis of Legionnaires' disease</t>
  </si>
  <si>
    <t>LeSH, LUSH, bacterial effector</t>
  </si>
  <si>
    <t>Li, Yun</t>
  </si>
  <si>
    <t>The role of outer radial glia in human brain expansion and cortical malformation disorders.</t>
  </si>
  <si>
    <t>outer radial glia, brain expansion, cortical malformation</t>
  </si>
  <si>
    <t>Li, Yung-Hua</t>
  </si>
  <si>
    <t>Functional genomic analyses of a peptide antibiotic-sensing and response regulon in Streptococcus mutans</t>
  </si>
  <si>
    <t>genomic, peptide, Streptococcus mutans</t>
  </si>
  <si>
    <t>Liang, Chen</t>
  </si>
  <si>
    <t>Study the antiviral function of IFITM proteins</t>
  </si>
  <si>
    <t>IFITM, antiviral, proteins</t>
  </si>
  <si>
    <t>Study IFITM restriction of HIV-1 entry: cross-talk with adaptive immunity</t>
  </si>
  <si>
    <t>IFITM, HIV-1, entry</t>
  </si>
  <si>
    <t>Investigate the immune modulation function of SARS-CoV-2 accessory protein ORF8</t>
  </si>
  <si>
    <t>immune, SARS-CoV-2, ORF8</t>
  </si>
  <si>
    <t>Liang, Wenbin</t>
  </si>
  <si>
    <t>Role of Tbx3 in cardiomyocyte apoptosis after myocardial infarction</t>
  </si>
  <si>
    <t>Tbx3, cardiomyocyte, apoptosis</t>
  </si>
  <si>
    <t>Liao, Shan</t>
  </si>
  <si>
    <t>Targeting perinodal adipose tissue for lymphedema therapy</t>
  </si>
  <si>
    <t>perinodal adipose, lymphedema, targeting</t>
  </si>
  <si>
    <t>Mastering the flow: Monocytes and Macrophages in Orchestrating Brain Lymphatic System</t>
  </si>
  <si>
    <t>Monocytes, Macrophages, Brain Lymphatic</t>
  </si>
  <si>
    <t>Liauw, Jessica</t>
  </si>
  <si>
    <t>Improving clinical practice recommendations for late preterm antenatal corticosteroids: incorporating a decision support tool to tackle the uncertain balance of risks and benefits</t>
  </si>
  <si>
    <t>preterm, corticosteroids, decision support</t>
  </si>
  <si>
    <t>Mechanistic studies of cell-free DNA and histones in sepsis: At the interface of innate immunity, coagulation, and inflammation</t>
  </si>
  <si>
    <t>cell-free DNA, histones, sepsis</t>
  </si>
  <si>
    <t>Intravenous DNase I for the treatment of sepsis: A phase 1 safety and feasibility study in ICU patients</t>
  </si>
  <si>
    <t>DNase I, sepsis, intravenous</t>
  </si>
  <si>
    <t>Translational studies of heparin in sepsis-associated immunothrombosis</t>
  </si>
  <si>
    <t>heparin, sepsis, immunothrombosis</t>
  </si>
  <si>
    <t>Libman, Eva</t>
  </si>
  <si>
    <t>Daytime functioning and sleep disorders in older adults: Predicting sleep apnea in a prospective primary care study.</t>
  </si>
  <si>
    <t>sleep, apnea, older adults</t>
  </si>
  <si>
    <t>Librach, Clifford L</t>
  </si>
  <si>
    <t>Prediction of preeclampsia using an HLA-G gene single nucleotide polymorphism (SNP).</t>
  </si>
  <si>
    <t>preeclampsia, HLA-G, SNP</t>
  </si>
  <si>
    <t>Light, Peter E</t>
  </si>
  <si>
    <t>ATP-sensitive potassium channels: common variants, pharmacogenomics and type 2 diabetes risk.</t>
  </si>
  <si>
    <t>potassium channels, pharmacogenomics, diabetes</t>
  </si>
  <si>
    <t>Novel protective roles for ATP-sensitive potassium channels in the heart</t>
  </si>
  <si>
    <t>ATP-sensitive potassium, channels, heart</t>
  </si>
  <si>
    <t>Characterization of a novel light-sensitve signalling pathway in subcutaneous human adipocytes.</t>
  </si>
  <si>
    <t>light-sensitive, signalling pathway, adipocytes</t>
  </si>
  <si>
    <t>Cardiac sodium channels as novel targets for the SGLT2 inhibitors</t>
  </si>
  <si>
    <t>cardiac sodium channels, SGLT2 inhibitors</t>
  </si>
  <si>
    <t>Molecular studies of von Willebrand factor pathobiology.</t>
  </si>
  <si>
    <t>von Willebrand factor, molecular, pathobiology</t>
  </si>
  <si>
    <t>Study of the factor VIII life cycle and its implications for factor VIII immunogenicity.</t>
  </si>
  <si>
    <t>factor VIII, immunogenicity, life cycle</t>
  </si>
  <si>
    <t>Lim, Andrew S</t>
  </si>
  <si>
    <t>Identifying Genetic Determinants of Human Sleep and Circadian Rhythms</t>
  </si>
  <si>
    <t>Genetic, Sleep, Circadian</t>
  </si>
  <si>
    <t>Sleep, Circadian Rhythms, and Dementia-Related Changes in the Human Brain - An Integrated Physiological, Magnetic Resonance Imaging, Cognitive, and Genomic Study of Adult Ontarians</t>
  </si>
  <si>
    <t>Sleep, MRI, Dementia</t>
  </si>
  <si>
    <t>Lim, Chinten J</t>
  </si>
  <si>
    <t>Integrin signaling in cell adhesion mediated drug resistance in pediatric acute leukemias.</t>
  </si>
  <si>
    <t>Integrin, signaling, leukemia</t>
  </si>
  <si>
    <t>Targeting CD47 in pediatric acute lymphoblastic leukemia.</t>
  </si>
  <si>
    <t>CD47, pediatric leukemia, lymphoblastic</t>
  </si>
  <si>
    <t>Lim, David W</t>
  </si>
  <si>
    <t>LOBCAN: a prospective, multi-centre cohort study of treatment and outcomes for invasive LOBular breast carcinoma in CANada.</t>
  </si>
  <si>
    <t>lobular, breast carcinoma, cohort</t>
  </si>
  <si>
    <t>Lim, Gareth E</t>
  </si>
  <si>
    <t>Targeting 14-3-3zeta to increase beta-cell proliferation and function to treat Type 1 Diabetes</t>
  </si>
  <si>
    <t>14-3-3zeta, beta-cell, diabetes</t>
  </si>
  <si>
    <t>Lim, Siok Hoon Lily</t>
  </si>
  <si>
    <t>Accelerating Discoveries: The Employment Trajectory of Young Adults with Systemic Lupus Erythematosus</t>
  </si>
  <si>
    <t>Lupus, Young Adults, Systemic Erythematosus</t>
  </si>
  <si>
    <t>Lima, Viviane D</t>
  </si>
  <si>
    <t>Persistent Low-Level HIV Viremia During Antiretroviral Therapy: Origins and Clinical Consequences</t>
  </si>
  <si>
    <t>HIV, Viremia, Antiretroviral</t>
  </si>
  <si>
    <t>Investigating the role of TRAF7 in regulating antiviral immune response</t>
  </si>
  <si>
    <t>TRAF7, antiviral, immune response</t>
  </si>
  <si>
    <t>Ling, Hong</t>
  </si>
  <si>
    <t>Y-family polymerases and co-factors in translesion DNA replication and mutagenesis</t>
  </si>
  <si>
    <t>Y-family, polymerases, translesion DNA</t>
  </si>
  <si>
    <t>Translesion DNA Replication and its Regulation</t>
  </si>
  <si>
    <t>Translesion, DNA replication, regulation</t>
  </si>
  <si>
    <t>Linsdell, Paul</t>
  </si>
  <si>
    <t>Functional Architecture of the CFTR Chloride Channel</t>
  </si>
  <si>
    <t>CFTR, Chloride Channel, Architecture</t>
  </si>
  <si>
    <t>Lippe, Roger</t>
  </si>
  <si>
    <t>Molecular analysis of Herpes simplex virus type I egress</t>
  </si>
  <si>
    <t>Herpes simplex, virus, egress</t>
  </si>
  <si>
    <t>Lippe, Sarah</t>
  </si>
  <si>
    <t>The predictive brain: a sensitive biomarker of neurodevelopment</t>
  </si>
  <si>
    <t>predictive, brain, neurodevelopment</t>
  </si>
  <si>
    <t>Lipshitz, Howard D</t>
  </si>
  <si>
    <t>Post-transcriptional gene regulation during Drosophila development</t>
  </si>
  <si>
    <t>gene regulation, post-transcriptional, Drosophila</t>
  </si>
  <si>
    <t>Systematic Analysis of Post-transcriptional Regulatory Mechanisms and Functions in Drosophila</t>
  </si>
  <si>
    <t>Post-transcriptional, Regulatory, Drosophila</t>
  </si>
  <si>
    <t>Synchronization of global transitions in gene regulation</t>
  </si>
  <si>
    <t>gene regulation, synchronization, global transitions</t>
  </si>
  <si>
    <t>Lisonkova, Sarka</t>
  </si>
  <si>
    <t>Health and neurodevelopmental trajectories of children and adolescents born at preterm and term gestation</t>
  </si>
  <si>
    <t>neurodevelopment, preterm, children</t>
  </si>
  <si>
    <t>Litchfield, David W</t>
  </si>
  <si>
    <t>Control of cell proliferation and survival.</t>
  </si>
  <si>
    <t>cell, proliferation, survival</t>
  </si>
  <si>
    <t>Control of Cell Proliferation &amp; Survival:  Pathological Rewiring of Regulatory Pathways by Protein Kinase CK2.</t>
  </si>
  <si>
    <t>Cell, Kinase, Pathways</t>
  </si>
  <si>
    <t>Little, Jonathan P</t>
  </si>
  <si>
    <t>The effect of exogenous beta-hydroxybutyrate supplementation on glucose control in type 2 diabetes</t>
  </si>
  <si>
    <t>beta-hydroxybutyrate, glucose, diabetes</t>
  </si>
  <si>
    <t>Liu-Ambrose, Teresa Y</t>
  </si>
  <si>
    <t>Action Seniors! An RCT of Secondary Falls Prevention in Community-Dwelling Senior Fallers.</t>
  </si>
  <si>
    <t>Falls prevention, seniors, community-dwelling</t>
  </si>
  <si>
    <t>Complex Mental and Social Activities to Promote Cognitive Function in Older Adults with Chronic Stroke</t>
  </si>
  <si>
    <t>Cognitive, Stroke, Older Adults</t>
  </si>
  <si>
    <t>Reshaping the Path of Mild Cognitive Impairment by Refining Exercise Prescription: Understanding Training Type and Exploring Mechanisms</t>
  </si>
  <si>
    <t>Cognitive impairment, Exercise, Training</t>
  </si>
  <si>
    <t>Sex Matters: Understanding Sex Differences in Exercise Efficacy on Brain Health in Mild Cognitive Impairment</t>
  </si>
  <si>
    <t>sex, exercise, brain health</t>
  </si>
  <si>
    <t>SuPA Mobility: Supporting Physical Activity to Promote Mobility in Mobility-Limited Older Adults</t>
  </si>
  <si>
    <t>Mobility, Physical Activity, Older Adults</t>
  </si>
  <si>
    <t>Rise &amp; Shine: Promoting Sleep Quality in Chronic Stroke with Exercise</t>
  </si>
  <si>
    <t>Sleep, Exercise, Stroke</t>
  </si>
  <si>
    <t>ACTIVE: Adding Life to Years in Cognitive Frailty by Preventing Falls</t>
  </si>
  <si>
    <t>cognitive frailty, fall prevention, aging</t>
  </si>
  <si>
    <t>Liu, Baohua</t>
  </si>
  <si>
    <t>Functional Investigation of Cellular and Circuitry Mechanisms Underlying the Cortical Control of Innate Reflexes</t>
  </si>
  <si>
    <t>cellular, circuitry, cortex</t>
  </si>
  <si>
    <t>The role of FK506 binding protein 51 in the regulation of glucocorticoid receptor signaling</t>
  </si>
  <si>
    <t>FK506, binding protein, glucocorticoid receptor</t>
  </si>
  <si>
    <t>Investigating a novel pathway regulating dendritic spine pruning in Fmr1 knock out mice</t>
  </si>
  <si>
    <t>dendritic spine, pruning, Fmr1</t>
  </si>
  <si>
    <t>Liu, Fei-Fei</t>
  </si>
  <si>
    <t>The characterization and therapeutic targeting of aberrant metabolic and inflammatory signaling in chronic lymphedema</t>
  </si>
  <si>
    <t>metabolic, inflammatory, lymphedema</t>
  </si>
  <si>
    <t>Liu, Johne X</t>
  </si>
  <si>
    <t>Regulatory mechanisms in oocyte meiosis</t>
  </si>
  <si>
    <t>oocyte, meiosis, regulatory</t>
  </si>
  <si>
    <t>Calcium nanodomains and spindle assembly</t>
  </si>
  <si>
    <t>Calcium, nanodomains, spindle</t>
  </si>
  <si>
    <t>Role of Lsr2 in Mtb persistence and drug tolerance</t>
  </si>
  <si>
    <t>Lsr2, Mtb, drug tolerance</t>
  </si>
  <si>
    <t>Novel Live TB Vaccines to Replace BCG</t>
  </si>
  <si>
    <t>Live TB, Vaccines, BCG</t>
  </si>
  <si>
    <t>Liu, Jun-Li</t>
  </si>
  <si>
    <t>Matricellular protein CCN5/WISP2 mediates a synergistic stimulation of pancreatic beta-cell expansion by IGF-I and Wnt signaling</t>
  </si>
  <si>
    <t>CCN5, WISP2, Wnt signaling</t>
  </si>
  <si>
    <t>Signal cross talk in lung injury and repair</t>
  </si>
  <si>
    <t>signal, cross talk, lung injury</t>
  </si>
  <si>
    <t>COVID-19 Vaccine-Induced Inflammatory Heart Disease Prevalence Registry and Cohort Study (COVID-VIHPR)</t>
  </si>
  <si>
    <t>COVID-19, Vaccine, Heart Disease</t>
  </si>
  <si>
    <t>Liu, Qian</t>
  </si>
  <si>
    <t>Nipah virus induced membrane fusion and IFITM restriction</t>
  </si>
  <si>
    <t>Nipah virus, membrane fusion, IFITM</t>
  </si>
  <si>
    <t>Liu, Shan-Lu</t>
  </si>
  <si>
    <t>Fusion and cell entry by oncogenic sheep retroviruses</t>
  </si>
  <si>
    <t>fusion, cell entry, retroviruses</t>
  </si>
  <si>
    <t>Ljubicic, Vladimir</t>
  </si>
  <si>
    <t>Targeting AMPK to treat muscular dystrophy</t>
  </si>
  <si>
    <t>AMPK, muscular dystrophy</t>
  </si>
  <si>
    <t>Determining the molecular mechanisms of CARM1's role in the maintenance and plasticity of skeletal muscle mass and function</t>
  </si>
  <si>
    <t>CARM1, skeletal muscle, plasticity</t>
  </si>
  <si>
    <t>Lodygensky, Gregory A</t>
  </si>
  <si>
    <t>Non-invasive monitoring and quantification of lesion load in the immature animal exposed to an acute inflammatory brain injury.</t>
  </si>
  <si>
    <t>non-invasive, lesion load, inflammatory brain</t>
  </si>
  <si>
    <t>Loeb, Mark B</t>
  </si>
  <si>
    <t>Identifying Immune Biomarkers that Predict Influenza in the Nursing Home Elderly</t>
  </si>
  <si>
    <t>Immune, Biomarkers, Influenza</t>
  </si>
  <si>
    <t>Loewen, Christopher</t>
  </si>
  <si>
    <t>Endoplasmic reticulum membrane contact sites: role in ER polarization, lipid metabolism and protein trafficking.</t>
  </si>
  <si>
    <t>endoplasmic reticulum, membrane contact sites, protein trafficking</t>
  </si>
  <si>
    <t>Endoplasmic reticulum polarization: roles in spindle positioning and lipid signaling in the establishment of cell polarity in yeast</t>
  </si>
  <si>
    <t>endoplasmic reticulum, spindle positioning, lipid signaling</t>
  </si>
  <si>
    <t>Loganathan, SAMPATH K</t>
  </si>
  <si>
    <t>Deciphering the role of metabolic genes in head and neck squamous cell carcinoma</t>
  </si>
  <si>
    <t>metabolic genes, head and neck carcinoma, squamous cell carcinoma</t>
  </si>
  <si>
    <t>Lohman, Alexander W</t>
  </si>
  <si>
    <t>Pannexin-1 mediated microglia remodelling in the adolescent brain</t>
  </si>
  <si>
    <t>Pannexin-1, microglia, brain</t>
  </si>
  <si>
    <t>Lohnes, David L</t>
  </si>
  <si>
    <t>Essential roles for Cdx2 in the intestine.</t>
  </si>
  <si>
    <t>Cdx2, intestine</t>
  </si>
  <si>
    <t>Central roles for Cdx in organizing the vertebrate embryo</t>
  </si>
  <si>
    <t>Cdx, vertebrate embryo</t>
  </si>
  <si>
    <t>Cdx and Intestinal Homeostasis</t>
  </si>
  <si>
    <t>Cdx, Intestinal, Homeostasis</t>
  </si>
  <si>
    <t>Lomax, Alan Edward G</t>
  </si>
  <si>
    <t>Modulation of pain in IBD by microbial proteases</t>
  </si>
  <si>
    <t>pain, IBD, proteases</t>
  </si>
  <si>
    <t>Lomber, Stephen G</t>
  </si>
  <si>
    <t>Functional Organization of Auditory Cortex Following Cochlear Implant</t>
  </si>
  <si>
    <t>Auditory, Cortex, Cochlear Implant</t>
  </si>
  <si>
    <t>Adaptive Cortical Plasticity Following Deafness</t>
  </si>
  <si>
    <t>Cortical, Plasticity, Deafness</t>
  </si>
  <si>
    <t>Contributions of the Ventral Auditory Cortical Pathway to Auditory Cognition</t>
  </si>
  <si>
    <t>Ventral Auditory, Cortical Pathway, Auditory Cognition</t>
  </si>
  <si>
    <t>Cortical Plasticity Following Deafness</t>
  </si>
  <si>
    <t>Cortical Plasticity, Deafness</t>
  </si>
  <si>
    <t>Auditory Cortex Plasticity Following Cochlear Implant</t>
  </si>
  <si>
    <t>Auditory Cortex, Plasticity, Cochlear Implant</t>
  </si>
  <si>
    <t>Auditory Cortex Plasticity Following Deafness</t>
  </si>
  <si>
    <t>Auditory Cortex, Plasticity, Deafness</t>
  </si>
  <si>
    <t>Long, Richard</t>
  </si>
  <si>
    <t>Reducing the burden of tuberculosis in the foreign-born through an expanded program of post-landing Immigration Medical Surveillance: a nation-wide study in Canada, 2003-2010.</t>
  </si>
  <si>
    <t>tuberculosis, medical surveillance, immigration</t>
  </si>
  <si>
    <t>Longmuir, Patricia E</t>
  </si>
  <si>
    <t>Preventing Sedentary Lifestyles among Children Born with Congenital Heart Defects: A Feasibility Study of Physical Activity after Surgical or Catheterization Intervention</t>
  </si>
  <si>
    <t>Sedentary, Congenital Heart Defects, Physical Activity</t>
  </si>
  <si>
    <t>Cardiac insulin signalling in diabetic cardiomyopathy</t>
  </si>
  <si>
    <t>cardiac, insulin, cardiomyopathy</t>
  </si>
  <si>
    <t>Cardiac energy metabolism in HFrEF and HFpEF</t>
  </si>
  <si>
    <t>Cardiac, energy metabolism, HFrEF, HFpEF</t>
  </si>
  <si>
    <t>Lordkipanidze, Marie</t>
  </si>
  <si>
    <t>Neurotrophins in megakaryocytes and platelets</t>
  </si>
  <si>
    <t>Neurotrophins, megakaryocytes, platelets</t>
  </si>
  <si>
    <t>Brain-Derived Neurotrophic Factor in hemostasis and thrombosis</t>
  </si>
  <si>
    <t>brain-derived neurotrophic factor, hemostasis, thrombosis</t>
  </si>
  <si>
    <t>Loredo-Osti, J.Concepcion</t>
  </si>
  <si>
    <t>The genetic analysis of multiple traits of time-dependent effects in longitudinal studies</t>
  </si>
  <si>
    <t>genetic analysis, longitudinal studies, traits</t>
  </si>
  <si>
    <t>Lorincz, Matthew C</t>
  </si>
  <si>
    <t>Interplay between H3K9me writers, readers, DNA methylation &amp; transcription in ESCs and PGCs</t>
  </si>
  <si>
    <t>H3K9me, DNA methylation, transcription</t>
  </si>
  <si>
    <t>The role of histone methylation in guiding de novo DNA methylation in the male germline</t>
  </si>
  <si>
    <t>histone methylation, DNA methylation, germline</t>
  </si>
  <si>
    <t>Dissecting the interplay between histone marks in directing transcription in pluripotent stem and neural precursor cells.</t>
  </si>
  <si>
    <t>histone marks, transcription, pluripotent stem cells</t>
  </si>
  <si>
    <t>Louis, Deepak</t>
  </si>
  <si>
    <t>Healthcare Utilization and Developmental Outcomes Among Siblings of Children Born Preterm: A Multi-Provincial Population-based Study</t>
  </si>
  <si>
    <t xml:space="preserve">4 yrs 3 mths </t>
  </si>
  <si>
    <t>Healthcare, Developmental Outcomes, Preterm</t>
  </si>
  <si>
    <t>Loutzenhiser, Rodger D</t>
  </si>
  <si>
    <t>Signal transduction pathways leading to myosin light chain phosphorylation in renal afferent and efferent arterioles</t>
  </si>
  <si>
    <t>signal transduction, myosin light chain, renal arterioles</t>
  </si>
  <si>
    <t>Lu, Kun Ping</t>
  </si>
  <si>
    <t>Identification of Novel Disease Drivers, Therapeutic Targets, and Biomarkers of Sepsis</t>
  </si>
  <si>
    <t>Disease, Biomarkers, Sepsis</t>
  </si>
  <si>
    <t>Lu, Wei-Yang</t>
  </si>
  <si>
    <t>Regulation of Pulmonary Inflammation by Alveolar GABAergic Signaling</t>
  </si>
  <si>
    <t>Pulmonary, Inflammation, GABAergic</t>
  </si>
  <si>
    <t>Nitric oxide deficiency and cerebellar Purkinje neuron aging</t>
  </si>
  <si>
    <t>Nitric oxide, cerebellar, Purkinje neuron</t>
  </si>
  <si>
    <t>Allosteric modulation of the urotensin receptor with small molecules</t>
  </si>
  <si>
    <t>allosteric, urotensin receptor, small molecules</t>
  </si>
  <si>
    <t>Allosteric Modulation of the Urotensin Receptor with Small-Molecule Peptide Mimics</t>
  </si>
  <si>
    <t>Allosteric, Urotensin Receptor, Peptide Mimics</t>
  </si>
  <si>
    <t>Luciani, Dan S</t>
  </si>
  <si>
    <t>Control of beta-cell mitochondrial physiology by core anti-apoptosis proteins</t>
  </si>
  <si>
    <t>beta-cell, mitochondria, apoptosis</t>
  </si>
  <si>
    <t>Control of beta-cell mitochondrial physiology and adaptation by core anti-apoptosis proteins</t>
  </si>
  <si>
    <t>beta-cell, mitochondrial, anti-apoptosis</t>
  </si>
  <si>
    <t>The interplay of apoptosis proteins, mitochondria and premature senescence in beta-cell fate and diabetes</t>
  </si>
  <si>
    <t>apoptosis, mitochondria, beta-cell</t>
  </si>
  <si>
    <t>Luczak, Artur</t>
  </si>
  <si>
    <t>Are epileptic seizures linked to memory-like neural pattern sequences?</t>
  </si>
  <si>
    <t>epileptic seizures, neural pattern, memory</t>
  </si>
  <si>
    <t>Luheshi, Giamal N</t>
  </si>
  <si>
    <t>The effects of obesity on the immune response to infection: mechanisms and sites of action</t>
  </si>
  <si>
    <t>obesity, immune response, infection</t>
  </si>
  <si>
    <t>Luk, Cynthia T</t>
  </si>
  <si>
    <t>The role of fibrosis signaling in adipose tissue regulation of insulin resistance</t>
  </si>
  <si>
    <t>fibrosis, signaling, insulin resistance</t>
  </si>
  <si>
    <t>Lukacs, Gergely L</t>
  </si>
  <si>
    <t>The molecular basis of trafficking defect of cystic fibrosis mutations in respiratory epithelia</t>
  </si>
  <si>
    <t>molecular, trafficking, cystic fibrosis</t>
  </si>
  <si>
    <t>Mechanism of conformationally defective membrane proteins removal from the cell surface in health and diseases</t>
  </si>
  <si>
    <t>membrane proteins, conformational defects, cell surface</t>
  </si>
  <si>
    <t>Molecular basis and modulation of CFTR trafficking defect in respiratory epithelial cells</t>
  </si>
  <si>
    <t>CFTR, trafficking, epithelial</t>
  </si>
  <si>
    <t>Molecular basis and correction of CFTR defects in respiratory epithelial cells</t>
  </si>
  <si>
    <t>CFTR, respiratory, epithelial</t>
  </si>
  <si>
    <t>Molecular basis of and preclinical approaches to overcome therapy-resistant cystic fibrosis mutations</t>
  </si>
  <si>
    <t>molecular, cystic fibrosis, mutations</t>
  </si>
  <si>
    <t>Mechanism and pharmacological modulation of intrinsic and acquired pro-inflammatory state of the airway epithelia in cystic fibrosis</t>
  </si>
  <si>
    <t>mechanism, pharmacological modulation, cystic fibrosis</t>
  </si>
  <si>
    <t>Luo, Honglin</t>
  </si>
  <si>
    <t>Understanding the role of autophagy in coxsackieviral myocarditis</t>
  </si>
  <si>
    <t>autophagy, coxsackieviral, myocarditis</t>
  </si>
  <si>
    <t>Cleavage of Serum Response Factor in Viral Cardiomyopathy</t>
  </si>
  <si>
    <t>Serum Response Factor, Viral Cardiomyopathy</t>
  </si>
  <si>
    <t>Role of enteroviral infection in amyotrophic lateral sclerosis</t>
  </si>
  <si>
    <t>enteroviral infection, amyotrophic lateral sclerosis</t>
  </si>
  <si>
    <t>Enterovirus subversion of the autophagy pathway</t>
  </si>
  <si>
    <t>Enterovirus, autophagy, pathway</t>
  </si>
  <si>
    <t>Innate immune mechanisms of viral myocarditis: Role of the cytosolic DNA-sensing pathway</t>
  </si>
  <si>
    <t>immune, DNA-sensing, myocarditis</t>
  </si>
  <si>
    <t>Luo, Hongyu</t>
  </si>
  <si>
    <t>The role of TL1A in rheumatoid arthritis</t>
  </si>
  <si>
    <t>TL1A, rheumatoid arthritis, immune signaling</t>
  </si>
  <si>
    <t>Investigating the role of EZH2 genomic  localization in the response to EZH2 inhibition in breast cancer  subtypes</t>
  </si>
  <si>
    <t>EZH2, genomic localization, breast cancer</t>
  </si>
  <si>
    <t>AR locus amplification awakens transposable elements to promote metastatic castration-resistant prostate cancer</t>
  </si>
  <si>
    <t>AR, transposable elements, prostate cancer</t>
  </si>
  <si>
    <t>Silent Victims: Stigma Surrounding the Mentally Ill and Stress Effects on Spouse and Their Children</t>
  </si>
  <si>
    <t>mental health, stress, stigma</t>
  </si>
  <si>
    <t>Luu, Thuy Mai</t>
  </si>
  <si>
    <t>Implementation of best practices for earlier diagnosis of cerebral palsy in very preterm infants: a stepped-wedge cluster randomized controlled trial</t>
  </si>
  <si>
    <t>cerebral palsy, preterm infants, diagnosis</t>
  </si>
  <si>
    <t>A Murine Model to Investigate the Mechanisms Underlying DOHaD</t>
  </si>
  <si>
    <t>Murine, DOHaD, Mechanisms</t>
  </si>
  <si>
    <t>Control of Myometrial Contractile Activity During Pregnancy</t>
  </si>
  <si>
    <t>Myometrial, Contractile, Pregnancy</t>
  </si>
  <si>
    <t>Leukocyte-Trophoblast Mediated Utero-Placental Vascular Remodeling</t>
  </si>
  <si>
    <t>Leukocyte, Trophoblast, Vascular remodeling</t>
  </si>
  <si>
    <t>Control of Myometrial Contractility: Identifying New Targets for Preterm Birth Prevention</t>
  </si>
  <si>
    <t>Myometrial, Contractility, Preterm Birth</t>
  </si>
  <si>
    <t>Mechanisms Underlying Preeclampsia: Cellular Interactions at the Fetal-Maternal Interface</t>
  </si>
  <si>
    <t>Preeclampsia, Cellular Interactions, Fetal-Maternal Interface</t>
  </si>
  <si>
    <t>Lynn, Francis C</t>
  </si>
  <si>
    <t>Post-transcriptional control of Sox9 during endocrine pancreas  development: role of microRNAs</t>
  </si>
  <si>
    <t>post-transcriptional, Sox9, microRNAs</t>
  </si>
  <si>
    <t>Npas4 Regulation of Glucose Homeostasis</t>
  </si>
  <si>
    <t>Npas4, Glucose, Homeostasis</t>
  </si>
  <si>
    <t>Cell cycle regulation of human pancreatic endocrine cell development.</t>
  </si>
  <si>
    <t>cell cycle, pancreatic endocrine, regulation</t>
  </si>
  <si>
    <t>Lytton, Jonathan</t>
  </si>
  <si>
    <t>Feeding Behaviour &amp; Satiety: Cellular &amp; Molecular Physiology of the K-Dependent Na/Ca-Exchanger, NCKX4</t>
  </si>
  <si>
    <t>Na/Ca-Exchanger, Satiety, Physiology</t>
  </si>
  <si>
    <t>Defining the anticancer mechanisms of ALA, EPA and DHA in novel hybrid mouse models of HER2 and ER+ breast cancer</t>
  </si>
  <si>
    <t>ALA, EPA, DHA</t>
  </si>
  <si>
    <t>Ma, Sai</t>
  </si>
  <si>
    <t>Investigation of meiotic defects in infertile men undergoing assisted reproductive technologies</t>
  </si>
  <si>
    <t>meiotic defects, infertile men, reproductive technologies</t>
  </si>
  <si>
    <t>Chromosomal and epigenetic abnormalities after ICSI treatment for male infertility</t>
  </si>
  <si>
    <t>chromosomal, epigenetic, infertility</t>
  </si>
  <si>
    <t>The role of genetics and epigenetics in meiotic errors underlying impaired spermatogenesis in male infertility</t>
  </si>
  <si>
    <t>genetics, epigenetics, spermatogenesis</t>
  </si>
  <si>
    <t>Maass, Philipp</t>
  </si>
  <si>
    <t>Decoding gene &amp; genome-regulatory functions of the RNA gene CISTR-ACT</t>
  </si>
  <si>
    <t>gene, genome, RNA</t>
  </si>
  <si>
    <t>Mabbott, Donald J</t>
  </si>
  <si>
    <t>Examining the Relationship between White Matter Integrity and the Speed of Neuronal Processing in Children with Brain Tumours</t>
  </si>
  <si>
    <t>White Matter, Neuronal Processing, Brain Tumours</t>
  </si>
  <si>
    <t>White matter plasticity in brain synchronisation and memory</t>
  </si>
  <si>
    <t>white matter, plasticity, brain</t>
  </si>
  <si>
    <t>Mac-Way, Fabrice</t>
  </si>
  <si>
    <t>Identifying low bone turnover disease in chronic kidney disease in order to guide anti-fracture therapy</t>
  </si>
  <si>
    <t>bone turnover, chronic kidney disease, anti-fracture</t>
  </si>
  <si>
    <t>Programmed Glycosylation Changes in Controlling the Germinal Center</t>
  </si>
  <si>
    <t>Glycosylation, Germinal Center</t>
  </si>
  <si>
    <t>Understanding CD33 as a Genetic Susceptibility Factor in Alzheimer's Disease</t>
  </si>
  <si>
    <t>CD33, Genetic, Alzheimer's</t>
  </si>
  <si>
    <t>Maccalman, Colin D</t>
  </si>
  <si>
    <t>Studies concerning the roles of the ADAMTS at the maternal-fetal interface during early pregnancy</t>
  </si>
  <si>
    <t>ADAMTS, maternal-fetal interface, pregnancy</t>
  </si>
  <si>
    <t>MacDermid, Joy C</t>
  </si>
  <si>
    <t>A randomized trial comparing "Push" versus "Pull" technology for mobilizing pain evidence into practice across different health professions</t>
  </si>
  <si>
    <t>mobilizing, pain, practice</t>
  </si>
  <si>
    <t>Advancing Understanding of Gender, Work and Pain</t>
  </si>
  <si>
    <t>Gender, Work, Pain</t>
  </si>
  <si>
    <t>Macdonald, John F</t>
  </si>
  <si>
    <t>Cascades of Non-selective cation channels that mediate cell signaling or cell death in the Hippocampus</t>
  </si>
  <si>
    <t>cation channels, cell signaling, cell death</t>
  </si>
  <si>
    <t>NMDA Receptors, Metaplasticity and Schizophrenia</t>
  </si>
  <si>
    <t>NMDA Receptors, Metaplasticity, Schizophrenia</t>
  </si>
  <si>
    <t>Smoothelin like-1 interacts with apo-calmodulin and tropomyosin to regulate Ca2+-dependent contractile signaling in vascular smooth muscle cells.</t>
  </si>
  <si>
    <t>smoothelin, calmodulin, contractile signaling</t>
  </si>
  <si>
    <t>MacDonald, Patrick E</t>
  </si>
  <si>
    <t>Regulation of pancreatic beta-cell exocytosis and insulin secretion by SUMOylation</t>
  </si>
  <si>
    <t>pancreatic beta-cell, exocytosis, insulin secretion</t>
  </si>
  <si>
    <t>Novel roles for K+ channels in islet function and the pathophysiology of diabetes</t>
  </si>
  <si>
    <t>K+ channels, islet, diabetes</t>
  </si>
  <si>
    <t>Dysfunctional and Resistant Islet Cell Populations in Human Diabetes</t>
  </si>
  <si>
    <t>Islet cells, diabetes, resistance</t>
  </si>
  <si>
    <t>Macgillivray, Ross T</t>
  </si>
  <si>
    <t>Proteins of iron homeostasis</t>
  </si>
  <si>
    <t>proteins, iron, homeostasis</t>
  </si>
  <si>
    <t>MacIntosh, Bradley J</t>
  </si>
  <si>
    <t>Achieving brain benefits in covert stroke through aerobic exercise</t>
  </si>
  <si>
    <t>brain, stroke, aerobic exercise</t>
  </si>
  <si>
    <t>Mack, Michael</t>
  </si>
  <si>
    <t>Relating the development of microscopic hippocampal pathways to concept learning: Complementary neural network and white matter investigations</t>
  </si>
  <si>
    <t>hippocampal pathways, neural network, white matter</t>
  </si>
  <si>
    <t>MacKay, Dylan S</t>
  </si>
  <si>
    <t>Reducing Dietary Acid with fruit and vegetables versus oral alkali in people with Chronic Kidney Disease (ReDACKD) feasibility trial</t>
  </si>
  <si>
    <t>Dietary acid, fruit, vegetables</t>
  </si>
  <si>
    <t>Mackay, Martha H</t>
  </si>
  <si>
    <t>Ethnicity-based differences in emergency department care of patients with symptoms of acute coronary syndrome.</t>
  </si>
  <si>
    <t>ethnicity, emergency department, coronary syndrome</t>
  </si>
  <si>
    <t>Mackenzie, Alexander E</t>
  </si>
  <si>
    <t>Pharmacologic and RNAi Screens for Myotonic Dystrophy Type 1 foci modulators; towards Novel DM1 therapeutic approaches</t>
  </si>
  <si>
    <t>RNAi, Myotonic Dystrophy, Foci</t>
  </si>
  <si>
    <t>MacKenzie, Heather</t>
  </si>
  <si>
    <t>Lawson Research Institute (London, ON)</t>
  </si>
  <si>
    <t>Social determinants of health outcomes in adults who have sustained a mild traumatic brain injury</t>
  </si>
  <si>
    <t>social determinants, traumatic brain injury, health outcomes</t>
  </si>
  <si>
    <t>Mackenzie, Ian R</t>
  </si>
  <si>
    <t>Clinical, Pathological, Genetic and Biomarker Studies of Frontotemporal Dementia</t>
  </si>
  <si>
    <t>Frontotemporal, Biomarker, Dementia</t>
  </si>
  <si>
    <t>Mackie, Andrew</t>
  </si>
  <si>
    <t>The CHAPTER Study: Congenital Heart Adolescents Participating in Transition Evaluation  Research</t>
  </si>
  <si>
    <t>Congenital Heart, Adolescents, Transition</t>
  </si>
  <si>
    <t>Maclennan, David H</t>
  </si>
  <si>
    <t>Molecular basis for Central Core Disease and RyR1-related myopathies</t>
  </si>
  <si>
    <t>Molecular, RyR1, myopathies</t>
  </si>
  <si>
    <t>Calcium perturbation, ER stress and the pathogenesis of dilated cardiomyopathy</t>
  </si>
  <si>
    <t>Calcium, ER stress, cardiomyopathy</t>
  </si>
  <si>
    <t>Macleod, Kathleen M</t>
  </si>
  <si>
    <t>Abnormalities of signaling pathways in diabetic cardiomyopathy: Implications for new treatment</t>
  </si>
  <si>
    <t>signaling pathways, diabetic cardiomyopathy</t>
  </si>
  <si>
    <t>MacMaster, Frank P</t>
  </si>
  <si>
    <t>TICS: Transcranial Magnetic Stimulation for Intervening in Children with Tourette's Syndrome</t>
  </si>
  <si>
    <t>Transcranial Magnetic Stimulation, Tourette's Syndrome, Children</t>
  </si>
  <si>
    <t>MacMillan, Andrew M</t>
  </si>
  <si>
    <t>Structural and Functional Characterization of Spliceosome Assembly and Activation</t>
  </si>
  <si>
    <t>spliceosome, assembly, activation</t>
  </si>
  <si>
    <t>MacNaughton, Wallace K</t>
  </si>
  <si>
    <t>Regulation of intestinal epithelial permeability by serine proteases</t>
  </si>
  <si>
    <t>intestinal, epithelial, permeability</t>
  </si>
  <si>
    <t>MacNeil, Lesley T</t>
  </si>
  <si>
    <t>Exploring the role of environmental factors in neuronal aging</t>
  </si>
  <si>
    <t>environmental factors, neuronal aging</t>
  </si>
  <si>
    <t>MacParland, Sonya</t>
  </si>
  <si>
    <t>The Immunological Impact of Direct Acting Antiviral Treatment for Early HCV Infection</t>
  </si>
  <si>
    <t>Immunological, Antiviral, HCV</t>
  </si>
  <si>
    <t>Synaptic and Nonsynaptic modulation of neuronal excitability</t>
  </si>
  <si>
    <t>Synaptic, Nonsynaptic, neuronal excitability</t>
  </si>
  <si>
    <t>Astrocyte Piezo1 channels in neuroinflammation and neurodegeneration</t>
  </si>
  <si>
    <t>Astrocyte, Piezo1, neuroinflammation</t>
  </si>
  <si>
    <t>Madathil, Sreenath A</t>
  </si>
  <si>
    <t>A Bayesian deep neural network for early diagnosis of oral cancers</t>
  </si>
  <si>
    <t>Bayesian, neural network, oral cancers</t>
  </si>
  <si>
    <t>Maddox, Amy S</t>
  </si>
  <si>
    <t>Molecular mechanisms of cell shape change in cytokinesis</t>
  </si>
  <si>
    <t>cell, cytokinesis, shape change</t>
  </si>
  <si>
    <t>Maddox, Paul S</t>
  </si>
  <si>
    <t>Molecular analysis of chromosome assembly</t>
  </si>
  <si>
    <t>molecular analysis, chromosome assembly</t>
  </si>
  <si>
    <t>In vivo regulation of mitosis in stem cells</t>
  </si>
  <si>
    <t>mitosis, stem cells, regulation</t>
  </si>
  <si>
    <t>Mechanisms of action of antiestrogens: towards improved treatment of relapse in ER+ breast cancer</t>
  </si>
  <si>
    <t>antiestrogens, ER+, breast cancer</t>
  </si>
  <si>
    <t>Mechanisms of action of antiestrogens in breast cancer: roles of ubiquitin-like modifications in transcriptional inactivation of Estrogen Receptor alpha.</t>
  </si>
  <si>
    <t>antiestrogens, ubiquitin-like modifications, Estrogen Receptor</t>
  </si>
  <si>
    <t>Madrenas, Joaquin</t>
  </si>
  <si>
    <t>Systems Immunology of S. aureus Infection</t>
  </si>
  <si>
    <t>Immunology, S. aureus, Infection</t>
  </si>
  <si>
    <t>Regulation of T cell Activation by Stomatin-Like Protein 2</t>
  </si>
  <si>
    <t>T cell, Activation, Stomatin-Like Protein 2</t>
  </si>
  <si>
    <t>System Immunobiology of S. aureus pathobiosis: Role of the AhR Gene Program</t>
  </si>
  <si>
    <t>Immunobiology, S. aureus, AhR</t>
  </si>
  <si>
    <t>The role of probiotics in modulating the barrier function of the gut epithelium</t>
  </si>
  <si>
    <t>probiotics, gut epithelium, barrier function</t>
  </si>
  <si>
    <t>Magalhaes, Marco A</t>
  </si>
  <si>
    <t>Understanding the role of TNFR1 signalling in malignant transformation of oral keratinocytes</t>
  </si>
  <si>
    <t>TNFR1, signalling, keratinocytes</t>
  </si>
  <si>
    <t>Magarvey, Nathan A</t>
  </si>
  <si>
    <t>Combinatorial Creation of Targeted Therapeutics for Breast Cancer</t>
  </si>
  <si>
    <t>Targeted therapeutics, breast cancer</t>
  </si>
  <si>
    <t>Magder, Sheldon A</t>
  </si>
  <si>
    <t>Intravenous acetaminophen after cardiac surgery (IVACS)</t>
  </si>
  <si>
    <t>intravenous, acetaminophen, cardiac</t>
  </si>
  <si>
    <t>Magee, Laura A</t>
  </si>
  <si>
    <t>CHIPS-Child: Testing the developmental origins hypothesis</t>
  </si>
  <si>
    <t>CHIPS, Child, developmental</t>
  </si>
  <si>
    <t>Mager, Diana R</t>
  </si>
  <si>
    <t>Dietary fructose as a mediator to altered hepatic energy metabolism and oxidative stress in children and adults with non-alcoholic fatty liver disease.</t>
  </si>
  <si>
    <t>fructose, hepatic energy metabolism, fatty liver disease</t>
  </si>
  <si>
    <t>Mager, Dixie L</t>
  </si>
  <si>
    <t>Effects of transposable elements on mammalian genomes</t>
  </si>
  <si>
    <t>transposable elements, mammalian genomes</t>
  </si>
  <si>
    <t>Magor, Katherine</t>
  </si>
  <si>
    <t>Antiviral responses to influenza in the natural host.</t>
  </si>
  <si>
    <t>antiviral, influenza, host</t>
  </si>
  <si>
    <t>Influenza virulence and host defense</t>
  </si>
  <si>
    <t>Influenza, virulence, host defense</t>
  </si>
  <si>
    <t>Influenza detection and innate defenses in the reservoir host</t>
  </si>
  <si>
    <t>Influenza, detection, innate defenses</t>
  </si>
  <si>
    <t>Magoski, Neil S</t>
  </si>
  <si>
    <t>Long-term regulation of neuronal excitability and output</t>
  </si>
  <si>
    <t>neuronal, excitability, regulation</t>
  </si>
  <si>
    <t>Mechanisms of long-term change to neuronal activity and secretion</t>
  </si>
  <si>
    <t>neuronal activity, secretion, mechanisms</t>
  </si>
  <si>
    <t>Maguire, Jonathon L</t>
  </si>
  <si>
    <t>HOLD IT: Health Outcomes of Low vitamin D In Toddlers: A TARGet Kids!longitudinal cohort study</t>
  </si>
  <si>
    <t>vitamin D, toddlers, health outcomes</t>
  </si>
  <si>
    <t>DOIT Trial: vitamin D Outcomes and Interventions in Toddlers</t>
  </si>
  <si>
    <t>vitamin D, toddlers, outcomes</t>
  </si>
  <si>
    <t>Maheu, Franeoise</t>
  </si>
  <si>
    <t>Harsh parenting conditions and fear circuitry function in anxious and healthy youths.</t>
  </si>
  <si>
    <t>parenting, fear circuitry, youths</t>
  </si>
  <si>
    <t>Mahmoud, Sherif H</t>
  </si>
  <si>
    <t>Nimodipine Systemic Exposure and Outcomes Following Aneurysmal Subarachnoid Hemorrhage: A Prospective Multicenter Observational Study (ASH-II Study)</t>
  </si>
  <si>
    <t>Nimodipine, Subarachnoid Hemorrhage, Outcomes</t>
  </si>
  <si>
    <t>Mailhot, Genevieve</t>
  </si>
  <si>
    <t>Homeostasie intestinale de la vitamine D chez la fibrose kystique: Rele du CFTR.</t>
  </si>
  <si>
    <t>vitamine D, fibrose kystique, CFTR</t>
  </si>
  <si>
    <t>Mains, Paul E</t>
  </si>
  <si>
    <t>Genetic analysis of the C. elegans cytoskeleton</t>
  </si>
  <si>
    <t>genetic, C. elegans, cytoskeleton</t>
  </si>
  <si>
    <t>Majewski, Jacek A</t>
  </si>
  <si>
    <t>Genetic Determinants of Alternative Splicing and Gene Isoform Expression</t>
  </si>
  <si>
    <t>Genetic, Splicing, Isoform</t>
  </si>
  <si>
    <t>Splicing Defects in Human Hereditary Disease</t>
  </si>
  <si>
    <t>Splicing, Defects, Hereditary Disease</t>
  </si>
  <si>
    <t>Investigating interdependencies between epigenetic modifications: towards combinatorial epigenetic cancer therapeutics</t>
  </si>
  <si>
    <t>epigenetic, cancer, therapeutics</t>
  </si>
  <si>
    <t>Majnemer, Annette</t>
  </si>
  <si>
    <t>PROMPT Identification of Cerebral Palsy: Primary-care Referral Of Motor-impaired children: Physician Tools</t>
  </si>
  <si>
    <t>Cerebral Palsy, Motor-impaired, Physician Tools</t>
  </si>
  <si>
    <t>Major, Franeois</t>
  </si>
  <si>
    <t>Computational and structural studies of gene silencing mechanisms</t>
  </si>
  <si>
    <t>gene silencing, computational, structural</t>
  </si>
  <si>
    <t>Mak, Alan S</t>
  </si>
  <si>
    <t>The tumor suppressors, p53 and PTEN, are also suppressors of  vascular smooth muscle cell migration and invasion.</t>
  </si>
  <si>
    <t>p53, PTEN, vascular smooth muscle cell</t>
  </si>
  <si>
    <t>The role of Isocitrate Dehydrogenase 1 mutations in tumorigenesis</t>
  </si>
  <si>
    <t>Isocitrate Dehydrogenase, mutations, tumorigenesis</t>
  </si>
  <si>
    <t>Cholinergic Control of Immune Responses in Health and Autoimmune Disease: Mechanisms and Novel Therapeutic Opportunities</t>
  </si>
  <si>
    <t>Cholinergic, Immune, Autoimmune</t>
  </si>
  <si>
    <t>Therapeutic targeting of epigenetic regulators in hematological malignancies</t>
  </si>
  <si>
    <t>epigenetic, regulators, hematological malignancies</t>
  </si>
  <si>
    <t>Makrigiannis, Andrew P</t>
  </si>
  <si>
    <t>Role of Class I MHC Receptors in Innate Immune Responses</t>
  </si>
  <si>
    <t>Class I MHC, Innate Immunity, Receptors</t>
  </si>
  <si>
    <t>Understanding Class I MHC Receptor Control of Natural Killer Cell Memory</t>
  </si>
  <si>
    <t>Class I MHC, Natural Killer, Cell Memory</t>
  </si>
  <si>
    <t>Type II alveolar epithelial cell regulation of alveolar macrophage development, metabolism and immune function by a novel NKR-P1:Clr interaction.</t>
  </si>
  <si>
    <t>alveolar macrophage, NKR-P1, Clr</t>
  </si>
  <si>
    <t>Maksym, Geoffrey N</t>
  </si>
  <si>
    <t>Mechanical and epithelial cell regulation of airway smooth muscle contractile function</t>
  </si>
  <si>
    <t>mechanical, epithelial, airway smooth muscle</t>
  </si>
  <si>
    <t>Malagon, Talia C</t>
  </si>
  <si>
    <t>Evaluating Potential For Screening with Emerging Multi-Cancer Early Detection Tests in Canada</t>
  </si>
  <si>
    <t>Multi-Cancer, Early Detection, Screening</t>
  </si>
  <si>
    <t>Maler, Leonard</t>
  </si>
  <si>
    <t>Adaptive regulation of sensory processing</t>
  </si>
  <si>
    <t>sensory processing, regulation</t>
  </si>
  <si>
    <t>Computation in Sensory Systems: Information Transfer and Decoding by Neural Networks</t>
  </si>
  <si>
    <t>Sensory Systems, Neural Networks, Information Transfer</t>
  </si>
  <si>
    <t>Malhame, Isabelle</t>
  </si>
  <si>
    <t>The "Atrial FIBrillation in Pregnancy: assessing seveRe matErnal morbidity and anticoagulation strateGies" (AFIB-PREG) Study</t>
  </si>
  <si>
    <t>Atrial Fibrillation, Pregnancy, Anticoagulation</t>
  </si>
  <si>
    <t>The "predicting Short-term Adverse cardiovasculaR outcomes in preeclampsiA using BIomarkers" (SARABI) Pilot Study</t>
  </si>
  <si>
    <t>predicting, biomarkers, cardiovascular</t>
  </si>
  <si>
    <t>Malleshaiah, Mohan</t>
  </si>
  <si>
    <t>Unravelling regulatory networks of stem cell states using single cell analysis</t>
  </si>
  <si>
    <t>regulatory networks, stem cell, single cell analysis</t>
  </si>
  <si>
    <t>The role of the JMJD2 family of lysine demethylases in senescence and cancer</t>
  </si>
  <si>
    <t>JMJD2, lysine demethylases, cancer</t>
  </si>
  <si>
    <t>Mallevaey, Thierry R</t>
  </si>
  <si>
    <t>Regulation of invariant Natural Killer T cell development and function</t>
  </si>
  <si>
    <t>Natural Killer T, cell development, immune regulation</t>
  </si>
  <si>
    <t>Control of invariant Natural Killer T cell helper and cytotoxic functions in cancer</t>
  </si>
  <si>
    <t>Natural Killer T, immune cells, cancer</t>
  </si>
  <si>
    <t>Malo, Danielle</t>
  </si>
  <si>
    <t>Dissection of the complex genetics of host defense against salmonella infection</t>
  </si>
  <si>
    <t>genetics, host defense, salmonella</t>
  </si>
  <si>
    <t>Functional characterization of new mouse models for susceptibility to Salmonella infection identified in a genome-wide ENU mutagenesis screen.</t>
  </si>
  <si>
    <t>mouse models, Salmonella, genome-wide</t>
  </si>
  <si>
    <t>Investigating the role of CYRI/FAM49B in host immunity to intracellular pathogens</t>
  </si>
  <si>
    <t>CYRI, FAM49B, immunity</t>
  </si>
  <si>
    <t>Maltais, Franeois</t>
  </si>
  <si>
    <t>Skeletal muscle endurance and wasting in COPD</t>
  </si>
  <si>
    <t>skeletal muscle, endurance, wasting</t>
  </si>
  <si>
    <t>Maly, Monica R</t>
  </si>
  <si>
    <t>Clinical Outcomes and Tissue Changes in Knee Osteoarthritis:  A Novel Approach Using Cumulative Knee Loading</t>
  </si>
  <si>
    <t>Knee osteoarthritis, tissue changes, cumulative knee loading</t>
  </si>
  <si>
    <t>Clinical and Tissue Outcomes of a Biomechanical Exercise Program for Knee OA</t>
  </si>
  <si>
    <t>Biomechanical, Exercise, Knee OA</t>
  </si>
  <si>
    <t>Improving Care for Knee Osteoarthritis by Predicting Who Will Get Worse:  Exploring the Interactions of Joint Biomechanics, Inflammation and Immunity</t>
  </si>
  <si>
    <t>Knee osteoarthritis, biomechanics, inflammation</t>
  </si>
  <si>
    <t>Malykhin, Nikolai V</t>
  </si>
  <si>
    <t>Structural alterations in the hippocampus in major depression: contributions of disease and treatment</t>
  </si>
  <si>
    <t>hippocampus, depression, structural</t>
  </si>
  <si>
    <t>Neuroimaging biomarkers of cognitive aging</t>
  </si>
  <si>
    <t>Neuroimaging, biomarkers, cognitive aging</t>
  </si>
  <si>
    <t>Insights into dentate gyrus structure and function in the aged brain: possible functional and clinical correlates</t>
  </si>
  <si>
    <t>dentate gyrus, brain, aged</t>
  </si>
  <si>
    <t>Mamo, David C</t>
  </si>
  <si>
    <t>The Minimal Effective Dose of Antipsychotic Medication in Older Patients with Schizophrenia: A PET Study</t>
  </si>
  <si>
    <t>Antipsychotic, PET, Schizophrenia</t>
  </si>
  <si>
    <t>Man, S.F. Paul</t>
  </si>
  <si>
    <t>Epigenetic and Transcriptomic Disturbances in HIV-Associated COPD</t>
  </si>
  <si>
    <t>Epigenetic, Transcriptomic, HIV</t>
  </si>
  <si>
    <t>Mandhane, Piush</t>
  </si>
  <si>
    <t>Role of early childhood viral infection on the development of childhood sleep disordered breathing</t>
  </si>
  <si>
    <t>viral infection, sleep disordered breathing, childhood</t>
  </si>
  <si>
    <t>Mandl, Judith N</t>
  </si>
  <si>
    <t>T cell immunity in tissues: maintaining mobility and adapting to external forces</t>
  </si>
  <si>
    <t>T cell, immunity, tissues</t>
  </si>
  <si>
    <t>Manges, Amee R</t>
  </si>
  <si>
    <t>Fecal microbiota transplantation (FMT) for intestinal decolonization of multidrug-resistant opportunistic pathogens</t>
  </si>
  <si>
    <t>fecal microbiota, intestinal decolonization, multidrug-resistant</t>
  </si>
  <si>
    <t>SinoNasal Microbiota Transfer (SNMT) to treat chronic rhinosinusitis: A randomized, double-blind, placebo-controlled trial</t>
  </si>
  <si>
    <t>SinoNasal, Microbiota, Rhinosinusitis</t>
  </si>
  <si>
    <t>Mangroo, Devakanand</t>
  </si>
  <si>
    <t>Characterization of the Mammalian Nuclear tRNA Export Process</t>
  </si>
  <si>
    <t>nuclear export, tRNA, mammalian</t>
  </si>
  <si>
    <t>Manjunath, Puttaswamy</t>
  </si>
  <si>
    <t>Binder of SPerm (BSP) genes and proteins: Role of human and mouse BSP proteins in sperm function and fertilization</t>
  </si>
  <si>
    <t>BSP, sperm, fertilization</t>
  </si>
  <si>
    <t>Mann, Koren K</t>
  </si>
  <si>
    <t>Mechanisms of arsenic-enhanced atherosclerosis.</t>
  </si>
  <si>
    <t>arsenic, atherosclerosis, mechanisms</t>
  </si>
  <si>
    <t>Bone as a Target for Tungsten-induced Toxicities</t>
  </si>
  <si>
    <t>Bone, Tungsten, Toxicities</t>
  </si>
  <si>
    <t>Arsenic 3 methyltransferase: a role in arsenic-induced atherosclerosis and beyond?</t>
  </si>
  <si>
    <t>arsenic, methyltransferase, atherosclerosis</t>
  </si>
  <si>
    <t>Arsenic 3 Methyltransferase: A Mediator of Arsenic-Induced Toxicity and More?</t>
  </si>
  <si>
    <t>Arsenic, Methyltransferase, Toxicity</t>
  </si>
  <si>
    <t>Mann, Mellissa</t>
  </si>
  <si>
    <t>Molecular analysis of genomic imprint maintenance during embryogenesis</t>
  </si>
  <si>
    <t>molecular, genomic, imprint</t>
  </si>
  <si>
    <t>Manolson, Morris F</t>
  </si>
  <si>
    <t>Characterizing mutations in the a3 V-ATPase subunit in osteoclasts: A key player in bone loss due to inflammatory arthritis</t>
  </si>
  <si>
    <t>V-ATPase, osteoclasts, mutations</t>
  </si>
  <si>
    <t>Characterization of V-ATPase subunit isoforms as therapeutic targets for diverse diseases including bone loss in inflammatory arthritis</t>
  </si>
  <si>
    <t>V-ATPase, isoforms, inflammatory arthritis</t>
  </si>
  <si>
    <t>Mansfield, Avril</t>
  </si>
  <si>
    <t>Learning not to fall: perturbation training to promote safe independent mobility post-stroke</t>
  </si>
  <si>
    <t>perturbation, mobility, stroke</t>
  </si>
  <si>
    <t>Participation in aerobic exercise during stroke rehabilitation: a mixed-methods study</t>
  </si>
  <si>
    <t>aerobic exercise, stroke, rehabilitation</t>
  </si>
  <si>
    <t>Optimal intensity of reactive balance training for healthy older adults</t>
  </si>
  <si>
    <t>reactive balance, training, older adults</t>
  </si>
  <si>
    <t>Manske, Sarah L</t>
  </si>
  <si>
    <t>Muscle loss and weakness in critical care: an interdisciplinary approach to investigate the time course and nature of muscle weakness during and after a critical care stay</t>
  </si>
  <si>
    <t>muscle loss, weakness, critical care</t>
  </si>
  <si>
    <t>Mansur, Rodrigo B</t>
  </si>
  <si>
    <t>Brain Insulin Sensitivity and Reward Behavior in Major Depressive Disorder</t>
  </si>
  <si>
    <t>brain, insulin, depression</t>
  </si>
  <si>
    <t>Marceau, Franeois</t>
  </si>
  <si>
    <t>Cardiovascular pharmacology of the B1 and B2 receptors for kinins</t>
  </si>
  <si>
    <t>cardiovascular, pharmacology, B1 B2 receptors</t>
  </si>
  <si>
    <t>Endothelial bradykinin receptors as therapeutic targets</t>
  </si>
  <si>
    <t>endothelial, bradykinin, receptors</t>
  </si>
  <si>
    <t>Marceau, Normand L</t>
  </si>
  <si>
    <t>Keratins 8/18 in the liver: cell death, metabolism and disease association</t>
  </si>
  <si>
    <t>Keratins, liver, cell death</t>
  </si>
  <si>
    <t>Marchant, David J</t>
  </si>
  <si>
    <t>Respiratory Syncytial Virus Entry Receptors and Signalling</t>
  </si>
  <si>
    <t>Respiratory Syncytial Virus, Entry Receptors, Signalling</t>
  </si>
  <si>
    <t>Receptor binding and Kinase Signalling regulate Respiratory Syncytial Virus Replication and Provide New Therapeutic Opportunities</t>
  </si>
  <si>
    <t>Receptor binding, Kinase Signalling, Respiratory Syncytial Virus</t>
  </si>
  <si>
    <t>Respiratory Syncytial Virus Immune avoidance, entry receptors and how they affect Human Parainfluenza Coinfections</t>
  </si>
  <si>
    <t>Respiratory Syncytial Virus, entry receptors, immune avoidance</t>
  </si>
  <si>
    <t>Marcucci, Maura</t>
  </si>
  <si>
    <t>Minimizing perioperative bleeding and hypotension to reduce postoperative delirium and cognitive decline after noncardiac surgery: the cogPOISE-3 randomized controlled trial.</t>
  </si>
  <si>
    <t>perioperative bleeding, hypotension, delirium</t>
  </si>
  <si>
    <t>NeuroVISION-2 Study: Neurological Impact of CerebroVascular Events In Noncardiac Surgery Patients</t>
  </si>
  <si>
    <t>NeuroVISION, CerebroVascular, Neurological</t>
  </si>
  <si>
    <t>Marczynski, Gregory T</t>
  </si>
  <si>
    <t>Bacterial chromosome replication control by novel proteins</t>
  </si>
  <si>
    <t>bacterial, chromosome, replication</t>
  </si>
  <si>
    <t>Marechal, Alexandre</t>
  </si>
  <si>
    <t>Ubiquitin-Dependent Regulation of DNA Replication during Stress</t>
  </si>
  <si>
    <t>Ubiquitin, DNA replication, Stress</t>
  </si>
  <si>
    <t>Uncovering Vulnerabilities of Alternative Telomere Maintenance Systems in Cancer</t>
  </si>
  <si>
    <t>Telomere, Maintenance, Cancer</t>
  </si>
  <si>
    <t>Marette, Andre</t>
  </si>
  <si>
    <t>Role of the mTOR/S6K1 and RSK pathways in the pathogenesis of insulin resistance</t>
  </si>
  <si>
    <t>mTOR, S6K1, insulin resistance</t>
  </si>
  <si>
    <t>Role of iNOS in the pathogenesis of insulin resistance</t>
  </si>
  <si>
    <t>iNOS, insulin resistance, pathogenesis</t>
  </si>
  <si>
    <t>Metabolic functions of the PTPase SHP-1 in insulin target tissues</t>
  </si>
  <si>
    <t>metabolic, PTPase, insulin</t>
  </si>
  <si>
    <t>Host iNOS dictates gut dysbiosis, bacterial translocation and tissue insulin resistance in murine and human obesity</t>
  </si>
  <si>
    <t>iNOS, gut dysbiosis, insulin resistance</t>
  </si>
  <si>
    <t>Role of altered production of branched-chain hydroxy acids (BCHA) in the pathogenesis of type 2 diabetes (T2D) and fatty liver disease and its prevention by BCHA-supplemented yogurt</t>
  </si>
  <si>
    <t>branched-chain, hydroxy acids, diabetes</t>
  </si>
  <si>
    <t>Nutrient sensing mechanisms underlying the metabolic effects of dietary proteins in obesity and type 2 diabetes</t>
  </si>
  <si>
    <t>nutrient sensing, metabolic effects, dietary proteins</t>
  </si>
  <si>
    <t>Margetts, Peter J</t>
  </si>
  <si>
    <t>Are circulating fibrocytes associated with a worse renal outcome in patients with glomerulonephritis?</t>
  </si>
  <si>
    <t>fibrocytes, renal, glomerulonephritis</t>
  </si>
  <si>
    <t>Marin Juez, Ruben</t>
  </si>
  <si>
    <t>Coronary angiocrine control of heart regeneration</t>
  </si>
  <si>
    <t>coronary, angiocrine, heart</t>
  </si>
  <si>
    <t>Marin, Marie-France</t>
  </si>
  <si>
    <t>Long-lasting effects of oral contraceptive use during adolescence: An investigation of neural, endocrine, and cognitive systems</t>
  </si>
  <si>
    <t>oral contraceptive, neural, endocrine</t>
  </si>
  <si>
    <t>Intergenerational transmission of vulnerability to PTSD : When children learn fear from their parent</t>
  </si>
  <si>
    <t>intergenerational transmission, PTSD, fear</t>
  </si>
  <si>
    <t>Development of a therapeutic modality to treat GM2 gangliosidoses</t>
  </si>
  <si>
    <t>GM2, gangliosidoses, therapeutic</t>
  </si>
  <si>
    <t>Marleau, Sylvie</t>
  </si>
  <si>
    <t>Cardioprotective effect of a cyclic azapeptide ligand of CD36 against ischemia-reperfusion damage and dysfunction in mice</t>
  </si>
  <si>
    <t>azapeptide, CD36, ischemia-reperfusion</t>
  </si>
  <si>
    <t>Marliss, Errol B</t>
  </si>
  <si>
    <t>Mechanisms of insulin resistance of protein metabolism in human obesity</t>
  </si>
  <si>
    <t>insulin resistance, protein metabolism, obesity</t>
  </si>
  <si>
    <t>Marra, Marco A</t>
  </si>
  <si>
    <t>Discovery of HPV-associated genomic alterations in cervical cancer</t>
  </si>
  <si>
    <t>HPV, genomic alterations, cervical cancer</t>
  </si>
  <si>
    <t>Marras, Connie</t>
  </si>
  <si>
    <t>Exploring the disease-modifying potential of calcium channel blockers in Parkinson's disease: Using population-based administrative data to inform clinical trials.</t>
  </si>
  <si>
    <t>calcium channel blockers, Parkinson's disease, clinical trials</t>
  </si>
  <si>
    <t>Predicting outcome in Parkinson's disease cognitive impairment</t>
  </si>
  <si>
    <t>Parkinson's, cognitive impairment, prediction</t>
  </si>
  <si>
    <t>Non-steroidal anti-inflammatory drugs and Parkinson's disease progression</t>
  </si>
  <si>
    <t>non-steroidal anti-inflammatory, Parkinson's disease, progression</t>
  </si>
  <si>
    <t>Marrie, Ruth Ann</t>
  </si>
  <si>
    <t>Critical Illness in Inflammatory Bowel Disease, Multiple Sclerosis and Rheumatoid Arthritis</t>
  </si>
  <si>
    <t>Inflammatory Bowel Disease, Multiple Sclerosis, Rheumatoid Arthritis</t>
  </si>
  <si>
    <t>Marsden, Philip A</t>
  </si>
  <si>
    <t>Regulation of endothelial gene expression by epigenetic signalling pathways</t>
  </si>
  <si>
    <t>endothelial, gene expression, epigenetic</t>
  </si>
  <si>
    <t>Phosphoinositide-dependent signalling pathways controlling B lymphocyte activation</t>
  </si>
  <si>
    <t>Phosphoinositide, signalling, B lymphocyte</t>
  </si>
  <si>
    <t>Control of B cell metabolism by the PI3K pathway: applications for autoimmunity</t>
  </si>
  <si>
    <t>B cell, PI3K pathway, autoimmunity</t>
  </si>
  <si>
    <t>PI3K-dependant metabolic reprogramming in B lymphocytes: roles in protective and pathologic immune functions</t>
  </si>
  <si>
    <t>PI3K, metabolic reprogramming, B lymphocytes</t>
  </si>
  <si>
    <t>Marshall, Jean S</t>
  </si>
  <si>
    <t>Mechanisms of mast cell-dependent tumor growth inhibition.</t>
  </si>
  <si>
    <t>mast cell, tumor, growth</t>
  </si>
  <si>
    <t>The role of mast cells in early immunity to viral infection</t>
  </si>
  <si>
    <t>mast cells, immunity, viral infection</t>
  </si>
  <si>
    <t>Mast cell mobilisation of effective immune responses</t>
  </si>
  <si>
    <t>mast cells, immune responses, mobilisation</t>
  </si>
  <si>
    <t>Manipulating mast cells to modify the interferon and inflammatory responses to viral infection</t>
  </si>
  <si>
    <t>mast cells, interferon, viral infection</t>
  </si>
  <si>
    <t>Marshall, Shawn C</t>
  </si>
  <si>
    <t>Candrive Prospective Older Driver Study</t>
  </si>
  <si>
    <t>Older driver, study, candrive</t>
  </si>
  <si>
    <t>Marsolais, David</t>
  </si>
  <si>
    <t>Probing for sphingosine-1-phosphate signalling in asthma</t>
  </si>
  <si>
    <t>sphingosine-1-phosphate, signalling, asthma</t>
  </si>
  <si>
    <t>Martel, Guillaume</t>
  </si>
  <si>
    <t>PRICE 2: A phase 3 randomized controlled trial of phlebotomy resulting in controlled hypovolemia to prevent blood loss in major hepatic resections</t>
  </si>
  <si>
    <t>phlebotomy, hypovolemia, hepatic resections</t>
  </si>
  <si>
    <t>A Delphi survey to generate consensus among international experts on elements of an intraoperative transfusion protocol</t>
  </si>
  <si>
    <t>Delphi, transfusion, protocol</t>
  </si>
  <si>
    <t>Martel, Marc Olivier</t>
  </si>
  <si>
    <t>Psychological and biological determinants of opioid craving among chronic pain patients prescribed opioid therapy</t>
  </si>
  <si>
    <t>opioid, craving, pain</t>
  </si>
  <si>
    <t>Psychological and neurobiological determinants of opioid-related problems and opioid tapering outcomes among patients with chronic pain prescribed long-term opioid therapy</t>
  </si>
  <si>
    <t>psychological, neurobiological, opioid</t>
  </si>
  <si>
    <t>The mechanisms of secondary antibody diversification processes</t>
  </si>
  <si>
    <t>antibody, diversification, mechanisms</t>
  </si>
  <si>
    <t>Characterizing FAM72 in adaptive and innate immunity</t>
  </si>
  <si>
    <t>FAM72, immunity, characterization</t>
  </si>
  <si>
    <t>Novel roles for cysteinyl leukotrienes in oxidant induced airway injury from chlorine</t>
  </si>
  <si>
    <t>cysteinyl leukotrienes, oxidant, airway injury</t>
  </si>
  <si>
    <t>The role of eicosanoids in airway responses to oxidative injury from chlorine</t>
  </si>
  <si>
    <t>eicosanoids, airway, oxidative injury</t>
  </si>
  <si>
    <t>Determinants of susceptibility to influenza infection in pregnant mice</t>
  </si>
  <si>
    <t>influenza, infection, pregnant mice</t>
  </si>
  <si>
    <t>Martin, Loren J</t>
  </si>
  <si>
    <t>Learning mechanisms of pain and pain relief</t>
  </si>
  <si>
    <t>pain, relief, learning</t>
  </si>
  <si>
    <t>Social control of pain</t>
  </si>
  <si>
    <t>social, control, pain</t>
  </si>
  <si>
    <t>Social control of pain circuits</t>
  </si>
  <si>
    <t>social control, pain, circuits</t>
  </si>
  <si>
    <t>Martin, W.R. Wayne</t>
  </si>
  <si>
    <t>Biomarkers of Disease Progression in Parkinsonism:  Magnetic Resonance Imaging and Spectroscopy</t>
  </si>
  <si>
    <t>Biomarkers, Magnetic Resonance Imaging, Spectroscopy</t>
  </si>
  <si>
    <t>Martinez-Trujillo, Julio C</t>
  </si>
  <si>
    <t>Mapping the microcircuits of attention in the primate brain</t>
  </si>
  <si>
    <t>microcircuits, attention, primate brain</t>
  </si>
  <si>
    <t>Neural mechanisms underlying working memory in the primate visual dorsal pathway</t>
  </si>
  <si>
    <t>neural, working memory, primate visual</t>
  </si>
  <si>
    <t>Reverse engineering working memory circuits in the primate brain: Implications for the study of memory deficits.</t>
  </si>
  <si>
    <t>reverse engineering, working memory, primate brain</t>
  </si>
  <si>
    <t>Neural substrates of spatial navigation in the Hippocampus of the freely moving marmoset</t>
  </si>
  <si>
    <t>Neural substrates, spatial navigation, hippocampus</t>
  </si>
  <si>
    <t>Corticospinal mechanisms of locomotor recovery after spinal cord injury</t>
  </si>
  <si>
    <t>corticospinal, locomotor, spinal cord</t>
  </si>
  <si>
    <t>Martino, Rosemary</t>
  </si>
  <si>
    <t>Psychometric testing of a new scale measuring medical outcomes of dysphagia (MOD) in adult patients with swallowing disorders secondary to stroke, cervical spine abnormalities and head and neck cancer</t>
  </si>
  <si>
    <t>psychometric, dysphagia, swallowing disorders</t>
  </si>
  <si>
    <t>Screening for Dysphagia in Patients following Prolonged Intubation: Validation of the Toronto Bedside Swallowing Screening Test (TOR-BSSTe)</t>
  </si>
  <si>
    <t>Dysphagia, Intubation, Swallowing</t>
  </si>
  <si>
    <t>Martino, Tami</t>
  </si>
  <si>
    <t>Circadian Control of Cardiac Remodeling</t>
  </si>
  <si>
    <t>Circadian, Cardiac, Remodeling</t>
  </si>
  <si>
    <t>Novel Drug Targeting of the Circadian Factor REV-ERB Limits Infarct Expansion and Remodelling After Myocardial Ischemia/Reperfusion</t>
  </si>
  <si>
    <t>REV-ERB, Myocardial Ischemia, Infarct</t>
  </si>
  <si>
    <t>Marzban, Lucy</t>
  </si>
  <si>
    <t>Molecular mechanisms of islet amyloid mediated beta cell death.</t>
  </si>
  <si>
    <t>islet amyloid, beta cell, death</t>
  </si>
  <si>
    <t>Molecular mechanisms of islet amyloid mediated beta cell death</t>
  </si>
  <si>
    <t>islet amyloid, beta cell, molecular mechanisms</t>
  </si>
  <si>
    <t>Masellis, Mario</t>
  </si>
  <si>
    <t>Genetic Frontotemporal Dementia Initiative (GENFI) in Canada</t>
  </si>
  <si>
    <t>Genetic, Frontotemporal Dementia, Canada</t>
  </si>
  <si>
    <t>Genetic Frontotemporal Dementia Initiative (GENFI) in Canada: Combined Investigation of Clinical, MRI, Genomic, and Epigenomic Biomarkers</t>
  </si>
  <si>
    <t>Genetic, MRI, Biomarkers</t>
  </si>
  <si>
    <t>Masse, Eric</t>
  </si>
  <si>
    <t>Physiology and Biochemistry of small regulatory RNAs</t>
  </si>
  <si>
    <t>small regulatory RNAs, physiology, biochemistry</t>
  </si>
  <si>
    <t>Physiology and biochemistry of small regulatory RNAs</t>
  </si>
  <si>
    <t>physiology, biochemistry, regulatory RNAs</t>
  </si>
  <si>
    <t>Masson, Jean-Yves</t>
  </si>
  <si>
    <t>Roles of the tumor suppressor PALB2 at the intersection of DNA repair and synthetic lethal strategies in cancer</t>
  </si>
  <si>
    <t>PALB2, DNA repair, cancer</t>
  </si>
  <si>
    <t>Mathew, Rebecca</t>
  </si>
  <si>
    <t>Inotrope versus Placebo Therapy for Cardiogenic Shock</t>
  </si>
  <si>
    <t>Inotrope, Cardiogenic Shock, Therapy</t>
  </si>
  <si>
    <t>Mathieu, Marie-Eve</t>
  </si>
  <si>
    <t>Novel role of exercise timing to improve obesity prevention and treatment</t>
  </si>
  <si>
    <t>exercise, obesity, timing</t>
  </si>
  <si>
    <t>Implication of atherosclerotic pathways and metabolic risk factors in the structural deterioration of bioprosthetic heart valves-II</t>
  </si>
  <si>
    <t>atherosclerosis, metabolic, heart valves</t>
  </si>
  <si>
    <t>Genetic imprinting in calcific aortic valve disease: role of H19</t>
  </si>
  <si>
    <t>genetic imprinting, calcific aortic valve, H19</t>
  </si>
  <si>
    <t>Functional and clinical characterization of PALMD calcific aortic valve stenosis risk locus</t>
  </si>
  <si>
    <t>PALMD, calcific aortic valve, stenosis</t>
  </si>
  <si>
    <t>Molecular and Genetic Epidemiology to Understand Mitral Valve Prolapse</t>
  </si>
  <si>
    <t>Molecular, Genetic, Mitral Valve</t>
  </si>
  <si>
    <t>Matino, Davide</t>
  </si>
  <si>
    <t>Exploring the role of extravascular factor IX in hemostasis in hemophilia B</t>
  </si>
  <si>
    <t>factor IX, hemostasis, hemophilia B</t>
  </si>
  <si>
    <t>Leishmania genome hybridization and disease tropism</t>
  </si>
  <si>
    <t>Leishmania, genome, tropism</t>
  </si>
  <si>
    <t>Activation of Metalloproteinases in AMD - A Novel Strategy for Treatment</t>
  </si>
  <si>
    <t>Metalloproteinases, AMD</t>
  </si>
  <si>
    <t>Matsuuchi, Linda</t>
  </si>
  <si>
    <t>The Role of Gap Junction Proteins in Immune Cells and Tumors</t>
  </si>
  <si>
    <t>Gap junctions, Proteins, Immune cells</t>
  </si>
  <si>
    <t>Molecular mechanisms controlling photoreceptor genome organization and neurodegeneration</t>
  </si>
  <si>
    <t>molecular, photoreceptor, neurodegeneration</t>
  </si>
  <si>
    <t>Matthews, Benjamin J</t>
  </si>
  <si>
    <t>Dissecting the gustatory and mechanosensory basis of feeding and egg-laying behaviour in disease-vectoring mosquitoes</t>
  </si>
  <si>
    <t>gustatory, mechanosensory, mosquitoes</t>
  </si>
  <si>
    <t>Matthews, Jason</t>
  </si>
  <si>
    <t>Regulation of gene expression by aryl hydrocarbon receptor and estrogen receptor alpha</t>
  </si>
  <si>
    <t>gene expression, aryl hydrocarbon receptor, estrogen receptor</t>
  </si>
  <si>
    <t>TiPARP is a mono-ADP-ribose transferase and a repressor of aryl hydrocarbon receptor activity</t>
  </si>
  <si>
    <t>TiPARP, mono-ADP-ribose, aryl hydrocarbon receptor</t>
  </si>
  <si>
    <t>Matthews, Stephen G</t>
  </si>
  <si>
    <t>Transgenerational Effects of Antenatal Glucocorticoid Treatment: Mechanisms of Programming</t>
  </si>
  <si>
    <t>Antenatal, Glucocorticoid, Programming</t>
  </si>
  <si>
    <t>Multidrug resistance in pregnancy</t>
  </si>
  <si>
    <t>multidrug resistance, pregnancy</t>
  </si>
  <si>
    <t>Multidrug Resistance in the Developing Blood Brain Barrier: Fetal Brain Protection</t>
  </si>
  <si>
    <t>multidrug resistance, blood-brain barrier, fetal brain</t>
  </si>
  <si>
    <t>Drug Transporters and Protection of the Developing Brain</t>
  </si>
  <si>
    <t>Drug transporters, brain protection, developing brain</t>
  </si>
  <si>
    <t>Maurice, Corinne F</t>
  </si>
  <si>
    <t>Understanding the role of gut bacteriophages in child stunting</t>
  </si>
  <si>
    <t>gut, bacteriophages, stunting</t>
  </si>
  <si>
    <t>Maurice, Donald H</t>
  </si>
  <si>
    <t>Compartment specific cyclic nucleotide signaling and control of mural cell vascular functions</t>
  </si>
  <si>
    <t>cyclic nucleotide, signaling, vascular</t>
  </si>
  <si>
    <t>Vascular Endothelial Cell Activators and Shear Stresses in Health and Disease</t>
  </si>
  <si>
    <t>Vascular, Endothelial, Shear Stresses</t>
  </si>
  <si>
    <t>Compartmented cAMP signalling Regulates Human Arterial Endothelial Cell Inflammatory and Angiogenic Responses</t>
  </si>
  <si>
    <t>cAMP, endothelial cells, angiogenic</t>
  </si>
  <si>
    <t>Maxwell, Christopher A</t>
  </si>
  <si>
    <t>Mechanisms that impact the cell division axis and phenotype for BRCA1-mutant mammary epithelial cells.</t>
  </si>
  <si>
    <t>cell division, BRCA1, mammary epithelial</t>
  </si>
  <si>
    <t>Maxwell, Karen L</t>
  </si>
  <si>
    <t>Investigation of phage-derived contributions to bacterial fitness and virulence</t>
  </si>
  <si>
    <t>phage, bacteria, virulence</t>
  </si>
  <si>
    <t>A comprehensive investigation of the CRISPR-Cas9 / anti-CRISPR evolutionary arms race in Enterococcus faecalis: in vitro mechanism and in vivo implications</t>
  </si>
  <si>
    <t>CRISPR-Cas9, anti-CRISPR, Enterococcus faecalis</t>
  </si>
  <si>
    <t>Preclinical development of highly potent and orally bioavailable PCSK9 inhibitors for patients at high cardiovascular risk</t>
  </si>
  <si>
    <t>PCSK9, inhibitors, cardiovascular</t>
  </si>
  <si>
    <t>Maynes, Jason T</t>
  </si>
  <si>
    <t>Novel Biologic Therapies and Delayed Release Scaffolds for Tissue Fibrosis</t>
  </si>
  <si>
    <t>Biologic, Scaffolds, Fibrosis</t>
  </si>
  <si>
    <t>Regenerative Therapies for Ischemic Heart Disease</t>
  </si>
  <si>
    <t>Regenerative, Therapies, Ischemic Heart Disease</t>
  </si>
  <si>
    <t>Mayo, Nancy E</t>
  </si>
  <si>
    <t>The Role of Exercise in Modifying Outcomes for People with Multiple Sclerosis: A Randomized Trial</t>
  </si>
  <si>
    <t>Exercise, Multiple Sclerosis, Outcomes</t>
  </si>
  <si>
    <t>Mayo, Samantha</t>
  </si>
  <si>
    <t>Trajectories of Psychosocial and Functional Outcomes among Non-Hodgkin Lymphoma (NHL) Survivors</t>
  </si>
  <si>
    <t>Psychosocial, Outcomes, Lymphoma</t>
  </si>
  <si>
    <t>Mayor, Thibault</t>
  </si>
  <si>
    <t>Deciphering Protein Quality Control Pathways Targeting Cytosolic Proteins for Proteasome Degradation</t>
  </si>
  <si>
    <t>Protein, Quality Control, Proteasome</t>
  </si>
  <si>
    <t>Characterization of quality control pathways that target cytosolic misfolded proteins with missense mutations for proteasome degradation</t>
  </si>
  <si>
    <t>cytosolic, misfolded proteins, proteasome</t>
  </si>
  <si>
    <t>Elucidation of the client repertoires and functions of the two related DNAJB6 and B8 co-chaperones</t>
  </si>
  <si>
    <t>DNAJB6, co-chaperones, repertoires</t>
  </si>
  <si>
    <t>Mayrand, Marie-Helene</t>
  </si>
  <si>
    <t>HPV vaccination effectiveness in a Canadian setting, 12 years after implementation: are we on the road to eliminate cervical cancer?</t>
  </si>
  <si>
    <t>HPV, vaccination, cervical cancer</t>
  </si>
  <si>
    <t>Maysinger, Dusica</t>
  </si>
  <si>
    <t>NANOMEDICINES: A Non-Invasive Approach to Neural Sensing, Imaging, and Chaperoning in the Compromised Nervous System</t>
  </si>
  <si>
    <t>Nanomedicines, Neural sensing, Imaging</t>
  </si>
  <si>
    <t>Mazer, Bruce D</t>
  </si>
  <si>
    <t>Regulatory B-cells inhibit Allergic Airways Disease: Role of Semaphorin 4C</t>
  </si>
  <si>
    <t>Regulatory B-cells, Allergic Airways, Semaphorin 4C</t>
  </si>
  <si>
    <t>B-Lymphocyte derived extracellular vesicles as key regulators of allergic airway inflammation</t>
  </si>
  <si>
    <t>B-Lymphocyte, extracellular vesicles, airway inflammation</t>
  </si>
  <si>
    <t>Mazhab-Jafari, Mohammad T.</t>
  </si>
  <si>
    <t>Electron cryo-microscopy of fatty acid biosynthesis</t>
  </si>
  <si>
    <t>electron cryo-microscopy, fatty acid, biosynthesis</t>
  </si>
  <si>
    <t>Study of Mechanisms of Fatty Acid Production and Regulation by Type I Fatty Acid Synthases</t>
  </si>
  <si>
    <t>Fatty Acid, Synthases, Regulation</t>
  </si>
  <si>
    <t>Altered retinal response as a neurobiological component of the risk trajectory and of the developmental pathophysiology of major psychiatric disorders</t>
  </si>
  <si>
    <t>retinal response, neurobiological, psychiatric disorders</t>
  </si>
  <si>
    <t>Mazurak, Vera C</t>
  </si>
  <si>
    <t>Supplementation with Eicosapentaenoic Acid (EPA) and Docosahexaenoic Acid (DHA) to Prevent Sarcopenia and Myosteatosis</t>
  </si>
  <si>
    <t>Eicosapentaenoic Acid, Docosahexaenoic Acid, Sarcopenia</t>
  </si>
  <si>
    <t>Factors that Regulate Eicosapentaenoic Acid and Docosahexaenoic Acid to Improve Cancer-Associated Myosteatosis</t>
  </si>
  <si>
    <t>Eicosapentaenoic Acid, Docosahexaenoic Acid, Myosteatosis</t>
  </si>
  <si>
    <t>Dietary EPA and DHA Enhance Tumor Response and Protect against Muscle Loss and Myosteatosis During Chemotherapy Treatment</t>
  </si>
  <si>
    <t>EPA,DHA,Myosteatosis</t>
  </si>
  <si>
    <t>McAndrews, Mary Pat</t>
  </si>
  <si>
    <t>The impact of prior knowledge on hippocampal-neocortical interactions during memory consolidation</t>
  </si>
  <si>
    <t>hippocampal, neocortical, memory</t>
  </si>
  <si>
    <t>McBride, Heidi M</t>
  </si>
  <si>
    <t>The role of sumoylation in mitochondrial signaling and function.</t>
  </si>
  <si>
    <t>sumoylation, mitochondria, signaling</t>
  </si>
  <si>
    <t>Molecular Switches and Membrane Dynamics: Uncovering the principles and mechanisms of mitochondrial fusion.</t>
  </si>
  <si>
    <t>Molecular switches, membrane dynamics, mitochondrial fusion</t>
  </si>
  <si>
    <t>Uncovering the molecular mechanisms and function of mitochondrial derived vesicles.</t>
  </si>
  <si>
    <t>mitochondrial, vesicles, mechanisms</t>
  </si>
  <si>
    <t>Mechanism and function of mitochondrial derived vesicle transport to peroxisomes.</t>
  </si>
  <si>
    <t>mitochondrial, vesicle, peroxisomes</t>
  </si>
  <si>
    <t>Investigating the mechanisms of iron delivery to mitochondria.</t>
  </si>
  <si>
    <t>iron, mitochondria, delivery</t>
  </si>
  <si>
    <t>Uncovering the mechanisms and meaning of Mitochondrial Derived Vesicles</t>
  </si>
  <si>
    <t>Mitochondrial, Vesicles, Mechanisms</t>
  </si>
  <si>
    <t>McBurney, Michael W</t>
  </si>
  <si>
    <t>Genetic manipulation of the mouse SirT1 locus to investigate cancer susceptibility, response to calorie restriction, and fertility.</t>
  </si>
  <si>
    <t>genetic manipulation, SirT1, cancer</t>
  </si>
  <si>
    <t>SirT1 mediates adaptation to chronic stress and resistance to chronic disease.</t>
  </si>
  <si>
    <t>SirT1, stress, disease</t>
  </si>
  <si>
    <t>McCabe, Randi E</t>
  </si>
  <si>
    <t>Examining the Psychometric Properties of an Open-Access Diagnostic Interview for Researchers and Clinicians: The Diagnostic Assessment Research Tool (DART) for DSM-5</t>
  </si>
  <si>
    <t>Psychometric, Diagnostic, Assessment</t>
  </si>
  <si>
    <t>McCaffrey, Luke M</t>
  </si>
  <si>
    <t>Cell polarity in mammary morphogenesis and cancer</t>
  </si>
  <si>
    <t>Cell polarity, mammary, morphogenesis</t>
  </si>
  <si>
    <t>Characterizing tissue-intrinsic barriers to malignant transformation in the breast epithelium</t>
  </si>
  <si>
    <t>tissue barriers, malignant transformation, breast epithelium</t>
  </si>
  <si>
    <t>McCormick, Craig</t>
  </si>
  <si>
    <t>Subversion of autophagy by the Kaposi's sarcoma-associated herpesvirus</t>
  </si>
  <si>
    <t>autophagy, Kaposi's sarcoma, herpesvirus</t>
  </si>
  <si>
    <t>Stress Responses and the Control of Influenza Virus Infection</t>
  </si>
  <si>
    <t>Stress, Influenza, Virus</t>
  </si>
  <si>
    <t>Herpesvirus subversion of unfolded protein responses</t>
  </si>
  <si>
    <t>Herpesvirus, unfolded protein response, subversion</t>
  </si>
  <si>
    <t>Streptococcal Superantigens in Colonization and Disease</t>
  </si>
  <si>
    <t>Streptococcal, Superantigens, Colonization</t>
  </si>
  <si>
    <t>Staphylococcus aureus at the commensal-pathogen interface: the superantigen paradox</t>
  </si>
  <si>
    <t>Staphylococcus aureus, superantigen, commensal-pathogen</t>
  </si>
  <si>
    <t>Novel vaccine antigens for Streptococcus pyogenes</t>
  </si>
  <si>
    <t>vaccine, antigens, Streptococcus pyogenes</t>
  </si>
  <si>
    <t>McCoy, Kathy</t>
  </si>
  <si>
    <t>Understanding how the maternal microbiota, metabolites and maternal antibodies interact to shape development of the neonatal immune system.</t>
  </si>
  <si>
    <t>microbiota, metabolites, immune system</t>
  </si>
  <si>
    <t>Mccrea, David A</t>
  </si>
  <si>
    <t>Organization and reflex control of spinal locomotor networks.</t>
  </si>
  <si>
    <t>spinal, locomotor, networks</t>
  </si>
  <si>
    <t>McCrindle, Brian W</t>
  </si>
  <si>
    <t>Clinical Assessment of Thrombosis in Children after Heart surgery: The CATCH study</t>
  </si>
  <si>
    <t>Thrombosis, Children, Heart surgery</t>
  </si>
  <si>
    <t>McCulloch, Christopher A</t>
  </si>
  <si>
    <t>Role of the Cytoskeleton in Collagen Phagocytosis</t>
  </si>
  <si>
    <t>Cytoskeleton, Collagen, Phagocytosis</t>
  </si>
  <si>
    <t>Role of mechanical forces in regulation of myofibroblast differentiation</t>
  </si>
  <si>
    <t>mechanical forces, myofibroblast, differentiation</t>
  </si>
  <si>
    <t>Maintaining Normal Function of the Periodontal Ligament in Oral Health</t>
  </si>
  <si>
    <t>Periodontal, Ligament, Oral</t>
  </si>
  <si>
    <t>Preservation of Gingival Health and Adhesion Signaling</t>
  </si>
  <si>
    <t>Gingival, Adhesion, Signaling</t>
  </si>
  <si>
    <t>Role of Flightless in Matrix Remodeling and Gingival Overgrowth</t>
  </si>
  <si>
    <t>Flightless, Matrix Remodeling, Gingival Overgrowth</t>
  </si>
  <si>
    <t>Targeting CARMIL1 in Treatment of Periodontitis</t>
  </si>
  <si>
    <t>CARMIL1, periodontitis</t>
  </si>
  <si>
    <t>Interaction of the Major Vault Protein with the Discoidin Domain Receptor 1 in dysregulation of matrix remodeling</t>
  </si>
  <si>
    <t>Major Vault Protein, Discoidin Domain Receptor, matrix remodeling</t>
  </si>
  <si>
    <t>New Approach for Treatment of Periodontitis</t>
  </si>
  <si>
    <t>Periodontitis, approach</t>
  </si>
  <si>
    <t>Extracellular Vimentin Drives Periodontal Destruction</t>
  </si>
  <si>
    <t>Vimentin, Periodontal, Destruction</t>
  </si>
  <si>
    <t>Regulation of MEF2 activity in cardiac and skeletal muscle</t>
  </si>
  <si>
    <t>MEF2, cardiac muscle, skeletal muscle</t>
  </si>
  <si>
    <t>Function of SMAD7 in growth and differentiation of skeletal muscle</t>
  </si>
  <si>
    <t>SMAD7, skeletal muscle, differentiation</t>
  </si>
  <si>
    <t>Regulation and Function of MEF2 in cardiac and skeletal muscle</t>
  </si>
  <si>
    <t>McDonald, Braedon A</t>
  </si>
  <si>
    <t>The gut-liver axis in host defense against bacterial infections and sepsis</t>
  </si>
  <si>
    <t>gut, liver, infections</t>
  </si>
  <si>
    <t>Mechanisms of sex-biased illness severity in sepsis and implications for treatment</t>
  </si>
  <si>
    <t>sex-biased, sepsis, illness severity</t>
  </si>
  <si>
    <t>McDonald, Patrick P</t>
  </si>
  <si>
    <t>New molecular targets in gouty arthritis</t>
  </si>
  <si>
    <t>molecular targets, gouty arthritis</t>
  </si>
  <si>
    <t>McDonald, Robert J</t>
  </si>
  <si>
    <t>Treating multiple forms of age-related cognitive decline with cannabinoid compounds: efficacy and potential mechanisms</t>
  </si>
  <si>
    <t>cannabinoid, cognitive decline, age-related</t>
  </si>
  <si>
    <t>McDonald, Sarah D</t>
  </si>
  <si>
    <t>Understanding Excessive Pregnancy Weight Gain: A Consideration of Psychological and other Determinants as a Prelude to Developing Interventions</t>
  </si>
  <si>
    <t>Pregnancy, Weight Gain, Interventions</t>
  </si>
  <si>
    <t>McDougall, Jason J</t>
  </si>
  <si>
    <t>The relationship between proteases, protease activated receptors and cytokines in mediating osteoarthritis pain</t>
  </si>
  <si>
    <t>proteases, receptors, cytokines</t>
  </si>
  <si>
    <t>McEwen, Sara E</t>
  </si>
  <si>
    <t>Exploring the Efficacy of Combined Task-Specific and Cognitive Strategy Training in Subacute Stroke: A Phase II Clinical Trial.</t>
  </si>
  <si>
    <t>Task-specific, Cognitive strategy, Stroke</t>
  </si>
  <si>
    <t>McFarlane, Sarah</t>
  </si>
  <si>
    <t>Neuronal Morphogenesis in the Visual System</t>
  </si>
  <si>
    <t>Neuronal, Morphogenesis, Visual</t>
  </si>
  <si>
    <t>Semaphorin regulation of retinal neurogenesis and regeneration</t>
  </si>
  <si>
    <t>Semaphorin, retinal, neurogenesis</t>
  </si>
  <si>
    <t>Investigation of microbiome-aryl hydrocarbon receptor crosstalk and immune suppression in pancreatic cancer</t>
  </si>
  <si>
    <t>microbiome, aryl hydrocarbon receptor, pancreatic cancer</t>
  </si>
  <si>
    <t>Mcgavin, Martin J</t>
  </si>
  <si>
    <t>Investigations into sensing and metabolism of host lipids as a critical mediator of Staphylococcus aureus colonization and virulence</t>
  </si>
  <si>
    <t>sensing, lipids, virulence</t>
  </si>
  <si>
    <t>McGavock, Jonathan M</t>
  </si>
  <si>
    <t>The Physical activity for OverWEight youth at Risk for type 2 diabetes (POWER) Trial</t>
  </si>
  <si>
    <t>physical activity, overweight, diabetes</t>
  </si>
  <si>
    <t>Dialectal Behavioural Therapy to Enhance Health Behaviour Change for Adolescents living with Obesity</t>
  </si>
  <si>
    <t>Dialectal, Behavioural, Therapy</t>
  </si>
  <si>
    <t>McGeer, Allison J</t>
  </si>
  <si>
    <t>Risk factors for influenza infection in hospital-based healthcare workers</t>
  </si>
  <si>
    <t>influenza, infection, healthcare workers</t>
  </si>
  <si>
    <t>The epidemiology of the emergence of carbapenemase resistance in Enterobacteriaceae in southern Ontario</t>
  </si>
  <si>
    <t>carbapenemase, resistance, Enterobacteriaceae</t>
  </si>
  <si>
    <t>PReventing the Emergence of CPE In hospitalS: understanding key Epidemiologic parameters (PRECISE)</t>
  </si>
  <si>
    <t>CPE, epidemiology, hospitals</t>
  </si>
  <si>
    <t>Understanding the epidemiology and burden of invasive Candidal infections and antifungal resistance in Canadian hospitals (Can-EPI-R)</t>
  </si>
  <si>
    <t>Candidal infections, antifungal resistance, epidemiology</t>
  </si>
  <si>
    <t>Mcghee, James D</t>
  </si>
  <si>
    <t>Development of the C. elegans Intestine</t>
  </si>
  <si>
    <t>C. elegans, intestine</t>
  </si>
  <si>
    <t>McGillion, Michael H</t>
  </si>
  <si>
    <t>Development of a decision support tool for people with refractory angina</t>
  </si>
  <si>
    <t>decision support, refractory angina, tool</t>
  </si>
  <si>
    <t>FORESITE-VISION: Further Observation for chronic pain and poor functional recovery Risk factor Examination at the home SITE, a study in partnership with the VISION Cardiac Surgery Prospective Cohort Study</t>
  </si>
  <si>
    <t>chronic pain, functional recovery, risk factor</t>
  </si>
  <si>
    <t>Vascular events In noncardiac Surgery patIents cOhort evaluatioN study-2 (VISION-2)</t>
  </si>
  <si>
    <t>Vascular, Surgery, Patients</t>
  </si>
  <si>
    <t>Mcgilvray, Ian D</t>
  </si>
  <si>
    <t>The molecular genetics of hepatitis C viral infection: Defining novel therapeutic and pathogenic mechanisms</t>
  </si>
  <si>
    <t>molecular genetics, hepatitis C, viral infection</t>
  </si>
  <si>
    <t>Redefining Human Liver Disease Using Single Cell RNA Transcriptomics</t>
  </si>
  <si>
    <t>Liver, Transcriptomics, Single Cell</t>
  </si>
  <si>
    <t>McGlory, Christopher</t>
  </si>
  <si>
    <t>Nutritional attenuation of muscle-disuse atrophy in women and men</t>
  </si>
  <si>
    <t>nutritional, muscle atrophy, disuse</t>
  </si>
  <si>
    <t>McGrath, Patrick J</t>
  </si>
  <si>
    <t>Development and initial testing of a Smartphone-based psychological treatment for adolescents and young adults with headache.</t>
  </si>
  <si>
    <t>smartphone, psychological, headache</t>
  </si>
  <si>
    <t>Enhancing the wisdom of young people with migraine to promote self-care:  An iPhone and web-based application</t>
  </si>
  <si>
    <t>migraine, self-care, application</t>
  </si>
  <si>
    <t>Development and preliminary testing of a mobile-optimized pure behavioral activation application with coaching for adolescents with mild-moderate depression</t>
  </si>
  <si>
    <t>behavioral activation, mobile application, depression</t>
  </si>
  <si>
    <t>McGraw, Serge</t>
  </si>
  <si>
    <t>Implication of early embryonic epigenetic dysregulation in fetal alcohol spectrum disorders-associated outcomes</t>
  </si>
  <si>
    <t>embryonic, epigenetic, fetal alcohol spectrum</t>
  </si>
  <si>
    <t>McGuire, John J</t>
  </si>
  <si>
    <t>Vascular endothelium-specific PAR2: mechanisms and effects</t>
  </si>
  <si>
    <t>Vascular, endothelium, PAR2</t>
  </si>
  <si>
    <t>Brain noise and variability in sensory and cognitive function.</t>
  </si>
  <si>
    <t>brain, noise, variability</t>
  </si>
  <si>
    <t>Mcintosh, Lawrence P</t>
  </si>
  <si>
    <t>Regulation of ETS Transcription Factors</t>
  </si>
  <si>
    <t>ETS, Transcription Factors</t>
  </si>
  <si>
    <t>McIntyre, Lauralyn A</t>
  </si>
  <si>
    <t>Cellular Immunotherapy for Septic Shock (CISS): A Phase I Trial</t>
  </si>
  <si>
    <t>Cellular Immunotherapy, Septic Shock, Phase I</t>
  </si>
  <si>
    <t>McIntyre, William F</t>
  </si>
  <si>
    <t>Short Term Anti-aRrhythmic Therapy for Post-Operative AF in Cardiac Surgery Patients: START-POAF Pilot Trial</t>
  </si>
  <si>
    <t>Anti-arrhythmic, Post-operative, Cardiac</t>
  </si>
  <si>
    <t>McIsaac, Daniel I</t>
  </si>
  <si>
    <t>SAFE PNB -Safe Analgesia For Elders receiving Peripheral Nerve Blocks for hip fracture</t>
  </si>
  <si>
    <t>Peripheral Nerve Blocks, Analgesia, Hip Fracture</t>
  </si>
  <si>
    <t>McKay, Derek M</t>
  </si>
  <si>
    <t>Host-parasite interactions alter joint inflammation in mouse model systems</t>
  </si>
  <si>
    <t>host, parasite, inflammation</t>
  </si>
  <si>
    <t>Mechanisms of Gut Pathophysiology: epithelial metabolic stress and barrier function</t>
  </si>
  <si>
    <t>gut, epithelial, barrier</t>
  </si>
  <si>
    <t>Gut microbiota: the overlooked essential component of helminth therapy</t>
  </si>
  <si>
    <t>gut microbiota, helminth, therapy</t>
  </si>
  <si>
    <t>Enteric epithelial mitochondria and the regulation of gut function.</t>
  </si>
  <si>
    <t>enteric, epithelial, mitochondria</t>
  </si>
  <si>
    <t>Mckee, Marc D</t>
  </si>
  <si>
    <t>Regulation of biomineralization by osteopontin</t>
  </si>
  <si>
    <t>biomineralization, osteopontin</t>
  </si>
  <si>
    <t>Mineralization mechanisms and osteopontin in bones and teeth</t>
  </si>
  <si>
    <t>Mineralization, osteopontin, bones</t>
  </si>
  <si>
    <t>McKenna, Sean A</t>
  </si>
  <si>
    <t>Investigating the regulatory role of RNA-G4 helicases on telomerase activation.</t>
  </si>
  <si>
    <t>RNA-G4, helicases, telomerase</t>
  </si>
  <si>
    <t>Investigating BC200, a long non-coding RNA critical for cancer cell survival.</t>
  </si>
  <si>
    <t>BC200, non-coding RNA, cancer cell</t>
  </si>
  <si>
    <t>Mckeown, Martin J</t>
  </si>
  <si>
    <t>Dynamic Striatal/Cerebellar interactions in Parkinson's Disease</t>
  </si>
  <si>
    <t>Striatal, Cerebellar, Parkinson's Disease</t>
  </si>
  <si>
    <t>In silico Design of Precision Electrical Stimuli for Electrical Vestibular Stimulation in Parkinson's Disease.</t>
  </si>
  <si>
    <t>Electrical, Vestibular, Parkinson's</t>
  </si>
  <si>
    <t>Mckinney, Rebecca A</t>
  </si>
  <si>
    <t>Molecular mechanisms involved in the stability and modulation of excitatory synapses</t>
  </si>
  <si>
    <t>molecular, synapses, stability</t>
  </si>
  <si>
    <t>Mechanisms of Endosomal Acid-Base Imbalance linked to Interneuron Circuit Dysfunction in Christianson Syndrome</t>
  </si>
  <si>
    <t>Endosomal, Acid-Base, Interneuron</t>
  </si>
  <si>
    <t>Mckinnon, Lyle R</t>
  </si>
  <si>
    <t>Regulatory T cells and the control of female genital inflammation: relevance for HIV prevention</t>
  </si>
  <si>
    <t>Regulatory T cells, female genital inflammation, HIV</t>
  </si>
  <si>
    <t>McLachlan, Kaitlyn E</t>
  </si>
  <si>
    <t>Neurobiomarkers of FASD for adolescents and adults in the Criminal Justice System: Portable eye tracking and EEG</t>
  </si>
  <si>
    <t>Neurobiomarkers, eye tracking, EEG</t>
  </si>
  <si>
    <t>Enhancing vascular remodeling in Alzheimer's disease following covert stroke</t>
  </si>
  <si>
    <t>vascular, remodeling, Alzheimer's</t>
  </si>
  <si>
    <t>Biomechanical assessment of the female continence mechanism in women with and without stress urinary incontinence</t>
  </si>
  <si>
    <t>biomechanical, continence, urinary</t>
  </si>
  <si>
    <t>The nature of pelvic floor muscle involvement in dyspareunia</t>
  </si>
  <si>
    <t>pelvic floor, muscle, dyspareunia</t>
  </si>
  <si>
    <t>Prediction of persistent post-operative pelvic pain in females with endometriosis to support targeted approaches to care.</t>
  </si>
  <si>
    <t>prediction, endometriosis, pelvic pain</t>
  </si>
  <si>
    <t>Mcleod, Robin S</t>
  </si>
  <si>
    <t>Development of a Decision Rule for Discharging Patients following Colorectal Surgery based on Post-operative Serum C Reactive Protein and/or Procalcitonin Levels</t>
  </si>
  <si>
    <t>Decision rule, colorectal surgery, serum biomarkers</t>
  </si>
  <si>
    <t>McLeod, Roger S</t>
  </si>
  <si>
    <t>Molecular and cellular determinants of hepatic apolipoprotein B metabolism</t>
  </si>
  <si>
    <t>molecular, cellular, apolipoprotein B</t>
  </si>
  <si>
    <t>HEARTBiT: A novel multi-marker blood test for management of acute cardiac allograft rejection</t>
  </si>
  <si>
    <t>heart, biomarker, rejection</t>
  </si>
  <si>
    <t>McManus, Kirk J</t>
  </si>
  <si>
    <t>Characterizing and Targeting Diminished RNF20 Expression in Cancer</t>
  </si>
  <si>
    <t>RNF20, Cancer, Expression</t>
  </si>
  <si>
    <t>McMaster, W. Robert</t>
  </si>
  <si>
    <t>Studies in Molecular Parasitology</t>
  </si>
  <si>
    <t>Molecular, Parasitology</t>
  </si>
  <si>
    <t>McMullen, Todd</t>
  </si>
  <si>
    <t>An Immuno-PET-PDGFRa Conjugate to Identify Metastases and Predict Outcomes for Papillary Thyroid Cancer</t>
  </si>
  <si>
    <t>Immuno-PET, PDGFRa, Thyroid Cancer</t>
  </si>
  <si>
    <t>Vascular Metabolism and Angiogenesis</t>
  </si>
  <si>
    <t>Vascular, Metabolism, Angiogenesis</t>
  </si>
  <si>
    <t>The role of CD34 in inflammatory cell migration and disease</t>
  </si>
  <si>
    <t>CD34, inflammatory cell, migration</t>
  </si>
  <si>
    <t>The PMN-intrinsic roles of SHIP and PTEN in cell migration and immune regulatory function.</t>
  </si>
  <si>
    <t>PMN, SHIP, PTEN</t>
  </si>
  <si>
    <t>Modulation of Innate Immune Responses as a Therapy for Muscular Dystrophy</t>
  </si>
  <si>
    <t>Innate Immune, Muscular Dystrophy</t>
  </si>
  <si>
    <t>Maternal exposures during pregnancy as drivers of susceptibility to allergic asthma and Th2 inflammation.</t>
  </si>
  <si>
    <t>maternal exposures, allergic asthma, Th2 inflammation</t>
  </si>
  <si>
    <t>Development and functional diversity of innate lymphoid cells</t>
  </si>
  <si>
    <t>innate lymphoid cells, functional diversity</t>
  </si>
  <si>
    <t>Neonatal ILCs Sculpt Long-term Adult Immune Response</t>
  </si>
  <si>
    <t>Neonatal, ILCs, Immune</t>
  </si>
  <si>
    <t>McNaughton, Bruce L</t>
  </si>
  <si>
    <t>The neural basis of cognitive reserve, the brain's principal defense against Alzheimer's dementia and normal age-related cognitive decline</t>
  </si>
  <si>
    <t>neural, cognitive reserve, Alzheimer's</t>
  </si>
  <si>
    <t>How the brain converts memory to knowledge during the resting state: a critical factor in age-related memory impairment</t>
  </si>
  <si>
    <t>brain, memory, age-related impairment</t>
  </si>
  <si>
    <t>Mcneely, Margaret L</t>
  </si>
  <si>
    <t>Night-time Compression for Breast Cancer Related Lymphedema: A Randomized Controlled Efficacy Trial.</t>
  </si>
  <si>
    <t>Compression, Breast Cancer, Lymphedema</t>
  </si>
  <si>
    <t>McNeill, Helen</t>
  </si>
  <si>
    <t>Dissection of growth control by the atypical cadherin Fat in Drosophila melanogaster</t>
  </si>
  <si>
    <t>growth control, atypical cadherin, Drosophila</t>
  </si>
  <si>
    <t>Using Drosophila to investigate mechanisms underlying planar cell polarity</t>
  </si>
  <si>
    <t>Drosophila, planar cell polarity, mechanisms</t>
  </si>
  <si>
    <t>Analysis of Fat4 function in mesenchymal-epithelial transitions and kidney development</t>
  </si>
  <si>
    <t>Fat4, mesenchymal-epithelial transition, kidney</t>
  </si>
  <si>
    <t>McPherson, Peter S</t>
  </si>
  <si>
    <t>Functional characterization of the machinery for clathrin-mediated endocytosis</t>
  </si>
  <si>
    <t>clathrin, endocytosis, machinery</t>
  </si>
  <si>
    <t>Endosomal membrane trafficking in cell physiology and cancer</t>
  </si>
  <si>
    <t>endosomal, membrane trafficking, cancer</t>
  </si>
  <si>
    <t>Regulating Rab-mediated membrane trafficking in cell physiology and disease</t>
  </si>
  <si>
    <t>Rab, membrane trafficking, cell physiology</t>
  </si>
  <si>
    <t>Cell biological basis of a newly identified form of developmental and epileptic encephalopathy caused by variants in DENND5A, a guanine nucleotide exchange factor for Rab GTPases</t>
  </si>
  <si>
    <t>cell, encephalopathy, DENND5A</t>
  </si>
  <si>
    <t>Understanding the role of the mitochondrial rhomboid protease in membrane dynamics</t>
  </si>
  <si>
    <t>mitochondrial, rhomboid protease, membrane dynamics</t>
  </si>
  <si>
    <t>Metabolic regulation of mitochondrial proteostasis</t>
  </si>
  <si>
    <t>metabolic, mitochondrial, proteostasis</t>
  </si>
  <si>
    <t>Mechanisms of Mitophagy</t>
  </si>
  <si>
    <t>Mitophagy, mechanisms</t>
  </si>
  <si>
    <t>McRae, Andrew D</t>
  </si>
  <si>
    <t>High-sensitivity troponin T: Associations with mortality and optimal assay utilization in emergency department patients</t>
  </si>
  <si>
    <t>troponin, assay, emergency department</t>
  </si>
  <si>
    <t>Development of novel risk prediction scores for emergency department patients with suspected coronary artery disease</t>
  </si>
  <si>
    <t>risk prediction, coronary artery disease, emergency department</t>
  </si>
  <si>
    <t>Development of a novel risk prediction tool for risk of major adverse cardiac events among patients with chest pain who have had myocardial infarction ruled out in the Emergency Department</t>
  </si>
  <si>
    <t>risk prediction, cardiac events, myocardial infarction</t>
  </si>
  <si>
    <t>The interaction of fetal development and genotype in determining neurocognitive development</t>
  </si>
  <si>
    <t>fetal development, genotype, neurocognitive</t>
  </si>
  <si>
    <t>Measday, Vivien R</t>
  </si>
  <si>
    <t>Targeting of a mobile genetic element into the genome using budding yeast as a model system</t>
  </si>
  <si>
    <t>genetic element, genome, yeast</t>
  </si>
  <si>
    <t>Mechawar, Naguib</t>
  </si>
  <si>
    <t>Structural properties of glutamatergic neurons in major depression and suicide</t>
  </si>
  <si>
    <t>glutamatergic, neurons, depression</t>
  </si>
  <si>
    <t>Examining the consequences of child abuse on cerebral myelination</t>
  </si>
  <si>
    <t>child abuse, cerebral myelination</t>
  </si>
  <si>
    <t>Remodeling of cerebral plasticity by early-life adversity: cellular and molecular mechanisms in the human brain</t>
  </si>
  <si>
    <t>cerebral plasticity, early-life adversity, molecular mechanisms</t>
  </si>
  <si>
    <t>Defining the Caspase/CAD-Mediated Origin of Alveolar Rhabdomyosarcoma</t>
  </si>
  <si>
    <t>Caspase, CAD, Rhabdomyosarcoma</t>
  </si>
  <si>
    <t>The role of caspase activity in beneficial and adverse cardiac hypertrophy</t>
  </si>
  <si>
    <t>caspase, cardiac hypertrophy, activity</t>
  </si>
  <si>
    <t>Caspase 3 stimulation of dystrophic muscle stem cell differentiation</t>
  </si>
  <si>
    <t>Caspase 3, dystrophic muscle, stem cell</t>
  </si>
  <si>
    <t>Mehta, Sangeeta</t>
  </si>
  <si>
    <t>SLEAP-Sleep, Cognition and Psychology (SLEAP-SCP):  Psychological, cognitive, and sleep morbidity following the use of a sedation protocol vs. a sedation protocol and daily sedative interruption in critically ill, mechanically ventilated adults.</t>
  </si>
  <si>
    <t>sleep, cognition, sedation</t>
  </si>
  <si>
    <t>Meier, Sandra M</t>
  </si>
  <si>
    <t>An AI-based mobile sensing approach to optimize clinical monitoring of anxiety among youth patients</t>
  </si>
  <si>
    <t>AI, mobile sensing, anxiety</t>
  </si>
  <si>
    <t>The GAYA Study - Exploring the Genetic Architecture of Youth Anxiety</t>
  </si>
  <si>
    <t>Genetic, Anxiety, Youth</t>
  </si>
  <si>
    <t>Meiering, Elizabeth M</t>
  </si>
  <si>
    <t>Folding and aggregation of ALS-associated mutant superoxide dismutases</t>
  </si>
  <si>
    <t>Folding, aggregation, superoxide dismutases</t>
  </si>
  <si>
    <t>Nuclear envelope-DNA attachments in cellular lifespan control</t>
  </si>
  <si>
    <t>nuclear envelope, DNA attachments, cellular lifespan</t>
  </si>
  <si>
    <t>Interactions between Pbp1/ATXN2 and repetitive DNA in cellular lifespan control</t>
  </si>
  <si>
    <t>Pbp1, ATXN2, repetitive DNA</t>
  </si>
  <si>
    <t>Pol II and its R-loops in the control of rDNA and genome stability</t>
  </si>
  <si>
    <t>Pol II, R-loops, genome stability</t>
  </si>
  <si>
    <t>Control of genome stability by a nanotubular nuclear envelope network</t>
  </si>
  <si>
    <t>genome stability, nanotubular nuclear envelope, network</t>
  </si>
  <si>
    <t>Studying nucleolar RNA polymerase II and its ncRNAs to restrain cancer</t>
  </si>
  <si>
    <t>nucleolar RNA polymerase II, ncRNAs, cancer</t>
  </si>
  <si>
    <t>Melacini, Giuseppe</t>
  </si>
  <si>
    <t>Structural Basis of cyclic AMP-Signal Translation in Eukaryotes by Nuclear Magnetic Resonance</t>
  </si>
  <si>
    <t>cyclic AMP, Signal, Nuclear Magnetic Resonance</t>
  </si>
  <si>
    <t>Structural Basis of Cyclic Nucleotide Signal Translation and Inhibition</t>
  </si>
  <si>
    <t>Cyclic Nucleotide, Signal, Inhibition</t>
  </si>
  <si>
    <t>Melaneon, Paul R</t>
  </si>
  <si>
    <t>Regulation of Arf-dependent traffic to and through the Golgi complex</t>
  </si>
  <si>
    <t>Arf, Golgi, traffic</t>
  </si>
  <si>
    <t>Melichar, Heather</t>
  </si>
  <si>
    <t>Determining cause and effect: dynamic T cell receptor signaling during thymic selection</t>
  </si>
  <si>
    <t>T cell receptor, signaling, thymic selection</t>
  </si>
  <si>
    <t>Regulation of thymic selection thresholds and their role in establishing T cell function</t>
  </si>
  <si>
    <t>thymic selection, T cell, regulation</t>
  </si>
  <si>
    <t>Investigating a novel immunomodulatory molecule in checkpoint inhibition of T cells</t>
  </si>
  <si>
    <t>immunomodulatory, checkpoint, T cells</t>
  </si>
  <si>
    <t>Role of the atypical ERK3/ERK4-MK5 signaling pathway in cell cycle progression and tumorigenesis</t>
  </si>
  <si>
    <t>ERK3, ERK4, signaling pathway</t>
  </si>
  <si>
    <t>Development and preclinical validation of first-in-class dual inhibitors of the atypical MAP kinases ERK3 and ERK4</t>
  </si>
  <si>
    <t>dual inhibitors, MAP kinases, ERK3, ERK4</t>
  </si>
  <si>
    <t>Role and therapeutic potential of the atypical MAP kinase ERK3 in basal-like breast cancer progression</t>
  </si>
  <si>
    <t>ERK3, MAP kinase, breast cancer</t>
  </si>
  <si>
    <t>Menard, Caroline</t>
  </si>
  <si>
    <t>Neurovascular adaptations driving stress-induced depression vs resilience</t>
  </si>
  <si>
    <t>neurovascular, stress, depression</t>
  </si>
  <si>
    <t>Sex-specific role of pericytes in stress-induced neurovascular changes underlying depression pathogenesis and treatment response</t>
  </si>
  <si>
    <t>pericytes, neurovascular, depression</t>
  </si>
  <si>
    <t>Meneghini, Marc D</t>
  </si>
  <si>
    <t>Genetic and epigenetic control of cell physiology and metabolism during development</t>
  </si>
  <si>
    <t>genetic, epigenetic, cell physiology</t>
  </si>
  <si>
    <t>Viral innate immunity in S. cerevisiae</t>
  </si>
  <si>
    <t>Viral, innate immunity, S. cerevisiae</t>
  </si>
  <si>
    <t>Mennella, Vito</t>
  </si>
  <si>
    <t>The cellular mechanisms underlying sensory motile ciliopathies</t>
  </si>
  <si>
    <t>cellular, sensory, ciliopathies</t>
  </si>
  <si>
    <t>Menter, Lisa M</t>
  </si>
  <si>
    <t>The 'Cholesteryl ester transfer protein' in Alzheimer's disease</t>
  </si>
  <si>
    <t>Cholesteryl ester transfer protein, Alzheimer's disease</t>
  </si>
  <si>
    <t>Brain Energy Supply in Alzheimer's disease</t>
  </si>
  <si>
    <t>brain energy, Alzheimer's</t>
  </si>
  <si>
    <t>Menzies, Keir</t>
  </si>
  <si>
    <t>GCN5-directed acetylation of YY1 regulates the expression of dystrophin and associated proteins</t>
  </si>
  <si>
    <t>GCN5, acetylation, dystrophin</t>
  </si>
  <si>
    <t>Mercer, John R</t>
  </si>
  <si>
    <t>The development of a positron-emitting imaging aptamer targeting apoptosis.</t>
  </si>
  <si>
    <t>positron-emitting, imaging, apoptosis</t>
  </si>
  <si>
    <t>Mercier, Catherine</t>
  </si>
  <si>
    <t>Effect of pain on the motor system: Neural mechanisms and implications for rehabilitation</t>
  </si>
  <si>
    <t>pain, motor system, neural mechanisms</t>
  </si>
  <si>
    <t>Mercier, Eric</t>
  </si>
  <si>
    <t>Derivation et validation d'un outil de stratification du risque applicable en prehospitalier pour determiner le risque qu'une personne egee necessite des soins d'urgence et/ou une hospitalisation apres une chute</t>
  </si>
  <si>
    <t>risk stratification, prehospital, emergency care</t>
  </si>
  <si>
    <t>Merhi, Yahye</t>
  </si>
  <si>
    <t>Modulation of the anti-platelet functions of endothelial progenitor cells by sCD40L</t>
  </si>
  <si>
    <t>anti-platelet, endothelial progenitor cells, sCD40L</t>
  </si>
  <si>
    <t>Mertens, Luc</t>
  </si>
  <si>
    <t>The risk for premature atherosclerosis in survivors of childhood cancer: A study in the Preventing Cardiac Sequelae in Pediatric Cancer Survivors (PCS2) cohort</t>
  </si>
  <si>
    <t>atherosclerosis, pediatric cancer, cardiac</t>
  </si>
  <si>
    <t>Metcalfe, Amy L</t>
  </si>
  <si>
    <t>Impact of Maternal Cancer and In-Utero Exposure to Chemotherapy on Long-Term Child Health</t>
  </si>
  <si>
    <t>Maternal Cancer, Chemotherapy, Child Health</t>
  </si>
  <si>
    <t>Metcalfe, Kelly A</t>
  </si>
  <si>
    <t>Rapid Genetic Testing for BRCA1 and BRCA2 in Newly Diagnosed Breast Cancer Patients</t>
  </si>
  <si>
    <t>Genetic testing, BRCA1, BRCA2</t>
  </si>
  <si>
    <t>Cancer Prevention in Women with a BRCA1 or BRCA2 Mutation:  A Follow-up Genetic Counselling Telephone Intervention (PREVENT Trial)</t>
  </si>
  <si>
    <t>cancer, BRCA1, genetic</t>
  </si>
  <si>
    <t>Increasing Uptake of Cascade Genetic Testing in At-Risk Family Members</t>
  </si>
  <si>
    <t>Genetic Testing, Cascade, At-Risk Family</t>
  </si>
  <si>
    <t>Understanding the Effectiveness of Breast Cancer Treatments on Health Outcomes in Women with Germline ATM Mutations</t>
  </si>
  <si>
    <t>Breast Cancer, ATM Mutations, Health Outcomes</t>
  </si>
  <si>
    <t>Metherel, Adam</t>
  </si>
  <si>
    <t>A novel method for elucidating sex-specific differences in docosahexaenoic acid synthesis rates of young women and men</t>
  </si>
  <si>
    <t>docosahexaenoic acid, synthesis, sex-specific</t>
  </si>
  <si>
    <t>Season, Light Exposure and Serotonin Transporter Binding</t>
  </si>
  <si>
    <t>Season, Light Exposure, Serotonin Transporter</t>
  </si>
  <si>
    <t>Microglial Activation in Major Depressive Disorder: Relationship to Comorbidity and Loss of Synaptic Density</t>
  </si>
  <si>
    <t>Microglial, Depression, Synaptic</t>
  </si>
  <si>
    <t>Imaging Generalized and Selective Markers of Presynaptic Density In Persistent Depression With/Without Other Neuropsychiatric Symptoms After COVID-19</t>
  </si>
  <si>
    <t>Imaging, Presynaptic Density, Neuropsychiatric Symptoms</t>
  </si>
  <si>
    <t>Michael, Iacovos P</t>
  </si>
  <si>
    <t>Delineating the role of cancer cell plasticity during the progression of pancreatic neuroendocrine tumours</t>
  </si>
  <si>
    <t>cancer cell plasticity, pancreatic neuroendocrine tumours</t>
  </si>
  <si>
    <t>Michael, Natalie J</t>
  </si>
  <si>
    <t>Histaminergic Neuronal Mechanisms Regulating Feeding</t>
  </si>
  <si>
    <t>Histaminergic, Neuronal, Feeding</t>
  </si>
  <si>
    <t>Michalak, Erin</t>
  </si>
  <si>
    <t>Bipolar Bridges: A Digital Health Innovation Targeting Quality of Life in Bipolar Disorder</t>
  </si>
  <si>
    <t>Bipolar, Digital Health, Quality of Life</t>
  </si>
  <si>
    <t>Cardiac differentiation of embryonic stem cells</t>
  </si>
  <si>
    <t>cardiac, differentiation, embryonic stem cells</t>
  </si>
  <si>
    <t>Molecular mechanisms that promote cardiac cell survival and heart health</t>
  </si>
  <si>
    <t>molecular, cardiac, cell survival</t>
  </si>
  <si>
    <t>Michalak, Thomas I</t>
  </si>
  <si>
    <t>Hepadnavirus Pathogenicity in Woodchuck Model of Hepatitis B</t>
  </si>
  <si>
    <t>Hepadnavirus, Hepatitis B, Woodchuck</t>
  </si>
  <si>
    <t>Hepatitis C Virus Lymphotropism and Persistence</t>
  </si>
  <si>
    <t>Hepatitis C, Virus, Lymphotropism</t>
  </si>
  <si>
    <t>De novo mutations in birth defects.</t>
  </si>
  <si>
    <t>de novo mutations, birth defects</t>
  </si>
  <si>
    <t>Michaud, Veronique</t>
  </si>
  <si>
    <t>Effects of Type 2 Diabetes (T2D) on drug disposition and CYP450 activities; a special look at extra-hepatic metabolism.</t>
  </si>
  <si>
    <t>Type 2 Diabetes, CYP450, metabolism</t>
  </si>
  <si>
    <t>Michelakis, Evangelos D</t>
  </si>
  <si>
    <t>Nogo, the ER-mitochondria unit and the vascular remodeling of pulmonary hypertension</t>
  </si>
  <si>
    <t>Nogo, ER-mitochondria, pulmonary hypertension</t>
  </si>
  <si>
    <t>Early phase clinical trials with the small molecule DCA in Pulmonary Arterial Hypertension</t>
  </si>
  <si>
    <t>DCA, pulmonary hypertension, small molecule</t>
  </si>
  <si>
    <t>A Functional Nuclear Pyruvate Dehydrogenase Complex is Important for a Mitochondria-Independent Generation of Acetyl-CoA and Histone Acetylation in the Nucleus</t>
  </si>
  <si>
    <t>Pyruvate, Dehydrogenase, Acetyl-CoA</t>
  </si>
  <si>
    <t>Mitochondrial suppression  in pulmonary hypertension</t>
  </si>
  <si>
    <t>Mitochondrial, pulmonary hypertension</t>
  </si>
  <si>
    <t>Structure, dynamics and function of non-membranous organelles</t>
  </si>
  <si>
    <t>structure, dynamics, organelles</t>
  </si>
  <si>
    <t>Michou, Laetitia N</t>
  </si>
  <si>
    <t>Involvement of PDB3 and PDB4-related genes in bone diseases</t>
  </si>
  <si>
    <t>PDB3, PDB4, genes</t>
  </si>
  <si>
    <t>Clinical and molecular heterogeneity of Paget's disease of Bone</t>
  </si>
  <si>
    <t>Paget's disease, molecular heterogeneity, bone</t>
  </si>
  <si>
    <t>Middleton, Laura E</t>
  </si>
  <si>
    <t>The Lifestyle, Exercise, and Diet (LEAD) Trial: A Virtual, Lifestyle Approach to Improve Cognitive Function</t>
  </si>
  <si>
    <t>Lifestyle, Exercise, Cognitive Function</t>
  </si>
  <si>
    <t>Midha, Rajiv</t>
  </si>
  <si>
    <t>Understanding Schwann cell heterogeneity for improved nerve repair</t>
  </si>
  <si>
    <t>Schwann cell, nerve repair, heterogeneity</t>
  </si>
  <si>
    <t>Mihailidis, Alex</t>
  </si>
  <si>
    <t>Towards the development of a pervasive prompting system for older adults with dementia: Developing the COACH task guidance system for use in the home</t>
  </si>
  <si>
    <t>prompting, dementia, guidance</t>
  </si>
  <si>
    <t>Autonomous and unobtrusive monitoring of the physiology and physical activity of seniors within the smart home environment.</t>
  </si>
  <si>
    <t>autonomous, monitoring, physiology</t>
  </si>
  <si>
    <t>Developmental dysgenesis of the mammalian brain: underlying mechanisms</t>
  </si>
  <si>
    <t>dysgenesis, mammalian brain, mechanisms</t>
  </si>
  <si>
    <t>Building and rebuilding brain white matter with endogenous neural stem cells</t>
  </si>
  <si>
    <t>brain, white matter, neural stem cells</t>
  </si>
  <si>
    <t>Regeneration at your fingertips: mechanisms determining mesenchymal tissue repair versus fibrosis</t>
  </si>
  <si>
    <t>mesenchymal tissue, regeneration, fibrosis</t>
  </si>
  <si>
    <t>Miller, Gregory J</t>
  </si>
  <si>
    <t>Chemical Genetic Profiling of Inositol Phosphate Signaling in Cancer</t>
  </si>
  <si>
    <t>Inositol Phosphate, Signaling, Cancer</t>
  </si>
  <si>
    <t>Miller, Jillian V</t>
  </si>
  <si>
    <t>Development of Pain in Youth Exposed to Traumatic Experiences</t>
  </si>
  <si>
    <t>Pain, Youth, Traumatic Experiences</t>
  </si>
  <si>
    <t>Miller, Matthew S</t>
  </si>
  <si>
    <t>Understanding the generation and protective functions of broadly-neutralizing humoral immune responses against influenza A virus</t>
  </si>
  <si>
    <t>broadly-neutralizing, humoral immune, influenza A virus</t>
  </si>
  <si>
    <t>Defining the mechanisms of original antigenic sin to improve influenza virus vaccine effectiveness</t>
  </si>
  <si>
    <t>antigenic sin, influenza virus, vaccine</t>
  </si>
  <si>
    <t>Unraveling the role of IgA during respiratory virus infections</t>
  </si>
  <si>
    <t>IgA, respiratory virus, infections</t>
  </si>
  <si>
    <t>Trajectories of Brain Development and Neurocognitive Outcomes in Children born Preterm</t>
  </si>
  <si>
    <t>brain, neurocognitive, preterm</t>
  </si>
  <si>
    <t>Healthy brain growth in preterm children for optimal function: do males and females differ?</t>
  </si>
  <si>
    <t>brain growth, preterm children, neurodevelopment</t>
  </si>
  <si>
    <t>Neurodevelopmental function and neural oscillations in children born with congenital heart disease: the roles of brain injury, brain growth and heart function</t>
  </si>
  <si>
    <t>neurodevelopmental, neural oscillations, congenital heart disease</t>
  </si>
  <si>
    <t>Miller, William C</t>
  </si>
  <si>
    <t>Enhancing Participation In the Community by improving Wheelchair Skills (EPIC WheelS): A Feasibility Study</t>
  </si>
  <si>
    <t>Wheelchair, Skills, Community</t>
  </si>
  <si>
    <t>Wheelchair Self-efficacy Enhanced training program to improve wheelchair Use in older adults: The WheelSeeU feasibility study</t>
  </si>
  <si>
    <t>wheelchair, self-efficacy, training</t>
  </si>
  <si>
    <t>Evaluation of the WiiFit to enhance walking in older adults with Lower Limb Amputation</t>
  </si>
  <si>
    <t>WiiFit, walking, Amputation</t>
  </si>
  <si>
    <t>Self-Management for Amputee Rehabilitation using Technology (SMART) program: A peer supported mHealth approach for rehabilitation after lower limb amputation</t>
  </si>
  <si>
    <t>Amputee, mHealth, Rehabilitation</t>
  </si>
  <si>
    <t>Milloy, Michael-John S</t>
  </si>
  <si>
    <t>Evaluating tetrahydrocannabinol as an adjunct to opioid agonist therapy for individuals living with opioid use disorder: A Phase II, placebo-controlled, blinded, pilot study to assess safety and feasibility</t>
  </si>
  <si>
    <t>tetrahydrocannabinol, opioid, therapy</t>
  </si>
  <si>
    <t>Milner, Theodore E</t>
  </si>
  <si>
    <t>Resting-state network analysis of sensorimotor processing during the formation of memory in the human brain</t>
  </si>
  <si>
    <t>resting-state, sensorimotor, memory</t>
  </si>
  <si>
    <t>Milosevic, Luka</t>
  </si>
  <si>
    <t>Synaptomic-DBS: Functional reconstruction and restoration of human subcortical circuitry using deep brain stimulation</t>
  </si>
  <si>
    <t>deep brain stimulation, subcortical circuitry, functional reconstruction</t>
  </si>
  <si>
    <t>Milot, Eric</t>
  </si>
  <si>
    <t>Mechanisms of epigenetic regulation and hematopoietic lineage specification</t>
  </si>
  <si>
    <t>epigenetic, hematopoietic, regulation</t>
  </si>
  <si>
    <t>Effect of NPM mutation and NPM-MLF1 translocation on gene regulation</t>
  </si>
  <si>
    <t>NPM, mutation, gene regulation</t>
  </si>
  <si>
    <t>Ikaros regulation of transcription elongation and its importance during hematopoiesis</t>
  </si>
  <si>
    <t>Ikaros, transcription, hematopoiesis</t>
  </si>
  <si>
    <t>Min, Wei-Ping</t>
  </si>
  <si>
    <t>Concurrent gene silencing of multiple TLR signaling patheays using targeted nanoparticles for DC-mediated immune tolerance in heart transplantation</t>
  </si>
  <si>
    <t>gene silencing, nanoparticles, immune tolerance</t>
  </si>
  <si>
    <t>Miran-Khan, Karim</t>
  </si>
  <si>
    <t>Pathogenesis of tendinopathy: Clinical and laboratory studies</t>
  </si>
  <si>
    <t>tendinopathy, pathogenesis, laboratory</t>
  </si>
  <si>
    <t>Miron, Jean-Philippe</t>
  </si>
  <si>
    <t>Comparative Effectiveness of Repetitive Versus Deep Transcranial Magnetic Stimulation for Major Depression: A Randomized Controlled Trial</t>
  </si>
  <si>
    <t>Transcranial Magnetic Stimulation, Depression, Randomized Controlled Trial</t>
  </si>
  <si>
    <t>Mishara, Brian L</t>
  </si>
  <si>
    <t>Prevention des recidives des tentatives de suicide : etude des parcours de soins selon le genre</t>
  </si>
  <si>
    <t>suicide, prevention, care</t>
  </si>
  <si>
    <t>Mishra, Ram K</t>
  </si>
  <si>
    <t>Role of Synapsin II in Schizophrenia</t>
  </si>
  <si>
    <t>Synapsin II, Schizophrenia</t>
  </si>
  <si>
    <t>Mishra, Suresh</t>
  </si>
  <si>
    <t>Exploring the role of a mitochondrial protein prohibitin in Leydig cell steroidogenesis</t>
  </si>
  <si>
    <t>mitochondrial, prohibitin, steroidogenesis</t>
  </si>
  <si>
    <t>Misic, Bratislav</t>
  </si>
  <si>
    <t>A computational assay for risk and progression in Parkinson's disease</t>
  </si>
  <si>
    <t>computational, assay, Parkinson's disease</t>
  </si>
  <si>
    <t>Structure-function coupling in macroscale brain networks</t>
  </si>
  <si>
    <t>brain networks, structure-function, coupling</t>
  </si>
  <si>
    <t>Mital, Seema</t>
  </si>
  <si>
    <t>A role for novel regulatory variants in childhood cardiomyopathy</t>
  </si>
  <si>
    <t>regulatory variants, cardiomyopathy, childhood</t>
  </si>
  <si>
    <t>ImplemeNting a Sudden cardiac dEath Risk assessment Tool in childhood hypertrophic cardiomyopathy (INSERT-HCM)</t>
  </si>
  <si>
    <t>cardiac death, risk assessment, hypertrophic cardiomyopathy</t>
  </si>
  <si>
    <t>Mitchell, Bryan F</t>
  </si>
  <si>
    <t>Development of a novel pharmacological strategy to prevent preterm birth.</t>
  </si>
  <si>
    <t>pharmacological, preterm birth</t>
  </si>
  <si>
    <t>Mitchell, Grant A</t>
  </si>
  <si>
    <t>Lipolysis: Biochemical Genetics, Physiology and Molecular Circuitry</t>
  </si>
  <si>
    <t>Lipolysis, Biochemistry, Genetics</t>
  </si>
  <si>
    <t>Mitchell, Jane A</t>
  </si>
  <si>
    <t>Glucocorticoid-induced osteoporosis: the role of G protein upregulation in osteoblasts</t>
  </si>
  <si>
    <t>glucocorticoid, osteoporosis, osteoblasts</t>
  </si>
  <si>
    <t>Mitchell, Jennifer A</t>
  </si>
  <si>
    <t>The Transcriptional Interactome of Embryonic Stem Cells</t>
  </si>
  <si>
    <t>Transcriptional, Interactome, Embryonic Stem Cells</t>
  </si>
  <si>
    <t>Discovering the transcription regulatory networks that control uterine contractions</t>
  </si>
  <si>
    <t>transcription, regulatory networks, uterine contractions</t>
  </si>
  <si>
    <t>Transcriptional regulatory mechanisms in stem cells and disease</t>
  </si>
  <si>
    <t>transcription, regulatory, stem cells</t>
  </si>
  <si>
    <t>Mitchell, Lesley G</t>
  </si>
  <si>
    <t>Acquired abnormalities in the hemostatic system in obese children prone to Type 2 diabetes:  Mechanisms and interventions for risk of cardiovascular disease.</t>
  </si>
  <si>
    <t>hemostatic system, obesity, diabetes</t>
  </si>
  <si>
    <t>Mitnitski, Arnold</t>
  </si>
  <si>
    <t>Mathematical modeling of fitness and frailty in relation to biological age in individuals and populations</t>
  </si>
  <si>
    <t>mathematical modeling, biological age, frailty</t>
  </si>
  <si>
    <t>Mitra, Souvik</t>
  </si>
  <si>
    <t>Relative effectiveness and safety of pharmacotherapeutic agents for treatment of patent ductus arteriosus (PDA) in preterm infants: A National Comparative Effectiveness Research (CER) Project</t>
  </si>
  <si>
    <t>pharmacotherapeutic agents, patent ductus arteriosus, preterm infants</t>
  </si>
  <si>
    <t>Mitsis, Georgios</t>
  </si>
  <si>
    <t>Investigation of the long-term autonomic effects of COVID-19 using multimodal physiological monitoring and neuroimaging</t>
  </si>
  <si>
    <t>autonomic, COVID-19, neuroimaging</t>
  </si>
  <si>
    <t>Mizrahi, Romina</t>
  </si>
  <si>
    <t>Stress-induced dopamine release in subjects at clinical high risk for psychosis: a [11C]-FLB457 PET study</t>
  </si>
  <si>
    <t>dopamine, PET, psychosis</t>
  </si>
  <si>
    <t>Imaging synaptic density in schizophrenia</t>
  </si>
  <si>
    <t>Imaging, synaptic density, schizophrenia</t>
  </si>
  <si>
    <t>Monoamine Oxidase B (MAO-B) in Schizophrenia and Cannabis use</t>
  </si>
  <si>
    <t>Monoamine Oxidase B, Schizophrenia, Cannabis</t>
  </si>
  <si>
    <t>Mizumoto, Kota</t>
  </si>
  <si>
    <t>Elucidating the novel roles of gap junction and Zonula occludens (ZO) proteins as regulators of synapse number and position</t>
  </si>
  <si>
    <t>gap junction, Zonula occludens, synapse</t>
  </si>
  <si>
    <t>Elucidating the novel role of Calcium/calmodulin-dependent protein kinase II (CaMKII) in presynaptic assembly</t>
  </si>
  <si>
    <t>Calcium, CaMKII, presynaptic assembly</t>
  </si>
  <si>
    <t>Mizuno, Tooru M</t>
  </si>
  <si>
    <t>Regulation of lipid metabolism by xenin</t>
  </si>
  <si>
    <t>lipid metabolism, xenin</t>
  </si>
  <si>
    <t>Moayedi, Massieh</t>
  </si>
  <si>
    <t>Investigating the relationship between endocannabinoids and pain in humans</t>
  </si>
  <si>
    <t>endocannabinoids,pain,humans</t>
  </si>
  <si>
    <t>Mody, Christopher H</t>
  </si>
  <si>
    <t>Direct lymphocyte-mediated antimicrobial mechanisms</t>
  </si>
  <si>
    <t>lymphocyte, antimicrobial, mechanisms</t>
  </si>
  <si>
    <t>Moerman, Donald G</t>
  </si>
  <si>
    <t>Single gene deletions in the nematode C. elegans -working towards a mutation in every gene.</t>
  </si>
  <si>
    <t>gene, nematode, mutation</t>
  </si>
  <si>
    <t>The Role of BRIL in the Pathogenesis of Osteogenesis Imperfecta.</t>
  </si>
  <si>
    <t>BRIL, Osteogenesis, Imperfecta</t>
  </si>
  <si>
    <t>Mogridge, Jeremy</t>
  </si>
  <si>
    <t>Assembly of the Anthrax Toxin Protein Translocase</t>
  </si>
  <si>
    <t>Anthrax, Toxin, Translocase</t>
  </si>
  <si>
    <t>Mohajerani, Majid</t>
  </si>
  <si>
    <t>Probing the link between amyloid deposition, cortico-hippocampal network dysfunction and cognitive impairment in a second generation of transgenic mouse model of Alzheimer's disease</t>
  </si>
  <si>
    <t>amyloid, hippocampal, Alzheimer's</t>
  </si>
  <si>
    <t>Targeting KCC2 as a strategy for rescuing functional impairments associated with brain aging and Alzheimer's disease</t>
  </si>
  <si>
    <t>KCC2, brain aging, Alzheimer's disease</t>
  </si>
  <si>
    <t>Moitessier, Nicolas R</t>
  </si>
  <si>
    <t>From Rational Design To in vivo Evaluation of Dual Covalent Prolyl Oligopeptidase / Fibroblast Activation Protein Inhibitors as Potential Cancer Therapeutics.</t>
  </si>
  <si>
    <t>Prolyl Oligopeptidase, Fibroblast Activation Protein, Inhibitors</t>
  </si>
  <si>
    <t>Mok, Sue-Ann S</t>
  </si>
  <si>
    <t>Systematic manipulation of tau protein aggregation: bridging biochemical and pathological properties</t>
  </si>
  <si>
    <t>tau, protein aggregation, biochemical</t>
  </si>
  <si>
    <t>Molday, Robert S</t>
  </si>
  <si>
    <t>Molecular Characterization of P4-ATPases and Their Role in Membrane Lipid Asymmetry, Photoreceptor Cell Structure and Function, and Retinal Degenerative Diseases.</t>
  </si>
  <si>
    <t>P4-ATPases, Membrane Lipid Asymmetry, Retinal Degenerative Diseases</t>
  </si>
  <si>
    <t>High Resolution Structure of Human ABCA4, an ATP-binding Cassette (ABC) Lipid Importer Associated with Inherited Retinal Degenerative Diseases</t>
  </si>
  <si>
    <t>ABCA4, ATP-binding cassette, retinal degenerative</t>
  </si>
  <si>
    <t>New possible pharmacotherapy for the treatment of osteoarthritic joints</t>
  </si>
  <si>
    <t>pharmacotherapy, osteoarthritis, joints</t>
  </si>
  <si>
    <t>Monchi, Oury</t>
  </si>
  <si>
    <t>Comparing the nature and evolution of Mild Cognitive Impairment in individuals with and without Parkinson's disease.</t>
  </si>
  <si>
    <t>Cognitive impairment, Parkinson's disease, Mild cognitive impairment</t>
  </si>
  <si>
    <t>The impact of mild behavioral impairment on cognitive decline and associated patterns of anatomical and functional neuroimaging in Parkinson's disease.</t>
  </si>
  <si>
    <t>behavioral impairment, neuroimaging, Parkinson's disease</t>
  </si>
  <si>
    <t>Monga, Suneeta</t>
  </si>
  <si>
    <t>Measuring What Matters: Development and Dissemination of a Core Outcome Set (COS) for Clinical Trials in Pediatric Anxiety Disorders</t>
  </si>
  <si>
    <t>Core Outcome Set, Pediatric Anxiety, Clinical Trials</t>
  </si>
  <si>
    <t>Mongrain, Valerie</t>
  </si>
  <si>
    <t>Role of Neuroligin 1 in Sleep Homeostasis</t>
  </si>
  <si>
    <t>Neuroligin, Sleep, Homeostasis</t>
  </si>
  <si>
    <t>Defining interrelationships between brain region-specific structural plasticity and sleep electrophysiology via the integration of sex and learning</t>
  </si>
  <si>
    <t>brain, plasticity, sleep</t>
  </si>
  <si>
    <t>Novel strategies to promote CNS regeneration</t>
  </si>
  <si>
    <t>CNS, regeneration, strategies</t>
  </si>
  <si>
    <t>Blood borne ATP drives neuronal polarity</t>
  </si>
  <si>
    <t>Blood, ATP, neuronal polarity</t>
  </si>
  <si>
    <t>Monson, Candice</t>
  </si>
  <si>
    <t>A Longitudinal Examination of Interpersonal and Individual Factors in Posttraumatic Stress Disorder</t>
  </si>
  <si>
    <t>Posttraumatic Stress Disorder, Interpersonal, Individual</t>
  </si>
  <si>
    <t>Montandon, Gaspard</t>
  </si>
  <si>
    <t>Neural and Molecular Basis of Opioid-Induced Respiratory Depression</t>
  </si>
  <si>
    <t>Neural, Molecular, Opioid</t>
  </si>
  <si>
    <t>Unravelling the neural basis of breathing, respiratory depression, and analgesia by opioid drugs.</t>
  </si>
  <si>
    <t>neural, respiratory, opioids</t>
  </si>
  <si>
    <t>Montero Odasso, Manuel M</t>
  </si>
  <si>
    <t>Gait Variability as Predictor of Cognitive Decline and Risk of Falls in MCI. A Cohort Study</t>
  </si>
  <si>
    <t>Gait, Cognitive Decline, Falls</t>
  </si>
  <si>
    <t>Montpetit, Benjamen</t>
  </si>
  <si>
    <t>Mechanism and dynamics of mRNA export from the nucleus.</t>
  </si>
  <si>
    <t>mRNA, export, nucleus</t>
  </si>
  <si>
    <t>Montplaisir, Jacques Y</t>
  </si>
  <si>
    <t>Sleep and mild cognitive impairment</t>
  </si>
  <si>
    <t>Sleep, cognitive impairment</t>
  </si>
  <si>
    <t>Pathophysiology and treatment of restless legs syndrome</t>
  </si>
  <si>
    <t>restless legs syndrome, pathophysiology</t>
  </si>
  <si>
    <t>Innate Defence Regulator (IDR) peptides: Regulatory mechanisms in the control of asthma</t>
  </si>
  <si>
    <t>Innate Defence, Peptides, Asthma</t>
  </si>
  <si>
    <t>Moon, Nam S</t>
  </si>
  <si>
    <t>Investigation of genes that cooperate with Rb mutations to control cell death.</t>
  </si>
  <si>
    <t>genes, Rb, cell death</t>
  </si>
  <si>
    <t>Investigating the role of E2F family proteins in ploidy control</t>
  </si>
  <si>
    <t>E2F, proteins, ploidy</t>
  </si>
  <si>
    <t>Moore, Craig S</t>
  </si>
  <si>
    <t>Characterizing the pathophysiological roles of secretory microRNAs in multiple sclerosis</t>
  </si>
  <si>
    <t>microRNAs, multiple sclerosis, pathophysiology</t>
  </si>
  <si>
    <t>Moore, Edwin D</t>
  </si>
  <si>
    <t>The structure of excitation-contraction coupling in ventricular and atrial muscle.</t>
  </si>
  <si>
    <t>excitation-contraction, muscle, coupling</t>
  </si>
  <si>
    <t>Moore, Stanley A</t>
  </si>
  <si>
    <t>Studies on Histone Acetyltransferase Targeting, Activity and Specificity</t>
  </si>
  <si>
    <t>Histone, Acetyltransferase, Specificity</t>
  </si>
  <si>
    <t>Deciphering the role of a novel bipartite heme receptor system in A. baumannii infections</t>
  </si>
  <si>
    <t>heme, receptor, infections</t>
  </si>
  <si>
    <t>Moreau, Alain</t>
  </si>
  <si>
    <t>Rele of Prohibitins and SUMOylation in Osteoarthritis Pathogenesis</t>
  </si>
  <si>
    <t>Prohibitins, SUMOylation, Osteoarthritis</t>
  </si>
  <si>
    <t>Moriarty, Tara J</t>
  </si>
  <si>
    <t>Mechanisms of Vascular Dissemination in the Lyme Disease Spirochete</t>
  </si>
  <si>
    <t>Vascular, Dissemination, Spirochete</t>
  </si>
  <si>
    <t>Molecular and biomechanical studies of bacterial-vascular adhesion mechanisms and their contributions to Lyme disease</t>
  </si>
  <si>
    <t>molecular, biomechanical, bacterial-vascular</t>
  </si>
  <si>
    <t>Morin, Gregg B</t>
  </si>
  <si>
    <t>Recurrent Somatic DICER1 Mutations:  Functional Implication and Role in Oncogenesis</t>
  </si>
  <si>
    <t>DICER1, Mutations, Oncogenesis</t>
  </si>
  <si>
    <t>Morin, Melanie</t>
  </si>
  <si>
    <t>Efficacite des traitements pour la vestibulodynie provoquee: un essai clinique randomise comparant la physiotherapie multimodale et l'application de lidocaene topique</t>
  </si>
  <si>
    <t>vestibulodynie, physiotherapie, lidoca√Øne</t>
  </si>
  <si>
    <t>Efficacy of high intensity laser therapy for reducing pain during intercourse in women with provoked vestibulodynia: A multicenter randomized controlled trial</t>
  </si>
  <si>
    <t>laser, vestibulodynia, pain</t>
  </si>
  <si>
    <t>Morin, Suzanne N</t>
  </si>
  <si>
    <t>Safety and effectiveness of Oral Bisphosphonates in Older Adults</t>
  </si>
  <si>
    <t>Bisphosphonates, Oral, Older Adults</t>
  </si>
  <si>
    <t>The effect of dietary calcium intake as compared to calcium supplementation on vascular and bone health in postmenopausal women</t>
  </si>
  <si>
    <t>calcium, vascular, bone</t>
  </si>
  <si>
    <t>Multifaceted Intervention using Telehealth to Reduce the risk of Falls and Fractures in Older Men (MisterFit study): a Pilot Study</t>
  </si>
  <si>
    <t>Telehealth, Falls, Fractures</t>
  </si>
  <si>
    <t>Morisset, Anne-Sophie</t>
  </si>
  <si>
    <t>Promoting healthy eating in early pregnancy in women at risk of gestational diabetes mellitus: does it improve glucose homeostasis?</t>
  </si>
  <si>
    <t>healthy eating, pregnancy, gestational diabetes</t>
  </si>
  <si>
    <t>Morissette, Mathieu</t>
  </si>
  <si>
    <t>Deciphering the role of PTPN6/SHP-1 and its mutant PTPN6/SHP-1Ala455Thr in the development of pulmonary emphysema</t>
  </si>
  <si>
    <t>PTPN6, SHP-1, emphysema</t>
  </si>
  <si>
    <t>Moritz, Orson L</t>
  </si>
  <si>
    <t>In-vivo analysis of mechanisms of cell death in inherited retinal degeneration</t>
  </si>
  <si>
    <t>cell death, retinal degeneration, in-vivo</t>
  </si>
  <si>
    <t>Mechanisms of cell death in inherited retinal degeneration caused by rhodopsin mutations</t>
  </si>
  <si>
    <t>cell death, retinal degeneration, rhodopsin</t>
  </si>
  <si>
    <t>Mechanisms of rod and cone disk membrane synthesis and quality control in normal and diseased retina.</t>
  </si>
  <si>
    <t>rod, membrane, retina</t>
  </si>
  <si>
    <t>Genetic and environmental modulators of disease mechanisms in retinitis pigmentosa.</t>
  </si>
  <si>
    <t>genetic, environmental, retinitis pigmentosa</t>
  </si>
  <si>
    <t>Deciphering the cis-regulatory code of Drosophila mRNA regulation using integrative computational and biochemical genomic analyses.</t>
  </si>
  <si>
    <t>cis-regulatory, Drosophila, genomics</t>
  </si>
  <si>
    <t>Comprehensive analysis of RNA-binding proteins and their cellular function</t>
  </si>
  <si>
    <t>RNA-binding, proteins, cellular</t>
  </si>
  <si>
    <t>Morrison, Katherine Mary</t>
  </si>
  <si>
    <t>Metabolic, cardiovascular and cognitive outcomes and their determinants in young adults born with extremely low birth weights</t>
  </si>
  <si>
    <t>metabolic, cardiovascular, cognitive</t>
  </si>
  <si>
    <t>Canadian Pediatric Weight Management Registry (CANPWR): Identifying the characteristics of successful change in Canadian pediatric weight management programs.</t>
  </si>
  <si>
    <t>pediatric, weight management, registry</t>
  </si>
  <si>
    <t>Metabolic adaptation to weight loss in response to a behavioural lifestyle program with or without semaglutide in adolescents with obesity: A randomized controlled trial</t>
  </si>
  <si>
    <t>metabolic, semaglutide, obesity</t>
  </si>
  <si>
    <t>Morrison, Laurie J</t>
  </si>
  <si>
    <t>Pilot KT intervention to address gender differences in access to post arrest care</t>
  </si>
  <si>
    <t>KT, gender, post arrest care</t>
  </si>
  <si>
    <t>Morrissy, Sorana A</t>
  </si>
  <si>
    <t>Proteogenomic profiling of heterogeneity in glioblastoma</t>
  </si>
  <si>
    <t>proteogenomic, glioblastoma, profiling</t>
  </si>
  <si>
    <t>Design and implementation of novel multimodal electrodes for neural precursor activation to promote neural regeneration</t>
  </si>
  <si>
    <t>multimodal electrodes, neural activation, neural regeneration</t>
  </si>
  <si>
    <t>Mortenson, William B</t>
  </si>
  <si>
    <t>Systematic, Comprehensive, One-to-One  Training (SCOOT) for Scooter Skills</t>
  </si>
  <si>
    <t>Scooter, Training, Skills</t>
  </si>
  <si>
    <t>Protozoan gut commensal microbes regulate host immunity and health.</t>
  </si>
  <si>
    <t>protozoan, microbes, immunity</t>
  </si>
  <si>
    <t>Moscovitch, Morris</t>
  </si>
  <si>
    <t>Behavioural and Functional Neuroimaging Studies of Recent and Remote Spatial Memory in Humans</t>
  </si>
  <si>
    <t>Neuroimaging, Memory, Spatial</t>
  </si>
  <si>
    <t>Human studies on the neuropsychology and cognitive/behavioural neuroscience of memory and its disorders.</t>
  </si>
  <si>
    <t>neuropsychology, cognitive neuroscience, memory</t>
  </si>
  <si>
    <t>Moses, Alan M</t>
  </si>
  <si>
    <t>An evolutionary proteomics approach to identify short linear motifs in intrinsically disordered regions</t>
  </si>
  <si>
    <t>proteomics, linear motifs, disordered regions</t>
  </si>
  <si>
    <t>Intrinsically disordered regions in disease: from sequence to molecular properties to function</t>
  </si>
  <si>
    <t>disordered regions, sequence, molecular properties</t>
  </si>
  <si>
    <t>Moss, Thomas</t>
  </si>
  <si>
    <t>Mechanisms and regulation of ribosomal RNA synthesis in health and disease.</t>
  </si>
  <si>
    <t>ribosomal RNA, synthesis, regulation</t>
  </si>
  <si>
    <t>Elucidating the molecular mechanism by which bat IRFs modulate antiviral responses</t>
  </si>
  <si>
    <t>IRFs, antiviral, molecular</t>
  </si>
  <si>
    <t>Mottron, Laurent</t>
  </si>
  <si>
    <t>Perception - language relationships in autism</t>
  </si>
  <si>
    <t>Perception, language, autism</t>
  </si>
  <si>
    <t>Moukhles, Hakima</t>
  </si>
  <si>
    <t>Regulation of the Functional Distribution of Aquaporin 4 in Brain</t>
  </si>
  <si>
    <t>Aquaporin 4, Brain, Regulation</t>
  </si>
  <si>
    <t>Mouland, Andrew J</t>
  </si>
  <si>
    <t>Understanding how the HIV-1-dependent ribonucleoprotein counters host stress responses</t>
  </si>
  <si>
    <t>HIV-1, ribonucleoprotein, stress responses</t>
  </si>
  <si>
    <t>Evading and subverting host cell machineries to ensure HIV-1 genomic RNA fate</t>
  </si>
  <si>
    <t>HIV-1, genomic RNA, host cell machineries</t>
  </si>
  <si>
    <t>HIV-1's hold on host cell vesicular trafficking and metabolism and the impact on pathogenesis, latency and treatment</t>
  </si>
  <si>
    <t>HIV-1, vesicular trafficking, metabolism</t>
  </si>
  <si>
    <t>Moulin, Veronique</t>
  </si>
  <si>
    <t>The implication of PlGF in cutaneous fibrosis</t>
  </si>
  <si>
    <t>PlGF, fibrosis, skin</t>
  </si>
  <si>
    <t>Mourad, Walid M</t>
  </si>
  <si>
    <t>Mycoplasma Arthritidis-derived Mitogen: a useful link between innate and adaptive immunity.</t>
  </si>
  <si>
    <t>Mycoplasma, Mitogen, Immunity</t>
  </si>
  <si>
    <t>Delineating the role of CD154 receptors in systemic lupus erythematosus leads to better disease treatment</t>
  </si>
  <si>
    <t>CD154, receptors, lupus</t>
  </si>
  <si>
    <t>Mourtzakis, Marina</t>
  </si>
  <si>
    <t>Evaluation of nutrition and metabolism in breast cancer patients</t>
  </si>
  <si>
    <t>nutrition, metabolism, breast cancer</t>
  </si>
  <si>
    <t>Predicting antidepressant remission in late-life depression using polygenic risk scoring and machine learning models</t>
  </si>
  <si>
    <t>antidepressant, depression, machine learning</t>
  </si>
  <si>
    <t>Predicting risk for treatment-resistant depression using pharmacogenomic-based modeling</t>
  </si>
  <si>
    <t>risk, pharmacogenomics, depression</t>
  </si>
  <si>
    <t>Muffat, Julien</t>
  </si>
  <si>
    <t>Dissecting the pathological consequences of neurological infections by herpesviruses, using human iPSC-derived cultures.</t>
  </si>
  <si>
    <t>herpesviruses, iPSC, neurological</t>
  </si>
  <si>
    <t>Muise, Aleixo M</t>
  </si>
  <si>
    <t>Genetic and Functional Studies in Very Early Onset IBD</t>
  </si>
  <si>
    <t>Genetic, Functional, IBD</t>
  </si>
  <si>
    <t>Defining Novel Therapies for Inflammatory Bowel Disease</t>
  </si>
  <si>
    <t>Inflammatory Bowel Disease, Therapies</t>
  </si>
  <si>
    <t>Mukerji, Amit</t>
  </si>
  <si>
    <t>Post-extubation pressures on non-invasive respiratory support in preterm neonates: A prospective comparative effectiveness research study</t>
  </si>
  <si>
    <t>post-extubation, respiratory support, neonates</t>
  </si>
  <si>
    <t>Mullen, Kathy T</t>
  </si>
  <si>
    <t>Brain mechanisms of human colour and form vision</t>
  </si>
  <si>
    <t>brain, vision, colour</t>
  </si>
  <si>
    <t>Muller, William J</t>
  </si>
  <si>
    <t>The role of Epidermal Growth Factor Receptor Family in mammary tumorigenesis and metastasis</t>
  </si>
  <si>
    <t>Epidermal Growth Factor, Receptor, Tumorigenesis</t>
  </si>
  <si>
    <t>The role of ErbB2-14-3-3 sigma signaling axis in cancer and development</t>
  </si>
  <si>
    <t>ErbB2, 14-3-3 sigma, signaling</t>
  </si>
  <si>
    <t>Oncogene-mediated signal transduction in ErbB2 transgenic models of mammary tumour progression</t>
  </si>
  <si>
    <t>oncogene, signal transduction, ErbB2</t>
  </si>
  <si>
    <t>The multifaceted role of c-Src tyrosine kinase in breast cancer progression.</t>
  </si>
  <si>
    <t>c-Src, tyrosine kinase, breast cancer</t>
  </si>
  <si>
    <t>Identifying the molecular and environmental factors involved in promoting escape from breast cancer dormancy.</t>
  </si>
  <si>
    <t>breast cancer, dormancy, molecular factors</t>
  </si>
  <si>
    <t>Mulpuri, Kishore</t>
  </si>
  <si>
    <t>Advanced MR Imaging of Perthes Disease to Improve Treatment</t>
  </si>
  <si>
    <t>MR imaging, Perthes disease</t>
  </si>
  <si>
    <t>Comparing observation vs. bracing in radiologically dysplastic, stable hips in infants with developmental dysplasia of the hip. An International Multi-Centre Non-Inferiority Randomized Control Trial</t>
  </si>
  <si>
    <t>radiology, dysplasia, hips</t>
  </si>
  <si>
    <t>Mulsant, Benoit H</t>
  </si>
  <si>
    <t>Longitudinal Study of Cognition in Older Adults with Bipolar Disorder</t>
  </si>
  <si>
    <t>Cognition, Older Adults, Bipolar Disorder</t>
  </si>
  <si>
    <t>Investigating the mechanism of Amyloid-beta GxxxG-motif-targeting agents</t>
  </si>
  <si>
    <t>Amyloid-beta, GxxxG-motif, agents</t>
  </si>
  <si>
    <t>Investigation of amyloid seeding in Cerebral Amyloid Angiopathy</t>
  </si>
  <si>
    <t>amyloid, seeding, cerebral amyloid angiopathy</t>
  </si>
  <si>
    <t>Mulvihill, Erin E</t>
  </si>
  <si>
    <t>Glucose Lowering in T2DM: Mechanism of Action of Dipeptidyl Peptidase 4 Inhibitors</t>
  </si>
  <si>
    <t>Glucose, Dipeptidyl Peptidase 4, T2DM</t>
  </si>
  <si>
    <t>Targeting Macrophage Differentiation and Function in Atherosclerosis</t>
  </si>
  <si>
    <t>Macrophage, Atherosclerosis, Differentiation</t>
  </si>
  <si>
    <t>Establishment of a primate model that exhibits Alzheimer's-like features to explore new preventative and therapeutic strategies.</t>
  </si>
  <si>
    <t>primate, Alzheimer's, model</t>
  </si>
  <si>
    <t>The Diagnostic and Prognostic Utility of Eye Tracking in Parkinson's Disease and Related Disorders</t>
  </si>
  <si>
    <t>Eye tracking, Parkinson's disease, diagnostics</t>
  </si>
  <si>
    <t>Munshi, Laveena</t>
  </si>
  <si>
    <t>Evaluating Subphenotypes in Immunocompromised Patients with Acute Respiratory Failure</t>
  </si>
  <si>
    <t>Subphenotypes, Immunocompromised, Respiratory Failure</t>
  </si>
  <si>
    <t>Muraca, Giulia</t>
  </si>
  <si>
    <t>Advancing equity in maternal and perinatal care in Canada: Population-based investigations of racial and ethnic disparities in severe maternal morbidity and severe perinatal morbidity and mortality</t>
  </si>
  <si>
    <t>maternal morbidity, perinatal morbidity, disparities</t>
  </si>
  <si>
    <t>Murai, Keith</t>
  </si>
  <si>
    <t>Astrocyte-Secreted Factors in Synaptic Development and Brain Injury</t>
  </si>
  <si>
    <t>Astrocyte, Synaptic, Brain injury</t>
  </si>
  <si>
    <t>Neuron-glial mechanisms in neural circuitry plasticity and homeostasis.</t>
  </si>
  <si>
    <t>neuron, glial, neural circuitry</t>
  </si>
  <si>
    <t>Harnessing Neuron-Astrocyte Communication for Promoting Brain Health</t>
  </si>
  <si>
    <t>Neuron, Astrocyte, Communication</t>
  </si>
  <si>
    <t>Astrocyte Nanostructure and Function in the Healthy and Diseased Brain</t>
  </si>
  <si>
    <t>Astrocyte, Nanostructure, Brain</t>
  </si>
  <si>
    <t>Murooka, Thomas T</t>
  </si>
  <si>
    <t>Role of migratory DCs in HIV dissemination in vivo</t>
  </si>
  <si>
    <t>migratory DCs, HIV, dissemination</t>
  </si>
  <si>
    <t>Understanding the cellular mechanisms that drive clonal T cell expansion of the HIV reservoir</t>
  </si>
  <si>
    <t>T cell, HIV, clonal expansion</t>
  </si>
  <si>
    <t>Murphy-Royal, Ciaran</t>
  </si>
  <si>
    <t>The role of astrocytes in early-life stress-induced behavioural dysfunction</t>
  </si>
  <si>
    <t>astrocytes, stress, behavioural</t>
  </si>
  <si>
    <t>Murphy, Bruce D</t>
  </si>
  <si>
    <t>Nuclear Receptor Regulation of Early Gestation</t>
  </si>
  <si>
    <t>Nuclear receptor, Gestation, Regulation</t>
  </si>
  <si>
    <t>Orphan Nuclear Receptor Regulation of Fertility</t>
  </si>
  <si>
    <t>Nuclear Receptor, Fertility, Regulation</t>
  </si>
  <si>
    <t>The fertility clock:  Regulation of the maintenance and depletion of the ovarian reserve.</t>
  </si>
  <si>
    <t>fertility, ovarian reserve, regulation</t>
  </si>
  <si>
    <t>Structure function analyses of bacterial staphyloferrin systems</t>
  </si>
  <si>
    <t>bacterial, staphyloferrin, systems</t>
  </si>
  <si>
    <t>Cell wall modifications required for helical cell shape of H. pylori.</t>
  </si>
  <si>
    <t>cell wall, helical shape, H. pylori</t>
  </si>
  <si>
    <t>Murphy, Paul R</t>
  </si>
  <si>
    <t>Post-transcriptional regulation of FGF-2; role of antisense gene expression</t>
  </si>
  <si>
    <t>post-transcriptional, FGF-2, antisense</t>
  </si>
  <si>
    <t>Insight into sensorimotor cortex function and plasticity by monitoring and interrogating the brain-muscle interface using light.</t>
  </si>
  <si>
    <t>sensorimotor cortex, brain-muscle interface, light</t>
  </si>
  <si>
    <t>Murray, Allan G</t>
  </si>
  <si>
    <t>Repair in Transplant Vasculopathy</t>
  </si>
  <si>
    <t>Vasculopathy, Transplant, Repair</t>
  </si>
  <si>
    <t>Murray, Melanie C</t>
  </si>
  <si>
    <t>Role of Female Sex Hormones on Aging in Women Living with HIV.</t>
  </si>
  <si>
    <t>Female hormones, HIV, aging</t>
  </si>
  <si>
    <t>Murshed, Monzur</t>
  </si>
  <si>
    <t>Role of a neutral sphingomyelinase as a novel regulator of skeletal mineralization</t>
  </si>
  <si>
    <t>sphingomyelinase, mineralization, skeletal</t>
  </si>
  <si>
    <t>Molecular mechanisms underlying the vascular calcification phenotype in matrix gla protein-deficient mice</t>
  </si>
  <si>
    <t>vascular calcification, matrix gla protein, mice</t>
  </si>
  <si>
    <t>Midface hypoplasia caused by cartilage calcification: A mechanistic study with translational implications</t>
  </si>
  <si>
    <t>midface, cartilage calcification, hypoplasia</t>
  </si>
  <si>
    <t>Understanding the mechanism of vascular elastocalcinosis and its prevention by MGP</t>
  </si>
  <si>
    <t>vascular, elastocalcinosis, MGP</t>
  </si>
  <si>
    <t>Understanding how a novel mutation in matrix Gla protein causes skeletal anomalies</t>
  </si>
  <si>
    <t>mutation, matrix Gla protein, skeletal anomalies</t>
  </si>
  <si>
    <t>Murthy, Sanjay K</t>
  </si>
  <si>
    <t>A Randomized, Parallel-Group, Open Label, Non-Inferiority, Pragmatic Trial Comparing Random AND Targeted Biopsies to Targeted Biopsies Alone for Neoplasia Detection During Screening Colonoscopy in Adult Persons with Colonic Inflammatory Bowel Diseases: A Pilot Study</t>
  </si>
  <si>
    <t>Biopsies, Colonoscopy, Neoplasia</t>
  </si>
  <si>
    <t>The Role of the Inflammasome in Renal Injury</t>
  </si>
  <si>
    <t>Inflammasome, Renal Injury</t>
  </si>
  <si>
    <t>NOD-Like Receptors and Inflammasomes in Kidney Disease</t>
  </si>
  <si>
    <t>NOD-Like Receptors, Inflammasomes, Kidney Disease</t>
  </si>
  <si>
    <t>Mushahwar, Vivian</t>
  </si>
  <si>
    <t>Patterned Activation of the Arms and Legs to Improve Walking after Neural Injuries</t>
  </si>
  <si>
    <t>Patterned activation, neural injuries, walking</t>
  </si>
  <si>
    <t>Spinal Neuromodulation for Restoring Function after Neural Injury or Disease</t>
  </si>
  <si>
    <t>Spinal, Neuromodulation, Neural Injury</t>
  </si>
  <si>
    <t>Mushquash, Christopher J</t>
  </si>
  <si>
    <t>Developing a transdiagnostic group intervention for First Nations children and youth</t>
  </si>
  <si>
    <t>transdiagnostic, group, intervention</t>
  </si>
  <si>
    <t>202004PJT</t>
  </si>
  <si>
    <t>Examining Adverse Childhood Experiences (ACEs) In A First Nations Treatment-Seeking Population</t>
  </si>
  <si>
    <t>Adverse Childhood Experiences, First Nations, Population</t>
  </si>
  <si>
    <t>Integrating Trauma-Informed Evaluation and Treatment of Adverse Childhood Experiences with a First Nations Treatment Seeking Population</t>
  </si>
  <si>
    <t>Trauma-Informed, Adverse Childhood Experiences, First Nations</t>
  </si>
  <si>
    <t>Molecular genetic analysis of adenovirus E1A function</t>
  </si>
  <si>
    <t>adenovirus, E1A, genetic analysis</t>
  </si>
  <si>
    <t>Identification and characterization of mechanisms that contribute to human papillomavirus induced disease.</t>
  </si>
  <si>
    <t>human papillomavirus, mechanisms, disease</t>
  </si>
  <si>
    <t>Nabi, Ivan R</t>
  </si>
  <si>
    <t>Caveolin-1 regulation of focal adhesion tension and the breast cancer cell response to matrix stiffness</t>
  </si>
  <si>
    <t>Caveolin-1, focal adhesion, matrix stiffness</t>
  </si>
  <si>
    <t>Using super-resolution microscopy to define the role of caveolin-1 in cancer</t>
  </si>
  <si>
    <t>super-resolution microscopy, caveolin-1, cancer</t>
  </si>
  <si>
    <t>Role of MERCs and Mitophagy in Cancer Progression</t>
  </si>
  <si>
    <t>MERCs, Mitophagy, Cancer</t>
  </si>
  <si>
    <t>Nadeau-Fredette, Annie-Claire</t>
  </si>
  <si>
    <t>Transitioning patients with advanced chronic kidney disease to home or facility dialysis: understanding the experience and quality of life for patients and their caregivers (TRANSIT-CARE)</t>
  </si>
  <si>
    <t>chronic kidney disease, dialysis, patients</t>
  </si>
  <si>
    <t>Nader, Karim K</t>
  </si>
  <si>
    <t>The behavioral readout of long term plasticity is an active molecular process.</t>
  </si>
  <si>
    <t>behavioral, plasticity, molecular</t>
  </si>
  <si>
    <t>Identifying signalling pathways that regulate memory maintenance.</t>
  </si>
  <si>
    <t>signalling pathways, memory, regulation</t>
  </si>
  <si>
    <t>The neurobiology of forgetting: The role and regulation of GluA2-dependent AMPA receptor endocytosis in constitutive forgetting and memory processing.</t>
  </si>
  <si>
    <t>GluA2, AMPA receptor, endocytosis</t>
  </si>
  <si>
    <t>Transient disruption of the blood-testis barrier using synthetic anti-claudin compounds in human and pig models: towards improving the efficiency of spermatogonial stem cell transplantation for fertility restoration in pediatric cancer survivors</t>
  </si>
  <si>
    <t>blood-testis barrier, anti-claudin, spermatogonial stem cells</t>
  </si>
  <si>
    <t>Nagar, Bhushan</t>
  </si>
  <si>
    <t>Structural analysis of small RNA recognition by Argonaute proteins</t>
  </si>
  <si>
    <t>RNA, Argonaute, recognition</t>
  </si>
  <si>
    <t>Structural biology of innate immune proteins</t>
  </si>
  <si>
    <t>Structural biology, innate immune proteins</t>
  </si>
  <si>
    <t>Structural characterization of lysosomal enzyme trafficking</t>
  </si>
  <si>
    <t>lysosomal, enzyme, trafficking</t>
  </si>
  <si>
    <t>Naglie, Gary</t>
  </si>
  <si>
    <t>Improving Performance in Drivers with Mild Cognitive Impairment: An RCT of Cognitive Training</t>
  </si>
  <si>
    <t>Cognitive training, Mild cognitive impairment, Drivers</t>
  </si>
  <si>
    <t>Nagy, Corina</t>
  </si>
  <si>
    <t>High resolution, single-cell characterization of molecular and cellular networks, within and across brain regions, related to sex-associated differences in major depressive disorder.</t>
  </si>
  <si>
    <t>single-cell, molecular, brain</t>
  </si>
  <si>
    <t>Nagy, James I</t>
  </si>
  <si>
    <t>Structural composition and regulation of neuronal gap junctions in the CNS</t>
  </si>
  <si>
    <t>neuronal gap junctions, CNS, structural composition</t>
  </si>
  <si>
    <t>Structural composition and regulation of electrical synapses in the CNS</t>
  </si>
  <si>
    <t>electrical synapses, CNS, structural composition</t>
  </si>
  <si>
    <t>Control of muscle force generation by electrically coupled cholinergic spinal interneurons governing motoneuron excitability</t>
  </si>
  <si>
    <t>muscle force, cholinergic interneurons, motoneuron</t>
  </si>
  <si>
    <t>Nalbantoglu, Josephine</t>
  </si>
  <si>
    <t>Artificial zinc finger transcription factors targeting the utrophin promoter as a potential therapy for Duchenne muscular dystrophy</t>
  </si>
  <si>
    <t>zinc finger, transcription factors, utrophin</t>
  </si>
  <si>
    <t>Nam, Diane</t>
  </si>
  <si>
    <t>Lithium for Fracture Treatment (LiFT)</t>
  </si>
  <si>
    <t>Lithium, Fracture</t>
  </si>
  <si>
    <t>Role of SCPPPQ1, a junctional epithelium protein, in maintaining periodontal integrity and health</t>
  </si>
  <si>
    <t>SCPPPQ1, junctional epithelium, periodontal</t>
  </si>
  <si>
    <t>Mitochondrial Redox State Modulation to Improve Human Cardiac Arrest Outcome.</t>
  </si>
  <si>
    <t>Mitochondrial, Redox, Cardiac Arrest</t>
  </si>
  <si>
    <t>Cardioprotection against Adverse Side-Effects of Ibrutinib in Cancer Chemotherapy</t>
  </si>
  <si>
    <t>Cardioprotection, Ibrutinib, Chemotherapy</t>
  </si>
  <si>
    <t>Nappi, Lucia</t>
  </si>
  <si>
    <t>Detection of early relapse using circulating miR371a-3p in patients with clinical stage I testicular germ cell tumors</t>
  </si>
  <si>
    <t>miR371a, relapse, germ cell tumors</t>
  </si>
  <si>
    <t>Narang, Indra</t>
  </si>
  <si>
    <t>A Mindfulness-Based Intervention to Improve CPAP Adherence in Adolescents with Obstructive Sleep Apnea - A Randomized Controlled Trial</t>
  </si>
  <si>
    <t>Mindfulness, CPAP, Sleep Apnea</t>
  </si>
  <si>
    <t>Facial photogrammetry to predict obstructive sleep apnea in a diverse paediatric population</t>
  </si>
  <si>
    <t>facial photogrammetry, obstructive sleep apnea, paediatric</t>
  </si>
  <si>
    <t>Narayanan, Unni</t>
  </si>
  <si>
    <t>Outcomes of Hip Interventions for Children with Cerebral Palsy - An International Multi-Centre Prospective Comparative Cohort Study</t>
  </si>
  <si>
    <t>Hip, Cerebral Palsy, Interventions</t>
  </si>
  <si>
    <t>Long-Term Outcomes of Hip Interventions for Children with Cerebral Palsy - An International Multi-Centre Prospective Comparative Cohort Study (CHOP-II)</t>
  </si>
  <si>
    <t>Hip, Cerebral Palsy, Outcomes</t>
  </si>
  <si>
    <t>Narbonne, Patrick</t>
  </si>
  <si>
    <t>Dissecting the homeostatic mechanisms that regulate adult stem cell proliferation</t>
  </si>
  <si>
    <t>stem cell, proliferation, homeostasis</t>
  </si>
  <si>
    <t>Clinical Course of BRCA2-associated prostate cancer</t>
  </si>
  <si>
    <t>BRCA2, prostate cancer, clinical course</t>
  </si>
  <si>
    <t>Nashmi, Raad</t>
  </si>
  <si>
    <t>Role of the mesopontine cholinergic nuclei in mediating neurotransmission in subregions of the substantia nigra and modulating locomotion</t>
  </si>
  <si>
    <t>mesopontine, cholinergic, neurotransmission</t>
  </si>
  <si>
    <t>Nasser, Yasmin</t>
  </si>
  <si>
    <t>The role of the microbiome in chronic visceral pain in inflammatory bowel disease</t>
  </si>
  <si>
    <t>microbiome, visceral pain, inflammatory bowel disease</t>
  </si>
  <si>
    <t>Natale, David R</t>
  </si>
  <si>
    <t>Characterization of placental adaptations to stress during pregnancy in the mouse</t>
  </si>
  <si>
    <t>placental, stress, pregnancy</t>
  </si>
  <si>
    <t>Role of the Calcitonin Receptor System in Cardiac Physiology and Remodeling</t>
  </si>
  <si>
    <t>Calcitonin, Receptor, Cardiac</t>
  </si>
  <si>
    <t>Naumova, Anna K</t>
  </si>
  <si>
    <t>Genetic and epigenetic control of the ZPBP2/ORMDL3/GSDMB domain and susceptibility to asthma</t>
  </si>
  <si>
    <t>genetic, epigenetic, asthma</t>
  </si>
  <si>
    <t>Naus, Christian C</t>
  </si>
  <si>
    <t>Pannexin1 mediation of stroke recovery responses: Sex and sex steroid influences</t>
  </si>
  <si>
    <t>Pannexin1, stroke, recovery</t>
  </si>
  <si>
    <t>Navarre, William W</t>
  </si>
  <si>
    <t>The role of bacterial silencing proteins in virulence gene expression</t>
  </si>
  <si>
    <t>bacterial, silencing proteins, virulence gene</t>
  </si>
  <si>
    <t>Nazy, Ishac</t>
  </si>
  <si>
    <t>Targeting immunodominant regions on platelet factor 4 for the diagnosis and treatment of heparin-induced thrombocytopenia</t>
  </si>
  <si>
    <t>immunodominant regions, platelet factor 4, thrombocytopenia</t>
  </si>
  <si>
    <t>Neder Serafini, Jose Alberto</t>
  </si>
  <si>
    <t>Combining pulmonary functional imaging and clinical respiratory physiology to uncover the structural determinants of wasted ventilation in dyspneic patients at the initial stages of COPD</t>
  </si>
  <si>
    <t>pulmonary imaging, respiratory physiology, COPD</t>
  </si>
  <si>
    <t>The RAS-hVPS34-PTPRD pathway in lung tumorigenesis</t>
  </si>
  <si>
    <t>RAS, hVPS34, lung tumorigenesis</t>
  </si>
  <si>
    <t>The Gab/Par pathway in development and cancer</t>
  </si>
  <si>
    <t>Gab, Par, pathway</t>
  </si>
  <si>
    <t>Nelson, Katherine E</t>
  </si>
  <si>
    <t>Defining a Stage-Based Framework of Comorbidities among Children with Severe Neurologic Impairment</t>
  </si>
  <si>
    <t>Stage, Framework, Neurologic impairment</t>
  </si>
  <si>
    <t>Molecular dissection of valve and outflow tract development</t>
  </si>
  <si>
    <t>molecular, valve, outflow tract</t>
  </si>
  <si>
    <t>Nepomnaschy, Pablo A</t>
  </si>
  <si>
    <t>Interplay between women's stress and reproductive axes: The dynamic transition from post-postpartum infertility to ovarian cyclicity</t>
  </si>
  <si>
    <t>stress, reproductive axes, ovarian cyclicity</t>
  </si>
  <si>
    <t>Nepveu, Alain</t>
  </si>
  <si>
    <t>A Non-Transcriptional Function of MYC</t>
  </si>
  <si>
    <t>MYC, Non-Transcriptional</t>
  </si>
  <si>
    <t>Nery, Pablo</t>
  </si>
  <si>
    <t>Characterization of Arrhythmia Substrate to Ablate Persistent Atrial Fibrillation (COAST-AF) Randomized Controlled Trial</t>
  </si>
  <si>
    <t>Arrhythmia, Atrial Fibrillation, Ablation</t>
  </si>
  <si>
    <t>Newton, Mandi S</t>
  </si>
  <si>
    <t>Developing an Internet-based program for anxious youth who visit the emergency department for mental health care: A strategy to increase access to post-crisis care</t>
  </si>
  <si>
    <t>Internet, mental health, anxious youth</t>
  </si>
  <si>
    <t>Newton, Robert</t>
  </si>
  <si>
    <t>Understanding glucocorticoid action in the airways: Unravelling complexity</t>
  </si>
  <si>
    <t>glucocorticoid, airways, action</t>
  </si>
  <si>
    <t>Molecular mechanisms underlying the clinical efficacy of inhaled corticosteroid/long-acting beta2-adrenoceptor agonist combination therapies in asthma</t>
  </si>
  <si>
    <t>molecular, corticosteroid, asthma</t>
  </si>
  <si>
    <t>Understanding glucocorticoid resistance in inflammatory disease</t>
  </si>
  <si>
    <t>glucocorticoid resistance, inflammatory disease</t>
  </si>
  <si>
    <t>Ng, Dominic S</t>
  </si>
  <si>
    <t>The role of cholesterol in the modulation of ER stress and diabetogenesis</t>
  </si>
  <si>
    <t>cholesterol, ER stress, diabetogenesis</t>
  </si>
  <si>
    <t>Ng, Marcus</t>
  </si>
  <si>
    <t>The REM-Spike Project: A Set Theoretic Concordance Evaluation of Rapid Eye Movement Sleep in Localizing the Epileptogenic Zone</t>
  </si>
  <si>
    <t>REM, Spike, Sleep</t>
  </si>
  <si>
    <t>Ngsee, Johnny K</t>
  </si>
  <si>
    <t>Loss of VAPB Function in Amyotrophic Lateral Sclerosis-8 (ALS8)</t>
  </si>
  <si>
    <t>VAPB, Amyotrophic Lateral Sclerosis</t>
  </si>
  <si>
    <t>Nguyen, Dang K</t>
  </si>
  <si>
    <t>Functional near-infrared spectroscopy for seizure detection, localization and characterization</t>
  </si>
  <si>
    <t>near-infrared, spectroscopy, seizure</t>
  </si>
  <si>
    <t>Role of the insula in refractory epilepsy</t>
  </si>
  <si>
    <t>insula, epilepsy, refractory</t>
  </si>
  <si>
    <t>Personalized seizure forecasting to improve epilepsy management</t>
  </si>
  <si>
    <t>seizure forecasting, epilepsy, management</t>
  </si>
  <si>
    <t>Delineating hemodynamic changes of epileptiform discharges in critically ill patients using functional near infrared spectroscopy</t>
  </si>
  <si>
    <t>hemodynamic, epileptiform discharges, near infrared spectroscopy</t>
  </si>
  <si>
    <t>The role of the stringent response and 4-hydroxy-2-alkylquinolines in the antibiotic tolerance of Pseudomonas aeruginosa biofilms</t>
  </si>
  <si>
    <t>stringent response, 4-hydroxy-2-alkylquinolines, antibiotic tolerance</t>
  </si>
  <si>
    <t>Nguyen, Geoffrey C</t>
  </si>
  <si>
    <t>Health Outcomes, Utilization, and Safety in the Elderly with Inflammatory Bowel Disease (HOUSE-IBD) Study</t>
  </si>
  <si>
    <t>Health, Inflammatory Bowel Disease, Elderly</t>
  </si>
  <si>
    <t>Elucidating the role of the Alzheimer risk factor CD2AP in brain capillary endothelial cells &amp; vascular functions</t>
  </si>
  <si>
    <t>Alzheimer, CD2AP, endothelial</t>
  </si>
  <si>
    <t>The Gut Microbiota as a Contributor to Sexual Dimorphism in Amyotrophic Lateral Sclerosis</t>
  </si>
  <si>
    <t>Gut microbiota, Amyotrophic lateral sclerosis, Sexual dimorphism</t>
  </si>
  <si>
    <t>Nguyen, Quoc Dinh</t>
  </si>
  <si>
    <t>Leveraging high-volume data to characterize age and individual-specific vital signs and to develop novel geriatric vital signs that optimally predict clinical outcomes in older adults</t>
  </si>
  <si>
    <t>vital signs, data analysis, geriatrics</t>
  </si>
  <si>
    <t>Novel mechanisms of platelet aggregation: Roles of fibronectin and other non-classical beta 3 integrin ligands in thrombosis and hemostasis</t>
  </si>
  <si>
    <t>platelet aggregation, fibronectin, integrin</t>
  </si>
  <si>
    <t>Nickerson, Peter W</t>
  </si>
  <si>
    <t>Chronic Antibody Mediated Rejection: Identification of mechanisms and diagnostic proteins</t>
  </si>
  <si>
    <t>Antibody, Rejection, Proteins</t>
  </si>
  <si>
    <t>Niechwiej-Szwedo, Ewa</t>
  </si>
  <si>
    <t>Hidden binocularity and visuomotor function after congenital cataracts</t>
  </si>
  <si>
    <t>binocularity, visuomotor, cataracts</t>
  </si>
  <si>
    <t>Nielsen, Tore A</t>
  </si>
  <si>
    <t>The neuro-circuitry of terror: High resolution SPECT imaging of REM sleep in PTSD and Nightmare Disorder</t>
  </si>
  <si>
    <t>neuro-circuitry, SPECT imaging, PTSD</t>
  </si>
  <si>
    <t>Nieman, Brian J</t>
  </si>
  <si>
    <t>How does chemotherapy to treat childhood cancer affect brain development?</t>
  </si>
  <si>
    <t>chemotherapy, childhood cancer, brain development</t>
  </si>
  <si>
    <t>Genetic modifiers of chemotherapy-induced neurotoxicity identified in recombinant inbred mice</t>
  </si>
  <si>
    <t>genetic modifiers, chemotherapy, neurotoxicity</t>
  </si>
  <si>
    <t>Nijnik, Anastasia</t>
  </si>
  <si>
    <t>The Roles of the Histone H2A Deubiquitinase MYSM1 in Hematopoiesis and Immunity</t>
  </si>
  <si>
    <t>Histone H2A, Deubiquitinase, Hematopoiesis</t>
  </si>
  <si>
    <t>Hematopoietic Stem and Progenitor Cells as Mediators of Trained Immunity in Rheumatoid Arthritis</t>
  </si>
  <si>
    <t>Hematopoietic, Stem Cells, Immunity</t>
  </si>
  <si>
    <t>MYSM1 Deficiency as a Novel Ribosomopathy Bone Marrow Failure: dissecting the transcriptional and cellular mechanisms using murine models.</t>
  </si>
  <si>
    <t>MYSM1, Ribosomopathy, Bone Marrow</t>
  </si>
  <si>
    <t>Niles, Lennard P</t>
  </si>
  <si>
    <t>Neuroprotection by Melatonin in Parkinson's Disease</t>
  </si>
  <si>
    <t>Neuroprotection, Melatonin, Parkinson's Disease</t>
  </si>
  <si>
    <t>Nilson, Laura A</t>
  </si>
  <si>
    <t>Regulation of the actin cytoskeleton by the cell adhesion molecule Echinoid.</t>
  </si>
  <si>
    <t>actin, cytoskeleton, adhesion molecule</t>
  </si>
  <si>
    <t>Regulation of epidermal growth factor receptor signaling in the Drosophila ovary.</t>
  </si>
  <si>
    <t>epidermal growth factor, receptor signaling, Drosophila ovary</t>
  </si>
  <si>
    <t>Nitz, Mark</t>
  </si>
  <si>
    <t>Understanding the Polysaccharide Intercellular Adhesin</t>
  </si>
  <si>
    <t>Polysaccharide, Intercellular, Adhesin</t>
  </si>
  <si>
    <t>Nodwell, Justin R</t>
  </si>
  <si>
    <t>Understanding Antibiotic Resistance Through the Systematic Characterization of TetR-like Transcription Factors and Their Target Genes</t>
  </si>
  <si>
    <t>Antibiotic resistance, Transcription factors, Genes</t>
  </si>
  <si>
    <t>Discovery of antibiotics by genetic manipulation of environmental microbes</t>
  </si>
  <si>
    <t>antibiotics, genetic manipulation, microbes</t>
  </si>
  <si>
    <t>Chemically-assisted discovery and investigation of antifungal drug leads</t>
  </si>
  <si>
    <t>chemically-assisted, antifungal, drug</t>
  </si>
  <si>
    <t>The discovery of new antibiotics derived from inhibitors of sporulation</t>
  </si>
  <si>
    <t>antibiotics, inhibitors, sporulation</t>
  </si>
  <si>
    <t>Determinants of antibiotic sensitivity and resistance in Gram positive bacteria</t>
  </si>
  <si>
    <t>antibiotic sensitivity, resistance, Gram positive bacteria</t>
  </si>
  <si>
    <t>Noel, Melanie E</t>
  </si>
  <si>
    <t>Elucidating the Role of Memory in the Transition from Acute to Chronic Pediatric Pain</t>
  </si>
  <si>
    <t>Memory, Pain, Pediatric</t>
  </si>
  <si>
    <t>Nolan, Robert P</t>
  </si>
  <si>
    <t>vCHAT-HF: a Virtual Community promoting Health literacy, self-cAre, and peer supporT for Heart Failure</t>
  </si>
  <si>
    <t>Virtual Community, Heart Failure, Health Literacy</t>
  </si>
  <si>
    <t>Clinical Efficacy and Usability of an Automated Digital Counseling Intervention for Patients with Chronic Kidney Disease</t>
  </si>
  <si>
    <t>Digital counseling, chronic kidney disease, automation</t>
  </si>
  <si>
    <t>Norman, Wendy V</t>
  </si>
  <si>
    <t>Better Contraceptive Choices for Marginalized Women:  Immediate vs. Interval Insertion of Intrauterine Contraception after Second Trimester Abortion</t>
  </si>
  <si>
    <t>Contraception, Intrauterine, Abortion</t>
  </si>
  <si>
    <t>Norris, Michael</t>
  </si>
  <si>
    <t>Investigating the Mechanisms of Paramyxovirus Assembly: Implications for Antiviral Therapeutic Design</t>
  </si>
  <si>
    <t>Paramyxovirus, Assembly, Antiviral</t>
  </si>
  <si>
    <t>Northoff, Georg F</t>
  </si>
  <si>
    <t>Neural and biochemical correlates of resting state activity and emotional processing in major depressive disorder - Multimodal imaging (fMRI, MRS and PET) during gaba- and glutamat-ergic intervention</t>
  </si>
  <si>
    <t>neural, imaging, depression</t>
  </si>
  <si>
    <t>Lipid-dependent modulation of cardiac ion channel activity as an anti-arrhythmic therapy in long-QT syndrome</t>
  </si>
  <si>
    <t>lipid, ion channel, arrhythmia</t>
  </si>
  <si>
    <t>Notta, Faiyaz</t>
  </si>
  <si>
    <t>Mutational mechanisms of pancreatic cancer development</t>
  </si>
  <si>
    <t>mutational, pancreatic, cancer</t>
  </si>
  <si>
    <t>Nourani, Amine</t>
  </si>
  <si>
    <t>Chromatin modulation associated with gene regulation: Interplay between histone chaperones and epigenetic marks</t>
  </si>
  <si>
    <t>chromatin, histone, epigenetic</t>
  </si>
  <si>
    <t>Novak, Alison</t>
  </si>
  <si>
    <t>Developing evidence for more effective handrail design to prevent falls and inform changes in the Canada Building Code</t>
  </si>
  <si>
    <t>handrail, falls, building code</t>
  </si>
  <si>
    <t>Developing evidence-based recommendations to prevent falls and improve safety during bathing transfers</t>
  </si>
  <si>
    <t>falls, safety, bathing</t>
  </si>
  <si>
    <t>Safer Bathrooms - Creating the evidence base for policies, products and clinical strategies to prevent slips and improve mobility</t>
  </si>
  <si>
    <t>bathrooms, slips, mobility</t>
  </si>
  <si>
    <t>Nunes, Abraham J</t>
  </si>
  <si>
    <t>Scalable Biomarkers And Time-Series Microsignatures Of Relapse In Major Depressive Disorder</t>
  </si>
  <si>
    <t>Biomarkers, Time-Series, Relapse</t>
  </si>
  <si>
    <t>Nurse, Colin A</t>
  </si>
  <si>
    <t>Sensory processing and plasticity at peripheral arterial chemoreceptors in co-culture</t>
  </si>
  <si>
    <t>sensory processing, plasticity, chemoreceptors</t>
  </si>
  <si>
    <t>Impairment of O2 and CO2/H+ Chemosensing in Perinatal Adrenal Chromaffin Cells by Chronic Opioids</t>
  </si>
  <si>
    <t>O2, CO2/H+, Chemosensing</t>
  </si>
  <si>
    <t>Sensory processing and plasticity at peripheral arterial chemoreceptors</t>
  </si>
  <si>
    <t>Nuyt, Anne Monique</t>
  </si>
  <si>
    <t>Neonatal oxygen exposure leads to premature aging of the vascular system and the kidneys: role in adult hypertension</t>
  </si>
  <si>
    <t>neonatal oxygen, vascular system, hypertension</t>
  </si>
  <si>
    <t>Risk of Chronic Diseases in Young Adults Born Preterm: Relationship with Inflammation and Oxidative Stress Biomarkers</t>
  </si>
  <si>
    <t>Chronic Diseases, Inflammation, Oxidative Stress</t>
  </si>
  <si>
    <t>Role of Ang(1-7) and Ala RAS peptides in neonatal O2-induced cardiomyopathy: Mechanisms of cardiac disease after preterm birth</t>
  </si>
  <si>
    <t>Ang(1-7), peptides, cardiomyopathy</t>
  </si>
  <si>
    <t>Assessment of renal function in adults born preterm: The HAPI-Kidney study</t>
  </si>
  <si>
    <t>renal function, preterm, kidney</t>
  </si>
  <si>
    <t>Endothelial colony forming cells dysfunction following preterm birth: Mechanisms and relevance for risk of cardiovascular diseases.</t>
  </si>
  <si>
    <t>endothelial cells, preterm birth, cardiovascular diseases</t>
  </si>
  <si>
    <t>O'Blenes, Stacy B</t>
  </si>
  <si>
    <t>A Tailored Myocardial Protection Strategy for Aged Hearts</t>
  </si>
  <si>
    <t>Myocardial, Protection, Hearts</t>
  </si>
  <si>
    <t>Impact of Feeding Type and Nutrient Fortification on the Gut Microbiome of Very Low Birth Weight Infants</t>
  </si>
  <si>
    <t>Feeding, Nutrient Fortification, Gut Microbiome</t>
  </si>
  <si>
    <t>Individualized Fortification of Human Milk to Improve Neurodevelopment of Infants Born &lt;1250 grams</t>
  </si>
  <si>
    <t>Fortification, Neurodevelopment, Infants</t>
  </si>
  <si>
    <t>Optimizing Nutrition and Milk for the Very Preterm Infant-Gut Brain Axis (Opti-NuM Gut)</t>
  </si>
  <si>
    <t>Nutrition, Milk, Preterm Infant</t>
  </si>
  <si>
    <t>O'Connor, Kieron P</t>
  </si>
  <si>
    <t>The impact of co-morbidity on cognition and behaviour in adults and children with Gilles de la Tourette syndrome</t>
  </si>
  <si>
    <t>co-morbidity, cognition, Tourette syndrome</t>
  </si>
  <si>
    <t>Evaluation of a new cognitive therapy (inference-based therapy) for the treatment of obsessional compulsive disorder</t>
  </si>
  <si>
    <t>cognitive therapy, inference-based therapy, obsessive-compulsive disorder</t>
  </si>
  <si>
    <t>Evaluation of a cognitive psychophysiological treatment for Tourette syndrome and tic disorders</t>
  </si>
  <si>
    <t>cognitive, psychophysiological, Tourette syndrome</t>
  </si>
  <si>
    <t>O'Connor, Roisin M</t>
  </si>
  <si>
    <t>Use of laboratory and diary methods to clarify the link between social anxiety and risk for university student problematic drinking</t>
  </si>
  <si>
    <t>laboratory, social anxiety, problematic drinking</t>
  </si>
  <si>
    <t>O'Donoghue, Patrick</t>
  </si>
  <si>
    <t>Pathways to neurodegeneration from natural human tRNA variation</t>
  </si>
  <si>
    <t>neurodegeneration,tRNA,variation</t>
  </si>
  <si>
    <t>O'Flaherty, Cristian</t>
  </si>
  <si>
    <t>Redox regulation of male reproduction</t>
  </si>
  <si>
    <t>Redox, male reproduction</t>
  </si>
  <si>
    <t>Regulation of male fertility by peroxiredoxin 6</t>
  </si>
  <si>
    <t>male fertility, peroxiredoxin 6</t>
  </si>
  <si>
    <t>Sperm capacitation: A brand new perspective to tackle idiopathic male infertility</t>
  </si>
  <si>
    <t>sperm, capacitation, infertility</t>
  </si>
  <si>
    <t>Oberlander, Timothy F</t>
  </si>
  <si>
    <t>Early childhood behavior: Relations to early brain structure/function and maternal mood</t>
  </si>
  <si>
    <t>childhood behavior, brain structure, maternal mood</t>
  </si>
  <si>
    <t>Developmental origins of autism: A population level linked data study of prenatal antidepressant medication exposure</t>
  </si>
  <si>
    <t>autism, prenatal antidepressant, linked data</t>
  </si>
  <si>
    <t>Attention bias and executive functions in 9-14 year olds following prenatal antidepressant exposure</t>
  </si>
  <si>
    <t>attention bias, executive functions, antidepressant exposure</t>
  </si>
  <si>
    <t>'Real-time' measures of anxiety and physical activity in 15-18 year olds with prenatal antidepressant exposure</t>
  </si>
  <si>
    <t>anxiety, physical activity, prenatal antidepressant</t>
  </si>
  <si>
    <t>Oeffinger, Marlene H</t>
  </si>
  <si>
    <t>Dissecting the Dynamics of Large Ribonucleoprotein Complex Maturation</t>
  </si>
  <si>
    <t>Ribonucleoprotein, Complex, Maturation</t>
  </si>
  <si>
    <t>Offringa, Martin</t>
  </si>
  <si>
    <t>Development, validation, and implementation of a knowledge synthesis reporting guideline for outcome measurement instruments in health research</t>
  </si>
  <si>
    <t>knowledge synthesis, outcome measurement, health research</t>
  </si>
  <si>
    <t>Control of T cell - innate lymphoid cell crosstalk by B7-H3</t>
  </si>
  <si>
    <t>T cell, innate lymphoid cell, B7-H3</t>
  </si>
  <si>
    <t>Ohh, Michael</t>
  </si>
  <si>
    <t>Molecular characterization of VHL-HIF axis</t>
  </si>
  <si>
    <t>VHL, HIF, molecular</t>
  </si>
  <si>
    <t>Molecular characterization of VHL-HIF axis in cancer</t>
  </si>
  <si>
    <t>VHL, HIF, cancer</t>
  </si>
  <si>
    <t>Molecular characterization of RAS GTPase</t>
  </si>
  <si>
    <t>RAS, GTPase, characterization</t>
  </si>
  <si>
    <t>Molecular characterization of pseudohypoxic cancer syndromes</t>
  </si>
  <si>
    <t>molecular, pseudohypoxic, cancer</t>
  </si>
  <si>
    <t>Okada, Hitoshi</t>
  </si>
  <si>
    <t>Roles of a nuclear protein, Bat3, in oncogenic signaling networks</t>
  </si>
  <si>
    <t>nuclear protein, Bat3, oncogenic signaling</t>
  </si>
  <si>
    <t>Okamoto, Kenichi</t>
  </si>
  <si>
    <t>Molecular mechanisms of structural plasticity in dendritic spines</t>
  </si>
  <si>
    <t>molecular, structural plasticity, dendritic spines</t>
  </si>
  <si>
    <t>Novel interactive roles of cAMP/cGMP in synaptic plasticity, learning and memory</t>
  </si>
  <si>
    <t>cAMP, cGMP, synaptic plasticity</t>
  </si>
  <si>
    <t>Oko, Richard J</t>
  </si>
  <si>
    <t>PAWP, a candidate sperm-borne oocyte-activating factor</t>
  </si>
  <si>
    <t>sperm, oocyte, activating factor</t>
  </si>
  <si>
    <t>Hemozoin and Malaria Biomarkers: Role in the modulation of inflammatory responses  and development of Malaria-related Pathologies</t>
  </si>
  <si>
    <t>Hemozoin, Malaria, Biomarkers</t>
  </si>
  <si>
    <t>Olsen, Rosanna</t>
  </si>
  <si>
    <t>Evaluating eye-movement and brain imaging indicators that predict dementia in healthy older adults</t>
  </si>
  <si>
    <t>eye-movement, brain imaging, dementia</t>
  </si>
  <si>
    <t>Olson, Michael F</t>
  </si>
  <si>
    <t>The roles of MICAL1 and protein oxidation in cell signalling and cancer</t>
  </si>
  <si>
    <t>MICAL1, protein oxidation, cell signalling</t>
  </si>
  <si>
    <t>Omichinski, James G</t>
  </si>
  <si>
    <t>Structural and functional studies of protein/protein and protein/DNA interactions regulating hematopoietic development</t>
  </si>
  <si>
    <t>protein, DNA, hematopoietic</t>
  </si>
  <si>
    <t>Structural and functional characterization of dynamic complexes involved in transcription, DNA repair and viral infection and their association to cancer formation.</t>
  </si>
  <si>
    <t>transcription, DNA repair, viral infection</t>
  </si>
  <si>
    <t>Structural and functional studies of macromolecular interactions regulating hematopoietic development.</t>
  </si>
  <si>
    <t>macromolecular interactions, hematopoietic, structural</t>
  </si>
  <si>
    <t>Opas, Michal J</t>
  </si>
  <si>
    <t>Cardiac Calreticulin: Cell &amp; Developmental Biology</t>
  </si>
  <si>
    <t>Cardiac, Calreticulin, Biology</t>
  </si>
  <si>
    <t>A calreticulin-cytomechanical switch in osteoblast-adipocyte fate choice in an ES cell model</t>
  </si>
  <si>
    <t>calreticulin, cytomechanical, osteoblast</t>
  </si>
  <si>
    <t>Cadherin switch: its regulation and downstream effects on cardiomyogenesis in mouse embryonic stem cells</t>
  </si>
  <si>
    <t>Cadherin, cardiomyogenesis, stem cells</t>
  </si>
  <si>
    <t>Orban, Pierre</t>
  </si>
  <si>
    <t>Brain connectivity-based optimization of non-invasive brain stimulation to improve cognitive symptoms in schizophrenia</t>
  </si>
  <si>
    <t>brain connectivity, non-invasive stimulation, schizophrenia</t>
  </si>
  <si>
    <t>Orellana, Arturo</t>
  </si>
  <si>
    <t>Developing small molecules targeting LXRb for the treatment of glucocorticoid induced diabetes</t>
  </si>
  <si>
    <t>small molecules, LXRb, diabetes</t>
  </si>
  <si>
    <t>Orlowski, John</t>
  </si>
  <si>
    <t>Roles of Organellar pH-regulating Transporters in Cellular Homeostasis and Disease</t>
  </si>
  <si>
    <t>Organellar pH, Transporters, Cellular Homeostasis</t>
  </si>
  <si>
    <t>Roles of Alkali Cation/Proton Exchangers in Organellar Function and Neurodevelopmental Disorders</t>
  </si>
  <si>
    <t>Alkali cation, Proton exchangers, Neurodevelopmental disorders</t>
  </si>
  <si>
    <t>Mechanisms of Sensory Dysfunction in Christianson Syndrome</t>
  </si>
  <si>
    <t>Sensory Dysfunction, Christianson Syndrome</t>
  </si>
  <si>
    <t>Ormiston, Mark L</t>
  </si>
  <si>
    <t>Targeting bone morphogenetic protein-9 as an angioproliferative switch in pulmonary arterial hypertension</t>
  </si>
  <si>
    <t>bone morphogenetic protein-9, angioproliferative, pulmonary arterial hypertension</t>
  </si>
  <si>
    <t>Examining the role for natural killer cell TGFb signaling in pulmonary vascular development and the pathogenesis of pulmonary hypertension</t>
  </si>
  <si>
    <t>natural killer, TGFb signaling, pulmonary hypertension</t>
  </si>
  <si>
    <t>Orr, Pamela</t>
  </si>
  <si>
    <t>The assessment of macrophage function in a First Nation population with a high prevalence of active and latent TB.</t>
  </si>
  <si>
    <t>macrophage, TB, population</t>
  </si>
  <si>
    <t>Ortega, Joaquin</t>
  </si>
  <si>
    <t>Understanding Essential Proteases for Bacterial Virulence</t>
  </si>
  <si>
    <t>Proteases, Bacterial, Virulence</t>
  </si>
  <si>
    <t>Identifying critical steps in ribosome biogenesis for antimicrobial discovery.</t>
  </si>
  <si>
    <t>ribosome biogenesis, antimicrobial, steps</t>
  </si>
  <si>
    <t>Ortiz, Abigail</t>
  </si>
  <si>
    <t>Identifying patient-specific behaviors to understand illness trajectories and to predict relapses in bipolar disorder using passive sensing and pattern recognition</t>
  </si>
  <si>
    <t>passive sensing, pattern recognition, bipolar disorder</t>
  </si>
  <si>
    <t>Predicting cardiovascular risk in patients diagnosed with bipolar disorder using clinical and biomarker data: focus on sex-related differences</t>
  </si>
  <si>
    <t>cardiovascular risk, bipolar disorder, biomarkers</t>
  </si>
  <si>
    <t>Osborne, Lisa</t>
  </si>
  <si>
    <t>Regulation of antiviral T cells by the intestinal epithelium</t>
  </si>
  <si>
    <t>antiviral T cells, intestinal epithelium</t>
  </si>
  <si>
    <t>Propagation of diet-derived immunoregulatory signals across tissues</t>
  </si>
  <si>
    <t>immunoregulatory, signals, tissues</t>
  </si>
  <si>
    <t>Osborne, Lucy R</t>
  </si>
  <si>
    <t>Genetic analysis of Williams-Beuren syndrome: linking genes with behaviour and cognition</t>
  </si>
  <si>
    <t>Genetic, Williams-Beuren syndrome, cognition</t>
  </si>
  <si>
    <t>Osman, Mohammed S</t>
  </si>
  <si>
    <t>MUC16 (CA125) mutations promote fibrosis and autoimmunity in systemic sclerosis</t>
  </si>
  <si>
    <t>MUC16, fibrosis, autoimmunity</t>
  </si>
  <si>
    <t>Ostergaard, Hanne L</t>
  </si>
  <si>
    <t>Contribution of the cytoskeletal adaptor proteins paxillin and leupaxin to cytotoxic T cell migration and function</t>
  </si>
  <si>
    <t>paxillin, leupaxin, cytoskeletal</t>
  </si>
  <si>
    <t>CEACAM-1 and TIM-3 interactions in HIV reservoir establishment, persistence and evasion from HIV specific immunity.</t>
  </si>
  <si>
    <t>CEACAM-1, TIM-3, HIV</t>
  </si>
  <si>
    <t>Ostry, David J</t>
  </si>
  <si>
    <t>Consolidation of Human Motor Memory</t>
  </si>
  <si>
    <t>Motor, Memory, Consolidation</t>
  </si>
  <si>
    <t>Recognition Memory for Human Motor Learning</t>
  </si>
  <si>
    <t>Recognition, Memory, Motor Learning</t>
  </si>
  <si>
    <t>Oudhoff, Menno J</t>
  </si>
  <si>
    <t>Defining the Role of Intestinal Epithelium in Immunity to Infection</t>
  </si>
  <si>
    <t>Intestinal epithelium, Immunity, Infection</t>
  </si>
  <si>
    <t>Distinct Role of PI3K isoforms in Signaling and Heart Disease</t>
  </si>
  <si>
    <t>PI3K, isoforms, heart disease</t>
  </si>
  <si>
    <t>Role of PI3Kinase alpha in Cardiovascular Disease and Cardiotoxicity</t>
  </si>
  <si>
    <t>PI3K, Cardiovascular, Cardiotoxicity</t>
  </si>
  <si>
    <t>Novel Interplay between the Apelin Pathway and Neutral Endopeptidase in Heart Disease</t>
  </si>
  <si>
    <t>Apelin, Endopeptidase, Heart Disease</t>
  </si>
  <si>
    <t>Pathogenesis of COVID-19 mediated Cardiovascular Complications: Therapeutic Applications</t>
  </si>
  <si>
    <t>COVID-19, Cardiovascular, Pathogenesis</t>
  </si>
  <si>
    <t>Role of Angiotensin Converting Enzyme 2 in Cardiovascular Complications due to Metabolic Disorders</t>
  </si>
  <si>
    <t>Angiotensin Converting Enzyme, Cardiovascular, Metabolic Disorders</t>
  </si>
  <si>
    <t>Cardiovascular Disease in Post COVID Condition: Taurine and ACE2 Probiotics as Potential Therapies</t>
  </si>
  <si>
    <t>Cardiovascular, COVID, Probiotics</t>
  </si>
  <si>
    <t>Ouellet, Marie-Christine</t>
  </si>
  <si>
    <t>Depression 2 to 4 years after traumatic brain injury: a longitudinal study of psychosocial predictors, impacts, and barriers to access mental health resources.</t>
  </si>
  <si>
    <t>depression, traumatic brain injury, mental health</t>
  </si>
  <si>
    <t>Ouimet, Mireille I</t>
  </si>
  <si>
    <t>Lipophagy in Reverse Cholesterol Transport</t>
  </si>
  <si>
    <t>Lipophagy, Cholesterol, Transport</t>
  </si>
  <si>
    <t>Age-associated macrophage dysfunction in atherosclerosis regression</t>
  </si>
  <si>
    <t>macrophage, atherosclerosis, regression</t>
  </si>
  <si>
    <t>Investigating the role of Cystatin C in multiple sclerosis.</t>
  </si>
  <si>
    <t>Cystatin C, multiple sclerosis</t>
  </si>
  <si>
    <t>Aging and the injured peripheral nervous system</t>
  </si>
  <si>
    <t>Aging, peripheral nervous system, injury</t>
  </si>
  <si>
    <t>The injured peripheral nervous system and aging</t>
  </si>
  <si>
    <t>peripheral nervous system, injury, aging</t>
  </si>
  <si>
    <t>Overall, Christopher M</t>
  </si>
  <si>
    <t>Moonlighting intracellular proteins in the extracellular matrix</t>
  </si>
  <si>
    <t>intracellular proteins, extracellular matrix</t>
  </si>
  <si>
    <t>. Leukocyte Matrix Metalloproteinases (MMPs) in Arthritis</t>
  </si>
  <si>
    <t>Leukocyte, Matrix Metalloproteinases, Arthritis</t>
  </si>
  <si>
    <t>Inflammation Pathways in the Periodontium</t>
  </si>
  <si>
    <t>Inflammation, Pathways, Periodontium</t>
  </si>
  <si>
    <t>Acute human gingivitis systems biology</t>
  </si>
  <si>
    <t>gingivitis, systems biology</t>
  </si>
  <si>
    <t>Oviedo-Joekes, Eugenia</t>
  </si>
  <si>
    <t>Research on the utilization of therapeutic hydromorphone (RUTH) for long-term opioid dependence</t>
  </si>
  <si>
    <t>hydromorphone, opioid dependence, therapy</t>
  </si>
  <si>
    <t>Owen, Adrian M</t>
  </si>
  <si>
    <t>Using neuroimaging to assess cognitive function after serious brain injury</t>
  </si>
  <si>
    <t>neuroimaging, cognitive function, brain injury</t>
  </si>
  <si>
    <t>Pack, Christopher</t>
  </si>
  <si>
    <t>Selectivity for complex stimulus features in extrastriate visual cortex</t>
  </si>
  <si>
    <t>selectivity, stimulus features, visual cortex</t>
  </si>
  <si>
    <t>Cortical mechanisms of visual perceptual plasticity</t>
  </si>
  <si>
    <t>cortical, visual, plasticity</t>
  </si>
  <si>
    <t>Page, Brent</t>
  </si>
  <si>
    <t>Overcoming Dihydrofolate Reductase Inhibitor Resistance Using Pyrimethamine-inspired Proteolysis Targeting Chimeras</t>
  </si>
  <si>
    <t>Dihydrofolate Reductase, Pyrimethamine, Proteolysis</t>
  </si>
  <si>
    <t>Page, Gabrielle</t>
  </si>
  <si>
    <t>When Pain Drives you N. U. T. S.: A mixed methods approach to investigating triggers of the stress response and multidimensional pain outcomes in a sample of individuals suffering from chronic low back pain</t>
  </si>
  <si>
    <t>pain, stress response, chronic low back pain</t>
  </si>
  <si>
    <t>Cultural adaptation and implementation of an intervention aimed to Redesign your everyday activities and lifestyle with occupational therapy [REVEAL(OT)] for individuals living with chronic pain</t>
  </si>
  <si>
    <t>cultural adaptation, occupational therapy, chronic pain</t>
  </si>
  <si>
    <t>Pagliardini, Silvia</t>
  </si>
  <si>
    <t>The "Ins" and "Outs" of ventilation during sleep: Brainstem coordination of active inspiration AND expiration</t>
  </si>
  <si>
    <t>ventilation, brainstem, inspiration</t>
  </si>
  <si>
    <t>Cellular and system investigation of the role of sex hormones and PHOX2B on respiratory control</t>
  </si>
  <si>
    <t>cellular, respiratory, hormones</t>
  </si>
  <si>
    <t>Pai, Madhukar</t>
  </si>
  <si>
    <t>Improving tuberculosis diagnosis in vulnerable populations: impact and cost-effectiveness of a novel, rapid molecular assay</t>
  </si>
  <si>
    <t>tuberculosis, diagnosis, molecular assay</t>
  </si>
  <si>
    <t>Modeling the public health impact of TB and HIV diagnostics</t>
  </si>
  <si>
    <t>TB, HIV, diagnostics</t>
  </si>
  <si>
    <t>Modeling the reproducibility of blood assays for TB infection</t>
  </si>
  <si>
    <t>blood assays, TB infection, modeling</t>
  </si>
  <si>
    <t>Pai, Nikhil</t>
  </si>
  <si>
    <t>The efficacy of soluble, dietary fibre supplementation for the treatment of paediatric non-alcoholic fatty liver disease (NAFLD).</t>
  </si>
  <si>
    <t>soluble fibre, dietary fibre, NAFLD</t>
  </si>
  <si>
    <t>Palaniyappan, Lena K</t>
  </si>
  <si>
    <t>Predicting Psychotic Relapse using Speech-based Early-detection</t>
  </si>
  <si>
    <t>Psychotic, Speech, Early-detection</t>
  </si>
  <si>
    <t>Palaniyar, Nades</t>
  </si>
  <si>
    <t>Therapeutic potential of surfactant protein D (SP-D): Enhancing neutrophil extracellular trap (NET) function and subsequent NET-immune complex clearance by macrophages</t>
  </si>
  <si>
    <t>surfactant protein D, neutrophil extracellular trap, macrophages</t>
  </si>
  <si>
    <t>Palazzo, Alexander F</t>
  </si>
  <si>
    <t>Mechanism and Function of the Specialized Nuclear Export of mRNA Encoding Secreted and Mitochondrial Proteins</t>
  </si>
  <si>
    <t>nuclear export, mRNA, mitochondrial proteins</t>
  </si>
  <si>
    <t>The role of RanBP2 and sumoylation in regulating the translation of secretory mRNAs</t>
  </si>
  <si>
    <t>RanBP2, sumoylation, mRNAs</t>
  </si>
  <si>
    <t>The regulation of mRNA translation by the Nucleoporin RanBP2/Nup358</t>
  </si>
  <si>
    <t>mRNA, translation, Nucleoporin</t>
  </si>
  <si>
    <t>Pallen, Catherine J</t>
  </si>
  <si>
    <t>Cellular and Physiological Function of Protein Tyrosine Phosphatase Alpha (PTPa): Investigation of PTPa-Deficient Mice and Cells</t>
  </si>
  <si>
    <t>Protein Tyrosine Phosphatase, PTPa, Cell signaling</t>
  </si>
  <si>
    <t>Palmert, Mark R</t>
  </si>
  <si>
    <t>Male-Female Differences in Pubertal Timing:  Use of Perturbations of the Lin28/let-7 Axis to Examine Mechanisms</t>
  </si>
  <si>
    <t>Pubertal timing, Lin28, let-7</t>
  </si>
  <si>
    <t>Using imaging to understand how parental diet programs offspring brain structure</t>
  </si>
  <si>
    <t>imaging, parental diet, brain structure</t>
  </si>
  <si>
    <t>Pamidi, Sushmita</t>
  </si>
  <si>
    <t>The Effect of Continuous Positive Airway Pressure (CPAP) Treatment on Glycemic Control in Gestational Diabetes:  A Pilot Randomized-Controlled Trial</t>
  </si>
  <si>
    <t>CPAP, Glycemic Control, Gestational Diabetes</t>
  </si>
  <si>
    <t>Maternal sleep-disordered breathing during pregnancy and long-term health outcomes in children: the 3D pregnancy and birth cohort.</t>
  </si>
  <si>
    <t>sleep-disordered breathing, pregnancy, cohort</t>
  </si>
  <si>
    <t>Understanding Barriers and Facilitators to the Treatment of Sleep-Disordered Breathing in Pregnancy and Postpartum</t>
  </si>
  <si>
    <t>Sleep-Disordered Breathing, Pregnancy, Postpartum</t>
  </si>
  <si>
    <t>Panenka, William J</t>
  </si>
  <si>
    <t>Characterization of Traumatic brain injury as a contributor to chronic neuropsychiatric and neurocognitive impairment in a marginally housed population.</t>
  </si>
  <si>
    <t>traumatic brain injury, neuropsychiatric, neurocognitive</t>
  </si>
  <si>
    <t>Traumatic brain injury and cerebral small vessel disease in a vulnerably housed cohort, a prelude to early neurodegeneration and dementia</t>
  </si>
  <si>
    <t>brain injury, small vessel disease, neurodegeneration</t>
  </si>
  <si>
    <t>Pang, Cho Y</t>
  </si>
  <si>
    <t>Hypoxic postconditioning (HPC) of human skeletal muscle against reoxygenation injury: efficacy, mechanism and therapeutic potentials</t>
  </si>
  <si>
    <t>hypoxic, postconditioning, skeletal muscle</t>
  </si>
  <si>
    <t>Pang, Kim-Ching S</t>
  </si>
  <si>
    <t>The vitamin D receptor (VDR) is a target for cholesterol lowering</t>
  </si>
  <si>
    <t>vitamin D receptor, cholesterol, lowering</t>
  </si>
  <si>
    <t>Pante, Nelly</t>
  </si>
  <si>
    <t>Mechanism of Nuclear Entry of Parvovirus</t>
  </si>
  <si>
    <t>Nuclear entry, Parvovirus</t>
  </si>
  <si>
    <t>Pantophlet, Ralph A</t>
  </si>
  <si>
    <t>Sugar-coated designer immunogens to elicit HIV-1 neutralizing antibodies</t>
  </si>
  <si>
    <t>immunogens, HIV-1, antibodies</t>
  </si>
  <si>
    <t>Pantopoulos, Konstantinos</t>
  </si>
  <si>
    <t>Iron regulatory proteins: pathophysiological functions in metabolism and cancer</t>
  </si>
  <si>
    <t>iron, regulatory proteins, metabolism</t>
  </si>
  <si>
    <t>Iron and inflammatory regulation of hepcidin: implications for anemias and infectious diseases</t>
  </si>
  <si>
    <t>iron, hepcidin, inflammatory</t>
  </si>
  <si>
    <t>Regulatory links between iron and glucose metabolism:  impact on metabolic syndrome pathologies</t>
  </si>
  <si>
    <t>iron, glucose, metabolism</t>
  </si>
  <si>
    <t>Dissecting the roles of iron and hemojuvelin in hepatocellular carcinoma</t>
  </si>
  <si>
    <t>iron, hemojuvelin, hepatocellular carcinoma</t>
  </si>
  <si>
    <t>Fetal Origin of Endocrine Dysfunction: The Phthalate Model</t>
  </si>
  <si>
    <t>Fetal, Endocrine, Phthalate</t>
  </si>
  <si>
    <t>Papadopoulou, Barbara</t>
  </si>
  <si>
    <t>Complex RNA regulatory networks in the human pathogen Leishmania and their role in developmental gene expression and pathogenesis</t>
  </si>
  <si>
    <t>RNA, Leishmania, gene expression</t>
  </si>
  <si>
    <t>Deciphering new concepts of posttranscriptional regulation central to the biology of the human intracellular pathogen Leishmania</t>
  </si>
  <si>
    <t>posttranscriptional regulation, Leishmania, intracellular pathogen</t>
  </si>
  <si>
    <t>Papaioannou, Alexandra</t>
  </si>
  <si>
    <t>Frailty rehabilitation: A community-based program to promote healthy aging</t>
  </si>
  <si>
    <t>frailty, rehabilitation, aging</t>
  </si>
  <si>
    <t>Does GERAS DANCE improve physical performance in community-dwelling older adults with frailty: A parallel randomized controlled trial</t>
  </si>
  <si>
    <t>GERAS DANCE, physical performance, frailty</t>
  </si>
  <si>
    <t>Risk prediction of cardio-metabolic diseases using an integrated genomic-proteomic approach</t>
  </si>
  <si>
    <t>cardio-metabolic, genomics, proteomics</t>
  </si>
  <si>
    <t>Risk prediction of heart failure using an integrated genomic-proteomic approach</t>
  </si>
  <si>
    <t>heart failure, genomics, proteomics</t>
  </si>
  <si>
    <t>Pare, Martin</t>
  </si>
  <si>
    <t>Perception of Audiovisual Communication Signals</t>
  </si>
  <si>
    <t>Audiovisual, Communication, Signals</t>
  </si>
  <si>
    <t>Neural Basis of Visual Behavior</t>
  </si>
  <si>
    <t>Neural, Visual, Behavior</t>
  </si>
  <si>
    <t>Neuromodulation of Motivated Behavior and Cognition</t>
  </si>
  <si>
    <t>Neuromodulation, Behavior, Cognition</t>
  </si>
  <si>
    <t>Parekh, Rulan S</t>
  </si>
  <si>
    <t>Long-Term Survival in Childhood Solid Organ Transplants</t>
  </si>
  <si>
    <t>solid organ, transplants, childhood</t>
  </si>
  <si>
    <t>Insight Into Nephrotic Syndrome: Investigating Genes, Health, and Therapeutics</t>
  </si>
  <si>
    <t>Nephrotic syndrome, Genes, Therapeutics</t>
  </si>
  <si>
    <t>Insight into Nephrotic Syndrome: Investigating Genes, Health, and Therapeutics</t>
  </si>
  <si>
    <t>Nephrotic Syndrome, Genes, Therapeutics</t>
  </si>
  <si>
    <t>Inflammatory And Genetic Risk Associated With Kidney Disease Progression Among Zambian HIV-Infected Persons</t>
  </si>
  <si>
    <t>Inflammatory, Genetic, Kidney</t>
  </si>
  <si>
    <t>Parent, Jean-Luc</t>
  </si>
  <si>
    <t>Identification of new pathways of DP biogenesis and trafficking</t>
  </si>
  <si>
    <t>DP biogenesis, trafficking, pathways</t>
  </si>
  <si>
    <t>The mitochondrial delta opioid receptor: role, targeting and molecular mechanisms</t>
  </si>
  <si>
    <t>mitochondrial, delta opioid receptor, mechanisms</t>
  </si>
  <si>
    <t>Parent, Lucie</t>
  </si>
  <si>
    <t>Trafficking of L-type calcium channel Cav1.2 in cardiomyocytes</t>
  </si>
  <si>
    <t>calcium channel, Cav1.2, cardiomyocytes</t>
  </si>
  <si>
    <t>Molecular, Cellular, and Subunit-dependent Regulation of Voltage-Gated Calcium Channels</t>
  </si>
  <si>
    <t>Calcium channels, Voltage-gated, Regulation</t>
  </si>
  <si>
    <t>Parent, Martin</t>
  </si>
  <si>
    <t>Organisation anatomique et fonctionnelle du striatum en conditions normale et pathologiques</t>
  </si>
  <si>
    <t>organisation, striatum, pathology</t>
  </si>
  <si>
    <t>La neuroplasticite du noyau subthalamique et de ses afferences en provenance du tronc cerebral: Implications dans la physiopathologie de la maladie de Parkinson</t>
  </si>
  <si>
    <t>neuroplasticity, subthalamic nucleus, Parkinson</t>
  </si>
  <si>
    <t>Mechanism of calpain mediated dopamine loss in PD.</t>
  </si>
  <si>
    <t>calpain, dopamine, Parkinson's disease</t>
  </si>
  <si>
    <t>Mechanisms of DJ-1 in an aging model of PD</t>
  </si>
  <si>
    <t>DJ-1, Parkinson's, aging</t>
  </si>
  <si>
    <t>Park, Jeehye</t>
  </si>
  <si>
    <t>Determining the mechanism underlying selective neuronal vulnerability in ALS</t>
  </si>
  <si>
    <t>neuronal vulnerability, ALS, mechanism</t>
  </si>
  <si>
    <t>Park, Morag</t>
  </si>
  <si>
    <t>Models for basal breast cancer: role of the tumor microenvironment and the Met RTK</t>
  </si>
  <si>
    <t>basal breast cancer, tumor microenvironment, Met RTK</t>
  </si>
  <si>
    <t>Role of Gab Family Signal Amplifiers in Tumorigenesis and Invasion</t>
  </si>
  <si>
    <t>Gab, Signal Amplifiers, Tumorigenesis</t>
  </si>
  <si>
    <t>Targeting Met receptor tyrosine kinase dysregulation in hard-to-treat cancers</t>
  </si>
  <si>
    <t>Met, receptor tyrosine kinase, cancers</t>
  </si>
  <si>
    <t>Parkash, Ratika</t>
  </si>
  <si>
    <t>Atrial Substrate Modification with Aggressive Blood Pressure Control to Prevent Atrial Fibrillation</t>
  </si>
  <si>
    <t>Atrial, Blood Pressure, Fibrillation</t>
  </si>
  <si>
    <t>Investigating neuroprotective strategies in genetic models of neurodegeneration</t>
  </si>
  <si>
    <t>neuroprotection, neurodegeneration, genetic models</t>
  </si>
  <si>
    <t>Parker, John D</t>
  </si>
  <si>
    <t>Studies concerning chronic precoditioning: Development of a new therapeutic paradigm</t>
  </si>
  <si>
    <t>precoditioning, therapeutic, paradigm</t>
  </si>
  <si>
    <t>The Cardiorenal Syndrome in Congestive Heart Failure: Mechanistic Insights</t>
  </si>
  <si>
    <t>Cardiorenal, Heart Failure, Syndrome</t>
  </si>
  <si>
    <t>Regulation of acute nausea:  Cannabinoid/Serotonin interactions in the interoceptive insular cortex</t>
  </si>
  <si>
    <t>cannabinoid, serotonin, insular cortex</t>
  </si>
  <si>
    <t>Parker, Seth J</t>
  </si>
  <si>
    <t>Understanding the requirements of alanine supply and demand in pancreatic ductal adenocarcinoma</t>
  </si>
  <si>
    <t>alanine, pancreatic ductal adenocarcinoma, supply and demand</t>
  </si>
  <si>
    <t>Parker, Thomas G</t>
  </si>
  <si>
    <t>The role of the calcium-binding protein, S100B, in cardiovascular disease</t>
  </si>
  <si>
    <t>calcium-binding protein, S100B, cardiovascular disease</t>
  </si>
  <si>
    <t>Parkin, Patricia</t>
  </si>
  <si>
    <t>OptEC: Optimizing Early Child Development in the Primary Care Practice Setting: Pragmatic Randomized Trial of Iron Treatment for Young Children with Non-anemic Iron Deficiency</t>
  </si>
  <si>
    <t>Iron deficiency, early child development, primary care</t>
  </si>
  <si>
    <t>Parkins, Michael D</t>
  </si>
  <si>
    <t>The influence of Cytomegalovirus infection on cystic fibrosis disease progression</t>
  </si>
  <si>
    <t>Cytomegalovirus, cystic fibrosis, infection</t>
  </si>
  <si>
    <t>Parkinson, John</t>
  </si>
  <si>
    <t>Metabolic network analysis in apicomplexan parasites: Mechanistic insights into coccidian pathogenesis</t>
  </si>
  <si>
    <t>metabolic network, apicomplexan parasites, coccidian</t>
  </si>
  <si>
    <t>Overcoming drug resistance in gonorrhea through metabolic network analysis</t>
  </si>
  <si>
    <t>drug resistance, gonorrhea, metabolic network</t>
  </si>
  <si>
    <t>Systematic interrogation of host:parasite interactions that allow Toxoplasma gondii to infect and persist</t>
  </si>
  <si>
    <t>host, parasite, Toxoplasma gondii</t>
  </si>
  <si>
    <t>Protist:microbiome dynamics in the mammalian gut</t>
  </si>
  <si>
    <t>protist, microbiome, gut</t>
  </si>
  <si>
    <t>Parks, Robin J</t>
  </si>
  <si>
    <t>Structure/function studies of adenovirus in the infected cell</t>
  </si>
  <si>
    <t>adenovirus, cell, structure</t>
  </si>
  <si>
    <t>Regulation of innate immunity during development</t>
  </si>
  <si>
    <t>innate immunity, regulation, development</t>
  </si>
  <si>
    <t>Development of novel therapeutics for the treatment of the genetic disorder Spinal Muscular Atrophy</t>
  </si>
  <si>
    <t>therapeutics, genetic disorder, Spinal Muscular Atrophy</t>
  </si>
  <si>
    <t>Epigenetic Regulation of the Adenovirus Genome</t>
  </si>
  <si>
    <t>Epigenetic, Regulation, Adenovirus</t>
  </si>
  <si>
    <t>Extracellular vesicles as a biomarker and therapeutic for Spinal Muscular Atrophy</t>
  </si>
  <si>
    <t>extracellular vesicles, biomarker, spinal muscular atrophy</t>
  </si>
  <si>
    <t>Parotto, Matteo</t>
  </si>
  <si>
    <t>EXtubation related complications - an international observational study To Understand impact and BEst practices - the EXTUBE study</t>
  </si>
  <si>
    <t>extubation, complications, study</t>
  </si>
  <si>
    <t>Parraga, Grace</t>
  </si>
  <si>
    <t>Hyperpolarized Helium-3 Magnetic Resonance Imaging of Healthy Aging Lung</t>
  </si>
  <si>
    <t>Helium-3, Magnetic Resonance, Lung</t>
  </si>
  <si>
    <t>Structure-Function Magnetic Resonance Imaging of Asthma</t>
  </si>
  <si>
    <t>Magnetic Resonance Imaging, Asthma</t>
  </si>
  <si>
    <t>Parry, Monica J</t>
  </si>
  <si>
    <t>Development and Usability Testing of HEARTPAIN: An Integrated Smartphone and Web-Based Intervention for Women with Cardiac Pain</t>
  </si>
  <si>
    <t>smartphone, web-based, cardiac pain</t>
  </si>
  <si>
    <t>Patient Engagement Partnerships in Clinical Trials (PEP-CT): Systematic Development and Testing of Patient Partner and Investigator Decision Aids</t>
  </si>
  <si>
    <t>Patient engagement, Clinical trials, Decision aids</t>
  </si>
  <si>
    <t>Parsons, Matthew P</t>
  </si>
  <si>
    <t>Preserving synaptic function following gene-silencing therapy in Huntington disease: mechanisms and specificity requirements</t>
  </si>
  <si>
    <t>synaptic, gene-silencing, Huntington</t>
  </si>
  <si>
    <t>Extracellular glutamate dynamics exhibit synapse asymmetry in Alzheimer disease</t>
  </si>
  <si>
    <t>glutamate, synapse, Alzheimer</t>
  </si>
  <si>
    <t>Pascoe, Christopher D</t>
  </si>
  <si>
    <t>Impact of maternal hyperglycemia on offspring airway smooth muscle contractility and the activity of RhoA.</t>
  </si>
  <si>
    <t>maternal hyperglycemia, airway smooth muscle, RhoA</t>
  </si>
  <si>
    <t>Impact of exposure to hyperglycemia during pregnancy on offspring airway smooth muscle contractility and the activity of RhoA</t>
  </si>
  <si>
    <t>hyperglycemia, airway smooth muscle, RhoA</t>
  </si>
  <si>
    <t>Pastinen, Tomi</t>
  </si>
  <si>
    <t>Map of cis-regulatory variants in human genome</t>
  </si>
  <si>
    <t>cis-regulatory, variants, genome</t>
  </si>
  <si>
    <t>Pastor, William A</t>
  </si>
  <si>
    <t>Transcriptional Regulation of Human Trophoblast Development</t>
  </si>
  <si>
    <t>Transcriptional regulation, Trophoblast</t>
  </si>
  <si>
    <t>Establishing the role of ZMYM2 in mediating transcriptional silencing and DNA methylation during mammalian embryonic development</t>
  </si>
  <si>
    <t>ZMYM2, transcriptional silencing, DNA methylation</t>
  </si>
  <si>
    <t>Pasumarthi, Kishore B</t>
  </si>
  <si>
    <t>Molecular and functional characterization of cardiac progenitor cells</t>
  </si>
  <si>
    <t>molecular, cardiac, progenitor cells</t>
  </si>
  <si>
    <t>Patel, Millan</t>
  </si>
  <si>
    <t>Amniotic Fluid Virome and Preterm Birth</t>
  </si>
  <si>
    <t>Amniotic Fluid, Virome, Preterm Birth</t>
  </si>
  <si>
    <t>Patel, Vaibhav B</t>
  </si>
  <si>
    <t>Endothelial colony forming cell-derived exosomes and cardiac repair after myocardial infarction</t>
  </si>
  <si>
    <t>endothelial, exosomes, cardiac</t>
  </si>
  <si>
    <t>Epicardial Adipose Tissue-Derived Stem Cells in Myocardial Infarction: Investigating the Influence of Diabetes</t>
  </si>
  <si>
    <t>Epicardial, Adipose Tissue, Stem Cells</t>
  </si>
  <si>
    <t>Paterson, Andrew D</t>
  </si>
  <si>
    <t>Back to the future: fast and accurate identification of shared genomic segments for disease gene mapping using population-based linkage analysis to take advantage of founder effects</t>
  </si>
  <si>
    <t>genomic segments, linkage analysis, disease gene</t>
  </si>
  <si>
    <t>Paterson, Phyllis G</t>
  </si>
  <si>
    <t>Nutritional status as a determinant of recovery after stroke</t>
  </si>
  <si>
    <t>nutritional status, stroke, recovery</t>
  </si>
  <si>
    <t>Patrick, David M</t>
  </si>
  <si>
    <t>Antibiotic Use and Asthma Incidence: Population Based Retrospective Cohort Investigations in BC and Manitoba.</t>
  </si>
  <si>
    <t>antibiotic, asthma, cohort</t>
  </si>
  <si>
    <t>Patten, Kessen</t>
  </si>
  <si>
    <t>Deciphering the mechanisms of synaptic dysfunction in a genetic model of spinal muscular atrophy</t>
  </si>
  <si>
    <t>synaptic dysfunction, genetic model, spinal muscular atrophy</t>
  </si>
  <si>
    <t>Investigating the role of the chromatin remodeler CHD7 in brain development and disease using a simple genetic model</t>
  </si>
  <si>
    <t>chromatin, CHD7, brain development</t>
  </si>
  <si>
    <t>Patterson, Kara K</t>
  </si>
  <si>
    <t>"It's not the load that breaks you down, it's the way you carry it": A longitudinal study of knee osteoarthritis in people with stroke.</t>
  </si>
  <si>
    <t>knee osteoarthritis, stroke, longitudinal study</t>
  </si>
  <si>
    <t>Paudel, Hemant K</t>
  </si>
  <si>
    <t>Neurofibrillary pathology and amyloidogenesis in Alzheimer's disease: mechanistic insights</t>
  </si>
  <si>
    <t>neurofibrillary, amyloidogenesis, Alzheimer's</t>
  </si>
  <si>
    <t>Early growth response 1 and Alzheimer's disease</t>
  </si>
  <si>
    <t>Early growth response 1, Alzheimer's disease</t>
  </si>
  <si>
    <t>Pauly, Robert P</t>
  </si>
  <si>
    <t>Longitudinal comparison of quality of life among kidney transplant recipients and nocturnal home hemodialysis patients</t>
  </si>
  <si>
    <t>kidney transplant, nocturnal hemodialysis, quality of life</t>
  </si>
  <si>
    <t>Paus, Tomas</t>
  </si>
  <si>
    <t>Prenatal maternal stress and brain maturation during adolescence: Project Ice Storm</t>
  </si>
  <si>
    <t>prenatal stress, brain maturation, adolescence</t>
  </si>
  <si>
    <t>Social environment and functioning of adolescents born pre-term</t>
  </si>
  <si>
    <t>social environment, adolescents, pre-term</t>
  </si>
  <si>
    <t>Pause, Arnim P</t>
  </si>
  <si>
    <t>Interplay of AMPK and mTOR pathways at the lysosome: starvation, nutrient availability and metabolic disease.</t>
  </si>
  <si>
    <t>AMPK, mTOR, lysosome</t>
  </si>
  <si>
    <t>Pausova, Zdenka V</t>
  </si>
  <si>
    <t>Visceral fat and hypertension: towards sex-specific lipidomic biomarkers</t>
  </si>
  <si>
    <t>visceral fat, hypertension, lipidomics</t>
  </si>
  <si>
    <t>Bidirectional cell signaling networks that control cell movement and segregation.</t>
  </si>
  <si>
    <t>cell signaling, cell movement, segregation</t>
  </si>
  <si>
    <t>The role of Tudor domain proteins in normal development and cancer.</t>
  </si>
  <si>
    <t>Tudor domain, proteins, cancer</t>
  </si>
  <si>
    <t>Pearlman, Ronald E</t>
  </si>
  <si>
    <t>Molecular genetic functional analysis of nuclear transactions focusing on developmental genome reorganization involving an RNAi pathway with an animal model system; a unicellular eukaryotic ciliated protozoan</t>
  </si>
  <si>
    <t>molecular, RNAi, genome</t>
  </si>
  <si>
    <t>Pearson, Bret</t>
  </si>
  <si>
    <t>Understanding the mechanisms of stem cell lineage development and tumour suppression using freshwater planarians</t>
  </si>
  <si>
    <t>stem cell, lineage, tumour suppression</t>
  </si>
  <si>
    <t>Mechanisms of cell clearance during tissue homeostasis and regeneration using freshwater planarians</t>
  </si>
  <si>
    <t>cell clearance, tissue homeostasis, regeneration</t>
  </si>
  <si>
    <t>FAN1, a DNA repair nuclease, as a modifier of disease-associated repeat instability.</t>
  </si>
  <si>
    <t>DNA repair, nuclease, repeat instability</t>
  </si>
  <si>
    <t>Peever, John H</t>
  </si>
  <si>
    <t>Mechanisms of respiratory motor suppression in sleep: Relevance to obstructive sleep apnea</t>
  </si>
  <si>
    <t>respiratory, motor, sleep</t>
  </si>
  <si>
    <t>The neural basis of cataplexy</t>
  </si>
  <si>
    <t>neural, cataplexy</t>
  </si>
  <si>
    <t>Mechanisms of REM sleep behaviour disorder</t>
  </si>
  <si>
    <t>REM sleep, behaviour disorder, mechanisms</t>
  </si>
  <si>
    <t>Dopamine circuit control of wakefulness in health and sleepiness in narcolepsy</t>
  </si>
  <si>
    <t>dopamine, circuit, wakefulness</t>
  </si>
  <si>
    <t>Pei, York P</t>
  </si>
  <si>
    <t>Refining Genotype-Phenotype Correlation of ADPKD</t>
  </si>
  <si>
    <t>Genotype, Phenotype, ADPKD</t>
  </si>
  <si>
    <t>Disease-related complications and healthcare utilization in ADPKD</t>
  </si>
  <si>
    <t>ADPKD, complications, healthcare</t>
  </si>
  <si>
    <t>Refining risk prediction for progression of autosomal dominant polycystic kidney disease</t>
  </si>
  <si>
    <t>risk prediction, polycystic kidney disease, autosomal dominant</t>
  </si>
  <si>
    <t>Pelka, Peter</t>
  </si>
  <si>
    <t>Role of the DNA helicase RuvBL1 in adenovirus infection and disease</t>
  </si>
  <si>
    <t>DNA helicase, RuvBL1, adenovirus</t>
  </si>
  <si>
    <t>Molecular mechanisms of adenovirus pathogenicity and host immune evasion</t>
  </si>
  <si>
    <t>adenovirus, pathogenicity, immune evasion</t>
  </si>
  <si>
    <t>Pell, Marc D</t>
  </si>
  <si>
    <t>Effects of Parkinson's disease on social cognition and communication</t>
  </si>
  <si>
    <t>Parkinson's, social cognition, communication</t>
  </si>
  <si>
    <t>Pellegrini, Luca</t>
  </si>
  <si>
    <t>Proteolytic regulation of mitochondrial dynamics in health and disease</t>
  </si>
  <si>
    <t>proteolytic, mitochondrial, dynamics</t>
  </si>
  <si>
    <t>Mechanisms and function of wrappER contacts with mitochondria and peroxisomes in health and disease</t>
  </si>
  <si>
    <t>wrappER, mitochondria, peroxisomes</t>
  </si>
  <si>
    <t>Pelletier-Galarneau, Matthieu</t>
  </si>
  <si>
    <t>Impact of 18F-FDG-PET/CT on Management of Patients with Suspected Native Valve Infective Endocarditis</t>
  </si>
  <si>
    <t>18F-FDG, PET/CT, Endocarditis</t>
  </si>
  <si>
    <t>Pelletier, Jerry M</t>
  </si>
  <si>
    <t>RNA Helicases in Tumorigenesis</t>
  </si>
  <si>
    <t>RNA, Helicases, Tumorigenesis</t>
  </si>
  <si>
    <t>Eukaryotic Initiation Factor 4F - A Strategic Driver of the Cellular Information Network</t>
  </si>
  <si>
    <t>Eukaryotic Initiation Factor, Cellular Information Network</t>
  </si>
  <si>
    <t>Pelletier, Laurence P</t>
  </si>
  <si>
    <t>Augmin-mediated regulation of mitotic spindle assembly and architecture.</t>
  </si>
  <si>
    <t>Augmin, mitotic spindle, assembly</t>
  </si>
  <si>
    <t>Control of centriole duplication in human cells</t>
  </si>
  <si>
    <t>centriole, duplication, cells</t>
  </si>
  <si>
    <t>Primary cilia biogenesis and function in human cells.</t>
  </si>
  <si>
    <t>ciliogenesis, primary cilia, human cells</t>
  </si>
  <si>
    <t>Pelletier, Martin</t>
  </si>
  <si>
    <t>Metabolic mechanisms of pro-resolutive neutrophils in chronic inflammatory diseases</t>
  </si>
  <si>
    <t>metabolic, neutrophils, inflammatory</t>
  </si>
  <si>
    <t>Peloquin, Katherine</t>
  </si>
  <si>
    <t>Testing a conceptual model of adjustment and compliance in couples seeking fertility treatment</t>
  </si>
  <si>
    <t>adjustment, compliance, fertility</t>
  </si>
  <si>
    <t>Pencharz, Paul B</t>
  </si>
  <si>
    <t>Use of indicator acid oxidation to determine amino acid requirement</t>
  </si>
  <si>
    <t>indicator acid, oxidation, amino acid</t>
  </si>
  <si>
    <t>Neonatal protein and energy metabolism</t>
  </si>
  <si>
    <t>Neonatal, protein, energy</t>
  </si>
  <si>
    <t>Peng, Chun</t>
  </si>
  <si>
    <t>cyclin G2 in ovarian cancer development</t>
  </si>
  <si>
    <t>cyclin G2, ovarian cancer</t>
  </si>
  <si>
    <t>Modulation of Nodal signaling pathway by microRNAs and their involvement in preeclampsia</t>
  </si>
  <si>
    <t>Nodal signaling, microRNAs, preeclampsia</t>
  </si>
  <si>
    <t>Development of novel e-catenin inhibitors as potential therapeutics for ovarian cancer</t>
  </si>
  <si>
    <t>e-catenin, inhibitors, ovarian cancer</t>
  </si>
  <si>
    <t>NLRC5 isoforms in placental development and pathogenesis of preeclampsia</t>
  </si>
  <si>
    <t>NLRC5, placental, preeclampsia</t>
  </si>
  <si>
    <t>Peng, Hui</t>
  </si>
  <si>
    <t>A census of endocrine disrupting chemicals binding to nuclear receptors</t>
  </si>
  <si>
    <t>endocrine disrupting chemicals,nuclear receptors,binding</t>
  </si>
  <si>
    <t>Peng, Tianqing</t>
  </si>
  <si>
    <t>Transformation of normal to abnormal myocardium by diabetes mellitus: role of Rac1-mediated calpain activation</t>
  </si>
  <si>
    <t>myocardium, diabetes, calpain</t>
  </si>
  <si>
    <t>Calpain activation and diabetic cardiomyopathy</t>
  </si>
  <si>
    <t>Calpain, diabetic cardiomyopathy</t>
  </si>
  <si>
    <t>Preventing organ failure in sepsis by NAD(+) repletion: mechanistic insights and therapeutic potential</t>
  </si>
  <si>
    <t>organ failure, sepsis, NAD+</t>
  </si>
  <si>
    <t>Penn, Linda Z</t>
  </si>
  <si>
    <t>Critial Control Points of Oncogenic Myc</t>
  </si>
  <si>
    <t>Critical Control, Oncogenic Myc</t>
  </si>
  <si>
    <t>Penner, Melanie</t>
  </si>
  <si>
    <t>Accuracy of general paediatrician diagnosis of autism spectrum disorder compared to multi-disciplinary team assessment</t>
  </si>
  <si>
    <t>autism, diagnosis, assessment</t>
  </si>
  <si>
    <t>Penninger, Josef</t>
  </si>
  <si>
    <t>Investigating the role of the BH4 pathway in Parkinson's Disease (PD)</t>
  </si>
  <si>
    <t>BH4, Parkinson's, pathway</t>
  </si>
  <si>
    <t>Penuela, Silvia</t>
  </si>
  <si>
    <t>Targeting Pannexin-1 Channels in Glioblastoma Multiforme</t>
  </si>
  <si>
    <t>Pannexin-1, Channels, Glioblastoma</t>
  </si>
  <si>
    <t>Pepper, Andrew R</t>
  </si>
  <si>
    <t>Graft localized drug delivery to augment beta cell replacement therapies for diabetes</t>
  </si>
  <si>
    <t>drug delivery, beta cell, diabetes</t>
  </si>
  <si>
    <t>Perera, Kanjana S</t>
  </si>
  <si>
    <t>Comparison of Anti-coagulation and anti-Platelet Therapies for Intracranial Vascular Atherostenosis (CAPTIVA)</t>
  </si>
  <si>
    <t>Anti-coagulation, Platelet, Vascular</t>
  </si>
  <si>
    <t>Peretz, Isabelle S</t>
  </si>
  <si>
    <t>Brain and genetic basis of musical pitch disorders</t>
  </si>
  <si>
    <t>brain, genetics, pitch</t>
  </si>
  <si>
    <t>Pernet, Erwan</t>
  </si>
  <si>
    <t>Cibler les fibroblastes pulmonaires dans les infections grippales neonatales</t>
  </si>
  <si>
    <t>fibroblastes, pulmonaires, infections</t>
  </si>
  <si>
    <t>Pernet, Vincent E</t>
  </si>
  <si>
    <t>Mechanisms of neuronal and vascular impairments in ischemic retinopathies</t>
  </si>
  <si>
    <t>neuronal, vascular, ischemic</t>
  </si>
  <si>
    <t>Perona-Wright, Georgia</t>
  </si>
  <si>
    <t>The impact of indiscriminate cytokine signalling</t>
  </si>
  <si>
    <t>cytokine, signalling</t>
  </si>
  <si>
    <t>Perreault, Claude</t>
  </si>
  <si>
    <t>The Role of Thymoproteasomes in T-Cell Development</t>
  </si>
  <si>
    <t>Thymoproteasomes,T-Cell</t>
  </si>
  <si>
    <t>Perreault, Melissa L</t>
  </si>
  <si>
    <t>Profiling sex differences in neuronal network activity and drug responsiveness in animal models of depression</t>
  </si>
  <si>
    <t>neuronal network, drug responsiveness, depression</t>
  </si>
  <si>
    <t>Sex-specific role of the EphA2 receptor in depression</t>
  </si>
  <si>
    <t>EphA2, receptor, depression</t>
  </si>
  <si>
    <t>Perreault, Nathalie</t>
  </si>
  <si>
    <t>Distinctive contribution of epithelial and mesenchymal Bmp signaling in intestinal homeostasis.</t>
  </si>
  <si>
    <t>Bmp, epithelial, intestinal</t>
  </si>
  <si>
    <t>Functional contribution of the Bone Morphogenetic Proteins signaling pathway in the reprogramming of gastrointestinal reactive mesenchyme</t>
  </si>
  <si>
    <t>Bone Morphogenetic Proteins, signaling pathway, gastrointestinal</t>
  </si>
  <si>
    <t>Biomolecular and biomechanical impact of Foxl1+ mesenchymal telocytes on epithelial cell behaviour in gut-related diseases.</t>
  </si>
  <si>
    <t>biomolecular, biomechanical, telocytes</t>
  </si>
  <si>
    <t>Discovery and Development of Synthetically Endowed DNAzymes for Use in Controlling mRNA Levels at Low Mg2+</t>
  </si>
  <si>
    <t>DNAzymes, mRNA, Mg2+</t>
  </si>
  <si>
    <t>Dual Isotope Theranostics for 18F-PET Imaging and Correlated Targeted Radioligand Therapy</t>
  </si>
  <si>
    <t>Isotope, PET, Radioligand</t>
  </si>
  <si>
    <t>Perry, Jeffrey J</t>
  </si>
  <si>
    <t>Phase II: Clinical Decision Rule for High Risk TIA Patients in the ED</t>
  </si>
  <si>
    <t>clinical decision, high risk, TIA</t>
  </si>
  <si>
    <t>Persaud, Navindra</t>
  </si>
  <si>
    <t>Does regular xylitol use reduce the number of acute otitis media episodes in young children? A pragmatic RCT</t>
  </si>
  <si>
    <t>xylitol, otitis media, children</t>
  </si>
  <si>
    <t>Identifying nutrition and lifestyle mediators of genetic susceptibility to obesity: towards a precision lifestyle medicine approach to obesity prevention.</t>
  </si>
  <si>
    <t>nutrition, genetics, obesity</t>
  </si>
  <si>
    <t>Petel, Oren</t>
  </si>
  <si>
    <t>Resolving Periventricular Brain Deformation as a Mechanism in Mild Traumatic Brain Injury</t>
  </si>
  <si>
    <t>Periventricular, Brain, Deformation</t>
  </si>
  <si>
    <t>Peters, Nathan</t>
  </si>
  <si>
    <t>Redefining mechanisms of protective immunity against Leishmania infection - towards a novel vaccination strategy</t>
  </si>
  <si>
    <t>protective immunity, Leishmania, vaccination</t>
  </si>
  <si>
    <t>Mechanisms of Leishmania dissemination and transit in the mammalian host following vector transmission</t>
  </si>
  <si>
    <t>Leishmania, dissemination, transmission</t>
  </si>
  <si>
    <t>Defining the role of monocytes in protective immunity against healing and non-healing cutaneous Leishmaniasis: implications for treatment and vaccination against chronic phagosomal pathogens.</t>
  </si>
  <si>
    <t>monocytes, Leishmaniasis, phagosomal</t>
  </si>
  <si>
    <t>Peters, Tricia</t>
  </si>
  <si>
    <t>The protective role of physical activity in polycystic ovary syndrome</t>
  </si>
  <si>
    <t>physical activity, polycystic ovary syndrome, protection</t>
  </si>
  <si>
    <t>Peterson, Alan C</t>
  </si>
  <si>
    <t>Role of the FRMD5 protein in Purkinje cell biology.</t>
  </si>
  <si>
    <t>FRMD5, Purkinje cells, protein</t>
  </si>
  <si>
    <t>Petrella, Robert J</t>
  </si>
  <si>
    <t>Healthy Mind, Healthy Mobility: Combined Dual-task Gait Training and Aerobic Exercise for Older Adults with Cognitive Impairment</t>
  </si>
  <si>
    <t>Gait, Aerobic Exercise, Cognitive Impairment</t>
  </si>
  <si>
    <t>Petrof, Basil J</t>
  </si>
  <si>
    <t>Mitochondrial function as a therapeutic target in muscular dystrophy.</t>
  </si>
  <si>
    <t>mitochondrial, muscular dystrophy, function</t>
  </si>
  <si>
    <t>Strategies for therapy of respiratory muscle failure in muscular dystrophy.</t>
  </si>
  <si>
    <t>respiratory muscle, muscular dystrophy, therapy</t>
  </si>
  <si>
    <t>Ventilator-induced diaphragmatic dysfunction.</t>
  </si>
  <si>
    <t>ventilator, diaphragmatic, dysfunction</t>
  </si>
  <si>
    <t>Understanding the basis of diaphragmatic weakness in critical illness</t>
  </si>
  <si>
    <t>diaphragmatic, weakness, critical illness</t>
  </si>
  <si>
    <t>Novel therapies for diaphragm failure in muscular dystrophy</t>
  </si>
  <si>
    <t>diaphragm failure, muscular dystrophy</t>
  </si>
  <si>
    <t>Epigenomic Studies of Twins Discordant for Crohn's Disease</t>
  </si>
  <si>
    <t>Epigenomics, Twins, Crohn's Disease</t>
  </si>
  <si>
    <t>Epigenomics of major depressive disorder: dissecting environmental, heritable, and stochastic contributions</t>
  </si>
  <si>
    <t>Epigenomics, depression, environmental</t>
  </si>
  <si>
    <t>Petropoulos, Sophie</t>
  </si>
  <si>
    <t>Elucidating the roles of miRNAs and Hippo signaling on lineage specification in the human and mouse embryo</t>
  </si>
  <si>
    <t>miRNAs, Hippo signaling, lineage specification</t>
  </si>
  <si>
    <t>Peyrache, Adrien</t>
  </si>
  <si>
    <t>Neuronal basis of spatial cognition</t>
  </si>
  <si>
    <t>neuronal, spatial, cognition</t>
  </si>
  <si>
    <t>The coupling of spindles and high frequency oscillations during sleep: role in memory and in epilepsy.</t>
  </si>
  <si>
    <t>spindles, oscillations, epilepsy</t>
  </si>
  <si>
    <t>The subcortical circuits of spatial cognition and memory formation.</t>
  </si>
  <si>
    <t>subcortical, circuits, memory</t>
  </si>
  <si>
    <t>Pezacki, John P</t>
  </si>
  <si>
    <t>Studies of hepatitis C virus infection using activity-based protein profiling</t>
  </si>
  <si>
    <t>hepatitis C, virus, protein profiling</t>
  </si>
  <si>
    <t>The role of microRNAs in hepatitis C virus induced metabolic alterations of the liver</t>
  </si>
  <si>
    <t>microRNAs, hepatitis C, liver</t>
  </si>
  <si>
    <t>Exosomal microRNAs and other cargo for therapeutic antiviral treatment</t>
  </si>
  <si>
    <t>exosomal, microRNAs, antiviral</t>
  </si>
  <si>
    <t>The antiviral function of a highly conserved miRNA cluster</t>
  </si>
  <si>
    <t>antiviral, miRNA, cluster</t>
  </si>
  <si>
    <t>Pfaus, James G</t>
  </si>
  <si>
    <t>Neural and Behavioral Mechanisms of Conditioned Sexual Excitement and Inhibition: Sex Differences and Similarities</t>
  </si>
  <si>
    <t>Neural, Behavioral, Sexual</t>
  </si>
  <si>
    <t>Preclinical models of sexual arousal, desire, and orgasm disorders in women</t>
  </si>
  <si>
    <t>preclinical, sexual arousal, orgasm</t>
  </si>
  <si>
    <t>Preclinical models of sexual arousal, desire, and orgasm disorders in women.</t>
  </si>
  <si>
    <t>preclinical, sexual arousal, disorders</t>
  </si>
  <si>
    <t>Regulation of TGF-beta action in chondrocytes: Role of ALK1-endoglin interplay</t>
  </si>
  <si>
    <t>TGF-beta, chondrocytes, ALK1</t>
  </si>
  <si>
    <t>Characterization of a novel anti-fibrotic peptide for the treatment of scleroderma</t>
  </si>
  <si>
    <t>anti-fibrotic, peptide, scleroderma</t>
  </si>
  <si>
    <t>Phillips, Aaron</t>
  </si>
  <si>
    <t>Epidural stimulation to neurorehabilitate the sympathetic nervous system and improve cardiovascular health after spinal cord injury</t>
  </si>
  <si>
    <t>epidural stimulation, neurorehabilitation, spinal cord injury</t>
  </si>
  <si>
    <t>Autonomic neurorehabilitation to treat episodic hypertension after SCI</t>
  </si>
  <si>
    <t>autonomic, neurorehabilitation, hypertension</t>
  </si>
  <si>
    <t>Epidural stimulation as a hemodynamic therapy for spinal cord injury</t>
  </si>
  <si>
    <t>Epidural stimulation, hemodynamic, spinal cord injury</t>
  </si>
  <si>
    <t>Phillips, Anthony G</t>
  </si>
  <si>
    <t>Role of ionotropic glutamate receptors and synaptic plasticity in development of novel fast-acting antidepressants.</t>
  </si>
  <si>
    <t>ionotropic glutamate, synaptic plasticity, antidepressants</t>
  </si>
  <si>
    <t>Phillips, Natalie A</t>
  </si>
  <si>
    <t>Perceptual and cognitive mechanisms of audio-visual speech perception in older and younger adults</t>
  </si>
  <si>
    <t>audio-visual, speech perception, cognition</t>
  </si>
  <si>
    <t>The impact of Nod proteins on the inflammatory response to differentially compartmentalized intracellular pathogens</t>
  </si>
  <si>
    <t>Nod proteins, inflammatory response, intracellular pathogens</t>
  </si>
  <si>
    <t>Role of Nod proteins in mucosal defense against bacterial pathogens</t>
  </si>
  <si>
    <t>Nod proteins, mucosal defense, bacterial pathogens</t>
  </si>
  <si>
    <t>Investigating the role of NOD2 in intestinal fibrosis</t>
  </si>
  <si>
    <t>NOD2, intestinal fibrosis</t>
  </si>
  <si>
    <t>New insights into the development of metabolic dysfunction as a comorbidity in Crohn's disease.</t>
  </si>
  <si>
    <t>metabolic dysfunction, Crohn's disease, comorbidity</t>
  </si>
  <si>
    <t>Pibarot, Philippe J</t>
  </si>
  <si>
    <t>Determinants of the progression and outcome of mitral regurgitation</t>
  </si>
  <si>
    <t>mitral regurgitation, progression, outcome</t>
  </si>
  <si>
    <t>Metabolic Determinants of the Progression of Aortic Stenosis - PROGRESSA Study - Phase II</t>
  </si>
  <si>
    <t>Metabolic, Aortic Stenosis, Progression</t>
  </si>
  <si>
    <t>Multicenter Prospective Study of Low-Flow, Low-Gradient Aortic Stenosis - TOPAS Study - Phase III</t>
  </si>
  <si>
    <t>Aortic Stenosis, Low-Flow, Low-Gradient</t>
  </si>
  <si>
    <t>Imaging Substudy of the BEST Trial: Balloon-Expandable versus Self-expanding Transcatheter Heart Valve for Treatment of Symptomatic Native Aortic Valve Stenosis</t>
  </si>
  <si>
    <t>imaging, transcatheter, aortic valve</t>
  </si>
  <si>
    <t>Control of metabolic inflammaging by traffic of B lymphocytes in adipose tissues</t>
  </si>
  <si>
    <t>metabolic, inflammaging, B lymphocytes</t>
  </si>
  <si>
    <t>Piccirillo, Ciriaco A</t>
  </si>
  <si>
    <t>Translational control of gene expression in Foxp3+ regulatory T cell function.</t>
  </si>
  <si>
    <t>gene expression, regulatory T cell, translational control</t>
  </si>
  <si>
    <t>Modelling of human FOXP3+ regulatory T cell functional development in health and disease using artificial thymic organoids.</t>
  </si>
  <si>
    <t>FOXP3, regulatory T cell, thymic organoids</t>
  </si>
  <si>
    <t>Pichette, Andre</t>
  </si>
  <si>
    <t>Pharmacomodulation de produits cytotoxiques d'origine naturelle par glycosylation</t>
  </si>
  <si>
    <t>cytotoxiques, glycosylation, pharmacomodulation</t>
  </si>
  <si>
    <t>Control of vascular smooth muscle cell aging</t>
  </si>
  <si>
    <t>vascular, muscle, aging</t>
  </si>
  <si>
    <t>Smooth muscle cell diversity and thoracic aorta vulnerability</t>
  </si>
  <si>
    <t>smooth muscle, thoracic aorta, vulnerability</t>
  </si>
  <si>
    <t>Picketts, David J</t>
  </si>
  <si>
    <t>Epigenetic regulation of neuroprogenitor behavior: Role of the Snf2l chromatin remodeling protein.</t>
  </si>
  <si>
    <t>epigenetic, chromatin remodeling, neuroprogenitor</t>
  </si>
  <si>
    <t>Exploring the role of Atrx at tandem DNA repeats: Implications for developmental disorders</t>
  </si>
  <si>
    <t>Atrx, DNA repeats, developmental disorders</t>
  </si>
  <si>
    <t>Genetic control of epigenomic landscapes by the ISWI protein family during differentiation</t>
  </si>
  <si>
    <t>genetic, epigenomic, ISWI</t>
  </si>
  <si>
    <t>Defining the role of the chromatin modifying protein PHF6 during normal and pathological cognitive development</t>
  </si>
  <si>
    <t>chromatin, PHF6, cognitive</t>
  </si>
  <si>
    <t>Determining the mechanisms underlying disease pathology and the genetic reversibility of the ATR-X syndrome.</t>
  </si>
  <si>
    <t>disease, genetics, ATR-X syndrome</t>
  </si>
  <si>
    <t>Characterizing the genetic consequences of dysfunctional NURF chromatin remodeling to syndromal intellectual disability</t>
  </si>
  <si>
    <t>NURF, chromatin remodeling, intellectual disability</t>
  </si>
  <si>
    <t>Pierce, Grant N</t>
  </si>
  <si>
    <t>The use of flaxseed as a dietary intervention to modify cardiovascular disease.</t>
  </si>
  <si>
    <t>flaxseed, cardiovascular, dietary</t>
  </si>
  <si>
    <t>Regulation of nuclear protein import in cardiovascular disease states</t>
  </si>
  <si>
    <t>nuclear import, cardiovascular disease, regulation</t>
  </si>
  <si>
    <t>The anti-hypertensive action of dietary flaxseed in hypertensive patients</t>
  </si>
  <si>
    <t>hypertensive, flaxseed, anti-hypertensive</t>
  </si>
  <si>
    <t>Pierro, Agostino</t>
  </si>
  <si>
    <t>Hormonal modulation of the gut-brain axis in necrotizing enterocolitis</t>
  </si>
  <si>
    <t>hormonal, gut-brain axis, necrotizing enterocolitis</t>
  </si>
  <si>
    <t>Delivery of nucleic acids using lipid nanoparticles to counteract intestinal injury during necrotizing enterocolitis</t>
  </si>
  <si>
    <t>nucleic acids, lipid nanoparticles, intestinal injury</t>
  </si>
  <si>
    <t>Pigeyre, Marie</t>
  </si>
  <si>
    <t>Large-scale computer-based retinal image analyses combined with genetic and blood biomarker association studies to identify new therapeutic targets for prevention of cardiovascular diseases</t>
  </si>
  <si>
    <t>retinal image, genetic, biomarkers</t>
  </si>
  <si>
    <t>Pillai Riddell, Rebecca Rita E</t>
  </si>
  <si>
    <t>Skin-to-Skin Contact for Acute Pain in Very and Extremely Preterm Infants Does Not Always Work:  Understanding Dyadic Regulation Attunement and the Role of Parental Stress to Improve Effectiveness</t>
  </si>
  <si>
    <t>Skin-to-skin contact, preterm infants, dyadic regulation</t>
  </si>
  <si>
    <t>The transcriptional control of caudal neurogenesis: the role of the Cdx homeodomain proteins.</t>
  </si>
  <si>
    <t>caudal neurogenesis, Cdx proteins, transcriptional control</t>
  </si>
  <si>
    <t>Elucidating the multiple nuclear roles of the CHARGE syndrome-associated protein FAM172A</t>
  </si>
  <si>
    <t>FAM172A, nuclear, CHARGE syndrome</t>
  </si>
  <si>
    <t>Pilote, Louise</t>
  </si>
  <si>
    <t>GENESIS PRAXY (GENdEr and Sex DetermInantS of Cardiovascular Disease: From Bench to Beyond PRemature Acute Coronary SYndrome)</t>
  </si>
  <si>
    <t>Genetics, Cardiovascular, Sex Determinants</t>
  </si>
  <si>
    <t>Coronary Microvascular Dysfunction and Oxygen Sensitive Cardiac MRI in Women: A Novel Non-Invasive Diagnostic Tool</t>
  </si>
  <si>
    <t>Coronary, Microvascular, MRI</t>
  </si>
  <si>
    <t>Gendered Social Determinants of Health and Adverse Clinical Outcomes in Atrial Fibrillation</t>
  </si>
  <si>
    <t>Gender, Social Determinants, Atrial Fibrillation</t>
  </si>
  <si>
    <t>Pin, Christopher L</t>
  </si>
  <si>
    <t>Signaling Networks in Pancreatic Disease</t>
  </si>
  <si>
    <t>Signaling, Networks, Pancreatic</t>
  </si>
  <si>
    <t>Pinchefsky, Elana</t>
  </si>
  <si>
    <t>Integrating early neuromonitoring biomarkers to better define eligibility for therapeutic hypothermia after perinatal hypoxia-ischemia</t>
  </si>
  <si>
    <t>neuromonitoring, biomarkers, hypothermia</t>
  </si>
  <si>
    <t>Pineyro, Graciela</t>
  </si>
  <si>
    <t>Functional selectivity at the post-endocytic sorting of heptahelical receptors: focus on delta opioid receptor (DOR) recycling.</t>
  </si>
  <si>
    <t>receptors, delta opioid, recycling</t>
  </si>
  <si>
    <t>Harnessing in vitro signaling diversity of opioid analgesics as a means of predicting in vivo development of tolerance</t>
  </si>
  <si>
    <t>opioid, signaling, tolerance</t>
  </si>
  <si>
    <t>"Towards ideal opioid analgesics: Improving tolerability with novel, functionally selective MOR agonists".</t>
  </si>
  <si>
    <t>opioid, analgesics, MOR</t>
  </si>
  <si>
    <t>Piquette-Miller, Micheline R</t>
  </si>
  <si>
    <t>Effect of Maternal Disease on Maternal and Fetal Drug Exposure</t>
  </si>
  <si>
    <t>Maternal disease, Drug exposure, Fetal exposure</t>
  </si>
  <si>
    <t>Effect of Maternal Disease on Placental Transporters and Fetal Drug Exposure</t>
  </si>
  <si>
    <t>Maternal Disease, Placental Transporters, Fetal Drug Exposure</t>
  </si>
  <si>
    <t>Pittman, Quentin J</t>
  </si>
  <si>
    <t>Neonatal programming by inflammation.</t>
  </si>
  <si>
    <t>Neonatal, inflammation</t>
  </si>
  <si>
    <t>Co-morbid behaviors in Multiple Sclerosis: a mechanistic investigation in the EAE rodent model</t>
  </si>
  <si>
    <t>Multiple Sclerosis, EAE, rodent model</t>
  </si>
  <si>
    <t>Peripheral Inflammation and Anxiety: Role of Endocannabinoid Signaling in the Amygdala</t>
  </si>
  <si>
    <t>Peripheral inflammation, endocannabinoid signaling, amygdala</t>
  </si>
  <si>
    <t>Planel, Emmanuel</t>
  </si>
  <si>
    <t>Impact of diabetes on tau pathogenesis in vivo</t>
  </si>
  <si>
    <t>diabetes, tau, pathogenesis</t>
  </si>
  <si>
    <t>Plemel, Jason R</t>
  </si>
  <si>
    <t>Role of microglia during remyelination</t>
  </si>
  <si>
    <t>microglia, remyelination</t>
  </si>
  <si>
    <t>Aging impairs microglial phagocytosis and stalls remyelination</t>
  </si>
  <si>
    <t>microglial, phagocytosis, remyelination</t>
  </si>
  <si>
    <t>Plint, Amy C</t>
  </si>
  <si>
    <t>How safe are our pediatric emergency departments? A national prospective cohort study</t>
  </si>
  <si>
    <t>pediatric, emergency, cohort</t>
  </si>
  <si>
    <t>Ploughman, Michelle E</t>
  </si>
  <si>
    <t>Harnessing exercise epigenomics to protect the brain from neurodegeneration</t>
  </si>
  <si>
    <t>exercise, epigenomics, neurodegeneration</t>
  </si>
  <si>
    <t>Plourde, Melanie</t>
  </si>
  <si>
    <t>Causal relationship between a LC-omega-3-enriched diet and cognition</t>
  </si>
  <si>
    <t>Omega-3, diet, cognition</t>
  </si>
  <si>
    <t>Fatty acid metabolism in carriers of apolipoprotein E epsilon 4 allele: determining the blood-to-brain link</t>
  </si>
  <si>
    <t>fatty acid, apolipoprotein E, blood-brain link</t>
  </si>
  <si>
    <t>Plummer, Francis A</t>
  </si>
  <si>
    <t>Identification and Characterization of Immunologically Relevant T cell Epitopes of HIV-1</t>
  </si>
  <si>
    <t>T cell, Epitopes, HIV-1</t>
  </si>
  <si>
    <t>Determining the role of Serpin antiproteases in resistance to HIV-1 infection in the female genital tract to aid in the development of novel vaginal microbicide candidates</t>
  </si>
  <si>
    <t>Serpin, HIV-1, microbicide</t>
  </si>
  <si>
    <t>Poenaru, Dan</t>
  </si>
  <si>
    <t>Artificial Intelligence to Support Preoperative Grading of Perforated Appendicitis in Children</t>
  </si>
  <si>
    <t>Artificial Intelligence, Preoperative Grading, Appendicitis</t>
  </si>
  <si>
    <t>Poirier, Donald</t>
  </si>
  <si>
    <t>Aminosteroid derivatives as a new class of cholesterol homeostasis disruptors for selective treatment of pancreatic cancer: Mechanistic and translational studies</t>
  </si>
  <si>
    <t>Aminosteroid, cholesterol, pancreatic cancer</t>
  </si>
  <si>
    <t>Functions of poly(ADP-ribose) polymerases in DNA double-strand break processing and pathway choice</t>
  </si>
  <si>
    <t>poly(ADP-ribose), DNA repair, double-strand break</t>
  </si>
  <si>
    <t>Emerging roles of Zinc Finger PAR-Interacting Proteins (ZIPPs) in DNA double-strand break (DSB) repair: implications in PARPi therapy</t>
  </si>
  <si>
    <t>Zinc Finger, DNA repair, PARPi</t>
  </si>
  <si>
    <t>Apolipoprotein B and associated proteins in the etiology of Alzheimer's disease: A Tau-specific association with Alzheimer pathophysiology.</t>
  </si>
  <si>
    <t>Apolipoprotein B, Tau, Alzheimer's</t>
  </si>
  <si>
    <t>Poitout, Vincent</t>
  </si>
  <si>
    <t>The role of GPR40 in pancreatic beta-cell function</t>
  </si>
  <si>
    <t>GPR40, pancreatic beta-cell</t>
  </si>
  <si>
    <t>Glucolipodysfunction of the pancreatic beta-cell</t>
  </si>
  <si>
    <t>glucolipodysfunction, pancreatic beta-cell</t>
  </si>
  <si>
    <t>The role of RGS16 in pancreatic beta-cell function</t>
  </si>
  <si>
    <t>RGS16, pancreatic, beta-cell</t>
  </si>
  <si>
    <t>Beta-cell adaptation to puberty and type 2 diabetes risk</t>
  </si>
  <si>
    <t>Beta-cell, puberty, diabetes</t>
  </si>
  <si>
    <t>Pole, Jason D</t>
  </si>
  <si>
    <t>Second Cancers Among Pediatric Oncology Survivors in Ontario</t>
  </si>
  <si>
    <t>second cancers, pediatric oncology, survivors</t>
  </si>
  <si>
    <t>Poline, Jean-Baptiste</t>
  </si>
  <si>
    <t>Development and validation of multi modal Parkinson's disease subtyping and progression biomarkers in multiple cohorts</t>
  </si>
  <si>
    <t>Parkinson's, biomarkers, subtyping</t>
  </si>
  <si>
    <t>Precision diagnostics in childhood diabetes; therapeutic implications</t>
  </si>
  <si>
    <t>diagnostics, childhood diabetes, therapeutic</t>
  </si>
  <si>
    <t>Driver somatic mutations in autoimmunity</t>
  </si>
  <si>
    <t>driver, somatic mutations, autoimmunity</t>
  </si>
  <si>
    <t>Pomes, Regis</t>
  </si>
  <si>
    <t>Theoretical Studies of Ion Translocation in Membrane Proteins</t>
  </si>
  <si>
    <t>Ion, Translocation, Membrane</t>
  </si>
  <si>
    <t>Uncovering the structural basis for the mechanical properties of elastin</t>
  </si>
  <si>
    <t>elastin, mechanical properties, structural basis</t>
  </si>
  <si>
    <t>Ponka, Premysl</t>
  </si>
  <si>
    <t>Regulation of Iron and Heme Metabolism in Erythroid Cells</t>
  </si>
  <si>
    <t>Iron, Heme, Erythroid</t>
  </si>
  <si>
    <t>Chelation, Mobilization and Metabolism of Storage Iron</t>
  </si>
  <si>
    <t>Chelation, Mobilization, Iron</t>
  </si>
  <si>
    <t>Poole, Keith R</t>
  </si>
  <si>
    <t>Environmental influences on multidrug efflux gene expression and antibiotic resistance in P. aeruginosa</t>
  </si>
  <si>
    <t>multidrug efflux, gene expression, antibiotic resistance</t>
  </si>
  <si>
    <t>Contribution of pathoadaptive mutations to antibiotic resistance development in chronic lung infections of Pseudomonas aeruginosa</t>
  </si>
  <si>
    <t>pathoadaptive mutations, antibiotic resistance, Pseudomonas aeruginosa</t>
  </si>
  <si>
    <t>Poon, Arthur F</t>
  </si>
  <si>
    <t>Phylodynamics of HIV within hosts</t>
  </si>
  <si>
    <t>HIV, Phylodynamics, within hosts</t>
  </si>
  <si>
    <t>Poppe, Alexandre Y</t>
  </si>
  <si>
    <t>EASI-TOC: Endovascular Acute Stroke Intervention-Tandem OCclusion: atrial of acute cervical internal carotid artery stenting during endovascularthrombectomy for anterior circulation stroke</t>
  </si>
  <si>
    <t>endovascular, stroke, carotid</t>
  </si>
  <si>
    <t>Porter, Lisa A</t>
  </si>
  <si>
    <t>Role of Cyclin-Like Proteins in Regulating the Regenerative Balance in the Liver;  Implications in Fatty Liver Disease and Hepatocellular Carcinoma</t>
  </si>
  <si>
    <t>Cyclin-Like Proteins, Liver, Hepatocellular Carcinoma</t>
  </si>
  <si>
    <t>Posse De Chaves, Elena I</t>
  </si>
  <si>
    <t>Cholesterol and apoE in the regulation of Ae-induced toxicity</t>
  </si>
  <si>
    <t>Cholesterol, apoE, toxicity</t>
  </si>
  <si>
    <t>Effect of mechanical forces on lung development</t>
  </si>
  <si>
    <t>mechanical forces, lung development</t>
  </si>
  <si>
    <t>Postovit, Lynne-Marie</t>
  </si>
  <si>
    <t>Epigenetic coordination of transcriptional and translational programs in hypoxia</t>
  </si>
  <si>
    <t>epigenetic, transcriptional, hypoxia</t>
  </si>
  <si>
    <t>Dissecting and targeting SWI/SNF loss in de-differentiated endometrial carcinomas</t>
  </si>
  <si>
    <t>SWI/SNF, endometrial carcinoma, de-differentiation</t>
  </si>
  <si>
    <t>Postuma, Ronald B</t>
  </si>
  <si>
    <t>Caffeine for Somnolence and Motor Manifestations of Parkinson's disease</t>
  </si>
  <si>
    <t>Caffeine, Parkinson's, Somnolence</t>
  </si>
  <si>
    <t>Caffeine as a Therapeutic Agent in Parkinson's disease</t>
  </si>
  <si>
    <t>Caffeine, Parkinson's disease</t>
  </si>
  <si>
    <t>Neuroimaging Prodromal Neurodegeneration in Synucleinopathy</t>
  </si>
  <si>
    <t>Neuroimaging, Neurodegeneration, Synucleinopathy</t>
  </si>
  <si>
    <t>Potus, Francois</t>
  </si>
  <si>
    <t>Epigenome wide study for the investigation of DNA methylation as therapeutic target and novel biomarker of pulmonary arterial hypertension.</t>
  </si>
  <si>
    <t>DNA methylation, epigenome, pulmonary arterial hypertension</t>
  </si>
  <si>
    <t>Poubelle, Patrice-edouard</t>
  </si>
  <si>
    <t>Mecanismes de la resorption osseuse inflammatoire de l'arthrite rhumatoide: rele des neutrophiles</t>
  </si>
  <si>
    <t>resorption, inflammatoire, neutrophiles</t>
  </si>
  <si>
    <t>Pouladi, Mahmoud</t>
  </si>
  <si>
    <t>Probing the Role of Claudin-11 Mutations in Hypomyelinating Leukodystrophy</t>
  </si>
  <si>
    <t>Claudin-11, Mutations, Leukodystrophy</t>
  </si>
  <si>
    <t>Poulin, Jean-Francois</t>
  </si>
  <si>
    <t>Retinoic acid determines the selective vulnerability of dopamine neurons in Parkinson's disease</t>
  </si>
  <si>
    <t>Retinoic acid, dopamine neurons, Parkinson's disease</t>
  </si>
  <si>
    <t>Poulin, Marc J</t>
  </si>
  <si>
    <t>Effects of Regular Exercise on Cerebrovascular Reserve in Older Adults: Role in the Prevention of Age-Related Cognitive Decline</t>
  </si>
  <si>
    <t>exercise, cerebrovascular, cognitive decline</t>
  </si>
  <si>
    <t>Regulation of cerebral blood flow in obstructive sleep apnea</t>
  </si>
  <si>
    <t>cerebral blood flow, obstructive sleep apnea</t>
  </si>
  <si>
    <t>Effects of aerobic exercise on cognition and brain health in older adults at increased risk of Alzheimer disease and dementia: probing the biological mechanisms using translational physiology.</t>
  </si>
  <si>
    <t>aerobic exercise, cognition, brain health</t>
  </si>
  <si>
    <t>Poulin, Patricia A</t>
  </si>
  <si>
    <t>The Effect of an Inter-Disciplinary Program, Including Mindfulness-Based Stress Reduction, on Psychosocial Function, Pain Perception, Disability, and Quality of LIfe in Breast Cancer Survivors with Chronic Neuropathic Pain.</t>
  </si>
  <si>
    <t>Mindfulness, Pain, Breast Cancer</t>
  </si>
  <si>
    <t>Pouliot, Marc</t>
  </si>
  <si>
    <t>The anti-inflammatory activities of prostaglandin E2 and cyclic AMP-elevating agents in human neutrophils: Delineation of molecular pathways.</t>
  </si>
  <si>
    <t>prostaglandin E2, cyclic AMP, neutrophils</t>
  </si>
  <si>
    <t>Pouliot, Roxane</t>
  </si>
  <si>
    <t>Comprendre le rele des cellules immunitaires dans le psoriasis grece au genie tissulaire</t>
  </si>
  <si>
    <t>cellules immunitaires, psoriasis, g√©nie tissulaire</t>
  </si>
  <si>
    <t>Nouvelles options therapeutiques pour les patients atteints de psoriasis</t>
  </si>
  <si>
    <t>therapeutiques, psoriasis, patients</t>
  </si>
  <si>
    <t>Poulter, Michael O</t>
  </si>
  <si>
    <t>GABA-A receptor plasticity in response to experimental and human epilepsy</t>
  </si>
  <si>
    <t>GABA-A, receptor, epilepsy</t>
  </si>
  <si>
    <t>Power, Christopher</t>
  </si>
  <si>
    <t>Lentivirus persistence in the brain: viral, host and therapeutic determinants</t>
  </si>
  <si>
    <t>Lentivirus, persistence, brain</t>
  </si>
  <si>
    <t>Pyroptosis in the CNS: Molecular mechanisms &amp; therapeutic targets in progressive MS</t>
  </si>
  <si>
    <t>Pyroptosis, CNS, MS</t>
  </si>
  <si>
    <t>Prado, Carla M</t>
  </si>
  <si>
    <t>Innovative approaches to the lack of evidence-based dietary energy and protein requirements for patients with cancer</t>
  </si>
  <si>
    <t>dietary energy, protein, cancer</t>
  </si>
  <si>
    <t>Using a multimodal and digital intervention to optimize waist circumference, body composition, and cardiometabolic health in endometrial cancer survivors</t>
  </si>
  <si>
    <t>multimodal, digital, cardiometabolic</t>
  </si>
  <si>
    <t>Prado, Marco A</t>
  </si>
  <si>
    <t>Physiological functions of the cellular prion protein</t>
  </si>
  <si>
    <t>cellular prion, physiological functions</t>
  </si>
  <si>
    <t>Novel mechanisms regulating functional recovery in stroke</t>
  </si>
  <si>
    <t>mechanisms, functional recovery, stroke</t>
  </si>
  <si>
    <t>Regulation of neuronal resilience in Alzheimer's disease by the STI1/Prion protein complex</t>
  </si>
  <si>
    <t>neuronal resilience, Alzheimer's disease, STI1</t>
  </si>
  <si>
    <t>Regulation of chaperone-mediated proteostasis by STI1</t>
  </si>
  <si>
    <t>chaperone, proteostasis, STI1</t>
  </si>
  <si>
    <t>Role of the co-chaperone STIP1 in alpha-synuclein spreading, aggregation and toxicity</t>
  </si>
  <si>
    <t>co-chaperone, alpha-synuclein, aggregation</t>
  </si>
  <si>
    <t>Prado, Vania F</t>
  </si>
  <si>
    <t>Exploring cholinergic mechanisms to understand behavioral deficits in dementia.</t>
  </si>
  <si>
    <t>cholinergic, behavioral deficits, dementia</t>
  </si>
  <si>
    <t>Cholinergic influence in aging and brain pathology</t>
  </si>
  <si>
    <t>Cholinergic, aging, brain pathology</t>
  </si>
  <si>
    <t>Prager-Khoutorsky, Masha</t>
  </si>
  <si>
    <t>The role of glia plasticity in salt-dependent hypertension</t>
  </si>
  <si>
    <t>glia, plasticity, hypertension</t>
  </si>
  <si>
    <t>Cytoskeletal regulation of vasopressin neuron activity in health and salt-dependent hypertension.</t>
  </si>
  <si>
    <t>cytoskeletal, vasopressin, hypertension</t>
  </si>
  <si>
    <t>Integrin Alpha8 is a novel mediator of T lymphocyte migration across the CNS barriers</t>
  </si>
  <si>
    <t>Integrin, T lymphocyte, CNS barriers</t>
  </si>
  <si>
    <t>Mannose receptor C type 2 is a novel mediator of pro-inflammatory T lymphocyte migration across central nervous system barriers</t>
  </si>
  <si>
    <t>mannose receptor, T lymphocyte, central nervous system</t>
  </si>
  <si>
    <t>Praud, Jean-Paul</t>
  </si>
  <si>
    <t>Laryngeal and esophageal consequences of nasal respiratory support in newborns</t>
  </si>
  <si>
    <t>laryngeal, esophageal, respiratory support</t>
  </si>
  <si>
    <t>Lower Airway Protection in the Preterm Infant on Nasal Respiratory Support</t>
  </si>
  <si>
    <t>Airway, Respiratory, Infant</t>
  </si>
  <si>
    <t>Prehna, Gerd J</t>
  </si>
  <si>
    <t>Characterization of membrane protein effector secretion by the type VI secretion system</t>
  </si>
  <si>
    <t>membrane protein, effector secretion, type VI secretion</t>
  </si>
  <si>
    <t>Prentice, Kacey J</t>
  </si>
  <si>
    <t>Elucidating the role of Nucleoside Diphosphate Kinase in the Pathogenesis of Obesity and Diabetes</t>
  </si>
  <si>
    <t>Nucleoside Diphosphate Kinase, Obesity, Diabetes</t>
  </si>
  <si>
    <t>Molecular Basis of Fuel Surfeit Detoxification in Pancreatic beta-Cells</t>
  </si>
  <si>
    <t>molecular, detoxification, pancreatic beta-cells</t>
  </si>
  <si>
    <t>The glycerol shunt and nutrient excess detoxification in the pancreatic e-cell and liver</t>
  </si>
  <si>
    <t>glycerol, detoxification, pancreatic e-cell</t>
  </si>
  <si>
    <t>Glycerol 3-phosphate phosphatase and  the glycerol shunt in senescence and healthy aging</t>
  </si>
  <si>
    <t>glycerol 3-phosphate, phosphatase, glycerol shunt</t>
  </si>
  <si>
    <t>Presley, John F</t>
  </si>
  <si>
    <t>Regulation of Golgi Structure and Trafficking by Arfs</t>
  </si>
  <si>
    <t>Golgi, Trafficking, Arfs</t>
  </si>
  <si>
    <t>Prevot, Thomas D</t>
  </si>
  <si>
    <t>GABAA Receptor-Specific Regulation Of Cortisol Release In Stress-Related Depression</t>
  </si>
  <si>
    <t>GABAA, Receptor, Cortisol</t>
  </si>
  <si>
    <t>Prior, Jerilynn C</t>
  </si>
  <si>
    <t>Oral Micronized Progesterone for Perimenopausal Vasomotor Symptoms</t>
  </si>
  <si>
    <t>Oral, Micronized, Progesterone</t>
  </si>
  <si>
    <t>Prive, Gilbert G</t>
  </si>
  <si>
    <t>The role of saposin proteins in glycosphingolipid catabolism</t>
  </si>
  <si>
    <t>saposin, glycosphingolipid, catabolism</t>
  </si>
  <si>
    <t>Structural and functional studies of membrane transporters</t>
  </si>
  <si>
    <t>membrane transporters, structural, functional</t>
  </si>
  <si>
    <t>Enzymes and activators of sphingolipid catabolism</t>
  </si>
  <si>
    <t>enzymes, sphingolipid, catabolism</t>
  </si>
  <si>
    <t>Structure and function of the HDAC3 transcriptional co-repression complex</t>
  </si>
  <si>
    <t>HDAC3, transcriptional, co-repression</t>
  </si>
  <si>
    <t>Structure and Function of Cullin3 E3 ligase complexes</t>
  </si>
  <si>
    <t>Cullin3, E3 ligase, complexes</t>
  </si>
  <si>
    <t>Proctor, Spencer D</t>
  </si>
  <si>
    <t>Hypolipidemic Effects of Dietary Trans-11 Vaccenic Acid Supplementation in Naeve Hyper-Lipidemic Subjects</t>
  </si>
  <si>
    <t>Vaccenic Acid, Hyper-Lipidemic, Dietary</t>
  </si>
  <si>
    <t>Efficacy of a novel idiotypic antibody to inhibit cholesterol retention in atherosclerotic vascular disease during insulin resistance and diabetes.</t>
  </si>
  <si>
    <t>antibody, cholesterol, atherosclerosis</t>
  </si>
  <si>
    <t>Prodger, Jessica L</t>
  </si>
  <si>
    <t>Neovaginal health for transfeminine people: the microbiome, inflammation, and post-vaginoplasty outcomes</t>
  </si>
  <si>
    <t>microbiome, inflammation, vaginoplasty</t>
  </si>
  <si>
    <t>Prosser, (Robert) Scott</t>
  </si>
  <si>
    <t>Universal Activation Mechanisms in Class A GPCRs - Inspiration for next generation drug discovery</t>
  </si>
  <si>
    <t>GPCRs, Activation, Drug discovery</t>
  </si>
  <si>
    <t>Protzner, Andrea B</t>
  </si>
  <si>
    <t>Developing Patient-Specific Models of Whole Brain Networks in Depression to Examine the Network Effects of Focal Neurostimulation</t>
  </si>
  <si>
    <t>brain networks, neurostimulation, depression</t>
  </si>
  <si>
    <t>Proud, David</t>
  </si>
  <si>
    <t>Rhinovirus induced exacerbations of asthma and COPD</t>
  </si>
  <si>
    <t>Rhinovirus, asthma, COPD</t>
  </si>
  <si>
    <t>Proulx, Christophe</t>
  </si>
  <si>
    <t>Functional dissection of the serotoninergic system in normal and pathological conditions.</t>
  </si>
  <si>
    <t>serotonin, system, pathological</t>
  </si>
  <si>
    <t>Provencher, Steeve</t>
  </si>
  <si>
    <t>Impaired systemic angiogenesis in pulmonary arterial hypertension</t>
  </si>
  <si>
    <t>angiogenesis, pulmonary hypertension, systemic</t>
  </si>
  <si>
    <t>RUNX2-related Pulmonary Artery Remodeling and Calcification in Pulmonary Arterial Hypertension</t>
  </si>
  <si>
    <t>RUNX2, pulmonary artery, calcification</t>
  </si>
  <si>
    <t>PARP inhibition in PAH: A Phase 1 clinical trial</t>
  </si>
  <si>
    <t>PARP, PAH, clinical trial</t>
  </si>
  <si>
    <t>Targeting Mitosis and Senescence to Reverse Pulmonary Hypertension: A Promising Therapeutic Strategy</t>
  </si>
  <si>
    <t>Mitosis, Senescence, Pulmonary Hypertension</t>
  </si>
  <si>
    <t>Provencher, Veronique</t>
  </si>
  <si>
    <t>Does food labelling influence long-term food intake and eating-related variables in women?</t>
  </si>
  <si>
    <t>food labelling, food intake, eating-related variables</t>
  </si>
  <si>
    <t>Provost, Patrick</t>
  </si>
  <si>
    <t>Dietary microRNAs</t>
  </si>
  <si>
    <t>microRNAs, diet, RNA</t>
  </si>
  <si>
    <t>A unique model to assess the oral transfer of dietary microRNAs</t>
  </si>
  <si>
    <t>microRNAs, oral transfer, dietary</t>
  </si>
  <si>
    <t>Pruessner, Jens C</t>
  </si>
  <si>
    <t>Systematic Investigations into psychological, physiological and endocrinological effects of stress</t>
  </si>
  <si>
    <t>psychological, physiological, endocrinological</t>
  </si>
  <si>
    <t>Systematic Investigations into psychological, physiological and endocrinological effects of stress in the brain</t>
  </si>
  <si>
    <t>stress, brain, endocrinological</t>
  </si>
  <si>
    <t>Pruszynski, Andrew P</t>
  </si>
  <si>
    <t>Touch processing in the distal branches of first-order tactile neurons</t>
  </si>
  <si>
    <t>touch, neurons, processing</t>
  </si>
  <si>
    <t>Pryzdial, Edward L</t>
  </si>
  <si>
    <t>Modulation of Hemostasis by Enveloped Viruses</t>
  </si>
  <si>
    <t>Hemostasis, Enveloped Viruses</t>
  </si>
  <si>
    <t>Host cell-derived tissue factor as a broad-spectrum basis for viral pathology and infection</t>
  </si>
  <si>
    <t>host cell, tissue factor, viral infection</t>
  </si>
  <si>
    <t>Carboxypeptidases that inactivate short vasoactive peptides: roles in vasoconstriction and proliferation of vascular SMCs</t>
  </si>
  <si>
    <t>Carboxypeptidases, vasoactive peptides, vasoconstriction</t>
  </si>
  <si>
    <t>Serine carboxypeptidases that inactivate short vasoactive peptides: roles in vasoconstriction and proliferation of vascular SMCs</t>
  </si>
  <si>
    <t>serine, vasoactive peptides, vasoconstriction</t>
  </si>
  <si>
    <t>Mucopolysaccharidosis IIIC as a protein folding disease: using animal models to study pathophysiology and explore potential therapeutic solutions</t>
  </si>
  <si>
    <t>protein folding, animal models, mucopolysaccharidosis</t>
  </si>
  <si>
    <t>Ptito, Alain</t>
  </si>
  <si>
    <t>Structural and functional neuroimaging, cognitive testing and postural stability assessment in children with mild traumatic brain injury</t>
  </si>
  <si>
    <t>neuroimaging, traumatic brain injury, cognitive testing</t>
  </si>
  <si>
    <t>Imaging biomarkers for early identification of mTBI patients at risk for persistent post-concussive symptoms.</t>
  </si>
  <si>
    <t>imaging, biomarkers, mTBI</t>
  </si>
  <si>
    <t>Ptito, Maurice</t>
  </si>
  <si>
    <t>Structural and functional changes in the brain of early and late blind individuals</t>
  </si>
  <si>
    <t>brain, blindness, structural</t>
  </si>
  <si>
    <t>Pukall, Caroline F</t>
  </si>
  <si>
    <t>Investigating vestibulodynia subtypes from a multidimensional pain perspective</t>
  </si>
  <si>
    <t>vestibulodynia,pain,subtypes</t>
  </si>
  <si>
    <t>Genitopelvic pain and sexuality in sexual and sex/gender minorities:  An inclusive, longitudinal approach</t>
  </si>
  <si>
    <t>Genitopelvic pain, sexuality, minorities</t>
  </si>
  <si>
    <t>Pukatzki, Stefan</t>
  </si>
  <si>
    <t>The Vibrio cholerae Type VI Protein Secretion System and its Role in Microbial Competition</t>
  </si>
  <si>
    <t>Vibrio cholerae, Type VI secretion, microbial competition</t>
  </si>
  <si>
    <t>Host-Mediated Control of Virulence and Immunity Genes in Vibrio cholerae</t>
  </si>
  <si>
    <t>Host, Virulence, Genes</t>
  </si>
  <si>
    <t>PUNTHAKEE, Zubin</t>
  </si>
  <si>
    <t>Mechanisms of weight loss due to dual GIP GLP-1 receptor agonism with tirzepatide compared to semaglutide</t>
  </si>
  <si>
    <t>GIP, GLP-1, receptor agonism</t>
  </si>
  <si>
    <t>Puri, Mira C</t>
  </si>
  <si>
    <t>Role of Endoglin in Cardiovascular Development</t>
  </si>
  <si>
    <t>Endoglin, Cardiovascular, Development</t>
  </si>
  <si>
    <t>Puts, Maria (Martine) T</t>
  </si>
  <si>
    <t>A mixed methods study to evaluate functional recovery, care needs, and caregiver needs in older adults undergoing surgery: The Frail sub-study of the Fit After Surgery study</t>
  </si>
  <si>
    <t xml:space="preserve">3 yrs 3 mths </t>
  </si>
  <si>
    <t>functional recovery, older adults, surgery</t>
  </si>
  <si>
    <t>Comprehensive Health Assessment for My Plan: initial implementation study (CHAMP implementation study)</t>
  </si>
  <si>
    <t>Health, Assessment, My Plan</t>
  </si>
  <si>
    <t>Supporting older adults with cancer and their support person through geriatric assessment and remote exercise and education: the SOAR study</t>
  </si>
  <si>
    <t>geriatric assessment, remote exercise, cancer</t>
  </si>
  <si>
    <t>Pyle, Glen W</t>
  </si>
  <si>
    <t>Cardioprotection through a reduction in cardiac CapZ</t>
  </si>
  <si>
    <t>Cardioprotection, cardiac, CapZ</t>
  </si>
  <si>
    <t>Cardioprotection through manipulation of CapZ</t>
  </si>
  <si>
    <t>Cardioprotection, CapZ</t>
  </si>
  <si>
    <t>Qi, Dake</t>
  </si>
  <si>
    <t>Macrophage migration inhibitory factor (MIF), a novel factor regulates hyperphagia and obesity associated with atypical antipsychotics</t>
  </si>
  <si>
    <t>Macrophage migration inhibitory factor, hyperphagia, obesity</t>
  </si>
  <si>
    <t>Quail, Daniela</t>
  </si>
  <si>
    <t>From dusk till dawn: Tumor regulation of myeloid circadian patterns</t>
  </si>
  <si>
    <t>tumor, myeloid, circadian</t>
  </si>
  <si>
    <t>Role of MPO+ macrophages as guardians against glioblastoma</t>
  </si>
  <si>
    <t>MPO, macrophages, glioblastoma</t>
  </si>
  <si>
    <t>Quandt, Jacqueline A</t>
  </si>
  <si>
    <t>Targeting inflammatory and neurodegenerative pathways relevant to progression in the NR1H3 (LXRA) R415Q model of primary progressive multiple sclerosis</t>
  </si>
  <si>
    <t>inflammatory, neurodegenerative, multiple sclerosis</t>
  </si>
  <si>
    <t>Quilty, Lena C</t>
  </si>
  <si>
    <t>Cognitive Control and Vulnerability to Major Depressive Disorder</t>
  </si>
  <si>
    <t>Cognitive control, depression, vulnerability</t>
  </si>
  <si>
    <t>Online Cognitive Behavioural Therapy for Substance Use Disorder: The Impact of Peer Support</t>
  </si>
  <si>
    <t>Cognitive Behavioural Therapy, Substance Use Disorder, Peer Support</t>
  </si>
  <si>
    <t>Quinn, T Alexander</t>
  </si>
  <si>
    <t>Mechanisms of Arrhythmogenesis with Altered Ventricular Strain during Acute Regional Ischaemia</t>
  </si>
  <si>
    <t>Arrhythmogenesis, Ventricular Strain, Ischaemia</t>
  </si>
  <si>
    <t>Mechanisms of Atrial and Ventricular Mechano-arrhythmogenesis in Ischemic Heart Disease</t>
  </si>
  <si>
    <t>Atrial, Ventricular, Mechano-arrhythmogenesis</t>
  </si>
  <si>
    <t>Qureshi, Salman T</t>
  </si>
  <si>
    <t>Genetic and functional analysis of host resistance to cryptococcus</t>
  </si>
  <si>
    <t>genetic, host resistance, cryptococcus</t>
  </si>
  <si>
    <t>Functional and genetic susceptibility to progressive cryptococcal pneumonia</t>
  </si>
  <si>
    <t>cryptococcal, pneumonia, susceptibility</t>
  </si>
  <si>
    <t>Rabasa-Lhoret, Remi</t>
  </si>
  <si>
    <t>Closed-loop regulation of glucose levels in patients with type 1 diabetes</t>
  </si>
  <si>
    <t>closed-loop, glucose regulation, diabetes</t>
  </si>
  <si>
    <t>Updating pReventive and treatment guidelinEs for Mild hypOglycemia in individuals with Type 1 diabetes During the Era of continuous gLucose monitoring: The REMODAL trial</t>
  </si>
  <si>
    <t>hypoglycemia, continuous glucose monitoring, Type 1 diabetes</t>
  </si>
  <si>
    <t>Rabbani, Shafaat A</t>
  </si>
  <si>
    <t>DNA demethylation blockers; novel preventive and therapeutic approach to breast cancer development, progression and metastasis</t>
  </si>
  <si>
    <t>DNA, demethylation, breast cancer</t>
  </si>
  <si>
    <t>Urokinase plasminogen activator (uPA) and its receptor (uPAR) interaction in tumor microenvironment, therapeutic implications</t>
  </si>
  <si>
    <t>urokinase, plasminogen, tumor</t>
  </si>
  <si>
    <t>Role of methyl-CpG-binding domain protein 2 (Mbd2) in breast cancer development, progression and metastasis</t>
  </si>
  <si>
    <t>methyl-CpG-binding, breast cancer, metastasis</t>
  </si>
  <si>
    <t>Rabin, Jennifer S</t>
  </si>
  <si>
    <t>Investigating risk factors for cognitive impairment using precision neuropsychological and neuroimaging measures in a Canadian multi-ethnic cohort</t>
  </si>
  <si>
    <t>neuroimaging, neuropsychological, cognitive impairment</t>
  </si>
  <si>
    <t>Novel markers for tracking early treatment response to rTMS in major depressive disorder</t>
  </si>
  <si>
    <t>markers, rTMS, depression</t>
  </si>
  <si>
    <t>Rabin, Rachel A</t>
  </si>
  <si>
    <t>Targeting the Endocannabinoid System to Improve Cannabis Withdrawal in Cannabis-Tobacco Co-users</t>
  </si>
  <si>
    <t>Endocannabinoid, Cannabis, Withdrawal</t>
  </si>
  <si>
    <t>Investigating Endocannabinoid Activity in Brain in People with Tobacco Addiction</t>
  </si>
  <si>
    <t>Endocannabinoid, Brain, Tobacco</t>
  </si>
  <si>
    <t>Rachubinski, Richard A</t>
  </si>
  <si>
    <t>Molecular Mechanisms of Peroxisome Biogenesis</t>
  </si>
  <si>
    <t>Peroxisome, Biogenesis, Molecular</t>
  </si>
  <si>
    <t>Molecular mechanisms of organelle inheritance</t>
  </si>
  <si>
    <t>molecular, organelle, inheritance</t>
  </si>
  <si>
    <t>Mechanisms of Peroxisome Assembly</t>
  </si>
  <si>
    <t>Peroxisome, Assembly</t>
  </si>
  <si>
    <t>Racine, Eric</t>
  </si>
  <si>
    <t>Health Ethics, Law &amp; Humanities</t>
  </si>
  <si>
    <t>A qualitative study of caregiver and patient perspectives on ethical and social issues in deep brain stimulation for Parkinson's disease and neuropsychiatric disorders</t>
  </si>
  <si>
    <t>deep brain stimulation, Parkinson's disease, neuropsychiatric disorders</t>
  </si>
  <si>
    <t>Racine, Sarah E</t>
  </si>
  <si>
    <t>Testing a novel reward processing model of negative urgency in individuals with binge eating</t>
  </si>
  <si>
    <t>reward processing, negative urgency, binge eating</t>
  </si>
  <si>
    <t>Development and Initial Evaluation of a Personalized Feedback Intervention based on Ecological Momentary Assessment Data in People with Eating Disorders</t>
  </si>
  <si>
    <t>Personalized Feedback, Ecological Momentary Assessment, Eating Disorders</t>
  </si>
  <si>
    <t>Radchenko, Valery</t>
  </si>
  <si>
    <t>Leveraging Trans-Canada Expertise and Resources to Design and Evaluate Novel Auger Electron-Emitting Radioimmunotherapies (RIT) for Metastatic Triple-Negative Breast Cancer (TNBC)</t>
  </si>
  <si>
    <t>Auger electrons, Radioimmunotherapies, Breast cancer</t>
  </si>
  <si>
    <t>Radomsky, Adam S</t>
  </si>
  <si>
    <t>Validating a new cognitive-behavioural therapy for compulsive checking in OCD</t>
  </si>
  <si>
    <t>cognitive-behavioural therapy, compulsive checking, OCD</t>
  </si>
  <si>
    <t>Rafuse, Victor F</t>
  </si>
  <si>
    <t>Humanization of skeletal muscle innervation to study ALS</t>
  </si>
  <si>
    <t>skeletal muscle, innervation, ALS</t>
  </si>
  <si>
    <t>Raha, Sandeep</t>
  </si>
  <si>
    <t>Maternal obesity contributes to poor neonatal health: The role of the placenta</t>
  </si>
  <si>
    <t>maternal obesity, neonatal health, placenta</t>
  </si>
  <si>
    <t>Rainey, Jan K</t>
  </si>
  <si>
    <t>A mechanistic study of G-protein coupled receptor binding and activation by apelin.</t>
  </si>
  <si>
    <t>G-protein, receptor, apelin</t>
  </si>
  <si>
    <t>Rainville, Pierre</t>
  </si>
  <si>
    <t>Beyond pain subjectivity: A neuroimaging investigation of multidimensional pain-responses and their related function</t>
  </si>
  <si>
    <t>neuroimaging,pain-responses,subjectivity</t>
  </si>
  <si>
    <t>Raivio, Tracy L</t>
  </si>
  <si>
    <t>Control of enteropathogenic Escherichia coli virulence by the Cpx envelope stress response</t>
  </si>
  <si>
    <t>Escherichia coli, Cpx, virulence</t>
  </si>
  <si>
    <t>Envelope stress response regulation of virulence and antibiotic resistance in diarrheal pathogens</t>
  </si>
  <si>
    <t>Envelope stress, virulence, antibiotic resistance</t>
  </si>
  <si>
    <t>Microbial Adaptation to the Mammalian Gastrointestinal Tract</t>
  </si>
  <si>
    <t>Microbial, Gastrointestinal, Adaptation</t>
  </si>
  <si>
    <t>Raj, Satish R</t>
  </si>
  <si>
    <t>The Pathophysiological Role of Adrenergic Antibodies in Postural Tachycardia Syndrome</t>
  </si>
  <si>
    <t>Adrenergic, Antibodies, Tachycardia</t>
  </si>
  <si>
    <t>Rajah, Maria N</t>
  </si>
  <si>
    <t>Structural and functional neuro-anatomical correlates of memory for context across the adult lifespan.</t>
  </si>
  <si>
    <t>neuro-anatomical, memory, lifespan</t>
  </si>
  <si>
    <t>Rajcan-Separovic, Evica</t>
  </si>
  <si>
    <t>Genomics of idiopathic intellectual disabilities</t>
  </si>
  <si>
    <t>Genomics, idiopathic, disabilities</t>
  </si>
  <si>
    <t>Genomic changes in human miscarriages and their functional consequences</t>
  </si>
  <si>
    <t>Genomic, miscarriages, functional</t>
  </si>
  <si>
    <t>Enhancing Frontal Lobes Plasticity and Function in Patients with Mild Cognitive Impairment</t>
  </si>
  <si>
    <t>Frontal lobes, Plasticity, Cognitive impairment</t>
  </si>
  <si>
    <t>Ramachandran, Rithwik</t>
  </si>
  <si>
    <t>Targeting the Protease Activated Receptor (PAR) - Transient Receptor Potential Vanilloid-4 (TRPV4) signalling axis in osteoarthritis.</t>
  </si>
  <si>
    <t>Protease Activated Receptor, TRPV4, osteoarthritis</t>
  </si>
  <si>
    <t>Ramalho-Santos, Miguel</t>
  </si>
  <si>
    <t>Regulation and Function of Hypertranscription during Mammalian Development</t>
  </si>
  <si>
    <t>Hypertranscription, Mammalian, Development</t>
  </si>
  <si>
    <t>Transcriptional and post-transcriptional regulation of mammalian developmental pausing</t>
  </si>
  <si>
    <t>transcription, regulation, mammalian</t>
  </si>
  <si>
    <t>Regulation of nuclear compartmentalization by LINE1 RNA</t>
  </si>
  <si>
    <t>nuclear, compartmentalization, LINE1 RNA</t>
  </si>
  <si>
    <t>Ramanathan, Sheela</t>
  </si>
  <si>
    <t>Regulation of obesity by inflammatory cytokines</t>
  </si>
  <si>
    <t>obesity, inflammatory cytokines</t>
  </si>
  <si>
    <t>The role of Interleukin-15 signaling in the pathogenesis of liver fibrosis</t>
  </si>
  <si>
    <t>Interleukin-15, signaling, liver fibrosis</t>
  </si>
  <si>
    <t>Ramer, Matthew S</t>
  </si>
  <si>
    <t>Hypoxia mimicry for enhancing peripheral nerve regeneration</t>
  </si>
  <si>
    <t>hypoxia, nerve regeneration, mimicry</t>
  </si>
  <si>
    <t>Plasticity of neural circuits relevant to schizophrenia</t>
  </si>
  <si>
    <t>neural circuits, plasticity, schizophrenia</t>
  </si>
  <si>
    <t>Improving treatment for GRIN disorders</t>
  </si>
  <si>
    <t>GRIN, disorders, treatment</t>
  </si>
  <si>
    <t>Rangachari, Manu</t>
  </si>
  <si>
    <t>Cellular mechanisms regulating the pathogenesis of secondary progressive CNS autoimmunity</t>
  </si>
  <si>
    <t>cellular, autoimmunity, CNS</t>
  </si>
  <si>
    <t>Cellular characterization of a novel putative immune biomarker of MS progression.</t>
  </si>
  <si>
    <t>cellular, biomarker, MS</t>
  </si>
  <si>
    <t>The interplay of sex hormones and chromosomes dictates pathogenicity in progressive CNS autoimmunity.</t>
  </si>
  <si>
    <t>sex hormones, chromosomes, autoimmunity</t>
  </si>
  <si>
    <t>Rankin, Catharine H</t>
  </si>
  <si>
    <t>Investigating behavioural phenotype and function of networks of genes implicated in neurological and psychiatric disorders using an invertebrate animal model</t>
  </si>
  <si>
    <t>behavior, gene networks, neurological disorders</t>
  </si>
  <si>
    <t>High-throughput in vivo functional characterization of Autism Spectrum Disorder associated genes using Caenorhabditis elegans</t>
  </si>
  <si>
    <t>high-throughput, in vivo, autism</t>
  </si>
  <si>
    <t>In vivo functional characterization of Parkinson's disease linked genes and identification of the best candidate genes of Parkinson's Disease GWAS loci using Caenorhabditis elegans.</t>
  </si>
  <si>
    <t>Parkinson's, GWAS, Caenorhabditis elegans</t>
  </si>
  <si>
    <t>Rao, Yong</t>
  </si>
  <si>
    <t>Dissection of the molecular mechanism controlling the establishment of neuronal circuitry during development</t>
  </si>
  <si>
    <t>neuronal circuitry, molecular mechanism, development</t>
  </si>
  <si>
    <t>Dissection of the molecular mechanisms controlling the establishment of neuronal circuitry during development</t>
  </si>
  <si>
    <t>neuronal circuitry, molecular mechanisms, development</t>
  </si>
  <si>
    <t>Transsynaptic control of axonal transport in presynaptic assembly and function</t>
  </si>
  <si>
    <t>transsynaptic, axonal transport, presynaptic assembly</t>
  </si>
  <si>
    <t>Rash, Josh A</t>
  </si>
  <si>
    <t>Evaluating the efficacy of intranasal oxytocin on pain and function among individuals who experience chronic pain: A multi-site, placebo-controlled, blinded, sequential, within-subjects crossover trial</t>
  </si>
  <si>
    <t>intranasal oxytocin,pain,clinical trial</t>
  </si>
  <si>
    <t>The role of protein arginylation in skeletal muscles</t>
  </si>
  <si>
    <t>protein, arginylation, skeletal muscles</t>
  </si>
  <si>
    <t>Mechanisms underlying diaphragm weakness induced by mechanical ventilation</t>
  </si>
  <si>
    <t>diaphragm, mechanical ventilation, weakness</t>
  </si>
  <si>
    <t>Post-translational protein arginylation in skeletal muscles</t>
  </si>
  <si>
    <t>post-translational, protein, arginylation</t>
  </si>
  <si>
    <t>Rast, Jonathan P</t>
  </si>
  <si>
    <t>The gene regulatory network underpinning IL17-mediated innate immunity in the gut.</t>
  </si>
  <si>
    <t>gene, IL17, immunity</t>
  </si>
  <si>
    <t>Rastegar, Mojgan</t>
  </si>
  <si>
    <t>Investigating the molecular and cellular abnormalities of the brain in Rett Syndrome</t>
  </si>
  <si>
    <t>molecular, cellular, Rett syndrome</t>
  </si>
  <si>
    <t>Ratcliffe, Elyanne M</t>
  </si>
  <si>
    <t>Cannabis exposure in utero: impact on the developmental programming of the gut-brain axis</t>
  </si>
  <si>
    <t>cannabis, gut-brain axis, developmental programming</t>
  </si>
  <si>
    <t>Rauch, Joyce</t>
  </si>
  <si>
    <t>Induction of a murine model of anti-phospholipid syndrome</t>
  </si>
  <si>
    <t>induction, murine model, anti-phospholipid syndrome</t>
  </si>
  <si>
    <t>Targeting RIPK3 as a key regulator in the development of SLE</t>
  </si>
  <si>
    <t>RIPK3, SLE, regulator</t>
  </si>
  <si>
    <t>Raught, Brian</t>
  </si>
  <si>
    <t>Function and Regulation of the SUMO system</t>
  </si>
  <si>
    <t>SUMO, regulation, system</t>
  </si>
  <si>
    <t>A Global Ubiquitin-Proteasome System Map</t>
  </si>
  <si>
    <t>Ubiquitin, Proteasome, System</t>
  </si>
  <si>
    <t>Proteomics of the SUMO system and its role in chromatin regulation</t>
  </si>
  <si>
    <t>Proteomics, SUMO, chromatin</t>
  </si>
  <si>
    <t>Global characterization of the human F-BOX interactome</t>
  </si>
  <si>
    <t>F-BOX, interactome, characterization</t>
  </si>
  <si>
    <t>Role of a SUMO-ZMYM axis in epigenetic silencing</t>
  </si>
  <si>
    <t>SUMO, ZMYM, epigenetic</t>
  </si>
  <si>
    <t>Host cell reorganization by SARS-CoV-2</t>
  </si>
  <si>
    <t>host cell, reorganization, SARS-CoV-2</t>
  </si>
  <si>
    <t>Rauh, Michael</t>
  </si>
  <si>
    <t>Dysregulation of TET2 and DNMT3A promotes pulmonary arterial hypertension (PAH) through inflammation : A new mechanism of PAH</t>
  </si>
  <si>
    <t>TET2, DNMT3A, pulmonary arterial hypertension</t>
  </si>
  <si>
    <t>Ravani, Pietro</t>
  </si>
  <si>
    <t>Complications of Arteriovenous Fistulas, Arteriovenous Grafts and Tunnelled Cuffed Catheters for Hemodialysis: Risk Patterns, Comparability and Impact on Patient Outcomes</t>
  </si>
  <si>
    <t>Arteriovenous Fistulas, Hemodialysis, Catheters</t>
  </si>
  <si>
    <t>Promoting the arteriovenous fistula as hemodialysis access: expected benefits and unintended consequences</t>
  </si>
  <si>
    <t>arteriovenous fistula, hemodialysis, access</t>
  </si>
  <si>
    <t>Individualizing the hemodialysis access strategy: addressing knowledge gaps to promote shared decision-making</t>
  </si>
  <si>
    <t>hemodialysis, access, decision-making</t>
  </si>
  <si>
    <t>Understanding the trajectory of severe chronic kidney disease and ways to improve patient-centered care</t>
  </si>
  <si>
    <t>kidney disease, patient care, trajectory</t>
  </si>
  <si>
    <t>Ray, Joel G</t>
  </si>
  <si>
    <t>Abdominal visceral fat measured in early pregnancy as a novel and practical early predictor of gestational diabetes mellitus</t>
  </si>
  <si>
    <t>visceral fat, pregnancy, gestational diabetes</t>
  </si>
  <si>
    <t>Raymond, Lynn A</t>
  </si>
  <si>
    <t>Neuronal type-specific regulation of NMDA receptor signaling and toxicity</t>
  </si>
  <si>
    <t>NMDA receptor, neuronal signaling, toxicity</t>
  </si>
  <si>
    <t>Altered balance of synaptic/extrasynaptic NMDA receptor signaling in Huntington disease</t>
  </si>
  <si>
    <t>NMDA receptor, Huntington disease, synaptic signaling</t>
  </si>
  <si>
    <t>Role of altered endoplasmic reticulum calcium regulation and the N-methyl-D-aspartate (NMDA) receptor signaling in cortico-striatal synaptic dysfunction: Opportunities for therapy in prodromal Huntington disease</t>
  </si>
  <si>
    <t>endoplasmic reticulum, calcium regulation, NMDA receptor</t>
  </si>
  <si>
    <t>Investigating altered sensorimotor processing in Huntington disease</t>
  </si>
  <si>
    <t>sensorimotor, Huntington, processing</t>
  </si>
  <si>
    <t>Raymond, Martine</t>
  </si>
  <si>
    <t>Molecular mechanisms of antifungal drug resistance in Candida albicans</t>
  </si>
  <si>
    <t>molecular, antifungal, drug resistance</t>
  </si>
  <si>
    <t>Raymond, Vincent</t>
  </si>
  <si>
    <t>The Polygenic Nature of Open-Angle Glaucoma: Dissecting the Roles of Modifier Genes for the Disorder</t>
  </si>
  <si>
    <t>Polygenic, Glaucoma, Genes</t>
  </si>
  <si>
    <t>Raynal, Noel J</t>
  </si>
  <si>
    <t>Modelling cell dynamics and epigenetic changes in 3D spheroids with custom-made hydrogels</t>
  </si>
  <si>
    <t>cell, epigenetic, hydrogels</t>
  </si>
  <si>
    <t>Rayner, Katey</t>
  </si>
  <si>
    <t>microRNA Regulation of PGC-1alpha: Role in Atherosclerosis and Obesity</t>
  </si>
  <si>
    <t>microRNA, PGC-1alpha, Atherosclerosis</t>
  </si>
  <si>
    <t>The pro-death protein MLKL regulates hematopoietic and non-hematopoietic pathways in atherosclerosis</t>
  </si>
  <si>
    <t>MLKL, hematopoietic, atherosclerosis</t>
  </si>
  <si>
    <t>Rector, Neil A</t>
  </si>
  <si>
    <t>An Examination of Structured Physical Exercise in OCD: Treatment Efficacy, Additive Benefits to CBT, and Cognitive Correlates of Change</t>
  </si>
  <si>
    <t>Physical Exercise, OCD, Cognitive</t>
  </si>
  <si>
    <t>Neurodevelopmental Risk for Anxiety and Mood Disorders in Pregnancy and the Post-Partum Period</t>
  </si>
  <si>
    <t>Neurodevelopmental, Anxiety, Mood</t>
  </si>
  <si>
    <t>Mindfulness-Based Interventions for OCD: Efficacy, Mechanisms, and Biological Predictors of Outcome</t>
  </si>
  <si>
    <t>Mindfulness, OCD, Predictors</t>
  </si>
  <si>
    <t>TLR4 signaling in acute and chronic responses to remote ischemic conditioning</t>
  </si>
  <si>
    <t>TLR4, signaling, ischemic conditioning</t>
  </si>
  <si>
    <t>The role of miR-144 in the cardioprotection associated with remote pre-conditioning</t>
  </si>
  <si>
    <t>miR-144, cardioprotection, pre-conditioning</t>
  </si>
  <si>
    <t>Reed, David E</t>
  </si>
  <si>
    <t>Novel microbial driven histamine pathways underlying chronic abdominal pain</t>
  </si>
  <si>
    <t>microbial, histamine, abdominal pain</t>
  </si>
  <si>
    <t>Reed, Jennifer L</t>
  </si>
  <si>
    <t>A multi-site population health study evaluating the physical activity levels of patients with atrial fibrillation (CANSURVEY-AF)</t>
  </si>
  <si>
    <t>population health, physical activity, atrial fibrillation</t>
  </si>
  <si>
    <t>Exercise Training in Women with Heart Disease: A Randomized Controlled Trial</t>
  </si>
  <si>
    <t>Exercise, Heart Disease, Women</t>
  </si>
  <si>
    <t>Reed, Michael B</t>
  </si>
  <si>
    <t>The evolution of Mycobacterium tuberculosis virulence - not all strains are created equal.</t>
  </si>
  <si>
    <t>Mycobacterium tuberculosis, virulence, strains</t>
  </si>
  <si>
    <t>Regnault, Timothy R</t>
  </si>
  <si>
    <t>In utero insults and adult insulin resistance</t>
  </si>
  <si>
    <t>insulin resistance, in utero, insults</t>
  </si>
  <si>
    <t>Rehman, Uzma S</t>
  </si>
  <si>
    <t>The "forgotten client": What factors influence levels of psychological distress among spousal caregivers Alzheimer's patients?</t>
  </si>
  <si>
    <t>psychological distress, spousal caregivers, Alzheimer's</t>
  </si>
  <si>
    <t>Reich, Heather</t>
  </si>
  <si>
    <t>Rethinking the role of B cells in IgA nephropathy</t>
  </si>
  <si>
    <t>B cells, IgA nephropathy</t>
  </si>
  <si>
    <t>Reilly, Raymond M</t>
  </si>
  <si>
    <t>Multi-Functional Polymer-Amplified Radioimmunotherapy of Trastuzumab (Herceptin)-Resistant Breast Cancer</t>
  </si>
  <si>
    <t>Polymer, Radioimmunotherapy, Breast Cancer</t>
  </si>
  <si>
    <t>Reimand, Jeri</t>
  </si>
  <si>
    <t>Discovery of non-coding driver mutations and pathways in thousands of whole cancer genomes using gene regulatory and long-range chromatin interactions</t>
  </si>
  <si>
    <t>non-coding, mutations, chromatin</t>
  </si>
  <si>
    <t>Reimer, Raylene A</t>
  </si>
  <si>
    <t>Dietary manipulation of gut microbiota to manage obesity and insulin resistance</t>
  </si>
  <si>
    <t>gut microbiota, obesity, insulin resistance</t>
  </si>
  <si>
    <t>Prebiotic fiber supplementation and gut microbiota in non-alcoholic fatty liver disease</t>
  </si>
  <si>
    <t>prebiotic, microbiota, fatty liver</t>
  </si>
  <si>
    <t>Dietary manipulation of gut microbiota to mitigate early-life antibiotic associated obesity</t>
  </si>
  <si>
    <t>gut microbiota, antibiotic, obesity</t>
  </si>
  <si>
    <t>Prebiotic supplementation in newly diagnosed type 1 diabetes</t>
  </si>
  <si>
    <t>Prebiotic, diabetes, supplementation</t>
  </si>
  <si>
    <t>Non-nutritive sweetener consumption during pregnancy and child body mass index: can postnatal fibre consumption mitigate potential risks?</t>
  </si>
  <si>
    <t>sweetener, pregnancy, fibre</t>
  </si>
  <si>
    <t>Reiner, Neil E</t>
  </si>
  <si>
    <t>Novel Mechanisms of Leishmania Pathogenesis</t>
  </si>
  <si>
    <t>Extracellular matrix mediated regulation of microRNAs in health and disease</t>
  </si>
  <si>
    <t>extracellular matrix, microRNAs, regulation</t>
  </si>
  <si>
    <t>Regulation of adipose tissue and cell function by fibrillin-1</t>
  </si>
  <si>
    <t>adipose tissue, fibrillin-1, cell function</t>
  </si>
  <si>
    <t>Reinke, Aaron</t>
  </si>
  <si>
    <t>Identification of host and pathogen factors mediating infection by microsporidia</t>
  </si>
  <si>
    <t>host, pathogen, microsporidia</t>
  </si>
  <si>
    <t>Genome-wide identification of genetic variants that influence susceptibility to infectious disease</t>
  </si>
  <si>
    <t>genome, genetic variants, infectious disease</t>
  </si>
  <si>
    <t>Chemical modulation of microsporidia host cell invasion</t>
  </si>
  <si>
    <t>chemical, microsporidia, invasion</t>
  </si>
  <si>
    <t>Reithmeier, Reinhart A</t>
  </si>
  <si>
    <t>Structure, function and trafficking of bicarbonate transport membrane proteins</t>
  </si>
  <si>
    <t>bicarbonate, transport, membrane</t>
  </si>
  <si>
    <t>Rej, Soham</t>
  </si>
  <si>
    <t>Mindfulness-Based Cognitive Therapy (MBCT) vs. Health Enhancement Program (HEP) Active Control for the Treatment of Late-Life Depression: A Randomized Controlled Trial</t>
  </si>
  <si>
    <t>Mindfulness, Cognitive, Depression</t>
  </si>
  <si>
    <t>Remington, Gary</t>
  </si>
  <si>
    <t>Clozapine Levels, Clinical Response, and Side Effects</t>
  </si>
  <si>
    <t>Clozapine, Levels, Side Effects</t>
  </si>
  <si>
    <t>Re-examining Maintenance Antipsychotic Treatment in Schizophrenia: "Extended" Antipsychotic Dosing</t>
  </si>
  <si>
    <t>Antipsychotic, Schizophrenia, Dosing</t>
  </si>
  <si>
    <t>Renaud, Jean-Marc E</t>
  </si>
  <si>
    <t>Development of better and more effective treatments for patients suffering of hyperkalemic periodic paralysis (HyperKPP)</t>
  </si>
  <si>
    <t>hyperkalemic, periodic paralysis, treatment</t>
  </si>
  <si>
    <t>Renaud, Leo P</t>
  </si>
  <si>
    <t>Regulating Excitability in Spinal Sympathetic Preganglionic Neurons: focus on nitric oxide and electrotonic coupling</t>
  </si>
  <si>
    <t>excitability, nitric oxide, electrotonic coupling</t>
  </si>
  <si>
    <t>Converging circadian and arousal signaling in thalamic paraventricular nucleus</t>
  </si>
  <si>
    <t>circadian, arousal, thalamic</t>
  </si>
  <si>
    <t>Renaud, Stephen J</t>
  </si>
  <si>
    <t>Control of placental development and pregnancy health by uterine immune cells and osteopontin</t>
  </si>
  <si>
    <t>placental, immune cells, osteopontin</t>
  </si>
  <si>
    <t>Rennick, Janet E</t>
  </si>
  <si>
    <t>Children's Psychological and Behavioral Responses  Following Pediatric Intensive Care Unit Hospitalization</t>
  </si>
  <si>
    <t>Children, Psychological, Behavioral</t>
  </si>
  <si>
    <t>When Expertise Collides: Using Experience-Based Co-Design to Enhance Care Experiences for Children with Medical Complexity in the Pediatric Intensive Care Unit</t>
  </si>
  <si>
    <t>Experience, Co-Design, Pediatric Intensive Care</t>
  </si>
  <si>
    <t>A Pre-conception Cohort to Study Gestational Diabetes Mellitus: Pre-gravid Determinants, Early Pregnancy Bio-markers and Postpartum Cardio-metabolic Risk Factor Profile</t>
  </si>
  <si>
    <t>gestational diabetes, biomarkers, cardio-metabolic</t>
  </si>
  <si>
    <t>Exenatide and Insulin Glargine Combination Therapy for the Preservation of Pancreatic Beta-cell Function in Early Type 2 Diabetes: A Randomized Controlled Trial</t>
  </si>
  <si>
    <t>Exenatide, Insulin, Beta-cell</t>
  </si>
  <si>
    <t>Progression to Type 2 Diabetes in the 1st Decade after Glucose Intolerance in Pregnancy: Pathophysiology and Clinical Implications</t>
  </si>
  <si>
    <t>Type 2 Diabetes, Glucose Intolerance, Pregnancy</t>
  </si>
  <si>
    <t>The Paternal Origins of Health and Disease (POHaD) Paradigm: Evaluating its Role in Childhood Adiposity and Metabolic Function</t>
  </si>
  <si>
    <t>Paternal, Adiposity, Metabolic</t>
  </si>
  <si>
    <t>Collaborative Care Initiated Prior to Conception by Public Health Nurses for the Prevention of Gestational Diabetes Mellitus in Canadian Women</t>
  </si>
  <si>
    <t>collaborative care, gestational diabetes, public health</t>
  </si>
  <si>
    <t>The Evolution of Diabetes Risk in Canadian Women following Glucose Intolerance in Pregnancy</t>
  </si>
  <si>
    <t>Diabetes, Glucose, Pregnancy</t>
  </si>
  <si>
    <t>Reudelhuber, Timothy L</t>
  </si>
  <si>
    <t>Identification of the prorenin processing enzyme</t>
  </si>
  <si>
    <t>prorenin, enzyme, processing</t>
  </si>
  <si>
    <t>Reyes Lamothe, Rodrigo</t>
  </si>
  <si>
    <t>Shining light on the architecture and dynamics of the eukaryotic replisome</t>
  </si>
  <si>
    <t>replisome, eukaryotic, architecture</t>
  </si>
  <si>
    <t>Mechanisms and implications of fast turnover in the DNA replication machinery of bacteria</t>
  </si>
  <si>
    <t>DNA replication, bacteria, turnover</t>
  </si>
  <si>
    <t>Elucidating the response to DNA damage at the replication fork</t>
  </si>
  <si>
    <t>DNA damage, replication fork, response</t>
  </si>
  <si>
    <t>Reynolds, Lisa A</t>
  </si>
  <si>
    <t>The cellular and molecular basis of susceptibility to enteric bacterial infection</t>
  </si>
  <si>
    <t>cellular, molecular, bacterial infection</t>
  </si>
  <si>
    <t>Disruption to bile acid homeostasis during helminth infection and the downstream effects on proximal small intestinal immunity</t>
  </si>
  <si>
    <t>bile acid, helminth, intestinal immunity</t>
  </si>
  <si>
    <t>Rhee, Ho Sung</t>
  </si>
  <si>
    <t>Dissecting distal enhancers contributing to neural gene expression programs</t>
  </si>
  <si>
    <t>distal enhancers, neural gene expression, gene regulation</t>
  </si>
  <si>
    <t>Rho, Jong M</t>
  </si>
  <si>
    <t>Modulation of Brain-Specific ATP-Sensitive Potassium Channels by Physiological Stereoisomers of the Primary Ketone Body Beta-Hydroxybutyrate</t>
  </si>
  <si>
    <t>ATP-sensitive potassium channels, Beta-Hydroxybutyrate, Stereoisomers</t>
  </si>
  <si>
    <t>Effects of Cannabidiol on Cellular and Mitochondrial Metabolism: Implications for the Epileptic Brain</t>
  </si>
  <si>
    <t>Cannabidiol, Mitochondrial, Epileptic</t>
  </si>
  <si>
    <t>Riabowol, Karl T</t>
  </si>
  <si>
    <t>How does ING1a regulate cell senescence?</t>
  </si>
  <si>
    <t>ING1a, cell senescence</t>
  </si>
  <si>
    <t>ING1a mechanisms of cell senescence</t>
  </si>
  <si>
    <t>Stem Cell Function in Biological Aging</t>
  </si>
  <si>
    <t>Stem cells, aging, biology</t>
  </si>
  <si>
    <t>Ribeiro-Da-Silva, Alfredo</t>
  </si>
  <si>
    <t>Synaptic organisation of dorsal horn modulatory circuits</t>
  </si>
  <si>
    <t>synaptic, dorsal horn, circuits</t>
  </si>
  <si>
    <t>Manipulation of endogenous neurotrophic factor levels as a novel treatment for arthritis</t>
  </si>
  <si>
    <t>neurotrophic factor, arthritis, manipulation</t>
  </si>
  <si>
    <t>Inhibitory synaptic pruning as a substrate of neuropathic pain</t>
  </si>
  <si>
    <t>synaptic pruning, neuropathic pain, inhibitory</t>
  </si>
  <si>
    <t>A neuropathic-like component in arthritis pain: characterization and therapeutic possibilities</t>
  </si>
  <si>
    <t>neuropathic, arthritis, pain</t>
  </si>
  <si>
    <t>Targeting inhibitory synaptic pruning for treatment of Neuropathic Pain</t>
  </si>
  <si>
    <t>inhibitory synaptic pruning, neuropathic pain</t>
  </si>
  <si>
    <t>Richard-Denis, Andreane</t>
  </si>
  <si>
    <t>Using a point-of-care electrophysiological method to study the impact of neuro-sacral function on recovery after acute spinal cord injury</t>
  </si>
  <si>
    <t>electrophysiological, neuro-sacral, spinal cord</t>
  </si>
  <si>
    <t>Richard, Caroline</t>
  </si>
  <si>
    <t>Establishing the importance of diet and insulin resistance in modulating immune function in obesity</t>
  </si>
  <si>
    <t>diet, insulin resistance, immune function</t>
  </si>
  <si>
    <t>An investigation of potassium sources on bioavailability and homeostasis for adults living with advanced kidney disease</t>
  </si>
  <si>
    <t>potassium, bioavailability, kidney disease</t>
  </si>
  <si>
    <t>Richard, Darren E</t>
  </si>
  <si>
    <t>The importance hypoxia-inducible factor-1 (HIF-1)in vessel physiology and pathology.</t>
  </si>
  <si>
    <t>hypoxia, HIF-1, vessel</t>
  </si>
  <si>
    <t>Richard, Dave</t>
  </si>
  <si>
    <t>Exploring the role of phosphoinositides in the trafficking of proteins to the apical complex in the malaria parasite Plasmodium falciparum.</t>
  </si>
  <si>
    <t>phosphoinositides, protein trafficking, Plasmodium falciparum</t>
  </si>
  <si>
    <t>Richard, Denis</t>
  </si>
  <si>
    <t>Brain melanocortin-4 receptor and sympathetically-mediated brown adipocyte thermogenesis</t>
  </si>
  <si>
    <t>melanocortin-4, brown adipocyte, thermogenesis</t>
  </si>
  <si>
    <t>The role of DEPTOR in Energy Balance Regulation</t>
  </si>
  <si>
    <t>DEPTOR, Energy Balance, Regulation</t>
  </si>
  <si>
    <t>Richard, Patrick O</t>
  </si>
  <si>
    <t>Surveillance of Complex Renal Cysts: The SOCRATIC study</t>
  </si>
  <si>
    <t xml:space="preserve">9 yrs 0 mth </t>
  </si>
  <si>
    <t>Renal Cysts, Surveillance, SOCRATIC</t>
  </si>
  <si>
    <t>Richard, Stephane</t>
  </si>
  <si>
    <t>The role of the Sam68 RNA binding protein in normal and diseased cells.</t>
  </si>
  <si>
    <t>Sam68, RNA binding, protein</t>
  </si>
  <si>
    <t>Arginine methylation of the RNA helicase DDX5 in the regulation of RNA/DNA hybrids during the DNA damage response.</t>
  </si>
  <si>
    <t>arginine methylation, RNA helicase, DNA damage</t>
  </si>
  <si>
    <t>Public, Community and Population Health - B</t>
  </si>
  <si>
    <t>Genetic Epidemiology of Osteoporotic Fractures; From Susceptibility Genes to Susceptible Populations</t>
  </si>
  <si>
    <t>Genetic, Epidemiology, Osteoporotic Fractures</t>
  </si>
  <si>
    <t>Richards, Carl D</t>
  </si>
  <si>
    <t>Mediation of allergic airway inflammation and pathology by Oncostatin M</t>
  </si>
  <si>
    <t>allergic airway, inflammation, Oncostatin M</t>
  </si>
  <si>
    <t>Control of Mucosal Barrier Dysfunction in Severe Lung Inflammation</t>
  </si>
  <si>
    <t>Mucosal barrier, Lung inflammation, Dysfunction</t>
  </si>
  <si>
    <t>Role of PVRL4 (Nectin-4) receptor in measles virus infections and oncolytic therapy</t>
  </si>
  <si>
    <t>PVRL4, Nectin-4, measles virus</t>
  </si>
  <si>
    <t>Richman, Joy M</t>
  </si>
  <si>
    <t>The function of TBX22 in orofacial clefting</t>
  </si>
  <si>
    <t>TBX22, orofacial, clefting</t>
  </si>
  <si>
    <t>Molecular controls of jaw identity and limb patterning</t>
  </si>
  <si>
    <t>molecular, jaw, limb</t>
  </si>
  <si>
    <t>Biological mechanisms contributing to increased risk of facial clefting</t>
  </si>
  <si>
    <t>biological mechanisms, facial clefting</t>
  </si>
  <si>
    <t>Discovery of novel WNT signaling mechanisms from the study of human genetic disease in two animal models</t>
  </si>
  <si>
    <t>WNT, signaling, genetic disease</t>
  </si>
  <si>
    <t>Richter, Martin</t>
  </si>
  <si>
    <t>Modulation of inflammation, cytokine responses and oxidative stress during severe influenza infection by targeting PPAR and Nrf2.</t>
  </si>
  <si>
    <t>inflammation, cytokine, Nrf2</t>
  </si>
  <si>
    <t>Riddell, Meghan</t>
  </si>
  <si>
    <t>The contribution of uterine endothelial cell ageing to reproductive decline with advanced age</t>
  </si>
  <si>
    <t>uterine, endothelial, ageing</t>
  </si>
  <si>
    <t>Riddick, David S</t>
  </si>
  <si>
    <t>Endogenous hormones as modulators and targets of polycyclic aromatic hydrocarbon action</t>
  </si>
  <si>
    <t>hormones, polycyclic aromatic hydrocarbons, modulators</t>
  </si>
  <si>
    <t>Cytochrome P450 suppression by environmental toxicants: mechanisms and consequences</t>
  </si>
  <si>
    <t>Cytochrome P450, toxicants, suppression</t>
  </si>
  <si>
    <t>Rideout, Elizabeth J</t>
  </si>
  <si>
    <t>Understanding sex differences in the neuronal control of whole-body fat storage and breakdown</t>
  </si>
  <si>
    <t>sex differences, neuronal control, fat storage</t>
  </si>
  <si>
    <t>Ridgway, Neale D</t>
  </si>
  <si>
    <t>Elucidating the role of sterol transport by the oxysterol binding protein (OSBP) gene family in cellular cholesterol homeostasis</t>
  </si>
  <si>
    <t>sterol, oxysterol, cholesterol</t>
  </si>
  <si>
    <t>Regulation of lipid/sterol flux in endocytic and exocytic pathways by oxysterol binding proteins</t>
  </si>
  <si>
    <t>lipid, sterol, oxysterol binding proteins</t>
  </si>
  <si>
    <t>Understanding the essential role of phosphatidylcholine in cell transformation and differentiation</t>
  </si>
  <si>
    <t>phosphatidylcholine, cell transformation, differentiation</t>
  </si>
  <si>
    <t>Identifying the regulatory functions of nuclear lipid synthesis and storage pathways</t>
  </si>
  <si>
    <t>nuclear lipid, synthesis, storage</t>
  </si>
  <si>
    <t>Riggs, Wayne K</t>
  </si>
  <si>
    <t>Enzyme Variants as Biomarkers of Prostate Cancer and Anthracycline-based Cardiotoxicity.</t>
  </si>
  <si>
    <t>enzyme, biomarkers, prostate cancer</t>
  </si>
  <si>
    <t>Rini, James M</t>
  </si>
  <si>
    <t>Glycosyltransferases and their role in protein folding and quality control</t>
  </si>
  <si>
    <t>Glycosyltransferases, protein folding, quality control</t>
  </si>
  <si>
    <t>Coronavirus Adaptation: Receptor Binding, Immune Evasion and Cross-Species Transmission</t>
  </si>
  <si>
    <t>Receptor Binding, Immune Evasion, Cross-Species Transmission</t>
  </si>
  <si>
    <t>Rioux, France M</t>
  </si>
  <si>
    <t>Impact of maternal iron deficiency during pregnancy on the offspring's CNS development</t>
  </si>
  <si>
    <t>iron deficiency, CNS development, pregnancy</t>
  </si>
  <si>
    <t>Rivard, Alain</t>
  </si>
  <si>
    <t>Modulation of ischemia-induced postnatal neovascularization by clinical phenotype and oxidative stress: Role of micro RNAs</t>
  </si>
  <si>
    <t>ischemia, neovascularization, micro RNAs</t>
  </si>
  <si>
    <t>Extracellular vesicles and their miR cargo to enhance ischemia-induced neovascularization in peripheral artery disease</t>
  </si>
  <si>
    <t>extracellular vesicles, miR cargo, neovascularization</t>
  </si>
  <si>
    <t>Rivard, Nathalie</t>
  </si>
  <si>
    <t>Regulation and role of the ERK signalling in colorectal carcinogenesis</t>
  </si>
  <si>
    <t>ERK, signalling, colorectal</t>
  </si>
  <si>
    <t>The role of SHP-2 in the pathogenesis of inflammatory bowel disease</t>
  </si>
  <si>
    <t>SHP-2, inflammatory bowel disease, pathogenesis</t>
  </si>
  <si>
    <t>A critical role of Dual Specificity Phosphatase-4 in intestinal oncogenesis ?</t>
  </si>
  <si>
    <t>Dual Specificity Phosphatase, Oncogenesis, Intestinal</t>
  </si>
  <si>
    <t>A critical role for DUal Specificity Phosphatase 4 in intestinal oncogenesis?</t>
  </si>
  <si>
    <t>Dual Specificity Phosphatase, oncogenesis, intestine</t>
  </si>
  <si>
    <t>Understanding the interplay between Shp-2 and microbiota in colonic inflammation</t>
  </si>
  <si>
    <t>Shp-2, microbiota, colonic inflammation</t>
  </si>
  <si>
    <t>Molecular mechanisms involved in the neuroendocrine-immune interaction</t>
  </si>
  <si>
    <t>molecular, neuroendocrine, immune</t>
  </si>
  <si>
    <t>Rizvi, Sakina</t>
  </si>
  <si>
    <t>Characterizing Dopamine D2 and D3 Receptor Binding in Treatment Resistant Depression</t>
  </si>
  <si>
    <t>Dopamine, Receptor, Depression</t>
  </si>
  <si>
    <t>An fMRI study investigating pain processing to understand mechanisms of suicide risk</t>
  </si>
  <si>
    <t>fMRI,pain,suicide</t>
  </si>
  <si>
    <t>Roach, Koren E</t>
  </si>
  <si>
    <t>Revolutionizing Musculoskeletal Care: Interdisciplinary Advancement of Dual Fluoroscopy Technology for Precision Diagnosis and Targeted Intervention in Osteoarthritis</t>
  </si>
  <si>
    <t>Fluoroscopy, Osteoarthritis, Diagnosis</t>
  </si>
  <si>
    <t>Robaire, Bernard</t>
  </si>
  <si>
    <t>Drug-induced molecular changes in male germ cell chromatin: Consequences to the embryo</t>
  </si>
  <si>
    <t>molecular changes, germ cell, chromatin</t>
  </si>
  <si>
    <t>Robbins, Clinton S</t>
  </si>
  <si>
    <t>Local Proliferation Dominates Lesional Macrophage Accumulation in Established Atherosclerosis</t>
  </si>
  <si>
    <t>Proliferation, Macrophage, Atherosclerosis</t>
  </si>
  <si>
    <t>Investigation of CSF1 hematopoietic niches in atherosclerosis</t>
  </si>
  <si>
    <t>CSF1, hematopoietic, atherosclerosis</t>
  </si>
  <si>
    <t>Defining the role of cardiovascular co-morbidity in COVID-19 disease pathogenesis</t>
  </si>
  <si>
    <t>cardiovascular, COVID-19, co-morbidity</t>
  </si>
  <si>
    <t>Atherosclerotic process drives arterial damage, abdominal aortic aneurysm formation, and rupture</t>
  </si>
  <si>
    <t>atherosclerosis, arterial damage, aneurysm</t>
  </si>
  <si>
    <t>Unveiling the Mechanisms of Cigarette Smoking-Induced Abdominal Aortic Aneurysms: A Focus on Atherosclerosis and Macrophage Subtypes</t>
  </si>
  <si>
    <t>Cigarette smoking, Abdominal Aortic Aneurysms, Atherosclerosis</t>
  </si>
  <si>
    <t>Roberge, Pasquale</t>
  </si>
  <si>
    <t>A pragmatic randomized controlled trial of group transdiagnostic cognitive-behaviour therapy for anxiety disorders in primary care</t>
  </si>
  <si>
    <t>cognitive-behaviour therapy, anxiety disorders, primary care</t>
  </si>
  <si>
    <t>Robert, Franeois</t>
  </si>
  <si>
    <t>Deciphering epigenetics plasticity during hematopoietic stem cell differentiation</t>
  </si>
  <si>
    <t>epigenetics, hematopoietic stem cells, differentiation</t>
  </si>
  <si>
    <t>Dissecting the writers, readers and function of the RNAPII CTD code</t>
  </si>
  <si>
    <t>RNAPII, CTD, code</t>
  </si>
  <si>
    <t>Dissecting the function and mechanisms of the Mediator Kinase module</t>
  </si>
  <si>
    <t>Mediator, Kinase, module</t>
  </si>
  <si>
    <t>Disentangling the intricate functions of the RNA polymerase II CTD</t>
  </si>
  <si>
    <t>RNA polymerase, CTD, transcription</t>
  </si>
  <si>
    <t>The Roles of IDRs in the Function of Cdk8 in Transcription</t>
  </si>
  <si>
    <t>IDRs, Cdk8, Transcription</t>
  </si>
  <si>
    <t>A Multi-scale Mechanism for the RNAPII CTD</t>
  </si>
  <si>
    <t>RNAPII, CTD, multi-scale</t>
  </si>
  <si>
    <t>Roberts, Jason D</t>
  </si>
  <si>
    <t>The Role of Electrophysiology Testing in Survivors of Unexplained Cardiac Arrest: The EPS ARREST Study</t>
  </si>
  <si>
    <t>Electrophysiology, Cardiac Arrest, Survivors</t>
  </si>
  <si>
    <t>RYR2-targeted Gene Therapies for Treating Catecholaminergic Polymorphic Ventricular Tachycardia</t>
  </si>
  <si>
    <t>RYR2, gene therapy, ventricular tachycardia</t>
  </si>
  <si>
    <t>Calcium Release Deficiency Syndrome: Establishing a Clinical Diagnostic Test and an International Registry</t>
  </si>
  <si>
    <t>Calcium release, Diagnostic test, Registry</t>
  </si>
  <si>
    <t>Robertson, Harold A</t>
  </si>
  <si>
    <t>Early and preclinical diagnosis of Parkinson's disease using olfactory testing and Diffusion Tensor Imaging of olfactory bulb and substantia nigra.</t>
  </si>
  <si>
    <t>Parkinson's, olfactory testing, Diffusion Tensor Imaging</t>
  </si>
  <si>
    <t>Slit-Robo Signalling in Atherogenesis</t>
  </si>
  <si>
    <t>Slit-Robo, Signalling, Atherogenesis</t>
  </si>
  <si>
    <t>Promoting Resolution of Acute Kidney Injury</t>
  </si>
  <si>
    <t>Acute Kidney Injury</t>
  </si>
  <si>
    <t>Robinson, Wendy P</t>
  </si>
  <si>
    <t>DNA methylation and its association with neural tube defects</t>
  </si>
  <si>
    <t>DNA methylation, neural tube defects</t>
  </si>
  <si>
    <t>Epigenetic alterations of the placenta that may be predictive of onset preeclampsia</t>
  </si>
  <si>
    <t>epigenetic, placenta, preeclampsia</t>
  </si>
  <si>
    <t>Genetics and epigenetics of sex differences in placental and fetal development</t>
  </si>
  <si>
    <t>genetics, epigenetics, placental</t>
  </si>
  <si>
    <t>CB1 receptors regulate neuromuscular junction response to injury.</t>
  </si>
  <si>
    <t>CB1, neuromuscular, receptors</t>
  </si>
  <si>
    <t>CB1 receptors regulate NMJ denervation and repair</t>
  </si>
  <si>
    <t>CB1, NMJ, denervation</t>
  </si>
  <si>
    <t>Rocheleau, Christian E</t>
  </si>
  <si>
    <t>Regulation of Rab GTPases during endocytic trafficking</t>
  </si>
  <si>
    <t>Rab, GTPases, endocytic trafficking</t>
  </si>
  <si>
    <t>Characterization of the TBC1D2 family of Rab GAPs in endosome trafficking</t>
  </si>
  <si>
    <t>TBC1D2, Rab, endosome</t>
  </si>
  <si>
    <t>Understanding polarized EGFR trafficking and signal regulation by RAB-10/8 and AP-1</t>
  </si>
  <si>
    <t>EGFR, trafficking, RAB-10</t>
  </si>
  <si>
    <t>Rocheleau, Jonathan V</t>
  </si>
  <si>
    <t>Determining the impact of metabolic heterogeneity on the proliferation and survival of pancreatic beta-cells.</t>
  </si>
  <si>
    <t>metabolic heterogeneity, pancreatic beta-cells, proliferation</t>
  </si>
  <si>
    <t>Rochette, Patrick</t>
  </si>
  <si>
    <t>Developpement et utilisation de biomarqueurs permettant l'evaluation de l'exposition solaire accumulee par les yeux humains.</t>
  </si>
  <si>
    <t>biomarqueurs, exposition solaire, yeux</t>
  </si>
  <si>
    <t>Rochon, Elizabeth A</t>
  </si>
  <si>
    <t>Towards a better understanding of the language impairment and neural basis of primary progressive aphasia: A longitudinal study</t>
  </si>
  <si>
    <t>language impairment, neural basis, primary progressive aphasia</t>
  </si>
  <si>
    <t>Rockwood, Kenneth</t>
  </si>
  <si>
    <t>Epidemiology of cognitive dynamics in older adults</t>
  </si>
  <si>
    <t>epidemiology, cognitive, older adults</t>
  </si>
  <si>
    <t>How does frailty influence the risk and expression of dementia in Alzheimer disease?</t>
  </si>
  <si>
    <t>frailty, dementia, Alzheimer</t>
  </si>
  <si>
    <t>Roder, John C</t>
  </si>
  <si>
    <t>Genetic and Biochemical pathways underlying neurological disorders in the mouse caused by alpha3-Na+-K+-ATPase, and Kv1.2.</t>
  </si>
  <si>
    <t>genetic, biochemical, Na+-K+-ATPase</t>
  </si>
  <si>
    <t>A Genome-Wide Analysis of Brain Regions Involved in Cognition</t>
  </si>
  <si>
    <t>Genome, Brain, Cognition</t>
  </si>
  <si>
    <t>Rodes Cabau, Josep</t>
  </si>
  <si>
    <t>Medical Treatment With or Without Transcatheter Patent Foramen Ovale Closure for Older Patients with Cryptogenic Stroke and Patent Foramen Ovale: A Randomized Trial Research Proposal</t>
  </si>
  <si>
    <t>Transcatheter, Patent Foramen Ovale, Cryptogenic Stroke</t>
  </si>
  <si>
    <t>Rodger, Marc A</t>
  </si>
  <si>
    <t>GENErVTE: Gene Gene Interactions and Recurrent Venous Thromboembolism</t>
  </si>
  <si>
    <t>Gene, Venous Thromboembolism, Interactions</t>
  </si>
  <si>
    <t>Rodin, Gary M</t>
  </si>
  <si>
    <t>Managing Cancer and Living Meaningfully: An RCT of an Individual Psychotherapy for the Treatment of Depression in Patients with Metastatic Cancer.</t>
  </si>
  <si>
    <t>Cancer, Psychotherapy, Depression</t>
  </si>
  <si>
    <t>Emotion And Symptom-focused Engagement (EASE): A Randomized Controlled Trial for Individuals with Acute Leukemia</t>
  </si>
  <si>
    <t>Emotion, Symptom, Leukemia</t>
  </si>
  <si>
    <t>Traumatic stress symptoms in family caregivers of patients with acute leukemia: a longitudinal observational study</t>
  </si>
  <si>
    <t>traumatic stress, family caregivers, leukemia</t>
  </si>
  <si>
    <t>Harnessing Conjugative Plasmid TP114 for High-Efficiency DNA Delivery in the Gut Microbiota</t>
  </si>
  <si>
    <t>Conjugative Plasmid, DNA Delivery, Gut Microbiota</t>
  </si>
  <si>
    <t>Rodrigues, Brian B</t>
  </si>
  <si>
    <t>Regulation of endothelial heparanase following diabetes</t>
  </si>
  <si>
    <t>endothelial, heparanase, diabetes</t>
  </si>
  <si>
    <t>Endothelial heparanase regulation of cardiac metabolism</t>
  </si>
  <si>
    <t>Endothelial, heparanase, cardiac</t>
  </si>
  <si>
    <t>Role of cardiac lipoprotein lipase in diabetic heart disease.</t>
  </si>
  <si>
    <t>cardiac lipoprotein, lipase, diabetic heart disease</t>
  </si>
  <si>
    <t>Role of VEGFB in the cardiovascular complications of diabetes.</t>
  </si>
  <si>
    <t>VEGFB, cardiovascular, diabetes</t>
  </si>
  <si>
    <t>Roerecke, Michael</t>
  </si>
  <si>
    <t>Alcohol consumption and change in blood pressure: evidence synthesis of 24 hour trial data and modelling of intervention effects</t>
  </si>
  <si>
    <t>alcohol, blood pressure, intervention</t>
  </si>
  <si>
    <t>Roger, Andrew J</t>
  </si>
  <si>
    <t>Anaerobic eukaryotic microbes and the human microbiome: a genomic and metagenomic study</t>
  </si>
  <si>
    <t>anaerobic, microbes, microbiome</t>
  </si>
  <si>
    <t>Roger, Michel</t>
  </si>
  <si>
    <t>Mucosal innate immunity in HIV resistant women</t>
  </si>
  <si>
    <t>mucosal immunity, HIV, resistance</t>
  </si>
  <si>
    <t>Rohde, John R</t>
  </si>
  <si>
    <t>Secreted Effectors From Shigella flexneri That Target the Ubiquitin Proteasome System.</t>
  </si>
  <si>
    <t>Shigella, Ubiquitin, Proteasome</t>
  </si>
  <si>
    <t>Roig, Marc</t>
  </si>
  <si>
    <t>Exercise intensity matters: a window of opportunity to promote neurorecovery and cardiovascular health in stroke</t>
  </si>
  <si>
    <t>exercise, neurorecovery, cardiovascular</t>
  </si>
  <si>
    <t>The effects of different types of exercise on sleep quality and architecture in people with Parkinson's Disease</t>
  </si>
  <si>
    <t>exercise, sleep, Parkinson's</t>
  </si>
  <si>
    <t>Rokeach, Luis A</t>
  </si>
  <si>
    <t>The endoplasmic reticulum and programmed cell death</t>
  </si>
  <si>
    <t>endoplasmic reticulum, programmed cell death</t>
  </si>
  <si>
    <t>Rola-Pleszczynski, Marek</t>
  </si>
  <si>
    <t>Regulation of PAF receptor function</t>
  </si>
  <si>
    <t>PAF receptor, regulation</t>
  </si>
  <si>
    <t>Leukotriene B4 in Leukocyte Functions</t>
  </si>
  <si>
    <t>Leukotriene B4, Leukocyte</t>
  </si>
  <si>
    <t>Role of protein tyrosine phosphatase-epsilon in cysteinyl leukotriene receptor signaling</t>
  </si>
  <si>
    <t>protein, tyrosine phosphatase, leukotriene receptor</t>
  </si>
  <si>
    <t>Rommens, Johanna M</t>
  </si>
  <si>
    <t>Pathobiology and ribosomal insufficiency in Shwachman-Diamond syndrome</t>
  </si>
  <si>
    <t>ribosomal, Shwachman-Diamond, insufficiency</t>
  </si>
  <si>
    <t>Rompre, Pierre-Paul</t>
  </si>
  <si>
    <t>Neurotensin modulation of limbic neurotransmission</t>
  </si>
  <si>
    <t>Neurotensin, limbic, neurotransmission</t>
  </si>
  <si>
    <t>Rorsman, Patrik</t>
  </si>
  <si>
    <t>Mechanisms by which long-term exposure to free fatty acids inhibit glucose-induced insulin secretion</t>
  </si>
  <si>
    <t>free fatty acids, insulin secretion, glucose</t>
  </si>
  <si>
    <t>Rosa-Neto, Pedro</t>
  </si>
  <si>
    <t>In vivo quantification of glutamatergic abnormalities in patients with Alzheimer's disease</t>
  </si>
  <si>
    <t>glutamatergic, quantification, Alzheimer's</t>
  </si>
  <si>
    <t>Imaging epigenetics in dementia</t>
  </si>
  <si>
    <t>Imaging, epigenetics, dementia</t>
  </si>
  <si>
    <t>Sex differences in brain tau aggregates.</t>
  </si>
  <si>
    <t>sex, brain, tau</t>
  </si>
  <si>
    <t>Rose, Ann Marie</t>
  </si>
  <si>
    <t>The Role of DOG-1/FANCJ in Fanconi Anemia Repair and Genome Stability</t>
  </si>
  <si>
    <t>DOG-1, FANCJ, Genome Stability</t>
  </si>
  <si>
    <t>Obesity exacerbates ammonia-induced neurological dysfunction in cirrhosis</t>
  </si>
  <si>
    <t>obesity, ammonia, neurological dysfunction</t>
  </si>
  <si>
    <t>Defining the impact of different pathogenic factors on the irreversibility of hepatic encephalopathy in chronic liver disease.</t>
  </si>
  <si>
    <t>hepatic encephalopathy, pathogenic factors, liver disease</t>
  </si>
  <si>
    <t>Rose, David R</t>
  </si>
  <si>
    <t>Molecular Mechanism of Intestinal Glycosidases: Nutritional Starch Digestion and Regulation of Blood Glucose Levels</t>
  </si>
  <si>
    <t>Glycosidases, Starch digestion, Blood glucose</t>
  </si>
  <si>
    <t>Rose, Louise</t>
  </si>
  <si>
    <t>Process Evaluation of the SuDDICU trial: An international randomized cluster crossover trial of the impact of a preventative antibiotic regimen (SDD) on patient outcome and antibiotic resistance within intensive care</t>
  </si>
  <si>
    <t>antibiotic, resistance, intensive care</t>
  </si>
  <si>
    <t>Rose, Robert A</t>
  </si>
  <si>
    <t>The effects of C-type natriuretic peptide and its receptors on sinoatrial node function, heart rate regulation and arrhythmogenesis</t>
  </si>
  <si>
    <t>C-type natriuretic peptide, sinoatrial node, arrhythmogenesis</t>
  </si>
  <si>
    <t>Effects of natriuretic peptides on sinoatrial node function and arrhythmogenesis in heart disease</t>
  </si>
  <si>
    <t>natriuretic peptides, sinoatrial node, arrhythmogenesis</t>
  </si>
  <si>
    <t>Impaired regulation of sinoatrial node function and atrial arrhythmogenesis in the diabetic heart</t>
  </si>
  <si>
    <t>sinoatrial node, arrhythmogenesis, diabetic heart</t>
  </si>
  <si>
    <t>The role of natriuretic peptides in sinoatrial node dysfunction and atrial fibrillation in hypertensive heart disease</t>
  </si>
  <si>
    <t>natriuretic peptides, sinoatrial node, atrial fibrillation</t>
  </si>
  <si>
    <t>Atrial fibrillation in diabetes mellitus: mechanisms and therapeutic approaches</t>
  </si>
  <si>
    <t>Atrial fibrillation, diabetes mellitus, mechanisms</t>
  </si>
  <si>
    <t>Rosen, Natalie O</t>
  </si>
  <si>
    <t>Approach and avoidance interpersonal goals in women with vulvodynia and their partners: A daily experience study</t>
  </si>
  <si>
    <t>interpersonal goals, vulvodynia, daily experience</t>
  </si>
  <si>
    <t>A multi-method study of self-expansion in couples coping with Female Sexual Interest/Arousal Disorder</t>
  </si>
  <si>
    <t>self-expansion, couples, Female Sexual Interest/Arousal Disorder</t>
  </si>
  <si>
    <t>Cognitive-Behavioural Couple Therapy for Sexual Interest/Arousal Disorder: A Randomized Clinical Trial</t>
  </si>
  <si>
    <t>Cognitive-Behavioural, Couple Therapy, Sexual Interest</t>
  </si>
  <si>
    <t>Rosenbaum, Rachel S</t>
  </si>
  <si>
    <t>Patient and neuroimaging studies of mental state representations</t>
  </si>
  <si>
    <t>neuroimaging, mental state, representations</t>
  </si>
  <si>
    <t>Rosenblatt, David S</t>
  </si>
  <si>
    <t>Inborn errors of cobalamin and folate metabolism</t>
  </si>
  <si>
    <t>cobalamin, folate, metabolism</t>
  </si>
  <si>
    <t>Rosenblum, Norman D</t>
  </si>
  <si>
    <t>Control of cerebellum cell specification, migration and organization by SUFU</t>
  </si>
  <si>
    <t>cerebellum, cell specification, SUFU</t>
  </si>
  <si>
    <t>Functions of Hedgehog-GLI-dependent signaling in stromal cells during normal and malformed mammalian kidney development.</t>
  </si>
  <si>
    <t>Hedgehog, signaling, kidney</t>
  </si>
  <si>
    <t>Rosin, Jessica M</t>
  </si>
  <si>
    <t>The role of microglia in mediating sex-specific neurodevelopmental responses to maternal stress</t>
  </si>
  <si>
    <t>microglia, neurodevelopmental, maternal stress</t>
  </si>
  <si>
    <t>Roskelley, Calvin D</t>
  </si>
  <si>
    <t>Regulation of cell migration by a Rap1 GTPase-dependent sensor of extracellular matrix density that controls cytoskeletal and focal adhesion dynamics.</t>
  </si>
  <si>
    <t>Rap1, cell migration, cytoskeleton</t>
  </si>
  <si>
    <t>Rosonina, Emanuel</t>
  </si>
  <si>
    <t>Regulation of gene expression by protein sumoylation</t>
  </si>
  <si>
    <t>gene expression, protein sumoylation</t>
  </si>
  <si>
    <t>Regulation of transcription by SUMO</t>
  </si>
  <si>
    <t>transcription, SUMO</t>
  </si>
  <si>
    <t>Ross, Bernhard</t>
  </si>
  <si>
    <t>The role of oscillatory brain networks in understanding age-related decline in speech perception</t>
  </si>
  <si>
    <t>oscillatory, brain networks, speech perception</t>
  </si>
  <si>
    <t>Synchrony and reset of fast brain oscillations for perception and speech encoding</t>
  </si>
  <si>
    <t>brain oscillations, perception, speech encoding</t>
  </si>
  <si>
    <t>Ross, Heather J</t>
  </si>
  <si>
    <t>Gifting Life: Exploring Donor Family Members' Embodied Responses to Anonymous Organ Donation in Canada</t>
  </si>
  <si>
    <t>organ donation, donor family, embodied responses</t>
  </si>
  <si>
    <t>Ross, Ruth A</t>
  </si>
  <si>
    <t>Development and Characterization of Novel CB1 Allosteric Modulators</t>
  </si>
  <si>
    <t>CB1, Allosteric, Modulators</t>
  </si>
  <si>
    <t>Rossant, Janet</t>
  </si>
  <si>
    <t>Lineage development in the mouse blastocyst</t>
  </si>
  <si>
    <t>lineage, blastocyst, mouse</t>
  </si>
  <si>
    <t>Transcriptional networks in trophoblast stem cell development</t>
  </si>
  <si>
    <t>transcriptional networks, trophoblast, stem cell</t>
  </si>
  <si>
    <t>Rossi, Fabio M</t>
  </si>
  <si>
    <t>Regulation of the balance between repair and regeneration in skeletal muscle</t>
  </si>
  <si>
    <t>skeletal muscle, repair, regeneration</t>
  </si>
  <si>
    <t>Role of the methyltransferase G9a in normal hematopoiesis and leukaemia</t>
  </si>
  <si>
    <t>methyltransferase, G9a, hematopoiesis</t>
  </si>
  <si>
    <t>Cellular networks in regeneration and degeneration</t>
  </si>
  <si>
    <t>cellular networks, regeneration, degeneration</t>
  </si>
  <si>
    <t>Cellular origins and pharmacological modulation of cardiac myofibroblasts</t>
  </si>
  <si>
    <t>cellular, pharmacological, myofibroblasts</t>
  </si>
  <si>
    <t>Rossignol, Elsa</t>
  </si>
  <si>
    <t>Roles of Cacna1a in cortical GABAergic interneurons and epilepsy.</t>
  </si>
  <si>
    <t>Cacna1a, GABAergic, epilepsy</t>
  </si>
  <si>
    <t>Cellular and network basis of CACNA1A-associated epileptic encephalopathies</t>
  </si>
  <si>
    <t>CACNA1A, epileptic encephalopathies, cellular network</t>
  </si>
  <si>
    <t>Interneuronopathies and neurodevelopmental disorders</t>
  </si>
  <si>
    <t>interneuronopathies, neurodevelopmental disorders</t>
  </si>
  <si>
    <t>Rossignol, Serge</t>
  </si>
  <si>
    <t>Adaptive Mechanisms of Locomotion after Contusive Spinal Lesions in Cats</t>
  </si>
  <si>
    <t>Locomotion, Spinal Lesions, Adaptive Mechanisms</t>
  </si>
  <si>
    <t>Rost, Hannes L</t>
  </si>
  <si>
    <t>A novel approach for personalized metabolomics profiling using DIA mass spectrometry</t>
  </si>
  <si>
    <t>metabolomics, profiling, mass spectrometry</t>
  </si>
  <si>
    <t>Roth, Daniel E</t>
  </si>
  <si>
    <t>Effect of maternal vitamin D supplementation during pregnancy and lactation on offspring bone mass, body composition and muscle strength in early childhood: follow-up of a randomized controlled trial cohort.</t>
  </si>
  <si>
    <t>vitamin D, pregnancy, bone mass</t>
  </si>
  <si>
    <t>Rotin, Daniela</t>
  </si>
  <si>
    <t>Regulation of FGF receptor 1 by Nedd4</t>
  </si>
  <si>
    <t>FGF receptor, Nedd4, Regulation</t>
  </si>
  <si>
    <t>Rotstein, Ori D</t>
  </si>
  <si>
    <t>Mechanisms of macrophage priming for LPS signaling by oxidative stress</t>
  </si>
  <si>
    <t>macrophage, LPS signaling, oxidative stress</t>
  </si>
  <si>
    <t>Mitochondrial quality control during hemorrhagic shock: positive impact of remote ischemic conditioning.</t>
  </si>
  <si>
    <t>mitochondrial, ischemic conditioning, hemorrhagic shock</t>
  </si>
  <si>
    <t>Rottapel, Robert K</t>
  </si>
  <si>
    <t>Elucidation of the role of the RhoGEF Lfc in human epithelial tumors</t>
  </si>
  <si>
    <t>RhoGEF, Lfc, epithelial tumors</t>
  </si>
  <si>
    <t>Cherubism:  A Rare Human Bone Disease Reveals New Pathways Regulating Bone Homeostasis</t>
  </si>
  <si>
    <t>Cherubism, Bone, Homeostasis</t>
  </si>
  <si>
    <t>Tankyrase represses macrophage derived inflammatory cytokines and controls osteoclast activity during bone development.</t>
  </si>
  <si>
    <t>Tankyrase, macrophage, osteoclast</t>
  </si>
  <si>
    <t>Roucou, Xavier</t>
  </si>
  <si>
    <t>Function of alternative proteins in Neurodegenerative Diseases</t>
  </si>
  <si>
    <t>alternative proteins, neurodegenerative diseases</t>
  </si>
  <si>
    <t>Regulation of G protein-coupled receptors by their cognate alternative proteins</t>
  </si>
  <si>
    <t>G protein-coupled receptors, alternative proteins</t>
  </si>
  <si>
    <t>Challenging the dogmas of monocistronic genes and pseudogenes using proteogenomics and systems biology approaches to better define the human proteome in health and diseases</t>
  </si>
  <si>
    <t>proteogenomics, systems biology, proteome</t>
  </si>
  <si>
    <t>Rouleau, Guy A</t>
  </si>
  <si>
    <t>Genome-wide exon capture for targeted resequencing in patients with familial amyotropic lateral sclerosis</t>
  </si>
  <si>
    <t>exon capture, resequencing, amyotropic lateral sclerosis</t>
  </si>
  <si>
    <t>Exome capture in severe early onset Essential Tremor families.</t>
  </si>
  <si>
    <t>Exome capture, Essential Tremor, early onset</t>
  </si>
  <si>
    <t>Rationally designed ribozymes switched-on by nucleotide repeat extensions as potential tools of genetic therapy for repeat expansion disorders.</t>
  </si>
  <si>
    <t>ribozyme, nucleotide repeat, genetic therapy</t>
  </si>
  <si>
    <t>Advancing our understanding of essential tremor genetics and biology</t>
  </si>
  <si>
    <t>essential tremor, genetics, biology</t>
  </si>
  <si>
    <t>Roumeliotis, Nadia</t>
  </si>
  <si>
    <t>Adverse Drug Events and Medication Errors in adult Intensive Care Units</t>
  </si>
  <si>
    <t>Adverse Drug Events, Medication Errors, Intensive Care</t>
  </si>
  <si>
    <t>Rourke, Sean B</t>
  </si>
  <si>
    <t>Ontario HIV Treatment Network</t>
  </si>
  <si>
    <t>Screening for HIV-Associated Neurocognitive Disorders: Evaluation and Clinical Application</t>
  </si>
  <si>
    <t>HIV, Neurocognitive, Screening</t>
  </si>
  <si>
    <t>Rousseau, Eric C</t>
  </si>
  <si>
    <t>Modes d'action des resolvines et des epoxy-eicosanoides derives des Omegas 3 dans les bronchioles humaines.</t>
  </si>
  <si>
    <t>resolvines, epoxy-eicosanoides, Omegas 3</t>
  </si>
  <si>
    <t>Rousseau, Simon</t>
  </si>
  <si>
    <t>Role of epithelium-derived IL-33 in driving lung inflammation in Cystic Fibrosis patients</t>
  </si>
  <si>
    <t>IL-33, epithelium, lung inflammation</t>
  </si>
  <si>
    <t>Rousseaux, Maxime W</t>
  </si>
  <si>
    <t>Mechanisms of neuronal demise via a-Syn mislocalization in neurodegenerative diseases</t>
  </si>
  <si>
    <t>neuronal, a-Syn, neurodegenerative</t>
  </si>
  <si>
    <t>TDP-43 SUMOylation safeguards the brain against age-associated neuropathology.</t>
  </si>
  <si>
    <t>TDP-43, SUMOylation, neuropathology</t>
  </si>
  <si>
    <t>Routy, Jean-Pierre</t>
  </si>
  <si>
    <t>Immunosuppressive pathways and HIV reservoirs in tissues</t>
  </si>
  <si>
    <t>Immunosuppressive pathways, HIV reservoirs, tissues</t>
  </si>
  <si>
    <t>Reversing CMV-induced gut damage to reduce inflammation and improve response to vaccine in people living with HIV</t>
  </si>
  <si>
    <t>CMV, gut damage, inflammation</t>
  </si>
  <si>
    <t>ACBP as a target for immunometabolic reprogramming in people living with HIV</t>
  </si>
  <si>
    <t>ACBP, immunometabolic, HIV</t>
  </si>
  <si>
    <t>Roux, Philippe</t>
  </si>
  <si>
    <t>MAPK-dependent regulation of Gab2 function</t>
  </si>
  <si>
    <t>MAPK, Gab2, regulation</t>
  </si>
  <si>
    <t>The role of LARP1 in the translation of growth-promoting mRNAs</t>
  </si>
  <si>
    <t>LARP1, translation, mRNAs</t>
  </si>
  <si>
    <t>Identification of MYC-dependent vulnerabilities in breast cancer</t>
  </si>
  <si>
    <t>MYC, vulnerabilities, breast cancer</t>
  </si>
  <si>
    <t>Roux, Sophie</t>
  </si>
  <si>
    <t>Role of p62 in human osteoclast and Paget's disease development</t>
  </si>
  <si>
    <t>p62, osteoclast, Paget's disease</t>
  </si>
  <si>
    <t>Rovet, Joanne F</t>
  </si>
  <si>
    <t>Mapping Brain Function in Fetal Alcohol Spectrum Disorders:  Neuroanatomy of Memory Abilities</t>
  </si>
  <si>
    <t>brain, neuroanatomy, alcohol</t>
  </si>
  <si>
    <t>Investigating Brain and Behavioural Plasticity Following Self-Regulation Training in Children With Fetal Alcohol Spectrum Disorders</t>
  </si>
  <si>
    <t>Brain, Self-Regulation, Plasticity</t>
  </si>
  <si>
    <t>Roy, Jean-Sebastien</t>
  </si>
  <si>
    <t>Is a stepped model of care cost-effective compared to usual care for  musculoskeletal disorders? A randomized controlled trial</t>
  </si>
  <si>
    <t>stepped model, musculoskeletal disorders, randomized controlled trial</t>
  </si>
  <si>
    <t>Roy, Laurence</t>
  </si>
  <si>
    <t>Situation residentielle et risque d'itinerance chez les nouveaux utilisateurs de services de sante mentale</t>
  </si>
  <si>
    <t>sante mentale, itin√©rance, utilisateurs</t>
  </si>
  <si>
    <t>Roy, Mathieu</t>
  </si>
  <si>
    <t>Central nervous system mechanisms underlying the effects of exercise therapy on chronic low back pain .</t>
  </si>
  <si>
    <t>central nervous system, exercise, low back pain</t>
  </si>
  <si>
    <t>Investigating the role of the mesolimbic dopamine reward system in music-induced analgesia</t>
  </si>
  <si>
    <t>dopamine, reward system, analgesia</t>
  </si>
  <si>
    <t>The Development of Novel Neuroactive Compounds to Combat Parasitic Nematodes</t>
  </si>
  <si>
    <t>Neuroactive, Compounds, Nematodes</t>
  </si>
  <si>
    <t>Dissecting the mechanisms required to regulate metabolism and tumour growth downstream of LKB1/AMPK signalling.</t>
  </si>
  <si>
    <t>metabolism, tumour growth, AMPK</t>
  </si>
  <si>
    <t>AMPK blocks epigenetic misregulation and genome instability following acute starvation in C. elegans</t>
  </si>
  <si>
    <t>AMPK, epigenetic, genome instability</t>
  </si>
  <si>
    <t>Regulation of germline stem cell quiescence through small RNA-mediated chromatin remodeling</t>
  </si>
  <si>
    <t>germline stem cell, small RNA, chromatin remodeling</t>
  </si>
  <si>
    <t>Roy, Stephane M</t>
  </si>
  <si>
    <t>Functional analysis of the TGF-beta/Smad signalling pathway in regeneration.</t>
  </si>
  <si>
    <t>TGF-beta, Smad, signalling</t>
  </si>
  <si>
    <t>Royal, Isabelle D</t>
  </si>
  <si>
    <t>Function of the Gab1 and Gab2 scaffolding adapter proteins in angiogenesis</t>
  </si>
  <si>
    <t>Gab1, Gab2, angiogenesis</t>
  </si>
  <si>
    <t>Rozakis-Adcock, Maria</t>
  </si>
  <si>
    <t>Role of PHIP in the Hormonal Control of Liver Gluconeogenic Networks</t>
  </si>
  <si>
    <t>PHIP, Gluconeogenesis, Liver</t>
  </si>
  <si>
    <t>Adequate intake of choline in pregnancy may be critical for MTHFD1 synthetase deficiency, a common genetic variant in folate metabolism</t>
  </si>
  <si>
    <t>choline, MTHFD1, folate metabolism</t>
  </si>
  <si>
    <t>Supplementation of folic acid or methyltetrahydrofolate to reduce developmental anomalies in a new mouse model for the MTHFR 677C&gt;T polymorphism</t>
  </si>
  <si>
    <t>folic acid, methyltetrahydrofolate, MTHFR</t>
  </si>
  <si>
    <t>Rozenberg, Dmitry</t>
  </si>
  <si>
    <t>Does the Cognitive Load of Dyspnea with Chronic Obstructive Pulmonary Disease Exacerbations Contribute to Falls and Daily Functional Limitations?</t>
  </si>
  <si>
    <t>Cognitive Load, Dyspnea, Chronic Obstructive Pulmonary Disease</t>
  </si>
  <si>
    <t>Rozeske, Robert R</t>
  </si>
  <si>
    <t>Prefrontal mechanisms of context-guided threat behaviour</t>
  </si>
  <si>
    <t>prefrontal, mechanisms, threat</t>
  </si>
  <si>
    <t>Rubin, Barry B</t>
  </si>
  <si>
    <t>Role of Group V and Group X secretory phospholipases A2 in myocardial infarction.</t>
  </si>
  <si>
    <t>secretory phospholipases, myocardial infarction, Group V, Group X</t>
  </si>
  <si>
    <t>Role of Group V and Group X secretory phospholipases A2 in the innate immune response to pulmonary bacterial infection.</t>
  </si>
  <si>
    <t>phospholipases, innate immune, pulmonary infection</t>
  </si>
  <si>
    <t>Microsomal prostaglandin E2 synthase-1 in Ly6Clo monocytes regulates left ventricular remodeling after myocardial infarction.</t>
  </si>
  <si>
    <t>prostaglandin E2, monocytes, ventricular remodeling</t>
  </si>
  <si>
    <t>Rubinstein, John L</t>
  </si>
  <si>
    <t>Structural analysis of the ATP synthase and V-ATPase</t>
  </si>
  <si>
    <t>ATP synthase, V-ATPase, structural analysis</t>
  </si>
  <si>
    <t>Electron cryomicroscopy of rotary ATPases</t>
  </si>
  <si>
    <t>Electron, cryomicroscopy, ATPases</t>
  </si>
  <si>
    <t>Structural analysis of mycobacterial oxidative phosphorylation and targeting it to treat tuberculosis</t>
  </si>
  <si>
    <t>mycobacterial, oxidative phosphorylation, tuberculosis</t>
  </si>
  <si>
    <t>Electron cryomicroscopy studies of eukaryotic rotary ATPases</t>
  </si>
  <si>
    <t>electron cryomicroscopy, eukaryotic, ATPases</t>
  </si>
  <si>
    <t>Understanding mycobacterial oxidative phosphorylation and targeting it to treat tuberculosis</t>
  </si>
  <si>
    <t>Structure, regulation, and dysregulation of V-ATPase in the synaptic vesicle cycle</t>
  </si>
  <si>
    <t>V-ATPase, synaptic vesicle, regulation</t>
  </si>
  <si>
    <t>Muscle Stem Cell Function in Duchenne Muscular Dystrophy</t>
  </si>
  <si>
    <t>Muscle, Stem Cell, Dystrophy</t>
  </si>
  <si>
    <t>Rueda, Sergio</t>
  </si>
  <si>
    <t>Self-titration of high THC cannabis concentrates: a randomized crossover trial</t>
  </si>
  <si>
    <t>self-titration, THC, cannabis</t>
  </si>
  <si>
    <t>Ruiz, Matthieu</t>
  </si>
  <si>
    <t>Comprehensive lipidomics to identify novel players involved in the onset of cardiac manifestations of non-alcoholic fatty liver disease</t>
  </si>
  <si>
    <t>lipidomics, cardiac, fatty liver</t>
  </si>
  <si>
    <t>Rungta, Ravi L</t>
  </si>
  <si>
    <t>Elucidating the Spatial Relationship Between Neurovascular Coupling and Neural Circuits</t>
  </si>
  <si>
    <t>neurovascular, coupling, neural circuits</t>
  </si>
  <si>
    <t>Deciphering the Roles of Pericyte Calcium Signaling on Neuro-Vascular Function</t>
  </si>
  <si>
    <t>Pericyte, Calcium Signaling, Neuro-Vascular</t>
  </si>
  <si>
    <t>Ruocco, Anthony C</t>
  </si>
  <si>
    <t>Neurocognitive Intermediate Phenotypes in Borderline Personality Disorder: A Family Study</t>
  </si>
  <si>
    <t>Neurocognitive, Phenotypes, Borderline Personality Disorder</t>
  </si>
  <si>
    <t>Rusjan, Pablo M</t>
  </si>
  <si>
    <t>In-vivo Imaging of Neuroinflammation in Autism Spectrum Disorder</t>
  </si>
  <si>
    <t>Imaging, Neuroinflammation, Autism Spectrum Disorder</t>
  </si>
  <si>
    <t>Russell, Rodney S</t>
  </si>
  <si>
    <t>Viral Determinants of Infectious Hepatitis C Virus Production</t>
  </si>
  <si>
    <t>Hepatitis C, Virus, Production</t>
  </si>
  <si>
    <t>Analysis of Virus-Induced Mechanisms of Programmed Cell Death</t>
  </si>
  <si>
    <t>Virus, Cell Death, Mechanisms</t>
  </si>
  <si>
    <t>Russell, Ryan</t>
  </si>
  <si>
    <t>Identification of VHL-dependent dysfunction of the retinoblastoma protein in renal cancer RUNNING TITLE: Characterization of pRb dysfunction in RCC</t>
  </si>
  <si>
    <t>VHL, retinoblastoma protein, renal cancer</t>
  </si>
  <si>
    <t>Ruthazer, Edward S</t>
  </si>
  <si>
    <t>Neuron-Glia Interactions in Retinotectal Map Development</t>
  </si>
  <si>
    <t>Neuron, Glia, Retinotectal</t>
  </si>
  <si>
    <t>Visualizing Hebbian Structural Plasticity in the Developing Brain</t>
  </si>
  <si>
    <t>Hebbian, Structural Plasticity, Brain</t>
  </si>
  <si>
    <t>The tripartite synapse in experience-dependent circuit refinement</t>
  </si>
  <si>
    <t>tripartite synapse, circuit refinement, experience-dependent</t>
  </si>
  <si>
    <t>Rutherford, MD</t>
  </si>
  <si>
    <t>Developmental relationships among social perceptual and social cognitive measures in infants at risk for autism spectrum disorders and in control infants</t>
  </si>
  <si>
    <t>social perception, autism spectrum, infants</t>
  </si>
  <si>
    <t>Ruzzini, Antonio</t>
  </si>
  <si>
    <t>Discovery and characterization of overlooked antimicrobial resistance genes and mechanisms</t>
  </si>
  <si>
    <t>antimicrobial resistance, genes, mechanisms</t>
  </si>
  <si>
    <t>Ryan, Jennifer D</t>
  </si>
  <si>
    <t>Behavioral and eye movement indices of cognitive and neural integrity in aging.</t>
  </si>
  <si>
    <t>behavioral, eye movement, neural integrity</t>
  </si>
  <si>
    <t>Unitization: a strategy to circumvent memory deficits in aging and amnesia.</t>
  </si>
  <si>
    <t>unitization, memory, amnesia</t>
  </si>
  <si>
    <t>Eyetracking assessments of cognitive health in aging and neurodegeneration.</t>
  </si>
  <si>
    <t>Eyetracking, cognitive health, neurodegeneration</t>
  </si>
  <si>
    <t>Ryan, Katherine S</t>
  </si>
  <si>
    <t>Harnessing natural product biosynthetic machinery</t>
  </si>
  <si>
    <t>natural products, biosynthesis, machinery</t>
  </si>
  <si>
    <t>Ryan, Scott D</t>
  </si>
  <si>
    <t>Alpha-Synuclein oligomerization in the pathogenesis of Parkinson's Disease</t>
  </si>
  <si>
    <t>Alpha-Synuclein, oligomerization, Parkinson's</t>
  </si>
  <si>
    <t>Understanding the role of the autophagy protein LC3 in the seeding of alpha-synuclein pathology</t>
  </si>
  <si>
    <t>autophagy, LC3, alpha-synuclein</t>
  </si>
  <si>
    <t>Ryczko, Dimitri B</t>
  </si>
  <si>
    <t>Deciphering the role of the newly uncovered dopaminergic pathways to brainstem locomotor circuits in mammals: from cell to behaviour.</t>
  </si>
  <si>
    <t>dopaminergic, brainstem, locomotor</t>
  </si>
  <si>
    <t>Role of newly uncovered dopamine-sensitive neurons in brainstem locomotor circuits.</t>
  </si>
  <si>
    <t>dopamine, neurons, brainstem</t>
  </si>
  <si>
    <t>Rylett, Jane R</t>
  </si>
  <si>
    <t>Effects of Oxidative / Nitrosative Stress and Aging on Cholinergic Neuron Function</t>
  </si>
  <si>
    <t>Oxidative stress, Nitrosative stress, Cholinergic neurons</t>
  </si>
  <si>
    <t>Sabatini, Paul</t>
  </si>
  <si>
    <t>Physiologic- and pathophysiologic-responsive brainstem neurons controlling appetite</t>
  </si>
  <si>
    <t>brainstem, neurons, appetite</t>
  </si>
  <si>
    <t>Sabourin, Luc A</t>
  </si>
  <si>
    <t>Regulation of cell motility by teh Ste20-like kinase SLK</t>
  </si>
  <si>
    <t>cell motility, kinase, SLK</t>
  </si>
  <si>
    <t>Regulation of cell motility by the Ste20-like kinase SLK</t>
  </si>
  <si>
    <t>Role of the SLK/Ldb protein complex in myoblast migration and differentiation</t>
  </si>
  <si>
    <t>SLK, Ldb, myoblast</t>
  </si>
  <si>
    <t>Deletion of the Ste20-like kinase SLK in HER2+ breast cancers activates an alternate Akt-Sox10  pathway</t>
  </si>
  <si>
    <t>HER2, kinase, Akt</t>
  </si>
  <si>
    <t>Sacher, Michael G</t>
  </si>
  <si>
    <t>Structure and function of the mammalian TRAPP multisubunit tethering complex</t>
  </si>
  <si>
    <t>TRAPP, multisubunit, tethering</t>
  </si>
  <si>
    <t>The functions of mammalian TRAPP complexes and their role in disease</t>
  </si>
  <si>
    <t>TRAPP, mammalian, disease</t>
  </si>
  <si>
    <t>Critical role of the transcription factor FoxO3a in host survival during a chronic infection</t>
  </si>
  <si>
    <t>FoxO3a, transcription factor, infection</t>
  </si>
  <si>
    <t>FoxO3a acts as a key checkpoint that regulates inflammation in the gut</t>
  </si>
  <si>
    <t>FoxO3a, inflammation, gut</t>
  </si>
  <si>
    <t>Role of Type I interferon signaling in the murine typhoid model</t>
  </si>
  <si>
    <t>Type I interferon, signaling, typhoid</t>
  </si>
  <si>
    <t>Role of type I interferon signaling in the murine typhoid model</t>
  </si>
  <si>
    <t>interferon, signaling, typhoid</t>
  </si>
  <si>
    <t>Sadeghirad, Behnam</t>
  </si>
  <si>
    <t>An international repository of individual patient data to predict development of chronic post-surgical pain after knee replacement surgery</t>
  </si>
  <si>
    <t>patient data, post-surgical pain, knee replacement</t>
  </si>
  <si>
    <t>Pharmacological and non-pharmacological interventions for management of cannabis use disorder: a clinical practice guideline</t>
  </si>
  <si>
    <t>cannabis, use disorder, interventions</t>
  </si>
  <si>
    <t>Sadikot, Abbas F</t>
  </si>
  <si>
    <t>Mechanisms by which Afferents Regulate Striatal Neuronal Loss and Motor Activity in Movement Disorders</t>
  </si>
  <si>
    <t>Afferents, Striatal, Neuronal</t>
  </si>
  <si>
    <t>Sagan, Selena M</t>
  </si>
  <si>
    <t>Mechanisms governing Hepatitis C virus genome stability and viral RNA accumulation</t>
  </si>
  <si>
    <t>Hepatitis C, genome stability, viral RNA</t>
  </si>
  <si>
    <t>Host and viral determinants of ZIKV fitness and the immune response to infection</t>
  </si>
  <si>
    <t>ZIKV, immune response, viral determinants</t>
  </si>
  <si>
    <t>Host and Viral Determinants of HCV RNA Accumulation</t>
  </si>
  <si>
    <t>HCV, RNA, Viral</t>
  </si>
  <si>
    <t>How do flaviviruses orchestrate viral RNA replication and virion assembly?</t>
  </si>
  <si>
    <t>flaviviruses, RNA replication, virion assembly</t>
  </si>
  <si>
    <t>Saghatelyan, Armen</t>
  </si>
  <si>
    <t>Vasculature-guided migration of neuronal precursors in the postnatal brain: From development to disease</t>
  </si>
  <si>
    <t>vasculature, neuronal precursors, brain</t>
  </si>
  <si>
    <t>The role of different sub-populations of adult-born neurons in the olfactory bulb network functioning and odor behavior.</t>
  </si>
  <si>
    <t>neurons, olfactory, network</t>
  </si>
  <si>
    <t>The physiology of adult neural stem cells</t>
  </si>
  <si>
    <t>neural stem cells, physiology, adult</t>
  </si>
  <si>
    <t>Integration and decoding of micro-environmental signals in neural stem cells</t>
  </si>
  <si>
    <t>micro-environmental signals, neural stem cells</t>
  </si>
  <si>
    <t>The involvement of different brain regions in odor processing</t>
  </si>
  <si>
    <t>brain, odor, processing</t>
  </si>
  <si>
    <t>Saint-Amour, Dave</t>
  </si>
  <si>
    <t>Effects of developmental exposure to environmental contaminants on brain organization in Inuit youths</t>
  </si>
  <si>
    <t>environmental contaminants, brain organization, Inuit youths</t>
  </si>
  <si>
    <t>Sairam, M. R</t>
  </si>
  <si>
    <t>Discovery of Estrogen Mediated Fat Depot Specific Genes: Implications for Obesity and Metabolic Syndrome</t>
  </si>
  <si>
    <t>Estrogen, Fat Depot, Genes</t>
  </si>
  <si>
    <t>Sajobi, Tolulope T</t>
  </si>
  <si>
    <t>Characterizing patient preferences and personalizing risk information for optimal patient-centered management of coronary artery disease</t>
  </si>
  <si>
    <t>patient preferences, risk information, coronary artery disease</t>
  </si>
  <si>
    <t>strokePRO: Development and evaluation of a user-centered electronic platform for outcome assessment in stroke trials</t>
  </si>
  <si>
    <t>stroke, electronic platform, outcome assessment</t>
  </si>
  <si>
    <t>Sakata, Jon</t>
  </si>
  <si>
    <t>Contribution of perineuronal nets in motor circuitry to motor skill performance and acquisition</t>
  </si>
  <si>
    <t>perineuronal nets, motor circuitry, motor skill</t>
  </si>
  <si>
    <t>Salahpour, Ali</t>
  </si>
  <si>
    <t>Evaluation of neuronal injury induced by dopamine and exogenous toxicants in mice with selective dopamine transporter overexpression.</t>
  </si>
  <si>
    <t>neuronal injury, dopamine transporter, toxicants</t>
  </si>
  <si>
    <t>Identification and In vivo characterization of Trace Amine Associated Receptor 1 (TAAR1) Antagonists.</t>
  </si>
  <si>
    <t>Trace Amine, Receptor, Antagonists</t>
  </si>
  <si>
    <t>Neurochemical and behavioural characterisation of a novel Dopamine Transporter Deficiency Syndrome mouse model.</t>
  </si>
  <si>
    <t>Dopamine Transporter, Neurochemical, Syndrome</t>
  </si>
  <si>
    <t>Molecular and cellular mechanisms of dopamine transporter pharmacological chaperones.</t>
  </si>
  <si>
    <t>dopamine transporter, pharmacological chaperones, molecular mechanisms</t>
  </si>
  <si>
    <t>Modulation of the Cannabinoid system to enhance L-DOPA responsiveness and prevent L-DOPA Induced Dyskinesia.</t>
  </si>
  <si>
    <t>Cannabinoid, L-DOPA, Dyskinesia</t>
  </si>
  <si>
    <t>Salavati, Reza</t>
  </si>
  <si>
    <t>Targeting the editosome in Trypanosoma brucei - from function to drug discovery</t>
  </si>
  <si>
    <t>editosome, Trypanosoma brucei, drug discovery</t>
  </si>
  <si>
    <t>Annotation and discovery of essential pathways in trypanosomatid pathogens</t>
  </si>
  <si>
    <t>annotation, pathways, trypanosomatid</t>
  </si>
  <si>
    <t>Sale, Joanna E</t>
  </si>
  <si>
    <t>What are fracture patients' understanding of risk of future fracture?</t>
  </si>
  <si>
    <t>fracture, risk, patient</t>
  </si>
  <si>
    <t>How do fracture patients with comorbidities manage bone health treatment?</t>
  </si>
  <si>
    <t>fracture, bone health, comorbidities</t>
  </si>
  <si>
    <t>The experience of informal care after a fragility fracture and access to health services</t>
  </si>
  <si>
    <t>fragility fracture, health services, informal care</t>
  </si>
  <si>
    <t>Adaptation of the Fracture Liaison Service model of care to a rehabilitation setting</t>
  </si>
  <si>
    <t>fracture, liaison, rehabilitation</t>
  </si>
  <si>
    <t>Saleh, Maya</t>
  </si>
  <si>
    <t>Genetic and functional analyses of inflammatory caspase functions in inflammation and immunity</t>
  </si>
  <si>
    <t>caspase, inflammation, immunity</t>
  </si>
  <si>
    <t>Characterization of the physiological functions of apoptosis effectors in Nod-like receptors signaling, mucosal immunity and colitis</t>
  </si>
  <si>
    <t>apoptosis, NOD-like receptors, mucosal immunity</t>
  </si>
  <si>
    <t>Metabolic control of innate immunity and cell death</t>
  </si>
  <si>
    <t>Metabolic, immunity, cell death</t>
  </si>
  <si>
    <t>Salesse, Christian</t>
  </si>
  <si>
    <t>Determinants moleculaires responsables de l'implication de proteines du cycle visuel dans la degenerescence des photorecepteurs</t>
  </si>
  <si>
    <t>proteines, cycle visuel, degenerescence</t>
  </si>
  <si>
    <t>Salmaso, Natalina</t>
  </si>
  <si>
    <t>Astroglial estrogen receptor alpha as a mediator of neuroplasticity and stress-induced depressive behaviours</t>
  </si>
  <si>
    <t>astroglial, estrogen receptor, neuroplasticity</t>
  </si>
  <si>
    <t>Salter, Michael W</t>
  </si>
  <si>
    <t>P2 purinoceptors in the spinal dorsal horn</t>
  </si>
  <si>
    <t>P2 purinoceptors, spinal dorsal horn</t>
  </si>
  <si>
    <t>Regulation of NMDA receptors in synaptic transmission and plasticity</t>
  </si>
  <si>
    <t>NMDA receptors, synaptic transmission, plasticity</t>
  </si>
  <si>
    <t>Alternative splicing of Grin1 controls NMDA receptor function in physiological and disease processes</t>
  </si>
  <si>
    <t>splicing, NMDA receptor, Grin1</t>
  </si>
  <si>
    <t>Saltzman, Arneet L</t>
  </si>
  <si>
    <t>Mechanisms of regulation by heterochromatin readers in the germline</t>
  </si>
  <si>
    <t>heterochromatin, germline, regulation</t>
  </si>
  <si>
    <t>Samaan, Zainab</t>
  </si>
  <si>
    <t>Pharmacogenetics of Methadone Maintenance Treatment Response</t>
  </si>
  <si>
    <t>Pharmacogenetics, Methadone, Response</t>
  </si>
  <si>
    <t>Samaha, Anne-Noel</t>
  </si>
  <si>
    <t>How does the rate of drug delivery influence the potential for addiction?</t>
  </si>
  <si>
    <t>drug delivery, addiction</t>
  </si>
  <si>
    <t>How does rapid drug delivery promote compulsive drug use?</t>
  </si>
  <si>
    <t>drug delivery, compulsive use, rapid</t>
  </si>
  <si>
    <t>Modeling the Transition to Cocaine Addiction in Rats</t>
  </si>
  <si>
    <t>Cocaine, Addiction, Rats</t>
  </si>
  <si>
    <t>Modeling cue-triggered relapse to cocaine use in rats</t>
  </si>
  <si>
    <t>cue, relapse, cocaine</t>
  </si>
  <si>
    <t>Samarut, Eric</t>
  </si>
  <si>
    <t>Investigating the non-canonical roles of DEPDC5 in brain development and diseases by in vivo functional genomics</t>
  </si>
  <si>
    <t>DEPDC5, genomics, brain development</t>
  </si>
  <si>
    <t>Sandal, Shaifali</t>
  </si>
  <si>
    <t>A health systems approach to improve the care of kidney transplant recipients with graft failure</t>
  </si>
  <si>
    <t>kidney, transplant, graft failure</t>
  </si>
  <si>
    <t>Sanders, Shaun S</t>
  </si>
  <si>
    <t>Regulation of ion channel clustering at the axon initial segment by palmitoylation</t>
  </si>
  <si>
    <t>ion channel, clustering, palmitoylation</t>
  </si>
  <si>
    <t>Sankar, Tejas</t>
  </si>
  <si>
    <t>Understanding and predicting response to surgery for Trigeminal Neuralgia</t>
  </si>
  <si>
    <t>Trigeminal Neuralgia, Response, Surgery</t>
  </si>
  <si>
    <t>Kinetic evolution of a diabetogenic CD8+ T-cell response</t>
  </si>
  <si>
    <t>kinetic, diabetogenic, T-cell</t>
  </si>
  <si>
    <t>Epigenetic and transcriptional regulation of a novel T-follicular helper (TFH)-to-T-regulatory type-1 (TR1) cell differentiation pathway</t>
  </si>
  <si>
    <t>epigenetic, transcriptional, T-follicular helper</t>
  </si>
  <si>
    <t>Structural determinants and mechanisms underlying the Major Histocompatibility Complex Class II gene-linked resistance to autoimmune diabetes</t>
  </si>
  <si>
    <t>Major Histocompatibility, Autoimmune Diabetes, Class II</t>
  </si>
  <si>
    <t>Santos, Manuela M</t>
  </si>
  <si>
    <t>Iron metabolism and immune system interactions</t>
  </si>
  <si>
    <t>iron, metabolism, immune system</t>
  </si>
  <si>
    <t>The influence of heme on the gut microbiota and colon carcinogenesis</t>
  </si>
  <si>
    <t>heme, microbiota, carcinogenesis</t>
  </si>
  <si>
    <t>Prevention of anastomotic leak in colorectal surgery through microbiome mediation of intestinal healing</t>
  </si>
  <si>
    <t>anastomotic leak, microbiome, intestinal healing</t>
  </si>
  <si>
    <t>Targeting interleukin-22 through dietary supplementation to control gut inflammation, tumorigenesis, and microbiota homeostasis</t>
  </si>
  <si>
    <t>interleukin-22, gut inflammation, microbiota</t>
  </si>
  <si>
    <t>Santosa, Sylvia</t>
  </si>
  <si>
    <t>Tummy vs Thighs: Defining Healthy and Unhealthy Subcutaneous Adipose Tissue Characteristics in Obesity and Type 2 Diabetes and the Effects of Surgically Induced Weight Loss</t>
  </si>
  <si>
    <t>Adipose tissue, Obesity, Weight loss</t>
  </si>
  <si>
    <t>Sapieha, Przemyslaw (Mike) S</t>
  </si>
  <si>
    <t>Neuronal derived Semaphorin 3A contributes to vascular degeneration and  misdirected pathological vessel growth in proliferative ischemic retinopathies</t>
  </si>
  <si>
    <t>Semaphorin 3A, vascular degeneration, ischemic retinopathies</t>
  </si>
  <si>
    <t>Roles for Omega-3 Polyunsaturated Fatty Acids in for Maintaining Vascular Homeostasis.</t>
  </si>
  <si>
    <t>Omega-3, Polyunsaturated Fatty Acids, Vascular</t>
  </si>
  <si>
    <t>Impact of early life systemic metabolic deregulation on reprogramming of CNS microglia in retinal vascular disease</t>
  </si>
  <si>
    <t>metabolic deregulation, microglia, retinal vascular disease</t>
  </si>
  <si>
    <t>Past history of infection as a trigger of immune reprograming and neuroinflammation in late life.</t>
  </si>
  <si>
    <t>infection, immune reprogramming, neuroinflammation</t>
  </si>
  <si>
    <t>Sarfati, Marika</t>
  </si>
  <si>
    <t>Identification and functional properties of mucosal pathogenic dendritic cells in Crohn s disease.</t>
  </si>
  <si>
    <t>dendritic cells, mucosal, Crohn's disease</t>
  </si>
  <si>
    <t>Identification and functional properties of mucosal pathogenic dendritic cells in chronic inflammatory bowel diseases</t>
  </si>
  <si>
    <t>dendritic cells, mucosal, inflammatory bowel disease</t>
  </si>
  <si>
    <t>A novel immune-mediated  murine model of experimental Systemic Sclerosis</t>
  </si>
  <si>
    <t>immune, murine, sclerosis</t>
  </si>
  <si>
    <t>Sargin, Derya</t>
  </si>
  <si>
    <t>The Role of Orexin/Hypocretin in Isolation-induced Social Deficits</t>
  </si>
  <si>
    <t>Orexin, Hypocretin, Social Deficits</t>
  </si>
  <si>
    <t>Saridakis, Vivian</t>
  </si>
  <si>
    <t>Structural and Biological Studies of Human Ubiquitin Specific Protease 7</t>
  </si>
  <si>
    <t>Ubiquitin, Protease, Human</t>
  </si>
  <si>
    <t>Sarret, Philippe</t>
  </si>
  <si>
    <t>Development of an innovative brain-penetrating technology to improve pain management</t>
  </si>
  <si>
    <t>brain-penetrating, pain management</t>
  </si>
  <si>
    <t>Regulation des recepteurs de la neurotensine: Implication dans le contrele de la douleur</t>
  </si>
  <si>
    <t>neurotensine, recepteurs, douleur</t>
  </si>
  <si>
    <t>Sato, Sachiko</t>
  </si>
  <si>
    <t>Biochemical, cellular and molecular studies to dissect the contribution of the soluble host carbohydrate binding proteins to HIV-1 pathogenesis</t>
  </si>
  <si>
    <t>biochemical, HIV-1, carbohydrate binding proteins</t>
  </si>
  <si>
    <t>Investigation of the role of galectin-3 and its ligands in skeletal muscle strength, regeneration, and pathology</t>
  </si>
  <si>
    <t>galectin-3, ligands, skeletal muscle</t>
  </si>
  <si>
    <t>Saucier, Caroline</t>
  </si>
  <si>
    <t>Epithelial-specific role of SOCS1 in prevention of intestinal inflammation</t>
  </si>
  <si>
    <t>SOCS1, epithelial, inflammation</t>
  </si>
  <si>
    <t>BMI1 as a mutlifunctional protein master regulator of stem cell activity</t>
  </si>
  <si>
    <t>BMI1, stem cell, regulator</t>
  </si>
  <si>
    <t>Sauvageau, Martin</t>
  </si>
  <si>
    <t>Deciphering the function and mechanism of long noncoding RNAs in lung cancer</t>
  </si>
  <si>
    <t>long noncoding RNAs, lung cancer, mechanism</t>
  </si>
  <si>
    <t>Sauve, Remy</t>
  </si>
  <si>
    <t>Molecular and functional studies of the vascular Ca2+-activated K+ channel of intermediate conductance KCa3.1.</t>
  </si>
  <si>
    <t>Ca2+, K+ channel, KCa3.1</t>
  </si>
  <si>
    <t>Sauve, Yves</t>
  </si>
  <si>
    <t>Pre-clinical trial of docosahexaenoic acid supplementation in AMD</t>
  </si>
  <si>
    <t>docosahexaenoic acid, AMD, supplementation</t>
  </si>
  <si>
    <t>Retinopathy in a Cone-Rich Rodent Model of Spontaneous Type 2 Diabetes</t>
  </si>
  <si>
    <t>Retinopathy, Cone-Rich, Diabetes</t>
  </si>
  <si>
    <t>Savard, Josee</t>
  </si>
  <si>
    <t>La relation entre l'insomnie, le fonctionnement immunitaire et l'occurrence d'infections chez des patientes atteintes d'un cancer de l'ovaire</t>
  </si>
  <si>
    <t>insomnie, immunitaire, infections</t>
  </si>
  <si>
    <t>A Stepped Care Model for the Wider Dissemination of Cognitive-Behavioural Therapy for Insomnia among Cancer Patients: Efficacy and Cost-Effectiveness</t>
  </si>
  <si>
    <t>Cognitive-Behavioural Therapy, Insomnia, Cancer</t>
  </si>
  <si>
    <t>Implementation of a Stepped Care Cognitive-Behavioural Therapy for Insomnia in Routine Cancer Care</t>
  </si>
  <si>
    <t>Savchenko, Alexei</t>
  </si>
  <si>
    <t>Exploitation of host ubiquitination pathways by pathogenic E. coli</t>
  </si>
  <si>
    <t>ubiquitination, pathways, E. coli</t>
  </si>
  <si>
    <t>Sawka, Annie M</t>
  </si>
  <si>
    <t>Active surveillance or surgery for primary management of very low risk papillary thyroid cancer: How often are the long-term disease management goals achieved?</t>
  </si>
  <si>
    <t>active surveillance, thyroid cancer, surgery</t>
  </si>
  <si>
    <t>Scales, Damon C</t>
  </si>
  <si>
    <t>The NEUROlogically-impaired extubation Timing Trial (NEURO-ETT)</t>
  </si>
  <si>
    <t>neuro, extubation, timing</t>
  </si>
  <si>
    <t>Scantlebury, Morris</t>
  </si>
  <si>
    <t>The role of the acid sensing ion channel (ASIC) 1a in the mechanism of action of the ketogenic diet in infantile spasms</t>
  </si>
  <si>
    <t>ASIC, ion channel, ketogenic diet</t>
  </si>
  <si>
    <t>Schabrun, Siobhan</t>
  </si>
  <si>
    <t>Unravelling the mechanistic architecture of motor behaviour in pain</t>
  </si>
  <si>
    <t>motor, behaviour, pain</t>
  </si>
  <si>
    <t>Schaffer, Paul</t>
  </si>
  <si>
    <t>The xc- (cystine) transporter as a novel imaging biomarker of oxidative stress</t>
  </si>
  <si>
    <t>xc- transporter, cystine, oxidative stress</t>
  </si>
  <si>
    <t>Schang, Luis M</t>
  </si>
  <si>
    <t>Regulation of viral gene expression</t>
  </si>
  <si>
    <t>viral gene, regulation</t>
  </si>
  <si>
    <t>Chemical biology to study virus entry</t>
  </si>
  <si>
    <t>Chemical biology, virus entry</t>
  </si>
  <si>
    <t>Schapira, Matthieu</t>
  </si>
  <si>
    <t>A pan-Canadian chemical library to explore uncharted chemistry space for drug discovery</t>
  </si>
  <si>
    <t>chemical, library, drug</t>
  </si>
  <si>
    <t>Scheck, Frieder</t>
  </si>
  <si>
    <t>Investigating the function of the LIM domain protein Zasp in muscle attachment and myofibril assembly</t>
  </si>
  <si>
    <t>LIM domain, Zasp, myofibril assembly</t>
  </si>
  <si>
    <t>Novel mechanisms controlling muscle attachment and myofibril assembly</t>
  </si>
  <si>
    <t>muscle attachment, myofibril assembly, mechanisms</t>
  </si>
  <si>
    <t>Filamin actin-binding and titin-binding domains fulfill distinct functions in Z-disc cohesion</t>
  </si>
  <si>
    <t>Filamin, actin-binding, titin</t>
  </si>
  <si>
    <t>Analyzing the central role of Zasp family proteins in muscle architecture and function</t>
  </si>
  <si>
    <t>Zasp, proteins, muscle</t>
  </si>
  <si>
    <t>Scheid, Michael P</t>
  </si>
  <si>
    <t>Novel mechanisms of PDK1 and MEKK3 regulation</t>
  </si>
  <si>
    <t>PDK1, MEKK3, regulation</t>
  </si>
  <si>
    <t>Bone marrow-derived stem cell-based gene therapy to accelerate fracture healing</t>
  </si>
  <si>
    <t>bone marrow, stem cell, gene therapy</t>
  </si>
  <si>
    <t>Operative versus Non-operative Treatment of Acute Unstable Chest Wall Injuries: A Multi-Centred Randomized Controlled Trial</t>
  </si>
  <si>
    <t>Chest wall, Injuries, Operative</t>
  </si>
  <si>
    <t>The DECIPHER Study: DEterminants of Function and Clinically Important outcomes in Proximal Humerus Fractures in the Elder Population: A National CohoRt</t>
  </si>
  <si>
    <t>Proximal Humerus Fractures, Elder Population, Outcomes</t>
  </si>
  <si>
    <t>NOD1 and NOD2 immunity regulate obesity-induced inflammation and insulin resistance</t>
  </si>
  <si>
    <t>NOD1, NOD2, inflammation</t>
  </si>
  <si>
    <t>Postbiotics cooperate to improve metabolic disease</t>
  </si>
  <si>
    <t>Postbiotics, metabolic, disease</t>
  </si>
  <si>
    <t>Schiebinger, Geoffrey</t>
  </si>
  <si>
    <t>Illuminating the genetic forces driving development by profiling with single cell transcriptomics at thousands of time-points</t>
  </si>
  <si>
    <t>single cell, transcriptomics, genetics</t>
  </si>
  <si>
    <t>Schiffrin, Ernesto L</t>
  </si>
  <si>
    <t>Endothelin, vascular inflammation and injury, and hypertension</t>
  </si>
  <si>
    <t>Endothelin, vascular inflammation, hypertension</t>
  </si>
  <si>
    <t>T-regulatory cells and vascular injury in hypertension</t>
  </si>
  <si>
    <t>T-regulatory cells, vascular injury, hypertension</t>
  </si>
  <si>
    <t>MicroRNAs and gene regulation on vascular remodeling in hypertension from mice to humans</t>
  </si>
  <si>
    <t>MicroRNAs, gene regulation, vascular remodeling</t>
  </si>
  <si>
    <t>Gamma/delta T cell pro-inflammatory mechanisms in hypertension</t>
  </si>
  <si>
    <t>Gamma/delta T, pro-inflammatory, hypertension</t>
  </si>
  <si>
    <t>Schiller, Peter W</t>
  </si>
  <si>
    <t>Neuropeptides and peptidomimetics as pharmacological tools and potential drugs</t>
  </si>
  <si>
    <t>Neuropeptides, peptidomimetics, pharmacological</t>
  </si>
  <si>
    <t>Schlichter, Lyanne C</t>
  </si>
  <si>
    <t>Aging, inflammation &amp; white matter damage after ischemic and hemorrhagic stroke</t>
  </si>
  <si>
    <t>aging, inflammation, white matter</t>
  </si>
  <si>
    <t>Oxidation of Parkin is Linked to Neuroprotection in Adult Mammalian Brain</t>
  </si>
  <si>
    <t>Oxidation, Parkin, Neuroprotection</t>
  </si>
  <si>
    <t>Schmeing, Thomas Martin</t>
  </si>
  <si>
    <t>Structural and Function Studies of Nonribosomal Peptide Synthetases</t>
  </si>
  <si>
    <t>Nonribosomal Peptide, Synthetases</t>
  </si>
  <si>
    <t>Structural and Functional Studies of Nonribosomal Peptide Synthetases</t>
  </si>
  <si>
    <t>Hybrids and commonalities of thiotemplate enzymes</t>
  </si>
  <si>
    <t>thiotemplate, enzymes, hybrids</t>
  </si>
  <si>
    <t>Structures and functions of nonribosomal peptide synthetases</t>
  </si>
  <si>
    <t>nonribosomal peptide, synthetases</t>
  </si>
  <si>
    <t>Schmid, Susanne K</t>
  </si>
  <si>
    <t>Role of Bk channel in sensory filtering</t>
  </si>
  <si>
    <t>Bk channel, sensory filtering</t>
  </si>
  <si>
    <t>Sensory processing impairments in autism</t>
  </si>
  <si>
    <t>sensory processing, autism, impairments</t>
  </si>
  <si>
    <t>Schmidt, Brian J</t>
  </si>
  <si>
    <t>Propriospinal transmission of the locomotor command signal</t>
  </si>
  <si>
    <t>Propriospinal, transmission, locomotor</t>
  </si>
  <si>
    <t>Schmidt, Louis A</t>
  </si>
  <si>
    <t>The McMaster Cohort of Extremely Low Birth Weight Survivors in the Fifth Decade of Life: Physical, Neuropsychiatric, and Socioeconomic Outcomes</t>
  </si>
  <si>
    <t>Low Birth Weight, Neuropsychiatric, Cohort</t>
  </si>
  <si>
    <t>Schmitt-Ulms, Gerold</t>
  </si>
  <si>
    <t>Targeting sodium potassium pumps for the treatment of prion diseases</t>
  </si>
  <si>
    <t>sodium potassium pumps, prion diseases</t>
  </si>
  <si>
    <t>Schmitz, Taylor W</t>
  </si>
  <si>
    <t>Linking preclinical mechanisms of neurodegeneration to individual risk profiles of Alzheimer's disease</t>
  </si>
  <si>
    <t>neurodegeneration, Alzheimer's, risk profiles</t>
  </si>
  <si>
    <t>Schmoelzer, Georg</t>
  </si>
  <si>
    <t>Development of novel vasopressor therapy during neonatal resuscitation of asphyxia</t>
  </si>
  <si>
    <t>vasopressor, neonatal resuscitation, asphyxia</t>
  </si>
  <si>
    <t>Schneider, Bruce A</t>
  </si>
  <si>
    <t>Effects of auditory and cognitive deficits on speech understanding in the elderly</t>
  </si>
  <si>
    <t>auditory, cognitive, speech</t>
  </si>
  <si>
    <t>Schneider, Prism S</t>
  </si>
  <si>
    <t>Quantification of the Duration of Increased Risk for Venous Thromboembolism in Patients with Femur Fractures Using Thrombelastography</t>
  </si>
  <si>
    <t>Venous Thromboembolism, Femur Fractures, Thrombelastography</t>
  </si>
  <si>
    <t>Evaluating Individual Cancer-associated Thrombosis Mechanisms to Inform Personalized Thromboprophylaxis in Patients with Metastatic Bone Disease</t>
  </si>
  <si>
    <t>cancer, thrombosis, metastasis</t>
  </si>
  <si>
    <t>Schnetkamp, Paul P</t>
  </si>
  <si>
    <t>Structural and functional studies of Na/Ca -K exchangers (NCKX)</t>
  </si>
  <si>
    <t>Na/Ca-K exchangers, NCKX</t>
  </si>
  <si>
    <t>Schoenwiesner, Marc</t>
  </si>
  <si>
    <t>Mapping brain plasticity and behavioural adaptation to simulated hearing disorders</t>
  </si>
  <si>
    <t>brain plasticity, hearing disorders, behavioural adaptation</t>
  </si>
  <si>
    <t>Scholey, James W</t>
  </si>
  <si>
    <t>Adiponectin Signaling Pathways and Kidney Disease Progression</t>
  </si>
  <si>
    <t>Adiponectin, Signaling, Kidney Disease</t>
  </si>
  <si>
    <t>Schramek, Daniel</t>
  </si>
  <si>
    <t>Deciphering the molecular &amp; cellular basis of aggressive basal-like breast cancer</t>
  </si>
  <si>
    <t>molecular, cellular, breast cancer</t>
  </si>
  <si>
    <t>Deciphering the molecular &amp; cellular basis of Low-Grade Glioma</t>
  </si>
  <si>
    <t>molecular, cellular, glioma</t>
  </si>
  <si>
    <t>Schreiber, Richard A</t>
  </si>
  <si>
    <t>Home-based newborn screening for biliary atresia using parent completed infant stool colour cards: a pilot feasibility study</t>
  </si>
  <si>
    <t>newborn screening, biliary atresia, stool colour</t>
  </si>
  <si>
    <t>Schricker, Thomas Peter S</t>
  </si>
  <si>
    <t>The protein sparing effect of perioperative nutrition: how important is the patient's catabolic state before surgery and do we need glucose?</t>
  </si>
  <si>
    <t>protein, nutrition, glucose</t>
  </si>
  <si>
    <t>Enhancing the anabolic effect of perioperative nutrition by insulin and maintenance of normoglycemia</t>
  </si>
  <si>
    <t>anabolic, insulin, nutrition</t>
  </si>
  <si>
    <t>Anesthesia-induced memory impairment is mediated by a specific loss of inhibitory neurons</t>
  </si>
  <si>
    <t>Anesthesia, memory, inhibitory neurons</t>
  </si>
  <si>
    <t>Schriemer, David C</t>
  </si>
  <si>
    <t>Integrative Structural Modeling of a Master End-Sensing Synapse in DNA Double Strand Break Repair</t>
  </si>
  <si>
    <t>Structural, DNA, Repair</t>
  </si>
  <si>
    <t>Schroth, Robert J</t>
  </si>
  <si>
    <t>Oral microbiome and caries risk in young First Nations and Metis children in Manitoba</t>
  </si>
  <si>
    <t>oral microbiome, caries risk, children</t>
  </si>
  <si>
    <t>Schuh, Suzanne</t>
  </si>
  <si>
    <t>Effect of Intravenous Magnesium versus Placebo on Respiratory Distress Among Children with Refractory Acute Asthma in the Emergency Department-a Randomized Clinical Trial (MAGICIAN trial)</t>
  </si>
  <si>
    <t>Magnesium, Respiratory Distress, Asthma</t>
  </si>
  <si>
    <t>Schulte, Fiona S</t>
  </si>
  <si>
    <t>Social adjustment in survivors of pediatric acute lymphoblastic leukemia (ALL)</t>
  </si>
  <si>
    <t>social adjustment, pediatric leukemia, lymphoblastic</t>
  </si>
  <si>
    <t>Schulz, Richard (Rick)</t>
  </si>
  <si>
    <t>Matrix metalloproteinase-2 (MMP-2) in myocardial cell death  from oxidative stress injury</t>
  </si>
  <si>
    <t>matrix metalloproteinase-2, myocardial cell death, oxidative stress</t>
  </si>
  <si>
    <t>Novel regulation and targets of matrix metalloproteinase-2 in the ischemic heart</t>
  </si>
  <si>
    <t>matrix metalloproteinase-2, ischemic heart</t>
  </si>
  <si>
    <t>Schurr, Erwin A</t>
  </si>
  <si>
    <t>Genetic dissection of leprosy susceptibility</t>
  </si>
  <si>
    <t>Genetic, Leprosy, Susceptibility</t>
  </si>
  <si>
    <t>The genetic determinants of human anti-mycobacterial immune reactivity</t>
  </si>
  <si>
    <t>genetic, anti-mycobacterial, immune</t>
  </si>
  <si>
    <t>Epigenetic factors affecting the anti-mycobacterial immune response of people living with HIV</t>
  </si>
  <si>
    <t>Epigenetic, anti-mycobacterial, immune response</t>
  </si>
  <si>
    <t>Molecular mechanisms guiding the formation of a functional retinal architecture</t>
  </si>
  <si>
    <t>molecular, retinal, architecture</t>
  </si>
  <si>
    <t>Targeting Pten to unlock the regenerative potential of the mammalian retina</t>
  </si>
  <si>
    <t>Pten, retina, regenerative</t>
  </si>
  <si>
    <t>Schweinhardt, Petra</t>
  </si>
  <si>
    <t>The importance of dopamine, dopamine receptors, and dopaminergic pathways for analgesia and pain modulation in humans.</t>
  </si>
  <si>
    <t>dopamine, receptors, pain</t>
  </si>
  <si>
    <t>Brain imaging of sport concussion: mapping recovery relative to pre-injury structure and function</t>
  </si>
  <si>
    <t>brain imaging, concussion, recovery</t>
  </si>
  <si>
    <t>Cumulative effects of contact sport participation: a multi-parameter brain imaging investigation</t>
  </si>
  <si>
    <t>contact sport, brain imaging, effects</t>
  </si>
  <si>
    <t>The central autonomic network and post-concussion outcome: investigating brain-heart interactions</t>
  </si>
  <si>
    <t>autonomic, brain-heart, interactions</t>
  </si>
  <si>
    <t>Schwertani, Adel G</t>
  </si>
  <si>
    <t>Significance of the urotensin II system in the cardiovascular abnormalities of the metabolic syndrome</t>
  </si>
  <si>
    <t>urotensin II, cardiovascular, metabolic syndrome</t>
  </si>
  <si>
    <t>Scime, Anthony</t>
  </si>
  <si>
    <t>A new paradigm for managing myogenic stem cell fates</t>
  </si>
  <si>
    <t>myogenic, stem cell, fates</t>
  </si>
  <si>
    <t>Scott, Alexander</t>
  </si>
  <si>
    <t>Tendon impairment in people with familal hypercholesterolemia: clinical and laboratory studies</t>
  </si>
  <si>
    <t>tendon, hypercholesterolemia, laboratory</t>
  </si>
  <si>
    <t>Antimicrobial peptides and M2 macrophages as new targets for intervention in type 1 diabetes</t>
  </si>
  <si>
    <t>antimicrobial peptides, M2 macrophages, type 1 diabetes</t>
  </si>
  <si>
    <t>Scott, Ian C</t>
  </si>
  <si>
    <t>Dissecting the earliest events of cardiovascular progenitor development using the zebrafish embryo.</t>
  </si>
  <si>
    <t>cardiovascular, progenitor, zebrafish</t>
  </si>
  <si>
    <t>Role of Hey2 in heart progenitors and cardiac regeneration</t>
  </si>
  <si>
    <t>Hey2, heart, regeneration</t>
  </si>
  <si>
    <t>Dissecting ancient aCNE-mediated GATA factor regulatory networks: from heart development to disease</t>
  </si>
  <si>
    <t>aCNE, GATA, heart</t>
  </si>
  <si>
    <t>Scott, Jamie K</t>
  </si>
  <si>
    <t>Vaccines that Replicate Neutralization-Competent Structures within the Membrane Proximal External Region of HIV-1 gp41.</t>
  </si>
  <si>
    <t>HIV-1, gp41, vaccines</t>
  </si>
  <si>
    <t>Scott, Michelle</t>
  </si>
  <si>
    <t>Computational and functional characterization of C/D snoRNA regulons of gene expression</t>
  </si>
  <si>
    <t>C/D snoRNA, gene expression, characterization</t>
  </si>
  <si>
    <t>Scott, R. Wilder</t>
  </si>
  <si>
    <t>Delineating the function of adult Mesenchymal Progenitor cells in tendon regeneration and renewal.</t>
  </si>
  <si>
    <t>Mesenchymal, Progenitor, tendon</t>
  </si>
  <si>
    <t>Impact of temporary lesions of frontoparietal cortex on feedback processing during voluntary motor actions</t>
  </si>
  <si>
    <t>frontoparietal cortex, feedback processing, motor actions</t>
  </si>
  <si>
    <t>Influence of visual and proprioceptive feedback during voluntary motor actions</t>
  </si>
  <si>
    <t>visual, proprioceptive, motor</t>
  </si>
  <si>
    <t>Scratch, Shannon E</t>
  </si>
  <si>
    <t>Move&amp;Connect: A pilot-controlled study of a holistic interdisciplinary intervention for youth experiencing prolonged recovery post-concussion and their caregivers</t>
  </si>
  <si>
    <t>concussion, intervention, youth</t>
  </si>
  <si>
    <t>Brain circuits underlying attention problems after adolescent concussion</t>
  </si>
  <si>
    <t>brain, circuits, attention</t>
  </si>
  <si>
    <t>Return to play with R2Play: an integrated and inclusive concussion assessment for youth</t>
  </si>
  <si>
    <t>concussion, assessment, youth</t>
  </si>
  <si>
    <t>Screaton, Robert A</t>
  </si>
  <si>
    <t>Role of MARK2:TORC2:CREB signaling in beta cell regeneration</t>
  </si>
  <si>
    <t>MARK2, TORC2, CREB</t>
  </si>
  <si>
    <t>The role of LKB1 in beta cell biology</t>
  </si>
  <si>
    <t>LKB1, beta cell, biology</t>
  </si>
  <si>
    <t>Novel Regulators of Mitochondrial Dynamics</t>
  </si>
  <si>
    <t>Mitochondrial, Regulators, Dynamics</t>
  </si>
  <si>
    <t>Role of the GPR3-SIK2 Pathway in Human Beta Cell Proliferation</t>
  </si>
  <si>
    <t>GPR3, SIK2, Beta cell</t>
  </si>
  <si>
    <t>Seamans, Jeremy K</t>
  </si>
  <si>
    <t>Examining the cellular basis of cognitive deficits in an animal model of schizophrenia</t>
  </si>
  <si>
    <t>cellular, schizophrenia, animal model</t>
  </si>
  <si>
    <t>Dopamine modulation of prefrontal cortex network activity</t>
  </si>
  <si>
    <t>Dopamine, prefrontal cortex, network activity</t>
  </si>
  <si>
    <t>A mechanistic investigation into the role of the medial frontal cortex in addiction</t>
  </si>
  <si>
    <t>medial frontal cortex, addiction, mechanistic</t>
  </si>
  <si>
    <t>How is anxiety represented in the anterior cingulate cortex?</t>
  </si>
  <si>
    <t>anxiety, anterior cingulate cortex, representation</t>
  </si>
  <si>
    <t>Sebastiani, Giada</t>
  </si>
  <si>
    <t>The role of fatty liver in the epidemic of advanced chronic liver disease among people living with HIV</t>
  </si>
  <si>
    <t>fatty liver, chronic liver disease, HIV</t>
  </si>
  <si>
    <t>Sebire, Guillaume</t>
  </si>
  <si>
    <t>Role of cytokines in perinatal brain lesions and subsequent cerebral palsy: towards effective and safe neuroprotective therapies targeting IL-1beta and TNF-alpha.</t>
  </si>
  <si>
    <t>cytokines, brain lesions, neuroprotective</t>
  </si>
  <si>
    <t>Group B Streptococcus-induced placental infection and subsequent sex-dichotomous neurobehavioural impairments in the offspring: Investigating the role of interleukin-1 (IL-1)</t>
  </si>
  <si>
    <t>Streptococcus, placental infection, interleukin-1</t>
  </si>
  <si>
    <t>Seed, Michael T</t>
  </si>
  <si>
    <t>The Artificial Placenta</t>
  </si>
  <si>
    <t>Artificial, Placenta</t>
  </si>
  <si>
    <t>Seguela, Philippe A</t>
  </si>
  <si>
    <t>Molecular Physiology of P2X ATP Receptor Channels in Pain Pathways</t>
  </si>
  <si>
    <t>P2X, ATP, Receptor</t>
  </si>
  <si>
    <t>Dopaminergic Modulation of the ACC in Chronic Pain</t>
  </si>
  <si>
    <t>Dopaminergic, ACC, Pain</t>
  </si>
  <si>
    <t>Seguin, Cheryle A</t>
  </si>
  <si>
    <t>Elucidating the Role of Connective Tissue Growth Factor in Intervertebral Disc Development, Health and Disease</t>
  </si>
  <si>
    <t>Connective Tissue, Growth Factor, Intervertebral Disc</t>
  </si>
  <si>
    <t>Disc degeneration, back pain and obesity: PPARdelta as a potential therapeutic target</t>
  </si>
  <si>
    <t>Disc degeneration, back pain, obesity</t>
  </si>
  <si>
    <t>Seguin, Jean R</t>
  </si>
  <si>
    <t>Maturational and psychosocial factors' relation to substance use in  adolescence for children with early physical aggression and hyperactivity</t>
  </si>
  <si>
    <t>substance use, adolescence, hyperactivity</t>
  </si>
  <si>
    <t>The roles of PCSK9 and SKI-1 in Hepatitis C infection</t>
  </si>
  <si>
    <t>PCSK9, SKI-1, Hepatitis C</t>
  </si>
  <si>
    <t>The unique and complementary functions of PCSK7 and PCSK9 in cardiometabolic health and disease</t>
  </si>
  <si>
    <t>PCSK7, PCSK9, cardiometabolic</t>
  </si>
  <si>
    <t>Sekhon, Mypinder S</t>
  </si>
  <si>
    <t>Delineating between pathophysiologic phenotypes of hypoxic ischemic brain injury after cardiac arrest</t>
  </si>
  <si>
    <t>hypoxic, ischemic, brain injury</t>
  </si>
  <si>
    <t>Impact of blood transfusion on cerebral blood flow regulation in experimental and pathological brain hypoxia in humans.</t>
  </si>
  <si>
    <t>blood transfusion, cerebral blood flow, hypoxia</t>
  </si>
  <si>
    <t>Sellam, Adnane</t>
  </si>
  <si>
    <t>The transcriptional circuitry controlling theemetabolic flexibility and drug resistance in the human fungal pathogen Candida albicans</t>
  </si>
  <si>
    <t>transcriptional circuitry, metabolic flexibility, drug resistance</t>
  </si>
  <si>
    <t>Chromatin remodeling control of fungal fitness</t>
  </si>
  <si>
    <t>Chromatin, remodeling, fungal</t>
  </si>
  <si>
    <t>Selzner, Nazia</t>
  </si>
  <si>
    <t>THE ROLE OF THE NOVEL FGL2-FcgammaRII/RIII PATHWAY IN CHRONIC VIRAL HEPATITIS</t>
  </si>
  <si>
    <t>FGL2, FcgammaRII, Chronic Viral Hepatitis</t>
  </si>
  <si>
    <t>Semba, Kazue</t>
  </si>
  <si>
    <t>Basal forebrain regulation of sleep-wake state.</t>
  </si>
  <si>
    <t>basal forebrain, sleep-wake, regulation</t>
  </si>
  <si>
    <t>Neurobehavioural impacts of chronic sleep restriction</t>
  </si>
  <si>
    <t>Neurobehavioural, sleep, restriction</t>
  </si>
  <si>
    <t>Astrocytic modulation of synaptic transmission in sleep/wake regulation</t>
  </si>
  <si>
    <t>astrocytic, synaptic transmission, sleep/wake</t>
  </si>
  <si>
    <t>Microglia response to chronic sleep restriction</t>
  </si>
  <si>
    <t>Microglia, sleep, restriction</t>
  </si>
  <si>
    <t>Sener, Alp</t>
  </si>
  <si>
    <t>The effect of sodium thiosulfate-supplemented organ preservation in porcine and human donation-after-cardiac-death renal transplantation</t>
  </si>
  <si>
    <t>sodium thiosulfate, organ preservation, renal transplantation</t>
  </si>
  <si>
    <t>Seow, Chun Y</t>
  </si>
  <si>
    <t>Mechanical Properties Of Human Airway Smooth Muscle In Vitro And In Vivo: Normal Structure And Function And Abnormalities In Asthma</t>
  </si>
  <si>
    <t>airway, smooth muscle, asthma</t>
  </si>
  <si>
    <t>Plasticity in airway smooth muscle</t>
  </si>
  <si>
    <t>Plasticity, airway, muscle</t>
  </si>
  <si>
    <t>Mechanisms underlying the bronchodilatory effect of deep inspiration in health and asthma: from airway smooth muscle to the whole lung</t>
  </si>
  <si>
    <t>bronchodilatory, airway smooth muscle, asthma</t>
  </si>
  <si>
    <t>Sephton, Chantelle</t>
  </si>
  <si>
    <t>Investigating mechanisms of altered lipid metabolism in amyotrophic lateral sclerosis (ALS).</t>
  </si>
  <si>
    <t>lipid metabolism, amyotrophic lateral sclerosis, mechanisms</t>
  </si>
  <si>
    <t>Serghides, Lena</t>
  </si>
  <si>
    <t>HIV antiretrovirals and their impact on sex steroids during pregnancy;  a potential mechanism for the increased adverse pregnancy outcomes in women with HIV.</t>
  </si>
  <si>
    <t>HIV, antiretrovirals, pregnancy</t>
  </si>
  <si>
    <t>HIV antiretrovirals and placenta dysfunction - identifying the mechanisms leading to poor fetal growth</t>
  </si>
  <si>
    <t>HIV, antiretrovirals, placenta dysfunction</t>
  </si>
  <si>
    <t>Sergio, Lauren E</t>
  </si>
  <si>
    <t>Functional ability assessment in early dementia and mild brain injury using cognitive-motor integration.</t>
  </si>
  <si>
    <t>functional ability, cognitive-motor, dementia</t>
  </si>
  <si>
    <t>The influence of sex-related differences in cognitive-motor integration on brain injury recovery in working-aged adults</t>
  </si>
  <si>
    <t>cognitive-motor, brain injury, recovery</t>
  </si>
  <si>
    <t>Serohijos, Adrian</t>
  </si>
  <si>
    <t>Comprehensive mapping and evolutionary dynamics of the mutational landscape of antimicrobial resistance</t>
  </si>
  <si>
    <t>mutational landscape, antimicrobial resistance, evolutionary dynamics</t>
  </si>
  <si>
    <t>Servant, Marc</t>
  </si>
  <si>
    <t>Understanding the activation and the roles of the IKK complex-NF-kappaB signaling cascade in the inflammatory and hypertrophic actions of Angiotensin II in vitro and in vivo</t>
  </si>
  <si>
    <t>IKK, NF-kappaB, Angiotensin II</t>
  </si>
  <si>
    <t>Studying the involvement of the E3 ubiquitin ligase TRAF6 in vascular remodeling events</t>
  </si>
  <si>
    <t>TRAF6, ubiquitin ligase, vascular remodeling</t>
  </si>
  <si>
    <t>Characterization of novel effectors that contribute to the fine-tuning of the antiviral cellular response following virus infection</t>
  </si>
  <si>
    <t>effectors, antiviral, virus infection</t>
  </si>
  <si>
    <t>Role of the deubiquitylating enzyme USP17 in colorectal cancer</t>
  </si>
  <si>
    <t>deubiquitylating enzyme, USP17, colorectal cancer</t>
  </si>
  <si>
    <t>Regulation of innate antiviral defenses through Interleukin-17 receptor D (IL-17RD)</t>
  </si>
  <si>
    <t>interleukin-17, antiviral, receptor</t>
  </si>
  <si>
    <t>Sessle, Barry J</t>
  </si>
  <si>
    <t>Neural Mechanisms of Orofacial Function</t>
  </si>
  <si>
    <t>Neural, Orofacial, Mechanisms</t>
  </si>
  <si>
    <t>Seubert, John M</t>
  </si>
  <si>
    <t>Regulation of Mitochondrial Dynamics by Eicosanoids: Novel Mechanisms for Limiting Cardiac Dysfunction Caused by Ischemia Reperfusion Injury</t>
  </si>
  <si>
    <t>Mitochondrial dynamics, Eicosanoids, Cardiac dysfunction</t>
  </si>
  <si>
    <t>Improving Mitochondria in Aged Hearts Following Ischemic Injury with Novel Epoxy Lipids</t>
  </si>
  <si>
    <t>Mitochondria, Ischemic Injury, Epoxy Lipids</t>
  </si>
  <si>
    <t>Synthetic analogues based on metabolites of omega-3 fatty acids protect mitochondria</t>
  </si>
  <si>
    <t>synthetic analogues, omega-3 fatty acids, mitochondria</t>
  </si>
  <si>
    <t>Synthetic analogues based on metabolites of omega-3 fatty acids protect mitochondria in aging hearts</t>
  </si>
  <si>
    <t>omega-3, metabolites, mitochondria</t>
  </si>
  <si>
    <t>Extracellular nucleotides in inflammatory cell reactions to pathogenic determinants</t>
  </si>
  <si>
    <t>extracellular nucleotides, inflammatory cell, pathogenic determinants</t>
  </si>
  <si>
    <t>A recombinant soluble NTPDase8 as a novel biological treatment for inflammatory bowel disease</t>
  </si>
  <si>
    <t>recombinant, NTPDase8, inflammatory bowel disease</t>
  </si>
  <si>
    <t>Shah, Baiju R</t>
  </si>
  <si>
    <t>Microalbuminuria and Retinopathy in Gestational Diabetes: The MARIGOLD Study</t>
  </si>
  <si>
    <t>Microalbuminuria, Retinopathy, Gestational Diabetes</t>
  </si>
  <si>
    <t>Intergenerational impacts of diabetes among First Nations mothers and their children</t>
  </si>
  <si>
    <t>diabetes, First Nations, mothers</t>
  </si>
  <si>
    <t>Shah, Prakeshkumar</t>
  </si>
  <si>
    <t>Respiratory management of extremely preterm neonates: Evidence generation and implementation by comparative effectiveness research (CER) using real world data (RWD) from a practice-based research network (PBRN)</t>
  </si>
  <si>
    <t>respiratory, preterm neonates, comparative effectiveness</t>
  </si>
  <si>
    <t>Association of socioeconomic and environmental factors with neonatal and childhood outcomes of preterm neonates &lt;29 weeks' gestation in Canada</t>
  </si>
  <si>
    <t>neonatal, preterm, outcomes</t>
  </si>
  <si>
    <t>International comparative studies to identify opportunities for research, practice change, and quality improvement benefiting neonatal and neurodevelopmental outcomes of very preterm neonates</t>
  </si>
  <si>
    <t>neonatal, neurodevelopmental, preterm</t>
  </si>
  <si>
    <t>Shakiba, Nika</t>
  </si>
  <si>
    <t>A synthetic biology approach to unlocking the role of the ribosome in cell competition</t>
  </si>
  <si>
    <t>synthetic biology, ribosome, cell competition</t>
  </si>
  <si>
    <t>Shalev, Uri</t>
  </si>
  <si>
    <t>Stress-induced relapse following voluntary abstinence: model characterization and critical neural pathways</t>
  </si>
  <si>
    <t>stress, relapse, neural pathways</t>
  </si>
  <si>
    <t>Shapiro, Jesse</t>
  </si>
  <si>
    <t>Genomic analysis of cholera transmission and microevolution</t>
  </si>
  <si>
    <t>genomic, cholera, microevolution</t>
  </si>
  <si>
    <t>Impacts of human and bacterial natural genomic diversity on cholera disease severity</t>
  </si>
  <si>
    <t>genomic diversity, cholera, bacteria</t>
  </si>
  <si>
    <t>Shargall, Yaron</t>
  </si>
  <si>
    <t>Extended Low-Molecular Weight Heparin VTE Prophylaxis in the Thoracic Surgical population, a randomized controlled pilot study</t>
  </si>
  <si>
    <t>Heparin, VTE, Thoracic Surgery</t>
  </si>
  <si>
    <t>Nerve injury-induced inflammation modulates parvalbumin expression to decrease inhibitory tone in the spinal dorsal horn</t>
  </si>
  <si>
    <t>nerve injury, inflammation, parvalbumin</t>
  </si>
  <si>
    <t>TACAN is an ion channel essential for osteoarthritis pain</t>
  </si>
  <si>
    <t>TACAN, ion channel, osteoarthritis</t>
  </si>
  <si>
    <t>Endocannabinoids in the regulation of gastrointestinal motility disorders</t>
  </si>
  <si>
    <t>Endocannabinoids, gastrointestinal motility, disorders</t>
  </si>
  <si>
    <t>Sharma, Abhinav</t>
  </si>
  <si>
    <t>Identification and prediction of sex-specific cardiovascular causes of death and outcomes in people with diabetes mellitus post myocardial infarction (SCD-DM-MI)</t>
  </si>
  <si>
    <t>cardiovascular, diabetes, myocardial infarction</t>
  </si>
  <si>
    <t>Sharp, Madeleine E</t>
  </si>
  <si>
    <t>Large-scale neurobiologically-informed phenotyping of cognition and behaviour in Parkinson's disease</t>
  </si>
  <si>
    <t>neurobiological, phenotyping, Parkinson's disease</t>
  </si>
  <si>
    <t>Shateri Najafabadi, Hamed</t>
  </si>
  <si>
    <t>Genome-scale discovery of mechanisms for modulating oncogenic and tumour suppressor microRNAs</t>
  </si>
  <si>
    <t>genome, microRNAs, oncogenic</t>
  </si>
  <si>
    <t>Characterization of oncogenic splicing pathways driven by RNA-binding proteins</t>
  </si>
  <si>
    <t>oncogenic, splicing, RNA-binding</t>
  </si>
  <si>
    <t>Identification and Mechanisms of Novel S100 Protein Interactions</t>
  </si>
  <si>
    <t>S100 protein, interactions, mechanisms</t>
  </si>
  <si>
    <t>Mechanisms of Membrane Repair and Trafficking by S100 Proteins</t>
  </si>
  <si>
    <t>Membrane repair, trafficking, S100 proteins</t>
  </si>
  <si>
    <t>Mechanisms of Ubiquitination in Health and Parkinson's Disease</t>
  </si>
  <si>
    <t>Ubiquitination, Parkinson's Disease</t>
  </si>
  <si>
    <t>Mechanisms of Ubiquitination in Neurodegeneration</t>
  </si>
  <si>
    <t>Ubiquitination, Neurodegeneration</t>
  </si>
  <si>
    <t>Shearer, Jane</t>
  </si>
  <si>
    <t>Nutritional Manipulation of the Gut-Brain-Axis in Epilepsy</t>
  </si>
  <si>
    <t>Nutritional, Gut-Brain-Axis, Epilepsy</t>
  </si>
  <si>
    <t>Shehata, Nadine</t>
  </si>
  <si>
    <t>Transfusion Requirements in Cardaic Surgery II (TRICSII)</t>
  </si>
  <si>
    <t>Transfusion, Cardiac Surgery</t>
  </si>
  <si>
    <t>Sheldon, Jessica</t>
  </si>
  <si>
    <t>Defining key players at the host-pathogen interface during Acinetobacter baumannii infection</t>
  </si>
  <si>
    <t>host-pathogen, Acinetobacter baumannii, infection</t>
  </si>
  <si>
    <t>Assessment of Midodrine in the Prevention of Vasovagal Syncope (POST 4)</t>
  </si>
  <si>
    <t>Midodrine, Vasovagal Syncope, Prevention</t>
  </si>
  <si>
    <t>Assessment of Metoprolol in the Prevention of Vasovagal Syncope in Aging Subjects (POST5)</t>
  </si>
  <si>
    <t>Metoprolol, Vasovagal Syncope, Aging</t>
  </si>
  <si>
    <t>Randomized, Prospective, Placebo-Controlled, Crossover Study of Atomoxetine in the Prevention of Vasovagal Syncope: The Seventh Prevention of Syncope Trial (POST7)</t>
  </si>
  <si>
    <t>Atomoxetine, Vasovagal Syncope, Prevention</t>
  </si>
  <si>
    <t>Shen, Garry X</t>
  </si>
  <si>
    <t>To determine the impact of breastfeeding, maternal food intake and infant gut microbiota on the risk of obesity and diabetes in First Nations women and children in rural communities</t>
  </si>
  <si>
    <t>breastfeeding, microbiota, obesity</t>
  </si>
  <si>
    <t>Shepherd, Trevor G</t>
  </si>
  <si>
    <t>Functional interrogation of LKB1-AMPK signalling as a stress mediator in metastatic ovarian cancer</t>
  </si>
  <si>
    <t>LKB1, AMPK, ovarian cancer</t>
  </si>
  <si>
    <t>Interrogating the critical requirement of intact LKB1-NUAK1 signaling during the ovarian tumorigenic program</t>
  </si>
  <si>
    <t>LKB1, NUAK1, ovarian tumorigenesis</t>
  </si>
  <si>
    <t>Biophysical analysis of membrane lipids in immune cell signaling</t>
  </si>
  <si>
    <t>membrane lipids, immune cell, signaling</t>
  </si>
  <si>
    <t>Shlien, Adam</t>
  </si>
  <si>
    <t>Defining the transcriptional dynamics and vulnerabilities of Ewing sarcoma along the disease trajectory, from initiation to metastasis</t>
  </si>
  <si>
    <t>transcriptional, Ewing sarcoma, metastasis</t>
  </si>
  <si>
    <t>Shmuel, Amir</t>
  </si>
  <si>
    <t>Neuronal Correlates of Spontaneous Fluctuations in Blood-Oxygenation Imaging Signals and Functional Connectivity at Rest</t>
  </si>
  <si>
    <t>neuronal, blood-oxygenation, functional connectivity</t>
  </si>
  <si>
    <t>Evaluation, optimization and validation of structural and functional MRI-based parcellation of the cerebral cortex</t>
  </si>
  <si>
    <t>MRI, parcellation, cerebral cortex</t>
  </si>
  <si>
    <t>Advanced immunotherapeutic oncolytic reovirus combination therapy for breast cancer.</t>
  </si>
  <si>
    <t>immunotherapeutic, oncolytic reovirus, breast cancer</t>
  </si>
  <si>
    <t>Shoemaker, Kevin J</t>
  </si>
  <si>
    <t>Cerebrovascular outcomes in ischemic heart disease patients undergoing cardiac rehabilitation</t>
  </si>
  <si>
    <t>cerebrovascular, ischemic heart disease, cardiac rehabilitation</t>
  </si>
  <si>
    <t>Shoubridge, Eric A</t>
  </si>
  <si>
    <t>Cloning and functional analysis of nuclear gene defects for respiratory chain disorders</t>
  </si>
  <si>
    <t>cloning, nuclear gene, respiratory chain</t>
  </si>
  <si>
    <t>Posttranscriptional regulation of mitochondrial gene expression</t>
  </si>
  <si>
    <t>posttranscriptional, mitochondrial, gene expression</t>
  </si>
  <si>
    <t>Functional analysis of mitochondrial-endoplasmic reticulum contact sites</t>
  </si>
  <si>
    <t>mitochondrial, endoplasmic reticulum, contact sites</t>
  </si>
  <si>
    <t>Role of the mitochondrial carrier family protein SLC25A46 in mitochondrial dynamics and early onset neurodegenerative diseases</t>
  </si>
  <si>
    <t>mitochondrial, carrier, neurodegenerative</t>
  </si>
  <si>
    <t>RNA-binding proteins and mitochondrial disease</t>
  </si>
  <si>
    <t>RNA-binding, proteins, mitochondrial</t>
  </si>
  <si>
    <t>Shoukry, Naglaa H</t>
  </si>
  <si>
    <t>Signatures of a Successful Immune Response against HCV</t>
  </si>
  <si>
    <t>immune response, HCV</t>
  </si>
  <si>
    <t>Dissecting Protective Immunity during Multiple Episodes of HCV Infection</t>
  </si>
  <si>
    <t>Protective immunity, HCV infection</t>
  </si>
  <si>
    <t>Signatures of protective immunity against HCV</t>
  </si>
  <si>
    <t>protective immunity, HCV</t>
  </si>
  <si>
    <t>Role of neutrophils in liver fibrosis</t>
  </si>
  <si>
    <t>neutrophils, liver fibrosis</t>
  </si>
  <si>
    <t>Sex-Dependent Role of IL22 during Metabolic Dysfunction-associated Liver Disease (MASLD)</t>
  </si>
  <si>
    <t>IL22, Liver Disease, Metabolic Dysfunction</t>
  </si>
  <si>
    <t>Shrier, Alvin</t>
  </si>
  <si>
    <t>Molecular Mechanisms of hERG Quality Control</t>
  </si>
  <si>
    <t>hERG, quality control, molecular</t>
  </si>
  <si>
    <t>Quality control and pharmacological rescue of heteromeric long QT mutants</t>
  </si>
  <si>
    <t>quality control, pharmacological rescue, long QT</t>
  </si>
  <si>
    <t>Shrier, Ian</t>
  </si>
  <si>
    <t>The effectiveness of different cervical spine stabilization procedures during pre-hospital management of accident victims</t>
  </si>
  <si>
    <t>cervical spine, stabilization, pre-hospital</t>
  </si>
  <si>
    <t>Determining a safe way to increase physical activity without getting injured.</t>
  </si>
  <si>
    <t>physical activity, injury prevention</t>
  </si>
  <si>
    <t>Shutt, Timothy E</t>
  </si>
  <si>
    <t>Modelling Mitochondrial Disease</t>
  </si>
  <si>
    <t>Mitochondrial, Disease, Modelling</t>
  </si>
  <si>
    <t>Structure function analysis of the dual protein kinase-RNase signaling proteins and the eIF2a protein kinases</t>
  </si>
  <si>
    <t>protein kinase, RNase, eIF2a</t>
  </si>
  <si>
    <t>Structure-function analysis of the eukaryotic protein kinases Bud32 and Aurora A and their roles in tRNA modification and mitotic entry</t>
  </si>
  <si>
    <t>protein kinases, tRNA modification, mitotic entry</t>
  </si>
  <si>
    <t>The structural biology of the RAF kinase family in RAS-ERK pathway signaling</t>
  </si>
  <si>
    <t>RAF kinase, RAS-ERK, signaling</t>
  </si>
  <si>
    <t>Siddiqui, Tabrez J</t>
  </si>
  <si>
    <t>Regulation of a neuronal synaptic pathway in neurodevelopmental and psychiatric disorders</t>
  </si>
  <si>
    <t>neuronal, synaptic, neurodevelopmental</t>
  </si>
  <si>
    <t>Regulation of a Synaptic Pathway in Neuropsychiatric Disorders</t>
  </si>
  <si>
    <t>Synaptic, Neuropsychiatric, Regulation</t>
  </si>
  <si>
    <t>Deconstructing the Molecular Bases of Synaptic Dysfunction in Autism Spectrum Disorder</t>
  </si>
  <si>
    <t>Synaptic, Autism, Dysfunction</t>
  </si>
  <si>
    <t>Ultrapotent and broadly neutralizing engineered biologics as therapeutics for SARS-CoV-2</t>
  </si>
  <si>
    <t>ultrapotent, neutralizing, biologics</t>
  </si>
  <si>
    <t>Siegal, Deborah M</t>
  </si>
  <si>
    <t>Post-Bleed Management of Antithrombotic Therapy after Gastrointestinal Bleeding (PANTHER-GI): A Mixed-Methods Study of Patient Values and Preferences</t>
  </si>
  <si>
    <t>Antithrombotic, Gastrointestinal Bleeding, Management</t>
  </si>
  <si>
    <t>Siegel, Peter M</t>
  </si>
  <si>
    <t>Deciphering the multi-faceted roles of Afadin in breast cancer metastasis</t>
  </si>
  <si>
    <t>Afadin, breast cancer, metastasis</t>
  </si>
  <si>
    <t>Sievenpiper, John L</t>
  </si>
  <si>
    <t>An innovative technology-based approach to translating clinical practice guidelines of nutrition therapy in primary care: The Cost, Health, and Effectiveness Assessment of the Portfolio diet in Primary care (CHEAPP) program</t>
  </si>
  <si>
    <t>nutrition, clinical practice, portfolio diet</t>
  </si>
  <si>
    <t>Acarbose as a biological analogy for understanding the potential of viscous fibre in the prevention of diabetes: The PRANDIAL (Psyllium veRsus Acarbose iNtervention for Dysglycemia In At Risk individuaLs) trial</t>
  </si>
  <si>
    <t>Acarbose, viscous fibre, dysglycemia</t>
  </si>
  <si>
    <t>Silasi, Gergely</t>
  </si>
  <si>
    <t>Impact of regional microinfarct load on cortical reorganization and stroke recovery</t>
  </si>
  <si>
    <t>microinfarct, cortical, stroke</t>
  </si>
  <si>
    <t>Silveira, Patricia P</t>
  </si>
  <si>
    <t>Childhood adversity and biologically-informed genetic profiling: the early origins of cardio-metabolic disease</t>
  </si>
  <si>
    <t>childhood adversity, genetic profiling, cardio-metabolic disease</t>
  </si>
  <si>
    <t>Life beyond vulnerability: Using developmental neuroscience to inform child health, life-course well-being and resilience to chronic disease</t>
  </si>
  <si>
    <t>neuroscience, child health, resilience</t>
  </si>
  <si>
    <t>Silverberg, Noah</t>
  </si>
  <si>
    <t>Behavioural profile matching: A precision medicine approach to concussion rehabilitation</t>
  </si>
  <si>
    <t>behavioural profile, concussion, rehabilitation</t>
  </si>
  <si>
    <t>Mobilizing early management of mental health complications after mild traumatic brain injury (M4)</t>
  </si>
  <si>
    <t>mental health, traumatic brain injury, management</t>
  </si>
  <si>
    <t>Graded exposure therapy for fear avoidance behaviour (GET FAB) after concussion</t>
  </si>
  <si>
    <t>graded exposure, fear avoidance, concussion</t>
  </si>
  <si>
    <t>REhabilitation of MEMory symptoms after BRain concussion (REMEMBR trial)</t>
  </si>
  <si>
    <t>rehabilitation, memory, concussion</t>
  </si>
  <si>
    <t>Silverman, Michael A</t>
  </si>
  <si>
    <t>Disruption of axonal transport by soluble A-beta oligomers</t>
  </si>
  <si>
    <t>axonal transport, A-beta oligomers, disruption</t>
  </si>
  <si>
    <t>Silversides, Candice</t>
  </si>
  <si>
    <t>Determining genomic subytpes of tetralogy of Fallot</t>
  </si>
  <si>
    <t>genomic, subtypes, tetralogy of Fallot</t>
  </si>
  <si>
    <t>Silvius, John R</t>
  </si>
  <si>
    <t>Membrane and submembrane targeting of lipid-modified proteins</t>
  </si>
  <si>
    <t>Membrane, lipid-modified proteins, targeting</t>
  </si>
  <si>
    <t>Simard, Jacques R</t>
  </si>
  <si>
    <t>Characterization of novel breast cancer susceptibility genes through large-scale targeted sequencing and functional assays.</t>
  </si>
  <si>
    <t>breast cancer, targeted sequencing, susceptibility genes</t>
  </si>
  <si>
    <t>Simard, Marie-Noelle</t>
  </si>
  <si>
    <t>Combining bedside neuroimaging monitoring and clinical markers to enhance developmental screening in preterm infants born 29-36 weeks of gestational age</t>
  </si>
  <si>
    <t>neuroimaging, monitoring, infants</t>
  </si>
  <si>
    <t>Simard, Martin J</t>
  </si>
  <si>
    <t>Functional dissection of the microRNA pathway.</t>
  </si>
  <si>
    <t>microRNA, pathway, dissection</t>
  </si>
  <si>
    <t>Detailed functional study of Argonaute proteins in microRNA-mediated gene regulation.</t>
  </si>
  <si>
    <t>Argonaute, microRNA, gene regulation</t>
  </si>
  <si>
    <t>Understanding the regulation and implication of Argonaute in microRNA-mediated gene silencing.</t>
  </si>
  <si>
    <t>Argonaute, microRNA, gene silencing</t>
  </si>
  <si>
    <t>Deciphering cellular modulators of the microRNA pathway</t>
  </si>
  <si>
    <t>microRNA, cellular modulators, pathway</t>
  </si>
  <si>
    <t>Characterizing roles of the WAVE2 actin-regulatory protein in immune homeostasis and autoimmunity</t>
  </si>
  <si>
    <t>WAVE2, actin-regulatory, autoimmunity</t>
  </si>
  <si>
    <t>Simmen, Thomas</t>
  </si>
  <si>
    <t>Stress-Dependent Regulation of Mitochondria-ER Membrane Dynamics by Rab32 in Neuroinflammation</t>
  </si>
  <si>
    <t>Mitochondria, ER membrane, Rab32</t>
  </si>
  <si>
    <t>Revisiting the Mitochondria-Associated Membrane: Redox Controls Tethers</t>
  </si>
  <si>
    <t>Mitochondria, Redox, Tethers</t>
  </si>
  <si>
    <t>The TMX2 Redox Web as a Paradigm for Endoplasmic Reticulum-Mitochondria Contact Site (ERMCS) Pathologies</t>
  </si>
  <si>
    <t>TMX2, Redox, ERMCS</t>
  </si>
  <si>
    <t>Simmonds, Andrew J</t>
  </si>
  <si>
    <t>How do canonical roles for peroxisomes and newly discovered non-canonical roles for Peroxins at lipid droplets support neuronal differentiation during early development?</t>
  </si>
  <si>
    <t>peroxisomes, peroxins, lipid droplets</t>
  </si>
  <si>
    <t>Simmons, Craig A</t>
  </si>
  <si>
    <t>Regulation of aortic valve calcification by matrix biomechanics</t>
  </si>
  <si>
    <t>aortic valve, calcification, biomechanics</t>
  </si>
  <si>
    <t>Simpson, Elizabeth M</t>
  </si>
  <si>
    <t>Gene Therapy to Prevent Blindness in Patients with Congenital Aniridia</t>
  </si>
  <si>
    <t>Gene therapy, blindness, aniridia</t>
  </si>
  <si>
    <t>Simpson, Jeremy A</t>
  </si>
  <si>
    <t>Defining the distinct and progressive sex differences of a novel experimental model of pure diastolic dysfunction</t>
  </si>
  <si>
    <t>diastolic dysfunction, sex differences, experimental model</t>
  </si>
  <si>
    <t>Simpson, Scot H</t>
  </si>
  <si>
    <t>Is there a dose-response relationship between glyburide and cardiovascular outcomes?</t>
  </si>
  <si>
    <t>glyburide, dose-response, cardiovascular</t>
  </si>
  <si>
    <t>A Novel Approach to Discover Therapeutic and Biomarker Targets and Enable Precision Health in COPD: TORCH (Towards Omics and imaging to Revolutionize COPD Health)</t>
  </si>
  <si>
    <t>COPD, Biomarkers, Imaging</t>
  </si>
  <si>
    <t>Sinal, Christopher J</t>
  </si>
  <si>
    <t>Differential Actions of the Novel Adipokine Chemerin Signaling Through Multiple Receptors</t>
  </si>
  <si>
    <t>Adipokine, Chemerin, Receptors</t>
  </si>
  <si>
    <t>Sinclair, Shane A</t>
  </si>
  <si>
    <t>Understanding Compassion: An empirical approach to cancer patients perspectives and experiences of compassion at the end of life.</t>
  </si>
  <si>
    <t>cancer, compassion, patients</t>
  </si>
  <si>
    <t>Singer, Lianne G</t>
  </si>
  <si>
    <t>New approaches to evaluating frailty in solid organ transplantation</t>
  </si>
  <si>
    <t>frailty, solid organ, transplantation</t>
  </si>
  <si>
    <t>Singh, Bhagirath</t>
  </si>
  <si>
    <t>Modulation of autoimmunity in type 1 diabetes by Chromogranin A specific T cells</t>
  </si>
  <si>
    <t>autoimmunity, type 1 diabetes, Chromogranin A</t>
  </si>
  <si>
    <t>Singh, Gurmit</t>
  </si>
  <si>
    <t>Role of Glutamate in Bone Metastasis</t>
  </si>
  <si>
    <t>Glutamate, Bone, Metastasis</t>
  </si>
  <si>
    <t>Mitochondrial stress signalling: A target for drug development in cancer</t>
  </si>
  <si>
    <t>mitochondrial, stress, signalling</t>
  </si>
  <si>
    <t>Singh, Karun</t>
  </si>
  <si>
    <t>Investigating protein homeostasis and neurodevelopmental deficits in a recurrent microdeletion disorder</t>
  </si>
  <si>
    <t>protein, neurodevelopmental, microdeletion</t>
  </si>
  <si>
    <t>A novel role for lipid droplets in proteostasis: Implications for misfolded protein diseases of the nervous system</t>
  </si>
  <si>
    <t>lipid droplets, proteostasis, misfolded proteins</t>
  </si>
  <si>
    <t>Novel Salivary Peptides and Their Functions on Dental Caries</t>
  </si>
  <si>
    <t>Salivary peptides, dental caries</t>
  </si>
  <si>
    <t>Siraki, Arno</t>
  </si>
  <si>
    <t>Mechanisms of Drug-Induced Agranulocytosis</t>
  </si>
  <si>
    <t>Drug, Agranulocytosis, Mechanisms</t>
  </si>
  <si>
    <t>Clozapine toxicity mechanisms and mitigation strategies</t>
  </si>
  <si>
    <t>Clozapine, toxicity, mechanisms</t>
  </si>
  <si>
    <t>Sirois, Martin G</t>
  </si>
  <si>
    <t>Agonistic activities of angiopoietins on neutrophils</t>
  </si>
  <si>
    <t>angiopoietins, neutrophils, agonistic</t>
  </si>
  <si>
    <t>Differential agonistic activities of angiopoietins on neutrophils</t>
  </si>
  <si>
    <t>Neutrophil extracellular traps (NETs) are major actors in heart failure with preserved ejection fraction</t>
  </si>
  <si>
    <t>Neutrophil, extracellular traps, heart failure</t>
  </si>
  <si>
    <t>Sis, Banu</t>
  </si>
  <si>
    <t>Endothelial changes identify kidney transplants at risk for antibody-mediated rejection and graft loss</t>
  </si>
  <si>
    <t>endothelial, kidney, rejection</t>
  </si>
  <si>
    <t>Siu, Samuel C</t>
  </si>
  <si>
    <t>Pregnancy and Subsequent Cardiovascular Risk in Women with Heart Disease</t>
  </si>
  <si>
    <t>Pregnancy, Cardiovascular, Heart Disease</t>
  </si>
  <si>
    <t>Targeting Translational Control in Retinal Ganglion Cell Degeneration</t>
  </si>
  <si>
    <t>Translational Control, Retinal Ganglion Cells, Degeneration</t>
  </si>
  <si>
    <t>Sjostrom, Per Jesper</t>
  </si>
  <si>
    <t>Presynaptic NMDA receptors in neocortical plasticity</t>
  </si>
  <si>
    <t>NMDA, presynaptic, plasticity</t>
  </si>
  <si>
    <t>Unconventional NMDA Receptor Signalling in Neocortical Plasticity</t>
  </si>
  <si>
    <t>NMDA receptor, Neocortical plasticity, Signalling</t>
  </si>
  <si>
    <t>Neocortical Circuits in Health and Disease</t>
  </si>
  <si>
    <t>Neocortical, Circuits, Disease</t>
  </si>
  <si>
    <t>Unconventional NMDAR Signalling</t>
  </si>
  <si>
    <t>NMDAR, Signalling</t>
  </si>
  <si>
    <t>Skeith, Leslie</t>
  </si>
  <si>
    <t>A prospective cohort study evaluating peripartum anticoagulation management among pregnant women with VTE and its impact on patient outcomes</t>
  </si>
  <si>
    <t>peripartum anticoagulation, VTE, pregnant women</t>
  </si>
  <si>
    <t>Skerjanc, Ilona S</t>
  </si>
  <si>
    <t>The molecular basis of cardiac muscle development</t>
  </si>
  <si>
    <t>cardiac muscle, molecular basis</t>
  </si>
  <si>
    <t>Slack, Ruth S</t>
  </si>
  <si>
    <t>The role of the Rb-E2F pathway in adult neurogenesis</t>
  </si>
  <si>
    <t>Rb, E2F, neurogenesis</t>
  </si>
  <si>
    <t>Mitochondrial Dynamics in Adult Neural Precursor Cell Maintenance and Neurogenesis</t>
  </si>
  <si>
    <t>Mitochondrial, Neural, Neurogenesis</t>
  </si>
  <si>
    <t>Sladek, Robert G</t>
  </si>
  <si>
    <t>Functional characterization and fine mapping of a type 2 diabetes risk locus near IRS1.</t>
  </si>
  <si>
    <t>type 2 diabetes, IRS1, risk locus</t>
  </si>
  <si>
    <t>Integrated proteomics and genomics approach to characterize a risk locus for type 2 diabetes</t>
  </si>
  <si>
    <t>proteomics, genomics, diabetes</t>
  </si>
  <si>
    <t>Slater, Donna M</t>
  </si>
  <si>
    <t>Towards an improved understanding of myometrial quiescence and contraction: Differential regulation via G-protein coupled receptors (GPCRs) and control by regulator of G-protein signaling 2 (RGS2)</t>
  </si>
  <si>
    <t>myometrial, GPCRs, RGS2</t>
  </si>
  <si>
    <t>Sled, John G</t>
  </si>
  <si>
    <t>Promoting normal brain development in fetuses affected by hypoplastic left heart syndrome</t>
  </si>
  <si>
    <t>brain development, fetal, hypoplastic left heart syndrome</t>
  </si>
  <si>
    <t>Sleiman, Hanadi</t>
  </si>
  <si>
    <t>Targeting atypical B7 family checkpoints in poor-outcome triple-negative breast cancers</t>
  </si>
  <si>
    <t>B7, checkpoints, breast cancer</t>
  </si>
  <si>
    <t>Identify New Genes for  Recurrent Molar Pregnancies and Characterize mechanisms of mole formation</t>
  </si>
  <si>
    <t>genes, molar pregnancies, mechanisms</t>
  </si>
  <si>
    <t>Delineate the Extent of Trophoblast Differentiation in Molar Pregnancies and their Malignancies</t>
  </si>
  <si>
    <t>Trophoblast, Differentiation, Molar pregnancies</t>
  </si>
  <si>
    <t>Identify novel genes and mechanisms of molar pregnancies and reproductive failure</t>
  </si>
  <si>
    <t>genes, molar pregnancies, reproductive failure</t>
  </si>
  <si>
    <t>Sloboda, Deborah M</t>
  </si>
  <si>
    <t>It takes two to tango: Parental obesity and sex-specific impacts on placental  development</t>
  </si>
  <si>
    <t>parental obesity, placental development, sex-specific</t>
  </si>
  <si>
    <t>Slobogean, Gerard</t>
  </si>
  <si>
    <t>A Multi-Centre 2x2 Factorial Randomized Trial Comparing Sliding Hip Screws versus Cancellous Screws AND Vitamin D versus Placebo on Patient-Important Complications and Quality of Life in the Treatment of Young Adult (Ages 18-60) Femoral Neck Fractures (FAITH-2)</t>
  </si>
  <si>
    <t>Sliding Hip Screws, Cancellous Screws, Femoral Neck Fractures</t>
  </si>
  <si>
    <t>Slutsky, Arthur S</t>
  </si>
  <si>
    <t>Mechanisms of ventilator-induced pulmonary fibrosis and its therapy</t>
  </si>
  <si>
    <t>ventilator, pulmonary fibrosis, therapy</t>
  </si>
  <si>
    <t>Sly, Laura M</t>
  </si>
  <si>
    <t>Macrophages in intestinal disease</t>
  </si>
  <si>
    <t>Macrophages, intestinal, disease</t>
  </si>
  <si>
    <t>Targeting PI3-kinase p110delta to treat Crohn's disease-associated intestinal fibrosis</t>
  </si>
  <si>
    <t>PI3-kinase, Crohn's disease, fibrosis</t>
  </si>
  <si>
    <t>Bespoke plant glycoconjugates to improve Inflammatory Bowel Disease treatment through gut-microbiota-mediated drug targeting</t>
  </si>
  <si>
    <t>plant, glycoconjugates, microbiota</t>
  </si>
  <si>
    <t>Smibert, Craig A</t>
  </si>
  <si>
    <t>Multifactorial control of mRNA stability during the Drosophila maternal-to-zygotic transition</t>
  </si>
  <si>
    <t>mRNA stability, Drosophila, maternal-to-zygotic transition</t>
  </si>
  <si>
    <t>Smiley, James R</t>
  </si>
  <si>
    <t>The herpes simplex virus virion host shutoff protein: mechanisms of translational regulation.</t>
  </si>
  <si>
    <t>herpes simplex virus, virion, translational regulation</t>
  </si>
  <si>
    <t>Control of herpes simplex virus infection: viral regulators of host signaling pathways</t>
  </si>
  <si>
    <t>herpes simplex virus, viral regulators, host signaling</t>
  </si>
  <si>
    <t>Smith, Benjamin M</t>
  </si>
  <si>
    <t>A genome-wide association study of dysanapsis</t>
  </si>
  <si>
    <t>genome-wide, association, dysanapsis</t>
  </si>
  <si>
    <t>Biomarkers of Vascular Function and Integrity in Cerebral Amyloid Angiopathy: A Prospective Longitudinal Cohort Study</t>
  </si>
  <si>
    <t>Biomarkers, Vascular Function, Cerebral Amyloid Angiopathy</t>
  </si>
  <si>
    <t>Smith, Graeme N</t>
  </si>
  <si>
    <t>Cardiac and vasculoendothelial assessment following a pre-eclamptic pregnancy.</t>
  </si>
  <si>
    <t>cardiac, vasculoendothelial, pre-eclamptic</t>
  </si>
  <si>
    <t>Smith, Isabel M</t>
  </si>
  <si>
    <t>Optimizing impact of community-based early intervention for children with autism spectrum disorder</t>
  </si>
  <si>
    <t>autism, early intervention, community</t>
  </si>
  <si>
    <t>Amplifying Treatment Response in Early Intervention 'Minimal Responders' with Autism Spectrum Disorder: A Virtual Parent-Coaching Intervention</t>
  </si>
  <si>
    <t>Autism, Intervention, Parent-Coaching</t>
  </si>
  <si>
    <t>Smith, Jenna</t>
  </si>
  <si>
    <t>Determining the most effective way to assess, prevent, and manage upper extremity impairment in breast cancer survivors: development and usability of the "StrongArms-Cancer" system</t>
  </si>
  <si>
    <t>upper extremity, impairment, breast cancer</t>
  </si>
  <si>
    <t>Smith, Matthew J</t>
  </si>
  <si>
    <t>Investigation into RAS GTPase control of cell adhesion and proliferation through alternative downstream effectors</t>
  </si>
  <si>
    <t>RAS, GTPase, cell adhesion</t>
  </si>
  <si>
    <t>Regulation of RAS driven cellular proliferation by SHOC2 and the MRAS GTPase</t>
  </si>
  <si>
    <t>RAS, SHOC2, GTPase</t>
  </si>
  <si>
    <t>Smith, Steven P</t>
  </si>
  <si>
    <t>E2A proteins in acute lymphoblastic leukemia: Structural and functional analysis and inhibition of oncogenic protein-protein interactions</t>
  </si>
  <si>
    <t>E2A, leukemia, protein interactions</t>
  </si>
  <si>
    <t>Snead, Orlando C</t>
  </si>
  <si>
    <t>Infantile Spasms in Down Syndrome: Correction of the Epileptic Phenotype</t>
  </si>
  <si>
    <t>Infantile Spasms, Down Syndrome, Epileptic Phenotype</t>
  </si>
  <si>
    <t>Structure and function of neuronal calcium channels - contributions to brain pathophysiologies</t>
  </si>
  <si>
    <t>neuronal calcium channels, brain, pathophysiologies</t>
  </si>
  <si>
    <t>Design and Preclinical Development of First-in-Class Selective T-type Calcium Channel Blockers for Chronic Pain</t>
  </si>
  <si>
    <t>T-type calcium channel, selective blockers, chronic pain</t>
  </si>
  <si>
    <t>Snyder, Jason S</t>
  </si>
  <si>
    <t>Tau pathology and circuit vulnerability in the hippocampal memory system</t>
  </si>
  <si>
    <t>Tau, hippocampal, pathology</t>
  </si>
  <si>
    <t>So, Derek Y</t>
  </si>
  <si>
    <t>Reassessment of anti-platelet therapy using individualized strategies - Association of genetic variants to adverse outcomes in clopidogrel treated patients after percutaneous coronary intervention: the RAPID AGAP study</t>
  </si>
  <si>
    <t>anti-platelet, genetic variants, clopidogrel</t>
  </si>
  <si>
    <t>Reassessment of Anti-Platelet therapy using InDividualized Strategies - Modifying Acute CoroNary Syndrome Algorithms based on Genetic and Demographic Evaluation: The RAPID-MANAGE Pilot study</t>
  </si>
  <si>
    <t>Anti-Platelet, Genetic, Coronary Syndrome</t>
  </si>
  <si>
    <t>Reassessment of Anti-Platelet therapy using InDividualized Strategies -Ticagrelor in Patients with Acute Coronary Syndromes Treated by Coronary Artery Bypass Graft Surgery - A Pharmacodynamic and Clinical Study to Decrease Bleeding Risks and Ischemic Complications - The RAPID-TITRATE CABG study</t>
  </si>
  <si>
    <t>Anti-Platelet, Ticagrelor, Coronary</t>
  </si>
  <si>
    <t>Soares, Claudio D</t>
  </si>
  <si>
    <t>Midlife Women with MDD: The Effects of Rapid Tryptophan or Phenylalanine/tyrosine Depletions on Mood and Thermoregulation in Depressed Subjects responsive to Estrogen Therapy.</t>
  </si>
  <si>
    <t>Tryptophan, Phenylalanine, Mood</t>
  </si>
  <si>
    <t>Sokolowski, Marla B</t>
  </si>
  <si>
    <t>Analyses of the multiple functions of the Drosophila foraging gene: a cGMP dependent protein kinase</t>
  </si>
  <si>
    <t>Drosophila, cGMP, protein kinase</t>
  </si>
  <si>
    <t>Soleimani, Vahab D</t>
  </si>
  <si>
    <t>Functional interactions between myogenic factors and REST/NRSF in regulation of heterochromatin during skeletal muscle regeneration</t>
  </si>
  <si>
    <t>myogenic factors, REST/NRSF, heterochromatin</t>
  </si>
  <si>
    <t>Targeting Age-Activated Proinflammatory Chemokine Signaling by CCL2/11 to Enhance Skeletal Muscle Regeneration in Aging</t>
  </si>
  <si>
    <t>Chemokine, CCL2/11, Skeletal Muscle</t>
  </si>
  <si>
    <t>Soliz, Jorge</t>
  </si>
  <si>
    <t>Cerebral erythropoietin as a novel mechanism to explain sex-specific respiratory depression in neonates</t>
  </si>
  <si>
    <t>erythropoietin, respiratory depression, neonates</t>
  </si>
  <si>
    <t>Soma, Kiran K</t>
  </si>
  <si>
    <t>Neuroendocrine regulation of adult neuroplasticity and behaviour</t>
  </si>
  <si>
    <t>neuroendocrine, neuroplasticity, behaviour</t>
  </si>
  <si>
    <t>Effects of added sucrose on hormones, neural circuits, and behaviour</t>
  </si>
  <si>
    <t>sucrose, hormones, neural circuits</t>
  </si>
  <si>
    <t>Neurosteroid regulation of executive function</t>
  </si>
  <si>
    <t>Neurosteroid, regulation, executive function</t>
  </si>
  <si>
    <t>Sone, Eli D</t>
  </si>
  <si>
    <t>Structural and molecular basis for the control of collagen mineralization at the periodontal ligament-cementum junction</t>
  </si>
  <si>
    <t>collagen, mineralization, periodontal ligament</t>
  </si>
  <si>
    <t>Collagen mineralization in the periodontium: from mechanism to tissue regeneration</t>
  </si>
  <si>
    <t>collagen, mineralization, periodontium</t>
  </si>
  <si>
    <t>Sonenberg, Nahum</t>
  </si>
  <si>
    <t>Mechanism of miRNA action in translation and mRNA decay.</t>
  </si>
  <si>
    <t>miRNA, translation, mRNA decay</t>
  </si>
  <si>
    <t>The role of mTOR pathway in translational regulation of synaptic plasticity, memory formation and disease.</t>
  </si>
  <si>
    <t>mTOR, translational regulation, synaptic plasticity</t>
  </si>
  <si>
    <t>Mechanisms of translational control in higher eukaryotes</t>
  </si>
  <si>
    <t>translational control, eukaryotes</t>
  </si>
  <si>
    <t>Insights into mRNA translational repression and decay by mammalian miRNAs</t>
  </si>
  <si>
    <t>mRNA, translational repression, miRNAs</t>
  </si>
  <si>
    <t>Novel pharmacogenetic strategies to reverse autism-like phenotypes in mouse models of ASD.</t>
  </si>
  <si>
    <t>pharmacogenetic, autism, mouse models</t>
  </si>
  <si>
    <t>eIF4E-dependent translation and the mammalian circadian clock.</t>
  </si>
  <si>
    <t>eIF4E, translation, circadian clock</t>
  </si>
  <si>
    <t>Translational Control of Induced Cell Reprogramming.</t>
  </si>
  <si>
    <t>Translational, Cell Reprogramming</t>
  </si>
  <si>
    <t>Regulation of long-term memory via eIF2alpha-dependent translational control mechanisms</t>
  </si>
  <si>
    <t>eIF2alpha, translational control, memory</t>
  </si>
  <si>
    <t>Control of Host mRNA Translation in Enterovirus Infection</t>
  </si>
  <si>
    <t>Host, mRNA, Enterovirus</t>
  </si>
  <si>
    <t>Song, Weihong</t>
  </si>
  <si>
    <t>Regulation of the BACE1 gene expression in the Alzheimer's Disease pathogenesis</t>
  </si>
  <si>
    <t>BACE1, gene expression, Alzheimer's Disease</t>
  </si>
  <si>
    <t>The role of RCAN1 in Alzheimer pathogenesis</t>
  </si>
  <si>
    <t>RCAN1, Alzheimer, pathogenesis</t>
  </si>
  <si>
    <t>The effect of a novel presenilin 1 mutation on Alzheimer's Disease pathogenesis</t>
  </si>
  <si>
    <t>presenilin 1, Alzheimer's disease, mutation</t>
  </si>
  <si>
    <t>Sorbara, Matthew T</t>
  </si>
  <si>
    <t>Combating enteric expansion of Proteobacteria by enlisting urease-positive members of the Lachnospiraceae</t>
  </si>
  <si>
    <t>Proteobacteria, urease, Lachnospiraceae</t>
  </si>
  <si>
    <t>Sorisky, Alexander M</t>
  </si>
  <si>
    <t>Atherogenic adipocyte dysfunction induced by TSH</t>
  </si>
  <si>
    <t>adipocyte, dysfunction, TSH</t>
  </si>
  <si>
    <t>Sossi, Vesna</t>
  </si>
  <si>
    <t>Relationship between serotonergic innervation, dopaminergic deficit and levodopa induced dopamine release patterns in PD treatment-related complications: a longitudinal imaging study</t>
  </si>
  <si>
    <t>serotonergic, dopaminergic, levodopa</t>
  </si>
  <si>
    <t>Sossin, Wayne S</t>
  </si>
  <si>
    <t>Regulation of PKC in the nervous system</t>
  </si>
  <si>
    <t>PKC, nervous system, regulation</t>
  </si>
  <si>
    <t>Identifying translational regulons underlying memory formation</t>
  </si>
  <si>
    <t>translational regulons, memory formation</t>
  </si>
  <si>
    <t>PKCs as molecular memory traces</t>
  </si>
  <si>
    <t>PKCs, molecular, memory</t>
  </si>
  <si>
    <t>Molecular mechanisms that maintain synaptic plasticity critical for long-term memory persistence</t>
  </si>
  <si>
    <t>molecular, synaptic, plasticity</t>
  </si>
  <si>
    <t>Soulet, Denis</t>
  </si>
  <si>
    <t>Neuroprotection and immunomodulation in the enteric nervous system for the treatment of  Parkinson's disease</t>
  </si>
  <si>
    <t>neuroprotection, immunomodulation, enteric nervous system</t>
  </si>
  <si>
    <t>Sex-specific investigations of Parkinson's disease mouse models: application for gonadal drugs repurposing.</t>
  </si>
  <si>
    <t>Parkinson's disease, mouse models, gonadal drugs</t>
  </si>
  <si>
    <t>Mechanisms of action of sex-specific endocrine treatments in complementary models of Parkinson's disease</t>
  </si>
  <si>
    <t>endocrine, Parkinson's, models</t>
  </si>
  <si>
    <t>Soulieres, Isabelle</t>
  </si>
  <si>
    <t>Parsing heterogeneity in the autism spectrum through a developmental cognitive and brain perspective</t>
  </si>
  <si>
    <t>autism, cognitive, brain</t>
  </si>
  <si>
    <t>Soussi Gounni, Abdelilah</t>
  </si>
  <si>
    <t>Role of IgE/FceRI pathway in Airway Smooth Muscle Function in Allergic Asthma</t>
  </si>
  <si>
    <t>IgE, FceRI, Asthma</t>
  </si>
  <si>
    <t>The impact of epithelial cell derived semaphorin3E on airway remodeling in allergic asthma</t>
  </si>
  <si>
    <t>epithelial cells, semaphorin3E, airway remodeling</t>
  </si>
  <si>
    <t>Speert, David P</t>
  </si>
  <si>
    <t>The role of innate phagocytic function in control of inflammation from infection or injury</t>
  </si>
  <si>
    <t>phagocytic, inflammation, infection</t>
  </si>
  <si>
    <t>Spence, Andrew M</t>
  </si>
  <si>
    <t>Transcript-mediated epigenetic regulation in the germ line of the nematode Caenorhabditis elegans</t>
  </si>
  <si>
    <t>transcript, epigenetic, germ line</t>
  </si>
  <si>
    <t>Spence, J. David</t>
  </si>
  <si>
    <t>Translation of 3D carotid ultrasound to point-of-care atherosclerosis measurement</t>
  </si>
  <si>
    <t>3D ultrasound, carotid, atherosclerosis</t>
  </si>
  <si>
    <t>Intestinal microbiome and extremes of atherosclerosis:  1. TMAO</t>
  </si>
  <si>
    <t>microbiome, atherosclerosis, TMAO</t>
  </si>
  <si>
    <t>Metabolic and Metagenomic effects of repopulation of the intestinal microbiome in patients with severe unexplained atherosclerosis</t>
  </si>
  <si>
    <t>metabolic, metagenomic, microbiome</t>
  </si>
  <si>
    <t>Sprague, Ann</t>
  </si>
  <si>
    <t>Infant outcomes in the first year of life associated with maternal H1N1 vaccination</t>
  </si>
  <si>
    <t>infant outcomes, H1N1, vaccination</t>
  </si>
  <si>
    <t>Spreng, Robert N</t>
  </si>
  <si>
    <t>Brain networks and neurocognitive aging</t>
  </si>
  <si>
    <t>brain networks, neurocognitive, aging</t>
  </si>
  <si>
    <t>Neurocognitive aging and decision-making</t>
  </si>
  <si>
    <t>Neurocognitive, aging, decision-making</t>
  </si>
  <si>
    <t>Spyracopoulos, Leonidas</t>
  </si>
  <si>
    <t>Mechanism of Protein Ubiquitination by Human Ubc13-UEV Protein Complexes</t>
  </si>
  <si>
    <t>Protein, Ubiquitination, Ubc13</t>
  </si>
  <si>
    <t>Srivastava, Ashok K</t>
  </si>
  <si>
    <t>Vasoactive peptide and growth factor-induced signaling in vascular smooth muscle cells in health and disease</t>
  </si>
  <si>
    <t>vasoactive peptide, growth factor, signaling</t>
  </si>
  <si>
    <t>Vasoactive peptide and growth factor-induced signaling in  vascular smooth muscle cells in health and disease</t>
  </si>
  <si>
    <t>Srivastava, Lalit K</t>
  </si>
  <si>
    <t>Reorganization of adult prefrontal cortex plasticity and function by neonatal hippocampus lesion - role of cortical alpha-1 adrenergic receptor signaling.</t>
  </si>
  <si>
    <t>prefrontal cortex, hippocampus, adrenergic receptor</t>
  </si>
  <si>
    <t>Role of developing hippocampus in organizing prefrontal cortical functions</t>
  </si>
  <si>
    <t>hippocampus, prefrontal cortex, neural organization</t>
  </si>
  <si>
    <t>Role of adolescent ventral hippocampus in the development of corticolimbic system and behaviors related to neurodevelopmental disorders.</t>
  </si>
  <si>
    <t>ventral hippocampus, corticolimbic system, neurodevelopmental disorders</t>
  </si>
  <si>
    <t>Srour, Myriam</t>
  </si>
  <si>
    <t>The physiological, molecular and genetic mechanisms underlying lateralization of motor control</t>
  </si>
  <si>
    <t>motor control, lateralization, genetic</t>
  </si>
  <si>
    <t>Understanding the genetic architecture and pathophysiology of focal cortical dysplasias using single nucleus RNA sequencing</t>
  </si>
  <si>
    <t>genetic, cortical dysplasias, RNA sequencing</t>
  </si>
  <si>
    <t>St-Amand, Jonny</t>
  </si>
  <si>
    <t>Roles of exercise-induced gene, SPARC, against sarcopenia: Link between extracellular matrix and mitochondria</t>
  </si>
  <si>
    <t>SPARC, sarcopenia, mitochondria</t>
  </si>
  <si>
    <t>Compounds blocking FIAT activity increase osteogenesis</t>
  </si>
  <si>
    <t>FIAT, osteogenesis, compounds</t>
  </si>
  <si>
    <t>St-Pierre, Julie</t>
  </si>
  <si>
    <t>The role of the PGC-1 transcriptional coactivators in the regulation of breast cancer metabolism</t>
  </si>
  <si>
    <t>PGC-1, transcriptional coactivators, breast cancer</t>
  </si>
  <si>
    <t>The impact of mitochondrial dynamics on breast cancer metastasis</t>
  </si>
  <si>
    <t>mitochondrial, cancer, metastasis</t>
  </si>
  <si>
    <t>Genetic models of the metabolic regulator PGC-1alpha in breast cancer</t>
  </si>
  <si>
    <t>genetic models, PGC-1alpha, breast cancer</t>
  </si>
  <si>
    <t>St.John, Philip D</t>
  </si>
  <si>
    <t>Characterization of Frailty in Older Men</t>
  </si>
  <si>
    <t>Frailty, Older Men</t>
  </si>
  <si>
    <t>Stager, Simona</t>
  </si>
  <si>
    <t>Differential requirements of the transcription factor IRF5 in the generation and maintenance of T-cell responses during visceral leishmaniasis</t>
  </si>
  <si>
    <t>IRF5, T-cell, leishmaniasis</t>
  </si>
  <si>
    <t>Interferon regulatory factor 5: a new player in T cell biology</t>
  </si>
  <si>
    <t>Interferon, regulatory factor, T cell</t>
  </si>
  <si>
    <t>Mechanisms of visceral leishmaniasis pathogenesis and implications for host-directed therapy development</t>
  </si>
  <si>
    <t>visceral leishmaniasis, pathogenesis, host-directed</t>
  </si>
  <si>
    <t>A reference interactome map of human ATP-binding cassette (ABC) transporters.</t>
  </si>
  <si>
    <t>ATP-binding cassette, transporters, interactome</t>
  </si>
  <si>
    <t>Stambolic, Vuk</t>
  </si>
  <si>
    <t>Nuclear PTEN function in tumor suppression</t>
  </si>
  <si>
    <t>Nuclear, PTEN, tumor suppression</t>
  </si>
  <si>
    <t>Molecular mechanism of insulin receptor action in breast cancer with implications for therapy</t>
  </si>
  <si>
    <t>insulin receptor, breast cancer, molecular mechanism</t>
  </si>
  <si>
    <t>Role of IL-1alpha in cigarette smoke-induced inflammation and microbial exacerbations.</t>
  </si>
  <si>
    <t>IL-1alpha, cigarette smoke, inflammation</t>
  </si>
  <si>
    <t>Investigating the impact of cigarette smoke on antibody responses in the respiratory tract mucosa</t>
  </si>
  <si>
    <t>cigarette smoke, antibody responses, respiratory tract</t>
  </si>
  <si>
    <t>Stanford, William L</t>
  </si>
  <si>
    <t>Characterizing the function of ZBTB8A in adipogenesis and its requirement for normal metabolism</t>
  </si>
  <si>
    <t>ZBTB8A, adipogenesis, metabolism</t>
  </si>
  <si>
    <t>Modeling cellular aging using Progeria-derived induced pluripotent stem cells</t>
  </si>
  <si>
    <t>cellular aging, Progeria, induced pluripotent stem cells</t>
  </si>
  <si>
    <t>Regulation of the epigenome by replication stress in vascular disease and aging</t>
  </si>
  <si>
    <t>epigenome, replication stress, vascular disease</t>
  </si>
  <si>
    <t>Dissecting the roles of the Polycomb protein MTF2 in leukemogenesis</t>
  </si>
  <si>
    <t>Polycomb, MTF2, leukemogenesis</t>
  </si>
  <si>
    <t>Stanley, Elise F</t>
  </si>
  <si>
    <t>The Presynaptic Calcium Channel and Synaptic Vesicle Tethering</t>
  </si>
  <si>
    <t>Calcium channel, Synaptic vesicle, Tethering</t>
  </si>
  <si>
    <t>Stathopulos, Peter B</t>
  </si>
  <si>
    <t>Interrogating the structural basis for protein interactions underlying mitochondrial calcium uniporter regulation in cardiomyocytes.</t>
  </si>
  <si>
    <t>protein interactions, mitochondrial calcium, uniporter</t>
  </si>
  <si>
    <t>Steif, Adi</t>
  </si>
  <si>
    <t>The impact of chromosomal instability on ovarian cancer progression</t>
  </si>
  <si>
    <t>chromosomal instability, ovarian cancer, progression</t>
  </si>
  <si>
    <t>Steiger, Howard</t>
  </si>
  <si>
    <t>A prospective study of DNA methylation in women and girls with Anorexia Nervosa: relationship to stage of illness and nutritional status</t>
  </si>
  <si>
    <t>DNA methylation, Anorexia Nervosa, nutritional status</t>
  </si>
  <si>
    <t>Stein, Richard B</t>
  </si>
  <si>
    <t>Restoring function after motor impairment</t>
  </si>
  <si>
    <t>motor, impairment, restoring</t>
  </si>
  <si>
    <t>Steinberg, Benjamin E</t>
  </si>
  <si>
    <t>Mechanism and therapeutic targeting of NINJ1-mediated plasma membrane rupture in ischemia-reperfusion injury</t>
  </si>
  <si>
    <t>NINJ1, plasma membrane, ischemia-reperfusion</t>
  </si>
  <si>
    <t>Mechanism of activation and therapeutic targeting of lytic cell death in pulmonary arterial hypertension</t>
  </si>
  <si>
    <t>lytic cell death, pulmonary hypertension, activation</t>
  </si>
  <si>
    <t>SOCS3 regulation of insulin and leptin sensitivity in obesity</t>
  </si>
  <si>
    <t>SOCS3, insulin, leptin</t>
  </si>
  <si>
    <t>Steiner, Theodore S</t>
  </si>
  <si>
    <t>Exploring the potential of type-1 regulatory T cells in resolution and recovery from intestinal inflammation</t>
  </si>
  <si>
    <t>regulatory T cells, intestinal inflammation, resolution</t>
  </si>
  <si>
    <t>Microglial regulation of cocaine self-administration in rats</t>
  </si>
  <si>
    <t>Microglial, cocaine, self-administration</t>
  </si>
  <si>
    <t>The role of TNF in stress-induced synaptic and behavioural change</t>
  </si>
  <si>
    <t>TNF, stress, synaptic</t>
  </si>
  <si>
    <t>Stephenson, Anne</t>
  </si>
  <si>
    <t>SURVIVCF: Survival and Transplantation in Canadians with Cystic Fibrosis</t>
  </si>
  <si>
    <t>survival, transplantation, cystic fibrosis</t>
  </si>
  <si>
    <t>Stetefeld, Joerg</t>
  </si>
  <si>
    <t>Connective Tissue Growth Factor (CTGF): A key player in Fibrosis and Cancer</t>
  </si>
  <si>
    <t>Connective Tissue, Growth Factor, Fibrosis</t>
  </si>
  <si>
    <t>Steve, Trevor T</t>
  </si>
  <si>
    <t>Mapping subregional hippocampal atrophy as an MRI biomarker for Mild Cognitive Impairment and Alzheimer's Disease</t>
  </si>
  <si>
    <t>hippocampal atrophy, MRI, biomarker</t>
  </si>
  <si>
    <t>Stevens, Bonnie J</t>
  </si>
  <si>
    <t>Sustainability of a multidimensional knowledge translation intervention to improve paediatric pain practices and outcomes</t>
  </si>
  <si>
    <t>knowledge translation, paediatric pain, sustainability</t>
  </si>
  <si>
    <t>Sucrose Practices for Pain in Neonates (SPiN); A Program of Research</t>
  </si>
  <si>
    <t>Sucrose, Neonates, Pain</t>
  </si>
  <si>
    <t>Stevenson, Mary M</t>
  </si>
  <si>
    <t>Iron homeostasis and the pathogenesis of malarial anemia</t>
  </si>
  <si>
    <t>Iron, homeostasis, malarial anemia</t>
  </si>
  <si>
    <t>Stevenson, Michelle</t>
  </si>
  <si>
    <t>A Cluster Crossover Randomized Controlled Trial of Manual T-piece versus Ventilator Positive Pressure Ventilation during Resuscitation of Extremely Premature Neonates: The MVP Trial</t>
  </si>
  <si>
    <t>Cluster, Ventilator, Neonates</t>
  </si>
  <si>
    <t>Stevenson, Ryan A</t>
  </si>
  <si>
    <t>Sensory Phenotypes in Autism</t>
  </si>
  <si>
    <t>Sensory, Phenotypes, Autism</t>
  </si>
  <si>
    <t>Stewart, Alexandre F</t>
  </si>
  <si>
    <t>Translational derepression during ischemia</t>
  </si>
  <si>
    <t>translational, derepression, ischemia</t>
  </si>
  <si>
    <t>Genetic mechanisms of coronary artery calcification: focus on IRF2BP2</t>
  </si>
  <si>
    <t>genetic, coronary artery, calcification</t>
  </si>
  <si>
    <t>Stewart, Bryan A</t>
  </si>
  <si>
    <t>Synaptic physiology and structure of human muscle in a 3D cell culture system: Application to Duchenne's Muscular Dystrophy</t>
  </si>
  <si>
    <t>synaptic, muscle, dystrophy</t>
  </si>
  <si>
    <t>Microvascular Endothelial Loss and Regeneration in Acute Lung Injury</t>
  </si>
  <si>
    <t>microvascular, endothelial, lung injury</t>
  </si>
  <si>
    <t>Imbalance Between Vascular Injury and Repair in PAH</t>
  </si>
  <si>
    <t>vascular injury, repair, PAH</t>
  </si>
  <si>
    <t>Stewart, Sheryl E</t>
  </si>
  <si>
    <t>Neural Correlates in Childhood-onset Obsessive-Compulsive Disorder</t>
  </si>
  <si>
    <t>Neural, Childhood, Obsessive-Compulsive Disorder</t>
  </si>
  <si>
    <t>Stickland, Michael K</t>
  </si>
  <si>
    <t>Carotid chemoreception and sympathetic nervous activity in chronic obstructive pulmonary disease</t>
  </si>
  <si>
    <t>Carotid chemoreception, sympathetic nervous activity, chronic obstructive pulmonary disease</t>
  </si>
  <si>
    <t>Asthma exacerbations, exercise and vascular function</t>
  </si>
  <si>
    <t>asthma, exercise, vascular</t>
  </si>
  <si>
    <t>Pulmonary vascular dysfunction and exercise in chronic obstructive pulmonary disease</t>
  </si>
  <si>
    <t>pulmonary, vascular, exercise</t>
  </si>
  <si>
    <t>Stiell, Ian G</t>
  </si>
  <si>
    <t>A randomized trial of anti-arrhythmic agents to improve management of emergency department patients with acute atrial fibrillation</t>
  </si>
  <si>
    <t>anti-arrhythmic, atrial fibrillation, emergency</t>
  </si>
  <si>
    <t>Stifani, Stefano</t>
  </si>
  <si>
    <t>Regeneration of motor neurons controlling movement and respiration from embryonic stem cells</t>
  </si>
  <si>
    <t>motor neurons, embryonic stem cells, regeneration</t>
  </si>
  <si>
    <t>Regulation of motor neuron identity and circuit development</t>
  </si>
  <si>
    <t>motor neuron, circuit, regulation</t>
  </si>
  <si>
    <t>Stinson, Jennifer N</t>
  </si>
  <si>
    <t>Teens Taking Charge: A Pilot Randomized Controlled Trial of a Self-Management and Transitional Care Program for Youth with Cancer</t>
  </si>
  <si>
    <t>self-management, transitional care, cancer</t>
  </si>
  <si>
    <t>Jointly Managing JIA Online: An Internet-based Psycho-educational Game for Children with Juvenile Idiopathic Arthritis (JIA) and their Parents</t>
  </si>
  <si>
    <t>Juvenile Idiopathic Arthritis, Psycho-educational Game, Internet-based</t>
  </si>
  <si>
    <t>Intestinal colonization and virulence mechanisms of Campylobacter jejuni</t>
  </si>
  <si>
    <t>Intestinal colonization, virulence mechanisms, Campylobacter jejuni</t>
  </si>
  <si>
    <t>Stirling, Peter C</t>
  </si>
  <si>
    <t>Mechanisms of genome instability induced by RNA splicing defects</t>
  </si>
  <si>
    <t>genome instability, RNA splicing, defects</t>
  </si>
  <si>
    <t>Understanding mutagenic replication-transcription conflicts in cancer-initiation</t>
  </si>
  <si>
    <t>mutagenic, replication-transcription, cancer</t>
  </si>
  <si>
    <t>Dominant genetics of cohesin pathway proteins to kill cancer</t>
  </si>
  <si>
    <t>cohesin, genetics, cancer</t>
  </si>
  <si>
    <t>Stobart, Jillian</t>
  </si>
  <si>
    <t>The progression of brain pericyte alterations in Alzheimer's disease and aging</t>
  </si>
  <si>
    <t>brain, pericyte, Alzheimer's</t>
  </si>
  <si>
    <t>Astrocyte NMDA receptor-mediated modulation of cortical neuron activity via purine release</t>
  </si>
  <si>
    <t>Astrocyte, NMDA receptor, purine</t>
  </si>
  <si>
    <t>Stokes, Jonathan M</t>
  </si>
  <si>
    <t>Generative machine learning for narrow spectrum antibiotic discovery against Acinetobacter baumannii</t>
  </si>
  <si>
    <t>generative, machine learning, antibiotic</t>
  </si>
  <si>
    <t>Stone, Laura S</t>
  </si>
  <si>
    <t>Pre-clinical models of low back pain</t>
  </si>
  <si>
    <t>pre-clinical, models, low back pain</t>
  </si>
  <si>
    <t>The Intervertebral Disc as A Source of Low Back Pain In Humans and in Animal Models</t>
  </si>
  <si>
    <t>intervertebral disc, low back pain, animal models</t>
  </si>
  <si>
    <t>Low back pain: from mechanism to therapeutic intervention</t>
  </si>
  <si>
    <t>low back pain, mechanism, intervention</t>
  </si>
  <si>
    <t>Stone, Scot J</t>
  </si>
  <si>
    <t>The role of DGAT2 in triacylglycerol synthesis and lipid droplet formation</t>
  </si>
  <si>
    <t>DGAT2, triacylglycerol, lipid droplet</t>
  </si>
  <si>
    <t>Storch, Kai-Florian</t>
  </si>
  <si>
    <t>Role of circadian clocks in reproduction</t>
  </si>
  <si>
    <t>circadian clocks, reproduction</t>
  </si>
  <si>
    <t>Dual oscillator control of rest-activity rhythms and its relevance for cyclicity in bipolar disorder</t>
  </si>
  <si>
    <t>oscillator, rest-activity, bipolar disorder</t>
  </si>
  <si>
    <t>Strachan, Shaelyn M</t>
  </si>
  <si>
    <t>Examining the impact of a self-compassion intervention on physical activity behaviour among people with prediabetes: A pilot and feasibility study</t>
  </si>
  <si>
    <t>self-compassion, physical activity, prediabetes</t>
  </si>
  <si>
    <t>Strafella, Antonio</t>
  </si>
  <si>
    <t>The neural circuitry of executive functions in Parkinson's disease</t>
  </si>
  <si>
    <t>neural circuitry, executive functions, Parkinson's disease</t>
  </si>
  <si>
    <t>Cognitive complications in Parkinson's disease: the contribution of dopamine.</t>
  </si>
  <si>
    <t>Cognitive, Parkinson's, dopamine</t>
  </si>
  <si>
    <t>Molecular imaging biomarkers of cognition in Parkinson's disease</t>
  </si>
  <si>
    <t>molecular imaging, biomarkers, Parkinson's disease</t>
  </si>
  <si>
    <t>Strauss, Bradley H</t>
  </si>
  <si>
    <t>A Phase 1, First-in-Man Trial of Intracoronary Collagenase Therapy For Chronic Total Occlusions</t>
  </si>
  <si>
    <t>Intracoronary, Collagenase, Occlusions</t>
  </si>
  <si>
    <t>Microvascular Injury in Acute Myocardial Infarction</t>
  </si>
  <si>
    <t>Microvascular, Injury, Myocardial</t>
  </si>
  <si>
    <t>Strauss, John S</t>
  </si>
  <si>
    <t>Early relapse detection in youth depression: development of secondary prevention methods by multiplex digital phenotyping</t>
  </si>
  <si>
    <t>relapse detection, digital phenotyping, depression</t>
  </si>
  <si>
    <t>Strauss, Mike</t>
  </si>
  <si>
    <t>Biophysical studies of uncoating and encapsidation in Picornaviruses</t>
  </si>
  <si>
    <t>uncoating, encapsidation, Picornaviruses</t>
  </si>
  <si>
    <t>Stremler, Robyn L</t>
  </si>
  <si>
    <t>Design and initial testing of a wearable sleep sensor and mHealth intervention to promote sleep for adolescents</t>
  </si>
  <si>
    <t>sleep sensor, mHealth, adolescents</t>
  </si>
  <si>
    <t>Stroh, Thomas</t>
  </si>
  <si>
    <t>Cell surface regulation of G protein-coupled receptors in neuroendocrine systems</t>
  </si>
  <si>
    <t>G protein-coupled receptors, cell surface, neuroendocrine</t>
  </si>
  <si>
    <t>Stroman, Patrick W</t>
  </si>
  <si>
    <t>Investigating the neurobiological basis of heightened pain and dysfunction in fibromyalgia, by means of functional magnetic resonance imaging</t>
  </si>
  <si>
    <t>neurobiological, pain, magnetic resonance imaging</t>
  </si>
  <si>
    <t>Biology of Juvenile Myoclonic Epilepsy: Imaging QTLs and Multivariate Methods</t>
  </si>
  <si>
    <t>Juvenile Myoclonic Epilepsy, Imaging, QTLs</t>
  </si>
  <si>
    <t>Strynadka, Natalie C</t>
  </si>
  <si>
    <t>Structural and inhibitory analysis of antibiotic resistance mechanisms and novel antibiotic targets in pathogenic bacteria</t>
  </si>
  <si>
    <t>antibiotic resistance, pathogenic bacteria, inhibitory analysis</t>
  </si>
  <si>
    <t>Structure-based analysis and inhibition of protein  secretion pathways in pathogenic bacteria</t>
  </si>
  <si>
    <t>protein secretion, pathogenic bacteria, structure-based</t>
  </si>
  <si>
    <t>Structure-guided in vitro and in situ analysis of virulence linked secretion systems in drug-resistant bacteria</t>
  </si>
  <si>
    <t>secretion systems, virulence, bacteria</t>
  </si>
  <si>
    <t>Reinforcing the battle at the bacterial cell wall: Structure-guided characterization and inhibition of beta-lactam antibiotic resistance signalling mechanisms</t>
  </si>
  <si>
    <t>bacterial cell wall, beta-lactam, antibiotic resistance</t>
  </si>
  <si>
    <t>Stuyvers, Bruno</t>
  </si>
  <si>
    <t>Quantitative analyses of calcium arrhythmogenicity in the Purkinje fibers of ischemic heart: a search for the molecular origin of Sudden Cardiac Death.</t>
  </si>
  <si>
    <t>calcium, arrhythmogenicity, Purkinje fibers</t>
  </si>
  <si>
    <t>Quantitative analysis of calcium arrhythmogenicity in the Purkinje fibers of ischemic heart: a search for the molecular origins of Sudden Cardiac Death.</t>
  </si>
  <si>
    <t>Understanding the Common CHILDhood Inflammatory Origins of Asthma and Atherosclerosis</t>
  </si>
  <si>
    <t>childhood, inflammation, asthma</t>
  </si>
  <si>
    <t>Sugioka, Kenji</t>
  </si>
  <si>
    <t>Dissecting the Flow-induced Symmetry-Breaking of Animal Cell Division</t>
  </si>
  <si>
    <t>Flow, symmetry-breaking, cell division</t>
  </si>
  <si>
    <t>Sugita, Shuzo</t>
  </si>
  <si>
    <t>Structure/function analysis of neurotransmitter exocytosis</t>
  </si>
  <si>
    <t>neurotransmitter, exocytosis, structure</t>
  </si>
  <si>
    <t>The molecular mechanisms of exocytosis in mast cells</t>
  </si>
  <si>
    <t>exocytosis, mast cells, molecular mechanisms</t>
  </si>
  <si>
    <t>Roles and mechanisms of vesicular fusion machinery involved in receptor trafficking</t>
  </si>
  <si>
    <t>vesicular fusion, receptor trafficking, machinery</t>
  </si>
  <si>
    <t>Suh, Miyoung</t>
  </si>
  <si>
    <t>Perinatal nutrition strategy with omega-3 docosahexaenoic acid to protect brain in fetal alcohol spectrum disorders</t>
  </si>
  <si>
    <t>perinatal, omega-3, brain</t>
  </si>
  <si>
    <t>Suh, Woong-Kyung</t>
  </si>
  <si>
    <t>Regulation of T cell immunity by the Inducible Costimulator (ICOS)</t>
  </si>
  <si>
    <t>T cell, ICOS, immunity</t>
  </si>
  <si>
    <t>ICOS signaling in T cell tolerance and gut homeostasis</t>
  </si>
  <si>
    <t>ICOS, T cell, gut homeostasis</t>
  </si>
  <si>
    <t>A novel germinal center T cell subset in humoral immunity</t>
  </si>
  <si>
    <t>germinal center, T cell, humoral immunity</t>
  </si>
  <si>
    <t>Sullivan, Michael J</t>
  </si>
  <si>
    <t>Psychological predictors of health and mental health decline in individuals waiting for joint replacement surgery</t>
  </si>
  <si>
    <t>psychological, mental health, joint replacement</t>
  </si>
  <si>
    <t>Determinants of Physical and Psychological Health Decline While Waiting for Joint Replacement Surgery</t>
  </si>
  <si>
    <t>joint replacement, health decline, psychological health</t>
  </si>
  <si>
    <t>Development and Preliminary Testing of a Risk-Factor Targeted Intervention to Promote Successful Recovery Following Total Knee Arthroplasty</t>
  </si>
  <si>
    <t>Risk factors, Knee arthroplasty, Recovery</t>
  </si>
  <si>
    <t>The Role of Pain Summation in the Prediction of Poor Rehabilitation Outcomes in Individuals with Whiplash Injuries.</t>
  </si>
  <si>
    <t>Pain, Summation, Rehabilitation</t>
  </si>
  <si>
    <t>Sullivan, Robert</t>
  </si>
  <si>
    <t>Sperm proteins acquired during epididymal transit: functions and usefulness for diagnostic of man infertiliy.</t>
  </si>
  <si>
    <t>sperm proteins, epididymal transit, infertility</t>
  </si>
  <si>
    <t>The reversibility of vasectomy used for contraception in men</t>
  </si>
  <si>
    <t>vasectomy, contraception, men</t>
  </si>
  <si>
    <t>Sullivan, Ronald</t>
  </si>
  <si>
    <t>Gender differences in cerebral laterality</t>
  </si>
  <si>
    <t>gender, cerebral, laterality</t>
  </si>
  <si>
    <t>Sun, Guang</t>
  </si>
  <si>
    <t>Finding the endocrine and genetic determinants of obesity: The Newfoundland study</t>
  </si>
  <si>
    <t>endocrine, genetic, obesity</t>
  </si>
  <si>
    <t>Sun, Hongyu</t>
  </si>
  <si>
    <t>Functional dissection of hippocampal neuron subpopulations in early-life epilepsy</t>
  </si>
  <si>
    <t>hippocampal, neuron, epilepsy</t>
  </si>
  <si>
    <t>Sung, Hoon Ki</t>
  </si>
  <si>
    <t>Reversal of Adipose Fibrosis by Intermittent Fasting and VEGF</t>
  </si>
  <si>
    <t>Adipose, Fibrosis, VEGF</t>
  </si>
  <si>
    <t>Sung, Lillian</t>
  </si>
  <si>
    <t>Validation of the Children's International Mucositis Evaluation Scale (ChIMES)</t>
  </si>
  <si>
    <t>Mucositis, Evaluation, Scale</t>
  </si>
  <si>
    <t>Surette, Marc E</t>
  </si>
  <si>
    <t>Impact of dietary stearidonic acid-rich oil on rheumatoid arthritis</t>
  </si>
  <si>
    <t>stearidonic acid, oil, rheumatoid arthritis</t>
  </si>
  <si>
    <t>Sutendra, Gopinath</t>
  </si>
  <si>
    <t>A Stress Activated Znf281 Signalling Pathway Can be Therapeutically Targeted to Prevent Chemotherapy-Induced Cardiotoxicity</t>
  </si>
  <si>
    <t>Znf281, Signalling, Cardiotoxicity</t>
  </si>
  <si>
    <t>Tumor-Secreted Nucleosides Can Promote RbFox1 Degradation and Signalling Pathways Relevant to Dedifferentiation in Cardiomyocytes; A Two-Hit Hypothesis with Implications for Cardiotoxicity</t>
  </si>
  <si>
    <t>Nucleosides, RbFox1, Cardiomyocytes</t>
  </si>
  <si>
    <t>Intracerebral seeding with misfolded proteins in second generation AD mouse models: Visualizing spread of pathology.</t>
  </si>
  <si>
    <t>intracerebral, misfolded proteins, pathology</t>
  </si>
  <si>
    <t>Suuronen, Erik</t>
  </si>
  <si>
    <t>Glyoxalase-1 loaded nanoparticles for reducing methylglyoxal and promoting vascular repair and cardiac function after myocardial infarction</t>
  </si>
  <si>
    <t>Glyoxalase-1, nanoparticles, myocardial infarction</t>
  </si>
  <si>
    <t>Suvrathan, Aparna</t>
  </si>
  <si>
    <t>Timing in the cerebellum: from plasticity to behavior</t>
  </si>
  <si>
    <t>cerebellum, plasticity, behavior</t>
  </si>
  <si>
    <t>Suzuki, Hiroshi</t>
  </si>
  <si>
    <t>In vivo neuroimaging analysis of salt taste sensory pathway in C.elegans</t>
  </si>
  <si>
    <t>neuroimaging, sensory pathway, C.elegans</t>
  </si>
  <si>
    <t>Svenningsen, Sarah</t>
  </si>
  <si>
    <t>Therapeutic Relevance of Abnormal Airway Morphology in Asthma: A Path to Optimized Management and Drug Development (AirPATH Study)</t>
  </si>
  <si>
    <t>Airway, Morphology, Asthma</t>
  </si>
  <si>
    <t>Swardfager, Walter L</t>
  </si>
  <si>
    <t>Neurocognitive effects of osteocalcin in type 2 diabetes</t>
  </si>
  <si>
    <t>neurocognitive, osteocalcin, diabetes</t>
  </si>
  <si>
    <t>Swartz, Richard</t>
  </si>
  <si>
    <t>DOC-Utility: Simple screening of Depression, Obstructive sleep apnea and Cognitive impairment to Identify Stroke Clinic Patients at Risk of Adverse Outcomes.</t>
  </si>
  <si>
    <t>depression, sleep apnea, cognitive impairment</t>
  </si>
  <si>
    <t>AcT-Cog: Online cognitive assessment in the Alteplase compared to Tenecteplase (AcT) trial.</t>
  </si>
  <si>
    <t>cognitive assessment, Alteplase, Tenecteplase</t>
  </si>
  <si>
    <t>Swayne, Leigh A</t>
  </si>
  <si>
    <t>Understanding a novel molecular mechanism controlling structural development of neurons</t>
  </si>
  <si>
    <t>molecular, neurons, development</t>
  </si>
  <si>
    <t>Targeting pannexin 1 to tune dendritic spine stability</t>
  </si>
  <si>
    <t>pannexin 1, dendritic spine, stability</t>
  </si>
  <si>
    <t>Regulation of skeletal muscle metabolism by adiponectin</t>
  </si>
  <si>
    <t>skeletal muscle, metabolism, adiponectin</t>
  </si>
  <si>
    <t>Cardioprotective effects of adiponectin-stimulated autophagy</t>
  </si>
  <si>
    <t>adiponectin, autophagy, cardioprotection</t>
  </si>
  <si>
    <t>Investigating novel mechanisms of lipocalin-2 mediated cardiac dysfunction and their translational therapeutic potential</t>
  </si>
  <si>
    <t>lipocalin-2, cardiac dysfunction, mechanisms</t>
  </si>
  <si>
    <t>Mechanistic and pre-clinical studies on cardioprotective effects of adiponectin</t>
  </si>
  <si>
    <t>adiponectin, cardioprotective, pre-clinical</t>
  </si>
  <si>
    <t>Swift-Gallant, Ashlyn</t>
  </si>
  <si>
    <t>Defining the mechanisms underlying the sex bias of neurodevelopmental disorders in preclinical models of autism spectrum disorder (ASD)</t>
  </si>
  <si>
    <t>neurodevelopmental, autism, sex bias</t>
  </si>
  <si>
    <t>Sycuro, Laura K</t>
  </si>
  <si>
    <t>A systems-level framework for discovering microbiome proteases and their capacity to manipulate homeostasis and barrier function in the female genital tract</t>
  </si>
  <si>
    <t>microbiome, proteases, homeostasis</t>
  </si>
  <si>
    <t>Neuronal and chemosensory basis of respiratory rhythm generation in a model system</t>
  </si>
  <si>
    <t>neuronal, chemosensory, respiratory</t>
  </si>
  <si>
    <t>Szaszi, Katalin</t>
  </si>
  <si>
    <t>TNF-alpha-induced Rho signaling and its role in intercellular junction regulation in kidney tubular cells</t>
  </si>
  <si>
    <t>TNF-alpha, Rho signaling, intercellular junction</t>
  </si>
  <si>
    <t>Regulation and functions of Rho guanine nucleotide exchange factors in tubular epithelial cells</t>
  </si>
  <si>
    <t>Rho, guanine nucleotide exchange factors, epithelial cells</t>
  </si>
  <si>
    <t>Claudin-3 in epithelial collective migration</t>
  </si>
  <si>
    <t>Claudin-3, epithelial, migration</t>
  </si>
  <si>
    <t>TNIK/GEF-H1/RhoB pathway, a potential new mediator in kidney inflammation and fibrosis</t>
  </si>
  <si>
    <t>TNIK, RhoB, fibrosis</t>
  </si>
  <si>
    <t>Szatmari, Peter</t>
  </si>
  <si>
    <t>Autism Spectrum Disorders: Pathways to Better Outcomes (Phase II)</t>
  </si>
  <si>
    <t>Autism, Spectrum, Outcomes</t>
  </si>
  <si>
    <t>A molecular genetic study of autism and related Phenotypes in extended pedigrees</t>
  </si>
  <si>
    <t>molecular, genetic, autism</t>
  </si>
  <si>
    <t>The Genetic Epidemiology of Autism; Family and Molecular Studies</t>
  </si>
  <si>
    <t>Genetic, Epidemiology, Autism</t>
  </si>
  <si>
    <t>Tadros, Rafik</t>
  </si>
  <si>
    <t>Complex genetics of hypertrophic cardiomyopathy: Towards an integration of polygenic risk in clinical care</t>
  </si>
  <si>
    <t>genetics, hypertrophic cardiomyopathy, polygenic risk</t>
  </si>
  <si>
    <t>Tai, Tze-Chun</t>
  </si>
  <si>
    <t>Laurentian University of Sudbury</t>
  </si>
  <si>
    <t>Fetal programming of hypertension</t>
  </si>
  <si>
    <t>fetal programming, hypertension</t>
  </si>
  <si>
    <t>Tailor, Chetankumar S</t>
  </si>
  <si>
    <t>Investigation into the role of FLVCR in Diamond Blackfan Anemia and erythropoiesis</t>
  </si>
  <si>
    <t>FLVCR, Diamond Blackfan Anemia, erythropoiesis</t>
  </si>
  <si>
    <t>Systematic characterization of the Hsp70-regulated proteostasis network</t>
  </si>
  <si>
    <t>Hsp70, proteostasis, network</t>
  </si>
  <si>
    <t>Takahashi, Hideto</t>
  </si>
  <si>
    <t>Cell-adhesion mechanisms that control GABAergic synapse development</t>
  </si>
  <si>
    <t>cell-adhesion, GABAergic, synapse</t>
  </si>
  <si>
    <t>Novel therapeutic molecular targets for amyloid-beta pathology in Alzheimer's disease</t>
  </si>
  <si>
    <t>amyloid-beta, molecular targets, Alzheimer's disease</t>
  </si>
  <si>
    <t>Cell-adhesion mechanisms of inhibitory synapse specificity and their dysfunction in neuropsychiatric disorders</t>
  </si>
  <si>
    <t>cell-adhesion, synapse, neuropsychiatric</t>
  </si>
  <si>
    <t>Takano, Tomoko</t>
  </si>
  <si>
    <t>Role of protein phosphatase 1B in glomerular podocyte function</t>
  </si>
  <si>
    <t>protein phosphatase 1B, glomerular, podocyte</t>
  </si>
  <si>
    <t>Mechamisms of glomerular barrier dysfunction</t>
  </si>
  <si>
    <t>glomerular, barrier, dysfunction</t>
  </si>
  <si>
    <t>Role of RhoGDIalpha in the pathogenesis of congenital and childhood nephrotic syndrome</t>
  </si>
  <si>
    <t>RhoGDIalpha, nephrotic syndrome, pathogenesis</t>
  </si>
  <si>
    <t>Role of beta-PIX and CdGAP in the pathogenesis of proteinuria</t>
  </si>
  <si>
    <t>beta-PIX, CdGAP, proteinuria</t>
  </si>
  <si>
    <t>Defining the immune dysfunction in childhood nephrotic syndrome: Toward therapeutic reversal without glucocorticoids</t>
  </si>
  <si>
    <t>immune, nephrotic syndrome, reversal</t>
  </si>
  <si>
    <t>Pathogenesis of idiopathic nephrotic syndrome: defining the role of B cells and autoantibodies reactive to podocyte proteins</t>
  </si>
  <si>
    <t>nephrotic syndrome, B cells, autoantibodies</t>
  </si>
  <si>
    <t>Takehara-Nishiuchi, Kaori</t>
  </si>
  <si>
    <t>Dysfunction of cortical networks in Alzheimer's disease</t>
  </si>
  <si>
    <t>cortical networks, Alzheimer's disease</t>
  </si>
  <si>
    <t>The role of the lateral entorhinal cortex in the reinstatement of memory representations.</t>
  </si>
  <si>
    <t>entorhinal cortex, memory, reinstatement</t>
  </si>
  <si>
    <t>Takei, Fumio</t>
  </si>
  <si>
    <t>Natural helper cells</t>
  </si>
  <si>
    <t>helper cells, natural, immune</t>
  </si>
  <si>
    <t>Innate lymphocyte development</t>
  </si>
  <si>
    <t>innate lymphocyte, development</t>
  </si>
  <si>
    <t>Tissue resident and migratory group 2 innate lymphoid cells in health and disease</t>
  </si>
  <si>
    <t>innate lymphoid cells, tissue resident, migratory</t>
  </si>
  <si>
    <t>Innate lymphoid cells in hepatitis and liver fibrosis</t>
  </si>
  <si>
    <t>innate lymphoid cells, hepatitis, liver fibrosis</t>
  </si>
  <si>
    <t>Taketo, Teruko</t>
  </si>
  <si>
    <t>The cause and mechanism of oocyte elimination during meiotic prophase progression in the mouse</t>
  </si>
  <si>
    <t>oocyte, meiotic prophase, elimination</t>
  </si>
  <si>
    <t>Talbot, Pierre J</t>
  </si>
  <si>
    <t>Interactions of human coronaviruses with the nervous system.</t>
  </si>
  <si>
    <t>coronaviruses, nervous system, interactions</t>
  </si>
  <si>
    <t>FceR1+ nociceptor neurons control type-1 hypersensitivity reaction</t>
  </si>
  <si>
    <t>FceR1, nociceptor neurons, hypersensitivity</t>
  </si>
  <si>
    <t>Tam, Emily Wing Yun</t>
  </si>
  <si>
    <t>Neurological Outcome of Hypoglycemia in Neonatal Encephalopathy</t>
  </si>
  <si>
    <t>Neurological, Hypoglycemia, Neonatal Encephalopathy</t>
  </si>
  <si>
    <t>Neurological Outcome of Glycemia in Neonatal Encephalopathy</t>
  </si>
  <si>
    <t>Neurological, Glycemia, Neonatal Encephalopathy</t>
  </si>
  <si>
    <t>Tamblyn, Robyn M</t>
  </si>
  <si>
    <t>AI &amp; Personalized Therapeutics</t>
  </si>
  <si>
    <t>AI, Personalized, Therapeutics</t>
  </si>
  <si>
    <t>Tamimi, Faleh</t>
  </si>
  <si>
    <t>Prevention and treatment of hip fractures with cholinesterase inhibitors</t>
  </si>
  <si>
    <t>hip fractures, cholinesterase inhibitors</t>
  </si>
  <si>
    <t>Chronotherapy of Non-Steroidal Anti Inflammatory Drugs could enhance bone fracture recovery</t>
  </si>
  <si>
    <t>Chronotherapy, Anti-Inflammatory, Bone</t>
  </si>
  <si>
    <t>Tan, Qiumin</t>
  </si>
  <si>
    <t>Neuronal demise in the developing brain shapes the adult brain</t>
  </si>
  <si>
    <t>neuronal, brain, development</t>
  </si>
  <si>
    <t>Tan, Rusung</t>
  </si>
  <si>
    <t>Immune functions of CLEC16A and its roles in autoimmune diabetes</t>
  </si>
  <si>
    <t>CLEC16A, autoimmune, diabetes</t>
  </si>
  <si>
    <t>Tanaka, Yoshiaki</t>
  </si>
  <si>
    <t>Investigating Invasions and Evolutions of Glioblastoma with Brain Microenvironment using 3D Organoid</t>
  </si>
  <si>
    <t>Glioblastoma, Brain Microenvironment, Organoid</t>
  </si>
  <si>
    <t>Tandon, Anurag</t>
  </si>
  <si>
    <t>Biology and pathobiology of alpha-synuclein</t>
  </si>
  <si>
    <t>alpha-synuclein, biology, pathobiology</t>
  </si>
  <si>
    <t>Gene therapy targeting the gut-brain axis in Parkinson's disease</t>
  </si>
  <si>
    <t>gene therapy, gut-brain axis, Parkinson's disease</t>
  </si>
  <si>
    <t>Tanentzapf, Guy</t>
  </si>
  <si>
    <t>Analysis of of Soma-Germline interactions in the fly testes.</t>
  </si>
  <si>
    <t>Soma-Germline, fly testes, interactions</t>
  </si>
  <si>
    <t>In vivo analysis of integrin function in tissue maintenance and morphogenesis</t>
  </si>
  <si>
    <t>integrin, tissue, morphogenesis</t>
  </si>
  <si>
    <t>Regulation of Stem-Cell niche interactions in the hematopoietic system by occluding and gap junctions.</t>
  </si>
  <si>
    <t>stem-cell, hematopoietic, gap junctions</t>
  </si>
  <si>
    <t>The regulation of Cell-Matrix Adhesion in mouse development and tissue homeostasis</t>
  </si>
  <si>
    <t>Cell-Matrix, Adhesion, Mouse</t>
  </si>
  <si>
    <t>Mechanisms of regulation of Cell-Matrix adhesion in development and disease</t>
  </si>
  <si>
    <t>Cell-Matrix, adhesion, regulation</t>
  </si>
  <si>
    <t>Tang, Ada</t>
  </si>
  <si>
    <t>Power Exercise for Stroke Recovery: A pilot randomized controlled trial (POWER-Pilot)</t>
  </si>
  <si>
    <t>Power, Exercise, Stroke</t>
  </si>
  <si>
    <t>Tang, An</t>
  </si>
  <si>
    <t>Comparison of Magnetic Resonance and Ultrasound Elastography with Liver Biopsy for Noninvasive Staging of Liver Fibrosis</t>
  </si>
  <si>
    <t>Magnetic Resonance, Ultrasound Elastography, Liver Fibrosis</t>
  </si>
  <si>
    <t>Quantitative ultrasound techniques for diagnosis of nonalcoholic steatohepatitis</t>
  </si>
  <si>
    <t>ultrasound, diagnosis, steatohepatitis</t>
  </si>
  <si>
    <t>Quantitative ultrasound to improve detection and diagnosis of liver cancer</t>
  </si>
  <si>
    <t>ultrasound, liver cancer, detection</t>
  </si>
  <si>
    <t>Tanguay, Robert M</t>
  </si>
  <si>
    <t>Chaperone-mediated protein quality control in mitochondria</t>
  </si>
  <si>
    <t>protein, mitochondria, chaperone</t>
  </si>
  <si>
    <t>Tannenbaum, Cara</t>
  </si>
  <si>
    <t>Effectiveness of a consumer-targeted pharmacist-led educational intervention to reduce inappropriate prescriptions</t>
  </si>
  <si>
    <t>pharmacist, educational intervention, prescriptions</t>
  </si>
  <si>
    <t>Tannock, Rosemary</t>
  </si>
  <si>
    <t>Working Memory Training in Attention-Deficit/Hyperactivity Disorder: Neural Mechanisms of Change.</t>
  </si>
  <si>
    <t>Working Memory, Attention-Deficit/Hyperactivity Disorder, Neural Mechanisms</t>
  </si>
  <si>
    <t>Tanny, Jason C</t>
  </si>
  <si>
    <t>Control of transcription by histone ubiquitylation</t>
  </si>
  <si>
    <t>transcription, histone, ubiquitylation</t>
  </si>
  <si>
    <t>Dissecting a novel gene regulatory function for histone H2B ubiquitylation</t>
  </si>
  <si>
    <t>gene, histone, ubiquitylation</t>
  </si>
  <si>
    <t>A novel mechanism for GPCR-dependent activation of BRD4</t>
  </si>
  <si>
    <t>GPCR, BRD4, activation</t>
  </si>
  <si>
    <t>Regulation of chromatin and transcription by a Cdk9-Spt5-Rtf1 pathway</t>
  </si>
  <si>
    <t>chromatin, transcription, Cdk9</t>
  </si>
  <si>
    <t>Tanphaichitr, Nongnuj</t>
  </si>
  <si>
    <t>Seminolipid homeostasis: its significance in male reproduction</t>
  </si>
  <si>
    <t>Seminolipid, homeostasis, male reproduction</t>
  </si>
  <si>
    <t>Antimicrobial host defence peptides: their potential use as vaginal contraceptives with anti-HIV properties</t>
  </si>
  <si>
    <t>antimicrobial, peptides, contraceptives</t>
  </si>
  <si>
    <t>Use of antimicrobial peptides, LL-37/17BIPHE2, as vaginal spermicides/microbicides as part of multipurpose prevention technology (MPT)</t>
  </si>
  <si>
    <t>antimicrobial peptides, spermicides, microbicides</t>
  </si>
  <si>
    <t>Tanswell, A. K</t>
  </si>
  <si>
    <t>Role of reactive oxygen/nitrogen species in normal and aberrant postnatal lung growth</t>
  </si>
  <si>
    <t>reactive oxygen, nitrogen species, lung growth</t>
  </si>
  <si>
    <t>Tarailo-Graovac, Maja</t>
  </si>
  <si>
    <t>Of Worm and Man: Using C. elegans to uncover genetic modifiers for rare human disorders</t>
  </si>
  <si>
    <t>C. elegans, genetic modifiers, rare disorders</t>
  </si>
  <si>
    <t>Tardif, Christine L</t>
  </si>
  <si>
    <t>Atypical cerebral myelination in individuals with 16p11.2 copy number variations and its relationship with functional connectivity and behaviour</t>
  </si>
  <si>
    <t>cerebral myelination, 16p11.2, functional connectivity</t>
  </si>
  <si>
    <t>Tardif, Monique</t>
  </si>
  <si>
    <t>Gaea Project: Intervention Program for Adolescents who have Engaged in Sexual Abuse and their Families</t>
  </si>
  <si>
    <t>intervention, adolescents, sexual abuse</t>
  </si>
  <si>
    <t>Enhancing skeletal muscle health to improve the quality life in females and males with myotonic dystrophy type 1</t>
  </si>
  <si>
    <t>skeletal muscle, myotonic dystrophy, health</t>
  </si>
  <si>
    <t>Tartaglia, Maria Carmela</t>
  </si>
  <si>
    <t>Multimodal Assessment For Predicting Specific Pathological Substrate in Frontotemporal Lobar Degeneration</t>
  </si>
  <si>
    <t>Multimodal, Assessment, Frontotemporal</t>
  </si>
  <si>
    <t>Tasca, Giorgio</t>
  </si>
  <si>
    <t>Binge Eating Disorder and Obesity in Women: The Role of Adult Attachment, Childhood Adversity, and Depression</t>
  </si>
  <si>
    <t>Binge Eating, Obesity, Attachment</t>
  </si>
  <si>
    <t>Improving Patient Mental Health With Psychotherapist Virtual Training: A Practice-Research Network Study</t>
  </si>
  <si>
    <t>Mental Health, Psychotherapist, Virtual Training</t>
  </si>
  <si>
    <t>Taubert, Stefan</t>
  </si>
  <si>
    <t>Metabolic regulation by a network centered on a conserved Mediator subunit</t>
  </si>
  <si>
    <t>Metabolic regulation, Mediator subunit, network</t>
  </si>
  <si>
    <t>Function of the Mediator complex in pancreatic islet cell maturation and maintenance</t>
  </si>
  <si>
    <t>Mediator, pancreatic islet, cell maturation</t>
  </si>
  <si>
    <t>Genetic mapping of a stress response and pro-longevity network in C. elegans and human cancer cells</t>
  </si>
  <si>
    <t>genetic mapping, stress response, longevity</t>
  </si>
  <si>
    <t>Tay, Jason</t>
  </si>
  <si>
    <t>Platelet Transfusions in Hematopoietic Stem cell Transplantation - The PATH Study</t>
  </si>
  <si>
    <t>platelet, stem cell, transfusions</t>
  </si>
  <si>
    <t>Tayade, Chandrakant</t>
  </si>
  <si>
    <t>A novel anti-angiogenic therapy for endometriosis</t>
  </si>
  <si>
    <t>anti-angiogenic, endometriosis</t>
  </si>
  <si>
    <t>Investigating the role of endocannabinoids in endometriosis pathophysiology and determine efficacy of cannabinoids as a novel therapeutic modality.</t>
  </si>
  <si>
    <t>endocannabinoids, endometriosis, cannabinoids</t>
  </si>
  <si>
    <t>Role of IL-33-innate lymphoid cells 2 (ILC2) pathway in endometriosis pathophysiology and therapeutic targeting.</t>
  </si>
  <si>
    <t>IL-33, ILC2, endometriosis</t>
  </si>
  <si>
    <t>Role of IL-33-innate lymphoid cells 2 (ILC2) pathway in endometriosis pathophysiology and therapeutic targeting</t>
  </si>
  <si>
    <t>Taylor, Anna M</t>
  </si>
  <si>
    <t>Central amygdala inflammation and chronic pain</t>
  </si>
  <si>
    <t>amygdala, inflammation, pain</t>
  </si>
  <si>
    <t>The claustrocortical circuit and pain</t>
  </si>
  <si>
    <t>claustrocortical, circuit, pain</t>
  </si>
  <si>
    <t>Taylor, Carla G</t>
  </si>
  <si>
    <t>Sex-specific targeting of fish oil as a therapeutic approach for decreasing cardiovascular disease</t>
  </si>
  <si>
    <t>fish oil, cardiovascular, sex-specific</t>
  </si>
  <si>
    <t>Taylor, Margot J</t>
  </si>
  <si>
    <t>Longitudinal study of brain mechanisms underlying visual working memory in children with autism</t>
  </si>
  <si>
    <t>brain, visual working memory, autism</t>
  </si>
  <si>
    <t>Typical and atypical development of frontal lobe systems and the maturation of social cognitive function.</t>
  </si>
  <si>
    <t>frontal lobe, social cognition, development</t>
  </si>
  <si>
    <t>Cognitive outcome in children born very preterm; longitudinal measures of brain structure &amp; function from birth</t>
  </si>
  <si>
    <t>cognitive, brain, preterm</t>
  </si>
  <si>
    <t>Understanding the thoughts and emotions of others: neuroimaging measures of typical and atypical development</t>
  </si>
  <si>
    <t>neuroimaging, emotions, development</t>
  </si>
  <si>
    <t>Characterising brain network dynamics in very young children with autism using OPM-based MEG</t>
  </si>
  <si>
    <t>brain, network, MEG</t>
  </si>
  <si>
    <t>Taylor, Michael D</t>
  </si>
  <si>
    <t>SNCAIP: A novel oncogene restricted to Group 4 medulloblastoma</t>
  </si>
  <si>
    <t>SNCAIP, oncogene, medulloblastoma</t>
  </si>
  <si>
    <t>Tchernof, Andre</t>
  </si>
  <si>
    <t>Adipose tissue prostaglandins as mediators of disease in women with male-pattern obesity</t>
  </si>
  <si>
    <t>adipose tissue, prostaglandins, obesity</t>
  </si>
  <si>
    <t>Androgen inactivation and aldo-keto reductases 1C in adipose cells</t>
  </si>
  <si>
    <t>androgen, reductases, adipose</t>
  </si>
  <si>
    <t>Modulation of the androgenic message in adipose tissue</t>
  </si>
  <si>
    <t>androgenic, adipose, modulation</t>
  </si>
  <si>
    <t>3alpha-hydroxysteroid dehydrogenase type 3 as a modulator of human adipose tissue function and distribution</t>
  </si>
  <si>
    <t>3alpha-hydroxysteroid, dehydrogenase, adipose tissue</t>
  </si>
  <si>
    <t>Management of sleeve gastrectomy failure using single-anastomosis metabolic surgery</t>
  </si>
  <si>
    <t>sleeve gastrectomy, single-anastomosis, metabolic surgery</t>
  </si>
  <si>
    <t>Templeman, Nicole</t>
  </si>
  <si>
    <t>Effects of insulin levels on the age-related decline in female reproductive health</t>
  </si>
  <si>
    <t>insulin, reproductive health, age-related decline</t>
  </si>
  <si>
    <t>Templeton, Douglas M</t>
  </si>
  <si>
    <t>Biology of iron overload: oxidative stress, gene expression, and cellular energetics</t>
  </si>
  <si>
    <t>iron overload, oxidative stress, gene expression</t>
  </si>
  <si>
    <t>Tennankore, Karthik K</t>
  </si>
  <si>
    <t>Frailty and the Kidney Transplant Wait List</t>
  </si>
  <si>
    <t>frailty, kidney, transplant</t>
  </si>
  <si>
    <t>Teodoro, Jose G</t>
  </si>
  <si>
    <t>Deregulation of the anaphase promoting complex in human cancer</t>
  </si>
  <si>
    <t>anaphase promoting complex, cancer</t>
  </si>
  <si>
    <t>Viral exploitation of Mg transport pathways to facilitate replication.</t>
  </si>
  <si>
    <t>Viral, Mg transport, replication</t>
  </si>
  <si>
    <t>Tepass, Ulrich</t>
  </si>
  <si>
    <t>Regulation of protein trafficking by epithelial polarity proteins</t>
  </si>
  <si>
    <t>protein trafficking, epithelial polarity, proteins</t>
  </si>
  <si>
    <t>Regulation of epithelial polarity</t>
  </si>
  <si>
    <t>epithelial, polarity</t>
  </si>
  <si>
    <t>Dynamic molecular and cellular mechanisms driving epithelial cell ingression</t>
  </si>
  <si>
    <t>molecular, cellular, epithelial</t>
  </si>
  <si>
    <t>Adherens junction dynamics and function in epithelial tissue morphogenesis</t>
  </si>
  <si>
    <t>adherens junction, epithelial tissue, morphogenesis</t>
  </si>
  <si>
    <t>Ter Keurs, Hendrik E</t>
  </si>
  <si>
    <t>Reduced Force of the Heartbeat in CHF: Dysfunctional Ca2+ Transport due to loss of transverse tubules.</t>
  </si>
  <si>
    <t>heart, calcium, tubules</t>
  </si>
  <si>
    <t>Teskey, G. Cam C</t>
  </si>
  <si>
    <t>Behavioural dysfunction and map alterations in epilepsy.</t>
  </si>
  <si>
    <t>behavioural, epilepsy, map alterations</t>
  </si>
  <si>
    <t>Seizure-induced ischemia/hypoxia:  Consequences for brain and behaviour</t>
  </si>
  <si>
    <t>seizure, ischemia, hypoxia</t>
  </si>
  <si>
    <t>Epilepsy and emotional comorbidities: Role of the endocannabinoid system.</t>
  </si>
  <si>
    <t>Epilepsy, endocannabinoid, comorbidities</t>
  </si>
  <si>
    <t>Developing synthetic S100A9-based molecules for differentiation therapy of human acute myeloid leukemia</t>
  </si>
  <si>
    <t>S100A9, molecules, leukemia</t>
  </si>
  <si>
    <t>Role of endogenous Stem/Progenitor cells in spinal cord injury and cellular transplantation</t>
  </si>
  <si>
    <t>stem, spinal cord, transplantation</t>
  </si>
  <si>
    <t>Metabolic treatment for chronic spinal cord injury in rodents</t>
  </si>
  <si>
    <t>Metabolic, spinal cord injury, rodents</t>
  </si>
  <si>
    <t>Teves, Sheila</t>
  </si>
  <si>
    <t>Transcriptional memory and plasticity in embryonic stem cells</t>
  </si>
  <si>
    <t>transcriptional memory, plasticity, embryonic stem cells</t>
  </si>
  <si>
    <t>Defining mechanisms for TBP-independent transcription</t>
  </si>
  <si>
    <t>TBP, transcription, mechanisms</t>
  </si>
  <si>
    <t>Thanabalasuriar, Ajitha</t>
  </si>
  <si>
    <t>Immune determinants of injury-induced susceptibility to respiratory bacterial infection</t>
  </si>
  <si>
    <t>immune, bacteria, respiratory</t>
  </si>
  <si>
    <t>Thanassoulis, George</t>
  </si>
  <si>
    <t>A Pilot Randomized-Controlled Trial of Lipoprotein(a) Lowering for the Prevention of Aortic Valve Disease - Translating genomic knowledge for cardiovascular prevention.</t>
  </si>
  <si>
    <t>Lipoprotein(a), Aortic Valve, Cardiovascular</t>
  </si>
  <si>
    <t>Genomics of Aortic Stenosis - an International Collaboration</t>
  </si>
  <si>
    <t>Genomics, Aortic Stenosis, Collaboration</t>
  </si>
  <si>
    <t>Addressing knowledge gaps in the use of lipoprotein testing in cardiovascular prevention</t>
  </si>
  <si>
    <t>lipoprotein, testing, cardiovascular</t>
  </si>
  <si>
    <t>Genomics of Aortic Stenosis - An International Collaboration</t>
  </si>
  <si>
    <t>Thebaud, Bernard</t>
  </si>
  <si>
    <t>Role of Angiogenesis During Lung Development, Injury and Repair</t>
  </si>
  <si>
    <t>Angiogenesis, Lung, Repair</t>
  </si>
  <si>
    <t>Experimental Therapies to prevent pulmonary hypertension and promote lung vascular growth in congenital diaphragmatic hernia</t>
  </si>
  <si>
    <t>pulmonary hypertension, lung vascular growth, congenital diaphragmatic hernia</t>
  </si>
  <si>
    <t>Therapeutic potential of stem cells in lung injury</t>
  </si>
  <si>
    <t>stem cells, lung injury</t>
  </si>
  <si>
    <t>Endothelial progenitor cell-based therapies for neonatal pulmonary hypertension</t>
  </si>
  <si>
    <t>endothelial progenitor cells, pulmonary hypertension, neonatal</t>
  </si>
  <si>
    <t>Theoret, Hugo</t>
  </si>
  <si>
    <t>Cortical Plasticity and Reactivity After Mild Traumatic Brain Injury in Humans</t>
  </si>
  <si>
    <t>Cortical Plasticity, Brain Injury, Reactivity</t>
  </si>
  <si>
    <t>Theriault, Sebastien</t>
  </si>
  <si>
    <t>Integrative genomics and functional analyses to uncover the molecular mechanisms involved in bicuspid aortic valve disease</t>
  </si>
  <si>
    <t>genomics, functional analysis, bicuspid aortic valve</t>
  </si>
  <si>
    <t>Characterization of the leukemia-inducing NUP98-HOXA9 oncogene using Drosophila and mouse models</t>
  </si>
  <si>
    <t>NUP98-HOXA9, leukemia, models</t>
  </si>
  <si>
    <t>Thibodeau, Jacques</t>
  </si>
  <si>
    <t>MHC II antigen presentation: Modulation by E3-ubiquitin ligases of the MARCH family</t>
  </si>
  <si>
    <t>MHC II, antigen presentation, E3-ubiquitin ligases</t>
  </si>
  <si>
    <t>Analysis of the molecular mechanisms by which the MARCH1 E3-ubiquitin ligase regulates immune responses and tolerance.</t>
  </si>
  <si>
    <t>MARCH1, E3-ubiquitin ligase, immune responses</t>
  </si>
  <si>
    <t>Thiel, Alexander</t>
  </si>
  <si>
    <t>Imaging genotype-phenotype relationships in post-stroke recovery</t>
  </si>
  <si>
    <t>imaging, genotype, phenotype</t>
  </si>
  <si>
    <t>NOninvasve Repeated THerapeutic STimulation for Aphasia Recovery - NORTHSTAR</t>
  </si>
  <si>
    <t>Noninvasive, Therapeutic, Stimulation</t>
  </si>
  <si>
    <t>Thiruganasambandamoorthy, Venkatesh</t>
  </si>
  <si>
    <t>Validation of the Canadian Prehospital Syncope Risk Score</t>
  </si>
  <si>
    <t xml:space="preserve">1 yr 9 mths </t>
  </si>
  <si>
    <t>Prehospital, Syncope, Risk Score</t>
  </si>
  <si>
    <t>REmote cardiac MOnitoring of at-risk SYNCope patients after Emergency Department discharge - A Randomized Controlled Trial: REMOSYNCED</t>
  </si>
  <si>
    <t>remote, cardiac, monitoring</t>
  </si>
  <si>
    <t>Biological variability of the response to protein trafficking correctors of cystic fibrosis</t>
  </si>
  <si>
    <t>protein trafficking, cystic fibrosis, biological variability</t>
  </si>
  <si>
    <t>Thomassin, Kristel</t>
  </si>
  <si>
    <t>Testing the Biobehavioral Regulation of Negative Emotion as a Transdiagnostic Mechanism of Change in Child Psychotherapy</t>
  </si>
  <si>
    <t>Biobehavioral, Emotion, Psychotherapy</t>
  </si>
  <si>
    <t>Thombs, Brett D</t>
  </si>
  <si>
    <t>Enhancing Patient Engagement in Scleroderma Research: A Series of Cohort-Based Randomized Controlled Trials of Tools to Improve Communication of Research Results</t>
  </si>
  <si>
    <t>Patient engagement, Scleroderma, Communication</t>
  </si>
  <si>
    <t>Thompson, Graham C</t>
  </si>
  <si>
    <t>PRecision medicine for IMproving the diagnosis of pediatric appendicitis in the Emergency Department (PRIMED)</t>
  </si>
  <si>
    <t>precision, diagnosis, appendicitis</t>
  </si>
  <si>
    <t>Thompson, Jennifer A</t>
  </si>
  <si>
    <t>Metabolic disorders of pregnancy and early-onset disease risk in the offspring: role of adipose tissue expandability</t>
  </si>
  <si>
    <t>metabolic disorders, pregnancy, adipose tissue</t>
  </si>
  <si>
    <t>Thompson, Michael</t>
  </si>
  <si>
    <t>Precise point-of-care testing devices for diagnosis and prognosis of ovarian cancer</t>
  </si>
  <si>
    <t>point-of-care, testing, ovarian cancer</t>
  </si>
  <si>
    <t>Thompson, Peter</t>
  </si>
  <si>
    <t>Mechanisms and consequences of senescent beta cell accumulation in Type 1 Diabetes</t>
  </si>
  <si>
    <t>senescent, beta cell, diabetes</t>
  </si>
  <si>
    <t>Thompson, Roger J</t>
  </si>
  <si>
    <t>Pannexin-1 Channel Opening in Neurons</t>
  </si>
  <si>
    <t>Pannexin-1, Channel, Neurons</t>
  </si>
  <si>
    <t>Mechanisms of suppression of excitotoxicity by endogenous amyloid beta</t>
  </si>
  <si>
    <t>excitotoxicity, amyloid beta, suppression</t>
  </si>
  <si>
    <t>Pannexin-1 Opening in Neurons: Mechanisms of Intrinsic Neuroprotection</t>
  </si>
  <si>
    <t>Pannexin-1, Neurons, Neuroprotection</t>
  </si>
  <si>
    <t>Tibbits, Glen F</t>
  </si>
  <si>
    <t>Molecular Mechanisms of Electrogenesis in the Neonate Heart: Etiology of Junctional Ectopic Tachycardia</t>
  </si>
  <si>
    <t>Electrogenesis, Neonate Heart, Tachycardia</t>
  </si>
  <si>
    <t>Familial hypertrophic cardiomyopathy: etiology involving troponin mutations</t>
  </si>
  <si>
    <t>hypertrophic cardiomyopathy, troponin, mutations</t>
  </si>
  <si>
    <t>Arrhythmogenic mutations in the neonate cardiac contractile element</t>
  </si>
  <si>
    <t>arrhythmogenic, mutations, cardiac</t>
  </si>
  <si>
    <t>Catecholaminergic polymorphic ventricular tachycardia (CPVT): arrhythmogenic mechanisms and personalized intervention</t>
  </si>
  <si>
    <t>Catecholaminergic, ventricular tachycardia, arrhythmogenic</t>
  </si>
  <si>
    <t>Mechanisms by which thin filament variants induce hypertrophic cardiomyopathy</t>
  </si>
  <si>
    <t>thin filament, hypertrophic cardiomyopathy, variants</t>
  </si>
  <si>
    <t>Using hiPSC-derived atrial tissue to understand better the role of SK ion channel variants in atrial fibrillation</t>
  </si>
  <si>
    <t>hiPSC, atrial tissue, SK ion channel</t>
  </si>
  <si>
    <t>Tibbo, Philip G</t>
  </si>
  <si>
    <t>Quantitative Proton Spectroscopy of White Matter at 4 Tesla in First Episode Psychosis Part II: A Clinical Study</t>
  </si>
  <si>
    <t>Proton Spectroscopy, White Matter, Psychosis</t>
  </si>
  <si>
    <t>Cannabis effects on white matter microstructure and outcomes in early phase psychosis: a 1 year dual site longitudinal study.</t>
  </si>
  <si>
    <t>cannabis, white matter, psychosis</t>
  </si>
  <si>
    <t>Tiberi, Mario</t>
  </si>
  <si>
    <t>Signaling mechanisms of D1-class dopaminergic receptors</t>
  </si>
  <si>
    <t>dopaminergic receptors, signaling mechanisms</t>
  </si>
  <si>
    <t>Role of Membrane-Associated Guanylate Kinases (MAGUKs) in Dopamine Receptor Signaling</t>
  </si>
  <si>
    <t>Membrane, Guanylate Kinases, Dopamine Receptor</t>
  </si>
  <si>
    <t>Tieleman, Peter D</t>
  </si>
  <si>
    <t>Computational studies of lipid-protein and helix-helix interactions</t>
  </si>
  <si>
    <t>lipid, protein, interactions</t>
  </si>
  <si>
    <t>High-resolution structural investigations of lipid-protein interactions</t>
  </si>
  <si>
    <t>high-resolution, structural, lipid-protein</t>
  </si>
  <si>
    <t>Timmons, Brian W</t>
  </si>
  <si>
    <t>Health Outcomes and Physical activity in Preschoolers: The "HOPP" Study</t>
  </si>
  <si>
    <t>Health, Physical activity, Preschoolers</t>
  </si>
  <si>
    <t>Metabolic flexibility in obese youth: Exercise as a screening test and a treatment</t>
  </si>
  <si>
    <t>metabolic flexibility, obesity, exercise</t>
  </si>
  <si>
    <t>The School-age Kids' health from early Investment in Physical activity (SKIP) Study</t>
  </si>
  <si>
    <t>physical activity, health, kids</t>
  </si>
  <si>
    <t>The Concussion, Exercise, and Brain Networks (ConExNet) study</t>
  </si>
  <si>
    <t>Concussion, Brain Networks, Exercise</t>
  </si>
  <si>
    <t>Timofeev, Igor</t>
  </si>
  <si>
    <t>Neuronal plasticity related to corticothalamic oscillations during sleep and waking behavioral states</t>
  </si>
  <si>
    <t>neuronal plasticity, corticothalamic oscillations, sleep</t>
  </si>
  <si>
    <t>Penetrating wound induced epileptogenisis</t>
  </si>
  <si>
    <t>Penetrating wound, epileptogenisis</t>
  </si>
  <si>
    <t>Corticothalamic oscillations during sleep and waking behavioral states, from sleep-dependent plasticity to memory consolidation</t>
  </si>
  <si>
    <t>corticothalamic, oscillations, plasticity</t>
  </si>
  <si>
    <t>Penetrating wound induced epileptogenesis</t>
  </si>
  <si>
    <t>Penetrating wound, epileptogenesis</t>
  </si>
  <si>
    <t>Modulation of cortical excitability with transcranial direct current stimulation: toward prevention of trauma-induced neocortical epileptogenesis</t>
  </si>
  <si>
    <t>cortical excitability, transcranial direct current stimulation, epileptogenesis</t>
  </si>
  <si>
    <t>Timofeeva, Elena</t>
  </si>
  <si>
    <t>Neuronal mechanisms mediating the interactive effects of stress and palatable food: implication for food addiction and binge eating.</t>
  </si>
  <si>
    <t>neuronal, stress, binge eating</t>
  </si>
  <si>
    <t>Neuronal mechanisms of stress-induced overeating</t>
  </si>
  <si>
    <t>neuronal, stress, overeating</t>
  </si>
  <si>
    <t>Sex-specific regulation of food intake: the role of relaxin-3</t>
  </si>
  <si>
    <t>relaxin-3, food intake, regulation</t>
  </si>
  <si>
    <t>Ting, Yuk Joseph</t>
  </si>
  <si>
    <t>Using Antibiotics Wisely - Development of National Neonatal Intensive Care Unit-specific Antimicrobial Stewardship Plan</t>
  </si>
  <si>
    <t>Antibiotics, Neonatal, Antimicrobial</t>
  </si>
  <si>
    <t>Tinmouth, Alan T</t>
  </si>
  <si>
    <t>Plasma utilization following cardiac study</t>
  </si>
  <si>
    <t>Plasma, cardiac, utilization</t>
  </si>
  <si>
    <t>Safety and Efficacy of a Therapeutic Platelet Transfusion Strategy in Outpatients</t>
  </si>
  <si>
    <t>Platelet, Transfusion, Outpatients</t>
  </si>
  <si>
    <t>Transfusion of Plasma Prior to Invasive Procedures Pilot Trial</t>
  </si>
  <si>
    <t>Plasma, Transfusion, Invasive procedures</t>
  </si>
  <si>
    <t>Tirona, Rommel G</t>
  </si>
  <si>
    <t>Role of Skeletal Muscle Drug Transporters in Statin-Induced Myopathy</t>
  </si>
  <si>
    <t>Skeletal Muscle, Drug Transporters, Myopathy</t>
  </si>
  <si>
    <t>Drug disposition in non-alcoholic fatty liver disease</t>
  </si>
  <si>
    <t>drug, disposition, fatty liver disease</t>
  </si>
  <si>
    <t>Drug transporters as treatment targets for mushroom poisonings</t>
  </si>
  <si>
    <t>Drug transporters, mushroom poisonings</t>
  </si>
  <si>
    <t>Tokuriki, Nobuhiko</t>
  </si>
  <si>
    <t>Metallo-beta-lactamases; mechanistic and evolutionary studies for broad specificity and inhibitor binding.</t>
  </si>
  <si>
    <t>Metallo-beta-lactamases, inhibitor binding, specificity</t>
  </si>
  <si>
    <t>Novel antibiotic therapies that target bacterial energetic systems</t>
  </si>
  <si>
    <t>antibiotic, bacterial, energetic systems</t>
  </si>
  <si>
    <t>Comprehensive characterizations for the molecular and evolutionary mechanisms of beta-lactam 'resistome'</t>
  </si>
  <si>
    <t>beta-lactam, resistome, mechanisms</t>
  </si>
  <si>
    <t>Tokuyama, Maria</t>
  </si>
  <si>
    <t>Mechanisms of endogenous retrovirus-mediated antiviral immunity against genital herpes simplex virus 2 infection and disease.</t>
  </si>
  <si>
    <t>endogenous retrovirus, antiviral immunity, herpes simplex virus</t>
  </si>
  <si>
    <t>Tomoda, Toshifumi</t>
  </si>
  <si>
    <t>Genetic and non-genetic mechanisms for somatostatin neuron vulnerability in stress-related brain disorders</t>
  </si>
  <si>
    <t>genetic, somatostatin neuron, brain disorders</t>
  </si>
  <si>
    <t>Tonelli, Marcello</t>
  </si>
  <si>
    <t>Cardiovascular risk among cancer survivors</t>
  </si>
  <si>
    <t>cardiovascular, risk, cancer</t>
  </si>
  <si>
    <t>Top, Deniz</t>
  </si>
  <si>
    <t>Circadian clock regulatory mechanisms and the etiology of behavioural disorders</t>
  </si>
  <si>
    <t>Circadian, clock, behavioral disorders</t>
  </si>
  <si>
    <t>The role of CK2 in translational reprogramming in cancer</t>
  </si>
  <si>
    <t>CK2, translational reprogramming, cancer</t>
  </si>
  <si>
    <t>The role of oncogenic hydride ion transfer complex (HTC) in metabolic plasticity, cancer progression and therapeutic responses.</t>
  </si>
  <si>
    <t>oncogenic, hydride ion transfer, cancer</t>
  </si>
  <si>
    <t>Topolnik, Lisa Y</t>
  </si>
  <si>
    <t>Cellular basis of synaptic communication between inhibitory interneurons in the hippocampus</t>
  </si>
  <si>
    <t>synaptic, interneurons, hippocampus</t>
  </si>
  <si>
    <t>Inhibitory control of hippocampal inhibitory circuits: cellular mechanisms and function</t>
  </si>
  <si>
    <t>hippocampal, inhibitory, circuits</t>
  </si>
  <si>
    <t>Mechanisms of dendritic integration and plasticity in GABAergic inhibitory interneurons</t>
  </si>
  <si>
    <t>dendritic, integration, GABAergic</t>
  </si>
  <si>
    <t>Inhibitory control of hippocampal inhibitory circuits: cell types, neuromodulation and function</t>
  </si>
  <si>
    <t>hippocampal, inhibitory circuits, neuromodulation</t>
  </si>
  <si>
    <t>Global signals in dendrites of GABAergic inhibitory interneurons: mechanisms and function</t>
  </si>
  <si>
    <t>GABAergic, interneurons, dendrites</t>
  </si>
  <si>
    <t>Torban, Elena</t>
  </si>
  <si>
    <t>Involvement of planar cell polarity pathway in glomerular disease</t>
  </si>
  <si>
    <t>cell polarity, glomerular, pathway</t>
  </si>
  <si>
    <t>Molecular and Cellular mechanisms of idiopatic Focal segmental glomerulosclerosis</t>
  </si>
  <si>
    <t>molecular, cellular, glomerulosclerosis</t>
  </si>
  <si>
    <t>Actin regulation of ciliogenesis: unraveling novel mechanisms of human ciliopathies caused by mutations in the PCP effector genes</t>
  </si>
  <si>
    <t>actin,ciliogenesis,ciliopathies</t>
  </si>
  <si>
    <t>Torchia, Joseph</t>
  </si>
  <si>
    <t>The role of the ZNF217 oncoprotein in genome stability and cell cycle control</t>
  </si>
  <si>
    <t>ZNF217, oncoprotein, genome stability</t>
  </si>
  <si>
    <t>The role of dynamic DNA methylation in gene regulation and cancer</t>
  </si>
  <si>
    <t>DNA methylation, gene regulation, cancer</t>
  </si>
  <si>
    <t>Torres, Ivan</t>
  </si>
  <si>
    <t>Investigation of Metacognition in Bipolar Disorder and its Association with Functional Outcome and Quality of Life</t>
  </si>
  <si>
    <t>Metacognition, Bipolar Disorder, Functional Outcome</t>
  </si>
  <si>
    <t>Toth, Cory C</t>
  </si>
  <si>
    <t>The Diabetic Brain resulting from Insulin Deficiency and loss of PI3K/Akt signaling</t>
  </si>
  <si>
    <t>Diabetic, Insulin, PI3K/Akt</t>
  </si>
  <si>
    <t>Toth, Katalin</t>
  </si>
  <si>
    <t>Heterogeneous vesicle pools and their function in the presynaptic terminal</t>
  </si>
  <si>
    <t>vesicle, presynaptic, terminal</t>
  </si>
  <si>
    <t>Signal integration and action potential coding in hippocampal microcircuits</t>
  </si>
  <si>
    <t>signal, action potential, hippocampal</t>
  </si>
  <si>
    <t>Touret, Nicolas</t>
  </si>
  <si>
    <t>Molecular mechanisms of the immune receptor dectin-1 signaling</t>
  </si>
  <si>
    <t>immune receptor, dectin-1, signaling</t>
  </si>
  <si>
    <t>Mechanisms and control of CD36-Fyn signal transduction by plasma membrane organization during anti-angiogenic response.</t>
  </si>
  <si>
    <t>CD36, Fyn, signal transduction</t>
  </si>
  <si>
    <t>Touyz, Rhian M</t>
  </si>
  <si>
    <t>Vascular (patho)biology of TRPM7 chanzymes in hypertension</t>
  </si>
  <si>
    <t>TRPM7, vascular, hypertension</t>
  </si>
  <si>
    <t>Nox homologues, redox signaling and vascular biology in hypertension</t>
  </si>
  <si>
    <t>Nox, redox signaling, vascular biology</t>
  </si>
  <si>
    <t>Vascular redox signaling and Nox5 define the vasculome in hypertension</t>
  </si>
  <si>
    <t>Vascular, redox signaling, Nox5</t>
  </si>
  <si>
    <t>Tracy, Jessica L</t>
  </si>
  <si>
    <t>Self-Conscious Emotions and Alcoholism</t>
  </si>
  <si>
    <t>Self-Conscious Emotions, Alcoholism</t>
  </si>
  <si>
    <t>Trainor, Laurel J</t>
  </si>
  <si>
    <t>Auditory perception in infancy:  Event-related potential measures of development and effects of experience</t>
  </si>
  <si>
    <t>Auditory, perception, event-related potential</t>
  </si>
  <si>
    <t>Oscillatory networks for rhythmic timing in auditory and motor regions:  Interaction, development and plasticity</t>
  </si>
  <si>
    <t>oscillatory networks, rhythmic timing, auditory</t>
  </si>
  <si>
    <t>Auditory perception in infancy: Event-related potential measures of development and effects of experience</t>
  </si>
  <si>
    <t>Tran, Dat</t>
  </si>
  <si>
    <t>Severe influenza in infants, children and youths: Role of clinical and epidemiologic risk factors</t>
  </si>
  <si>
    <t>influenza, infants, risk factors</t>
  </si>
  <si>
    <t>Tran, Simon D</t>
  </si>
  <si>
    <t>The use of bone marrow to repair injured salivary glands.</t>
  </si>
  <si>
    <t>bone marrow, salivary glands, repair</t>
  </si>
  <si>
    <t>The use of autologous cell extracts to repair injured salivary glands.</t>
  </si>
  <si>
    <t>autologous cell extracts, salivary glands, repair</t>
  </si>
  <si>
    <t>The use of cell extracts to repair injured salivary glands.</t>
  </si>
  <si>
    <t>cell extracts, salivary glands, repair</t>
  </si>
  <si>
    <t>Regulation of microglial pannexin-1 channels in arthritis pain</t>
  </si>
  <si>
    <t>microglial, pannexin-1, arthritis</t>
  </si>
  <si>
    <t>Sex specific targeting of T-cells in neuropathic pain</t>
  </si>
  <si>
    <t>T-cells, neuropathic pain, targeting</t>
  </si>
  <si>
    <t>Tranmer, Geoffrey</t>
  </si>
  <si>
    <t>Development of novel agents for the treatment of amyotrophic lateral sclerosis: Discovery and proof-of-concept</t>
  </si>
  <si>
    <t>amyotrophic lateral sclerosis, agents, discovery</t>
  </si>
  <si>
    <t>Development of a biomarker-driven 'best-in-class' treatment for amyotrophic lateral sclerosis: Discovery and proof-of-concept</t>
  </si>
  <si>
    <t>biomarker, amyotrophic lateral sclerosis, proof-of-concept</t>
  </si>
  <si>
    <t>Trasler, Jacquetta M</t>
  </si>
  <si>
    <t>Mechanisms of regulation of gene expression in the mammalian germline</t>
  </si>
  <si>
    <t>gene expression, mammalian, germline</t>
  </si>
  <si>
    <t>Sex-specific susceptibility windows for fetal origins of adult disease and transgenerational effects</t>
  </si>
  <si>
    <t>susceptibility, fetal, transgenerational</t>
  </si>
  <si>
    <t>Detecting and preventing epigenetic defects and adverse health outcomes associated with assisted reproduction</t>
  </si>
  <si>
    <t>epigenetic, defects, reproduction</t>
  </si>
  <si>
    <t>DNA nanofabrication to manipulate B cell responses</t>
  </si>
  <si>
    <t>DNA, nanofabrication, B cell</t>
  </si>
  <si>
    <t>Tremblay, Andre</t>
  </si>
  <si>
    <t>Role of Ghrelin Signaling on Peripheral Nuclear Receptors and the Regulation of Lipid and Energy Metabolism</t>
  </si>
  <si>
    <t>Ghrelin, Nuclear Receptors, Lipid Metabolism</t>
  </si>
  <si>
    <t>Role of the hematopoietic factor SCL/Tal1 in ovarian tumorigenesis</t>
  </si>
  <si>
    <t>hematopoietic, SCL/Tal1, ovarian</t>
  </si>
  <si>
    <t>Tremblay, Cecile L</t>
  </si>
  <si>
    <t>Understanding virological and host determinants of HIV disease progression in a cohort of slow progressors</t>
  </si>
  <si>
    <t>HIV, virological, disease progression</t>
  </si>
  <si>
    <t>Tremblay, Jacques J</t>
  </si>
  <si>
    <t>Molecular mechanisms of endocrine disruptor action in Leydig cells</t>
  </si>
  <si>
    <t>endocrine disruptor, Leydig cells, molecular mechanisms</t>
  </si>
  <si>
    <t>Transcriptional regulators of Leydig cell differentiation and function</t>
  </si>
  <si>
    <t>Transcriptional regulators, Leydig cell, differentiation</t>
  </si>
  <si>
    <t>Defining the role of GATA4 in steroidogenic cells and sex differentiation in males using novel mouse models</t>
  </si>
  <si>
    <t>GATA4, steroidogenic cells, sex differentiation</t>
  </si>
  <si>
    <t>Can laminin-111 be used to treat Duchenne Muscular Dystrophy alone or in combination with myoblast transplantation?</t>
  </si>
  <si>
    <t>laminin-111, Duchenne Muscular Dystrophy, myoblast transplantation</t>
  </si>
  <si>
    <t>Correction of the dystrophin gene with Zinc Finger Proteins and TAL effector nuclease.</t>
  </si>
  <si>
    <t>dystrophin, Zinc Finger Proteins, TAL effector nuclease</t>
  </si>
  <si>
    <t>Removal of the GAA repeat with the CRISPR/Cas9 system in Friedreich patient cells and in the YG8sR mouse model."</t>
  </si>
  <si>
    <t>GAA, CRISPR, Friedreich</t>
  </si>
  <si>
    <t>Tremblay, Marie-eve</t>
  </si>
  <si>
    <t>Investigating dark microglia during normal postnatal development and following maternal immune activation</t>
  </si>
  <si>
    <t>microglia, postnatal development, immune activation</t>
  </si>
  <si>
    <t>In-depth analysis of the molecular interaction between Pr55Gag and virus-anchored host ICAM-1 and structure-based design of specific peptide inhibitors</t>
  </si>
  <si>
    <t>Pr55Gag, ICAM-1, peptide inhibitors</t>
  </si>
  <si>
    <t>HIV-1 reservoir in the CNS: mode of establishment and consequences of purging strategies on this reservoir</t>
  </si>
  <si>
    <t>HIV-1, reservoir, CNS</t>
  </si>
  <si>
    <t>Microglia as a viral reservoir for HIV-1 in the human brain and its role in neuroinflammation</t>
  </si>
  <si>
    <t>microglia, HIV-1, neuroinflammation</t>
  </si>
  <si>
    <t>Tremblay, Pascale</t>
  </si>
  <si>
    <t>Enhancing speech perception in noise in healthy older adults and in older adults with cognitive impairment using non-invasive brain stimulation</t>
  </si>
  <si>
    <t>speech perception, noise, brain stimulation</t>
  </si>
  <si>
    <t>Tremblay, Sophie</t>
  </si>
  <si>
    <t>The role of microgliosis in cerebellar underdevelopment of prematurity</t>
  </si>
  <si>
    <t>microgliosis, cerebellar, prematurity</t>
  </si>
  <si>
    <t>Tremblay, Yves</t>
  </si>
  <si>
    <t>Sex Differences in Bronchopulmonary Dysplasia: Development of a mouse model.</t>
  </si>
  <si>
    <t>bronchopulmonary, dysplasia, mouse</t>
  </si>
  <si>
    <t>Androgen Receptor Activation by Glucocorticoid Metabolite: a Novel Player in the Physiopathology of Respiratory Distress Syndrome in Neonates</t>
  </si>
  <si>
    <t>Androgen Receptor, Glucocorticoid, Respiratory Distress Syndrome</t>
  </si>
  <si>
    <t>A Pre-Clinical Research for Treatment of Prematurity and BronchoPulmonary Dysplasia through Intracrinology</t>
  </si>
  <si>
    <t>Prematurity, BronchoPulmonary Dysplasia, Intracrinology</t>
  </si>
  <si>
    <t>Tremlett, Helen L</t>
  </si>
  <si>
    <t>The BeAMS Study. Long-term Benefits and Adverse Effects of Beta-interferon for Multiple Sclerosis</t>
  </si>
  <si>
    <t>Beta-interferon, Multiple Sclerosis, BeAMS</t>
  </si>
  <si>
    <t>Pregnancy, beta-interferon exposure, and long-term disability in Multiple Sclerosis</t>
  </si>
  <si>
    <t>Pregnancy, beta-interferon, Multiple Sclerosis</t>
  </si>
  <si>
    <t>Trempe, Jean-Franeois</t>
  </si>
  <si>
    <t>Structural studies and development of chemical probes for PINK1, a mitochondrial ubiquitin kinase implicated in Parkinson's disease</t>
  </si>
  <si>
    <t>PINK1, mitochondrial, kinase</t>
  </si>
  <si>
    <t>Trenholm, Stuart</t>
  </si>
  <si>
    <t>Vision loss, brain circuit rewiring, and vision therapy</t>
  </si>
  <si>
    <t>vision, brain circuit, rewiring</t>
  </si>
  <si>
    <t>Multiscale analysis of visual object recognition in the mouse</t>
  </si>
  <si>
    <t>multiscale, visual recognition, mouse</t>
  </si>
  <si>
    <t>Using a novel androgen receptor knock-in mouse model to investigate defects in circadian rhythm linked to the development Metabolic Syndrome.</t>
  </si>
  <si>
    <t>androgen receptor, circadian rhythm, metabolic syndrome</t>
  </si>
  <si>
    <t>Trigatti, Bernardo L</t>
  </si>
  <si>
    <t>Mechanisms of HDL induced signaling and role in protection against coronary artery atheroscelrosis.</t>
  </si>
  <si>
    <t>HDL, signaling, atherosclerosis</t>
  </si>
  <si>
    <t>Mechanisms of HDL induced signaling in vascular cells and role in protection against coronary artery atherosclerosis.</t>
  </si>
  <si>
    <t>Role of the multisubunit adaptor protein, PDZK1, in leukocytes in atherosclerosis development and HDL induced plaque regression</t>
  </si>
  <si>
    <t>PDZK1, leukocytes, atherosclerosis</t>
  </si>
  <si>
    <t>Role of the multisubunit adaptor protein, PDZK1, in leukocytes in atherosclerosis development and HDL-induced plaque regression</t>
  </si>
  <si>
    <t>multisubunit, PDZK1, atherosclerosis</t>
  </si>
  <si>
    <t>The mechanisms underlying signaling by the HDL-receptor SR-B1 in myeloid cells and role in protection against coronary artery atherosclerosis</t>
  </si>
  <si>
    <t>HDL-receptor, SR-B1, atherosclerosis</t>
  </si>
  <si>
    <t>Role of the multi-subunit adaptor protein PDZK1 in atherosclerotic coronary artery disease</t>
  </si>
  <si>
    <t>PDZK1, atherosclerosis, coronary artery</t>
  </si>
  <si>
    <t>Trimble, William S</t>
  </si>
  <si>
    <t>Regulation of synaptic vesicle recycling</t>
  </si>
  <si>
    <t>synaptic vesicle, recycling</t>
  </si>
  <si>
    <t>The role of septins in ciliogenesis and primary cilia function</t>
  </si>
  <si>
    <t>septins, ciliogenesis, cilia</t>
  </si>
  <si>
    <t>Molecular characterization of lipid transport by the scavenger receptor SCARB1</t>
  </si>
  <si>
    <t>lipid, SCARB1, transport</t>
  </si>
  <si>
    <t>Septins as a signaling platform in cancer and metastasis.</t>
  </si>
  <si>
    <t>Septins, signaling, cancer</t>
  </si>
  <si>
    <t>Role of septins in mitochondrial fission</t>
  </si>
  <si>
    <t>septins, mitochondrial fission</t>
  </si>
  <si>
    <t>Trinkle-Mulcahy, Laura</t>
  </si>
  <si>
    <t>Contribution of a novel nuclear stress response to the promotion of cell survival</t>
  </si>
  <si>
    <t>nuclear stress, cell survival, response</t>
  </si>
  <si>
    <t>Tripathy, Shreejoy J</t>
  </si>
  <si>
    <t>Identifying genetics and brain imaging-based biomarkers of neuron-type specific vulnerability in late life</t>
  </si>
  <si>
    <t>genetics, brain imaging, biomarkers</t>
  </si>
  <si>
    <t>Tropepe, Vincent</t>
  </si>
  <si>
    <t>Molecular regulation of progenitor cell behaviour in the developing retina</t>
  </si>
  <si>
    <t>molecular regulation, progenitor cell, retina</t>
  </si>
  <si>
    <t>The molecular basis of Meller cell dedifferentiation during retinal regeneration</t>
  </si>
  <si>
    <t>Meller cell, dedifferentiation, retinal</t>
  </si>
  <si>
    <t>Tropini, Carolina</t>
  </si>
  <si>
    <t>Impact of endoscopy bowel preparation on microbiota-mucosal interactions in inflammatory bowel disease</t>
  </si>
  <si>
    <t>endoscopy, microbiota, bowel preparation</t>
  </si>
  <si>
    <t>Trottier, Helen</t>
  </si>
  <si>
    <t>Human papillomavirus (HPV) perinatal transmission and risk of HPV persistence among children: a prospective cohort study.</t>
  </si>
  <si>
    <t>human papillomavirus, perinatal transmission, HPV persistence</t>
  </si>
  <si>
    <t>Truant, Ray</t>
  </si>
  <si>
    <t>Elucidating the Protective Mechanism of Phospho-N17 Huntingtin in Huntington's disease</t>
  </si>
  <si>
    <t>Huntingtin, Phospho-N17, Neurodegeneration</t>
  </si>
  <si>
    <t>Defective DNA Damage Repair and Aberrant PARylation as a Mechanism of Mutant Huntingtin in Huntington's Disease</t>
  </si>
  <si>
    <t>DNA repair, PARylation, Huntington's disease</t>
  </si>
  <si>
    <t>Trudeau, Louis-Eric</t>
  </si>
  <si>
    <t>Cell biology and function of glutamate co-transmission in mesencephalic dopamine neurons.</t>
  </si>
  <si>
    <t>cell biology, glutamate co-transmission, dopamine neurons</t>
  </si>
  <si>
    <t>Inflammation and autoimmunity as triggers of axonal dying-back in PD</t>
  </si>
  <si>
    <t>Inflammation, autoimmunity, axonal</t>
  </si>
  <si>
    <t>Cell biology and function of dopamine neuron connectivity in health and disease</t>
  </si>
  <si>
    <t>cell, dopamine, neuron</t>
  </si>
  <si>
    <t>Trudel, Guy</t>
  </si>
  <si>
    <t>Knee Joint Contractures: Reversibility and Molecular Pathways</t>
  </si>
  <si>
    <t>Knee Joint, Contractures, Molecular Pathways</t>
  </si>
  <si>
    <t>Trudel, Marie</t>
  </si>
  <si>
    <t>Targeting Kcnn4 in polycystic kidney disease : a preclinical mechanistic proof of concept study</t>
  </si>
  <si>
    <t>Kcnn4, polycystic kidney disease, mechanistic</t>
  </si>
  <si>
    <t>Truong, Kien K</t>
  </si>
  <si>
    <t>Cell-based senotherapy through synthetic biology</t>
  </si>
  <si>
    <t>cell, senotherapy, synthetic biology</t>
  </si>
  <si>
    <t>Tsai, Sue Y</t>
  </si>
  <si>
    <t>B cell-intrinsic insulin resistance as a mechanism of obesity-linked immune dysfunction</t>
  </si>
  <si>
    <t>B cell, insulin resistance, immune dysfunction</t>
  </si>
  <si>
    <t>Early Life Determinant of T1D Susceptibility</t>
  </si>
  <si>
    <t>Early life, T1D, susceptibility</t>
  </si>
  <si>
    <t>The exosome-mediated role of plasma gelsolin in tumour cell -immune cell communication in the regulation of chemosensitivity in ovarian cancer</t>
  </si>
  <si>
    <t>exosome, plasma gelsolin, chemosensitivity</t>
  </si>
  <si>
    <t>Tsang, Teresa S</t>
  </si>
  <si>
    <t>Using Artificial Intelligence, Big Data and Imaging to Improve Stroke Risk Assessment and Management</t>
  </si>
  <si>
    <t>Artificial Intelligence, Big Data, Imaging</t>
  </si>
  <si>
    <t>Tsang, William</t>
  </si>
  <si>
    <t>Molecular and functional characterization of NPHP5, a novel centrosomal protein implicated in human ciliary disease and cancer</t>
  </si>
  <si>
    <t>NPHP5, centrosomal, ciliary</t>
  </si>
  <si>
    <t>Molecular Tools that Block Maturation of the Nuclear Lamin A, Leading to Decrease in Proliferation and Metastasis of Pancreatic Ductal Adenocarcinoma and Colorectal Cancer</t>
  </si>
  <si>
    <t>Molecular tools, Nuclear Lamin A, Pancreatic Ductal Adenocarcinoma</t>
  </si>
  <si>
    <t>Tsao, Ming-Sound</t>
  </si>
  <si>
    <t>Study of SOX2-mediated oncogenesis in lung squamous cell carcinoma</t>
  </si>
  <si>
    <t>SOX2, oncogenesis, lung carcinoma</t>
  </si>
  <si>
    <t>Tse, Sze Man</t>
  </si>
  <si>
    <t>The Mobile health for Kids with Asthma (MoKA) study: predicting exacerbations through multimodal data and machine learning</t>
  </si>
  <si>
    <t>mobile health, asthma, machine learning</t>
  </si>
  <si>
    <t>Tsilfidis, Catherine</t>
  </si>
  <si>
    <t>Combination therapy targeting apoptosis and oxidative stress for the treatment of retinal degenerations</t>
  </si>
  <si>
    <t>apoptosis, oxidative stress, retinal degenerations</t>
  </si>
  <si>
    <t>Tuana, Balwant S</t>
  </si>
  <si>
    <t>Targeting CaMKinase and Ca2+ Signaling in the Cardiovascular System</t>
  </si>
  <si>
    <t>CaMKinase, Ca2+ Signaling, Cardiovascular</t>
  </si>
  <si>
    <t>Dilated cardiomyopathy: Going postnatal on the E2F pathway by tempering E2F6 activity</t>
  </si>
  <si>
    <t>cardiomyopathy, E2F pathway, E2F6</t>
  </si>
  <si>
    <t>Tulloch, Heather E</t>
  </si>
  <si>
    <t>Psychological Profile and Intervention Needs of Patients with Spontaneous Coronary Artery Dissection: Phase 1b of Intervention Development</t>
  </si>
  <si>
    <t>Psychological profile, Coronary artery dissection, Intervention</t>
  </si>
  <si>
    <t>Tuominen, Lauri</t>
  </si>
  <si>
    <t>The role of the cholinergic system in cognitive deficits in schizophrenia</t>
  </si>
  <si>
    <t>cholinergic system, cognitive deficits, schizophrenia</t>
  </si>
  <si>
    <t>Tuor, Ursula I</t>
  </si>
  <si>
    <t>Pathophysiology and Treatment of Stroke Recurrence</t>
  </si>
  <si>
    <t>stroke, pathophysiology, recurrence</t>
  </si>
  <si>
    <t>Tupling, Allan R</t>
  </si>
  <si>
    <t>The Role of Sarcolipin in Thermogenesis, Diet-induced Obesity and Glucose Intolerance</t>
  </si>
  <si>
    <t>Sarcolipin, Thermogenesis, Obesity</t>
  </si>
  <si>
    <t>Turecki, Gustavo X</t>
  </si>
  <si>
    <t>Role of microRNA in Major Depression and Suicide</t>
  </si>
  <si>
    <t>microRNA, depression, suicide</t>
  </si>
  <si>
    <t>Molecular biomarkers of antidepressant response</t>
  </si>
  <si>
    <t>molecular biomarkers, antidepressant, response</t>
  </si>
  <si>
    <t>Molecular changes associated with childhood abuse: An MeDIP-Seq study</t>
  </si>
  <si>
    <t>MeDIP-Seq, molecular, childhood abuse</t>
  </si>
  <si>
    <t>Polyamines, depression and suicide</t>
  </si>
  <si>
    <t>Polyamines, depression, suicide</t>
  </si>
  <si>
    <t>Single-cell, high-throughput characterization of the depressed brain</t>
  </si>
  <si>
    <t>single-cell, high-throughput, brain</t>
  </si>
  <si>
    <t>Extracellular vesicles (EVs) as a window into the depressed brain: an investigation of brain-cell derived EVs</t>
  </si>
  <si>
    <t>extracellular vesicles, brain, depression</t>
  </si>
  <si>
    <t>Turgeon, Alexis F</t>
  </si>
  <si>
    <t>Early Determination of long-term Prognosis in critically ill patients with Severe Traumatic Brain Injury (TBI-Prognosis multicenter prospective study)</t>
  </si>
  <si>
    <t>Traumatic Brain Injury, Prognosis, Critical Care</t>
  </si>
  <si>
    <t>The NeurO2 study: optimal brain oxygenation in neurocritically ill patients</t>
  </si>
  <si>
    <t>brain oxygenation, neurocritically ill, NeurO2</t>
  </si>
  <si>
    <t>Turner, Justine M</t>
  </si>
  <si>
    <t>Short bowel syndrome and glucagon-like peptide-2 therapy: actions and mechanisms studied in neonatal piglets</t>
  </si>
  <si>
    <t>short bowel syndrome, glucagon-like peptide-2, piglets</t>
  </si>
  <si>
    <t>Revolutionizing the treatment of neonatal short bowel syndrome by novel therapeutic approaches to intestinal growth</t>
  </si>
  <si>
    <t>neonatal, short bowel syndrome, intestinal growth</t>
  </si>
  <si>
    <t>Establishing the relationship between the intestinotrophic factor glucagon like peptide-2 and the microbiome in neonatal piglets with short bowel syndrome</t>
  </si>
  <si>
    <t>glucagon like peptide-2, microbiome, short bowel syndrome</t>
  </si>
  <si>
    <t>Turner, Raymond J</t>
  </si>
  <si>
    <t>System specific chaperones and the Tat protein translocation system</t>
  </si>
  <si>
    <t>chaperones, Tat protein, translocation</t>
  </si>
  <si>
    <t>Turvey, Stuart E</t>
  </si>
  <si>
    <t>Understanding the Novel Human Primary Immunodeficiency Caused by MALT1 Mutations</t>
  </si>
  <si>
    <t>Immunodeficiency, MALT1, Mutations</t>
  </si>
  <si>
    <t>Understanding Human Primary Atopic Disorders</t>
  </si>
  <si>
    <t>Human, Atopic, Disorders</t>
  </si>
  <si>
    <t>Tyberg, John V</t>
  </si>
  <si>
    <t>Distribution of systemic blood flow: importance of reservoir flow</t>
  </si>
  <si>
    <t>blood flow, reservoir flow, systemic</t>
  </si>
  <si>
    <t>A synthetic biology platform to generate and screen natural product-like chemical space for novel antibiotic activities</t>
  </si>
  <si>
    <t>synthetic biology, natural products, antibiotics</t>
  </si>
  <si>
    <t>Drug Metabolism in the Brain: CYP2D and Neuroprotection</t>
  </si>
  <si>
    <t>Drug metabolism, CYP2D, neuroprotection</t>
  </si>
  <si>
    <t>The critical role of the nuclear pore complex during the life cycle of RNA viruses that replicate in the cytoplasm</t>
  </si>
  <si>
    <t>nuclear pore, RNA viruses, cytoplasm</t>
  </si>
  <si>
    <t>Uetrecht, Jack P</t>
  </si>
  <si>
    <t>Macrophage Activation by Drugs Leading to Autoimmunity</t>
  </si>
  <si>
    <t>Macrophage, Autoimmunity, Activation</t>
  </si>
  <si>
    <t>Investigation of the Mechanisms of Idiosyncratic Drug Reactions</t>
  </si>
  <si>
    <t>Drug reactions, Mechanisms, Idiosyncratic</t>
  </si>
  <si>
    <t>Immune responses to drugs that cause idiosyncratic liver injury and agranulocytosis</t>
  </si>
  <si>
    <t>immune, liver injury, agranulocytosis</t>
  </si>
  <si>
    <t>Study of the Innate Immune Response to Drugs that Cause IDRs</t>
  </si>
  <si>
    <t>Innate Immune, Drugs, IDRs</t>
  </si>
  <si>
    <t>Uher, Rudolf</t>
  </si>
  <si>
    <t>Automated analysis of natural speech in personalized treatment for major depressive disorder</t>
  </si>
  <si>
    <t>speech, depression, analysis</t>
  </si>
  <si>
    <t>Sleep and circadian rhythm as developmental antecedents to major mood disorders</t>
  </si>
  <si>
    <t>sleep, circadian rhythm, mood disorders</t>
  </si>
  <si>
    <t>Brain development and the onset of depression in youth</t>
  </si>
  <si>
    <t>brain, depression, youth</t>
  </si>
  <si>
    <t>Umapathy, Karthikeyan</t>
  </si>
  <si>
    <t>Studying Dynamic Electrical Conduction Pathways in Understanding Human Ventricular Fibrillation</t>
  </si>
  <si>
    <t>Electrical conduction, Ventricular fibrillation, Pathways</t>
  </si>
  <si>
    <t>Signal Processing Methods in Detecting Myasthenia Gravis Using Electrooculography Signals</t>
  </si>
  <si>
    <t>Signal processing, Electrooculography, Myasthenia Gravis</t>
  </si>
  <si>
    <t>Underhill, Michael</t>
  </si>
  <si>
    <t>Delineation of Hic1 function in skeletogenesis</t>
  </si>
  <si>
    <t>Hic1, skeletogenesis, delineation</t>
  </si>
  <si>
    <t>Tissue-resident mesenchymal progenitors and aging</t>
  </si>
  <si>
    <t>mesenchymal, progenitors, aging</t>
  </si>
  <si>
    <t>Mesenchymal progenitors in liver fibrosis - quiescence as a therapeutic target</t>
  </si>
  <si>
    <t>mesenchymal progenitors, liver fibrosis, quiescence</t>
  </si>
  <si>
    <t>Unniappan, Suraj</t>
  </si>
  <si>
    <t>Neuroendocrine Regulation of Energy Homeostasis</t>
  </si>
  <si>
    <t>Neuroendocrine, Energy, Homeostasis</t>
  </si>
  <si>
    <t>Nesfatin-1 Regulation of Glucose and Energy Homesotasis</t>
  </si>
  <si>
    <t>Nesfatin-1, Glucose, Energy</t>
  </si>
  <si>
    <t>Urner, Martin A</t>
  </si>
  <si>
    <t>Implementing Novel Causal Evaluations in the PRACTICAL Trial and through an International Observational Data Network (INCEPTION) Project</t>
  </si>
  <si>
    <t>Causal evaluation, PRACTICAL Trial, observational data</t>
  </si>
  <si>
    <t>Urowitz, Murray B</t>
  </si>
  <si>
    <t>The Metabolic Syndrome in Patients with Systemic Lupus Erythematosus (SLE): Clinical, Therapeutic and Genetic Determinants in an International Inception Cohort Registry</t>
  </si>
  <si>
    <t>Metabolic Syndrome, Systemic Lupus Erythematosus, Genetic</t>
  </si>
  <si>
    <t>Urquhart, Bradley L</t>
  </si>
  <si>
    <t>Drug Disposition in Chronic Kidney Disease</t>
  </si>
  <si>
    <t>Drug, Kidney, Disposition</t>
  </si>
  <si>
    <t>Metabolomics for prediction of cisplatin mediated acute kidney injury: a Canadian multi-centre adult and pediatric study</t>
  </si>
  <si>
    <t>metabolomics, cisplatin, kidney injury</t>
  </si>
  <si>
    <t>Usselman, Charlotte W</t>
  </si>
  <si>
    <t>Improving cardiovascular disease risk factors in individuals with PCOS using exogenous ketone monoester ingestion</t>
  </si>
  <si>
    <t>cardiovascular, PCOS, ketone</t>
  </si>
  <si>
    <t>Ussher, John Edward R</t>
  </si>
  <si>
    <t>The GLP-1 Receptor &amp; Myocardial Glucose Oxidation</t>
  </si>
  <si>
    <t>GLP-1 receptor, myocardial glucose oxidation</t>
  </si>
  <si>
    <t>Identifying the Cellular Mechanisms by which Inhibiting Ketone Body Oxidation Improves Glycemia in Obesity/Type 2 Diabetes</t>
  </si>
  <si>
    <t>Ketone Body, Glycemia, Obesity</t>
  </si>
  <si>
    <t>Discovery and Development of Brain-Sparing Inhibitors of Succinyl-CoA:3-Ketoacid CoA Transferase</t>
  </si>
  <si>
    <t>brain, inhibitors, CoA transferase</t>
  </si>
  <si>
    <t>Aging &amp; Metabolic Flexibility</t>
  </si>
  <si>
    <t>Aging, Metabolic, Flexibility</t>
  </si>
  <si>
    <t>Uzonna, Jude E</t>
  </si>
  <si>
    <t>Regulation of Secondary Immunity in Cutaneous Leishmaniasis by Leishmania Phosphoglycans</t>
  </si>
  <si>
    <t>Immunity, Leishmania, Phosphoglycans</t>
  </si>
  <si>
    <t>Regulation of Antigen-Specific Memory CD4+ T Cell Responses in Cutaneous Leishmaniasis</t>
  </si>
  <si>
    <t>Antigen, Memory T Cells, Leishmaniasis</t>
  </si>
  <si>
    <t>The Role of Long Pentraxin-3 (PTX3) in Regulation of Immunity to Cutaneous Leishmaniasis</t>
  </si>
  <si>
    <t>Pentraxin-3, Immunity, Leishmaniasis</t>
  </si>
  <si>
    <t>Vacher, Jean</t>
  </si>
  <si>
    <t>Characterization of the Role of Inpp4b in Bone Physiology</t>
  </si>
  <si>
    <t>Inpp4b,bone,physiology</t>
  </si>
  <si>
    <t>Molecular Analysis of Osteopetrosis</t>
  </si>
  <si>
    <t>Molecular analysis, Osteopetrosis</t>
  </si>
  <si>
    <t>Characterization of the Role of Inpp4 in Bone Physiology</t>
  </si>
  <si>
    <t>Inpp4, Bone, Physiology</t>
  </si>
  <si>
    <t>Molecular analysis of osteopetrosis</t>
  </si>
  <si>
    <t>molecular analysis, osteopetrosis</t>
  </si>
  <si>
    <t>Vachon-Presseau, Etienne</t>
  </si>
  <si>
    <t>Developing and validating biomarkers for chronic pain</t>
  </si>
  <si>
    <t>biomarkers, chronic pain</t>
  </si>
  <si>
    <t>Determining the role of the mesolimbic dopaminergic system in opioid craving in chronic pain patients</t>
  </si>
  <si>
    <t>mesolimbic, dopaminergic, opioid</t>
  </si>
  <si>
    <t>Developing inclusive, ethical, and responsible markers for chronic pain conditions</t>
  </si>
  <si>
    <t>markers, chronic pain, inclusive</t>
  </si>
  <si>
    <t>Vacratsis, Panayiotis</t>
  </si>
  <si>
    <t>Molecular mechanisms regulating the myotubularin-related 2 lipid phosphatase mutated in the neuromuscular disorder Charcot-Marie Tooth disease</t>
  </si>
  <si>
    <t>myotubularin, lipid phosphatase, neuromuscular disorder</t>
  </si>
  <si>
    <t>Vahidi, Siavash</t>
  </si>
  <si>
    <t>Mechanisms of Allosteric Regulation of M. tuberculosis Proteasome Function</t>
  </si>
  <si>
    <t>Allosteric, Proteasome, M. tuberculosis</t>
  </si>
  <si>
    <t>Vaillancourt, Christian</t>
  </si>
  <si>
    <t>Evaluation of the Safety of C-Spine Clearance by Paramedics</t>
  </si>
  <si>
    <t>C-Spine, Clearance, Paramedics</t>
  </si>
  <si>
    <t>Vallance, Bruce A</t>
  </si>
  <si>
    <t>Colonic Goblet Cell Mediators: Active Players in Host Defense and Mucosal Protection?</t>
  </si>
  <si>
    <t>Goblet cells, mediators, mucosal protection</t>
  </si>
  <si>
    <t>Defining SIGIRR's role in epithelial homeostasis and host defense during infectious colitis</t>
  </si>
  <si>
    <t>SIGIRR, epithelial, colitis</t>
  </si>
  <si>
    <t>SIGIRR: Preserving Gut Defense by Suppressing Epithelial TLR/IL-1R Signaling</t>
  </si>
  <si>
    <t>SIGIRR, Gut Defense, TLR</t>
  </si>
  <si>
    <t>Colonic Goblet Cells and Mucus: Defining Their Roles in Host Defense and Mucosal Protection</t>
  </si>
  <si>
    <t>Goblet cells, Mucus, Host defense</t>
  </si>
  <si>
    <t>Colonic mucus-derived sugars fuel the growth and virulence of pathogenic enteric bacteria.</t>
  </si>
  <si>
    <t>colonic mucus, sugars, bacteria</t>
  </si>
  <si>
    <t>Vallieres, Annie</t>
  </si>
  <si>
    <t>Les facteurs biopsychosociaux impliques dans l'evolution du trouble du sommeil associe au travail de nuit.</t>
  </si>
  <si>
    <t>biopsychosocial, sommeil, travail de nuit</t>
  </si>
  <si>
    <t>Vallieres, Luc</t>
  </si>
  <si>
    <t>Interactions between astrocytoma cells and blood vessels</t>
  </si>
  <si>
    <t>astrocytoma, blood vessels, interactions</t>
  </si>
  <si>
    <t>Suppression of regulatory B cells by neutrophils in a model of multiple sclerosis</t>
  </si>
  <si>
    <t>regulatory B cells, neutrophils, multiple sclerosis</t>
  </si>
  <si>
    <t>Autoantibodies and antibody-secreting cells in neurological autoimmune diseases: from biology to therapy</t>
  </si>
  <si>
    <t>autoantibodies, antibody-secreting cells, neurological autoimmune diseases</t>
  </si>
  <si>
    <t>Van Breemen, Cornelis C</t>
  </si>
  <si>
    <t>Cellular Mechanisms underlying vascular dysfunction &amp; aortic aneurysm in Marfan syndrome</t>
  </si>
  <si>
    <t>cellular, vascular, aneurysm</t>
  </si>
  <si>
    <t>Van Den Elzen, Peter</t>
  </si>
  <si>
    <t>Pathways of lipid antigen presentation in B cells</t>
  </si>
  <si>
    <t>lipid, antigen, B cells</t>
  </si>
  <si>
    <t>Van Der Hoorn, Franciscus A</t>
  </si>
  <si>
    <t>ODF2 protein function in spermatozoa and embryo</t>
  </si>
  <si>
    <t>ODF2, spermatozoa, embryo</t>
  </si>
  <si>
    <t>van der Kooy, Derek J</t>
  </si>
  <si>
    <t>The neurobiology of motivation</t>
  </si>
  <si>
    <t>neurobiology,motivation</t>
  </si>
  <si>
    <t>Retinal Stem Cells As Potential Treatments for Blindness</t>
  </si>
  <si>
    <t>Retinal, Stem Cells, Blindness</t>
  </si>
  <si>
    <t>Cell Linage &amp; Brain Development</t>
  </si>
  <si>
    <t>Cell, Brain, Development</t>
  </si>
  <si>
    <t>Van Der Velde, Gabrielle</t>
  </si>
  <si>
    <t>Cost-effectiveness Analysis of Physician Education and Activation, and a Multi-disciplinary Rehabilitation Program, Compared to the Current Legislated Standard of Care in Ontario for Acute Whiplash.</t>
  </si>
  <si>
    <t>Physician education, Rehabilitation, Whiplash</t>
  </si>
  <si>
    <t>van Donkelaar, Paul</t>
  </si>
  <si>
    <t>Using cerebrovascular biomarkers to characterize traumatic brain injury associated with intimate partner violence</t>
  </si>
  <si>
    <t>cerebrovascular, biomarkers, traumatic brain injury</t>
  </si>
  <si>
    <t>Van Drunen Littel-van den Hurk, Sylvia</t>
  </si>
  <si>
    <t>Mechanism of immune activation by respiratory syncytial virus fusion protein in virus-sized particles</t>
  </si>
  <si>
    <t>immune activation, respiratory syncytial virus, fusion protein</t>
  </si>
  <si>
    <t>Long-term immune activation by a mucosal RSV subunit vaccine: mechanism of action and application to vaccination of elderly</t>
  </si>
  <si>
    <t>immune activation, mucosal RSV, vaccine</t>
  </si>
  <si>
    <t>Van Grevenynghe, Julien M</t>
  </si>
  <si>
    <t>The Nrf2 factor is a new contributor for metabolic plasticity in HIV-1 infection.</t>
  </si>
  <si>
    <t>Nrf2, metabolic plasticity, HIV-1</t>
  </si>
  <si>
    <t>van Karnebeek, Clara D</t>
  </si>
  <si>
    <t>Expanding the number of treatable intellectual disabilities through an integrated "-omics" approach</t>
  </si>
  <si>
    <t>omics, intellectual disabilities, treatable</t>
  </si>
  <si>
    <t>Van Lieshout, Ryan J</t>
  </si>
  <si>
    <t>Self-Regulation in the Offspring of Women Enrolled in an RCT Assessing the Effectiveness of a Nutrition+Exercise Intervention for Healthy Gestational Weight Gain</t>
  </si>
  <si>
    <t>Self-Regulation, Nutrition, Exercise</t>
  </si>
  <si>
    <t>Online Peer-Delivered Group Cognitive Behavioural Therapy for Postpartum Depression</t>
  </si>
  <si>
    <t>Peer, Cognitive Behavioural Therapy, Postpartum Depression</t>
  </si>
  <si>
    <t>Online Public Health Nurse-Delivered 1-Day Cognitive Behavioural Therapy-Based Workshops for Postpartum Depression</t>
  </si>
  <si>
    <t>public health, cognitive behavioural therapy, postpartum depression</t>
  </si>
  <si>
    <t>The Impact of Treating Postpartum Depression on Infant Emotion Regulation</t>
  </si>
  <si>
    <t>Postpartum Depression, Infant Emotion, Regulation</t>
  </si>
  <si>
    <t>van Meyel, Donald J</t>
  </si>
  <si>
    <t>Glial cell differentiation, function and neuron-glial interactions in the CNS</t>
  </si>
  <si>
    <t>glial cell, neuron-glial interactions, CNS</t>
  </si>
  <si>
    <t>Novel mechanisms controlling the complex and diverse morphologies of neuronal dendrites.</t>
  </si>
  <si>
    <t>neuronal, dendrites, morphologies</t>
  </si>
  <si>
    <t>Dissecting mechanisms by which Excitatory Amino Acid Transporters (EAATs) contribute to CNS function and neurological diseases</t>
  </si>
  <si>
    <t>Excitatory Amino Acid Transporters, CNS, neurological diseases</t>
  </si>
  <si>
    <t>Dual-function glutamate transporter/chloride channels in brain physiology and neurological diseases.</t>
  </si>
  <si>
    <t>glutamate transporter, chloride channels, brain physiology</t>
  </si>
  <si>
    <t>Van Petegem, Filip</t>
  </si>
  <si>
    <t>Molecular Mechanisms of Malignant Hyperthermia</t>
  </si>
  <si>
    <t>Molecular, Mechanisms, Hyperthermia</t>
  </si>
  <si>
    <t>Structure-Function Analysis of Cardiac Ryanodine Receptors</t>
  </si>
  <si>
    <t>Cardiac, Ryanodine Receptors, Structure-Function</t>
  </si>
  <si>
    <t>Muscle excitation-contraction coupling and malignant hyperthermia</t>
  </si>
  <si>
    <t>muscle, excitation-contraction, hyperthermia</t>
  </si>
  <si>
    <t>Regulatory mechanisms of voltage-gated calcium channels</t>
  </si>
  <si>
    <t>voltage-gated calcium channels, regulatory mechanisms</t>
  </si>
  <si>
    <t>Structural and functional investigation of Junctophilins in health and disease</t>
  </si>
  <si>
    <t>Junctophilins, structural, functional</t>
  </si>
  <si>
    <t>Van Raamsdonk, Catherine D</t>
  </si>
  <si>
    <t>Melanoma and neurofibromatosis: Genetic diseases linked by dark skinned mouse mutants</t>
  </si>
  <si>
    <t>melanoma, neurofibromatosis, genetic</t>
  </si>
  <si>
    <t>Melanoma and neurofibromatosis: genetic diseases linked by dark skinned mouse mutants</t>
  </si>
  <si>
    <t>Blocking the metastatic spread of uveal melanoma</t>
  </si>
  <si>
    <t>metastatic spread, uveal melanoma</t>
  </si>
  <si>
    <t>Van Raamsdonk, Jeremy</t>
  </si>
  <si>
    <t>Molecular mechanisms underlying a mitochondria-to-nucleus signaling pathway that promotes longevity</t>
  </si>
  <si>
    <t>mitochondria, signaling, longevity</t>
  </si>
  <si>
    <t>Targeting molecular pathways that influence aging as a novel therapeutic strategy for Parkinson's disease</t>
  </si>
  <si>
    <t>molecular pathways, aging, Parkinson's disease</t>
  </si>
  <si>
    <t>Role of pathways of cellular resilience in longevity and neuroprotection</t>
  </si>
  <si>
    <t>cellular pathways, resilience, neuroprotection</t>
  </si>
  <si>
    <t>van Teeffelen, Sven</t>
  </si>
  <si>
    <t>Control of bacterial cell shape through cell-wall remodeling</t>
  </si>
  <si>
    <t>bacterial, cell-wall, remodeling</t>
  </si>
  <si>
    <t>Vance, Dennis E</t>
  </si>
  <si>
    <t>Phosphatidylcholine metabolism and function</t>
  </si>
  <si>
    <t>Phosphatidylcholine, metabolism, function</t>
  </si>
  <si>
    <t>Phosphatidylcholine and Metabolic Disorders</t>
  </si>
  <si>
    <t>Phosphatidylcholine, Metabolic Disorders</t>
  </si>
  <si>
    <t>Vande Velde, Christine Diane C</t>
  </si>
  <si>
    <t>UNDERSTANDING G3BP1 AND STRESS GRANULE DYNAMICS IN ALS PATHOGENESIS</t>
  </si>
  <si>
    <t>G3BP1, stress granules, ALS</t>
  </si>
  <si>
    <t>Vanderhyden, Barbara C</t>
  </si>
  <si>
    <t>Effects of reproductive factors on ovarian cancer initiation and progression</t>
  </si>
  <si>
    <t>reproductive factors, ovarian cancer, progression</t>
  </si>
  <si>
    <t>Role of ovarian epithelial progenitor cells in ovulatory wound repair</t>
  </si>
  <si>
    <t>ovarian, epithelial, progenitor</t>
  </si>
  <si>
    <t>Reducing ovarian cancer risk by regulating age-associated ovarian fibrosis</t>
  </si>
  <si>
    <t>ovarian cancer, fibrosis, risk</t>
  </si>
  <si>
    <t>VanderLaan, Doug P</t>
  </si>
  <si>
    <t>Brain Function and Connectomics Following Sex Hormone Treatment in Adolescents Experiencing Gender Dysphoria</t>
  </si>
  <si>
    <t>brain, connectomics, hormones</t>
  </si>
  <si>
    <t>Vanni, Matthieu P</t>
  </si>
  <si>
    <t>Longitudinal monitoring of visual function during cortical impairment in mice</t>
  </si>
  <si>
    <t>visual function, cortical impairment, monitoring</t>
  </si>
  <si>
    <t>Vasudev, Akshya</t>
  </si>
  <si>
    <t>Sahaj Samadhi Meditation in treatment resistant late life depression: a  randomized controlled trial</t>
  </si>
  <si>
    <t>Meditation, depression, trial</t>
  </si>
  <si>
    <t>Vascular inflammation in the diabetic retina: involvement of kinin B1 Receptor</t>
  </si>
  <si>
    <t>vascular, inflammation, retina</t>
  </si>
  <si>
    <t>Prevention / treatment of the choroidal neovascularization by kinin receptors antagonists</t>
  </si>
  <si>
    <t>choroidal neovascularization, kinin receptors, antagonists</t>
  </si>
  <si>
    <t>Structure, Production and Mechanisms of Neopetrosiamides, Antimetastatic Agents That Prevent Human Tumor Cell Invasion</t>
  </si>
  <si>
    <t>Neopetrosiamides, Antimetastatic, Tumor Cell Invasion</t>
  </si>
  <si>
    <t>Design, synthesis and testing of oxidatively robust inhibitors for cysteine proteases in SARS2 virus and poliovirus</t>
  </si>
  <si>
    <t>oxidatively robust, inhibitors, cysteine proteases</t>
  </si>
  <si>
    <t>Veillette, Andre</t>
  </si>
  <si>
    <t>Immune regulation by SAP, the X-linked lymphoproliferative (XLP) gene product</t>
  </si>
  <si>
    <t>immune regulation, SAP, lymphoproliferative</t>
  </si>
  <si>
    <t>Role and signaling mechanism of EAT-2, an adaptor involved in anti-tumor immunity</t>
  </si>
  <si>
    <t>EAT-2, signaling, immunity</t>
  </si>
  <si>
    <t>Receptors controlling natural killer cell functions in anti-tumor immunity</t>
  </si>
  <si>
    <t>receptors, natural killer cells, anti-tumor</t>
  </si>
  <si>
    <t>PTPN12: a key regulator of receptor-mediated signals and functions in immune cells and cancer cells</t>
  </si>
  <si>
    <t>PTPN12, receptor-mediated, immune cells</t>
  </si>
  <si>
    <t>The SLAM family of receptors in T cell-dependent immunity in health and diseases</t>
  </si>
  <si>
    <t>SLAM, T cell, immunity</t>
  </si>
  <si>
    <t>Veilleux, Alain</t>
  </si>
  <si>
    <t>Role of intestinal microenvironment and insulin resistance in postprandial dyslipidemia in humans</t>
  </si>
  <si>
    <t>intestinal, insulin resistance, dyslipidemia</t>
  </si>
  <si>
    <t>Velazquez, Carlos A</t>
  </si>
  <si>
    <t>FOXM1 protein-targeted degradation and its potential role in the treatment of ovarian cancer: a medicinal chemistry approach</t>
  </si>
  <si>
    <t>FOXM1, protein degradation, ovarian cancer</t>
  </si>
  <si>
    <t>Veldhuizen, Rudolf A</t>
  </si>
  <si>
    <t>The effects of mechanical ventilation on the biophysical properties of pulmonary surfactant</t>
  </si>
  <si>
    <t>mechanical ventilation, pulmonary surfactant, biophysical properties</t>
  </si>
  <si>
    <t>Velly, Ana Miriam</t>
  </si>
  <si>
    <t>The risk of cancer among opioid users</t>
  </si>
  <si>
    <t>cancer, opioid, risk</t>
  </si>
  <si>
    <t>Identification of the risk factors and salivary biomarkers associated with the transition from acute to chronic pain-related temporomandibular disorders as well as its persistence</t>
  </si>
  <si>
    <t>salivary biomarkers, temporomandibular disorders, pain</t>
  </si>
  <si>
    <t>Venkateswaran, Vasundara</t>
  </si>
  <si>
    <t>Metformin: A radio- and chemo- sensitizer in prostate cancer</t>
  </si>
  <si>
    <t xml:space="preserve">0 yr 6 mths </t>
  </si>
  <si>
    <t>Metformin, radio-sensitizer, prostate cancer</t>
  </si>
  <si>
    <t>Vera Ugalde, Maria</t>
  </si>
  <si>
    <t>Defining the molecular mechanisms that direct Heat Shock Proteins to neuronal projections in response to proteotoxic damage</t>
  </si>
  <si>
    <t>Heat Shock Proteins, neuronal projections, proteotoxic damage</t>
  </si>
  <si>
    <t>Verchere, Bruce C</t>
  </si>
  <si>
    <t>Processing of proIAPP: Role in islet amyloid formation</t>
  </si>
  <si>
    <t>proIAPP, amyloid, islet</t>
  </si>
  <si>
    <t>Amyloid-induced islet inflammation and beta cell dysfunction</t>
  </si>
  <si>
    <t>Amyloid, islet, beta cell</t>
  </si>
  <si>
    <t>Islet macrophages: regulators of beta cell function in health and diabetes</t>
  </si>
  <si>
    <t>islet macrophages, beta cell, diabetes</t>
  </si>
  <si>
    <t>Genetic and acquired defects in prohormone processing in diabetes</t>
  </si>
  <si>
    <t>genetic, prohormone processing, diabetes</t>
  </si>
  <si>
    <t>Dietary drivers of proinflammatory bacterial proteolytic activity in colitis.</t>
  </si>
  <si>
    <t>dietary, bacterial, colitis</t>
  </si>
  <si>
    <t>Verge, Valerie M</t>
  </si>
  <si>
    <t>Regenerative neuronal reprogramming: elucidating and enhancing intrinsic neural repair programs</t>
  </si>
  <si>
    <t>neuronal reprogramming, neural repair, regenerative</t>
  </si>
  <si>
    <t>Novel non-invasive therapy to drive robust and sustained peripheral nerve regeneration</t>
  </si>
  <si>
    <t>non-invasive, nerve regeneration, peripheral</t>
  </si>
  <si>
    <t>Verheyen, Esther M</t>
  </si>
  <si>
    <t>Regulation of cell signaling and tissue growth by Nemo and Hipk protein kinases</t>
  </si>
  <si>
    <t>cell signaling, tissue growth, protein kinases</t>
  </si>
  <si>
    <t>Phospho-regulation of Wnt/Wingless signal transduction</t>
  </si>
  <si>
    <t>Phospho-regulation, Wnt, signal transduction</t>
  </si>
  <si>
    <t>Regulation of Hipk protein kinases by nutrient sensing mechanisms</t>
  </si>
  <si>
    <t>Hipk, kinases, nutrient sensing</t>
  </si>
  <si>
    <t>Investigating novel functions of Cdk8/CDK19 in development and disease</t>
  </si>
  <si>
    <t>Cdk8, CDK19, development</t>
  </si>
  <si>
    <t>Functional genomic studies of Cdk8/CDK19 in development and disease</t>
  </si>
  <si>
    <t>Cdk8, CDK19, genomics</t>
  </si>
  <si>
    <t>In vivo and translational role of endothelial autophagy in the regulation of vascular diseases</t>
  </si>
  <si>
    <t>endothelial autophagy, vascular diseases</t>
  </si>
  <si>
    <t>Combination SGLT2i - GLP-1RA treatment for the reversal of pro-vascular regenerative cell exhaustion.</t>
  </si>
  <si>
    <t>SGLT2i, GLP-1RA, cell exhaustion</t>
  </si>
  <si>
    <t>Functional implications of vascular regenerative cell exhaustion in South Asian individuals with elevated cardiovascular disease risk</t>
  </si>
  <si>
    <t>vascular, regenerative, cell</t>
  </si>
  <si>
    <t>Verreault, Alain</t>
  </si>
  <si>
    <t>Histone Deacetylation and the DNA Damage Response</t>
  </si>
  <si>
    <t>Histone, Deacetylation, DNA Damage</t>
  </si>
  <si>
    <t>Verreault, Rene</t>
  </si>
  <si>
    <t>Les soins palliatifs et de fin de vie dans la demence: evaluation d'un programme interdisciplinaire et multidimensionnel d'organisation des soins en milieu d'hebergement.</t>
  </si>
  <si>
    <t>palliatif, demence, organisation</t>
  </si>
  <si>
    <t>Veyrier, Frederic J</t>
  </si>
  <si>
    <t>Deciphering the stepwise cell envelope evolution that allowed Neisseria nasopharyngeal adaptation and pathogenesis.</t>
  </si>
  <si>
    <t>cell envelope, Neisseria, pathogenesis</t>
  </si>
  <si>
    <t>Viau, Victor</t>
  </si>
  <si>
    <t>Androgen sensitive pathways to the paraventricular nucleus of the hypothalamus.</t>
  </si>
  <si>
    <t>androgen, pathways, hypothalamus</t>
  </si>
  <si>
    <t>Sex differences in stress, neuroendocrine and serotonin (5-hydroxytryptamine) 5-HT1A receptor responses.</t>
  </si>
  <si>
    <t>stress, neuroendocrine, serotonin</t>
  </si>
  <si>
    <t>Genetics of natural killer cell response to virus infection</t>
  </si>
  <si>
    <t>genetics, natural killer cells, virus infection</t>
  </si>
  <si>
    <t>Viger, Robert S</t>
  </si>
  <si>
    <t>Regulation and mechanism of action of transcription factor GATA4 in gonadal function</t>
  </si>
  <si>
    <t>GATA4, transcription factor, gonadal</t>
  </si>
  <si>
    <t>Regulation and mechanism of action of transcription factor GATA4 in reproduction</t>
  </si>
  <si>
    <t>transcription factor, GATA4, reproduction</t>
  </si>
  <si>
    <t>Sex, hormones, and fertility: elucidating the molecular mechanism of action of transcription factor GATA4 in reproductive function.</t>
  </si>
  <si>
    <t>GATA4, transcription factor, reproductive function</t>
  </si>
  <si>
    <t>Vigod, Simone N</t>
  </si>
  <si>
    <t>An electronic decision aid for antidepressant use in pregnancy: a pilot randomized controlled trial</t>
  </si>
  <si>
    <t>electronic, decision aid, antidepressant</t>
  </si>
  <si>
    <t>Schizophrenia Understood in the Perinatal period: Psychiatric Outcomes and Reproductive Trajectories (SUPPORT) - Part 3: Child Health</t>
  </si>
  <si>
    <t>Schizophrenia, Perinatal, Psychiatric</t>
  </si>
  <si>
    <t>Maternal Attention Deficit Hyperactivity Disorder (m-ADHD): Mental Health, Pregnancy and Infant Outcomes</t>
  </si>
  <si>
    <t>ADHD, Maternal, Pregnancy</t>
  </si>
  <si>
    <t>Vila-Rodriguez, Fidel</t>
  </si>
  <si>
    <t>Neuro-cardiac predictors of treatment response to rTMS in depression: a mechanistic study using interleaved TMS-fMRI</t>
  </si>
  <si>
    <t>neuro-cardiac, rTMS, fMRI</t>
  </si>
  <si>
    <t>Vilarino-Guell, Carles</t>
  </si>
  <si>
    <t>Molecular Characterization of Multiple Sclerosis</t>
  </si>
  <si>
    <t>Molecular, Characterization, Multiple Sclerosis</t>
  </si>
  <si>
    <t>Vilis, Tutis</t>
  </si>
  <si>
    <t>Interactions and transformations within dorsal and ventral streams</t>
  </si>
  <si>
    <t>interactions, transformations, streams</t>
  </si>
  <si>
    <t>Villemain, Olivier</t>
  </si>
  <si>
    <t>Understanding of the Genotype-Phenotype Profile in Pediatric Hypertrophic Cardiomyopathy using the Myocardial Stiffness Assessment by Ultrafast Ultrasound Imaging</t>
  </si>
  <si>
    <t>Genotype-Phenotype, Myocardial Stiffness, Ultrasound Imaging</t>
  </si>
  <si>
    <t>Villeneuve, Sylvia C</t>
  </si>
  <si>
    <t>Preventing the progression of Alzheimer's disease pathology by targeting the effects of lifestyle factors and personality traits.</t>
  </si>
  <si>
    <t>Alzheimer's, pathology, lifestyle</t>
  </si>
  <si>
    <t>Development and validation of blood biomarkers for the detection of preclinical Alzheimer's disease.</t>
  </si>
  <si>
    <t>blood, biomarkers, Alzheimer's</t>
  </si>
  <si>
    <t>PTCHD1 in autism and cognition: from function to phenotype</t>
  </si>
  <si>
    <t>PTCHD1, autism, cognition</t>
  </si>
  <si>
    <t>Vinet, Evelyne</t>
  </si>
  <si>
    <t>Risk of infections with tumour necrosis factor inhibitors (TNFi) in pregnant women and their offspring</t>
  </si>
  <si>
    <t>infections, tumour necrosis factor, pregnant women</t>
  </si>
  <si>
    <t>Risk stratification and personalized therapy in lupus pregnancies</t>
  </si>
  <si>
    <t>risk, stratification, lupus</t>
  </si>
  <si>
    <t>Vinh, Donald C</t>
  </si>
  <si>
    <t>Harnessing the power of Monocytes/Macrophages in Intestinal Immunity to Candidiasis</t>
  </si>
  <si>
    <t>Monocytes, Macrophages, Intestinal immunity</t>
  </si>
  <si>
    <t>Vizeacoumar, Franco J</t>
  </si>
  <si>
    <t>A systematic genome wide effort to identify and validate targetable synthetic dosage lethal interactions of mitotic kinases in colorectal cancer cells</t>
  </si>
  <si>
    <t>genome, mitotic kinases, colorectal cancer</t>
  </si>
  <si>
    <t>Systematic profiling of circular RNAs essential for the survival of cancer cells</t>
  </si>
  <si>
    <t>circular RNAs, cancer cells, profiling</t>
  </si>
  <si>
    <t>Vliagoftis, Harissios</t>
  </si>
  <si>
    <t>Proteinase-Activated Receptor-2 (PAR-2) as a therapeutic target for allergic airway inflammation</t>
  </si>
  <si>
    <t>Proteinase, Receptor, Inflammation</t>
  </si>
  <si>
    <t>Proteinase-Activated Receptor-2 Agonists as Adjuvants for Mucosal Vaccination</t>
  </si>
  <si>
    <t>Proteinase, Receptor-2, Vaccination</t>
  </si>
  <si>
    <t>Regulation of proteostasis by glycosylation of nucleocytoplasmic proteins.</t>
  </si>
  <si>
    <t>proteostasis,glycosylation,nucleocytoplasmic</t>
  </si>
  <si>
    <t>Selective non-carbohydrate GBA2 inhibitors and their evaluation in models of Batten Disease.</t>
  </si>
  <si>
    <t>GBA2, inhibitors, Batten Disease</t>
  </si>
  <si>
    <t>Molecular regulation of O-GlcNAc Transferase (OGT)</t>
  </si>
  <si>
    <t>O-GlcNAc, Transferase, Regulation</t>
  </si>
  <si>
    <t>Vogel, Jackie</t>
  </si>
  <si>
    <t>Coordination of Spindle Assembly and Function by the g-Tubulin Complex</t>
  </si>
  <si>
    <t>spindle, assembly, g-tubulin</t>
  </si>
  <si>
    <t>Investigating the role of gamma-tubulin in spindle stability and function</t>
  </si>
  <si>
    <t>gamma-tubulin, spindle, stability</t>
  </si>
  <si>
    <t>Vohl, Marie-Claude</t>
  </si>
  <si>
    <t>A study of genetic and epigenetic factors influencing obesity-related metabolic complications.</t>
  </si>
  <si>
    <t>genetic, epigenetic, obesity</t>
  </si>
  <si>
    <t>Genes, Omega-3 Fatty Acids and Cardiovascular Disease Risk Factors.</t>
  </si>
  <si>
    <t>Genes, Omega-3, Cardiovascular</t>
  </si>
  <si>
    <t>Identifying the biological basis of GWAS hits for plasma triglyceride response to an omega-3 fatty acid supplementation.</t>
  </si>
  <si>
    <t>GWAS, triglyceride, omega-3</t>
  </si>
  <si>
    <t>Predicting weight loss and metabolic improvements after bariatric surgery through a novel genetic and epigenetic score.</t>
  </si>
  <si>
    <t>weight loss, metabolic, genetic</t>
  </si>
  <si>
    <t>Voineskos, Aristotle N</t>
  </si>
  <si>
    <t>rTMS for Working Memory Deficits in Schizophrenia</t>
  </si>
  <si>
    <t>rTMS, Working Memory, Schizophrenia</t>
  </si>
  <si>
    <t>Voineskos, Daphne</t>
  </si>
  <si>
    <t>Electric Field Modeling to Optimize Intermittent Theta Burst Stimulation and Engage Neurophysiological Therapeutic Targets in Treatment Resistant Depression</t>
  </si>
  <si>
    <t>Electric field, Theta burst, Neurophysiological</t>
  </si>
  <si>
    <t>Volchuk, Allen O</t>
  </si>
  <si>
    <t>The Endoplasmic Reticulum Stress Response in Pancreatic beta-Cells</t>
  </si>
  <si>
    <t>Endoplasmic Reticulum, Stress Response, Pancreatic beta-Cells</t>
  </si>
  <si>
    <t>Vollrath, Melissa A</t>
  </si>
  <si>
    <t>The physiological basis of hearing and balance by hair cells of the inner ear</t>
  </si>
  <si>
    <t>hearing, balance, hair cells</t>
  </si>
  <si>
    <t>The Canadian STRIDER Trial: sildenafil for dismal prognosis IUGR.</t>
  </si>
  <si>
    <t>sildenafil, IUGR, trial</t>
  </si>
  <si>
    <t>von Renteln, Daniel</t>
  </si>
  <si>
    <t>Improving colorectal cancer screening through artificial intelligence assisted neoplasia detection during colonoscopy</t>
  </si>
  <si>
    <t>colorectal cancer, artificial intelligence, neoplasia detection</t>
  </si>
  <si>
    <t>Voronova, Anastassia</t>
  </si>
  <si>
    <t>The role of fractalkine signalling during remyelination</t>
  </si>
  <si>
    <t>fractalkine, signalling, remyelination</t>
  </si>
  <si>
    <t>Role of MS genetic variants in neurodevelopment</t>
  </si>
  <si>
    <t>MS, genetic variants, neurodevelopment</t>
  </si>
  <si>
    <t>Vorstman, Jacob A</t>
  </si>
  <si>
    <t>Early prediction of developmental outcomes: a prospective study of infants with high-impact genetic risk variants</t>
  </si>
  <si>
    <t>prediction, genetic risk, infants</t>
  </si>
  <si>
    <t>Voyer, Philippe</t>
  </si>
  <si>
    <t>RADAR: A new screening tool to improve the recognition of delirium among older persons.</t>
  </si>
  <si>
    <t>RADAR, screening, delirium</t>
  </si>
  <si>
    <t>Vu, Ly P</t>
  </si>
  <si>
    <t>mRNA decay and translational regulation by RNA deadenylation in Myeloid Leukemia</t>
  </si>
  <si>
    <t>mRNA decay, translational regulation, RNA deadenylation</t>
  </si>
  <si>
    <t>Waddell, Thomas K</t>
  </si>
  <si>
    <t>Amelioration of Pulmonary Fibrosis Using Induced Progenitor-Like Cells via Reversal of Age-Related Stem Cell Decline</t>
  </si>
  <si>
    <t>Pulmonary fibrosis, Induced progenitor-like cells, Stem cell</t>
  </si>
  <si>
    <t>Amelioration of Pulmonary Fibrosis Using Induced Progenitor-Like Cells via Rejuvenation of Stem Cells</t>
  </si>
  <si>
    <t>Pulmonary fibrosis, Progenitor-like cells, Rejuvenation</t>
  </si>
  <si>
    <t>Wainberg, Mark A</t>
  </si>
  <si>
    <t>Genetic signatures and functional phenotypes implicated in HIV-1 transmission and drug resistance</t>
  </si>
  <si>
    <t>genetic signatures, HIV-1, drug resistance</t>
  </si>
  <si>
    <t>Waisman, David M</t>
  </si>
  <si>
    <t>Defining the physiological function of the plasminogen receptor, S100A10 (p11).</t>
  </si>
  <si>
    <t>plasminogen, receptor, S100A10</t>
  </si>
  <si>
    <t>Wald, Rachel M</t>
  </si>
  <si>
    <t>The CORRELATE Study: Canadian Outcomes REgistry Late After TEtralogy of Fallot Repair</t>
  </si>
  <si>
    <t>correlate, registry, tetralogy of fallot</t>
  </si>
  <si>
    <t>Right Ventricular Myocardial Fibrosis from Bench-to-Bedside: Implications for Care.</t>
  </si>
  <si>
    <t>Right Ventricular, Myocardial Fibrosis, Care</t>
  </si>
  <si>
    <t>Wald, Ron</t>
  </si>
  <si>
    <t>STandard versus Accelerated initiation of Renal Replacement Therapy in Acute Kidney Injury (STARRT-AKI)</t>
  </si>
  <si>
    <t>Renal Replacement Therapy, Acute Kidney Injury, STARRT-AKI</t>
  </si>
  <si>
    <t>Two phosphAte taRGets in End-stage renal disease Trial (TARGET): Intensive vs liberalized phosphate control in hemodialysis recipients</t>
  </si>
  <si>
    <t>phosphate, renal disease, hemodialysis</t>
  </si>
  <si>
    <t>Glucagon-like-peptide-1 Receptor Agonists in Patients Receiving Maintenance Dialysis (GUARD-1)</t>
  </si>
  <si>
    <t>Glucagon-like-peptide-1, Receptor Agonists, Dialysis</t>
  </si>
  <si>
    <t>Walker, Claire-Dominique</t>
  </si>
  <si>
    <t>Promoting reduced stress responsiveness in the postpartum: role of stress appraisal mechanisms, metabolic factors and parity</t>
  </si>
  <si>
    <t>stress, postpartum, metabolic</t>
  </si>
  <si>
    <t>Effect of maternal high fat feeding on the development and integration of metabolic and reward-related brain circuits in the offspring</t>
  </si>
  <si>
    <t>maternal high fat, brain circuits, metabolism</t>
  </si>
  <si>
    <t>Sex-dependent effects of early life stress on the development of the basolateral amygdala-prefrontal cortex circuit for fear conditioning</t>
  </si>
  <si>
    <t>early life stress, amygdala, prefrontal cortex</t>
  </si>
  <si>
    <t>Wallace, John L</t>
  </si>
  <si>
    <t>NSAID-Enteropathy:  From Pathogenesis to Prevention</t>
  </si>
  <si>
    <t>NSAID, Enteropathy, Pathogenesis</t>
  </si>
  <si>
    <t>Interrogation of neuron-mediated morphogen signaling in the nervous system</t>
  </si>
  <si>
    <t>neuron, morphogen, signaling</t>
  </si>
  <si>
    <t>Function of the pre-neoplastic niche in medulloblatoma initiation</t>
  </si>
  <si>
    <t>pre-neoplastic, medulloblastoma, niche</t>
  </si>
  <si>
    <t>Investigating Developmental and Therapeutic Photoreceptor Connectivity in the Mammalian Retina</t>
  </si>
  <si>
    <t>Photoreceptor, Retina, Connectivity</t>
  </si>
  <si>
    <t>Walsh, Logan A</t>
  </si>
  <si>
    <t>Drivers of breast cancer progression identified within arm-level somatic copy number alterations</t>
  </si>
  <si>
    <t>breast cancer, somatic copy number, progression</t>
  </si>
  <si>
    <t>Walsh, Michael P</t>
  </si>
  <si>
    <t>Electromechanical coupling in vascular smooth muscle: a novel signal transduction pathway involving the calcium-dependent tyrosine kinase, Pyk2</t>
  </si>
  <si>
    <t>electromechanical coupling, signal transduction, calcium-dependent kinase</t>
  </si>
  <si>
    <t>Walsh, Michael W</t>
  </si>
  <si>
    <t>Pilot trial of Hemodialysis patients undergoing Aldosterone antagoniSm with Eplerenone (PHASE)</t>
  </si>
  <si>
    <t>Hemodialysis, Aldosterone, Eplerenone</t>
  </si>
  <si>
    <t>Plasma exchange and glucocorticoid dosing in the treatment of anti-neutrophil cytoplasm antibody associated vasculitis: extended follow-up of a randomized controlled trial</t>
  </si>
  <si>
    <t>Glucocorticoids or Avacopan in peopLe with high-risk renal Anti-Neutrophil cytoplasm antibody associated vasculitis Trial (GALANT) - Pilot</t>
  </si>
  <si>
    <t>Glucocorticoids, Avacopan, vasculitis</t>
  </si>
  <si>
    <t>Walter, Michael A</t>
  </si>
  <si>
    <t>Molecular analysis of FOXC1</t>
  </si>
  <si>
    <t>Molecular analysis, FOXC1</t>
  </si>
  <si>
    <t>Cochlear gene therapy targeting the protection against aging related hearing loss and neuronal degeneration</t>
  </si>
  <si>
    <t>cochlear, gene therapy, hearing loss</t>
  </si>
  <si>
    <t>Optimizing cell-based therapies to promote neurovascular regeneration and behavioural recovery after ischemic stroke</t>
  </si>
  <si>
    <t>cell-based, neurovascular, ischemic stroke</t>
  </si>
  <si>
    <t>Prenatal exposure of low-dose methylmercury causes abnormal neurodevelopment and its underlying mechanisms</t>
  </si>
  <si>
    <t>prenatal exposure, methylmercury, neurodevelopment</t>
  </si>
  <si>
    <t>Wang, Jun-Feng</t>
  </si>
  <si>
    <t>Neuroprotective Effect of Mood Stabilizers: the Role of the Major Brain Antioxidant Glutathione</t>
  </si>
  <si>
    <t>Neuroprotective, Mood Stabilizers, Glutathione</t>
  </si>
  <si>
    <t>The role of neuronal and glial thioredoxin-interacting protein in chronic stress-induced neuronal dysfunction: indications for depression and cognitive impairment</t>
  </si>
  <si>
    <t>neuronal, glial, thioredoxin-interacting protein</t>
  </si>
  <si>
    <t>Wang, Lisheng</t>
  </si>
  <si>
    <t>Molecular Mechanism of Self-renewal and Mesoderm Development of Human Pluripotent Stem Cells</t>
  </si>
  <si>
    <t>self-renewal, mesoderm, pluripotent stem cells</t>
  </si>
  <si>
    <t>A new strategy capable of directly killing cancer cells and concurrently boosting anti-tumor immunity for the effective treatment of TNBC</t>
  </si>
  <si>
    <t>cancer cells, anti-tumor immunity, TNBC</t>
  </si>
  <si>
    <t>Wang, Lu-Yang</t>
  </si>
  <si>
    <t>Developmental plasticity of glutamate receptors at a central synapse</t>
  </si>
  <si>
    <t>glutamate receptors, synapse, plasticity</t>
  </si>
  <si>
    <t>Spatial and temporal plasticity of transmitter release at a developing central synapse</t>
  </si>
  <si>
    <t>spatial, temporal, synapse</t>
  </si>
  <si>
    <t>Targeting a Novel Molecular Locus for Pharmacological and Genetic Rescue of Fragile X Syndrome</t>
  </si>
  <si>
    <t>Molecular, Genetic, Fragile X</t>
  </si>
  <si>
    <t>The roles of neuronal calcium sensor-1 protein in synaptic development and neuropsychiatric disorders</t>
  </si>
  <si>
    <t>neuronal calcium sensor, synaptic development, neuropsychiatric disorders</t>
  </si>
  <si>
    <t>The noncanonical roles of FMRP in gating the pathogenesis and rescue of Fragile X Syndrome</t>
  </si>
  <si>
    <t>FMRP, Fragile X Syndrome, pathogenesis</t>
  </si>
  <si>
    <t>Unlock the macromolecular complex for loading of transmitter into synaptic vesicles on demand</t>
  </si>
  <si>
    <t>macromolecular, synaptic vesicles, transmitter</t>
  </si>
  <si>
    <t>Wang, Rennian</t>
  </si>
  <si>
    <t>Analysis of c-Kit and insulin receptor signaling interactions in regulating pancreatic beta-cell function and islet vasculature</t>
  </si>
  <si>
    <t>c-Kit, insulin receptor, beta-cell</t>
  </si>
  <si>
    <t>Wang, Rosalie H</t>
  </si>
  <si>
    <t>Feasibility evaluation of WEAR-IT (Wearable Assistive and Rehabilitation robot facilitating Intensive Telerehabilitation) for hand therapy after stroke</t>
  </si>
  <si>
    <t>Wearable, Assistive, Telerehabilitation</t>
  </si>
  <si>
    <t>Wang, Tzu-Fei</t>
  </si>
  <si>
    <t>Reducing bleeding with DOACs in breast cancer patients: The STOP-Bleed Cancer Study</t>
  </si>
  <si>
    <t>DOACs, bleeding, breast cancer</t>
  </si>
  <si>
    <t>EPIphANy (Evaluation of Pharmacological Interactions with Anticoagulants in caNcer patients) program - prostate cancer cohort</t>
  </si>
  <si>
    <t>pharmacological, anticoagulants, prostate cancer</t>
  </si>
  <si>
    <t>Wang, YING</t>
  </si>
  <si>
    <t>Targeting efferocytosis to reduce risk of cardiovascular events</t>
  </si>
  <si>
    <t>efferocytosis, cardiovascular, risk</t>
  </si>
  <si>
    <t>Investigation into molecular mechanisms and physiological roles of activity-dependent AMPAR trafficking</t>
  </si>
  <si>
    <t>AMPAR, trafficking, mechanisms</t>
  </si>
  <si>
    <t>Physiological and pathological regulation of GABAA receptor functions</t>
  </si>
  <si>
    <t>GABAA receptor, physiology, pathology</t>
  </si>
  <si>
    <t>Wang, Zhiguo</t>
  </si>
  <si>
    <t>Control of cardiac excitability by microRNAs: Roles in the arrhythmogenesis in congestive heart failure</t>
  </si>
  <si>
    <t>microRNAs, cardiac excitability, arrhythmogenesis</t>
  </si>
  <si>
    <t>Warby, Simon</t>
  </si>
  <si>
    <t>Genetic modifiers of human sleep and polysomnography traits</t>
  </si>
  <si>
    <t>Genetic, sleep, polysomnography</t>
  </si>
  <si>
    <t>Ward, Leanne M</t>
  </si>
  <si>
    <t>STeroid-induced Osteoporosis in the Pediatric Population: Canadian Incidence Study</t>
  </si>
  <si>
    <t>Steroid, Osteoporosis, Pediatric</t>
  </si>
  <si>
    <t>Ward, Wendy E</t>
  </si>
  <si>
    <t>Programming of bone development through early life exposure to soy isoflavones and folic acid</t>
  </si>
  <si>
    <t>bone, soy isoflavones, folic acid</t>
  </si>
  <si>
    <t>Wardell, Jeffrey D</t>
  </si>
  <si>
    <t>Ecological Momentary Assessment of Simultaneous Cannabis and Alcohol Use</t>
  </si>
  <si>
    <t>Ecological, Momentary, Cannabis</t>
  </si>
  <si>
    <t>Disentangling Medicinal and Recreational Cannabis Use among Young Adults</t>
  </si>
  <si>
    <t>Cannabis, Use, Young Adults</t>
  </si>
  <si>
    <t>Warnock, Garth L</t>
  </si>
  <si>
    <t>Effects and Mechanisms of B7-H4 Pathway on Inhibition of the Development of Type 1 Diabetes</t>
  </si>
  <si>
    <t>B7-H4, Pathway, Diabetes</t>
  </si>
  <si>
    <t>Warsh, Jerry J</t>
  </si>
  <si>
    <t>BDNF/TRPC Signal Transduction in Bipolar Disorder and Mood Stabilizer Action</t>
  </si>
  <si>
    <t>BDNF, TRPC, Signal Transduction</t>
  </si>
  <si>
    <t>Wasan, Ellen K</t>
  </si>
  <si>
    <t>Intranasal Vaccines for Pertussis and Influenza Using Novel Formulations of a Triple Adjuvant</t>
  </si>
  <si>
    <t>Intranasal, Vaccines, Adjuvant</t>
  </si>
  <si>
    <t>Wasan, Kishor M</t>
  </si>
  <si>
    <t>The role of serum lipoproteins in optimizing amphotericin B therapy</t>
  </si>
  <si>
    <t>serum lipoproteins, amphotericin B, therapy</t>
  </si>
  <si>
    <t>Waskiewicz, Andrew J</t>
  </si>
  <si>
    <t>Investigations of Genetic Pathways Underlying Superior Retinal Colobomata, Defects in Closure of a Novel Ocular Fissure</t>
  </si>
  <si>
    <t>Genetic, Retinal, Ocular</t>
  </si>
  <si>
    <t>Wassmann, Sven</t>
  </si>
  <si>
    <t>Role of AT1 receptor activation in progenitor cell biology, endothelial regeneration, atherosclerosis, insulin resistance, and adipogenesis</t>
  </si>
  <si>
    <t>AT1 receptor, progenitor cells, atherosclerosis</t>
  </si>
  <si>
    <t>Watson, Andrew J</t>
  </si>
  <si>
    <t>Culture Stress and the Preimplantation Embryo: Implications for Single Embryo Transfer</t>
  </si>
  <si>
    <t>Culture, Embryo, Stress</t>
  </si>
  <si>
    <t>Understanding and Treating Obesity Related loss of Embryo Developmental Competence</t>
  </si>
  <si>
    <t>Obesity, Embryo, Development</t>
  </si>
  <si>
    <t>Watt, Alanna</t>
  </si>
  <si>
    <t>The role of network activity in the developing cerebellum</t>
  </si>
  <si>
    <t>network activity, cerebellum</t>
  </si>
  <si>
    <t>Axonal swellings in the cerebellum in health and disease</t>
  </si>
  <si>
    <t>axonal, cerebellum, disease</t>
  </si>
  <si>
    <t>Disease-causing modifications in SCA6 across lifespan</t>
  </si>
  <si>
    <t>SCA6, modifications, disease</t>
  </si>
  <si>
    <t>How exercise improves ataxia in SCA6</t>
  </si>
  <si>
    <t>exercise, ataxia, SCA6</t>
  </si>
  <si>
    <t>A conserved role for Rhomboid 3 in aging-related motor decline</t>
  </si>
  <si>
    <t>Rhomboid 3, aging, motor decline</t>
  </si>
  <si>
    <t>Watts, Joel C</t>
  </si>
  <si>
    <t>Self-propagating protein aggregates in Alzheimer's disease</t>
  </si>
  <si>
    <t>protein aggregates, Alzheimer's</t>
  </si>
  <si>
    <t>Novel animal and cellular paradigms for studying prion formation</t>
  </si>
  <si>
    <t>animal, cellular, prion</t>
  </si>
  <si>
    <t>Strains of alpha-synuclein aggregates as drivers of disease heterogeneity in Parkinson's disease and related disorders</t>
  </si>
  <si>
    <t>alpha-synuclein, aggregates, Parkinson's disease</t>
  </si>
  <si>
    <t>TNFR family members in control of respiratory influenza virus infection</t>
  </si>
  <si>
    <t>TNFR, influenza virus, infection</t>
  </si>
  <si>
    <t>Characterizing signal 4 for CD8 T cell accumulation and memory formation during respiratory influenza virus infection</t>
  </si>
  <si>
    <t>signal 4, CD8 T cell, influenza virus</t>
  </si>
  <si>
    <t>Investigating the role of TNFR family signalling in T cell activation and memory formation during Type I interferon-dependent therapy of melanoma in mice</t>
  </si>
  <si>
    <t>TNFR, T cell, interferon</t>
  </si>
  <si>
    <t>Wazana, Ashley</t>
  </si>
  <si>
    <t>Identifying pathways for the emergence of mental health functioning in young adults from prenatal adversity, genetic susceptibility, the early environment, and intervening life stress - Leveraging hypotheses generated from an international birth cohort consortium to test specific mechanisms about anxiety, depression, and wellbeing.</t>
  </si>
  <si>
    <t>mental health, early environment, genetic susceptibility</t>
  </si>
  <si>
    <t>Identifying pathways for the emergence of mental health functioning in young adults from prenatal adversity, genetic susceptibility, the early environment, and intervening life stress - Leveraging hypotheses generated from an international birth cohort consortium.</t>
  </si>
  <si>
    <t xml:space="preserve">10 yrs 0 mth </t>
  </si>
  <si>
    <t>mental health, genetic susceptibility, early environment</t>
  </si>
  <si>
    <t>Webber, Christine A</t>
  </si>
  <si>
    <t>Electrical stimulation prior to nerve transection and surgical repair promotes nerve regeneration and functional recovery in a manner exceeding a conditioning lesion</t>
  </si>
  <si>
    <t>Electrical stimulation, nerve regeneration, nerve repair</t>
  </si>
  <si>
    <t>Weber, Stephanie C</t>
  </si>
  <si>
    <t>Molecular mechanisms controlling the phase behavior and biosynthetic activity of the nucleolus</t>
  </si>
  <si>
    <t>molecular, nucleolus, biosynthesis</t>
  </si>
  <si>
    <t>Weidberg, Hilla</t>
  </si>
  <si>
    <t>Molecular mechanisms of sensing and repairing dysfunctional mitochondrial protein import</t>
  </si>
  <si>
    <t>mitochondrial, protein import, sensing</t>
  </si>
  <si>
    <t>Weiler, Hope A</t>
  </si>
  <si>
    <t>Is there a threshold at which vitamin D status in pregnancy optimizes bone mass of mother and infant and which bone compartment is most affected?</t>
  </si>
  <si>
    <t>Three-year follow-up of vitamin D supplementation in infancy</t>
  </si>
  <si>
    <t>vitamin D, supplementation, infancy</t>
  </si>
  <si>
    <t>Novel functional outcomes of vitamin D in infancy; can correction of low vitamin D status program for a leaner body composition phenotype?</t>
  </si>
  <si>
    <t>vitamin D, infancy, body composition</t>
  </si>
  <si>
    <t>Weiner, Joel H</t>
  </si>
  <si>
    <t>The Structure and Function of Molybdoenzymes.</t>
  </si>
  <si>
    <t>Molybdoenzymes, Structure, Function</t>
  </si>
  <si>
    <t>Weir, Matthew A</t>
  </si>
  <si>
    <t>Beta blockers, dialyzability and outcomes</t>
  </si>
  <si>
    <t>Beta blockers, dialyzability, outcomes</t>
  </si>
  <si>
    <t>Weisz, Dany E</t>
  </si>
  <si>
    <t>REdefining the SignificancE and Treatment threshold for Patent Ductus Arteriosus in preterm infants (RESET-PDA)</t>
  </si>
  <si>
    <t>Patent Ductus Arteriosus, preterm infants, threshold</t>
  </si>
  <si>
    <t>Weitz, Jeffrey I</t>
  </si>
  <si>
    <t>Effect of HRG on Coagulation and Fibrinolysis</t>
  </si>
  <si>
    <t>HRG, Coagulation, Fibrinolysis</t>
  </si>
  <si>
    <t>Methods to overcome the prothrombotic activity of thrombi</t>
  </si>
  <si>
    <t>prothrombotic, thrombi</t>
  </si>
  <si>
    <t>Histidine-rich glycoprotein: a novel regulator of coagulation</t>
  </si>
  <si>
    <t>Histidine-rich glycoprotein, coagulation</t>
  </si>
  <si>
    <t>Determining the mechanisms underlying disease pathology in Kabuki syndrome</t>
  </si>
  <si>
    <t>Kabuki syndrome, disease mechanisms, pathology</t>
  </si>
  <si>
    <t>Wellinger, Raymund J</t>
  </si>
  <si>
    <t>Tracking the yeast telomerase RNA</t>
  </si>
  <si>
    <t>yeast, telomerase, RNA</t>
  </si>
  <si>
    <t>The Replication of Telomeres</t>
  </si>
  <si>
    <t>Telomeres, Replication</t>
  </si>
  <si>
    <t>Characterization of telomerase in budding yeast</t>
  </si>
  <si>
    <t>telomerase, yeast, characterization</t>
  </si>
  <si>
    <t>The role of apoE in mild traumatic brain injury</t>
  </si>
  <si>
    <t>apoE, traumatic brain injury, brain</t>
  </si>
  <si>
    <t>Precision Fluid Biomarkers of Traumatic Brain Injury</t>
  </si>
  <si>
    <t>Fluid, Biomarkers, Brain Injury</t>
  </si>
  <si>
    <t>Evaluating the potential of blood biomarkers to improve Alzheimer's Disease risk stratification</t>
  </si>
  <si>
    <t>blood biomarkers, Alzheimer's disease, risk stratification</t>
  </si>
  <si>
    <t>Wells, Peter G</t>
  </si>
  <si>
    <t>Free radical determinants of neurodegenerative disease</t>
  </si>
  <si>
    <t>free radical, neurodegenerative, disease</t>
  </si>
  <si>
    <t>A novel role for the breast cancer 1 protein (BRCA1) in prenatal protection against oxidative DNA damage, embryotoxicity and abnormal postnatal brain function</t>
  </si>
  <si>
    <t>BRCA1, oxidative DNA damage, embryotoxicity</t>
  </si>
  <si>
    <t>Wells, Philip S</t>
  </si>
  <si>
    <t>Development and Validation of Clinical Prediction Rules for Bleeding for Patients on Anticoagulation Therapy for Venous Thromboembolism</t>
  </si>
  <si>
    <t>Prediction rules, Anticoagulation, Venous Thromboembolism</t>
  </si>
  <si>
    <t>Welsh, Donald G</t>
  </si>
  <si>
    <t>Electrical and Second Messenger Communication in Resistance Arteries</t>
  </si>
  <si>
    <t>Electrical, Second Messenger, Resistance Arteries</t>
  </si>
  <si>
    <t>Function and Regulation of T-type Ca2+ Channels in the Cerebral Circulation</t>
  </si>
  <si>
    <t>T-type Ca2+ channels, cerebral circulation</t>
  </si>
  <si>
    <t>Kir Channel Regulation by Membrane Lipids: An Enabler of Hemodynamic Sensing in the Cerebral Circulation</t>
  </si>
  <si>
    <t>Kir channel, membrane lipids, hemodynamic sensing</t>
  </si>
  <si>
    <t>Reimagining O2 Demand-to-O2 Supply Coupling In the Microcirculation: Cellular Mechanisms to Disease Application</t>
  </si>
  <si>
    <t>O2, Microcirculation, Cellular</t>
  </si>
  <si>
    <t>Werstuck, Geoffrey H</t>
  </si>
  <si>
    <t>Mechanisms by which Diabetes Mellitus promotes the development and progression of atherosclerosis</t>
  </si>
  <si>
    <t>Diabetes Mellitus, atherosclerosis, mechanisms</t>
  </si>
  <si>
    <t>Investigating the Role of Glycogen Synthase Kinase (GSK)-3 in Accelerated Atherogenesis</t>
  </si>
  <si>
    <t>Glycogen Synthase Kinase, Atherogenesis, GSK-3</t>
  </si>
  <si>
    <t>The Role of the Hexosamine Biosynthesis Pathway in Diabetes-Induced Accelerated Atherosclerosis</t>
  </si>
  <si>
    <t>Hexosamine, Biosynthesis, Atherosclerosis</t>
  </si>
  <si>
    <t>Investigating the role of glycogen synthase kinase (GSK)-3 in atherosclerosis</t>
  </si>
  <si>
    <t>glycogen synthase kinase, GSK-3, atherosclerosis</t>
  </si>
  <si>
    <t>West, Christopher R</t>
  </si>
  <si>
    <t>Sex-based differences in cardiac function and cardiovascular disease risk in spinal cord injury</t>
  </si>
  <si>
    <t>cardiac function, cardiovascular disease, spinal cord injury</t>
  </si>
  <si>
    <t>Acute intermittent hypoxia as a novel cardio-therapeutic for spinal cord injury</t>
  </si>
  <si>
    <t>hypoxia, cardio, spinal cord injury</t>
  </si>
  <si>
    <t>Westall, Carol A</t>
  </si>
  <si>
    <t>Structural and functional markers of neuro-retinal complications in adolescents with early type 1 diabetes.</t>
  </si>
  <si>
    <t>neuro-retinal, markers, diabetes</t>
  </si>
  <si>
    <t>Westaway, David</t>
  </si>
  <si>
    <t>PrP N-terminal sequences and biological endpoints in Prion and Alzheimer's Disease</t>
  </si>
  <si>
    <t>PrP, prion, Alzheimer's</t>
  </si>
  <si>
    <t>Prion Protein Proteostasis</t>
  </si>
  <si>
    <t>Prion, Protein, Proteostasis</t>
  </si>
  <si>
    <t>Molecular switch function in a prion protein; control of pathways leading to pathogenesis or disease remediation</t>
  </si>
  <si>
    <t>molecular switch, prion protein, pathogenesis</t>
  </si>
  <si>
    <t>Diverse disease-associated forms of tau; molecular cell biology and relationships to pathogenesis.</t>
  </si>
  <si>
    <t>tau, disease, pathogenesis</t>
  </si>
  <si>
    <t>Westra, Henny A</t>
  </si>
  <si>
    <t>Adding Motivational Interviewing to Cognitive Behavioural Therapy for Severe Generalized Anxiety Disorder</t>
  </si>
  <si>
    <t>Motivational Interviewing, Cognitive Behavioural Therapy, Anxiety Disorder</t>
  </si>
  <si>
    <t>Wevrick, Rachel</t>
  </si>
  <si>
    <t>Genetic and functional analysis of a mouse model of pediatric obesity</t>
  </si>
  <si>
    <t>genetic, functional, obesity</t>
  </si>
  <si>
    <t>Wheeler, Anne L</t>
  </si>
  <si>
    <t>Impact of myelin changes on behavioural recovery after mild traumatic brain injury</t>
  </si>
  <si>
    <t>myelin, traumatic brain injury, behavioural recovery</t>
  </si>
  <si>
    <t>The contribution of white matter vulnerability to persistent symptoms after concussion in adolescents</t>
  </si>
  <si>
    <t>white matter, concussion, adolescents</t>
  </si>
  <si>
    <t>Understanding the metabolic underpinnings of future Type 2 Diabetes in women with a history of Gestational Diabetes: Disrupting the gluco-centric view of risk assessment and disease development.</t>
  </si>
  <si>
    <t>metabolic, diabetes, gestational</t>
  </si>
  <si>
    <t>Dopaminergic control of locomotion in the neonatal mouse</t>
  </si>
  <si>
    <t>Dopaminergic, locomotion, neonatal</t>
  </si>
  <si>
    <t>The role of the medial zona incerta in the control of exploratory and escape locomotion</t>
  </si>
  <si>
    <t>zona incerta, locomotion, control</t>
  </si>
  <si>
    <t>White, Christine A</t>
  </si>
  <si>
    <t>The Accurate Measurement of Glomerular Filtration Rate in Patients with Kidney Disease</t>
  </si>
  <si>
    <t>Glomerular Filtration Rate, Kidney Disease</t>
  </si>
  <si>
    <t>White, James A</t>
  </si>
  <si>
    <t>Improvement of ICD Patient Selection Using 4D Cardiac Modelling and Machine Learning-Based Personalized Risk Prediction</t>
  </si>
  <si>
    <t>ICD, Cardiac, Machine Learning</t>
  </si>
  <si>
    <t>International study of Artificial Intelligence-based Diagnosis of Cardiomyopathy using cardiac MRI (AID-MRI)</t>
  </si>
  <si>
    <t>Artificial Intelligence, Cardiomyopathy, MRI</t>
  </si>
  <si>
    <t>Vitamin D signaling in the thymic microenvironment and its functional cooperation with Aire.</t>
  </si>
  <si>
    <t>Vitamin D, thymic microenvironment, Aire</t>
  </si>
  <si>
    <t>Whitehead, Shawn N</t>
  </si>
  <si>
    <t>Post-Stroke Brain Deterioration: Role of Abeta and Neuroinflammation</t>
  </si>
  <si>
    <t>Post-Stroke, Brain Deterioration, Neuroinflammation</t>
  </si>
  <si>
    <t>Evaluating the relationship between age-dependent white matter microglia activation and post-stroke cognitive impairment</t>
  </si>
  <si>
    <t>white matter, microglia, stroke</t>
  </si>
  <si>
    <t>Whiteway, Malcolm S</t>
  </si>
  <si>
    <t>External regulation of Start in C. albicans</t>
  </si>
  <si>
    <t>external regulation, C. albicans, start</t>
  </si>
  <si>
    <t>Whitfield, Christopher</t>
  </si>
  <si>
    <t>Assembly and export of bacterial capsular polysaccharides</t>
  </si>
  <si>
    <t>bacterial, capsular polysaccharides, assembly</t>
  </si>
  <si>
    <t>Bacterial glyco-ABC transporters</t>
  </si>
  <si>
    <t>Bacterial, glyco, transporters</t>
  </si>
  <si>
    <t>Assembly of bacterial capsules</t>
  </si>
  <si>
    <t>bacterial, capsules</t>
  </si>
  <si>
    <t>Whitlock, Richard</t>
  </si>
  <si>
    <t>VISION Cardiac Surgery - ECG Evaluation Sub-Study</t>
  </si>
  <si>
    <t>ECG, Cardiac, Surgery</t>
  </si>
  <si>
    <t>Whitney, John</t>
  </si>
  <si>
    <t>Mechanism of type VI secretion-dependent interbacterial killing by Pseudomonas aeruginosa</t>
  </si>
  <si>
    <t>type VI secretion, interbacterial killing, Pseudomonas aeruginosa</t>
  </si>
  <si>
    <t>Characterization of an interkingdom-targeting protein secretion system in Gram-positive bacteria</t>
  </si>
  <si>
    <t>protein secretion, interkingdom, Gram-positive</t>
  </si>
  <si>
    <t>Characterization of novel type VI secretion system effectors in Pseudomonas aeruginosa</t>
  </si>
  <si>
    <t>type VI secretion, effectors, Pseudomonas aeruginosa</t>
  </si>
  <si>
    <t>Wideman, Timothy H</t>
  </si>
  <si>
    <t>Improving pain education across entry-level physiotherapy programs in Canada: An integrated knowledge translation study</t>
  </si>
  <si>
    <t>pain, physiotherapy, education</t>
  </si>
  <si>
    <t>Widenmaier, Scott</t>
  </si>
  <si>
    <t>Mechanisms by which stress-adaptive transcription factors guard against obesity-linked fatty liver disease</t>
  </si>
  <si>
    <t>stress, transcription factors, fatty liver</t>
  </si>
  <si>
    <t>Widger, Kimberley A</t>
  </si>
  <si>
    <t>Patterns of Pediatric Palliative Care for All Children's Costs, Outcomes, Heath-care Utilization and Non-utilization Trajectories (PPC-ACCOUNT)</t>
  </si>
  <si>
    <t>Pediatric, Palliative, Care</t>
  </si>
  <si>
    <t>Widjaja, Elysa</t>
  </si>
  <si>
    <t>Impact of Pediatric Epilepsy Surgery on Health-Related Quality Of Life</t>
  </si>
  <si>
    <t>Pediatric, Epilepsy, Surgery</t>
  </si>
  <si>
    <t>Wiens, Matthew O</t>
  </si>
  <si>
    <t>Smart Discharges for Mom+Baby: Saving mother-newborn dyads by developing a predictive risk model to identify vulnerable dyads and guide delivery of evidence-based, locally-informed interventions for targeted post-discharge care.</t>
  </si>
  <si>
    <t>smart discharges, risk model, postpartum care</t>
  </si>
  <si>
    <t>Smart Discharges in children over 5: Expanding a personalized public health approach to improving discharge care in resource-limited settings</t>
  </si>
  <si>
    <t>Smart discharges, children, public health</t>
  </si>
  <si>
    <t>Wijeysundera, Duminda N</t>
  </si>
  <si>
    <t>The METS (Measurement of Exercise Tolerance before Surgery) Study: An International Multicentre Prospective Cohort Study of Cardiopulmonary Exercise Testing For Improving Preoperative Risk Stratification for Major Non-Cardiac Surgery.</t>
  </si>
  <si>
    <t>Exercise testing, Risk stratification, Cardiopulmonary</t>
  </si>
  <si>
    <t>The Functional Improvement Trajectories After Surgery (FIT After Surgery) Study: A Multicentre Prospective Cohort Study to Evaluate the Incidence, Trajectories, Risk Factors, Impact and Healthcare Costs Related to Significant New Disability after Major Elective Surgery</t>
  </si>
  <si>
    <t>Functional, Surgery, Disability</t>
  </si>
  <si>
    <t>Wilde, Andrew R</t>
  </si>
  <si>
    <t>Determining how actin isoforms drive cytokinesis and cell contractility</t>
  </si>
  <si>
    <t>actin, cytokinesis, contractility</t>
  </si>
  <si>
    <t>Williams, Gareth J</t>
  </si>
  <si>
    <t>Determining structure-based mechanisms for the roles of RAD51 paralogs in DNA repair</t>
  </si>
  <si>
    <t>RAD51, DNA repair, paralogs</t>
  </si>
  <si>
    <t>Williams, Karla</t>
  </si>
  <si>
    <t>Characterization of invadopodia formation in response to local cues and their role in orchestrating metastasis.</t>
  </si>
  <si>
    <t>invadopodia, metastasis, characterization</t>
  </si>
  <si>
    <t>Williams, Sylvain</t>
  </si>
  <si>
    <t>Cellular mechanisms of multiple intrinsic theta pacemakers in hippocampus</t>
  </si>
  <si>
    <t>cellular, theta, hippocampus</t>
  </si>
  <si>
    <t>Optogenetic investigation of theta and gamma rhythm generation in hippocampus</t>
  </si>
  <si>
    <t>Optogenetic, theta, gamma</t>
  </si>
  <si>
    <t>Mechanism and function of glutamate release from GABAergic interneurons in hippocampus</t>
  </si>
  <si>
    <t>glutamate, GABAergic, hippocampus</t>
  </si>
  <si>
    <t>Revealing the role of hippocampal interneurons and principal cells in navigation and planning</t>
  </si>
  <si>
    <t>hippocampal, interneurons, navigation</t>
  </si>
  <si>
    <t>Revealing the mechanisms underlying memory consolidation in REM sleep</t>
  </si>
  <si>
    <t>memory, consolidation, sleep</t>
  </si>
  <si>
    <t>Williamson, Peter C</t>
  </si>
  <si>
    <t>Candidate Neuronal Circuits in Schizophrenia</t>
  </si>
  <si>
    <t>Neuronal, Circuits, Schizophrenia</t>
  </si>
  <si>
    <t>Willie, Bettina M</t>
  </si>
  <si>
    <t>Role of circadian rhythms in bone adaptation to the mechanical environment</t>
  </si>
  <si>
    <t>circadian rhythms, bone, mechanical environment</t>
  </si>
  <si>
    <t>Mechano-adaptation in Osteogenesis Imperfecta</t>
  </si>
  <si>
    <t>Mechano-adaptation, Osteogenesis, Imperfecta</t>
  </si>
  <si>
    <t>Wilson, Jefferson</t>
  </si>
  <si>
    <t>Defining the Natural History and Predictors of Disease Progression in Mild Degenerative Cervical Myelopathy: A Longitudinal Multicenter Prospective Cohort Study</t>
  </si>
  <si>
    <t>degenerative cervical, myelopathy, disease progression</t>
  </si>
  <si>
    <t>Wilson, Joyce A</t>
  </si>
  <si>
    <t>Mechanistic analysis and therapeutic targeting of miR-122 and HCV</t>
  </si>
  <si>
    <t>miR-122, HCV, analysis</t>
  </si>
  <si>
    <t>Wilson, Michael D</t>
  </si>
  <si>
    <t>Dissecting kidney adaptations to extreme aridity using comparative single-cell genomics and spatial transcriptomics</t>
  </si>
  <si>
    <t>kidney, genomics, transcriptomics</t>
  </si>
  <si>
    <t>Novel treatment to reduce allergen-induced acute bronchoconstriction and chronic inflammation of asthmatic airways</t>
  </si>
  <si>
    <t>allergen, bronchoconstriction, inflammation</t>
  </si>
  <si>
    <t>Wine, Eytan</t>
  </si>
  <si>
    <t>Microbial Causes of Ulcerative Colitis: Looking Outside the Involved Region</t>
  </si>
  <si>
    <t>Microbial, Ulcerative Colitis, Causes</t>
  </si>
  <si>
    <t>The Role of Intramuscular Immune Cell Infiltrations in Tumor and Age Related Muscle Wasting</t>
  </si>
  <si>
    <t>Immune Cell, Tumor, Muscle Wasting</t>
  </si>
  <si>
    <t>Sex-Dependent Intestinal Immune Mechanisms of Obesity Related Insulin Resistance</t>
  </si>
  <si>
    <t>Intestinal, Immune, Insulin Resistance</t>
  </si>
  <si>
    <t>Wing, Simon S</t>
  </si>
  <si>
    <t>Function of USP19 deubiquitinating enzyme in muscle wasting</t>
  </si>
  <si>
    <t>USP19, deubiquitinating enzyme, muscle wasting</t>
  </si>
  <si>
    <t>Role of the Ubiquitin System in Sperm Development and Function</t>
  </si>
  <si>
    <t>Ubiquitin, Sperm, Development</t>
  </si>
  <si>
    <t>USP19 in metabolism - mechanisms and translation</t>
  </si>
  <si>
    <t>USP19, metabolism, mechanisms</t>
  </si>
  <si>
    <t>Winklbauer, Rudolf</t>
  </si>
  <si>
    <t>Cell adhesion and migration in the vertebrate gastrula</t>
  </si>
  <si>
    <t>cell adhesion, migration, gastrula</t>
  </si>
  <si>
    <t>Cellular mechanisms and the mechanics of a cleft-like tissue boundary</t>
  </si>
  <si>
    <t>cellular, mechanics, tissue</t>
  </si>
  <si>
    <t>Winn, Louise M</t>
  </si>
  <si>
    <t>Mechanisms of in utero-initiated benzene toxicity</t>
  </si>
  <si>
    <t>benzene, toxicity, in utero</t>
  </si>
  <si>
    <t>Mechanisms of valproic acid induced teratogenesis</t>
  </si>
  <si>
    <t>valproic acid, teratogenesis, mechanisms</t>
  </si>
  <si>
    <t>Winocur, Gordon</t>
  </si>
  <si>
    <t>Chemotherapy and Cognitive Impairment</t>
  </si>
  <si>
    <t>Chemotherapy, Cognitive impairment</t>
  </si>
  <si>
    <t>Winship, Ian R</t>
  </si>
  <si>
    <t>Augmenting cerebral blood flow during stroke via partial aortic occlusion: Defining mechanisms and neuroprotective efficacy in clinically relevant models of stroke</t>
  </si>
  <si>
    <t>cerebral blood flow, stroke, aortic occlusion</t>
  </si>
  <si>
    <t>Modulation of spontaneous and rehabilitation-induced recovery after stroke by pleiotrophin</t>
  </si>
  <si>
    <t>pleiotrophin, stroke, recovery</t>
  </si>
  <si>
    <t>Leukocyte activation via endothelin-1 as a key regulator of futile recanalization after ischemic stroke</t>
  </si>
  <si>
    <t>leukocyte activation, endothelin-1, recanalization</t>
  </si>
  <si>
    <t>Winstanley, Catharine A</t>
  </si>
  <si>
    <t>Exploring the role of D4 receptors in controlling reward expectancy in a rat model of slot machine play.</t>
  </si>
  <si>
    <t>D4 receptors, reward expectancy, rat model</t>
  </si>
  <si>
    <t>The effects of reward cues on risky decision making: the role of dopamine and relevance to addiction</t>
  </si>
  <si>
    <t>reward cues, dopamine, addiction</t>
  </si>
  <si>
    <t>Risky decision making as a cause, consequence and treatment target for addiction.</t>
  </si>
  <si>
    <t>decision making, addiction, risk</t>
  </si>
  <si>
    <t>Winston, Gavin P</t>
  </si>
  <si>
    <t>Multimodal prediction of seizure recurrence after unprovoked first seizure to guide clinical decision-making: A multi-centre study of cognition, mood and brain connectivity as predictors</t>
  </si>
  <si>
    <t>seizure, prediction, brain connectivity</t>
  </si>
  <si>
    <t>Repairing the brain of sick newborns: From bench to bedside</t>
  </si>
  <si>
    <t>brain, newborns, repair</t>
  </si>
  <si>
    <t>Wiper-Bergeron, Nadine L</t>
  </si>
  <si>
    <t>A new role for CCAAT/Enhancer Binding Protein beta: inhibition of muscle satellite cell differentiation in cancer cachexia.</t>
  </si>
  <si>
    <t>CCAAT, muscle satellite cells, cachexia</t>
  </si>
  <si>
    <t>Glucocorticoid signalling in regenerating muscle: Mechanisms behind wasting side effects in healthy muscle and paradoxical benefit in Duchenne Muscular Dystrophy treatment.</t>
  </si>
  <si>
    <t>Glucocorticoid, muscle, signalling</t>
  </si>
  <si>
    <t>Structure-based design and discovery of improved anti-amyloidogenic compounds</t>
  </si>
  <si>
    <t>structure, amyloid, compounds</t>
  </si>
  <si>
    <t>Wisnovsky, Simon</t>
  </si>
  <si>
    <t>A systems glycobiology platform for revealing new immunotherapy targets in acute myeloid leukemia</t>
  </si>
  <si>
    <t>glycobiology, immunotherapy, leukemia</t>
  </si>
  <si>
    <t>Characterization of B cell tolerance and functional abnormalities in human lupus</t>
  </si>
  <si>
    <t>B cell, tolerance, lupus</t>
  </si>
  <si>
    <t>Characterization of intrinsic B cell defects and their role in the immunopathogenesis of murine lupus</t>
  </si>
  <si>
    <t>B cell, immunopathogenesis, lupus</t>
  </si>
  <si>
    <t>Characterization of the immunologic events that lead to development of Systemic Autoimmune Rheumatic Disease</t>
  </si>
  <si>
    <t>immunologic, autoimmune, rheumatic</t>
  </si>
  <si>
    <t>Characterization of the T cell populations that regulate autoimmunity in asymptomatic anti-nuclear positive individuals and how they become altered in early untreated systemic autoimmune rheumatic disease</t>
  </si>
  <si>
    <t>T cell, autoimmunity, systemic autoimmune</t>
  </si>
  <si>
    <t>Witiw, Christopher</t>
  </si>
  <si>
    <t>Effects of Surgical Intervention on Work and Earnings for Patients with Degenerative Conditions of the Spine, Hip and Knee in a National Canadian Cohort</t>
  </si>
  <si>
    <t>Surgical, Degenerative, Cohort</t>
  </si>
  <si>
    <t>Wojtowicz, Jan M</t>
  </si>
  <si>
    <t>Role of adult neurogenesis in learning and memory</t>
  </si>
  <si>
    <t>neurogenesis, learning, memory</t>
  </si>
  <si>
    <t>Wolever, Thomas M</t>
  </si>
  <si>
    <t>Role of colonic short chain fatty acids in obesity and insulin resistance</t>
  </si>
  <si>
    <t>colonic, fatty acids, obesity</t>
  </si>
  <si>
    <t>The effect of a low glycemic index (GI) diet on maternal glycemic control and maternal and neonatal markers of postpartum diabetes risk in women with gestational hyperglycemia.</t>
  </si>
  <si>
    <t>glycemic index, maternal glycemic control, postpartum diabetes</t>
  </si>
  <si>
    <t>Womelsdorf, Thilo</t>
  </si>
  <si>
    <t>Neuronal mechanisms underlying the emergence of selective attentional control</t>
  </si>
  <si>
    <t>neuronal, attentional, control</t>
  </si>
  <si>
    <t>Wong, Agnes</t>
  </si>
  <si>
    <t>The Motor Side of Amblyopia (Lazy Eye)</t>
  </si>
  <si>
    <t>Motor, Amblyopia, Eye</t>
  </si>
  <si>
    <t>Wong, Andy Kin On</t>
  </si>
  <si>
    <t>Subchondral Bone Properties and their Association with Pain and Joint Deterioration in Postmenopausal Women with Knee Osteoarthritis and Varying Risk for Fractures</t>
  </si>
  <si>
    <t xml:space="preserve">2 yrs 3 mths </t>
  </si>
  <si>
    <t>subchondral bone, osteoarthritis, knee</t>
  </si>
  <si>
    <t>Poor muscle-bone quality and its downstream impact on knee osteoarthritis disease development in postmenopausal women: the Appendicular Muscle and Bone Extension Research Study (AMBERS)</t>
  </si>
  <si>
    <t>muscle-bone, osteoarthritis, postmenopausal</t>
  </si>
  <si>
    <t>Wong, Ivan</t>
  </si>
  <si>
    <t>The Arthroscopic Treatment of Recurrent Anterior Shoulder Instability (ATRASI): A Pilot Multicentre Randomized Controlled Trial</t>
  </si>
  <si>
    <t>arthroscopic, shoulder, instability</t>
  </si>
  <si>
    <t>Wong, Tak Pan</t>
  </si>
  <si>
    <t>Dynamic regulation of NMDA receptor function in the adult hippocampus</t>
  </si>
  <si>
    <t>NMDA receptor, hippocampus, regulation</t>
  </si>
  <si>
    <t>Extrasynaptic NMDA receptors and resilience to chronic stress</t>
  </si>
  <si>
    <t>NMDA, receptors, stress</t>
  </si>
  <si>
    <t>Hypothalamic regulation of adipocytes and peripheral insulin sensitivity</t>
  </si>
  <si>
    <t>hypothalamic, adipocytes, insulin sensitivity</t>
  </si>
  <si>
    <t>Genetic Determinants of Pancreatic Beta Cell Homeostasis</t>
  </si>
  <si>
    <t>Genetic, Pancreatic, Beta cell</t>
  </si>
  <si>
    <t>Dissecting inflammatory and apoptotic signaling in adipocytes</t>
  </si>
  <si>
    <t>inflammatory, apoptotic, adipocytes</t>
  </si>
  <si>
    <t>Dissecting vagal insulin signaling in the pathogenesis of type 2 diabetes</t>
  </si>
  <si>
    <t>vagal, insulin signaling, type 2 diabetes</t>
  </si>
  <si>
    <t>Wood, Janet M</t>
  </si>
  <si>
    <t>Structural mechanisms of osmosensing and transport for proton-osmolyte symporter ProP of Escherichia coli</t>
  </si>
  <si>
    <t>osmosensing, transport, symporter</t>
  </si>
  <si>
    <t>Woodgett, James (Jim) R</t>
  </si>
  <si>
    <t>Functional roles of glycogen synthase kinase-3 in cellular regulation and cancer</t>
  </si>
  <si>
    <t>glycogen synthase kinase-3, cellular regulation, cancer</t>
  </si>
  <si>
    <t>Woodin, Melanie A</t>
  </si>
  <si>
    <t>Inhibitory Synaptic Plasticity and Chloride Regulation</t>
  </si>
  <si>
    <t>Synaptic plasticity, Chloride regulation</t>
  </si>
  <si>
    <t>Synaptic Inhibition in Huntington's Disease</t>
  </si>
  <si>
    <t>Synaptic, Inhibition, Huntington's Disease</t>
  </si>
  <si>
    <t>Characterizing GABAergic transmission at the cellular and synaptic levels in the developing and mature basal ganglia of the Huntington's Disease brain</t>
  </si>
  <si>
    <t>GABAergic, basal ganglia, Huntington's disease</t>
  </si>
  <si>
    <t>Woodside, Michael T</t>
  </si>
  <si>
    <t>The role of mRNA conformational dynamics in stimulating translational recoding</t>
  </si>
  <si>
    <t>mRNA, conformational dynamics, translational recoding</t>
  </si>
  <si>
    <t>Probing the role of mechanical rigidity in viral xrRNAs as the key to preventing their degradation by host RNases</t>
  </si>
  <si>
    <t>mechanical rigidity, viral xrRNAs, RNases</t>
  </si>
  <si>
    <t>Using engineered heterodimers to probe prion-like propagation of misfolding in SOD1</t>
  </si>
  <si>
    <t>heterodimers, prion-like, misfolding</t>
  </si>
  <si>
    <t>Woodward, Todd S</t>
  </si>
  <si>
    <t>Functional Brain Networks Underlying Non-pharmaceutical Interventions for Psychosis</t>
  </si>
  <si>
    <t>Brain networks, Psychosis, Non-pharmaceutical</t>
  </si>
  <si>
    <t>Woolley, Sarah C</t>
  </si>
  <si>
    <t>Contributions of catecholamines to the auditory learning of vocal communication signals</t>
  </si>
  <si>
    <t>catecholamines, auditory, vocal communication</t>
  </si>
  <si>
    <t>Wootton, Sarah</t>
  </si>
  <si>
    <t>Development of an AAV gene therapy approach for the treatment of surfactant protein B deficiency</t>
  </si>
  <si>
    <t>AAV, gene therapy, surfactant protein B</t>
  </si>
  <si>
    <t>AAV-vectored immunoprophylaxis for the prevention and treatment of infectious diseases</t>
  </si>
  <si>
    <t>AAV, immunoprophylaxis, infectious diseases</t>
  </si>
  <si>
    <t>Wozniak, Richard W</t>
  </si>
  <si>
    <t>Molecular analysis of nuclear pore complex function and assembly</t>
  </si>
  <si>
    <t>molecular, nuclear pore, complex</t>
  </si>
  <si>
    <t>Role of the nuclear pore complex in genome organization and gene silencing</t>
  </si>
  <si>
    <t>nuclear pore, genome organization, gene silencing</t>
  </si>
  <si>
    <t>Characterization of molecular events controlling nuclear envelope/chromatin interaction.</t>
  </si>
  <si>
    <t>nuclear envelope, chromatin, molecular events</t>
  </si>
  <si>
    <t>Function of Flaviviridae viral RNAs in the host cell nucleus</t>
  </si>
  <si>
    <t>Flaviviridae, viral RNAs, nucleus</t>
  </si>
  <si>
    <t>The role of mitotic sumoylation events in establishing nuclear envelope structure.</t>
  </si>
  <si>
    <t>mitotic, sumoylation, nuclear envelope</t>
  </si>
  <si>
    <t>Wrana, Jeffrey L</t>
  </si>
  <si>
    <t>Regulation of TGFbeta Signalling by Polarity Complexes</t>
  </si>
  <si>
    <t>TGFbeta, Signalling, Polarity</t>
  </si>
  <si>
    <t>The Structure and Function of Smurf Ubiquitin Ligases</t>
  </si>
  <si>
    <t>Smurf, Ubiquitin, Ligases</t>
  </si>
  <si>
    <t>TGFbeta Family Signalling in Mammalian Development</t>
  </si>
  <si>
    <t>TGFbeta, Signalling, Mammalian</t>
  </si>
  <si>
    <t>Regulation of Mesenchymal Function by Hippo Signalling in the Intestine</t>
  </si>
  <si>
    <t>Mesenchymal, Hippo Signalling, Intestine</t>
  </si>
  <si>
    <t>Regulation of Intestinal Stem Cell Dynamics by Smurf Ubiquitin Ligases</t>
  </si>
  <si>
    <t>Intestinal, Stem Cell, Ubiquitin</t>
  </si>
  <si>
    <t>Targeting Exercise Activated Pathways to Counter the Side Effects of Antipsychotic Drugs</t>
  </si>
  <si>
    <t>Exercise, Pathways, Antipsychotic</t>
  </si>
  <si>
    <t>Identifying a Novel Role for GDF15 during Exercise</t>
  </si>
  <si>
    <t>GDF15, exercise, biomarker</t>
  </si>
  <si>
    <t>Targeting the Exercise-Inducible Signalling Factor FGF21 as a Novel Approach to Mitigate the Side Effects of Antipsychotics</t>
  </si>
  <si>
    <t>FGF21, Signalling, Antipsychotics</t>
  </si>
  <si>
    <t>Chemical Genomic Strategies For New Antifungal Drug Leads</t>
  </si>
  <si>
    <t>Chemical, Genomic, Antifungal</t>
  </si>
  <si>
    <t>Discovery and characterization of anti-infective microbial natural products</t>
  </si>
  <si>
    <t>anti-infective, microbial, natural products</t>
  </si>
  <si>
    <t>Wright, James G</t>
  </si>
  <si>
    <t>Wright, Virginia F</t>
  </si>
  <si>
    <t>The Challenge Module for evaluating advanced motor skills of children with cerebral palsy: From measurement to child-centred goal setting.</t>
  </si>
  <si>
    <t>motor skills, cerebral palsy, measurement</t>
  </si>
  <si>
    <t>Evaluation of the effectiveness of robotic gait training and gait-focused physical therapy programs for children and youth with cerebral palsy: A mixed methods RCT</t>
  </si>
  <si>
    <t>robotic gait, physical therapy, cerebral palsy</t>
  </si>
  <si>
    <t>Wu, Jiangping</t>
  </si>
  <si>
    <t>Use of TGFbi to improve the efficacy of islet transplantation and promote islet regeneration</t>
  </si>
  <si>
    <t>TGFbi, islet, regeneration</t>
  </si>
  <si>
    <t>To study the pathogenesis and its underlying mechanisms of an abnormally large Pol II pool size caused by a defective novel ARMC5-containing POLR2A-specific ubiquitin ligase</t>
  </si>
  <si>
    <t>Pol II, ARMC5, ubiquitin ligase</t>
  </si>
  <si>
    <t>Wu, Lyndia (Chun)</t>
  </si>
  <si>
    <t>A prospective and longitudinal investigation of concussive and subconcussive mild traumatic brain injury mechanisms in ice hockey</t>
  </si>
  <si>
    <t>brain injury, concussion, ice hockey</t>
  </si>
  <si>
    <t>Wuest, Frank</t>
  </si>
  <si>
    <t>Molecular imaging of autotaxin: Targeting the crossroad of cancer and inflammation</t>
  </si>
  <si>
    <t>molecular imaging, autotaxin, cancer</t>
  </si>
  <si>
    <t>Wurtele, Hugo</t>
  </si>
  <si>
    <t>Nascent chromatin structure and the response to DNA damage during replication</t>
  </si>
  <si>
    <t>chromatin, DNA damage, replication</t>
  </si>
  <si>
    <t>Single-stranded DNA generation during UV-induced replicative stress in skin cancer</t>
  </si>
  <si>
    <t>single-stranded DNA, UV, skin cancer</t>
  </si>
  <si>
    <t>Wyatt, Haley D</t>
  </si>
  <si>
    <t>Mechanistic studies of the SMX tri-nuclease with direct links to genome stability</t>
  </si>
  <si>
    <t>SMX, tri-nuclease, genome stability</t>
  </si>
  <si>
    <t>A unified approach to determine how MUS81-EME1 recognizes and cleaves branched DNA structures to safeguard genome integrity</t>
  </si>
  <si>
    <t>MUS81-EME1, DNA structures, genome integrity</t>
  </si>
  <si>
    <t>Wylie, Douglas R</t>
  </si>
  <si>
    <t>Physiological, Anatomical and Molecular Organization of the Cerebellum</t>
  </si>
  <si>
    <t>Physiological, Anatomical, Molecular</t>
  </si>
  <si>
    <t>Organization of the Cerebellum</t>
  </si>
  <si>
    <t>Cerebellum, Organization</t>
  </si>
  <si>
    <t>Xiao, Changting</t>
  </si>
  <si>
    <t>Regulation of intestinal lipid storage and release in metabolic health and disease</t>
  </si>
  <si>
    <t>intestinal, lipid, metabolism</t>
  </si>
  <si>
    <t>Xie, Jiuyong</t>
  </si>
  <si>
    <t>Dissecting the molecular components of Ca++ signal-induced alternative pre-mRNA splicing</t>
  </si>
  <si>
    <t>Ca++, pre-mRNA, splicing</t>
  </si>
  <si>
    <t>Xiong, Lan</t>
  </si>
  <si>
    <t>Integrative genomic and genetic analyses of consanguineous Pakistani pedigrees aggregated with psychotic/affective disorders</t>
  </si>
  <si>
    <t>genomic, genetic, disorders</t>
  </si>
  <si>
    <t>Yamamoto, Jennifer</t>
  </si>
  <si>
    <t>Examining Executive Function and Behavioural Difficulties in Children of Mothers with Type 1 Diabetes (CONCEPTT Kids)</t>
  </si>
  <si>
    <t>Executive function, behavioural difficulties, children</t>
  </si>
  <si>
    <t>Yamanaka, Yojiro</t>
  </si>
  <si>
    <t>Cell polarity and generation of the first distinct lineages in the mouse embryo</t>
  </si>
  <si>
    <t>cell polarity, embryo, lineages</t>
  </si>
  <si>
    <t>Understanding cellular heterogeneity in the oviductal epithelium and tubo-ovarian cancer susceptibility.</t>
  </si>
  <si>
    <t>cellular heterogeneity, oviductal epithelium, tubo-ovarian cancer</t>
  </si>
  <si>
    <t>Yan, Jun</t>
  </si>
  <si>
    <t>Long-term remodeling of the auditory thalamocortical system:  Studies in frequency-specificity, intracortical contributions and cholinergic modulation</t>
  </si>
  <si>
    <t>auditory, thalamocortical, cholinergic</t>
  </si>
  <si>
    <t>Yang, Burton B</t>
  </si>
  <si>
    <t>The Roles of MicroRNA miR-17-3p in Wound Healing and Angiogenesis</t>
  </si>
  <si>
    <t>MicroRNA, miR-17-3p, Wound Healing</t>
  </si>
  <si>
    <t>miR-17-5p in Tissue Development, Regeneration and Angiogenesis</t>
  </si>
  <si>
    <t>miR-17-5p, tissue, angiogenesis</t>
  </si>
  <si>
    <t>The role of circ-Itga9 in cardiac remodeling</t>
  </si>
  <si>
    <t>circ-Itga9, cardiac, remodeling</t>
  </si>
  <si>
    <t>Regulation of ventricular remodeling by a circular RNA circ-Slc8a1</t>
  </si>
  <si>
    <t>ventricular, circular RNA, circ-Slc8a1</t>
  </si>
  <si>
    <t>Yang, Decheng</t>
  </si>
  <si>
    <t>MicroRNA-mediated gene regulation as a determinant of tissue tropism and pathogenesis in coxsackievirus infection</t>
  </si>
  <si>
    <t>MicroRNA, gene regulation, coxsackievirus</t>
  </si>
  <si>
    <t>IRES-dependent translation of heat shock proteins in the pathogenesis of coxsackievirus myocarditis</t>
  </si>
  <si>
    <t>IRES, heat shock proteins, coxsackievirus</t>
  </si>
  <si>
    <t>Role of transcription factor NFAT5 in viral myocarditis: a novel strategy for therapy</t>
  </si>
  <si>
    <t>NFAT5, viral myocarditis, transcription factor</t>
  </si>
  <si>
    <t>Understanding the Mechanistic Basis for Disease-Causing Variants in CELF2-Related Neurodevelopmental Disorders</t>
  </si>
  <si>
    <t>CELF2, neurodevelopmental, variants</t>
  </si>
  <si>
    <t>Yang, Guangdong</t>
  </si>
  <si>
    <t>Regulation of cystathionine gamma-lyase expression in vascular smooth muscle cells</t>
  </si>
  <si>
    <t>cystathionine gamma-lyase, vascular smooth muscle, expression</t>
  </si>
  <si>
    <t>Yang, Hua</t>
  </si>
  <si>
    <t>Development of targeted alpha therapy (TAT) radiopharmaceuticals for melanoma treatment using 213Bi, 225Ac, and 227Th labelled alpha melanocyte stimulating hormone (alphaMSH) derivatives</t>
  </si>
  <si>
    <t>alpha therapy, radiopharmaceuticals, melanoma</t>
  </si>
  <si>
    <t>Yang, Jaynie F</t>
  </si>
  <si>
    <t>Intensive motor training after perinatal stroke to enhance walking</t>
  </si>
  <si>
    <t>motor training, perinatal stroke, walking</t>
  </si>
  <si>
    <t>Early intensive leg exercise to improve walking in children with spastic diplegia from encephalopathy of prematurity</t>
  </si>
  <si>
    <t>leg exercise, spastic diplegia, encephalopathy</t>
  </si>
  <si>
    <t>Yang, Kaiping</t>
  </si>
  <si>
    <t>Early-life origins of visceral adiposity</t>
  </si>
  <si>
    <t>early-life, visceral, adiposity</t>
  </si>
  <si>
    <t>Yang, Pingchang</t>
  </si>
  <si>
    <t>Role of dendritic cell in oral tolerance and food allergy</t>
  </si>
  <si>
    <t>dendritic cell, oral tolerance, food allergy</t>
  </si>
  <si>
    <t>Yang, Xi</t>
  </si>
  <si>
    <t>Linkage between innate and adaptive immunity in chlamydial infection</t>
  </si>
  <si>
    <t>innate immunity, adaptive immunity, chlamydial infection</t>
  </si>
  <si>
    <t>Yang, Xiang-Jiao</t>
  </si>
  <si>
    <t>Roles of a kinase-HDAC-MEF2 signaling axis in normal and oncogenic cellular programs</t>
  </si>
  <si>
    <t>kinase, HDAC, MEF2</t>
  </si>
  <si>
    <t>Roles of the chromatin regulator Brpf1 in mouse embryogenesis and hematopoietic stem cells</t>
  </si>
  <si>
    <t>chromatin, hematopoietic, embryogenesis</t>
  </si>
  <si>
    <t>Roles of lysine acetyltransferase 6 complexes in cerebral development and neurodevelopmental disorders</t>
  </si>
  <si>
    <t>lysine acetyltransferase, cerebral development, neurodevelopmental disorders</t>
  </si>
  <si>
    <t>Yang, Xiaolong</t>
  </si>
  <si>
    <t>The roles of Hippo pathway in non-small cell lung cancer</t>
  </si>
  <si>
    <t>Hippo pathway, non-small cell lung cancer</t>
  </si>
  <si>
    <t>Yanow, Stephanie K</t>
  </si>
  <si>
    <t>Integrated molecular approaches to the diagnosis and epidemiology of pregnancy-associated malaria in Latin America</t>
  </si>
  <si>
    <t>molecular, malaria, diagnosis</t>
  </si>
  <si>
    <t>Exploiting a cross-reactive epitope in Plasmodium vivax PvDBP to develop a vaccine against falciparum placental malaria</t>
  </si>
  <si>
    <t>epitope, Plasmodium vivax, malaria</t>
  </si>
  <si>
    <t>Yansouni, Cedric P</t>
  </si>
  <si>
    <t>Stopping Syphilis Transmission in Arctic communities through Rapid Diagnostic Testing (STAR study)</t>
  </si>
  <si>
    <t>Syphilis, Diagnostic Testing, Arctic</t>
  </si>
  <si>
    <t>Yates, Robin M</t>
  </si>
  <si>
    <t>Exploration of global control mechanisms of endosomal and phagosomal chemistries and their consequences to macrophage and dendritic cell function in health and disease.</t>
  </si>
  <si>
    <t>endosomal, phagosomal, macrophage</t>
  </si>
  <si>
    <t>Yatham, Lakshmi N</t>
  </si>
  <si>
    <t>Brain Imaging Studies of Oxidative Stress Cascade in Bipolar Disorder</t>
  </si>
  <si>
    <t>Brain imaging, Oxidative stress, Bipolar disorder</t>
  </si>
  <si>
    <t>Yeomans, John S</t>
  </si>
  <si>
    <t>Cholinergic activation of dopamine neurons in dependence</t>
  </si>
  <si>
    <t>Cholinergic, dopamine, neurons</t>
  </si>
  <si>
    <t>Yeung, Jonathan C</t>
  </si>
  <si>
    <t>Development of Molecular Lung Transplant Diagnostics using Tissue-of-Origin Prediction of Cell-Free DNA</t>
  </si>
  <si>
    <t>Molecular, Lung, Cell-Free DNA</t>
  </si>
  <si>
    <t>Superantigens in autoimmunity</t>
  </si>
  <si>
    <t>Superantigens, autoimmunity</t>
  </si>
  <si>
    <t>Kawasaki Disease: On our way to unraveling the pathogenesis</t>
  </si>
  <si>
    <t>Kawasaki Disease, pathogenesis</t>
  </si>
  <si>
    <t>Yip, Calvin K</t>
  </si>
  <si>
    <t>Investigating the molecular mechanisms of autophagy regulation</t>
  </si>
  <si>
    <t>autophagy, molecular, regulation</t>
  </si>
  <si>
    <t>Investigating the structure and function of the human autophagy regulator EPG5</t>
  </si>
  <si>
    <t>autophagy, EPG5, regulator</t>
  </si>
  <si>
    <t>Yipp, Bryan</t>
  </si>
  <si>
    <t>Investigating Host Defense of the Lung Microvasculature By Patrolling Sentry Neutrophils In Vivo</t>
  </si>
  <si>
    <t>host defense, lung microvasculature, neutrophils</t>
  </si>
  <si>
    <t>Lung Sensory Nerves Detect Pathogens and Alter Pneumonia Outcomes via the Regulation of Neutrophils</t>
  </si>
  <si>
    <t>Lung, Nerves, Neutrophils</t>
  </si>
  <si>
    <t>Investigating the role of neutrophils during influenza A H1N1</t>
  </si>
  <si>
    <t>neutrophils, influenza, H1N1</t>
  </si>
  <si>
    <t>Yong, Paul</t>
  </si>
  <si>
    <t>Etiology of dyspareunia in endometriosis</t>
  </si>
  <si>
    <t>dyspareunia, endometriosis, etiology</t>
  </si>
  <si>
    <t>Sexual pain in endometriosis: role of somatic mutations and local neurogenesis</t>
  </si>
  <si>
    <t>endometriosis, neurogenesis, somatic mutations</t>
  </si>
  <si>
    <t>Clinical-biomarker predictors of outcome after endometriosis surgery</t>
  </si>
  <si>
    <t>biomarkers, endometriosis, surgery</t>
  </si>
  <si>
    <t>Defining EMMPRIN as a key regulator of neuroinflammation and neural injury in multiple sclerosis</t>
  </si>
  <si>
    <t>EMMPRIN, neuroinflammation, multiple sclerosis</t>
  </si>
  <si>
    <t>Youn, Ji-Young</t>
  </si>
  <si>
    <t>Molecular fundamentals of TDP-43 dysregulation in amyotrophic lateral sclerosis.</t>
  </si>
  <si>
    <t>TDP-43, amyotrophic lateral sclerosis, dysregulation</t>
  </si>
  <si>
    <t>Young, Howard S</t>
  </si>
  <si>
    <t>Membrane transport and ion homeostasis in cardiac muscle.</t>
  </si>
  <si>
    <t>Membrane transport, ion homeostasis, cardiac muscle</t>
  </si>
  <si>
    <t>Widespread Regulation of P-Type ATPases and Ion Homeostasis by Small Membrane Proteins</t>
  </si>
  <si>
    <t>P-Type ATPases, Ion Homeostasis, Membrane Proteins</t>
  </si>
  <si>
    <t>Young, Jason C</t>
  </si>
  <si>
    <t>Molecular Chaperone Mechanisms and Functions</t>
  </si>
  <si>
    <t>Molecular chaperone, mechanisms, functions</t>
  </si>
  <si>
    <t>The Hsp70 chaperone system and protein quality control</t>
  </si>
  <si>
    <t>Hsp70, chaperone, protein quality</t>
  </si>
  <si>
    <t>Young, Trevor</t>
  </si>
  <si>
    <t>Oxidative damage and compromised neuronal integrity in bipolar disorder</t>
  </si>
  <si>
    <t>oxidative damage, neuronal integrity, bipolar disorder</t>
  </si>
  <si>
    <t>Yu, Amy Ying Xin</t>
  </si>
  <si>
    <t>Stroke Metrics for quAlity, Reporting, and Translation in the implementation of EndoVascular Thrombectomy (SMART-EVT)</t>
  </si>
  <si>
    <t>Stroke, Thrombectomy, EndoVascular</t>
  </si>
  <si>
    <t>Yuan, Qi</t>
  </si>
  <si>
    <t>A beta-adrenoceptor-mediated memory circuitry in rats</t>
  </si>
  <si>
    <t>beta-adrenoceptor, memory, circuitry</t>
  </si>
  <si>
    <t>Locus coeruleus NE modulation in learning and Alzheimer's disease</t>
  </si>
  <si>
    <t>locus coeruleus, NE, Alzheimer's</t>
  </si>
  <si>
    <t>Understanding what pretangle tau does to neurons and testing potential damage control by an anti-cis-ptau treatment</t>
  </si>
  <si>
    <t>tau, neurons, damage</t>
  </si>
  <si>
    <t>Yucel, Yeni H</t>
  </si>
  <si>
    <t>Lymphatics as a novel target to treat glaucoma</t>
  </si>
  <si>
    <t>Lymphatics, glaucoma</t>
  </si>
  <si>
    <t>YAP and TAZ: novel regulators of collapsing glomerulopathy</t>
  </si>
  <si>
    <t>YAP, TAZ, glomerulopathy</t>
  </si>
  <si>
    <t>Yuen, Ryan</t>
  </si>
  <si>
    <t>Genome-wide tandem repeat expansions in neurological disorders</t>
  </si>
  <si>
    <t>genome, tandem repeat, neurological disorders</t>
  </si>
  <si>
    <t>Yuzwa, Scott A</t>
  </si>
  <si>
    <t>Investigating molecular mechanisms controlling the developmental emergence and maintenance of adult neural stem cells.</t>
  </si>
  <si>
    <t>molecular mechanisms, neural stem cells, development</t>
  </si>
  <si>
    <t>Zack, Martin H</t>
  </si>
  <si>
    <t>Comparative effects of a D2 and mixed D1-D2 dopamine antagonist on gambling and amphetamine reinforcement in pathological gamblers and healthy controls</t>
  </si>
  <si>
    <t>dopamine, antagonist, reinforcement</t>
  </si>
  <si>
    <t>Zacksenhaus, Eldad</t>
  </si>
  <si>
    <t>Inhibition of autophagy by the pRb tumor suppressor</t>
  </si>
  <si>
    <t>autophagy,pRb,tumor suppressor</t>
  </si>
  <si>
    <t>Mechanisms of diabetes and aging in constitutively active, phosphorylation-resistant pRb knockin mice</t>
  </si>
  <si>
    <t>diabetes, aging, pRb</t>
  </si>
  <si>
    <t>Zadra, Antonio</t>
  </si>
  <si>
    <t>Diagnosis, pathophysiology and treatment of adult somnambulism</t>
  </si>
  <si>
    <t>diagnosis, somnambulism, adult</t>
  </si>
  <si>
    <t>Pathophysiology and treatment of adult somnambulism</t>
  </si>
  <si>
    <t>pathophysiology, somnambulism, adults</t>
  </si>
  <si>
    <t>Zahradka, Peter</t>
  </si>
  <si>
    <t>Modulation of vascular smooth muscle cell phenotype</t>
  </si>
  <si>
    <t>vascular, smooth muscle, phenotype</t>
  </si>
  <si>
    <t>Zamble, Deborah B</t>
  </si>
  <si>
    <t>The nickel-regulated transcription factor NikR from E. coli and H.pylori</t>
  </si>
  <si>
    <t>nickel, transcription factor, NikR</t>
  </si>
  <si>
    <t>Biosynthesis of the [NiFe]-Hydrogenase Enzyme</t>
  </si>
  <si>
    <t>Biosynthesis, NiFe-Hydrogenase, Enzyme</t>
  </si>
  <si>
    <t>The nickel-regulated transcription factor NikR from H. pylori and E. coli</t>
  </si>
  <si>
    <t>Defining and Blocking the Production of the Nickel-Containing Hydrogenase Enzyme in Bacteria</t>
  </si>
  <si>
    <t>Nickel, Hydrogenase, Enzyme</t>
  </si>
  <si>
    <t>Functional dissection of neocortical pain circuits</t>
  </si>
  <si>
    <t>neocortical, pain, circuits</t>
  </si>
  <si>
    <t>Signaling complexes of N-type calcium channels and opioid receptor family members: implications for opioid analgesia and tolerance</t>
  </si>
  <si>
    <t>calcium channels, opioid receptor, signaling complexes</t>
  </si>
  <si>
    <t>Zani, Augusto</t>
  </si>
  <si>
    <t>Extracellular vesicles derived from amniotic fluid stem cells as a novel treatment strategy to rescue fetal lung underdevelopment</t>
  </si>
  <si>
    <t>extracellular vesicles, amniotic fluid, fetal lung</t>
  </si>
  <si>
    <t>Targeting fetal lung macrophage dysregulation in congenital diaphragmatic hernia with amniotic fluid stem cell extracellular vesicle therapy</t>
  </si>
  <si>
    <t>fetal lung, macrophage, extracellular vesicle</t>
  </si>
  <si>
    <t>Zaph, Colby</t>
  </si>
  <si>
    <t>Histone methyltransferase-dependent regulation of T helper cell differentiation and function</t>
  </si>
  <si>
    <t>Histone methyltransferase, T helper cells, differentiation</t>
  </si>
  <si>
    <t>Zappitelli, Michael</t>
  </si>
  <si>
    <t>Long-term renal outcomes of critically ill children with and without acute kidney injury: a multi-centre Canada-USA study</t>
  </si>
  <si>
    <t>renal, kidney injury, children</t>
  </si>
  <si>
    <t>Understanding blood pressure and end organ damage in adolescents.</t>
  </si>
  <si>
    <t>blood pressure, end organ damage, adolescents</t>
  </si>
  <si>
    <t>Kidney and blood pressure disease burden and monitoring for chronic kidney disease in childhood cancer survivors</t>
  </si>
  <si>
    <t>kidney, blood pressure, monitoring</t>
  </si>
  <si>
    <t>The KIdney aNd blooD prESsure ouTcomes - Determining best fOllow-up in hospitalized Children (KINDEST-DOC) study: A national study of the FILTR-CKD study group</t>
  </si>
  <si>
    <t>Kidney, Blood pressure, Follow-up</t>
  </si>
  <si>
    <t>Zariffa, Jose</t>
  </si>
  <si>
    <t>Establishing novel measures of hand function at home after cervical SCI</t>
  </si>
  <si>
    <t>hand function, cervical SCI, measures</t>
  </si>
  <si>
    <t>Zarychanski, Ryan</t>
  </si>
  <si>
    <t>Heparin AnticoaguLation to improve Outcomes in septic shock:  The HALO pilot</t>
  </si>
  <si>
    <t>Heparin, Anticoagulation, Septic shock</t>
  </si>
  <si>
    <t>Zatorre, Robert J</t>
  </si>
  <si>
    <t>Brain anatomy in auditory and motor learning: predispositions and plasticity</t>
  </si>
  <si>
    <t>brain, anatomy, plasticity</t>
  </si>
  <si>
    <t>Auditory Cortex: Pathways, Processes and Plasticity</t>
  </si>
  <si>
    <t>Auditory, Cortex, Plasticity</t>
  </si>
  <si>
    <t>Cortical-subcortical interactions in auditory cognition</t>
  </si>
  <si>
    <t>cortical, subcortical, auditory</t>
  </si>
  <si>
    <t>Zaugg, Michael</t>
  </si>
  <si>
    <t>Optimizing resuscitation of the donation after circulatory death (DCD) heart by mitochondrial redox regulation and opioid receptor activation: a protocol for clinical application</t>
  </si>
  <si>
    <t>resuscitation, mitochondrial, opioid receptor</t>
  </si>
  <si>
    <t>Zeighami, Yashar</t>
  </si>
  <si>
    <t>A multi-scale and multi-modal investigation of dopaminergic neurodegeneration in Parkinson's disease: bridging cell-specific and in vivo neuroimaging signatures</t>
  </si>
  <si>
    <t>dopaminergic, neurodegeneration, neuroimaging</t>
  </si>
  <si>
    <t>Zelkowitz, Phyllis</t>
  </si>
  <si>
    <t>Hormonal, genetic, and psychosocial factors in the developing parent-child relationship: A follow up study of parents and their toddlers</t>
  </si>
  <si>
    <t>hormonal, genetic, psychosocial</t>
  </si>
  <si>
    <t>Zemek, Roger</t>
  </si>
  <si>
    <t>Persistent Postconcussive Symptoms in Children: A Clinical Prediction Rule Derivation Study</t>
  </si>
  <si>
    <t>Postconcussive, Symptoms, Children</t>
  </si>
  <si>
    <t>Zenklusen, Daniel R</t>
  </si>
  <si>
    <t>Dissecting the dynamics of transcription regulation at a single cell level</t>
  </si>
  <si>
    <t>transcription, regulation, single cell</t>
  </si>
  <si>
    <t>Determining the role of the nuclear basket protein Mlp1/TPR in mRNA homeostasis</t>
  </si>
  <si>
    <t>nuclear basket, Mlp1, mRNA</t>
  </si>
  <si>
    <t>Investigate features and dynamics of intron RNP topology and its role in modulating RNA metabolism</t>
  </si>
  <si>
    <t>intron, RNP, RNA metabolism</t>
  </si>
  <si>
    <t>Zeraatkar, Dena</t>
  </si>
  <si>
    <t>Exercise therapy for Chronic Fatigue Syndrome/Myalgic Encephalomyelitis: A clinical practice guideline</t>
  </si>
  <si>
    <t>exercise, fatigue, syndrome</t>
  </si>
  <si>
    <t>Zetka, Monique C</t>
  </si>
  <si>
    <t>Identification and characterization of factors required for meiotic chromosome pairing</t>
  </si>
  <si>
    <t>meiotic, chromosome, pairing</t>
  </si>
  <si>
    <t>Roles of chromatin architecture in germline genome stability</t>
  </si>
  <si>
    <t>chromatin, genome stability, germline</t>
  </si>
  <si>
    <t>Dissection of pathways regulating meiotic crossover formation</t>
  </si>
  <si>
    <t>meiotic, crossover, pathways</t>
  </si>
  <si>
    <t>Zha, Xiaohui</t>
  </si>
  <si>
    <t>Regulation of Inflammatory Response and Cholesterol efflux by ABCA1</t>
  </si>
  <si>
    <t>Inflammatory Response, Cholesterol efflux, ABCA1</t>
  </si>
  <si>
    <t>Zhai, Guangju</t>
  </si>
  <si>
    <t>Refining the molecular endotypes for precision medicine of osteoarthritis</t>
  </si>
  <si>
    <t>molecular, endotypes, osteoarthritis</t>
  </si>
  <si>
    <t>The multi-omics study of sustained knee pain in osteoarthritis</t>
  </si>
  <si>
    <t>multi-omics, knee pain, osteoarthritis</t>
  </si>
  <si>
    <t>Zhang, Dawei</t>
  </si>
  <si>
    <t>Molecular mechanism of ABCG1-mediated sterol transport</t>
  </si>
  <si>
    <t>ABCG1, sterol, transport</t>
  </si>
  <si>
    <t>Understanding of the physiological role of membrane-type I matrix metalloproteinase in lipid metabolism</t>
  </si>
  <si>
    <t>matrix metalloproteinase, lipid metabolism, membrane-type</t>
  </si>
  <si>
    <t>Dissecting the role and underlying mechanism of Surf4 in regulating lipid metabolism</t>
  </si>
  <si>
    <t>Surf4, lipid metabolism, mechanism</t>
  </si>
  <si>
    <t>Zhang, Haibo</t>
  </si>
  <si>
    <t>Mechanisms of human neutrophil peptides in lung inflammation</t>
  </si>
  <si>
    <t>neutrophil peptides, lung inflammation</t>
  </si>
  <si>
    <t>Aiming at a novel target in endotoxin-associated lung damage: The Ig domain 3 of ICAM-1</t>
  </si>
  <si>
    <t>endotoxin, lung damage, ICAM-1</t>
  </si>
  <si>
    <t>Aiming at a new target in endotoxin-associated lung damage: The Ig domain 3 of ICAM-1</t>
  </si>
  <si>
    <t>Zhang, Ji</t>
  </si>
  <si>
    <t>Neuron-Microglia-Astrocyte interaction in the pathogenesis of neuropathic pain</t>
  </si>
  <si>
    <t>Neuron, Microglia, Astrocyte</t>
  </si>
  <si>
    <t>Tackling CD8+ T cells and macrophages in autoimmune peripheral neuropathy</t>
  </si>
  <si>
    <t>CD8+ T cells, macrophages, autoimmune neuropathy</t>
  </si>
  <si>
    <t>Exploring the potential of systemic contribution to altered pain behavior in aging mice</t>
  </si>
  <si>
    <t>systemic contribution, pain behavior, aging mice</t>
  </si>
  <si>
    <t>Zhang, Shao-Ling</t>
  </si>
  <si>
    <t>Maternal Diabetes and Perinatal Programming: Role of Reactive Oxygen Species</t>
  </si>
  <si>
    <t>Maternal Diabetes, Perinatal Programming, Reactive Oxygen Species</t>
  </si>
  <si>
    <t>Maternal Diabetes Induces Perinatal Programming of Chronic Kidney Disease: The Role of Hedgehog Interacting Protein (Hhip)</t>
  </si>
  <si>
    <t>Maternal Diabetes, Perinatal Programming, Chronic Kidney Disease</t>
  </si>
  <si>
    <t>Role of Hedgehog Interacting Protein (Hhip) in Diabetic Kidney Disease</t>
  </si>
  <si>
    <t>Hedgehog, Kidney Disease, Protein</t>
  </si>
  <si>
    <t>Zhang, Shetuan</t>
  </si>
  <si>
    <t>Endocytic degradation of hERG potassium channels in cardiac function and disease</t>
  </si>
  <si>
    <t>endocytic, degradation, hERG</t>
  </si>
  <si>
    <t>Pharmacological/nutraceutical rescue of mutated cardiac ion channels to treat inherited cardiac arrhythmias</t>
  </si>
  <si>
    <t>pharmacological, ion channels, arrhythmias</t>
  </si>
  <si>
    <t>A novel regulation of the hERG channel and its role in long QT syndrome and sudden cardiac death</t>
  </si>
  <si>
    <t>hERG, channel, long QT</t>
  </si>
  <si>
    <t>Molecular mechanisms underlying cardiac surgery associated atrial fibrillation</t>
  </si>
  <si>
    <t>molecular, cardiac, atrial fibrillation</t>
  </si>
  <si>
    <t>Zhang, Xia</t>
  </si>
  <si>
    <t>Amyloid-beta regulation of hippocampal synaptic plasticity</t>
  </si>
  <si>
    <t>Amyloid-beta, hippocampal, synaptic plasticity</t>
  </si>
  <si>
    <t>Endocannabinoid pharmacology and hippocampal synaptic plasticity</t>
  </si>
  <si>
    <t>Endocannabinoid, hippocampal, synaptic plasticity</t>
  </si>
  <si>
    <t>Zhang, Ying</t>
  </si>
  <si>
    <t>Functional analyses of molecularly-defined spinal interneurons in regulating motor activity</t>
  </si>
  <si>
    <t>spinal interneurons, motor activity, molecularly-defined</t>
  </si>
  <si>
    <t>Functional analyses of subpopulations of genetically-defined spinal interneurons in regulating different motor activities</t>
  </si>
  <si>
    <t>spinal interneurons, motor activities, genetic</t>
  </si>
  <si>
    <t>Spinal interneuron subpopulations and modular circuits in normal locomotor control and after spinal cord injury</t>
  </si>
  <si>
    <t>spinal interneuron, locomotor control, spinal cord injury</t>
  </si>
  <si>
    <t>Zhang, Zhaolei</t>
  </si>
  <si>
    <t>Evolution and genetic variation of microRNA regulatory network in humans</t>
  </si>
  <si>
    <t>microRNA, genetic variation, regulatory network</t>
  </si>
  <si>
    <t>Zhang, Zhu-Xu</t>
  </si>
  <si>
    <t>Regulation of pretransplant ischemic injury and cardiac allograft vasculopathy</t>
  </si>
  <si>
    <t>ischemic injury, cardiac allograft, vasculopathy</t>
  </si>
  <si>
    <t>TLR3 is an endogenous sensor of cell death and a potential target for induction of long-term heart transplant survival</t>
  </si>
  <si>
    <t>TLR3, cell death, heart transplant</t>
  </si>
  <si>
    <t>Zhen, Mei</t>
  </si>
  <si>
    <t>Investigating the Genetic Complexity of Bardet-Biedl syndrome (BBS) using the C. elegans Animal Model</t>
  </si>
  <si>
    <t>Genetic, C. elegans, Bardet-Biedl syndrome</t>
  </si>
  <si>
    <t>Regulation of Synapse Development and Neuronal Activity by a Novel Cation Channel</t>
  </si>
  <si>
    <t>Synapse, Neuronal activity, Cation channel</t>
  </si>
  <si>
    <t>Which Direction to Go? An Optogenetic Interrogation of the C. elegans Motor Circuit</t>
  </si>
  <si>
    <t>Optogenetics, C. elegans, Motor circuit</t>
  </si>
  <si>
    <t>Deciphering the Role of UBR1 E3 Ubiquitin Ligase using a C. elegans Model</t>
  </si>
  <si>
    <t>UBR1, Ubiquitin, C. elegans</t>
  </si>
  <si>
    <t>Genetic- and experience-dependent wiring decisions</t>
  </si>
  <si>
    <t>Genetic, wiring, decisions</t>
  </si>
  <si>
    <t>Zheng, Chao</t>
  </si>
  <si>
    <t>Develop in vivo PET imaging probes for ROCK2 as a biomarker of early Alzheimer's disease.</t>
  </si>
  <si>
    <t>PET, ROCK2, Alzheimer's</t>
  </si>
  <si>
    <t>Zheng, Xi-Long</t>
  </si>
  <si>
    <t>Regulation of Myocardin Activity in Vascular Smooth Muscle by Proteasome Degradation</t>
  </si>
  <si>
    <t>Myocardin, Vascular smooth muscle, Proteasome</t>
  </si>
  <si>
    <t>Role of Smooth Muscle Autophagy in Aging-Associated Vascular Stiffness</t>
  </si>
  <si>
    <t>Autophagy, Vascular, Muscle</t>
  </si>
  <si>
    <t>Characterization of smooth muscle PCSK9 in the pathogenesis of abdominal aortic aneurysm</t>
  </si>
  <si>
    <t>smooth muscle, PCSK9, aneurysm</t>
  </si>
  <si>
    <t>Zheng, Xiufen</t>
  </si>
  <si>
    <t>The role of  growth differentiation factor (GDF)15 in heart transplantation</t>
  </si>
  <si>
    <t>growth differentiation factor, heart, transplantation</t>
  </si>
  <si>
    <t>The role of circular RNA in heart transplantation</t>
  </si>
  <si>
    <t>circular RNA, heart, transplantation</t>
  </si>
  <si>
    <t>Zhou, Yan</t>
  </si>
  <si>
    <t>Influenza A virus infection activates PI3K/Akt pathway</t>
  </si>
  <si>
    <t>Influenza, virus, PI3K/Akt</t>
  </si>
  <si>
    <t>Sensing Influenza A virus by RIG-I</t>
  </si>
  <si>
    <t>Influenza A, RIG-I, sensing</t>
  </si>
  <si>
    <t>ZHOU, YANG</t>
  </si>
  <si>
    <t>Gene Restoration and Functional Rescue for SCN1A Mutant Models of Neurodevelopmental Disorders</t>
  </si>
  <si>
    <t>Gene, Restoration, SCN1A</t>
  </si>
  <si>
    <t>Zhou, Youwen</t>
  </si>
  <si>
    <t>Role of CLEC12B+ macrophages in the pathogenesis of vitiligo and melanoma</t>
  </si>
  <si>
    <t>CLEC12B, macrophages, vitiligo</t>
  </si>
  <si>
    <t>Zhuo, Min</t>
  </si>
  <si>
    <t>Allodynia-related plasticity in the anterior cingulate cortex.</t>
  </si>
  <si>
    <t>Allodynia, plasticity, cingulate cortex</t>
  </si>
  <si>
    <t>Corticospinal descending modulation of spinal sensory transduction in chronic pain</t>
  </si>
  <si>
    <t>corticospinal, spinal, sensory</t>
  </si>
  <si>
    <t>Zilman, Anton</t>
  </si>
  <si>
    <t>Biophysical principles of nucleo-cytoplasmic transport</t>
  </si>
  <si>
    <t>nucleo-cytoplasmic transport, biophysical principles</t>
  </si>
  <si>
    <t>Ziltener, Hermann J</t>
  </si>
  <si>
    <t>Branched O-glycan expression and lymphocyte function</t>
  </si>
  <si>
    <t>O-glycan, lymphocyte, expression</t>
  </si>
  <si>
    <t>Zimmerly, Steven J</t>
  </si>
  <si>
    <t>Group II intron retroelements in bacteria</t>
  </si>
  <si>
    <t>Group II intron, retroelements, bacteria</t>
  </si>
  <si>
    <t>Zimmerman, Deborah L</t>
  </si>
  <si>
    <t>A Simple Exercise Program for Patients with End Stage Kidney Disease to Improve Strength and Quality of Life: a Feasibility Study</t>
  </si>
  <si>
    <t>Exercise, Kidney Disease, Strength</t>
  </si>
  <si>
    <t>Zimmermann, Camilla</t>
  </si>
  <si>
    <t>Randomized controlled trial of in-person and virtual Symptom screening with Targeted Early Palliative care (STEP2) in patients with advanced cancer</t>
  </si>
  <si>
    <t>symptom screening, palliative care, cancer</t>
  </si>
  <si>
    <t>Zlotta, Alexandre R</t>
  </si>
  <si>
    <t>Development, multi-ancestry international validation, algorithmic audit, and prospective silent trial evaluation of PRISM - A globally accessible, patient-oriented artificial intelligence-based model to predict the presence of clinically significant prostate cancer</t>
  </si>
  <si>
    <t>artificial intelligence, prostate cancer, prediction</t>
  </si>
  <si>
    <t>Zochodne, Douglas W</t>
  </si>
  <si>
    <t>Molecular Roadblocks to Nerve Regeneration</t>
  </si>
  <si>
    <t>molecular, nerve, regeneration</t>
  </si>
  <si>
    <t>Rescue of diabetic sensory neurodegeneration through insulin signaling</t>
  </si>
  <si>
    <t>diabetic, sensory neurodegeneration, insulin signaling</t>
  </si>
  <si>
    <t>Rewiring diabetic axons:  rescue, regrowth and repurposing insulin</t>
  </si>
  <si>
    <t>diabetic, axons, insulin</t>
  </si>
  <si>
    <t>Zoubeidi, Amina</t>
  </si>
  <si>
    <t>Interplay between ASCL1 and chromatin remodeling complex in prostate cancer lineage plasticity</t>
  </si>
  <si>
    <t>ASCL1, chromatin remodeling, prostate cancer</t>
  </si>
  <si>
    <t>Zovkic, Iva</t>
  </si>
  <si>
    <t>Histone variant H2A.Z as a novel therapeutic target for Alzheimer's disease</t>
  </si>
  <si>
    <t>H2A.Z, histone, Alzheimer's</t>
  </si>
  <si>
    <t>Histone variant macroH2A1 as a novel regulator of memory deficits in Alzheimer's disease</t>
  </si>
  <si>
    <t>histone, macroH2A1, Alzheimer's</t>
  </si>
  <si>
    <t>Zovoilis, Athanasios</t>
  </si>
  <si>
    <t>Dissecting the role of SINE non-coding RNAs in Alzheimer's disease (AD): An integrative RNA genomics approach in AD mouse models.</t>
  </si>
  <si>
    <t>SINE, RNA, Alzheimer's</t>
  </si>
  <si>
    <t>Zrenner, Brigitte</t>
  </si>
  <si>
    <t>Brain-Oscillation Synchronized Stimulation of the Dorsomedial Prefrontal Cortex: A Precision Medicine Treatment for Obsessive Compulsive Disorder</t>
  </si>
  <si>
    <t>brain oscillation, prefrontal cortex, stimulation</t>
  </si>
  <si>
    <t>Zucker, Kenneth J</t>
  </si>
  <si>
    <t>Effects of Sex Hormone Treatment on Brain Development: A Magnetic Resonance Imaging Study of Adolescents with Gender Dysphoria</t>
  </si>
  <si>
    <t>Sex Hormone, Brain Development, Magnetic Resonance Imaging</t>
  </si>
  <si>
    <t>Zwaigenbaum, Lonnie</t>
  </si>
  <si>
    <t>Understanding Early Developmental Trajectories in Autism: From Infancy to Age 8</t>
  </si>
  <si>
    <t>Autism, Development, Infancy</t>
  </si>
  <si>
    <t>Aaron, Shawn D</t>
  </si>
  <si>
    <t>Operating Grant: Knowledge to Action</t>
  </si>
  <si>
    <t>200910KAL</t>
  </si>
  <si>
    <t>Dissemination and Implementation of a Lung Transplant Decision Aid</t>
  </si>
  <si>
    <t>Lung, Transplant, Decision Aid</t>
  </si>
  <si>
    <t>Abadie, Valerie</t>
  </si>
  <si>
    <t>Catalyst Grant: Environments, Genes and Chronic Disease</t>
  </si>
  <si>
    <t>201304CEN</t>
  </si>
  <si>
    <t>Deciphering the pathways associated with tissue destruction in celiac disease</t>
  </si>
  <si>
    <t>pathways, tissue destruction, celiac disease</t>
  </si>
  <si>
    <t>Abidi, Syed S</t>
  </si>
  <si>
    <t>Catalyst Grant: Personalized Health Catalyst Grants</t>
  </si>
  <si>
    <t>201706PCG</t>
  </si>
  <si>
    <t>Personalized Health - predictive analytic models</t>
  </si>
  <si>
    <t>Predictive Modeling to Predict Personalized Spinal Surgery Outcomes: A Data-Driven e-Health Platform for Informed and Shared Decision Making to Triage Spinal Surgeries</t>
  </si>
  <si>
    <t>Predictive modeling, spinal surgery, e-health</t>
  </si>
  <si>
    <t>Adamko, Darryl J</t>
  </si>
  <si>
    <t>Improved delivery of respiratory health care services using a metabolomic approach</t>
  </si>
  <si>
    <t>respiratory, metabolomic, health</t>
  </si>
  <si>
    <t>China-Canada Joint Health Research Initiative</t>
  </si>
  <si>
    <t>201103CCI</t>
  </si>
  <si>
    <t>China-Canada Joint Health Research Initiative - Grants Program</t>
  </si>
  <si>
    <t>Molecular Mechanisms of Hepatic and Intestinal Insulin Resistance: Role of Mesenteric Fat and Ceramides</t>
  </si>
  <si>
    <t>Insulin resistance, Ceramides, Hepatic</t>
  </si>
  <si>
    <t>Catalyst Grant - CEEHRC Epigenetics, Environment &amp; Health</t>
  </si>
  <si>
    <t>201111CAP</t>
  </si>
  <si>
    <t>Catalyst Grant: CEEHRC Epigenetics, Environment and Health</t>
  </si>
  <si>
    <t>Characterization of novel epigenetic marks</t>
  </si>
  <si>
    <t>epigenetic, marks, characterization</t>
  </si>
  <si>
    <t>Op Grant: Emerging COVID-19 Research Gaps &amp; Priorities - Post COVID-19 condition</t>
  </si>
  <si>
    <t>202104GA4</t>
  </si>
  <si>
    <t>Operating Grant: Emerging COVID-19 Research Gaps &amp; Priorities - Post COVID-19 condition</t>
  </si>
  <si>
    <t>Impact of Frailty and Sarcopenia on Post-COVID Recovery</t>
  </si>
  <si>
    <t>Frailty, Sarcopenia, Post-COVID</t>
  </si>
  <si>
    <t>Covid-19 effects on ARTErial StIffness and vascular AgiNg (CARTESIAN) study- Canada</t>
  </si>
  <si>
    <t>Covid-19, arterial stiffness, vascular aging</t>
  </si>
  <si>
    <t>Ahmed, Sara</t>
  </si>
  <si>
    <t>Catalyst Grant: Primary and Community-Based Healthcare</t>
  </si>
  <si>
    <t>200910PCH</t>
  </si>
  <si>
    <t>Informing changes in primary healthcare service delivery: Advances in estimating longitudinal changes in patient reported outcomes</t>
  </si>
  <si>
    <t>healthcare, patient outcomes, service delivery</t>
  </si>
  <si>
    <t>Catalyst Grant: Pilot Projects in Aging - Social Dimensions of Aging</t>
  </si>
  <si>
    <t>201009IAD</t>
  </si>
  <si>
    <t>Institute of Aging Pilot Projects - Social Dimensions</t>
  </si>
  <si>
    <t>Empowering patient decision making and health management: evaluating individual preferences and willingness to adopt health information technologies.</t>
  </si>
  <si>
    <t>patient, health information, decision making</t>
  </si>
  <si>
    <t>Alberts, Nicole M</t>
  </si>
  <si>
    <t>Op Gr:Understanding/mitigating impacts of COVID-19 on children, youth &amp; families</t>
  </si>
  <si>
    <t>202107UIP</t>
  </si>
  <si>
    <t>Understanding/mitigating impacts of COVID-19 on children, youth &amp; families</t>
  </si>
  <si>
    <t>Impact of the COVID-19 pandemic on the psychosocial health of children with cancer, survivors, and family caregivers: A pan-Canadian study of issues and solutions</t>
  </si>
  <si>
    <t>COVID-19, psychosocial health, cancer</t>
  </si>
  <si>
    <t>Alfaro, Javier A</t>
  </si>
  <si>
    <t>Cat. Gr.: STBBI Res.: Beyond HIV/AIDS/Hep. C- STBBI other than HIV/hep. C (gen.)</t>
  </si>
  <si>
    <t>202405SR7</t>
  </si>
  <si>
    <t>STBBI Research in Canada: Beyond HIV/AIDS and Hepatitis C (Catalyst)</t>
  </si>
  <si>
    <t>Eliminating Syphilis: a community resource for Syphilis Vaccine Development</t>
  </si>
  <si>
    <t>Syphilis, Vaccine, Community</t>
  </si>
  <si>
    <t>Ali, Samina</t>
  </si>
  <si>
    <t>Catalyst Grant: Post Market Drug Safety and Effectiveness</t>
  </si>
  <si>
    <t>200910DSA</t>
  </si>
  <si>
    <t>Using Genomics to Address Drug Safety in Children With Traumatic Injury: An Innovative Approach to a Common Problem.</t>
  </si>
  <si>
    <t>Genomics, Drug Safety, Traumatic Injury</t>
  </si>
  <si>
    <t>201110DSA</t>
  </si>
  <si>
    <t>The Changing Face of Children's Pain Management: Using Genomics to Inform Safe and Effective Prescription Practices.</t>
  </si>
  <si>
    <t>Genomics, Pain Management, Prescription</t>
  </si>
  <si>
    <t>Allen-Vercoe, Emma</t>
  </si>
  <si>
    <t>Catalyst Grant: Human Microbiome</t>
  </si>
  <si>
    <t>200808CHM</t>
  </si>
  <si>
    <t>Investigating the potential effects of host-derived stress hormones on the human gut microflora</t>
  </si>
  <si>
    <t>stress hormones, gut microflora, host-derived</t>
  </si>
  <si>
    <t>Nubyiota Llc</t>
  </si>
  <si>
    <t>Operating Grant: Emerging COVID-19 Research Gaps and Priorities - Vaccines</t>
  </si>
  <si>
    <t>202104GA2</t>
  </si>
  <si>
    <t>COVID-19 Vaccine Responses among African Canadians: Sustainability of Immune Responses and Safety Profiles.</t>
  </si>
  <si>
    <t>COVID-19, Vaccine, Immune</t>
  </si>
  <si>
    <t>Op. Gr.:Emerging COVID-19 Res. Gaps &amp; Priorities (July 2021) - Immune Responses</t>
  </si>
  <si>
    <t>202109EG9</t>
  </si>
  <si>
    <t>Operating Grant: Emerging COVID-19 Research Gaps &amp; Priorities (July 2021)</t>
  </si>
  <si>
    <t>COVID-19 Vaccine Responses among African Canadian Children with and without Sickle Cell Disease</t>
  </si>
  <si>
    <t>COVID-19, Vaccine, Sickle Cell Disease</t>
  </si>
  <si>
    <t>Amin, Reshma</t>
  </si>
  <si>
    <t>Operating Grant: Transitions in Care - Evaluation Grants</t>
  </si>
  <si>
    <t>201902TEG</t>
  </si>
  <si>
    <t>The Evaluation of the Connected Care Program for Children with Medical Complexity: A Prospective Cohort Study with Embedded Health Economic and Qualitative Analysis</t>
  </si>
  <si>
    <t>Connected Care, Medical Complexity, Cohort Study</t>
  </si>
  <si>
    <t>Amoozegar, Farnaz</t>
  </si>
  <si>
    <t>Catalyst Grant: Cannabis Research in Urgent Priority Areas</t>
  </si>
  <si>
    <t>201810CRU</t>
  </si>
  <si>
    <t>Cannabis Research in Urgent Priority Areas</t>
  </si>
  <si>
    <t>Cannabis for the Prophylactic Treatment of Migraine: a randomized double-blind placebo-controlled clinical trial</t>
  </si>
  <si>
    <t>Cannabis, migraine, placebo</t>
  </si>
  <si>
    <t>Operating Grant: Innovative Biomedical and Clinical HIV/AIDS Research</t>
  </si>
  <si>
    <t>201702IBC</t>
  </si>
  <si>
    <t>Innovative Biomedical and Clinical HIV/AIDS Research</t>
  </si>
  <si>
    <t>Targeting mTOR to restore mucosal immunity toward remission in HIV-infected individuals</t>
  </si>
  <si>
    <t>mTOR, mucosal immunity, HIV</t>
  </si>
  <si>
    <t>Andrews, Christopher N</t>
  </si>
  <si>
    <t>Cannabinoid Hyperemesis Syndrome: Evaluation of Health Burden and Treatment Strategies</t>
  </si>
  <si>
    <t>Cannabinoid, Hyperemesis, Syndrome</t>
  </si>
  <si>
    <t>Anglesio, Michael S</t>
  </si>
  <si>
    <t>Operating Grant: ECI grants in Maternal, Reproductive, Child &amp; Youth Health</t>
  </si>
  <si>
    <t>201805MRC</t>
  </si>
  <si>
    <t>Operating Grant: New Investigator Grants in Maternal, Reproductive, Child &amp; Youth Health</t>
  </si>
  <si>
    <t>Endometriosis Microenvironment: influence of "cancer-driver" mutations.</t>
  </si>
  <si>
    <t>Endometriosis, microenvironment, mutations</t>
  </si>
  <si>
    <t>Patient-Oriented Research Collaboration Grants</t>
  </si>
  <si>
    <t>201612PEG</t>
  </si>
  <si>
    <t>Patient Engagement - Collaboration Grants (SPOR)</t>
  </si>
  <si>
    <t>Measuring what Matters: Integrating Patient-Reported Outcomes into Clinical Practice - A Consensus Conference</t>
  </si>
  <si>
    <t>Patient-Reported Outcomes, Clinical Practice</t>
  </si>
  <si>
    <t>Operating Grant: ECI grants in MRC&amp;Y Health - Circulatory / Respiratory Health</t>
  </si>
  <si>
    <t>201705MY3</t>
  </si>
  <si>
    <t>Measuring what Matters: Integrating Patient-Reported Outcome Measures into Clinical Practice</t>
  </si>
  <si>
    <t>Patient-Reported Outcome, Clinical Practice, Measurement</t>
  </si>
  <si>
    <t>Catalyst Grant: HIV/AIDS CBR Program - General Stream</t>
  </si>
  <si>
    <t>201810CDE</t>
  </si>
  <si>
    <t>HIV/AIDS Community-Based Research (merged)</t>
  </si>
  <si>
    <t>Harnessing population-based data on HIV pre-exposure prophylaxis use to improve community-based outreach to at-risk youth in Ontario</t>
  </si>
  <si>
    <t>HIV, pre-exposure prophylaxis, community outreach</t>
  </si>
  <si>
    <t>Catalyst Grant: Bioinformatics Approaches to Cancer Research</t>
  </si>
  <si>
    <t>200903BIO</t>
  </si>
  <si>
    <t>Catalyst Grant:  Bioinformatics Approaches to Cancer Research</t>
  </si>
  <si>
    <t>Improving computational inference of single nucleotide variants from next generation sequencing of cancer genomes.</t>
  </si>
  <si>
    <t>single nucleotide variants, next generation sequencing, cancer genomes</t>
  </si>
  <si>
    <t>Contextual Genomics Inc.</t>
  </si>
  <si>
    <t>Archambault, Patrick</t>
  </si>
  <si>
    <t>Investigating the Post-Acute Sequelae of SARS-CoV-2 Infections: a Patient Oriented Canadian COVID-19 Emergency Department Rapid Response Network (CCEDRRN) Study</t>
  </si>
  <si>
    <t>SARS-CoV-2, Sequelae, COVID-19</t>
  </si>
  <si>
    <t>Arts, Eric J</t>
  </si>
  <si>
    <t>201606IBC</t>
  </si>
  <si>
    <t>The role of envelope glycosylation on HIV-1 transmission efficiency</t>
  </si>
  <si>
    <t>envelope glycosylation, HIV-1, transmission</t>
  </si>
  <si>
    <t>Developing the ACT-VEC as an HIV therapeutic vaccine and cure approach</t>
  </si>
  <si>
    <t>ACT-VEC, HIV, vaccine</t>
  </si>
  <si>
    <t>Ashe, Maureen C</t>
  </si>
  <si>
    <t>Operating Grant: Demonstration Projects in Mobility in Aging</t>
  </si>
  <si>
    <t>200904DPA</t>
  </si>
  <si>
    <t>Operating Grant : Demonstration Projects in Mobility in Aging</t>
  </si>
  <si>
    <t>Mobilizing Evidence into Action to Improve Outcomes of Vulnerable Seniors</t>
  </si>
  <si>
    <t>Evidence, Seniors, Outcomes</t>
  </si>
  <si>
    <t>200903CCI</t>
  </si>
  <si>
    <t>High-throughput screening and identification of anti-TB  compounds from a unique natural product library</t>
  </si>
  <si>
    <t>high-throughput, screening, compounds</t>
  </si>
  <si>
    <t>Avivi-Arber, Limor</t>
  </si>
  <si>
    <t>Catalyst Grant: Sex as a Variable in Biomedical Research</t>
  </si>
  <si>
    <t>201711SVB</t>
  </si>
  <si>
    <t>Catalyst Grant: Sex as a Variable in Biomedical or Translational Research</t>
  </si>
  <si>
    <t>Orofacial sensorimotor cortex neuro-glial plasticity induced by intraoral injury: Effects of sex and genetic factors</t>
  </si>
  <si>
    <t>sensorimotor, neuro-glial, plasticity</t>
  </si>
  <si>
    <t>Environments, Genes and Chronic Disease - Chronic Metabolic Diseases</t>
  </si>
  <si>
    <t>201509EC3</t>
  </si>
  <si>
    <t>Other: Programmatic Grants in Environments, Genes and Chronic Disease</t>
  </si>
  <si>
    <t>Determining the genetic and environmental factors associated with metabolic phenotypes across Canada</t>
  </si>
  <si>
    <t>genetic, metabolic, phenotypes</t>
  </si>
  <si>
    <t>Op Gr: COVID-19 Rapid Research FO - Clinical Mgmt/Health System Interventions</t>
  </si>
  <si>
    <t>202005VR4</t>
  </si>
  <si>
    <t>COVID-19 Rapid Research - Clinical Management &amp; Health System Interventions</t>
  </si>
  <si>
    <t>SUrveilling Prospective Population cOhorts for COVID19 pRevalence and ouTcomes in Canada (SUPPORT-Canada)</t>
  </si>
  <si>
    <t>COVID19, cohorts, prevalence</t>
  </si>
  <si>
    <t>Op Grant: COVID-19 Rapid Research FO - Social Policy and Public Health Responses</t>
  </si>
  <si>
    <t>202005VR5</t>
  </si>
  <si>
    <t>COVID-19 Rapid Research - Social Policy and Public Health Responses</t>
  </si>
  <si>
    <t>Rapid research in the CHILD Cohort to inform Canada's response to the COVID-19 pandemic: investigating the prevalence and predictors of SARS-CoV-2 infection, and the health and psychosocial impact of the COVID-19 pandemic on Canadian families</t>
  </si>
  <si>
    <t>COVID-19, SARS-CoV-2, Cohort</t>
  </si>
  <si>
    <t>Bach, Horacio</t>
  </si>
  <si>
    <t>Operating Grant: COVID-19 - Therapeutics</t>
  </si>
  <si>
    <t>202002OV3</t>
  </si>
  <si>
    <t>Canadian 2019 Novel Coronavirus (2019-nCoV) Rapid Research</t>
  </si>
  <si>
    <t>Neutralizing human-derived single-chain antibodies against SARS-CoV-2</t>
  </si>
  <si>
    <t>antibodies, SARS-CoV-2, neutralizing</t>
  </si>
  <si>
    <t>Catalyst Grant: Avian Influenza OneHealth Research</t>
  </si>
  <si>
    <t>202407AVI</t>
  </si>
  <si>
    <t>Catalyst Grant: Catalyzing OneHealth Research on Avian Influenza</t>
  </si>
  <si>
    <t>Development of single-chain antibodies against avian influenza H5N1 for environmental and diagnostic applications</t>
  </si>
  <si>
    <t>single-chain antibodies, avian influenza, H5N1</t>
  </si>
  <si>
    <t>CIUSSS du Nord-de-l'Ile-de Montreal</t>
  </si>
  <si>
    <t>Development of adjunct behavioural weight management interventions in patients undergoing bariatric surgery</t>
  </si>
  <si>
    <t>behavioral, weight management, bariatric surgery</t>
  </si>
  <si>
    <t>Catalyst Gr: Disease Prev./Risk Factor Modification - Non-communicable diseases</t>
  </si>
  <si>
    <t>201909UD1</t>
  </si>
  <si>
    <t>Catalyst Grants: Understanding Disease Prevention and Risk Factor Modification</t>
  </si>
  <si>
    <t>Development of adjunct behavioural interventions to bariatric surgery to improve long-term behaviour change and outcomes</t>
  </si>
  <si>
    <t>behavioral interventions, bariatric surgery, long-term outcomes</t>
  </si>
  <si>
    <t>Catalyst Grant: Health Effects of Vaping</t>
  </si>
  <si>
    <t>202006HEV</t>
  </si>
  <si>
    <t>Catalyst Grant : Health Effects of Vaping</t>
  </si>
  <si>
    <t>Are e-cigarettes really a healthy alternative to combustible cigarettes? Cardiorespiratory, immune and thrombotic responses to smoking e-cigarettes vs combustible cigarettes under conditions of physical and mental stress</t>
  </si>
  <si>
    <t>e-cigarettes, cardiorespiratory, thrombotic</t>
  </si>
  <si>
    <t>Environmental Microbe-Gene Interactions: Role of Host Epigenetics in Chronic Urinary Tract Infection</t>
  </si>
  <si>
    <t>Microbe, Epigenetics, Urinary Tract Infection</t>
  </si>
  <si>
    <t>Bagnell, Alexa L</t>
  </si>
  <si>
    <t>201410KAL</t>
  </si>
  <si>
    <t>Knowledge to Action in Mental Health Care: Mobile Ecological Momentary Intervention (mobile EMI) to Help Adolescents Adhere to Evidence-Based Treatment for their Anxiety Disorder</t>
  </si>
  <si>
    <t>Ecological Momentary Intervention, Mental Health, Anxiety Disorder</t>
  </si>
  <si>
    <t>The derivation, validation and implementation of an international risk prediction tool in IgA nephropathy</t>
  </si>
  <si>
    <t>risk prediction, IgA nephropathy, validation</t>
  </si>
  <si>
    <t>Baron, Murray</t>
  </si>
  <si>
    <t>Operating Grant: North America Re:Rare</t>
  </si>
  <si>
    <t>201605NAF</t>
  </si>
  <si>
    <t>Operating Grant: North America Re: Rare</t>
  </si>
  <si>
    <t>Pragmatic, multicentre, cluster, cohort randomised controlled treat-to-target trial for treatment of small intestinal bacterial overgrowth in systemic sclerosis</t>
  </si>
  <si>
    <t>small intestinal bacterial overgrowth, systemic sclerosis, treat-to-target</t>
  </si>
  <si>
    <t>Barr, Stephen D</t>
  </si>
  <si>
    <t>Understanding how HIV integrase inhibitors, integrase inhibitor resistance mutants and non-B DNA reprogram integration site targeting for latency</t>
  </si>
  <si>
    <t>HIV, integrase, resistance</t>
  </si>
  <si>
    <t>Operating Grant: COVID-19 - Vaccines</t>
  </si>
  <si>
    <t>202002OV5</t>
  </si>
  <si>
    <t>Shutting down emerging Coronaviruses in humans now and in the future</t>
  </si>
  <si>
    <t>Coronaviruses, humans, shutting</t>
  </si>
  <si>
    <t>Cat Grant: Cannabis Research in Urgent Priority Areas-Cannabis and Mental Health</t>
  </si>
  <si>
    <t>201810CU1</t>
  </si>
  <si>
    <t>Examining the pharmacological and non-pharmacological influences of cannabidiol (CBD) on stress responsivity in healthy men and women</t>
  </si>
  <si>
    <t>cannabidiol, stress, responsivity</t>
  </si>
  <si>
    <t>Baz Etchebarne, Mariana</t>
  </si>
  <si>
    <t>Is treatment with a combination of licensed influenza antivirals superior to monotherapy for highly pathogenic H5N1 influenza virus from cattle?</t>
  </si>
  <si>
    <t>influenza, antivirals, H5N1</t>
  </si>
  <si>
    <t>The McMaster Multi-Regional Hospital Coronavirus Registry (COREG): Extending a Rapid Research Platform to Inform the Clinical Management of COVID-19 'long haulers'</t>
  </si>
  <si>
    <t>COVID-19, registry, clinical</t>
  </si>
  <si>
    <t>Catalyst Grant: Pilot Projects in Aging - Biological &amp; Clinical Aspects of Aging</t>
  </si>
  <si>
    <t>201009IAB</t>
  </si>
  <si>
    <t>Institute of Aging Pilot Projects</t>
  </si>
  <si>
    <t>Is the conditional inactivation of the age marker p16INK4a risky for cancer development?</t>
  </si>
  <si>
    <t>p16INK4a, inactivation, cancer</t>
  </si>
  <si>
    <t>Bedard, Marc-Andre</t>
  </si>
  <si>
    <t>Universite du Quebec √† Montreal</t>
  </si>
  <si>
    <t>Catalyst Grant: Pilot Projects in Aging</t>
  </si>
  <si>
    <t>200909IAP</t>
  </si>
  <si>
    <t>Anatomo behavioral validation of the [18F]fluoroethoxybenzovesamicol, as a PET radiotracer for the diagnosis of Alzheimer disease.</t>
  </si>
  <si>
    <t>[18F], PET, radiotracer</t>
  </si>
  <si>
    <t>Alternative Radiopharmaceuticals for Medical Imaging</t>
  </si>
  <si>
    <t>200909MIS</t>
  </si>
  <si>
    <t>Strategic Initiative: Medical Isotope committee</t>
  </si>
  <si>
    <t>Cyclotron-based production of technetium radioisotopes</t>
  </si>
  <si>
    <t>cyclotron, technetium, radioisotopes</t>
  </si>
  <si>
    <t>Berard, Anick</t>
  </si>
  <si>
    <t>Assisted Reproduction Techniques and the Risk of Major Congenital Malformations: The AtRISK study.</t>
  </si>
  <si>
    <t>Assisted Reproduction, Congenital Malformations, AtRISK</t>
  </si>
  <si>
    <t>Bergeron, John J</t>
  </si>
  <si>
    <t>201003CCI</t>
  </si>
  <si>
    <t>Proteomics in Human Health and Disease: An Organelle Approach for Human and Rodent Liver Samples</t>
  </si>
  <si>
    <t>Proteomics, Organelle, Liver</t>
  </si>
  <si>
    <t>Amyloid beta sex specifically alters synaptic physiology</t>
  </si>
  <si>
    <t>Amyloid beta, synaptic, physiology</t>
  </si>
  <si>
    <t>Effect of trophoblast sex on uterine immune cell function</t>
  </si>
  <si>
    <t>trophoblast, uterine, immune cell</t>
  </si>
  <si>
    <t>Environment, Epigenetics, and Rheumatic Disease</t>
  </si>
  <si>
    <t>Environment, Epigenetics, Rheumatic Disease</t>
  </si>
  <si>
    <t>Catalyst Grant: Post Market DSE - DMARD in patients with ankylosing spondylitis</t>
  </si>
  <si>
    <t>201210DS8</t>
  </si>
  <si>
    <t>Post Market Drug Safety and Effectiveness: Ankylosing Spondylitis</t>
  </si>
  <si>
    <t>Drug safety, Ankylosing Spondylitis, Effectiveness</t>
  </si>
  <si>
    <t>Operating Grant: CAG Gastroenterology/Nutrition</t>
  </si>
  <si>
    <t>200910GNO</t>
  </si>
  <si>
    <t>CIHR - INMD  - CAG (Canadian Association of Gastroenterology) Partnership</t>
  </si>
  <si>
    <t>Establishing the morbidity and mortality of ERCP:  A population-based study.</t>
  </si>
  <si>
    <t>ERCP, morbidity, mortality</t>
  </si>
  <si>
    <t>Bernstein, Lori J</t>
  </si>
  <si>
    <t>Pfizer Operating Grant in Disease Prevention and Management</t>
  </si>
  <si>
    <t>201111XDM</t>
  </si>
  <si>
    <t>Cancer-related cognitive dysfunction: prevalence, correlates and self management in cancer survivors</t>
  </si>
  <si>
    <t>cancer, cognitive dysfunction, self management</t>
  </si>
  <si>
    <t>Universite du Quebec √† Trois-Rivieres</t>
  </si>
  <si>
    <t>The interplay between TRIM5alpha and autophagy in the activation of the innate immune response to HIV-1</t>
  </si>
  <si>
    <t>TRIM5alpha, autophagy, HIV-1</t>
  </si>
  <si>
    <t>Best, Michael W</t>
  </si>
  <si>
    <t>Operating Grant: Knowledge Synthesis: COVID-19 in Mental Health &amp; Substance Use</t>
  </si>
  <si>
    <t>202005CMS</t>
  </si>
  <si>
    <t>Mental Health and Substance Use Responses to COVID-19</t>
  </si>
  <si>
    <t>Examining the Efficacy of Evidence-Based Psychosocial Interventions for Schizophrenia-Spectrum Disorders Delivered Through Virtual Care</t>
  </si>
  <si>
    <t>Psychosocial interventions, Schizophrenia, Virtual care</t>
  </si>
  <si>
    <t>Beyene, Joseph</t>
  </si>
  <si>
    <t>Catalyst: Methods Post-Market DSE - Bayesian methods and statistical models</t>
  </si>
  <si>
    <t>201501MP3</t>
  </si>
  <si>
    <t>Drug Safety and Effectiveness Research Methods</t>
  </si>
  <si>
    <t>Leveraging post-market big data using Integrative Statistical Methods: advancing Drug Safety and effectiveness research (The InStaMeDS Project)</t>
  </si>
  <si>
    <t>big data, statistical methods, drug safety</t>
  </si>
  <si>
    <t>Developing a Rational Approach Towards Offering Procedural Interventions (ECT &amp; rTMS) for At Risk Populations in Psychiatry During the COVID-19 Pandemic: An Interdisciplinary Evidence Synthesis.</t>
  </si>
  <si>
    <t>ECT, rTMS, Psychiatry</t>
  </si>
  <si>
    <t>Op. Gr: NI grants in MRC&amp;Y Health - M, R and Childhood and Adolescent Cancers</t>
  </si>
  <si>
    <t>201705MY2</t>
  </si>
  <si>
    <t>Mitigating cisplatin-induced ototoxicity in childhood cancer treatment through applied pharmacogenomics</t>
  </si>
  <si>
    <t>cisplatin, ototoxicity, pharmacogenomics</t>
  </si>
  <si>
    <t>Bialystok, Ellen</t>
  </si>
  <si>
    <t>Effects of normal aging on brain networks over the time course of working memory processing: a simultaneous EEG/fMRI study.</t>
  </si>
  <si>
    <t>brain networks, EEG, fMRI</t>
  </si>
  <si>
    <t>Catalyst Grant: Musculoskeletal Health and Arthritis</t>
  </si>
  <si>
    <t>201701CMA</t>
  </si>
  <si>
    <t>Skin - Catalyst IMHA</t>
  </si>
  <si>
    <t>Characterizing dermal stem/progenitor contribution during endogenous skin regeneration versus scar formation.</t>
  </si>
  <si>
    <t>dermal stem, skin regeneration, scar formation</t>
  </si>
  <si>
    <t>Quthero, Inc.</t>
  </si>
  <si>
    <t>Bilodeau, Martin</t>
  </si>
  <si>
    <t>201004DPA</t>
  </si>
  <si>
    <t>Monitoring the Progression of Bed Transfer Abilities Using Pressure-Sensitive Mat Technology</t>
  </si>
  <si>
    <t>pressure-sensitive, bed transfer, monitoring</t>
  </si>
  <si>
    <t>Operating Grant: Impact Grant : CEEHRC Phase II</t>
  </si>
  <si>
    <t>201708IGH</t>
  </si>
  <si>
    <t>Operating Grant : Impact Grant: CEEHRC Phase II</t>
  </si>
  <si>
    <t>Toward nutritional and epigenomic interventions in prostate cancer prevention and management</t>
  </si>
  <si>
    <t>nutritional, epigenomic, prostate cancer</t>
  </si>
  <si>
    <t>Birnie, Kathryn A</t>
  </si>
  <si>
    <t>Rapid evidence and gap map of virtual care solutions for youth and families to mitigate the impact of the COVID-19 pandemic on pain, mental health, and substance use</t>
  </si>
  <si>
    <t>virtual care, mental health, COVID-19</t>
  </si>
  <si>
    <t>Catalyst Grant: Pandemic Preparedness</t>
  </si>
  <si>
    <t>200904PAP</t>
  </si>
  <si>
    <t>Pandemic Preparedness</t>
  </si>
  <si>
    <t>Development of a SOFA-ribozyme-based strategy to control the propagation of the influenza virus.</t>
  </si>
  <si>
    <t>SOFA, ribozyme, influenza</t>
  </si>
  <si>
    <t>Blaber, Andrew P</t>
  </si>
  <si>
    <t>Operating Grant: Understanding the Health Impact of Inactivity - ICRH</t>
  </si>
  <si>
    <t>201808UH1</t>
  </si>
  <si>
    <t>Operating Grant : Understanding the Health Impact of Inactivity</t>
  </si>
  <si>
    <t>From orbit to bedside: using space-based bed-rest techniques to study cardiovascular and skeletal muscle-pump orthostatic reflexes with and without a strength and HIIT exercise intervention to prevent falls in older patients after hospitalization.</t>
  </si>
  <si>
    <t>space-based, cardiovascular, exercise</t>
  </si>
  <si>
    <t>LCM for epigenetic profiling of muscle stem cells.</t>
  </si>
  <si>
    <t>LCM, epigenetic, profiling</t>
  </si>
  <si>
    <t>Blakney, Anna</t>
  </si>
  <si>
    <t>Catalyst Grant: STBBI Research in Canada: Beyond HIV/AIDS/Hepatitis C - General</t>
  </si>
  <si>
    <t>202106SC1</t>
  </si>
  <si>
    <t>Catalyst Grant - STBBI Research in Canada: Beyond HIV/AIDS and Hepatitis C</t>
  </si>
  <si>
    <t>Mechanisms of immunity and protection against Chlamydia of RNA and protein vaccines</t>
  </si>
  <si>
    <t>immunity, Chlamydia, vaccines</t>
  </si>
  <si>
    <t>Characterization of first- and second-generation RNA vaccine immunogenicity against SARS-CoV-2 variants of concern in Canada</t>
  </si>
  <si>
    <t>RNA, vaccine, immunogenicity</t>
  </si>
  <si>
    <t>Boet, Sylvain</t>
  </si>
  <si>
    <t>201711PEG</t>
  </si>
  <si>
    <t>Bringing the patient voice into the operating room: engaging patients in surgical safety</t>
  </si>
  <si>
    <t>patient, surgical safety, voice</t>
  </si>
  <si>
    <t>Operating Grant: COVID-19 - Transmission dynamics/animal host/modeling</t>
  </si>
  <si>
    <t>202002OV4</t>
  </si>
  <si>
    <t>Harnessing human mobility and surveillance data for disease forecasting to drive evidence-based public health policy during the COVID-19 epidemic</t>
  </si>
  <si>
    <t>human mobility, surveillance data, disease forecasting</t>
  </si>
  <si>
    <t>Role of antibodies in platelet response to SARS-CoV-2 and its variants</t>
  </si>
  <si>
    <t>antibodies, platelet, SARS-CoV-2</t>
  </si>
  <si>
    <t>Sleep and Circadian Rhythms: Operating Grant</t>
  </si>
  <si>
    <t>200910OGS</t>
  </si>
  <si>
    <t>Operating Grant: Sleep and Circadian Rhythms</t>
  </si>
  <si>
    <t>Circadian and homeostatic regulation of cardiac activity in humans</t>
  </si>
  <si>
    <t>Circadian, homeostatic, cardiac</t>
  </si>
  <si>
    <t>Innovative therapeutic approaches for the 2019-novel coronavirus</t>
  </si>
  <si>
    <t>therapeutic, coronavirus, 2019-novel</t>
  </si>
  <si>
    <t>Antiviral drug resistance in avian influenza viruses</t>
  </si>
  <si>
    <t>antiviral, drug resistance, avian influenza</t>
  </si>
  <si>
    <t>Booth, Gillian L</t>
  </si>
  <si>
    <t>Operating Grant: SPOR &amp; JDRF - ICT Multi-Year Grant</t>
  </si>
  <si>
    <t>201711JDT</t>
  </si>
  <si>
    <t>Operating Grant : SPOR &amp; JDRF - ICT Multi-Year Grant</t>
  </si>
  <si>
    <t>Evaluating Innovative Health Care Solutions to Improve Outcomes for Persons with Type 1 Diabetes using a Novel Electronic Data Repository</t>
  </si>
  <si>
    <t>Health Care, Diabetes, Electronic Data</t>
  </si>
  <si>
    <t>Development of a microRNAs-based panel for early prediction of gestational diabetes mellitus</t>
  </si>
  <si>
    <t>microRNAs, panel, gestational diabetes</t>
  </si>
  <si>
    <t>201705MRC</t>
  </si>
  <si>
    <t>Non primary cytomegalovirus infections in pregnancy</t>
  </si>
  <si>
    <t>cytomegalovirus, infections, pregnancy</t>
  </si>
  <si>
    <t>Boudreau, Denis</t>
  </si>
  <si>
    <t>Operating Grant: COVID-19 - Diagnostics</t>
  </si>
  <si>
    <t>202002OV1</t>
  </si>
  <si>
    <t>Development of a portable point-of-care device for rapid testing of SARS-CoV-2</t>
  </si>
  <si>
    <t>portable, point-of-care, SARS-CoV-2</t>
  </si>
  <si>
    <t>Boutros, Paul C</t>
  </si>
  <si>
    <t>201511SVB</t>
  </si>
  <si>
    <t>Sex Differences in Somatic Mutation Profiles: A Pan-Cancer Assessment</t>
  </si>
  <si>
    <t>Sex, Somatic Mutation, Pan-Cancer</t>
  </si>
  <si>
    <t>Epi-Radiomic Signatures of Prostate Cancer Progression in Men on Active Surveillance</t>
  </si>
  <si>
    <t>Radiomic, Prostate Cancer, Progression</t>
  </si>
  <si>
    <t>Catalyst Grant: Infection and Immunity - New Investigator Catalyst Grant</t>
  </si>
  <si>
    <t>200909CI1</t>
  </si>
  <si>
    <t>Catalyst Grant: Infection and Immunity</t>
  </si>
  <si>
    <t>The Role of Macrophage Function in Prevention of Streptococcus pneumoniae Infection in the Nursing Home Elderly</t>
  </si>
  <si>
    <t>Macrophage, Streptococcus pneumoniae, Infection</t>
  </si>
  <si>
    <t>201003IAP</t>
  </si>
  <si>
    <t>Molecular mechanisms of monocyte/macrophage immunosenscence and susceptibility to Streptococcus pneumoniae infection in the elderly</t>
  </si>
  <si>
    <t>monocyte, macrophage, Streptococcus pneumoniae</t>
  </si>
  <si>
    <t>Operating Grant: Geroscience Demonstration Grants</t>
  </si>
  <si>
    <t>201811GER</t>
  </si>
  <si>
    <t>Operating Grant:Geroscience Demonstration Grants</t>
  </si>
  <si>
    <t>Using models of early life stress to identify prognostic biomarkers of unhealthy aging</t>
  </si>
  <si>
    <t>early life stress, biomarkers, aging</t>
  </si>
  <si>
    <t>Operating Grant: Mechanisms in Brain Aging and Dementia</t>
  </si>
  <si>
    <t>202307BHC</t>
  </si>
  <si>
    <t>Operating Grant: Brain Health and Cognitive Impairment in Aging</t>
  </si>
  <si>
    <t>Uncovering the role of chronic inflammation and serious respiratory infections in brain aging and cognitive impairment</t>
  </si>
  <si>
    <t>chronic inflammation, respiratory infections, brain aging</t>
  </si>
  <si>
    <t>Boyd, Steven K</t>
  </si>
  <si>
    <t>Catalyst Grant: Bone Health</t>
  </si>
  <si>
    <t>201006CBO</t>
  </si>
  <si>
    <t>Computed tomography "image recycling" for non-invasive estimation of bone strength</t>
  </si>
  <si>
    <t>computed tomography, image recycling, bone strength</t>
  </si>
  <si>
    <t>Novel approach to destabilize protein interactions in T-ALL</t>
  </si>
  <si>
    <t>protein interactions, T-ALL</t>
  </si>
  <si>
    <t>Bremault-Phillips, Suzette C</t>
  </si>
  <si>
    <t>COVID-19 Physical Distancing and Post-Traumatic Stress Injury: Utilization of Digital Health and Remote Mental Health Services for Military, Veterans, and Public Safety Personnel</t>
  </si>
  <si>
    <t>COVID-19, Digital Health, Mental Health</t>
  </si>
  <si>
    <t>202102MRC</t>
  </si>
  <si>
    <t>Sex, Drugs &amp; Chronic Pain after Pelvic Organ Prolapse Surgery: investigating patient and clinician priorities related to pelvic floor surgery in Canada</t>
  </si>
  <si>
    <t>pelvic floor, chronic pain, surgery</t>
  </si>
  <si>
    <t>Brooks, Steven C</t>
  </si>
  <si>
    <t>Partnerships for Health System Improvement (PHSI)</t>
  </si>
  <si>
    <t>201510PHE</t>
  </si>
  <si>
    <t>Partnerships for Health System Improvement</t>
  </si>
  <si>
    <t>Evaluating the PulsePoint Mobile Device Application to Increase Bystander Resuscitation for Victims of Sudden Cardiac Arrest</t>
  </si>
  <si>
    <t>PulsePoint, Mobile Device, Resuscitation</t>
  </si>
  <si>
    <t>Canadian COVID-19 Emergency Department Rapid Response Network: Determining Real-World Vaccine Effectiveness and Duration of Protection Against Variants of Concern</t>
  </si>
  <si>
    <t>COVID-19, Vaccine, Effectiveness</t>
  </si>
  <si>
    <t>One year of brain maturation following a preterm birth</t>
  </si>
  <si>
    <t>brain maturation, preterm birth</t>
  </si>
  <si>
    <t>Catalyst Grant: Biomedical &amp; Clinical Approaches to Improving Quality of Life</t>
  </si>
  <si>
    <t>200903SUR</t>
  </si>
  <si>
    <t>Online psychoeducational treatment for sexual dysfunction in cancer survivors</t>
  </si>
  <si>
    <t>psychoeducational, sexual dysfunction, cancer survivors</t>
  </si>
  <si>
    <t>Bruneau, Julie</t>
  </si>
  <si>
    <t>Canadian Research Initiative in Substance Misuse - Nodes</t>
  </si>
  <si>
    <t>201410SMN</t>
  </si>
  <si>
    <t>Canadian Research Initiative in Substance Misuse</t>
  </si>
  <si>
    <t>CRISM-Quebec-Maritimes: Research on interventions in drug misuse</t>
  </si>
  <si>
    <t>CRISM, drug misuse, interventions</t>
  </si>
  <si>
    <t>Catalyst Grant: PTSI among PSP workers</t>
  </si>
  <si>
    <t>201809PPS</t>
  </si>
  <si>
    <t>Post-Traumatic Stress Injuries among Public Safety Personnel</t>
  </si>
  <si>
    <t>Standard vs. enhanced Reconsolidation therapy for public safety personnel: A Pilot Study</t>
  </si>
  <si>
    <t>Reconsolidation, therapy, safety</t>
  </si>
  <si>
    <t>Understanding patient priorities in cardiovascular disease prevention research</t>
  </si>
  <si>
    <t>cardiovascular, prevention, patient</t>
  </si>
  <si>
    <t>Op. Gr: Emer. COVID Res. Gaps/Prior- Dif. Impacts on Hist. Excl/Underserved Pops</t>
  </si>
  <si>
    <t>202109EG2</t>
  </si>
  <si>
    <t>Understanding attitudes and beliefs toward the COVID-19 vaccines among youth with mental illness</t>
  </si>
  <si>
    <t>COVID-19, vaccines, mental illness</t>
  </si>
  <si>
    <t>Burchell, Ann N</t>
  </si>
  <si>
    <t>Catalyst Grant: HPV Screening &amp; Vaccination in Underserved Populations</t>
  </si>
  <si>
    <t>201709HPV</t>
  </si>
  <si>
    <t>Non-indigenous underserved populations</t>
  </si>
  <si>
    <t>Advancing Evidence-based HPV Vaccination &amp; Screening Delivery for Men who have Sex with Men and People Living with HIV</t>
  </si>
  <si>
    <t>HPV, Vaccination, Screening</t>
  </si>
  <si>
    <t>Bureau, Alexandre</t>
  </si>
  <si>
    <t>Predicting neurodevelopmental disorders from childhood trajectories of endophenotypes and genetic determinants in children born to an affected parent</t>
  </si>
  <si>
    <t>neurodevelopmental, endophenotypes, genetics</t>
  </si>
  <si>
    <t>Burgener, Adam</t>
  </si>
  <si>
    <t>Op Gr: Innovative Biomedical and Clinical HIV/AIDS Research - New Investigators</t>
  </si>
  <si>
    <t>201702NIH</t>
  </si>
  <si>
    <t>Mechanisms of metaproteome factors in HIV infection risk in young women</t>
  </si>
  <si>
    <t>metaproteome, HIV, infection</t>
  </si>
  <si>
    <t>Burrell, Robert</t>
  </si>
  <si>
    <t>Operating Grant: Antimicrobial Resistance</t>
  </si>
  <si>
    <t>201611ARF</t>
  </si>
  <si>
    <t>A point of care nanostructured diagnostic device to discriminate between bacterial and viral infections: rapid and sensitive measurement of host biomarkers.</t>
  </si>
  <si>
    <t>nanostructured, diagnostic, biomarkers</t>
  </si>
  <si>
    <t>Catalyst Grant:Infection &amp; Immunity-PHAC-CAID/Hep C Res Init/Biomed/clin stream</t>
  </si>
  <si>
    <t>200909CI6</t>
  </si>
  <si>
    <t>Natural Killer Cell Recognition of Hepatitis C Virus</t>
  </si>
  <si>
    <t>Natural Killer, Hepatitis C, Virus</t>
  </si>
  <si>
    <t>Busse, Jason W</t>
  </si>
  <si>
    <t>Catalyst Gr: Cann Res in Urgent Areas-Cannabis in the context of pain management</t>
  </si>
  <si>
    <t>201810CU2</t>
  </si>
  <si>
    <t>The effect of cannabidiol vs. placebo on persistent post-surgical pain following total knee arthroplasty: A multicenter, randomized pilot trial</t>
  </si>
  <si>
    <t>cannabidiol, post-surgical pain, knee arthroplasty</t>
  </si>
  <si>
    <t>Butalia, Sonia</t>
  </si>
  <si>
    <t>Op. Gr.:Diabetes, Psychosocial Health, Prev./Self-Manag. - CIHR-JDRF Pool in T1D</t>
  </si>
  <si>
    <t>202211SM3</t>
  </si>
  <si>
    <t>Operating Grant : Diabetes, Psychosocial Health, Prevention and Self-Management</t>
  </si>
  <si>
    <t>Aiming for Something Sweeter: Supporting Youth with Type 1 Diabetes During Transition from Pediatric to Adult Diabetes Care</t>
  </si>
  <si>
    <t>Type 1 Diabetes, Pediatric Care, Transition</t>
  </si>
  <si>
    <t>Cadarette, Suzanne M</t>
  </si>
  <si>
    <t>Real-world Effects of Bisphosphonates: Using Innovation to Link Datasets (REBUILD) - Phase I</t>
  </si>
  <si>
    <t>Bisphosphonates, Datasets, Innovation</t>
  </si>
  <si>
    <t>Cailhier, Jean-Francois</t>
  </si>
  <si>
    <t>Evaluation of the Reprogramming Consequences of the Senescence-Associated Secretory Phenotype on Macrophage and Their Role in Senescent Cell Clearance</t>
  </si>
  <si>
    <t>Reprogramming, Senescence-Associated Secretory Phenotype, Macrophage</t>
  </si>
  <si>
    <t>Caine, Vera F</t>
  </si>
  <si>
    <t>Operating Grant - HIV/AIDS CBR Program - Indigenous</t>
  </si>
  <si>
    <t>201210CBA</t>
  </si>
  <si>
    <t>Inquiring into HIV prevention and care for pregnant and early parenting women experiencing homelessness.</t>
  </si>
  <si>
    <t>HIV, prevention, care</t>
  </si>
  <si>
    <t>200903IAP</t>
  </si>
  <si>
    <t>Senescence acceleration in the 3xTg-AD model of Alzheimer's disease</t>
  </si>
  <si>
    <t>senescence, 3xTg-AD, Alzheimer's disease</t>
  </si>
  <si>
    <t>Camden, Chantal</t>
  </si>
  <si>
    <t>Using telerehabilitation to support families of children with motor difficulties aged 3-8 years old. A patient-centred, mixed-method innovative pragmatic trial</t>
  </si>
  <si>
    <t>telerehabilitation, motor difficulties, children</t>
  </si>
  <si>
    <t>Cameron, Caroline E</t>
  </si>
  <si>
    <t>Proteomic and Immune Characterization of Treponema pallidum Outer Membrane Vesicles as a Promising Approach for Effective Syphilis Vaccine Development</t>
  </si>
  <si>
    <t>Proteomic, Immune, Vesicles</t>
  </si>
  <si>
    <t>Op. Grant: STBBI Research in Canada: Beyond HIV/AIDS and Hepatitis C-Syphilis</t>
  </si>
  <si>
    <t>202305OS4</t>
  </si>
  <si>
    <t>Detecting dysregulated host processes during syphilis infection via multi-omics analyses of patient samples</t>
  </si>
  <si>
    <t>dysregulated processes, syphilis, multi-omics</t>
  </si>
  <si>
    <t>Personalized Health - sex-drug-gene relationships</t>
  </si>
  <si>
    <t>Influence of Sex Hormones on Association CRTh2 Gene Variants and Asthma in Women</t>
  </si>
  <si>
    <t>CRTh2, Hormones, Asthma</t>
  </si>
  <si>
    <t>Parental presence restrictions due to COVID-19: Examining impact and priorities for neonatal care (The PRESENCE Study)</t>
  </si>
  <si>
    <t>Parental presence, COVID-19, neonatal care</t>
  </si>
  <si>
    <t>Carleton, Bruce C</t>
  </si>
  <si>
    <t>Vincristine-induced Peripheral Neuropathy in Children with Cancer.</t>
  </si>
  <si>
    <t>Vincristine, Peripheral Neuropathy, Cancer</t>
  </si>
  <si>
    <t>Evaluating Critical Incident Management and Peer Support Programs for Public Safety Personnel</t>
  </si>
  <si>
    <t>Critical Incident, Peer Support, Public Safety</t>
  </si>
  <si>
    <t>Pan Canadian Public Safety Personnel: Ongoing Knowledge Translation and Strategic Development</t>
  </si>
  <si>
    <t>Public Safety, Knowledge Translation, Strategic Development</t>
  </si>
  <si>
    <t>Analysis of multiomic Data to Accelerate Personalized health interventions against inhaled Toxicants (ADAPT)</t>
  </si>
  <si>
    <t>multiomic, personalized, toxicants</t>
  </si>
  <si>
    <t>Lung Health Benefits of E-cigarette Cessation</t>
  </si>
  <si>
    <t>Lung, E-cigarette, Cessation</t>
  </si>
  <si>
    <t>ICRH Community Development Program Grants</t>
  </si>
  <si>
    <t>201504CDT</t>
  </si>
  <si>
    <t>ICRH  Resuscitation, Blood &amp; Sleep</t>
  </si>
  <si>
    <t>Mobilizing the healthcare community towards an integrated approach to improving outcomes of patients with sleep disorders  - Canadian Sleep and Circadian Network (CSCN)</t>
  </si>
  <si>
    <t>sleep, circadian, healthcare</t>
  </si>
  <si>
    <t>Preventive Effects and the Mechanisms of  action of a Novel Mutant of Fibroblast Growth Factor on Diabetic Cardiomyopathy</t>
  </si>
  <si>
    <t>Fibroblast Growth Factor, Diabetic Cardiomyopathy, Mutant</t>
  </si>
  <si>
    <t>Chan, Adrienne</t>
  </si>
  <si>
    <t>Training Lay Healthcare Workers to optimize TB care and improve outcomes in Malawi</t>
  </si>
  <si>
    <t>TB, healthcare, training</t>
  </si>
  <si>
    <t>Chan, Peter T</t>
  </si>
  <si>
    <t>Multi-disciplinary approach in the development of fertility preservation strategies for male pediatric cancer survivors.</t>
  </si>
  <si>
    <t>fertility preservation, pediatric cancer, male survivors</t>
  </si>
  <si>
    <t>Chan, Warren C</t>
  </si>
  <si>
    <t>Measuring salivary antibodies (Abs) in COVID-19 vaccinated children</t>
  </si>
  <si>
    <t>salivary antibodies, COVID-19, vaccinated children</t>
  </si>
  <si>
    <t>Chandler, Jennifer A</t>
  </si>
  <si>
    <t>Catalyst Grant: Ethics</t>
  </si>
  <si>
    <t>201103EPP</t>
  </si>
  <si>
    <t>Catalyst Grant : Ethics (2016-2017)</t>
  </si>
  <si>
    <t>Fixing Memory:  The Neuroethics of Detecting, Suppressing and Enhancing Memory</t>
  </si>
  <si>
    <t>Memory, Neuroethics, Enhancing</t>
  </si>
  <si>
    <t>Understanding Dynamic Psoriasis Phenotypes through Metabolomics</t>
  </si>
  <si>
    <t>Psoriasis, Metabolomics, Phenotypes</t>
  </si>
  <si>
    <t>Chaput, Kathleen H</t>
  </si>
  <si>
    <t>Identification of biomarkers for antenatal depression in early pregnancy and associations with Child developmental milestone achievement at 12 and 24 months of age in the All Our Families prospective cohort</t>
  </si>
  <si>
    <t>biomarkers, antenatal depression, child development</t>
  </si>
  <si>
    <t>CODA-19: a Collaborative Data Analysis Platform to Improve Clinical Care in Patients with COVID-19</t>
  </si>
  <si>
    <t>Data analysis, COVID-19, clinical care</t>
  </si>
  <si>
    <t>201303CCI</t>
  </si>
  <si>
    <t>Role of the basal ganglia in inhibiting and promoting voluntary movements</t>
  </si>
  <si>
    <t>basal ganglia, voluntary movements, inhibition</t>
  </si>
  <si>
    <t>Chen, Xiongbiao</t>
  </si>
  <si>
    <t>Bio-Engineering of Scaffolds for the Surgical Repair of Spinal Cord Injury (SCI)</t>
  </si>
  <si>
    <t>Bio-engineering, scaffolds, spinal cord injury</t>
  </si>
  <si>
    <t>Injectable Hydrogels Encapsulating Living Cells for Myocardial Infarction Repair</t>
  </si>
  <si>
    <t>Hydrogels, Cells, Myocardial Infarction</t>
  </si>
  <si>
    <t>Chenoweth, Meghan J</t>
  </si>
  <si>
    <t>Genetic impact on youth vaping: extending known genetic risk factors in smoking and tobacco-related illnesses to vaping</t>
  </si>
  <si>
    <t>genetic, vaping, smoking</t>
  </si>
  <si>
    <t>Augmented Discovery of Potential Inhibitors of SARS-CoV-2 3CL Protease</t>
  </si>
  <si>
    <t>Augmented Discovery, Inhibitors, SARS-CoV-2</t>
  </si>
  <si>
    <t>Cherry, Nicola</t>
  </si>
  <si>
    <t>Mental ill-health in firefighters deployed to the Fort McMurray fire</t>
  </si>
  <si>
    <t>mental health, firefighters, fire</t>
  </si>
  <si>
    <t>Personalizing the Prevention of Osteoporotic Fracture</t>
  </si>
  <si>
    <t>Osteoporotic, Fracture, Prevention</t>
  </si>
  <si>
    <t>Canadian COVID-19 Prospective Cohort Study (CanCOV)</t>
  </si>
  <si>
    <t>COVID-19, Cohort, Study</t>
  </si>
  <si>
    <t>The RECLAIM (REcovering from COVID-19 Lingering symptoms Adaptive Integrative Medicine) trial</t>
  </si>
  <si>
    <t>COVID-19, Lingering symptoms, Adaptive medicine</t>
  </si>
  <si>
    <t>Developing a technique to elucidate functional couplings of epigenetic marks and to identify their binding partners</t>
  </si>
  <si>
    <t>epigenetic marks, functional couplings, binding partners</t>
  </si>
  <si>
    <t>Cheung, Winson Y</t>
  </si>
  <si>
    <t>Development of a Survey Instrument to Evaluate the Specific Needs of Gastrointestinal Cancer Survivors</t>
  </si>
  <si>
    <t>Survey, Gastrointestinal, Cancer</t>
  </si>
  <si>
    <t>Ibuprofen supplementation after resistance training and its effects on bone in older women</t>
  </si>
  <si>
    <t>Ibuprofen, resistance training, bone</t>
  </si>
  <si>
    <t>The endogenous microbiota and Th17 cells in abdominal aortic aneurysm</t>
  </si>
  <si>
    <t>microbiota, Th17 cells, aneurysm</t>
  </si>
  <si>
    <t>Double Jeopardy: Effects of Prenatal Cannabis and Ethanol Exposure on hippocampus structure and function.</t>
  </si>
  <si>
    <t>prenatal exposure, hippocampus, cannabis</t>
  </si>
  <si>
    <t>Chu, CHARLENE H</t>
  </si>
  <si>
    <t>Catalyst Grant: Patient-Oriented Research</t>
  </si>
  <si>
    <t>201909PAO</t>
  </si>
  <si>
    <t>Catalyst Grant : Patient-Oriented Research</t>
  </si>
  <si>
    <t>Assessing the physiological and behavioural effects of orally ingested cannabidiol (CBD) in older adults with dementia living at home</t>
  </si>
  <si>
    <t>cannabidiol, dementia, physiology</t>
  </si>
  <si>
    <t>Canada-UK Partnership on Antibiotic Resistance</t>
  </si>
  <si>
    <t>201101TGC</t>
  </si>
  <si>
    <t>Canada-UK Joint Health Research Program on Antibiotic Resistance</t>
  </si>
  <si>
    <t>Novel antibacterial targets, assays, probes and opportunities in bacterial cell wall biogenesis</t>
  </si>
  <si>
    <t>antibacterial, assays, bacterial cell wall</t>
  </si>
  <si>
    <t>Op. Grant: COVID-19 MS &amp; Substance Use - Matching Access to Service with Needs</t>
  </si>
  <si>
    <t>202007MS3</t>
  </si>
  <si>
    <t>COVID-19 Mental Health &amp; Substance Use Service Needs and Delivery</t>
  </si>
  <si>
    <t>Keeping Complex Chronic Pain Patients Alive During and After the COVID-19 Pandemic</t>
  </si>
  <si>
    <t>Chronic Pain, COVID-19, Patient Care</t>
  </si>
  <si>
    <t>Comprehensive Identification and Characterization of Gene Silencing Pathways over Developmental Space and Time</t>
  </si>
  <si>
    <t>Gene silencing, Pathways, Developmental</t>
  </si>
  <si>
    <t>Molecular mechanism of a gene-stress interaction on obesity</t>
  </si>
  <si>
    <t>molecular, gene-stress, obesity</t>
  </si>
  <si>
    <t>Clemens, Kristin K</t>
  </si>
  <si>
    <t>Patient-centered diabetes care for people with advanced chronic kidney disease</t>
  </si>
  <si>
    <t>diabetes, kidney disease, patient care</t>
  </si>
  <si>
    <t>Cleverley, Kristin D</t>
  </si>
  <si>
    <t>Prioritizing Youth and Caregivers as Experts of Mental Health Care Transitions: A National Delphi Study</t>
  </si>
  <si>
    <t>mental health, care transitions, youth</t>
  </si>
  <si>
    <t>Development of a Canadian Hepatitis B Virtual Centre of Excellence</t>
  </si>
  <si>
    <t>Hepatitis B, Virtual Centre, Canada</t>
  </si>
  <si>
    <t>Toward a clinically applicable characterization of sex differences in biological aging</t>
  </si>
  <si>
    <t>biological aging, sex differences</t>
  </si>
  <si>
    <t>Examining the role of plasmacytoid dendritic cells in the control of HIV infection using humanized mice</t>
  </si>
  <si>
    <t>plasmacytoid dendritic cells, HIV, humanized mice</t>
  </si>
  <si>
    <t>Coldman, Andrew J</t>
  </si>
  <si>
    <t>201410PHE</t>
  </si>
  <si>
    <t>Optimizing the detection and management of cervical cancer in the evolving era of molecular based cervical cancer screening</t>
  </si>
  <si>
    <t>cervical cancer, molecular screening, detection</t>
  </si>
  <si>
    <t>Conly, John M</t>
  </si>
  <si>
    <t>Operating Grant: Joint Programming Initiative on Antimicrobial Resistance</t>
  </si>
  <si>
    <t>201707AMR</t>
  </si>
  <si>
    <t>Prevention and Intervention Strategies to Control AMR Infections</t>
  </si>
  <si>
    <t>Antimicrobial Stewardship Assistant Application Design to Combat AMR</t>
  </si>
  <si>
    <t>Antimicrobial, Stewardship, AMR</t>
  </si>
  <si>
    <t>Op. Gr.:Cannabis Res. in Longit. studies-Neurosciences, Ment. health/Addiction</t>
  </si>
  <si>
    <t>202201RL2</t>
  </si>
  <si>
    <t>Operating Grant : Cannabis Research in Longitudinal studies</t>
  </si>
  <si>
    <t>Ten-year Follow-up of the Montreal CoVenture Cohort on Cannabis and Psychosis Outcomes, Cognitive Functioning, and Synaptic Density:  A Multimodal Neuroimaging Study with MRI and PET.</t>
  </si>
  <si>
    <t>cannabis, neuroimaging, psychosis</t>
  </si>
  <si>
    <t>Cooper, David M</t>
  </si>
  <si>
    <t>Diffraction Enhanced Imaging of Trabecular Bone Architecture at the Wrist</t>
  </si>
  <si>
    <t>Diffraction, Imaging, Bone</t>
  </si>
  <si>
    <t>MSK Health - Catalyst Grant IMHA</t>
  </si>
  <si>
    <t>Longitudinal Imaging of Cortical Bone Remodeling Events in a Rabbit Model of Osteoporosis: A Novel Platform for the Study of Bone Physiology and Disease</t>
  </si>
  <si>
    <t>Imaging, Cortical Bone, Osteoporosis</t>
  </si>
  <si>
    <t>Corace, Kimberly M</t>
  </si>
  <si>
    <t>Operating Grant: Evaluation of Interventions to Address the Opioid Crisis</t>
  </si>
  <si>
    <t>201809EOC</t>
  </si>
  <si>
    <t>Operating Grant :Evaluation of Interventions to Address the Opioid Crisis</t>
  </si>
  <si>
    <t>Evaluating Ontario's rapid access addiction medicine (RAAM) model of care to address the Canadian opioid crisis</t>
  </si>
  <si>
    <t>addiction, medicine, opioid</t>
  </si>
  <si>
    <t>Corbeil, Jacques</t>
  </si>
  <si>
    <t>COVID19 persistent symptomatology: an investigation of the metabolomic and proteomic underpinning</t>
  </si>
  <si>
    <t>COVID19, metabolomics, proteomics</t>
  </si>
  <si>
    <t>Op Gr: COVID-19 MH/SU - Developing Innovative Adaptations of Services/Delivery</t>
  </si>
  <si>
    <t>202007MS2</t>
  </si>
  <si>
    <t>Pragmatic trial of two novel pathways for implementation of the Better Nights, Better Days (BNBD) online program to promote and protect the sleep, mental health, psychosocial wellbeing, and family resiliency of children and families during and after COVID-19 pandemic</t>
  </si>
  <si>
    <t>online, sleep, mental health</t>
  </si>
  <si>
    <t>Corsi, Daniel J</t>
  </si>
  <si>
    <t>Substance use in pregnancy and associations with perinatal, neonatal, and childhood outcomes.</t>
  </si>
  <si>
    <t>substance use, pregnancy, outcomes</t>
  </si>
  <si>
    <t>Op. Gr.: Cannabis Res. in Longitudinal studies - Human Dev., Child/youth Health</t>
  </si>
  <si>
    <t>202201RL1</t>
  </si>
  <si>
    <t>Cannabis use in pregnancy and associations with child developmental outcomes: an extension to the Ottawa and Kingston (OaK) Birth Cohort</t>
  </si>
  <si>
    <t>Cannabis, pregnancy, developmental outcomes</t>
  </si>
  <si>
    <t>Costa, Andrew P</t>
  </si>
  <si>
    <t>A Rapid Research Platform to Inform Prevention and Improve the Clinical Management of COVID-19 Illness for Priority Older Adult Groups: The Ontario Multi-Regional Hospital Coronavirus Registry (COREG)</t>
  </si>
  <si>
    <t>COVID-19, clinical management, registry</t>
  </si>
  <si>
    <t>Courtney, Darren</t>
  </si>
  <si>
    <t>Catalyst Grant: Standards for Children and Youth Mental Health Services_x000D_</t>
  </si>
  <si>
    <t>202209SCY</t>
  </si>
  <si>
    <t>Standards for Children and Youth Mental Health Services</t>
  </si>
  <si>
    <t>Fidelity and Skill Use in Cognitive Behavioural Therapy for Adolescents with Depression</t>
  </si>
  <si>
    <t>Fidelity, Skill Use, Cognitive Behavioural Therapy</t>
  </si>
  <si>
    <t>Crete, Anne-Marie</t>
  </si>
  <si>
    <t>Prognostic value of urinary renal and vascular biomarkers in hypertensive pregnant women</t>
  </si>
  <si>
    <t>urinary, renal, biomarkers</t>
  </si>
  <si>
    <t>Crete, Helene</t>
  </si>
  <si>
    <t>The impact of chronic/latent viral infections on aging</t>
  </si>
  <si>
    <t>viral, infections, aging</t>
  </si>
  <si>
    <t>Crete, Jacques</t>
  </si>
  <si>
    <t>Functional analysis of non-coding RNA/chromatin interactions at imprinted Prader-Willi Syndrome locus</t>
  </si>
  <si>
    <t>non-coding RNA, chromatin, Prader-Willi Syndrome</t>
  </si>
  <si>
    <t>Crete, Marceline</t>
  </si>
  <si>
    <t>Drug repurposing for the rapid development and evaluation of SARS-CoV-2 antivirals</t>
  </si>
  <si>
    <t>drug, repurposing, antivirals</t>
  </si>
  <si>
    <t>Characterization of Seasonal Influenza Vaccination Cross-Type Activity on Avian H5Nx</t>
  </si>
  <si>
    <t>Influenza, Vaccination, H5Nx</t>
  </si>
  <si>
    <t>Creuzenet, Carole</t>
  </si>
  <si>
    <t>Function and role in virulence of novel cysteine-rich proteins and associated Dsb chaperones from Helicobacter pylori</t>
  </si>
  <si>
    <t>cysteine-rich proteins, Dsb chaperones, Helicobacter pylori</t>
  </si>
  <si>
    <t>Croxen, Matthew A</t>
  </si>
  <si>
    <t>Rapid RNA sequencing of coronavirus for public health surveillance and transmission</t>
  </si>
  <si>
    <t>RNA, sequencing, coronavirus</t>
  </si>
  <si>
    <t>Crumley, Ellen</t>
  </si>
  <si>
    <t>Direct Payment</t>
  </si>
  <si>
    <t>201501PEG</t>
  </si>
  <si>
    <t>Strategies to maximize the patient as researcher in surgery: A pilot study involving patient researchers in post-operative care</t>
  </si>
  <si>
    <t>patient, surgery, post-operative</t>
  </si>
  <si>
    <t>Chemical-induced gender specific hepatic cancer: a rodent model for understanding gender specific effects</t>
  </si>
  <si>
    <t>chemical, hepatic, cancer</t>
  </si>
  <si>
    <t>D'Amico, Robert D</t>
  </si>
  <si>
    <t>Establishing evidence-based tools to improve Firefighter work health: A TEAM approach</t>
  </si>
  <si>
    <t>firefighter, work health, evidence-based</t>
  </si>
  <si>
    <t>D'Arcy, Ryan C</t>
  </si>
  <si>
    <t>Functional Neuroimaging of White Matter Integrity in Cognitive Dysfunction: Linking Neuroscience Research with Clinical Evaluation</t>
  </si>
  <si>
    <t>Neuroimaging, White Matter, Cognitive Dysfunction</t>
  </si>
  <si>
    <t>Prevention of postpartum hemorrhage: addressing critical knowledge gaps for the use of tranexamic acid.</t>
  </si>
  <si>
    <t>postpartum hemorrhage, tranexamic acid, prevention</t>
  </si>
  <si>
    <t>Adaptation and Pilot Evaluation of a Digital Intervention Targeting the Psychosocial Needs of Individuals with Pregestational Diabetes: A Mixed-Methods Multi Phase Study</t>
  </si>
  <si>
    <t>Digital, Psychosocial, Diabetes</t>
  </si>
  <si>
    <t>Dadar, Mahsa</t>
  </si>
  <si>
    <t>Op. Grant: Mechanisms in Brain Aging and Dementia - Infection and Inflammation</t>
  </si>
  <si>
    <t>202307BH2</t>
  </si>
  <si>
    <t>Incorporating Diversity in Alzheimer's Disease Research: Developing Representative and Generalizable models</t>
  </si>
  <si>
    <t>Alzheimer's, models, diversity</t>
  </si>
  <si>
    <t>Dames, Shannon S</t>
  </si>
  <si>
    <t>Vancouver Island University (Nanaimo, BC)</t>
  </si>
  <si>
    <t>A COVID-19 Patient Oriented Response and Recovery Effort: Working Across Sectors to Aid Healthcare Providers Suffering from Burnout, PTSD, or Treatment Resistant Depression (TRD)</t>
  </si>
  <si>
    <t>COVID-19, mental health, burnout</t>
  </si>
  <si>
    <t>Butyrycholinesterase activity and beta-amyloid plaques in mouse model of Alzheimer's disease.</t>
  </si>
  <si>
    <t>Butyrycholinesterase, beta-amyloid, Alzheimer's</t>
  </si>
  <si>
    <t>Catalyst Grant-Clinical Interventions for Cardiovasc Disease:Enhancing effect...</t>
  </si>
  <si>
    <t>201106CAI</t>
  </si>
  <si>
    <t>Catalyst Grant: Clinical Interventions for Cardiovascular Disease</t>
  </si>
  <si>
    <t>Combining Motivational Support, Meal Preparation Training, and a Tapering Course of Meal Replacements To Achieve Vascular Risk Reduction in Women with a Gestational Diabetes History (MoMM)</t>
  </si>
  <si>
    <t>Motivational Support, Meal Preparation, Vascular Risk</t>
  </si>
  <si>
    <t>Virtual Patient Network for peer Support and acTion in yoUth and young adults with Diabetes-tYpe 1 (VPN-STUDY)</t>
  </si>
  <si>
    <t>Virtual Patient, Peer Support, Diabetes</t>
  </si>
  <si>
    <t>Adiponectin Receptor paThway as a key playEr in carotid atheroscleRotic plaque instabilitY: what has sex got to do with it? (ARTERY)</t>
  </si>
  <si>
    <t>Adiponectin, Receptor, Atherosclerosis</t>
  </si>
  <si>
    <t>Davie, James R</t>
  </si>
  <si>
    <t>Epigenetic marks and human disease</t>
  </si>
  <si>
    <t>Epigenetic, marks, disease</t>
  </si>
  <si>
    <t>Operating Grant: SPOR iCT Rewarding Success - Development Grants - Alberta</t>
  </si>
  <si>
    <t>201802DG1</t>
  </si>
  <si>
    <t>SPOR iCT Rewarding Success - Phase 2: Ideathon</t>
  </si>
  <si>
    <t>Development, Implementation and Evaluation of an Innovative Integrated Supportive Care Pathway by Primary Care across Alberta</t>
  </si>
  <si>
    <t>Supportive Care, Primary Care, Pathway</t>
  </si>
  <si>
    <t>Dawe, David</t>
  </si>
  <si>
    <t>Linking Inflammation and Metabolism with Frailty in Chronic Cancer</t>
  </si>
  <si>
    <t>Inflammation, Metabolism, Cancer</t>
  </si>
  <si>
    <t>Sex differences in the treatment of heart failure</t>
  </si>
  <si>
    <t>sex, heart failure, differences</t>
  </si>
  <si>
    <t>de Kemp, Robert</t>
  </si>
  <si>
    <t>Rubidium-82 - An Alternative Radiopharmaceutical for Myocardial Imaging (Rb-ARMI)</t>
  </si>
  <si>
    <t>Rubidium-82, Radiopharmaceutical, Myocardial Imaging</t>
  </si>
  <si>
    <t>Operating Grant: COVID-19 Vaccine Confidence</t>
  </si>
  <si>
    <t>202108VCF</t>
  </si>
  <si>
    <t>Operating Grant : COVID-19 Vaccine Confidence</t>
  </si>
  <si>
    <t>Measuring vaccine hesitancy and examining reasons behind vaccination choices for the COVID-19 vaccines in patients followed in primary care clinics</t>
  </si>
  <si>
    <t>vaccine hesitancy, COVID-19, vaccination choices</t>
  </si>
  <si>
    <t>Genetics of polygenic hypertension from animal models to humans</t>
  </si>
  <si>
    <t>Genetics, polygenic hypertension, animal models</t>
  </si>
  <si>
    <t>Deshpande, Nandini</t>
  </si>
  <si>
    <t>Does diabetes mellitus-induced vestibular system dysfunction contribute to higher prevalence of balance and mobility impairment in community-dwelling diabetic elderly?</t>
  </si>
  <si>
    <t>diabetes, vestibular system, balance</t>
  </si>
  <si>
    <t>Desmeules, Fran√ßois</t>
  </si>
  <si>
    <t>Catalyst Gr: Addres. Musculoskeletal Cond./Arthritis in Cnds - Back/Neck pain</t>
  </si>
  <si>
    <t>201910AD3</t>
  </si>
  <si>
    <t>Catalyst Grant: Addressing Musculoskeletal Conditions and Arthritis in Canadians</t>
  </si>
  <si>
    <t>Impact of an advance practice physiotherapy model of care for older adults referred to neurosurgery for spinal pain: a prospective observational study from the CareAxis initiative</t>
  </si>
  <si>
    <t>physiotherapy, neurosurgery, spinal pain</t>
  </si>
  <si>
    <t>Diatchenko, Luda</t>
  </si>
  <si>
    <t>Operating Grant: Epigenetics Clinical Translation</t>
  </si>
  <si>
    <t>201810ECT</t>
  </si>
  <si>
    <t>Operating Grant : Epigenetics Clinical Translation</t>
  </si>
  <si>
    <t>DNA Methylation and Mediation of Risk Factors for Chronic Facial Pain</t>
  </si>
  <si>
    <t>DNA methylation, risk factors, facial pain</t>
  </si>
  <si>
    <t>Nef Inhibitors as Adjuvants Towards a Cure</t>
  </si>
  <si>
    <t>Nef, Inhibitors, Cure</t>
  </si>
  <si>
    <t>Dimaras, Helen</t>
  </si>
  <si>
    <t>Strengthening capacity for retinoblastoma research collaboration among patients, clinicians and scientists.</t>
  </si>
  <si>
    <t>retinoblastoma, research, collaboration</t>
  </si>
  <si>
    <t>Dimock, Kenneth D</t>
  </si>
  <si>
    <t>The role of sialyltransferases in generating influenza receptors</t>
  </si>
  <si>
    <t>sialyltransferases, influenza, receptors</t>
  </si>
  <si>
    <t>Dionne, Isabelle</t>
  </si>
  <si>
    <t>Operating Grant: Understanding the Health Impact of Inactivity</t>
  </si>
  <si>
    <t>201808UHI</t>
  </si>
  <si>
    <t>Exercise as a countermeasure for inflammation processes and loss in neuromotor drive following muscle disuse: the SAFE randomized controlled trial.</t>
  </si>
  <si>
    <t>exercise, inflammation, neuromotor</t>
  </si>
  <si>
    <t>Mechanical environment - gene interactions in chronic musculoskeletal diseases</t>
  </si>
  <si>
    <t>mechanical environment, gene interactions, musculoskeletal diseases</t>
  </si>
  <si>
    <t>Canada-UK Team in Bacterial Resistance to Beta-Lactam Antibiotics</t>
  </si>
  <si>
    <t>bacterial resistance, beta-lactam antibiotics</t>
  </si>
  <si>
    <t>Environments, Genes and Chronic Disease</t>
  </si>
  <si>
    <t>201509ECD</t>
  </si>
  <si>
    <t>The Developmental Origins of Obesity and Obesity-related Complications in Children</t>
  </si>
  <si>
    <t>obesity, children, developmental</t>
  </si>
  <si>
    <t>VAPING: the unknown perils of inhalation and epithelial injury</t>
  </si>
  <si>
    <t>Vaping, inhalation, epithelial injury</t>
  </si>
  <si>
    <t>Doschak, Michael R</t>
  </si>
  <si>
    <t>In Vivo microCT and microMRI Evaluation of Bone Marrow Lesion  in a Rat Model of Osteoarthritis</t>
  </si>
  <si>
    <t>microCT, microMRI, Osteoarthritis</t>
  </si>
  <si>
    <t>TAM4MTM:  Tamoxifen therapy for myotubular myopathy</t>
  </si>
  <si>
    <t>Tamoxifen, myotubular myopathy</t>
  </si>
  <si>
    <t>Drogemoller, Britt I</t>
  </si>
  <si>
    <t>The use of genomics-driven drug repurposing to prevent cisplatin-induced ototoxicity in pediatric oncology patients</t>
  </si>
  <si>
    <t>genomics, drug repurposing, ototoxicity</t>
  </si>
  <si>
    <t>201011XDM</t>
  </si>
  <si>
    <t>Exploring barriers to optimal asthma management by physicians</t>
  </si>
  <si>
    <t>asthma, management, physicians</t>
  </si>
  <si>
    <t>Ensuring mission success and optimal aging: disentangling the impact of simulated microgravity on brain health</t>
  </si>
  <si>
    <t>microgravity, brain health, aging</t>
  </si>
  <si>
    <t>201905MRC</t>
  </si>
  <si>
    <t>Optimizing preterm delivery time: brain health &amp; neurodevelopmental outcomes</t>
  </si>
  <si>
    <t>preterm, brain health, neurodevelopment</t>
  </si>
  <si>
    <t>Operating Grant: NI grants in MRC&amp;Y Health - Musculoskeletal and Arthritis</t>
  </si>
  <si>
    <t>201705MY4</t>
  </si>
  <si>
    <t>Specialized pro-resolving mediators: A novel therapeutic approach for the treatment of Duchenne muscular dystrophy.</t>
  </si>
  <si>
    <t>pro-resolving mediators, Duchenne muscular dystrophy</t>
  </si>
  <si>
    <t>Vaping Safety: A Knowledge Synthesis</t>
  </si>
  <si>
    <t>Vaping, Safety, Knowledge</t>
  </si>
  <si>
    <t>El-Chaar, Darine</t>
  </si>
  <si>
    <t>The COVID-19 Ontario Pregnancy Event (COPE) Network: Assessing the impact of COVID-19 in pregnancy on maternal, fetal and newborn health</t>
  </si>
  <si>
    <t>COVID-19, pregnancy, maternal health</t>
  </si>
  <si>
    <t>Pregnant and Lactating Individuals &amp; Newborns COVID-19 Vaccination Study</t>
  </si>
  <si>
    <t>COVID-19, Vaccination, Pregnant</t>
  </si>
  <si>
    <t>Elahi, Shokrollah</t>
  </si>
  <si>
    <t>201606NIH</t>
  </si>
  <si>
    <t>The role of CD71+ cells in HIV pathogenesis: Reactivation of latent HIV by CD71+ cells and Galectin-9</t>
  </si>
  <si>
    <t>CD71, HIV, Galectin-9</t>
  </si>
  <si>
    <t>The immune pathogenesis of neonatal infection: Relevance to digestive health</t>
  </si>
  <si>
    <t>immune, neonatal infection, digestive health</t>
  </si>
  <si>
    <t>Eppert, Kolja</t>
  </si>
  <si>
    <t>Novel therapeutics to target leukemia stem cells</t>
  </si>
  <si>
    <t>leukemia, stem cells, therapeutics</t>
  </si>
  <si>
    <t>DNA methylation changes in human brain by chronic cocaine use</t>
  </si>
  <si>
    <t>DNA, methylation, cocaine</t>
  </si>
  <si>
    <t>The impact of sex on FGF21 in the pathogenesis and treatment of the metabolic syndrome</t>
  </si>
  <si>
    <t>FGF21, metabolic syndrome, sex</t>
  </si>
  <si>
    <t>Estaquier, Jerome</t>
  </si>
  <si>
    <t>Role of follicular CD8 T cells in the control of HIV/SIV mucosal immunity.</t>
  </si>
  <si>
    <t>follicular, CD8 T cells, HIV</t>
  </si>
  <si>
    <t>Prevention of the immunopathology induced by SARS-CoV-2</t>
  </si>
  <si>
    <t>immunopathology, SARS-CoV-2</t>
  </si>
  <si>
    <t>The Mammalian Sirtuin SIRT3: Mediator of Longevity?</t>
  </si>
  <si>
    <t>Sirtuin, SIRT3, Longevity</t>
  </si>
  <si>
    <t>Microfluidic chambers for studies of aged basal forebrain cholinergic neurons</t>
  </si>
  <si>
    <t>microfluidic, neurons, basal forebrain</t>
  </si>
  <si>
    <t>Sex-dependent systemic autoimmunity in a mouse model of Alzheimer's disease</t>
  </si>
  <si>
    <t>autoimmunity, mouse model, Alzheimer's</t>
  </si>
  <si>
    <t>Animal models for SARS-CoV-2: vaccines and immune enhancement</t>
  </si>
  <si>
    <t>animal models, SARS-CoV-2, immune enhancement</t>
  </si>
  <si>
    <t>201205CCI</t>
  </si>
  <si>
    <t>Neutraceuticals and diabetes:  Nrf-2 activation is a critical mechanism underlying the effect of certain plant-derived compounds in preventing insulin resistance.</t>
  </si>
  <si>
    <t>Nrf-2, insulin resistance, plant-derived compounds</t>
  </si>
  <si>
    <t>Cell Biology of Cardiac Potassium Channel Remodeling in Adult Cardiac Myocytes</t>
  </si>
  <si>
    <t>cell, potassium channel, remodeling</t>
  </si>
  <si>
    <t>Operating Grant: Emerging COVID-19 Research Gaps and Priorities - Variants</t>
  </si>
  <si>
    <t>202104GA1</t>
  </si>
  <si>
    <t>Peginterferon lambda to treat outpatients with COVID-19 to prevent severe disease: Focus on variants of concern</t>
  </si>
  <si>
    <t>Peginterferon, COVID-19, variants</t>
  </si>
  <si>
    <t>Fenster, Aaron</t>
  </si>
  <si>
    <t>Analysis of Carotid Atherosclerosis Using 3D Ultrasound Imaging</t>
  </si>
  <si>
    <t>Carotid, Atherosclerosis, Ultrasound</t>
  </si>
  <si>
    <t>Ferguson, Peter C</t>
  </si>
  <si>
    <t>Development and Validation of a Preclinical Model of Radiation Impaired Fracture Healing</t>
  </si>
  <si>
    <t>Radiation, Fracture Healing, Preclinical</t>
  </si>
  <si>
    <t>Ferreira, Louis M</t>
  </si>
  <si>
    <t>Catalyst Gr: Address. Musculoskeletal Cond./Arthritis in Cnds- Joint replacement</t>
  </si>
  <si>
    <t>201910AD1</t>
  </si>
  <si>
    <t>A multi-level mechanical assessment of osteoarthritic bone and its interaction with joint arthroplasty. Understanding how microstructure influences trabecular-level strain progression within patient excised arthritic/osteoarthritic bone cores with supplemented organ-level analyses of whole joints from patients treated with arthroplasty. Towards improving and ensuring the longevity of joint replacements.</t>
  </si>
  <si>
    <t>osteoporosis, joint replacement, microstructure</t>
  </si>
  <si>
    <t>Patient-Oriented Research Collaboration Grants  - New/Early Career Investigators</t>
  </si>
  <si>
    <t>201711PEH</t>
  </si>
  <si>
    <t>EmPOwER: Engaging Persons with cerebral venous thrombosis for meaningful Outcomes and peER support: A patient engagement initiative of the SECRET (Study of rivaroxaban for CeREbral venous Thrombosis) Trial</t>
  </si>
  <si>
    <t>cerebral venous thrombosis, rivaroxaban, patient engagement</t>
  </si>
  <si>
    <t>Figeys, Daniel</t>
  </si>
  <si>
    <t>Temporal modulation of the proteome and phosphorylome in models of Alzheimer Disease</t>
  </si>
  <si>
    <t>proteome, phosphorylome, Alzheimer</t>
  </si>
  <si>
    <t>The Role of the Gastrointestinal Microbiota in Asthma</t>
  </si>
  <si>
    <t>Gastrointestinal microbiota, Asthma</t>
  </si>
  <si>
    <t>Fischer, Benedikt</t>
  </si>
  <si>
    <t>Ontario-based Canadian Research Initiative in Substance Misuse Node Team (OCRINT)</t>
  </si>
  <si>
    <t>Substance Misuse, Research, Ontario</t>
  </si>
  <si>
    <t>Fisher, Derek J</t>
  </si>
  <si>
    <t>Mount Saint Vincent University (Halifax)</t>
  </si>
  <si>
    <t>Differential effects of cannabis use on event-related potential (ERP)-indexed brain function in males and females</t>
  </si>
  <si>
    <t>cannabis, ERP, brain function</t>
  </si>
  <si>
    <t>OPEN Stewardship: An Online Platform for Expanding Antibiotic Stewardship</t>
  </si>
  <si>
    <t>Antibiotic, Stewardship, Platform</t>
  </si>
  <si>
    <t>Understanding, Forecasting and Communicating Risk During the COVID-19 Epidemic</t>
  </si>
  <si>
    <t>COVID-19, Forecasting, Risk</t>
  </si>
  <si>
    <t>Expanding a Randomized Controlled Trial of a Couple Internet-Delivered PTSD Intervention to Reach Military Members, Veterans, and First Responders with COVID-19-Related Trauma Exposure</t>
  </si>
  <si>
    <t>PTSD, Internet-Delivered, Trauma</t>
  </si>
  <si>
    <t>Increased risk of cardiovascular disease in women with inherited chromosomally-integrated human herpesvirus 6</t>
  </si>
  <si>
    <t>cardiovascular disease, chromosomally-integrated, human herpesvirus</t>
  </si>
  <si>
    <t>Pathogenesis and immune escape potential of SARS-CoV-2 variants of concern.</t>
  </si>
  <si>
    <t>SARS-CoV-2, immune escape, variants</t>
  </si>
  <si>
    <t>Flannigan, Ryan K</t>
  </si>
  <si>
    <t>Investigating the Keys to Spermatogenic Niches Among Men with Non-Obstructive Azoospermia</t>
  </si>
  <si>
    <t>spermatogenic, niches, azoospermia</t>
  </si>
  <si>
    <t>Flemming, Jennifer A</t>
  </si>
  <si>
    <t>Catalyst Grant: Alcohol research - Specific Population: Other Population/General</t>
  </si>
  <si>
    <t>202109AI6</t>
  </si>
  <si>
    <t>Catalyst Grant: Alcohol research to inform health policies and interventions</t>
  </si>
  <si>
    <t>The epidemiology of harmful alcohol use and associated liver-related outcomes among  adolescents and young adults in Ontario</t>
  </si>
  <si>
    <t>alcohol use, liver outcomes, epidemiology</t>
  </si>
  <si>
    <t>Forde, Nancy R</t>
  </si>
  <si>
    <t>Molecular effects on bone mechanics: structural and mechanical studies of type-II collagen</t>
  </si>
  <si>
    <t>molecular, collagen, bone</t>
  </si>
  <si>
    <t>Forgeron, Paula A</t>
  </si>
  <si>
    <t>Op. Gr.: Addr. Wider Impacts of COVID-Imp. on social/econ/pop iss/pbl outcomes</t>
  </si>
  <si>
    <t>202111WI2</t>
  </si>
  <si>
    <t>Operating Grant : Addressing the Wider Health Impacts of COVID-</t>
  </si>
  <si>
    <t>Lonelier Than Ever: Examining the Experience of Loneliness amongst Adolescents with Chronic Pain in the Context of COVID-19: A Mixed Methods Study.</t>
  </si>
  <si>
    <t>Loneliness, Adolescents, Chronic Pain</t>
  </si>
  <si>
    <t>Fortin-Pellerin, etienne</t>
  </si>
  <si>
    <t>Total liquid ventilation for bronchopulmonary dysplasia prevention in a model of extreme preterm lamb</t>
  </si>
  <si>
    <t>liquid ventilation, bronchopulmonary dysplasia, preterm lamb</t>
  </si>
  <si>
    <t>201011PHE</t>
  </si>
  <si>
    <t>Empowering Patients as Active Partners in Their Care:  Lupus Interactive Navigator (LIN)</t>
  </si>
  <si>
    <t>Lupus, Navigator, Patients</t>
  </si>
  <si>
    <t>COvid-19 Vaccines Booster in Immunocompromised Rheumatic Diseases (COVBIRD).</t>
  </si>
  <si>
    <t>COVID-19, Vaccines, Immunocompromised</t>
  </si>
  <si>
    <t>O.G: STBBI Res.: Beyond HIV/AIDS/Hep. C- STBBI other than HIV/hep. C (general)</t>
  </si>
  <si>
    <t>202305OS3</t>
  </si>
  <si>
    <t>Inflammation and HPV persistence</t>
  </si>
  <si>
    <t>Inflammation, HPV, persistence</t>
  </si>
  <si>
    <t>Fradette, Julie</t>
  </si>
  <si>
    <t>Use of adipose-derived stem cells and hyperbaric oxygen therapy to enhance healing of skin wounds in irradiated tissues</t>
  </si>
  <si>
    <t>adipose-derived stem cells, hyperbaric oxygen, skin wounds</t>
  </si>
  <si>
    <t>Mitigating the long-term impact of the COVID-19 epidemic on cancer control and care</t>
  </si>
  <si>
    <t>COVID-19, cancer, control</t>
  </si>
  <si>
    <t>Impact of the COVID-19 pandemic on cancer care and outcomes in children and adolescents</t>
  </si>
  <si>
    <t>COVID-19, cancer, outcomes</t>
  </si>
  <si>
    <t>Augmenting adult hippocampal neurogenesis using targeted brain stimulation: implications for memory networks in aging</t>
  </si>
  <si>
    <t>hippocampal neurogenesis, brain stimulation, memory networks</t>
  </si>
  <si>
    <t>Frasure-Smith, Nancy E</t>
  </si>
  <si>
    <t>Operating Grant: Prevention of Cardiovascular and Respiratory Diseases</t>
  </si>
  <si>
    <t>200904PCR</t>
  </si>
  <si>
    <t>Predictors of Depression Treatment Response Following an Acute Coronary Syndrome</t>
  </si>
  <si>
    <t>Depression, Acute Coronary Syndrome, Response</t>
  </si>
  <si>
    <t>Operating Grant: COVID-19 - Clinical management</t>
  </si>
  <si>
    <t>202002OV2</t>
  </si>
  <si>
    <t>Clinical Characteristics and Outcomes of Children Potentially Infected by SARS-CoV-2 Presenting to Pediatric Emergency Departments</t>
  </si>
  <si>
    <t>SARS-CoV-2, children, clinical</t>
  </si>
  <si>
    <t>Household Transmission Dynamics and Vial Load among Asymptomatic SARS-CoV-2 Infected Children</t>
  </si>
  <si>
    <t>SARS-CoV-2, transmission, children</t>
  </si>
  <si>
    <t>Frey, Benicio N</t>
  </si>
  <si>
    <t>Intracortical Myelin as a Mechanism for Sex Differences in Major Depressive Disorder</t>
  </si>
  <si>
    <t>Myelin, intracortical, depression</t>
  </si>
  <si>
    <t>Fucile, Sandra</t>
  </si>
  <si>
    <t>Developmental outcomes of preterm infants enrolled in a randomized clinical trial of a parent administered sensorimotor intervention in the neonatal intensive care unit.</t>
  </si>
  <si>
    <t>preterm, sensorimotor, neonatal</t>
  </si>
  <si>
    <t>Fulop, Tam√†s</t>
  </si>
  <si>
    <t>Other: Canada-UK Aging Initiative</t>
  </si>
  <si>
    <t>200909CUK</t>
  </si>
  <si>
    <t>Canada-UK Aging Initiative</t>
  </si>
  <si>
    <t>How do catastrophic events by modulating the immune response lead to frailty?</t>
  </si>
  <si>
    <t>immune response, catastrophic events, frailty</t>
  </si>
  <si>
    <t>Anti-Inflammatory Signaling Pathways of Fish Oil in Cardiovascular Health and Disease</t>
  </si>
  <si>
    <t>Fish Oil, Inflammation, Cardiovascular</t>
  </si>
  <si>
    <t>G√∂tte, Matthias</t>
  </si>
  <si>
    <t>Development and Evaluation of SARS-CoV-2 RNA Polymerase Inhibitors</t>
  </si>
  <si>
    <t>SARS-CoV-2, RNA polymerase, inhibitors</t>
  </si>
  <si>
    <t>Gage, William H</t>
  </si>
  <si>
    <t>Acute effects of mechanical loads on bone and cartilage turnover: A pilot study to develop a model for human research.</t>
  </si>
  <si>
    <t>mechanical loads,bone,cartilage</t>
  </si>
  <si>
    <t>Identifying pollutant-sensitive DNA methylation marks associated with a global measure of thrombosis risk: a proof-of-concept study</t>
  </si>
  <si>
    <t>DNA methylation, pollution, thrombosis</t>
  </si>
  <si>
    <t>Sex-specific DNA methylation marks in VKORC1 and UBIAD1 as variables in clinical decision rules for recurrent VTE</t>
  </si>
  <si>
    <t>DNA methylation, VKORC1, VTE</t>
  </si>
  <si>
    <t>Development and Pilot Evaluation of a Mindfulness Smartphone App for Adolescents with Dysmenorrhea</t>
  </si>
  <si>
    <t>Mindfulness, Smartphone, Dysmenorrhea</t>
  </si>
  <si>
    <t>Effect of exercise intervention on brain health in older age: interaction between sex and genotype</t>
  </si>
  <si>
    <t>exercise, brain health, genotype</t>
  </si>
  <si>
    <t>Galica, Jacqueline</t>
  </si>
  <si>
    <t>Surviving Gynecological Cancer in small urban and rural communities: Using integrated knowledge translation methods to develop a framework to facilitate survivor preparedness to transition out of cancer treatment</t>
  </si>
  <si>
    <t>gynecological cancer, survivor preparedness, knowledge translation</t>
  </si>
  <si>
    <t>Garnis, Cathie</t>
  </si>
  <si>
    <t>Integrative Genomic Strategies to Discern Cancer Progression Risk in Early Oral Dysplasia</t>
  </si>
  <si>
    <t>Genomic, Cancer, Dysplasia</t>
  </si>
  <si>
    <t>Phenotypic characterization of male and female aging Lou/C/Jall rats: a unique model of healthy aging</t>
  </si>
  <si>
    <t>phenotypic, aging, rats</t>
  </si>
  <si>
    <t>T cell receptor sequences provide a fingerprint to define features of T cell immunity responsible for cure in chronic hepatitis B patients.</t>
  </si>
  <si>
    <t>T cell receptor, immunity, hepatitis B</t>
  </si>
  <si>
    <t>Geoffrion, Steve</t>
  </si>
  <si>
    <t>Psychological First Aid For Emergency Medical Technicians to Prevent Post-Traumatic Stress Injuries after Exposure to a Traumatic Event: Can it work?</t>
  </si>
  <si>
    <t>Psychological First Aid, Emergency Medical Technicians, Post-Traumatic Stress</t>
  </si>
  <si>
    <t>CovidFree@Home:  Development and validation of a multivariable prediction model of deterioration in patients diagnosed with COVID-19 who are managing at home</t>
  </si>
  <si>
    <t>COVID-19, prediction model, deterioration</t>
  </si>
  <si>
    <t>Op. Gr:Emerg. COVID Res. Gaps/Priorities- Social/Behavioural Science Approaches</t>
  </si>
  <si>
    <t>202109EG8</t>
  </si>
  <si>
    <t>Short-term effects of the COVID-19 pandemic on infant socioemotional and neurodevelopment</t>
  </si>
  <si>
    <t>COVID-19, neurodevelopment, infant</t>
  </si>
  <si>
    <t>Catalyst Grant: Infection &amp; Immunity - HIV/AIDS Res - Biomedical/Clinical Stream</t>
  </si>
  <si>
    <t>200909CI2</t>
  </si>
  <si>
    <t>Effet du peptide vasoactif intestinal sur les cellules dendritiques en contact avec le VIH-1.</t>
  </si>
  <si>
    <t>peptide, vasoactive intestinal, dendritic cells</t>
  </si>
  <si>
    <t>Gill, Michael J</t>
  </si>
  <si>
    <t>Evaluation of COVID-19 antibodies, cell-mediated immunity and telomeres following COVID-19 immunization or natural infection in an immune compromised population: An HIV Cohort Study</t>
  </si>
  <si>
    <t>COVID-19, antibodies, telomeres</t>
  </si>
  <si>
    <t>Integrated view of the preterm birth syndrome</t>
  </si>
  <si>
    <t>preterm birth, syndrome</t>
  </si>
  <si>
    <t>CIUSSS du Centre-Sud-de-l'√éle-de-Montreal (Montreal, Quebec)</t>
  </si>
  <si>
    <t>Identification of determinant biomarkers of cerebral aging acceleration in hypertensive patients</t>
  </si>
  <si>
    <t>biomarkers, cerebral aging, hypertensive patients</t>
  </si>
  <si>
    <t>Sexual differences in brain vulnerability to arterial stiffness</t>
  </si>
  <si>
    <t>sexual differences, brain vulnerability, arterial stiffness</t>
  </si>
  <si>
    <t>Oral Health - Catalyst IMHA</t>
  </si>
  <si>
    <t>Neutrophil Activation Profiles in Circulation and Their Roles in Periodontal Health and Disease</t>
  </si>
  <si>
    <t>Neutrophil, Activation, Periodontal</t>
  </si>
  <si>
    <t>Ostia Sciences Inc.</t>
  </si>
  <si>
    <t>Mouse epigenomics: A toolkit for translational research</t>
  </si>
  <si>
    <t>mouse, epigenomics, toolkit</t>
  </si>
  <si>
    <t>Environments, Genes and Chronic Disease - Chronic Immunologically-mediated</t>
  </si>
  <si>
    <t>201509EC2</t>
  </si>
  <si>
    <t>Elucidating the Gene-Environment Interactions that drive Autoimmune Disease among South Asian Canadians - The GEMINI Program.</t>
  </si>
  <si>
    <t>Gene, Autoimmune, Interactions</t>
  </si>
  <si>
    <t>Goodlett, David R</t>
  </si>
  <si>
    <t>Cat Gr: STBBI Research in Canada: Beyond HIV/AIDS and Hepatitis C- Syphilis</t>
  </si>
  <si>
    <t>202405SR8</t>
  </si>
  <si>
    <t>Lipidomic profiling of human and rabbit serum for development of novel tools to combat syphilis</t>
  </si>
  <si>
    <t>Lipidomic, serum, syphilis</t>
  </si>
  <si>
    <t>Gottschalk, Marcelo G</t>
  </si>
  <si>
    <t>Canada-China studies on the emerging zoonotic agent Streptococcus suis</t>
  </si>
  <si>
    <t>Streptococcus suis, zoonotic agent</t>
  </si>
  <si>
    <t>Gouspillou, Gilles</t>
  </si>
  <si>
    <t>Investigating the contributions of mitochondrial dysfunction and impaired neuromuscular junction integrity to the aging-related loss of muscle mass and function in humans</t>
  </si>
  <si>
    <t>mitochondrial dysfunction, neuromuscular junction, muscle mass</t>
  </si>
  <si>
    <t>Long COVID-19 on the human brain</t>
  </si>
  <si>
    <t>COVID-19, brain, neurological</t>
  </si>
  <si>
    <t>Graham, Simon J</t>
  </si>
  <si>
    <t>Post-Acute Sequelae of COVID-19: An Electroencephalography and Magnetic Resonance Neuroimaging Study of the Elderly in our Communities</t>
  </si>
  <si>
    <t>Electroencephalography, Magnetic Resonance, Neuroimaging</t>
  </si>
  <si>
    <t>Grammatopoulos, George</t>
  </si>
  <si>
    <t>A prospective study to define optimum cup orientation in hip arthroplasty accounting for the individual's anatomy and movement patterns</t>
  </si>
  <si>
    <t>hip arthroplasty, cup orientation, anatomy</t>
  </si>
  <si>
    <t>Grant, Michael D</t>
  </si>
  <si>
    <t>Assessing Immunogenicity of Covid-19 Vaccines in Survivors of Hematological and Solid Cancers</t>
  </si>
  <si>
    <t>Immunogenicity, Covid-19, Vaccines</t>
  </si>
  <si>
    <t>Op. Gr.:Emerging COVID-19 Res. Gaps &amp; Priorities - HIV and SARS-CoV-2</t>
  </si>
  <si>
    <t>202109EG5</t>
  </si>
  <si>
    <t>Immunogenicity and durability of COVD-19 vaccines in persons living with human immunodeficiency virus</t>
  </si>
  <si>
    <t>Immunogenicity, vaccines, HIV</t>
  </si>
  <si>
    <t>Extracellular Granzyme B Activity in Photoaging</t>
  </si>
  <si>
    <t>Granzyme B, Photoaging</t>
  </si>
  <si>
    <t>An intervention to teach self-management skills for persisting symptoms of COVID-19: Minimizing impact of symptoms on everyday functioning and on healthcare usage/utilization - A randomized controlled trial</t>
  </si>
  <si>
    <t>self-management, COVID-19, symptoms</t>
  </si>
  <si>
    <t>Gregory-Evans, Kevin</t>
  </si>
  <si>
    <t>Focused stem cell targeting in age-related macular degeneration</t>
  </si>
  <si>
    <t>stem cell, targeting, macular degeneration</t>
  </si>
  <si>
    <t>Grenier, Jean C</t>
  </si>
  <si>
    <t>Catalyst Grant: Official Language Minority Communities in Health Research</t>
  </si>
  <si>
    <t>201109OLG</t>
  </si>
  <si>
    <t>Catalyst Grant: Official Language Minority Communities</t>
  </si>
  <si>
    <t>Bringing Evidence-Based Psychological Treatments to Francophone Minorities in Ontario:  A Telemedicine Pilot Project</t>
  </si>
  <si>
    <t>Psychological, Telemedicine, Minorities</t>
  </si>
  <si>
    <t>Grigoriadis, Sophie</t>
  </si>
  <si>
    <t>201210KAL</t>
  </si>
  <si>
    <t>Physician Reference Guide for the Treatment of Depression in Pregnancy with Antidepressant Medication: A Knowledge to Action Guide</t>
  </si>
  <si>
    <t xml:space="preserve">1 yr 8 mths </t>
  </si>
  <si>
    <t>Depression, Pregnancy, Antidepressant</t>
  </si>
  <si>
    <t>Beyond Bone Mineral Density: Assessment of Bone Health and Fracture Risk With The Mechanical Response Tissue Analyzer</t>
  </si>
  <si>
    <t>Bone, Fracture, Mechanical</t>
  </si>
  <si>
    <t>MicroRNA regulation of normal and malignant hematopoietic stem cell biology</t>
  </si>
  <si>
    <t>MicroRNA, hematopoietic stem cells, regulation</t>
  </si>
  <si>
    <t>Real-time assessment of SARS-CoV-2 variants of concern on ACE2 variants found in susceptible populations to understand mechanisms of heightened disease expression and to direct targeted vaccination efforts</t>
  </si>
  <si>
    <t>SARS-CoV-2, ACE2, variants</t>
  </si>
  <si>
    <t>Hafeli, Urs O</t>
  </si>
  <si>
    <t>Replacement of 99mTc-Macroaggregated Albumin with Biodegradable 68Ga-Labelled Microspheres for Lung Perfusion Imaging</t>
  </si>
  <si>
    <t>99mTc, Microspheres, Lung</t>
  </si>
  <si>
    <t>Substitution of 99mTc-labelled Red Blood Cells with a 68Ga-Labelled Polyglycerol for Cardiac Blood Pool Imaging</t>
  </si>
  <si>
    <t>99mTc, 68Ga, Red Blood Cells</t>
  </si>
  <si>
    <t>Impact of COVID-19 and related stressors on children's weight and mental health outcomes</t>
  </si>
  <si>
    <t>COVID-19, mental health, children</t>
  </si>
  <si>
    <t>Hales, Sarah A</t>
  </si>
  <si>
    <t>Op Gr.: PAP- End-of-life psycho. distress in patients with advanced-stage cancer</t>
  </si>
  <si>
    <t>202210PS3</t>
  </si>
  <si>
    <t>Psilocybin-assisted Psychotherapy</t>
  </si>
  <si>
    <t>Psilocybin-assisted Existential, Attachment and RelationaL (PEARL) Therapy for Patients with Advanced Cancer: A Randomized Controlled Trial</t>
  </si>
  <si>
    <t>Psilocybin, Therapy, Cancer</t>
  </si>
  <si>
    <t>Hall, Victoria G</t>
  </si>
  <si>
    <t>Pandemic Influenza Vaccine in Organ Transplantation (PIVOT Trial): SAFETY AND IMMUNOGENICITY OF PANDEMIC INFLUENZA VACCINE IN KIDNEY TRANSPLANT RECIPIENTS</t>
  </si>
  <si>
    <t>Influenza vaccine, organ transplantation, immunogenicity</t>
  </si>
  <si>
    <t>Hallett, Michael T</t>
  </si>
  <si>
    <t>A molecular-level comparison of mouse models of breast cancer with the human disease via a de novo bioinformatics signature analysis tool</t>
  </si>
  <si>
    <t>mouse, breast cancer, bioinformatics</t>
  </si>
  <si>
    <t>Hamilton, Jill K</t>
  </si>
  <si>
    <t>The Sun Life Type 2 Diabetes Prevention Toolkit for Health Care Professionals</t>
  </si>
  <si>
    <t>Type 2 Diabetes, Prevention, Toolkit</t>
  </si>
  <si>
    <t>Control of progesterone bioavailability at the maternal-fetal interface: relationship to pregnancy outcome</t>
  </si>
  <si>
    <t>progesterone, bioavailability, pregnancy</t>
  </si>
  <si>
    <t>Examining the Effects of  Perinatal Cannabinoid Exposure on Long-term Cognition and Memory</t>
  </si>
  <si>
    <t>Perinatal, Cannabinoid, Cognition</t>
  </si>
  <si>
    <t>Personalized medicine for ankylosing spondylitis</t>
  </si>
  <si>
    <t>personalized medicine, ankylosing spondylitis</t>
  </si>
  <si>
    <t>Genetic and chemical ablation of senescent cells that result from age-dependent telomere erosion</t>
  </si>
  <si>
    <t>genetic, chemical, senescent cells</t>
  </si>
  <si>
    <t>Operating Grant - HIV/AIDS CBR Program - General</t>
  </si>
  <si>
    <t>200811CBR</t>
  </si>
  <si>
    <t>HIV/AIDS Community-Based Research - General Stream (Merged)</t>
  </si>
  <si>
    <t>A Small-Group Intervention to Reduce HIV Sexual Transmission Risk Behaviour Among HIV-Positive Men Who Have Sex With Men</t>
  </si>
  <si>
    <t>HIV, Sexual Transmission, Intervention</t>
  </si>
  <si>
    <t>Summer Research Institute on Suicide Prevention: The development of a patient-oriented research training for researchers, clinicians, policy makers and people with lived experience of suicide.</t>
  </si>
  <si>
    <t>suicide, prevention, research</t>
  </si>
  <si>
    <t>Trauma Informed Narrative Exposure Therapy Study: Using the Multiphase Optimization Strategy (MOST) to develop a framework for a complex intervention to treat PTSD among homeless and vulnerably housed populations in Ottawa.</t>
  </si>
  <si>
    <t>Narrative Exposure, PTSD, Homeless</t>
  </si>
  <si>
    <t>In people with Long Covid does adding a digital health platform to usual care improve outcomes at three months compared to usual care alone? The Enhancing Covid Rehabilitation with Technology (ECORT) randomised controlled trial</t>
  </si>
  <si>
    <t>digital health, Covid, rehabilitation</t>
  </si>
  <si>
    <t>Why have suicide rates not increased during the pandemic? An interrupted time series of suicides in Ontario to examine changes in demographics and methods during the pandemic; an interrupted time series analysis and descriptive study of suicides looking at the effects of states of emergencies on suicides; and a mixed methods study of people who survive opioid overdoses to examine whether suicide deaths have been displaced into opioid overdose deaths.</t>
  </si>
  <si>
    <t>suicides, opioid overdoses, interrupted time series</t>
  </si>
  <si>
    <t>Cat. Gr.:Cris. Line/App-bas. Supp. for Pub. Safety-?OnCall? App-based P2P Supp.</t>
  </si>
  <si>
    <t>202206CL2</t>
  </si>
  <si>
    <t>Cat. Grant: Crisis/Suicide Line and App-based Support Models for post traum. stress in PSP</t>
  </si>
  <si>
    <t>Do public safety personnel who provide peer support suffer from vicarious trauma?</t>
  </si>
  <si>
    <t>public safety, peer support, vicarious trauma</t>
  </si>
  <si>
    <t>Catalyst Grant: Crisis Line and App-based Support for Public Safety</t>
  </si>
  <si>
    <t>202206CLA</t>
  </si>
  <si>
    <t>Hawken, Steven</t>
  </si>
  <si>
    <t>Improving the health of infants and children through research that links large health administrative databases with clinical, screening, and laboratory data</t>
  </si>
  <si>
    <t>infants, children, databases</t>
  </si>
  <si>
    <t>Hawkes, Michael T</t>
  </si>
  <si>
    <t>201410CDE</t>
  </si>
  <si>
    <t>Biomarker discovery to community impact for management of vertical HIV transmission</t>
  </si>
  <si>
    <t>Biomarker, HIV, transmission</t>
  </si>
  <si>
    <t>Neuroprotective agents for cerebral malaria</t>
  </si>
  <si>
    <t>neuroprotective, cerebral malaria</t>
  </si>
  <si>
    <t>Bayesian models for synthesizing randomized controlled trials and patients' preferences for treatment options in early rheumatoid arthritis and Crohn's disease</t>
  </si>
  <si>
    <t>Bayesian, randomized controlled trials, rheumatoid arthritis</t>
  </si>
  <si>
    <t>Hebert, Paul C</t>
  </si>
  <si>
    <t>ICRH Community Development Program Grants - Critical Care Clinical Trials</t>
  </si>
  <si>
    <t>201406CD1</t>
  </si>
  <si>
    <t>The Canadian Critical Care Trials Group</t>
  </si>
  <si>
    <t>Critical Care, Trials, Canada</t>
  </si>
  <si>
    <t>MicroRNA loss-of-function tools to study neurodegeneration</t>
  </si>
  <si>
    <t>MicroRNA, neurodegeneration, loss-of-function</t>
  </si>
  <si>
    <t>Henderson, Janet E</t>
  </si>
  <si>
    <t>IMPLANTABLE DEVICE for EARLY DETECTION of ORTHOPAEDIC INFECTION</t>
  </si>
  <si>
    <t>implantable, detection, orthopaedic</t>
  </si>
  <si>
    <t>CANCOV2.0: 2-year follow up of the Canadian COVID-19 Prospective Cohort Study</t>
  </si>
  <si>
    <t>COVID-19, cohort, follow-up</t>
  </si>
  <si>
    <t>Amblyopia: extent of cortical loss and restoration of cortical function</t>
  </si>
  <si>
    <t>Amblyopia, cortical loss, cortical function</t>
  </si>
  <si>
    <t>Advance Care Planning Evaluation in Hospitalized Elderly Patients: A multicenter, prospective study. The ACCEPT Study</t>
  </si>
  <si>
    <t>Advance Care, Elderly Patients, Evaluation</t>
  </si>
  <si>
    <t>Hicks, Matthew S</t>
  </si>
  <si>
    <t>Maternal-child dyad health outcomes: neurodevelopment at three years in the context of maternal cannabis use - an extension of a prospective cohort study</t>
  </si>
  <si>
    <t>neurodevelopment, maternal cannabis, cohort</t>
  </si>
  <si>
    <t>ICRH Community Development Program Grants - Stroke Clinical Trials</t>
  </si>
  <si>
    <t>201406CD2</t>
  </si>
  <si>
    <t>Canadian Stroke Trials for Optimized Results (CaSTOR)</t>
  </si>
  <si>
    <t>Stroke, Trials, Results</t>
  </si>
  <si>
    <t>Hirasawa, Kensuke</t>
  </si>
  <si>
    <t>In vivo treatment of influenza virus infection with a MEK inhibitor</t>
  </si>
  <si>
    <t>influenza virus, MEK inhibitor, in vivo</t>
  </si>
  <si>
    <t>Impact of Cannabis Vapor Exposure on Primary Human Airway Epithelial Cell Immune Responses</t>
  </si>
  <si>
    <t>Cannabis, Vapor, Epithelial</t>
  </si>
  <si>
    <t>Operating Grant: CEEHRC (Epigenetics)</t>
  </si>
  <si>
    <t>201505EPT</t>
  </si>
  <si>
    <t>Operating Grant CEEHRC (Epigenetics) - Application</t>
  </si>
  <si>
    <t>Canadian Epigenetics, Environment and Health Research Consortium Network</t>
  </si>
  <si>
    <t>Epigenetics, Environment, Health</t>
  </si>
  <si>
    <t>201904EPT</t>
  </si>
  <si>
    <t>Canadian Epigenetics, Environment and Health Research Consortium Network Phase II</t>
  </si>
  <si>
    <t>Therapeutic approaches to SARS-CoV-2 and other pathogenic coronaviruses</t>
  </si>
  <si>
    <t>SARS-CoV-2, coronavirus, therapeutic</t>
  </si>
  <si>
    <t>Comparative analyses of how SARS-CoV-2 variants of concern affect the host response in cells of the respiratory tract</t>
  </si>
  <si>
    <t>SARS-CoV-2, variants, respiratory tract</t>
  </si>
  <si>
    <t>Catalyst Grant: Health Impacts of Gambling and Gaming</t>
  </si>
  <si>
    <t>202310GAM</t>
  </si>
  <si>
    <t>Health Impacts of Gambling and Gaming</t>
  </si>
  <si>
    <t>Ctrl-alt-play: Development and Feasibility Proof-of-Concept for an Internet and mobile-based intervention (IMI) for Gaming Disorder</t>
  </si>
  <si>
    <t>Internet, mobile, Gaming Disorder</t>
  </si>
  <si>
    <t>Hodgson, David C</t>
  </si>
  <si>
    <t>Optimizing Long-term Outcome for Hodgkin Lymphoma Patients: Modeled Reduction in Late Effects (MORALE)</t>
  </si>
  <si>
    <t>Hodgkin Lymphoma, Late Effects, Outcome</t>
  </si>
  <si>
    <t>Hohl, Corinne M</t>
  </si>
  <si>
    <t>Canadian COVID-19 Emergency Department Rapid Response Network</t>
  </si>
  <si>
    <t>COVID-19, Emergency Department, Rapid Response</t>
  </si>
  <si>
    <t>Linking Infectious Agents to Cancer: A Metagenomics Approach</t>
  </si>
  <si>
    <t>Infectious agents, Metagenomics, Cancer</t>
  </si>
  <si>
    <t>Effects of access to regulated cannabis on a vulnerable population</t>
  </si>
  <si>
    <t>cannabis, access, vulnerable population</t>
  </si>
  <si>
    <t>Hopper, Tammy L</t>
  </si>
  <si>
    <t>Hearing loss as a contributor to excess disability among long-term care residents with dementia: Effects of an intervention</t>
  </si>
  <si>
    <t>hearing loss, dementia, intervention</t>
  </si>
  <si>
    <t>Development of an anti-HIV-1 specific microbicide using Caulobacter crescentus S-layer mediated display</t>
  </si>
  <si>
    <t>HIV-1, microbicide, Caulobacter crescentus</t>
  </si>
  <si>
    <t>Hosseinidoust, Zeinab</t>
  </si>
  <si>
    <t>Establishing A Research Platform for Investigating and Optimizing PPE Filtration/Barrier Efficiencies Against Aerosolized Bacteria and Viruses in Clinical Healthcare Settings</t>
  </si>
  <si>
    <t>PPE, Filtration, Aerosolized Bacteria</t>
  </si>
  <si>
    <t>Production of a recombinant S ( spike ) protein vaccine against SARS-CoV-2 and emerging coronaviruses</t>
  </si>
  <si>
    <t>recombinant protein, spike, coronavirus</t>
  </si>
  <si>
    <t>Catalyst Grant: Health Services and Economics Research in Cancer Control</t>
  </si>
  <si>
    <t>201611HSE</t>
  </si>
  <si>
    <t>A Web-Based Self-Management Support Program to Promote Adaptation to Cancer in the Acute Treatment Phase: Usability and Feasibility of the "I-Can Manage Cancer" Intervention</t>
  </si>
  <si>
    <t>Web-Based, Self-Management, Cancer</t>
  </si>
  <si>
    <t>Hudson, Alan L</t>
  </si>
  <si>
    <t>Catalyst Grant: Prevention and Treatment of Illicit Substance Use</t>
  </si>
  <si>
    <t>200911CSU</t>
  </si>
  <si>
    <t>The  effect of ecstasy on monoamine neurotransmission: Adverse outcomes and potential pharmacological treatments.</t>
  </si>
  <si>
    <t>ecstasy, monoamine, neurotransmission</t>
  </si>
  <si>
    <t>Hughson, Richard L</t>
  </si>
  <si>
    <t>Bed rest in older adults accelerates "aging-like" changes</t>
  </si>
  <si>
    <t>bed rest, aging, older adults</t>
  </si>
  <si>
    <t>Huhn, Arlene</t>
  </si>
  <si>
    <t>Implementation and evaluation of a multi-component online resource for caregivers of persons with dementia</t>
  </si>
  <si>
    <t>online resource, dementia, caregivers</t>
  </si>
  <si>
    <t>Hwang, David M</t>
  </si>
  <si>
    <t>Assessing the impact of polymicrobial pulmonary infections in cystic fibrosis via metagenomics</t>
  </si>
  <si>
    <t>polymicrobial, pulmonary, metagenomics</t>
  </si>
  <si>
    <t>Irwin, David M</t>
  </si>
  <si>
    <t>Expression of the Hepatic Glucokinase Gene in the Progression and Treatment of Diabetes</t>
  </si>
  <si>
    <t>Hepatic, Glucokinase, Diabetes</t>
  </si>
  <si>
    <t>"Drugs in Lactation" Analysis Consortium Phase 1: DLAC Phase 1</t>
  </si>
  <si>
    <t>Drugs, Lactation, Analysis</t>
  </si>
  <si>
    <t>Iyer, Srividya N</t>
  </si>
  <si>
    <t>Making family engagement and family peer support a reality in early intervention programs for psychosis : Building capacity and consensys across stakeholders</t>
  </si>
  <si>
    <t>family engagement, peer support, early intervention</t>
  </si>
  <si>
    <t>Towards anti-COVID-19 therapeutic development by targeting the viral papain-like proteinase</t>
  </si>
  <si>
    <t>COVID-19, papain-like proteinase, antiviral</t>
  </si>
  <si>
    <t>Host cellular protein substrates of SARS-CoV-2 proteases</t>
  </si>
  <si>
    <t>host, proteases, SARS-CoV-2</t>
  </si>
  <si>
    <t>Janaudis-Ferreira, Tania</t>
  </si>
  <si>
    <t>Op. Gr: Emer. COVID Res/Gps/Prior- Sup. Srv/Rehab, Strat for Hist. Excl/Und Pops</t>
  </si>
  <si>
    <t>202109EG6</t>
  </si>
  <si>
    <t>Virtual physical rehabilitation following COVID-19 hospitalization</t>
  </si>
  <si>
    <t>virtual, rehabilitation, COVID-19</t>
  </si>
  <si>
    <t>Sex differences in arginine function in experimental and human bronchopulmonary dysplasia</t>
  </si>
  <si>
    <t>arginine, bronchopulmonary, dysplasia</t>
  </si>
  <si>
    <t>Janssen, Patricia A</t>
  </si>
  <si>
    <t>200911PHE</t>
  </si>
  <si>
    <t>Optimal Birth BC</t>
  </si>
  <si>
    <t>Birth, BC</t>
  </si>
  <si>
    <t>The RNA-binding protein Staufen1 as a novel atrogene and therapeutic target in skeletal muscle atrophy</t>
  </si>
  <si>
    <t>RNA-binding, Staufen1, atrogene</t>
  </si>
  <si>
    <t>Jean, Fran√ßois</t>
  </si>
  <si>
    <t>Catalyzing One Health Research on Highly Pathogenic H5N1 Avian Influenza A (HPAI H5N1) Viruses: An integrated transdisciplinary approach using translational genomics, AI-driven modeling, and phenotypic profiling</t>
  </si>
  <si>
    <t>H5N1, genomics, AI modeling</t>
  </si>
  <si>
    <t>Jenkins, David J</t>
  </si>
  <si>
    <t>Operating Grant: Programmatic Grants in Food and Health - Full application</t>
  </si>
  <si>
    <t>201301FHG</t>
  </si>
  <si>
    <t>Operating Grant: Programmatic Grants in Food and Health</t>
  </si>
  <si>
    <t>Canada-Wide Human Nutrition Trialists' Network.</t>
  </si>
  <si>
    <t>Human Nutrition, Trialists, Network</t>
  </si>
  <si>
    <t>Jerath, Angela</t>
  </si>
  <si>
    <t>Sedating With Volatile Anesthetic Agents in Critically Ill COVID-19 Patients in ICU: Effects On Ventilatory Parameters And Survival (The SAVE-ICU trial)</t>
  </si>
  <si>
    <t>volatile anesthetic, COVID-19, ventilatory</t>
  </si>
  <si>
    <t>Glucose control in burned patients: a multi-centre phase III prospective RCT</t>
  </si>
  <si>
    <t>Glucose, burned patients, RCT</t>
  </si>
  <si>
    <t>Role of neuroligin/neurrexin trans-synaptic interaction in pre- and post-synaptic coupling during long-lasting synaptic plasticity</t>
  </si>
  <si>
    <t>neuroligin, neurrexin, synaptic plasticity</t>
  </si>
  <si>
    <t>Developing a zinc finger nuclease-mediated method of targeted-transgenesis for the conditional over-expression of microRNAs in mice.</t>
  </si>
  <si>
    <t>zinc finger nuclease, transgenesis, microRNAs</t>
  </si>
  <si>
    <t>Operating Grant: SPOR iCT Rewarding Success - Development Grants</t>
  </si>
  <si>
    <t>201802DGA</t>
  </si>
  <si>
    <t>eMental Health for Youth and Young Adults: Rewarding Success Idea Brief</t>
  </si>
  <si>
    <t>eMental Health, Youth, Success</t>
  </si>
  <si>
    <t>Jolicoeur, Marc E</t>
  </si>
  <si>
    <t>Catalyst: Methods Post Market DSE - Registry-randomized trials</t>
  </si>
  <si>
    <t>201501MP1</t>
  </si>
  <si>
    <t>The Advancement and Democratization of Medical Research in Canada Through the Development and Validation of Randomized-Registry Trials</t>
  </si>
  <si>
    <t>Medical research, Randomized trials, Validation</t>
  </si>
  <si>
    <t>Jones, Jennifer L</t>
  </si>
  <si>
    <t>Building Capacity to Evaluate and to Understand Access to Inflammatory Bowel Disease Care Through Patient-Oriented Systems Mapping.</t>
  </si>
  <si>
    <t>Inflammatory Bowel Disease, Systems Mapping, Patient-Oriented</t>
  </si>
  <si>
    <t>The prevalence and correlates of cancer-related fatigue in colorectal, breast and prostate cancer survivors.</t>
  </si>
  <si>
    <t>cancer-related fatigue, colorectal, survivors</t>
  </si>
  <si>
    <t>Jones, Meaghan J</t>
  </si>
  <si>
    <t>Operating Grant: ECI grants in MRC&amp;Y Health - Infection and Immunity</t>
  </si>
  <si>
    <t>201905MY7</t>
  </si>
  <si>
    <t>Epigenetic changes linking prenatal exposures to tobacco or cannabis smoke with asthma risk</t>
  </si>
  <si>
    <t>epigenetic, prenatal exposures, asthma</t>
  </si>
  <si>
    <t>Development of novel animal models to study the impact of metabolism on aging: Investigating the role of the AMP-activated protein kinase (AMPK)</t>
  </si>
  <si>
    <t>animal models, metabolism, AMPK</t>
  </si>
  <si>
    <t>Joy, Jeffrey</t>
  </si>
  <si>
    <t>Genomic epidemiology and evolutionary dynamics of COVID-19 and other emerging corona viruses</t>
  </si>
  <si>
    <t>genomic, epidemiology, coronaviruses</t>
  </si>
  <si>
    <t>Jugdutt, Bodh I</t>
  </si>
  <si>
    <t>Aging and damage post reperfused infarction</t>
  </si>
  <si>
    <t>Aging, damage, infarction</t>
  </si>
  <si>
    <t>Immuno-modulatory HIV-1 nanoparticles as a novel vaccine platform</t>
  </si>
  <si>
    <t>Immuno-modulatory, HIV-1, nanoparticles</t>
  </si>
  <si>
    <t>Tools for efficient and effective network-based prediction of diagnostic and prognostic cancer signatures</t>
  </si>
  <si>
    <t>network, prediction, cancer</t>
  </si>
  <si>
    <t>Role of Pdss2 in oocyte aging.</t>
  </si>
  <si>
    <t>Pdss2, oocyte, aging</t>
  </si>
  <si>
    <t>CanVECTOR (Canadian Venous Thromboembolism Clinical Trials and Outcomes Research) Network</t>
  </si>
  <si>
    <t>Venous Thromboembolism, Clinical Trials, Outcomes Research</t>
  </si>
  <si>
    <t>Kalish, Brian</t>
  </si>
  <si>
    <t>Determinants of Female Resiliency to Intrauterine Inflammation</t>
  </si>
  <si>
    <t>Female, Intrauterine, Inflammation</t>
  </si>
  <si>
    <t>O. Gr.: Addr. the Health Impacts of COVID-19 - Imp. of def/disp care on health</t>
  </si>
  <si>
    <t>202111WI1</t>
  </si>
  <si>
    <t>COVID-19 pandemic effects on outcomes of patients in a provincial home ventilation program</t>
  </si>
  <si>
    <t>COVID-19, ventilation, patients</t>
  </si>
  <si>
    <t>Serological Testing to Outline Protocols for COVID19 in Inflammatory Bowel Disease: STOP COVID-19 in IBD</t>
  </si>
  <si>
    <t>Serological testing, COVID-19, Inflammatory Bowel Disease</t>
  </si>
  <si>
    <t>Does Treating Obstructive Sleep Apnea in Obese Canadian Youth Improve Blood Sugar Control? A Multi-Centre Prospective Cohort Study.</t>
  </si>
  <si>
    <t>Obstructive Sleep Apnea, Blood Sugar, Obese</t>
  </si>
  <si>
    <t>Influence of pre-existing HIV cross-reactive CD4 T cells on vaccine responses to new Env immunogens</t>
  </si>
  <si>
    <t>HIV, CD4 T cells, Env</t>
  </si>
  <si>
    <t>Testing the ability of a microbiome-focused intervention to reduce HIV susceptibility in Ugandan men</t>
  </si>
  <si>
    <t>microbiome, HIV, susceptibility</t>
  </si>
  <si>
    <t>Improving vaginal health to decrease biological risk of HIV-1 infection in Canadian ACB women</t>
  </si>
  <si>
    <t>vaginal health, HIV-1, biological risk</t>
  </si>
  <si>
    <t>Kelly, Margaret M</t>
  </si>
  <si>
    <t>The pathogenesis of vaping-associated lung injury: interactions between the alveolar epithelium and the immune system</t>
  </si>
  <si>
    <t>vaping, lung injury, alveolar epithelium</t>
  </si>
  <si>
    <t>The microvasculature in the aging eye: a target for neuroprotection in age-related ocular disease</t>
  </si>
  <si>
    <t>microvasculature, eye, neuroprotection</t>
  </si>
  <si>
    <t>SARS-CoV-2 virus infection in vaccinated vulnerable populations and the potential for variant emergence</t>
  </si>
  <si>
    <t>SARS-CoV-2, virus, infection</t>
  </si>
  <si>
    <t>Leveraging the Ferret Model for understanding H5N1 2.3.4.4b virus pathogenesis in preimmune populations and mammary glands</t>
  </si>
  <si>
    <t>Ferret, H5N1, pathogenesis</t>
  </si>
  <si>
    <t>Kelvin, David J</t>
  </si>
  <si>
    <t>Alleviation of Influenza Induced Immunopathological Events Through Selective Suppression of Kinase Signalling Pathways</t>
  </si>
  <si>
    <t>Influenza, Kinase, Signalling</t>
  </si>
  <si>
    <t>Identification of biomarkers that predict severity of COVID-19 patients</t>
  </si>
  <si>
    <t>biomarkers, COVID-19, severity</t>
  </si>
  <si>
    <t>Kent, Brianne A</t>
  </si>
  <si>
    <t>Multiscale dynamical system modelling to understand resilience in brain aging and dementia</t>
  </si>
  <si>
    <t>multiscale, dynamical system, brain aging</t>
  </si>
  <si>
    <t>Reducing the Health Care Resource Burden from COVID-19 (SARS-CoV-2): Rapid Diagnostics to Risk-Stratify for Severity of Illness</t>
  </si>
  <si>
    <t>COVID-19, Diagnostics, Risk-Stratify</t>
  </si>
  <si>
    <t>The effects of curcumin and its synthetic analogues on chronic diabetic complications</t>
  </si>
  <si>
    <t>curcumin, analogues, diabetic complications</t>
  </si>
  <si>
    <t>Functional characterization of cross-reactive and specific antibodies against highly-pathogenic avian influenza at human/wildlife interface</t>
  </si>
  <si>
    <t>antibodies, avian influenza, cross-reactive</t>
  </si>
  <si>
    <t>CYCLE Vanguard: The Catalyst to an International Randomized Comparative Effectiveness Trial of Early in-Bed Cycling with Mechanically Ventilated Patients</t>
  </si>
  <si>
    <t>cycling, ventilation, patients</t>
  </si>
  <si>
    <t>Rewarding Effects of "JUUL" E-cigarette Vapour: Impact of Age and Neural Correlates</t>
  </si>
  <si>
    <t>E-cigarette, Vapour, Neural</t>
  </si>
  <si>
    <t>Discovering novel biomarkers for juvenile arthritis: focus on platelet signaling</t>
  </si>
  <si>
    <t>biomarkers, juvenile arthritis, platelet signaling</t>
  </si>
  <si>
    <t>Kimoff, Richard J</t>
  </si>
  <si>
    <t>Association between Maternal Obstructive Sleep Apnea-Hypopnea and Small for Gestational Age Infants</t>
  </si>
  <si>
    <t>Sleep apnea, Obstetric, Fetal growth</t>
  </si>
  <si>
    <t>King, Elizabeth M</t>
  </si>
  <si>
    <t>202305CBR</t>
  </si>
  <si>
    <t>HIV/AIDS and STBBI Community-Based Research (General stream) Merged</t>
  </si>
  <si>
    <t>REDOSE-Women: ReEvaluating antiretroviral Drug cOncentrations and Side Effects in older women</t>
  </si>
  <si>
    <t>antiretroviral, drug concentrations, women</t>
  </si>
  <si>
    <t>Kirsh, Victoria</t>
  </si>
  <si>
    <t>Correlates of COVID-19 vaccine-induced protection and host factors that affect immune response</t>
  </si>
  <si>
    <t>COVID-19, vaccine, immune response</t>
  </si>
  <si>
    <t>Klassen, Anne F</t>
  </si>
  <si>
    <t>Exploring the Barriers to Successful Transition to Adult Care Among Childhood Cancer Survivors</t>
  </si>
  <si>
    <t>childhood cancer, survivors, adult care</t>
  </si>
  <si>
    <t>Evaluating the efficacy of combination Direct Acting Antiviral Agents for HCV in the Real World: Mimicking Randomized Trials with a Bayesian Approach</t>
  </si>
  <si>
    <t>Direct Acting Antiviral, HCV, Bayesian</t>
  </si>
  <si>
    <t>Molecular convergence of insulin and muscle contraction signalling at Rab proteins: Implications for type 2 diabetes</t>
  </si>
  <si>
    <t>insulin, muscle contraction, Rab proteins</t>
  </si>
  <si>
    <t>Operating Grant: Health Systems Research on H1N1</t>
  </si>
  <si>
    <t>201001H1N</t>
  </si>
  <si>
    <t>Exacerbation of H1N1 Influenza infection with inhaled therapeutics in primary epithelial cells and ex vivo tissue from asthma patients: clarification of primary treatment strategies during pandemic influenza seasons</t>
  </si>
  <si>
    <t>H1N1, inhaled therapeutics, epithelial cells</t>
  </si>
  <si>
    <t>Catalyst Grant: Advancing the Science to Reduce Tobacco Use &amp; Nicotine Addiction</t>
  </si>
  <si>
    <t>200911CTN</t>
  </si>
  <si>
    <t>Effects of Acute Combination Pharmacotherapy on Morning Smoking Abstinence Symptoms in Female Smokers</t>
  </si>
  <si>
    <t>Pharmacotherapy, Smoking, Abstinence</t>
  </si>
  <si>
    <t>Ko, Ji Hyun</t>
  </si>
  <si>
    <t>Do cognitive behavioral therapy skills classes increase a resiliency-related brain connectivity pattern to posttraumatic stress disorder?</t>
  </si>
  <si>
    <t>cognitive behavioral therapy, brain connectivity, posttraumatic stress disorder</t>
  </si>
  <si>
    <t>Development of vaccine candidates and monoclonal antibodies to interrupt the spread of the novel coronavirus, COVID-19.</t>
  </si>
  <si>
    <t>vaccine, monoclonal antibodies, coronavirus</t>
  </si>
  <si>
    <t>Kolios, Michael C</t>
  </si>
  <si>
    <t>Nanoparticle emulsions for targeted ultrasound and photoacoustic molecular imaging of cancer.</t>
  </si>
  <si>
    <t>Nanoparticles, Ultrasound, Photoacoustic</t>
  </si>
  <si>
    <t>Optimization and Validation of High-throughput Anti-influenza Peptide Immunoassays</t>
  </si>
  <si>
    <t>High-throughput, Anti-influenza, Peptide</t>
  </si>
  <si>
    <t>Komenda, Paul V</t>
  </si>
  <si>
    <t>Dialysis Strategies in Manitoba: Creating a Sustainable Future</t>
  </si>
  <si>
    <t>Dialysis, Sustainability, Manitoba</t>
  </si>
  <si>
    <t>Kong, Jiming</t>
  </si>
  <si>
    <t>Posttranslational oxidative modification of SOD1 as a mechanism of motor neuron death in amytrophic lateral sclerosis</t>
  </si>
  <si>
    <t>posttranslational, oxidative, SOD1</t>
  </si>
  <si>
    <t>Protecting delayed neuronal death in ischemic stroke by targeting the BNIP3 pathway</t>
  </si>
  <si>
    <t>neuronal death, ischemic stroke, BNIP3</t>
  </si>
  <si>
    <t>Impact of inactivity and exercise on muscle and bone marrow adiposity</t>
  </si>
  <si>
    <t>exercise, muscle, adiposity</t>
  </si>
  <si>
    <t>The Impact of Sex on Kidney Metabolism. Implications for Diabetic Kidney Disease</t>
  </si>
  <si>
    <t>Sex, Kidney, Diabetes</t>
  </si>
  <si>
    <t>Identifying premorbid environmental and neural markers of risk for first lifetime onsets of depressive and anxiety disorders in high-risk youth.</t>
  </si>
  <si>
    <t>neural markers, depressive disorders, anxiety disorders</t>
  </si>
  <si>
    <t>Koren, Gideon</t>
  </si>
  <si>
    <t>The Neonatal Safety of Breastfeeding During Maternal Use of Opioid Analgesics</t>
  </si>
  <si>
    <t>Neonatal, Breastfeeding, Opioid</t>
  </si>
  <si>
    <t>Investigating the safety of codeine use in young children after adenotonsillectomy for obstructive sleep apnea syndrome</t>
  </si>
  <si>
    <t>codeine, adenotonsillectomy, sleep apnea</t>
  </si>
  <si>
    <t>Friend or foe: cannabis and the brain - from safety analysis to medical applications</t>
  </si>
  <si>
    <t>cannabis, brain, safety</t>
  </si>
  <si>
    <t>Kozloff, Nicole</t>
  </si>
  <si>
    <t>Developing Service Standards for Youth with Complex Mental Illness</t>
  </si>
  <si>
    <t>Service standards, youth, mental illness</t>
  </si>
  <si>
    <t>Sex-specific regulation of immune function by the histone demethylases JARID1c and JARID1d</t>
  </si>
  <si>
    <t>immune, histone demethylases, regulation</t>
  </si>
  <si>
    <t>Exploring the role of sex-hormone driven natural antibody during bloodstream E. coli infections</t>
  </si>
  <si>
    <t>sex-hormone, natural antibody, E. coli</t>
  </si>
  <si>
    <t>Intravital imaging of COVID-19 lungs to visualize pathogenic differences between SARS-CoV-2 variants of concern</t>
  </si>
  <si>
    <t>intravital imaging, COVID-19, SARS-CoV-2</t>
  </si>
  <si>
    <t>Kulka, Marianna</t>
  </si>
  <si>
    <t>Eremophilenolides compounds reduce allergic inflammation by inhibiting mast cell activation</t>
  </si>
  <si>
    <t>Eremophilenolides, allergic inflammation, mast cell</t>
  </si>
  <si>
    <t>Kumar, Ashok</t>
  </si>
  <si>
    <t>Use of Smac Mimetics in Specific Killing of HIV-infected Macrophages</t>
  </si>
  <si>
    <t>Smac, Mimetics, HIV</t>
  </si>
  <si>
    <t>Sex-specific functional and transcriptional contributions of the cortico-striatal and -tegmental pathways in mediating stress susceptibility and resilience</t>
  </si>
  <si>
    <t>cortico-striatal, transcriptional, stress</t>
  </si>
  <si>
    <t>Laing, Andrew C</t>
  </si>
  <si>
    <t>Novel compliant floors aimed at reducing fall-related injury risk - a biomechanical assessment of their influence on balance in older adults living in residential care settings</t>
  </si>
  <si>
    <t>compliant floors, fall prevention, biomechanics</t>
  </si>
  <si>
    <t>Lalu, Manoj M</t>
  </si>
  <si>
    <t>Partnering with patients at the earliest stages of the research continuum: building a framework to involve patients in preclinical laboratory work</t>
  </si>
  <si>
    <t>patients, preclinical, laboratory</t>
  </si>
  <si>
    <t>Lam, Raymond W</t>
  </si>
  <si>
    <t>Catalyst Grant: Planning &amp; Develop. in Mental Hlth &amp; Addiction in the Workplace</t>
  </si>
  <si>
    <t>200807CMH</t>
  </si>
  <si>
    <t>Catalyst Grant: Planning and Development in Mental Health and Addiction in the Workplace</t>
  </si>
  <si>
    <t>FIRST for Depression in an EAP: Feasibility of Intervention Research on Stepped-care Treatment for Depression in an Employee Assistance Program.</t>
  </si>
  <si>
    <t>Depression, Stepped-care, Intervention</t>
  </si>
  <si>
    <t>Identification of new regulators of the innate antiviral response using a genome-scale lentiviral-based RNAi screen.</t>
  </si>
  <si>
    <t>antiviral, RNAi, genome-scale</t>
  </si>
  <si>
    <t>Rapid Research Response to the 2019 Novel Coronavirus Outbreak: Development of Targeted Diagnostics, Therapeutics and Comparative Pathogenicity Assessment</t>
  </si>
  <si>
    <t>Diagnostics, Therapeutics, Pathogenicity</t>
  </si>
  <si>
    <t>Molecular and Antibody Surveillance of H5N1 in Animals and Humans using a High Throughput Diagnostic Platform</t>
  </si>
  <si>
    <t>Molecular, Antibody, Diagnostic</t>
  </si>
  <si>
    <t>Universite du Quebec √† Chicoutimi</t>
  </si>
  <si>
    <t>Comprehensive analysis of IL1R1 and IL1R2 genes in asthma considering smoking status</t>
  </si>
  <si>
    <t>IL1R1, IL1R2, asthma</t>
  </si>
  <si>
    <t>Mindfulness-based Cognitive Therapy for the prevention of depressive relapse in the workplace</t>
  </si>
  <si>
    <t>Mindfulness, Cognitive Therapy, Depression</t>
  </si>
  <si>
    <t>Lauck, Sandra B</t>
  </si>
  <si>
    <t>Predictors of Perceived Informational Support and Self-Efficacy in Patients at Increased Risk of Sudden Unexpected Cardiac Arrest and their Caregivers</t>
  </si>
  <si>
    <t>Perceived Informational Support, Self-Efficacy, Cardiac Arrest</t>
  </si>
  <si>
    <t>Lavoie, Josee G</t>
  </si>
  <si>
    <t>Catalyst Grant: HIV/AIDS Community Based Research Program - Indigenous Stream</t>
  </si>
  <si>
    <t>201710CAG</t>
  </si>
  <si>
    <t>Sexual Health Empowerment (SHE) Project: Merging Community and Science</t>
  </si>
  <si>
    <t>Sexual Health, Empowerment, Community</t>
  </si>
  <si>
    <t>Lawson, Margaret L</t>
  </si>
  <si>
    <t>201110KAL</t>
  </si>
  <si>
    <t>Implementation and Evaluation of a Pediatric Hospital-Based Family Decision Service</t>
  </si>
  <si>
    <t>Pediatric, Hospital, Family</t>
  </si>
  <si>
    <t>Impact of chronic cannabis oil self-administration on neural circuitry in human obesity: a fMRI study</t>
  </si>
  <si>
    <t>cannabis oil, neural circuitry, fMRI</t>
  </si>
  <si>
    <t>Le Sage, Natalie</t>
  </si>
  <si>
    <t>Catalyst Grant - Mild Traumatic Brain Injury</t>
  </si>
  <si>
    <t>201210CBI</t>
  </si>
  <si>
    <t>Mild Traumatic Brain Injury</t>
  </si>
  <si>
    <t>Refinement of a clinical decision rule for comprehensive assessment and early detection of patients at risk of persistent symptoms following a mild traumatic brain injury</t>
  </si>
  <si>
    <t>clinical decision, traumatic brain injury, assessment</t>
  </si>
  <si>
    <t>Perinatal psychological distress during the COVID-19 pandemic and the effects on infant brain development during the first year of life</t>
  </si>
  <si>
    <t>perinatal, psychological distress, infant brain development</t>
  </si>
  <si>
    <t>Identification of microRNAs important for the lifespan of animal models for the premature aging Werner syndrome.</t>
  </si>
  <si>
    <t>microRNAs, aging, Werner syndrome</t>
  </si>
  <si>
    <t>Cognitive-Existential Intervention to address fear of recurrence in women with cancer</t>
  </si>
  <si>
    <t>Cognitive, Existential, Cancer</t>
  </si>
  <si>
    <t>Detection of Tau cleaved by Caspase-6 in the cerebrospinal fluid of individuals with age-related cognitive impairment and Alzheimer disease.</t>
  </si>
  <si>
    <t>Tau,Caspase-6,Cerebrospinal fluid</t>
  </si>
  <si>
    <t>Casp-Aid Inc.</t>
  </si>
  <si>
    <t>Development of a candidate vaccine to hepatitis C virus using an innovative virus like particles (VLPs) technology</t>
  </si>
  <si>
    <t>vaccine, hepatitis C, virus-like particles</t>
  </si>
  <si>
    <t>Adjuvantization of SIV antigens using a novel toll like receptor 7 (TLR7) agonist: A proof of concept in non human primate.</t>
  </si>
  <si>
    <t>SIV, TLR7, antigens</t>
  </si>
  <si>
    <t>Development of a nanoparticle-based vaccine candidate to the SARS-CoV-2</t>
  </si>
  <si>
    <t>nanoparticle, vaccine, SARS-CoV-2</t>
  </si>
  <si>
    <t>Preventing SARS-CoV-2 infection by targeting human type II transmembrane serine protease activity</t>
  </si>
  <si>
    <t>SARS-CoV-2, transmembrane serine protease, infection</t>
  </si>
  <si>
    <t>Lee, Christine H</t>
  </si>
  <si>
    <t>Vancouver Island Health Authority</t>
  </si>
  <si>
    <t>Improving Treatment Outcomes and Value for Recurrent Clostridium difficile Infection through a Platform Adaptive Trial</t>
  </si>
  <si>
    <t>Clostridium difficile, Adaptive Trial, Outcomes</t>
  </si>
  <si>
    <t>SexImmunome of Virus-assisted Cancer Immunotherapy: Discovery, Characterization and Therapeutic Implications</t>
  </si>
  <si>
    <t>Virus-assisted, Cancer, Immunotherapy</t>
  </si>
  <si>
    <t>Lellouche, Fran√ßois</t>
  </si>
  <si>
    <t>Automated Oxygen Titration, Monitoring and Weaning in patients with infectious pneumonia requiring oxygen - impact on the number of interventions for healthcare workers. An innovative device to manage patients with COVID-19 pneumonia. COVID study (Closed-Loop Oxygen to Verify that healthcare workers Interventions Decrease during pneumonia)</t>
  </si>
  <si>
    <t>Oxygen, Titration, Pneumonia</t>
  </si>
  <si>
    <t>Leonenko, Zoya</t>
  </si>
  <si>
    <t>The role of melatonin in neuroprotection during aging and in Alzheimer's disease</t>
  </si>
  <si>
    <t>melatonin, neuroprotection, Alzheimer's</t>
  </si>
  <si>
    <t>Post-Acute Complications of COVID-19: An International Cohort Study (PACS)  Note that in a previous iteration, this proposal was titled PACMAN as indicated in some of the Letters of Support</t>
  </si>
  <si>
    <t>COVID-19, complications, cohort</t>
  </si>
  <si>
    <t>Leri, Francesco</t>
  </si>
  <si>
    <t>Food addiction: studies of bio-behavioural links between nutrition and obesity</t>
  </si>
  <si>
    <t>food, addiction, obesity</t>
  </si>
  <si>
    <t>Lerner-Ellis, Jordan P</t>
  </si>
  <si>
    <t>Implementation of serological and molecular tools to inform COVID-19 patient management</t>
  </si>
  <si>
    <t>serological, molecular, COVID-19</t>
  </si>
  <si>
    <t>Lester, Richard T</t>
  </si>
  <si>
    <t>201111PHE</t>
  </si>
  <si>
    <t>Improving health system efficiency in latent tuberculosis treatment through text messaging.</t>
  </si>
  <si>
    <t>health, tuberculosis, messaging</t>
  </si>
  <si>
    <t>Role of androgen receptor splice variants in PCOS-associated ovarian follicular dysfunction</t>
  </si>
  <si>
    <t>androgen receptor, splice variants, PCOS</t>
  </si>
  <si>
    <t>Characterization of oral probiotic products for the prevention of dental caries</t>
  </si>
  <si>
    <t>oral, probiotic, dental caries</t>
  </si>
  <si>
    <t>Catalyst Grant - Mild Traumatic Brain Injury - Ontario</t>
  </si>
  <si>
    <t>201210CBT</t>
  </si>
  <si>
    <t>Neurodegenerative Disease in Former Athletes with Traumatic Brain Injury</t>
  </si>
  <si>
    <t>Neurodegenerative, Traumatic Brain Injury, Athletes</t>
  </si>
  <si>
    <t>Levine, Mitchell A</t>
  </si>
  <si>
    <t>An Observational Study of Cardiovascular Events Amongst Children and Adults Using Drugs to Treat ADHD.</t>
  </si>
  <si>
    <t>Cardiovascular, Drugs, ADHD</t>
  </si>
  <si>
    <t>Role of JWA in angiogenesis of human melanoma and gastric cancer</t>
  </si>
  <si>
    <t>JWA, angiogenesis, melanoma</t>
  </si>
  <si>
    <t>Li, Qiao</t>
  </si>
  <si>
    <t>Epigenetic regulation of stem cell fate determinations</t>
  </si>
  <si>
    <t>Epigenetic, stem cell, regulation</t>
  </si>
  <si>
    <t>Systematic identification of dynamic epigenetic modifications in DNA damage repair for novel cancer therapy</t>
  </si>
  <si>
    <t>epigenetic, DNA damage, cancer</t>
  </si>
  <si>
    <t>Li, Xin-Min</t>
  </si>
  <si>
    <t>A mechanistic study of major depressive disorder: Role of oligodendrocytes</t>
  </si>
  <si>
    <t>depressive disorder, oligodendrocytes</t>
  </si>
  <si>
    <t>Li, Yingfu</t>
  </si>
  <si>
    <t>Developing a strain-specific test for rapid diagnosis of Clostridium difficile</t>
  </si>
  <si>
    <t>Clostridium difficile, strain-specific, diagnosis</t>
  </si>
  <si>
    <t>Op Gr: Emerging COVID-19 Research Gap &amp; Priorities - Testing models/surveillance</t>
  </si>
  <si>
    <t>202104GA5</t>
  </si>
  <si>
    <t>Operating Grant: Emerging COVID-19 Research Gap &amp; Priorities - Testing models/surveillance</t>
  </si>
  <si>
    <t>Development of a saliva and aptamer based antigen test for variants of concerns of SARS-CoV-2</t>
  </si>
  <si>
    <t>saliva, aptamer, SARS-CoV-2</t>
  </si>
  <si>
    <t>Study the role of SAMHD1 in HIV-1 transmission</t>
  </si>
  <si>
    <t>SAMHD1, HIV-1, transmission</t>
  </si>
  <si>
    <t>Overcome HIV-1 Resistance to CRISPR/Cas9 Attack</t>
  </si>
  <si>
    <t>HIV-1, CRISPR/Cas9, Resistance</t>
  </si>
  <si>
    <t>Understand the high pathogenicity and zoonotic transmission of the COVID-19 virus: evasion of host innate immune responses</t>
  </si>
  <si>
    <t>COVID-19, zoonotic, immune responses</t>
  </si>
  <si>
    <t>Healthy Sleep to Promote Resistance and Resilience to Alzheimer's Disease Related Brain Changes: An Integrated Wearable EEG, Genomic, MR Imaging, and Plasma Biomarker Study of Over 2600 Participants in the Canadian Longitudinal Study of Aging</t>
  </si>
  <si>
    <t>Sleep, EEG, Biomarkers</t>
  </si>
  <si>
    <t>Small molecule agonists of the RIG-I pathway as innate stimulatory agents against influenza virus infection</t>
  </si>
  <si>
    <t>small molecule, RIG-I, influenza</t>
  </si>
  <si>
    <t>Cross-talk between host antiviral and apoptotic signaling pathways in de novo Dengue virus infection</t>
  </si>
  <si>
    <t>antiviral, apoptotic, Dengue virus</t>
  </si>
  <si>
    <t>Ling, Victor</t>
  </si>
  <si>
    <t>The functional relevance of bile acids in childhood cholestasis caused by ABCB11 and ABCB4 mutations</t>
  </si>
  <si>
    <t>bile acids, cholestasis, ABCB11</t>
  </si>
  <si>
    <t>Qing Bile Therapeutics Inc.</t>
  </si>
  <si>
    <t>Linkins, Lori-Ann</t>
  </si>
  <si>
    <t>Op. Grant: Emerging COVID-19 Research Gaps &amp; Priorities - Confidence in science</t>
  </si>
  <si>
    <t>202104GA3</t>
  </si>
  <si>
    <t>Operating Grant: Emerging COVID-19 Research Gaps &amp; Priorities - Confidence in science</t>
  </si>
  <si>
    <t>SAME PAGE: Bridging the gaps between high-quality clinical research evidence for COVID-19 and clinicians, guideline developers, and policy makers</t>
  </si>
  <si>
    <t>COVID-19, clinical research, guidelines</t>
  </si>
  <si>
    <t>Follow CONCEPTION Study and Mitigate Pandemic Effects on Families</t>
  </si>
  <si>
    <t>Follow, Conception, Pandemic</t>
  </si>
  <si>
    <t>Operating Grant: NI grants in MRC&amp;Y Health - Nutrition, Metabolism and Diabetes</t>
  </si>
  <si>
    <t>201705MY6</t>
  </si>
  <si>
    <t>Improving maternal and perinatal outcomes in high risk mothers.</t>
  </si>
  <si>
    <t>maternal, perinatal, outcomes</t>
  </si>
  <si>
    <t>Op. Grant: Knowledge Mobilization in Diabetes Prevention and Treatment - General</t>
  </si>
  <si>
    <t>202405KM2</t>
  </si>
  <si>
    <t>Operating Grant: Knowledge Mobilization in Diabetes Prevention and Treatment</t>
  </si>
  <si>
    <t>Remission Possible: Harnessing Innovative Social Media Strategies to Make Remission of Type 2 Diabetes Possible Across Canada</t>
  </si>
  <si>
    <t>social media, diabetes, remission</t>
  </si>
  <si>
    <t>Litvinov, Ivan V</t>
  </si>
  <si>
    <t>Catalyst Grant: Healthy Youth - Physical Health of Youth</t>
  </si>
  <si>
    <t>202211HY4</t>
  </si>
  <si>
    <t>Catalyst Grant : Healthy Youth</t>
  </si>
  <si>
    <t>Studying sun protection practices and promoting sun awareness in Canadian youth in order to decrease incidence of melanoma and other skin cancers in the adulthood.</t>
  </si>
  <si>
    <t>sun protection, melanoma, skin cancers</t>
  </si>
  <si>
    <t>Can the Otago falls prevention program be delivered by video? A feasibility study.</t>
  </si>
  <si>
    <t>falls prevention, video, feasibility</t>
  </si>
  <si>
    <t>The Impact of Physical Exercise on the Inactive Body and Brain</t>
  </si>
  <si>
    <t>Physical exercise, body, brain</t>
  </si>
  <si>
    <t>Canadian Longitudinal Study on Aging (CLSA) Covid-19 Study: Understanding the Impact of COVID-19 on Brain Health</t>
  </si>
  <si>
    <t>COVID-19, Brain, Aging</t>
  </si>
  <si>
    <t>Summer Program in Aging - Planning Grant</t>
  </si>
  <si>
    <t>202301SPG</t>
  </si>
  <si>
    <t>Operating Grant: Summer Program in Aging - Planning Grant</t>
  </si>
  <si>
    <t>Ageism and Health Research, Delivery, and Outcomes in Older Adults</t>
  </si>
  <si>
    <t>Ageism, Health, Older Adults</t>
  </si>
  <si>
    <t>The role of CUL4B in the regulation of dopamine transporter function</t>
  </si>
  <si>
    <t>CUL4B, dopamine transporter, regulation</t>
  </si>
  <si>
    <t>Liu, Julia</t>
  </si>
  <si>
    <t>200810GNO</t>
  </si>
  <si>
    <t>Epithelial Cell Shedding and Intestinal Permeability</t>
  </si>
  <si>
    <t>Epithelial, Cell Shedding, Intestinal Permeability</t>
  </si>
  <si>
    <t>Maximus Diagnostic Technologies Llc</t>
  </si>
  <si>
    <t>Role of protein acetylation in Mtb metabolism and virulence</t>
  </si>
  <si>
    <t>protein acetylation, Mtb, virulence</t>
  </si>
  <si>
    <t>Role of Interferon Regulatory Factor 9 (IRF9) in Heart Failure Progression and as a Novel Biomarker of Human Heart Failure through Exosomal Signaling</t>
  </si>
  <si>
    <t>Interferon, Heart Failure, Biomarker</t>
  </si>
  <si>
    <t>The COVID-R3ICSAB Study:  COVID-19 Wide Impact: Research on the Risk and Resilience In Special Communities of Chinese, South Asian and Black Populations</t>
  </si>
  <si>
    <t>COVID-19, Risk, Resilience</t>
  </si>
  <si>
    <t>Liu, Qiang</t>
  </si>
  <si>
    <t>Human kinome peptide array for studying hepatitis C viral pathogenesis</t>
  </si>
  <si>
    <t>kinome, peptide array, hepatitis C</t>
  </si>
  <si>
    <t>AMPK-mediated neuromuscular plasticity: Implications for the treatment of neuromuscular disorders</t>
  </si>
  <si>
    <t>AMPK, neuromuscular, plasticity</t>
  </si>
  <si>
    <t>Immune and Genetic Correlates of Response to Zoster Vaccine in the Frail Elderly</t>
  </si>
  <si>
    <t>immune, genetic, zoster</t>
  </si>
  <si>
    <t>Determinants of Community COVID Transmission: Learning from the Hutterites</t>
  </si>
  <si>
    <t>COVID, transmission, community</t>
  </si>
  <si>
    <t>Medical Masks versus N95 Respirators to Prevent COVID-19 in Healthcare Workers: A Randomized Trial</t>
  </si>
  <si>
    <t>Medical masks, N95 respirators, COVID-19</t>
  </si>
  <si>
    <t>Investigating host cell vulnerabilities for human papilloma virus infection and risks for cancer development</t>
  </si>
  <si>
    <t>host cell, papilloma virus, cancer</t>
  </si>
  <si>
    <t>Long, Quan</t>
  </si>
  <si>
    <t>Inferring undiagnosed sources of COVID-19 infections using viral genomes</t>
  </si>
  <si>
    <t>COVID-19, viral genomes, infections</t>
  </si>
  <si>
    <t>Loo, Vivian G</t>
  </si>
  <si>
    <t>Evaluation of Ultrasensitive Toxin Detection and Molecular Assays for the Diagnosis of Clostridium difficile Infection and Asymptomatic Colonization.</t>
  </si>
  <si>
    <t>Ultrasensitive, Toxin Detection, Molecular Assays</t>
  </si>
  <si>
    <t>Lu, Rui (Ray)</t>
  </si>
  <si>
    <t>An invertebrate model to study the potential relationship between cellular stress and aging</t>
  </si>
  <si>
    <t>invertebrate, cellular stress, aging</t>
  </si>
  <si>
    <t>Interaction between REGgamma and p53 in heart infectious disease</t>
  </si>
  <si>
    <t>REGgamma, p53, heart infection</t>
  </si>
  <si>
    <t>Luo, Zhong-Cheng</t>
  </si>
  <si>
    <t>Understanding early life origins of sex difference in insulin sensitivity</t>
  </si>
  <si>
    <t>insulin sensitivity, sex difference, early life</t>
  </si>
  <si>
    <t>Operating Grant: Boy's and Men's Health</t>
  </si>
  <si>
    <t>200904OBM</t>
  </si>
  <si>
    <t>Operating Grant: Boys' and Men's Health</t>
  </si>
  <si>
    <t>Investigation of meiotic defects as an underlying cause of male factor infertility</t>
  </si>
  <si>
    <t>meiotic, defects, infertility</t>
  </si>
  <si>
    <t>The neuro-protective effects of exercise in children treated with cranial radiation for brain tumors.</t>
  </si>
  <si>
    <t>neuro-protective, exercise, cranial radiation</t>
  </si>
  <si>
    <t>Cross-jurisdiction and contextual evaluations of mental health resiliency training in firefighters</t>
  </si>
  <si>
    <t>mental health, resiliency, firefighters</t>
  </si>
  <si>
    <t>Functional and physiological consequences of small vessel disease</t>
  </si>
  <si>
    <t>small vessel, disease, physiological</t>
  </si>
  <si>
    <t>Mackay-Lyons, Marilyn J</t>
  </si>
  <si>
    <t>201606CAG</t>
  </si>
  <si>
    <t>Comparative effects of two community-based exercise programs on cognition, balance, mobility, and quality of life of older people living with HIV/AIDS: A pilot randomized controlled trial</t>
  </si>
  <si>
    <t>exercise, cognition, HIV</t>
  </si>
  <si>
    <t>Alzheimer's Disease Neuroimaging Initiative (ADNI)</t>
  </si>
  <si>
    <t>201708ADN</t>
  </si>
  <si>
    <t>Alzheimer's Disease Neuroimaging Initiative (ADNI3)</t>
  </si>
  <si>
    <t>The Canadian ADNI BraIn Donation and Neuropathology Network  (CABIN) - Optimizing Canadian Participation in the Neuropathology Program of ADNI</t>
  </si>
  <si>
    <t>ADNI, Neuropathology, Brain</t>
  </si>
  <si>
    <t>Madigan, Sheri L</t>
  </si>
  <si>
    <t>Cat Gr: Standards for Children/Youth Mental Health Serv. - primary care settings</t>
  </si>
  <si>
    <t>202209SY7</t>
  </si>
  <si>
    <t>Building National Standards for the Provision of Psychoeducation for Youth Depression</t>
  </si>
  <si>
    <t>Psychoeducation, Youth Depression, Standards</t>
  </si>
  <si>
    <t>Personalized Medicine for Children: The Early Childhood Obesity (EChO) Clinical Prediction Tool</t>
  </si>
  <si>
    <t>Personalized Medicine, Childhood Obesity, Clinical Prediction</t>
  </si>
  <si>
    <t>Mahshid, Sara</t>
  </si>
  <si>
    <t>An Automated Molecular Point of Care Testing Device for Rapid Detection of SARS-CoV-2 and New Variants</t>
  </si>
  <si>
    <t>molecular, point of care, SARS-CoV-2</t>
  </si>
  <si>
    <t>Establishing a new class of senolytics to treat age-related pathologies and extending lifespan</t>
  </si>
  <si>
    <t>senolytics, age-related, lifespan</t>
  </si>
  <si>
    <t>Malloy, David C</t>
  </si>
  <si>
    <t>Compromised Conscience: Towards Managing Moral Injuries in Public Safety Personnel</t>
  </si>
  <si>
    <t>moral injuries, public safety, personnel</t>
  </si>
  <si>
    <t>Sleep, Learning, hEalth, and Environment Project - Edmonton (SLEEP-E) at 2 years of age</t>
  </si>
  <si>
    <t>Sleep, Learning, Environment</t>
  </si>
  <si>
    <t>Microbial metagenomics of the intestinal microbiota and the etiology of Clostridium difficile-associated disease in hospitalized patients</t>
  </si>
  <si>
    <t>microbial metagenomics, intestinal microbiota, Clostridium difficile</t>
  </si>
  <si>
    <t>Utility of a Preclinical Model to Study the Impact of Vaping Products on Cardiopulmonary Outcomes</t>
  </si>
  <si>
    <t>preclinical, vaping, cardiopulmonary</t>
  </si>
  <si>
    <t>Mechanisms and prediction of perioperative brain injury and its long-term impact: the NeuroVISION-2 biobank initiative.</t>
  </si>
  <si>
    <t>brain injury, neuroVISION, biobank</t>
  </si>
  <si>
    <t>Operating Grant: Programmatic Grants in Food &amp; Heallth-Basic Biomedical Science</t>
  </si>
  <si>
    <t>201301FH4</t>
  </si>
  <si>
    <t>Translational approach to establish the cardiometabolic health effects and mechanisms of action of fish nutrients: from animal models to obese insulin-resistant subjects</t>
  </si>
  <si>
    <t>cardiometabolic, fish nutrients, insulin-resistant</t>
  </si>
  <si>
    <t>Marra, Carlo A</t>
  </si>
  <si>
    <t>The Feasibility of Using Community Pharmacists in Focused Surveillance for Drug Safety and Effectiveness: A Case Study of Anti-Hypertensives in Pregnancy</t>
  </si>
  <si>
    <t>pharmacists, surveillance, anti-hypertensives</t>
  </si>
  <si>
    <t>Marsh, David C</t>
  </si>
  <si>
    <t>Catalyst Grant: Indigenous Approaches to Wellness Research</t>
  </si>
  <si>
    <t>201710IAW</t>
  </si>
  <si>
    <t>Indigenous Approaches to Wellness Research</t>
  </si>
  <si>
    <t>Evaluating the integration of Indigenous Healing with principals of Seeking safety for treatment of Indigenous patients with a history of trauma and active substance use disorder</t>
  </si>
  <si>
    <t>Indigenous healing, seeking safety, substance use disorder</t>
  </si>
  <si>
    <t>STBBI Research in Canada: Beyond HIV/AIDS and Hepatitis C - Chlamydia</t>
  </si>
  <si>
    <t>202405SR5</t>
  </si>
  <si>
    <t>Enhancing effective local immune responses to repeated Chlamydia infection</t>
  </si>
  <si>
    <t>immune response, Chlamydia, infection</t>
  </si>
  <si>
    <t>Therapeutic approaches for H1N1 complications in the intensive care unit</t>
  </si>
  <si>
    <t>200912FLH</t>
  </si>
  <si>
    <t>HINI in ICU</t>
  </si>
  <si>
    <t>Collaborative H1N1 Adjuvant Treatment (CHAT) Pilot Trial</t>
  </si>
  <si>
    <t>H1N1, Adjuvant, Trial</t>
  </si>
  <si>
    <t>The Randomized Embedded Multifactorial Adaptive Platform Trial in Community-acquired Pneumonia (REMAP-CAP):  Building an International Research Response to Variant COVID-19</t>
  </si>
  <si>
    <t>Randomized, Adaptive, Pneumonia</t>
  </si>
  <si>
    <t>The impact of the gut microbiome and environment on the development of colorectal cancer</t>
  </si>
  <si>
    <t>gut microbiome, colorectal cancer, environment</t>
  </si>
  <si>
    <t>Mayo, Leah M</t>
  </si>
  <si>
    <t>Operating Grant: Psilocybin-assisted Psychotherapy - Substance Use Disorders</t>
  </si>
  <si>
    <t>202210PS1</t>
  </si>
  <si>
    <t>Mechanisms supporting psilocybin-assisted psychotherapy to treat alcohol use disorder</t>
  </si>
  <si>
    <t>psilocybin, psychotherapy, alcohol use disorder</t>
  </si>
  <si>
    <t>Operating Grant: Programmatic Grants in Food &amp; Hlth-Human/Clinical Research</t>
  </si>
  <si>
    <t>201301FH5</t>
  </si>
  <si>
    <t>GET-FACTS: Genetics, Environment and Therapies: Food Allergy Clinical Tolerance Studies</t>
  </si>
  <si>
    <t>Genetics, Food Allergy, Clinical Tolerance</t>
  </si>
  <si>
    <t>Mbikay, Majambu</t>
  </si>
  <si>
    <t>PCSK9 as a Cholesterolemia-Regulating Gene: Identification and Characterization of Genetic Polymorphisms in Shanghai and Ontario Chinese Populations</t>
  </si>
  <si>
    <t>PCSK9, Cholesterolemia, Polymorphisms</t>
  </si>
  <si>
    <t>Novel treatment of periodontitis</t>
  </si>
  <si>
    <t>periodontitis</t>
  </si>
  <si>
    <t>Mcfadyen, Bradford J</t>
  </si>
  <si>
    <t>Effects of normal and impaired cognitive function on stair descent mobility for older adults</t>
  </si>
  <si>
    <t>cognitive function, stair descent, mobility</t>
  </si>
  <si>
    <t>Development of behavioural markers for sensitive, ecologically valid detection of motor-cognitive functional alterations following mild TBI from youth to young adulthood</t>
  </si>
  <si>
    <t>behavioral markers, motor-cognitive, mild TBI</t>
  </si>
  <si>
    <t>Type 1 Diabetes, Exercise and Mentoring (TEAM) Trial: A randomized controlled pilot trial using peer mentorship to increase physical activity and quality of life in adolescents with type 1 diabetes</t>
  </si>
  <si>
    <t>Type 1 Diabetes, Exercise, Peer Mentorship</t>
  </si>
  <si>
    <t>Catalyst Grant: Pandemic Outbreak Research Response</t>
  </si>
  <si>
    <t>200908POR</t>
  </si>
  <si>
    <t>Outcomes of Pandemic Influenza in Pregnancy (OPIP)</t>
  </si>
  <si>
    <t>Influenza, Pregnancy, Outcomes</t>
  </si>
  <si>
    <t>RIsk of environmental Surface and air Contamination in COVID19 (RISC-COV)</t>
  </si>
  <si>
    <t>environmental, surface, air</t>
  </si>
  <si>
    <t>Risk of Environmental Surface and Air Contamination in COVID-19 Caused by Variant Viruses (RISC-COV-Variants)</t>
  </si>
  <si>
    <t>Environmental, Surface, Air</t>
  </si>
  <si>
    <t>McGregor, Carolyn P</t>
  </si>
  <si>
    <t>Ontario Tech University</t>
  </si>
  <si>
    <t>CIHR Team in Neonatal Clinical Decision Support</t>
  </si>
  <si>
    <t>Neonatal, Decision Support, Clinical</t>
  </si>
  <si>
    <t>Mckay, Heather A</t>
  </si>
  <si>
    <t>An investigation into risk-taking behaviour, bone microstructure and fracture between the sexes: What underpins fracture in boys compared to girls during growth?</t>
  </si>
  <si>
    <t>risk-taking, bone microstructure, fracture</t>
  </si>
  <si>
    <t>Physical activity, inactivity and bone health in adolescents: A novel pQCT study</t>
  </si>
  <si>
    <t>physical activity, bone health, pQCT</t>
  </si>
  <si>
    <t>McKeen, Dolores M</t>
  </si>
  <si>
    <t>Canadian Anesthesia Research Priority Setting Partnership (CAR-PSP)</t>
  </si>
  <si>
    <t>Anesthesia, Research, Priority</t>
  </si>
  <si>
    <t>Impact of Vedolizumab on immune cell homing to the female reproductive and gastrointestinal mucosa</t>
  </si>
  <si>
    <t>Vedolizumab, immune cell homing, mucosa</t>
  </si>
  <si>
    <t>Tissue correlates of HPV clearance in women: implications for therapeutic HPV vaccines.</t>
  </si>
  <si>
    <t>HPV, vaccines, tissue</t>
  </si>
  <si>
    <t>McKinnon, Margaret</t>
  </si>
  <si>
    <t>A randomized control trial examining the treatment efficacy of a novel approach to cognitive remediation in public safety personnel with post traumatic stress disorder (PTSD) and co-morbid conditions</t>
  </si>
  <si>
    <t>cognitive remediation, PTSD, public safety</t>
  </si>
  <si>
    <t>Public safety salute:  An ongoing surveillance and knowledge mobilization plan to support the needs of Canadian Public Safety Personnel impacted by the COVID-19 pandemic</t>
  </si>
  <si>
    <t>surveillance, public safety, COVID-19</t>
  </si>
  <si>
    <t>202311CLA</t>
  </si>
  <si>
    <t>Developing cultural competency training for app-based peer supporters caring for Canadian public safety personnel</t>
  </si>
  <si>
    <t>cultural competency, app-based, peer supporters</t>
  </si>
  <si>
    <t>Developing cultural competency training for crisis line responders caring for Canadian public safety personnel</t>
  </si>
  <si>
    <t>cultural competency, crisis line, responders</t>
  </si>
  <si>
    <t>McMillan, Jacqueline M</t>
  </si>
  <si>
    <t>202204CDE</t>
  </si>
  <si>
    <t>Perspectives on continuing care, from home care to long-term care, for aging persons with Human Immunodeficiency Virus: through the lens of those with lived experience</t>
  </si>
  <si>
    <t>home care, long-term care, HIV</t>
  </si>
  <si>
    <t>Mcmorris, Carly A</t>
  </si>
  <si>
    <t>Catalyst Grant: Healthy Youth</t>
  </si>
  <si>
    <t>202311HEY</t>
  </si>
  <si>
    <t>Partnering for Prevention: Strategies to Support Autistic Youth Following a Suicide Attempt</t>
  </si>
  <si>
    <t>Autistic, Youth, Suicide</t>
  </si>
  <si>
    <t>Sensory Cilia Mutations Affecting Motile Cilia in Ciliopathy Disorders</t>
  </si>
  <si>
    <t>Sensory Cilia, Mutations, Motile Cilia</t>
  </si>
  <si>
    <t>Survival, recurrence and subsequent obstetrical outcomes following pregnancy-associated and postpartum cancer</t>
  </si>
  <si>
    <t>cancer, pregnancy, obstetrical</t>
  </si>
  <si>
    <t>Quality of life, stigma and bipolar disorder: A collaboration for change.</t>
  </si>
  <si>
    <t>bipolar disorder, stigma, quality of life</t>
  </si>
  <si>
    <t>"Like a ship that's always righting itself:"Self-management of bipolar disorder, from evidence to action.</t>
  </si>
  <si>
    <t>bipolar disorder, self-management, evidence</t>
  </si>
  <si>
    <t>Identification of rare genetic variants in Paget's disease of bone</t>
  </si>
  <si>
    <t>genetic variants, Paget's disease, bone</t>
  </si>
  <si>
    <t>Gene-environment interactions in a chronic bone disease</t>
  </si>
  <si>
    <t>Gene, environment, bone</t>
  </si>
  <si>
    <t>Personal Robots to Support Aging-in-Place: Pilot testing of a novel 'robot-smart home' platform</t>
  </si>
  <si>
    <t>robots, smart home, aging-in-place</t>
  </si>
  <si>
    <t>Miller, Jordan</t>
  </si>
  <si>
    <t>Determining the impact of a new physiotherapist led primary care model for low back pain - A pilot study for a cluster randomized controlled trial</t>
  </si>
  <si>
    <t>physiotherapist, primary care, low back pain</t>
  </si>
  <si>
    <t>Op. Gr: Ev. of Interv. to Address Opioid Crisis- Non-pharm. interv. in pain mngt</t>
  </si>
  <si>
    <t>201809EO1</t>
  </si>
  <si>
    <t>Evaluating the outcomes and experiences of chronic pain self-management support with an opioid de-prescribing intervention: a mixed methods study</t>
  </si>
  <si>
    <t>chronic pain, self-management, opioid de-prescribing</t>
  </si>
  <si>
    <t>H5N1 Exposure and Immunity in Canadian Hutterites: A Key Sentinel Population</t>
  </si>
  <si>
    <t>H5N1, Immunity, Sentinel</t>
  </si>
  <si>
    <t>Confidence in using a wheelchair as a determinant of participation among older adults: a pilot study</t>
  </si>
  <si>
    <t>wheelchair, participation, older adults</t>
  </si>
  <si>
    <t>Catalyst Grant: Infection &amp; Immunity-PHAC/CAID/Hep C Res-Psycho/Behav/Epid</t>
  </si>
  <si>
    <t>200909CI7</t>
  </si>
  <si>
    <t>Liver transplant outcomes for HIV/HCV co-infected patients: A guideline development for Canada.</t>
  </si>
  <si>
    <t>Mitchell-Foster, Sheona</t>
  </si>
  <si>
    <t>Indigenous populations</t>
  </si>
  <si>
    <t>Bridging the cancer divide: Leveraging community strengths and optimizing technology use to improve screening for Indigenous women in northern BC through HPV self-collection</t>
  </si>
  <si>
    <t>cancer, HPV, screening</t>
  </si>
  <si>
    <t>Sex Differences in Bone Osteocalcin Response to Exercise</t>
  </si>
  <si>
    <t>bone, osteocalcin, exercise</t>
  </si>
  <si>
    <t>Selective Early Medical Treatment of the Patent Ductus Arteriosus in Extremely Low Gestational Age Infants: A Pilot Randomized Controlled Trial (the SMART PDA Trial)</t>
  </si>
  <si>
    <t>Patent Ductus Arteriosus, Neonates, Randomized Trial</t>
  </si>
  <si>
    <t>Short-term caloric restriction and hypothalamic expression of nutrient-sensitive genes</t>
  </si>
  <si>
    <t>caloric restriction, hypothalamic, nutrient-sensitive genes</t>
  </si>
  <si>
    <t>Sex-Dependent Role of Telomeres and Cellular Senescence in Pain in Mice and Humans</t>
  </si>
  <si>
    <t>telomeres, senescence, pain</t>
  </si>
  <si>
    <t>Mohamed, Ali Bedaiwy</t>
  </si>
  <si>
    <t>COVID-19 and Recurrent Pregnancy Loss: Impact of Deferred Care on Perinatal Outcomes of Socio-Economically Diverse Population</t>
  </si>
  <si>
    <t>COVID-19, Pregnancy Loss, Perinatal Outcomes</t>
  </si>
  <si>
    <t>Mohn, William W</t>
  </si>
  <si>
    <t>An epigenetic link between the gut microbiome and the immune response in asthma</t>
  </si>
  <si>
    <t>epigenetic, microbiome, asthma</t>
  </si>
  <si>
    <t>Development of COVID-2019 main protease inhibitors as potential antivirals against the 2019 coronavirus.</t>
  </si>
  <si>
    <t>COVID-2019, protease inhibitors, antivirals</t>
  </si>
  <si>
    <t>Mollayeva, Tatyana</t>
  </si>
  <si>
    <t>Operating Grant: Summer Institute in Sex and Gender+ Science Host</t>
  </si>
  <si>
    <t>202402SGS</t>
  </si>
  <si>
    <t>Summer Institute in Sex and Gender+ Science Host 2025</t>
  </si>
  <si>
    <t>Advancing Knowledge and Equity: A Transdisciplinary Approach to Sex and Gender+ Science Across Biomedical, Clinical, Health Services, and Population Health Research</t>
  </si>
  <si>
    <t>Sex, Gender, Biomedical</t>
  </si>
  <si>
    <t>Money, Deborah M</t>
  </si>
  <si>
    <t>Metagenomic characterization of the human vaginal microbiome</t>
  </si>
  <si>
    <t>metagenomic, microbiome, vaginal</t>
  </si>
  <si>
    <t>Canadian Surveillance of COVID-19 in Pregnancy: Epidemiology, Maternal and Infant Outcomes</t>
  </si>
  <si>
    <t>COVID-19, Surveillance, Pregnancy</t>
  </si>
  <si>
    <t>The Canadian Surveillance of COVID-19 in Pregnancy: Epidemiology, Maternal and Infant Outcomes</t>
  </si>
  <si>
    <t>The Association between Sleep and mild TBI: How Plasticity Markers track Brain Recovery</t>
  </si>
  <si>
    <t>Sleep, TBI, Plasticity</t>
  </si>
  <si>
    <t>Monument, Michael J</t>
  </si>
  <si>
    <t>Surgical Decision Making in the Management of Metastatic Bone Disease: Matching Patient Expectations with Surgical Goals</t>
  </si>
  <si>
    <t>Surgical, Metastatic Bone Disease, Decision Making</t>
  </si>
  <si>
    <t>Molecular adaptation to allergen exposure: sex-related differences in asthma</t>
  </si>
  <si>
    <t>molecular, allergen, asthma</t>
  </si>
  <si>
    <t>Moore, Lynne</t>
  </si>
  <si>
    <t>Evaluation of the association between hospital resource use intensity and  quality of care in a trauma system</t>
  </si>
  <si>
    <t>hospital resources, trauma system, care quality</t>
  </si>
  <si>
    <t>Moraes, Theo</t>
  </si>
  <si>
    <t>Understanding the impact of vaping on innate immunity to respiratory viruses</t>
  </si>
  <si>
    <t>vaping, innate immunity, respiratory viruses</t>
  </si>
  <si>
    <t>Morais, Jose A</t>
  </si>
  <si>
    <t>Operating Grant: Understanding the Health Impact of Inactivity - IMHA</t>
  </si>
  <si>
    <t>201808UH2</t>
  </si>
  <si>
    <t>Unraveling the mechanisms underlying of bed rest-induced muscle atrophy and of an exercise countermeasure</t>
  </si>
  <si>
    <t>muscle atrophy, bed rest, exercise</t>
  </si>
  <si>
    <t>Moreau, Robert</t>
  </si>
  <si>
    <t>Redox-dependent regulation of osteoblast and osteoclast function during haemolytic anaemia</t>
  </si>
  <si>
    <t>Redox, osteoblast, osteoclast</t>
  </si>
  <si>
    <t>Morris, Donald G</t>
  </si>
  <si>
    <t>MGMT promoter methylated breast cancer: An opportunity for a targeted treatment with alkylating agent temozolomide in combination with existing breast cancer therapeutics.</t>
  </si>
  <si>
    <t>MGMT, methylation, breast cancer</t>
  </si>
  <si>
    <t>ICRH Community Development Program Grants - Resuscitation Clinical Research</t>
  </si>
  <si>
    <t>201504RCR</t>
  </si>
  <si>
    <t>CanROC - Canadian Resuscitation Outcomes Consortium: Toward a National Resuscitation Clinical Research Network</t>
  </si>
  <si>
    <t>Resuscitation, Outcomes, Clinical</t>
  </si>
  <si>
    <t>Functional variation in ultra-high-throughput sequence data</t>
  </si>
  <si>
    <t>sequence, variation, data</t>
  </si>
  <si>
    <t>SARS-CoV-2 pathogenesis in human and bat cells and development of in vitro and in vivo infection models</t>
  </si>
  <si>
    <t>SARS-CoV-2, pathogenesis, infection models</t>
  </si>
  <si>
    <t>Mousseau, Darrell D</t>
  </si>
  <si>
    <t>Assessing the potential for using cannabidiol as a management option for anxiety in Alzheimer-dementia patients.</t>
  </si>
  <si>
    <t>cannabidiol, anxiety, Alzheimer-dementia</t>
  </si>
  <si>
    <t>Mubareka, Samira</t>
  </si>
  <si>
    <t>Understanding the role of host factors in human influenza virus transmission</t>
  </si>
  <si>
    <t>host, influenza virus, transmission</t>
  </si>
  <si>
    <t>SARS-CoV-2 variants under investigation (VUIs) and variants of concern (VOCs); phenotyping gaps in transmission, reinfection and response to medical countermeasures</t>
  </si>
  <si>
    <t>SARS-CoV-2, variants, phenotyping</t>
  </si>
  <si>
    <t>Catalyst Grant: Systems Biology Approaches to Immunotherapy</t>
  </si>
  <si>
    <t>200808CSB</t>
  </si>
  <si>
    <t>Biological networks regulating organ transplantation outcome</t>
  </si>
  <si>
    <t>biological networks, organ transplantation, outcome</t>
  </si>
  <si>
    <t>Role of epigenetic modulation in breast cancer etiology and drug resistance.</t>
  </si>
  <si>
    <t>epigenetic, breast cancer, drug resistance</t>
  </si>
  <si>
    <t>202305SR7</t>
  </si>
  <si>
    <t>Immunopathology of papillomavirus:bacterial co-infections in the female genital tract</t>
  </si>
  <si>
    <t>immunopathology, papillomavirus, bacterial co-infections</t>
  </si>
  <si>
    <t>201910CBR</t>
  </si>
  <si>
    <t>Hormones and Healthy Aging in Women Living with HIV: A Study By, With and For Community.</t>
  </si>
  <si>
    <t>Hormones, Healthy Aging, HIV</t>
  </si>
  <si>
    <t>Murthy, Srinivas</t>
  </si>
  <si>
    <t>COVID-19: Improving the Evidence to Treat an Emerging Infection Through Observational Studies and a Randomized Trial</t>
  </si>
  <si>
    <t>COVID-19, observational studies, randomized trial</t>
  </si>
  <si>
    <t>Mutch, David M</t>
  </si>
  <si>
    <t>Investigating the use of biclustering to identify blood mRNA biomarkers to monitor the efficacy and safety of pharmacological and nutritional compounds targeting MetS.</t>
  </si>
  <si>
    <t>biclustering, mRNA, biomarkers</t>
  </si>
  <si>
    <t>Myers, Robert P</t>
  </si>
  <si>
    <t>National Trends in Hepatitis C-Related Hospitalizations, Liver Transplants, Mortality, and Utilization of Antiviral Therapies</t>
  </si>
  <si>
    <t>Hepatitis C, Liver Transplants, Antiviral Therapies</t>
  </si>
  <si>
    <t>Nacul, Luis</t>
  </si>
  <si>
    <t>A double blind randomized trial of low-dose naltrexone for post-covid fatigue syndrome</t>
  </si>
  <si>
    <t>naltrexone, post-covid, fatigue</t>
  </si>
  <si>
    <t>Fertility care after cancer for boys and men: Exploring needs and concerns of fertility care and developing a novel fertility restoration strategy</t>
  </si>
  <si>
    <t>fertility, restoration, cancer</t>
  </si>
  <si>
    <t>Nalder, Emily J</t>
  </si>
  <si>
    <t>Improving the role functioning and resiliency of university students experiencing mental health problems using an enhanced supported education intervention</t>
  </si>
  <si>
    <t>mental health, supported education, resiliency</t>
  </si>
  <si>
    <t>Napper, Scott</t>
  </si>
  <si>
    <t>Understanding Infection and Immunity through Species-Comparative Kinome Analysis: Creation and Application of Species-Specific Peptide Arrays</t>
  </si>
  <si>
    <t>Infection, Immunity, Peptide Arrays</t>
  </si>
  <si>
    <t>Using Priority-Based Patient Reported Outcome Measures to Facilitate Shared Decision Making in Cerebral Palsy</t>
  </si>
  <si>
    <t>Patient, Outcome Measures, Cerebral Palsy</t>
  </si>
  <si>
    <t>Investigation of the role of Anthocyanin in the prevention of atherosclerotic cardiovascular disease (ASCVD) through the regulation of HDL metabolism</t>
  </si>
  <si>
    <t>Anthocyanin, atherosclerotic, HDL</t>
  </si>
  <si>
    <t>Ng, Kenneth K</t>
  </si>
  <si>
    <t>Design and evaluation of novel inhibitors targeting SARS-CoV-2 polymerase to create lead compounds to develop more effective treatments of COVID-19</t>
  </si>
  <si>
    <t>SARS-CoV-2, polymerase, inhibitors</t>
  </si>
  <si>
    <t>Prevalence of Asymptomatic Venous Thrombosis in Hospitalized Inflammatory Bowel Disease Patients and Screening Strategies for Their Early Detection</t>
  </si>
  <si>
    <t>Venous Thrombosis, Inflammatory Bowel Disease, Screening</t>
  </si>
  <si>
    <t>Operating Grant: CAG Gastroenterology/Nutrition - IBD - Abbott &amp; Merck</t>
  </si>
  <si>
    <t>201011GN1</t>
  </si>
  <si>
    <t>Operating Grant: Gastroenterology / Nutrition (2010)</t>
  </si>
  <si>
    <t>Predictors, Perception, and Impact of Complementary and Alternative Medicine Use in Inflammatory Bowel Disease</t>
  </si>
  <si>
    <t>Predictors, Perception, Inflammatory Bowel Disease</t>
  </si>
  <si>
    <t>Sex-dependent effects of cranial radiation in the developing brain</t>
  </si>
  <si>
    <t>cranial radiation, developing brain, sex-dependent</t>
  </si>
  <si>
    <t>A Virtual Community promoting mental Health, psychosocial Adjustment, and peer supporT (vCHAT) for patients living with increased risk for COVID-19</t>
  </si>
  <si>
    <t>Virtual community, mental health, COVID-19</t>
  </si>
  <si>
    <t>Norris, Colleen M</t>
  </si>
  <si>
    <t>Catalyst Grant: Methods and Measures for Gender, Sex and Health</t>
  </si>
  <si>
    <t>200910MMG</t>
  </si>
  <si>
    <t>Catalyst Grant: Methods and Measures for Gender, Sex and Health Research</t>
  </si>
  <si>
    <t>Sex and Gender Role Differences in Health Status Measures of Patients with Heart Failure.</t>
  </si>
  <si>
    <t>sex, gender, heart failure</t>
  </si>
  <si>
    <t>Are there Neural Differences of the Self in Eastern and Western Depression? A Cross-Cultural Imaging Study</t>
  </si>
  <si>
    <t>Neural, Depression, Imaging</t>
  </si>
  <si>
    <t>O'Brien, Edward R</t>
  </si>
  <si>
    <t>Menopause and Vascular Health: Working Toward Precision Cardiovascular and Cognitive Health Solutions</t>
  </si>
  <si>
    <t>Menopause, Vascular, Cardiovascular</t>
  </si>
  <si>
    <t>Pemi31 Therapeutics Inc.</t>
  </si>
  <si>
    <t>Optimizing Mothers' Milk for Preterm Infants</t>
  </si>
  <si>
    <t>Mothers' Milk, Preterm Infants</t>
  </si>
  <si>
    <t>Can COVID-19 and maternal antibodies to SARS-CoV-2 be transmitted through human milk? Implications for breastfeeding and human milk banking</t>
  </si>
  <si>
    <t>COVID-19, SARS-CoV-2, antibodies</t>
  </si>
  <si>
    <t>Obeid, Nicole</t>
  </si>
  <si>
    <t>Building capacity for patient-oriented research in eating disorders</t>
  </si>
  <si>
    <t>patient, research, eating disorders</t>
  </si>
  <si>
    <t>Obeidat, Ma'en</t>
  </si>
  <si>
    <t>Gene by Sex Interactions in COPD</t>
  </si>
  <si>
    <t>Gene, Sex, COPD</t>
  </si>
  <si>
    <t>Establishment of in vivo and in vitro models for systematic tissue-specific epigenomic mapping</t>
  </si>
  <si>
    <t>epigenomic, models, tissue</t>
  </si>
  <si>
    <t>Operating Grant: Health Effects of the Alberta Wildfires - Other</t>
  </si>
  <si>
    <t>201610EA4</t>
  </si>
  <si>
    <t>Health Effects of the Alberta Wildfires</t>
  </si>
  <si>
    <t>Intervention to improve perinatal outcomes following the 2016 Alberta wildfires: administration, effectiveness and community implementation</t>
  </si>
  <si>
    <t>perinatal outcomes, wildfire, intervention</t>
  </si>
  <si>
    <t>Olthuis, Janine V</t>
  </si>
  <si>
    <t>University of New Brunswick (Fredericton)</t>
  </si>
  <si>
    <t>Firefighters accessing care for trauma: A clinical case series testing the efficacy of distance-delivered narrative exposure therapy in reducing PTSD symptoms</t>
  </si>
  <si>
    <t>firefighters, trauma, PTSD</t>
  </si>
  <si>
    <t>Development, implementation, and evaluation of equitable and effective e-mental health care delivery for parents and care givers struggling with anxiety and depression arising during the COVID-19 pandemic: improving access and matching services to need.</t>
  </si>
  <si>
    <t>e-mental health, anxiety, depression</t>
  </si>
  <si>
    <t>Orr, Serena L</t>
  </si>
  <si>
    <t>Operating Grant: ECI grants in MRC&amp;Y Health - NMHA</t>
  </si>
  <si>
    <t>202102MY8</t>
  </si>
  <si>
    <t>Changing the face of pediatric migraine: A phase 2a randomized controlled trial of a novel neuromodulation device for refractory acute migraine in children and adolescents</t>
  </si>
  <si>
    <t>neuromodulation, migraine, pediatric</t>
  </si>
  <si>
    <t>Understanding T cell exhaustion in human M. tuberculosis infection</t>
  </si>
  <si>
    <t>T cell, exhaustion, M. tuberculosis</t>
  </si>
  <si>
    <t>Developing a Novel Modular Nanoparticle Vaccine Strategy to Induce Durable Systemic and Mucosal HIV Envelope Specific Antibodies</t>
  </si>
  <si>
    <t>Nanoparticle, Vaccine, HIV</t>
  </si>
  <si>
    <t>Otto, Ross</t>
  </si>
  <si>
    <t>Understanding rapid emotional responses to risky choice outcomes in problem gambling</t>
  </si>
  <si>
    <t>emotional responses, risky choice, gambling</t>
  </si>
  <si>
    <t>Paganelli, Massimiliano</t>
  </si>
  <si>
    <t>Heterologous stem cell therapy to treat acute liver failure in infants, children and adolescents without the need of immunosuppression</t>
  </si>
  <si>
    <t>stem cell, liver failure, immunosuppression</t>
  </si>
  <si>
    <t>Morphocell Technologies Inc</t>
  </si>
  <si>
    <t>Catalyst Grant: Catalyzing Innovation in Preterm Birth Research</t>
  </si>
  <si>
    <t>201608CIP</t>
  </si>
  <si>
    <t>Control of expiration in the newborn period</t>
  </si>
  <si>
    <t>expiration, newborn, control</t>
  </si>
  <si>
    <t>Sex differences in NETosis: effects on infection and inflammation in children</t>
  </si>
  <si>
    <t>NETosis, infection, inflammation</t>
  </si>
  <si>
    <t>A bacterially derived mimetic of mammalian oligomannose for eliciting anti-HIV glycan antibodies</t>
  </si>
  <si>
    <t>bacterially derived, oligomannose, anti-HIV</t>
  </si>
  <si>
    <t>Machine-learning algorithms for gene score prediction of cardio-metabolic traits</t>
  </si>
  <si>
    <t>machine-learning, gene, cardio-metabolic</t>
  </si>
  <si>
    <t>Parise, Gianni</t>
  </si>
  <si>
    <t>Is myostatin blockade an appropriate pharmaceutical strategy for the maintenance of muscle mass in older adults: Lessons from exercise and the muscle stem cell.</t>
  </si>
  <si>
    <t>myostatin, muscle mass, stem cell</t>
  </si>
  <si>
    <t>Parker, Melissa J</t>
  </si>
  <si>
    <t>201403EPP</t>
  </si>
  <si>
    <t>Exception to consent in pediatric resuscitation research: Exploring the experiences of substitute decision makers</t>
  </si>
  <si>
    <t>pediatric resuscitation, consent, decision makers</t>
  </si>
  <si>
    <t>Circle of Emotions: Refining a Novel Emoji-Based Tool to Measure Children's Experiences</t>
  </si>
  <si>
    <t>Emoji, Measurement, Children</t>
  </si>
  <si>
    <t>Wastewater surveillance of SARS-COV2 to enable real-time clinical case-finding in Calgary</t>
  </si>
  <si>
    <t>wastewater, SARS-CoV-2, surveillance</t>
  </si>
  <si>
    <t>Wastewater-Based Epidemiology of SARS-CoV-2 in Tertiary Care Hospitals:  Advancing Wastewater Science and Providing an Early-Warning System for Hospital Transmission and Outbreaks</t>
  </si>
  <si>
    <t>Wastewater, Epidemiology, SARS-CoV-2</t>
  </si>
  <si>
    <t>Novel Pulmonary Imaging of Lung structure and function in Symptomatic and asymptomatic e-cigarette smokers</t>
  </si>
  <si>
    <t>Pulmonary, Imaging, Lung</t>
  </si>
  <si>
    <t>Building Capacity for Patient Engagement and Patient-Oriented Research in Clinical Trials</t>
  </si>
  <si>
    <t>Patient engagement, Clinical trials, Research</t>
  </si>
  <si>
    <t>Understanding the pathology of vaping associated lung damage in young adults</t>
  </si>
  <si>
    <t>vaping, lung damage, pathology</t>
  </si>
  <si>
    <t>Paterson, Theone</t>
  </si>
  <si>
    <t>Investigating Neuropsychological Consequences of COVID-19 on Adults, and Examination of Associated Risk and Resilience Factors</t>
  </si>
  <si>
    <t>Neuropsychological, COVID-19, Risk factors</t>
  </si>
  <si>
    <t>MicroRNAs as biomarkers and therapeutic targets of preeclampsia</t>
  </si>
  <si>
    <t>MicroRNAs, biomarkers, preeclampsia</t>
  </si>
  <si>
    <t>Role of calpain in viral myocarditis</t>
  </si>
  <si>
    <t>calpain, viral myocarditis</t>
  </si>
  <si>
    <t>201805MY8</t>
  </si>
  <si>
    <t>autism, diagnosis, paediatrician</t>
  </si>
  <si>
    <t>Penz, Erika D</t>
  </si>
  <si>
    <t>Visualizing the effects of e-cigarette vape on alveolar macrophage function using a mouse model</t>
  </si>
  <si>
    <t>e-cigarette, alveolar macrophage, mouse model</t>
  </si>
  <si>
    <t>Perez Iratxeta, Carolina</t>
  </si>
  <si>
    <t>Identification of biomarkers associated to sensitivity and resistance of human cancer cell lines to a vaccinia oncolytic virus</t>
  </si>
  <si>
    <t>biomarkers, oncolytic virus, cancer cells</t>
  </si>
  <si>
    <t>Sexual dimorphism of thymic epithelial cells</t>
  </si>
  <si>
    <t>thymic epithelial cells, sexual dimorphism</t>
  </si>
  <si>
    <t>Op. Gr.: Addr. the Wider Impacts of COVID- Exacerb. of disp. among marg. pops.</t>
  </si>
  <si>
    <t>202111WI3</t>
  </si>
  <si>
    <t>Health equity during the pandemic recovery period: updated knowlege syntheses, policy tracking and health outcome monitoring</t>
  </si>
  <si>
    <t>health, equity, monitoring</t>
  </si>
  <si>
    <t>Genetic-epigenetic interactions in lactase non-persistence</t>
  </si>
  <si>
    <t>Genetic, epigenetic, lactase</t>
  </si>
  <si>
    <t>Phillips, Jennifer L</t>
  </si>
  <si>
    <t>An examination of the impact of COVID-19 on the mental health of Canadian medical residents</t>
  </si>
  <si>
    <t>COVID-19, mental health, medical residents</t>
  </si>
  <si>
    <t>Efficacy of a high quality protein leucine-enriched nutraceutical in attenuating inactivity- and hypoenergetic diet-induced muscle loss in older women</t>
  </si>
  <si>
    <t>protein, leucine, muscle</t>
  </si>
  <si>
    <t>Influence of NLR signaling on neutrophil function</t>
  </si>
  <si>
    <t>NLR, neutrophil, signaling</t>
  </si>
  <si>
    <t>Discovery of OcaB as novel gene modulating longevity in nematodes</t>
  </si>
  <si>
    <t>OcaB, gene, longevity</t>
  </si>
  <si>
    <t>Pick, Neora</t>
  </si>
  <si>
    <t>HIV-Related Cognitive Impairment in the HAART Era: A Pilot Project</t>
  </si>
  <si>
    <t>HIV, Cognitive Impairment, HAART</t>
  </si>
  <si>
    <t>Pickering, Bradley</t>
  </si>
  <si>
    <t>Development of field-deployable and point-of-need diagnostics for SARS-CoV-2 using CRISPR-based technology</t>
  </si>
  <si>
    <t>CRISPR, diagnostics, SARS-CoV-2</t>
  </si>
  <si>
    <t>Metabolic and Inflammatory Pathways Linking Adiposity to Cognitive Decline : the Canadian Alliance of Healthy Hearts and Minds Biomarker Study</t>
  </si>
  <si>
    <t>Metabolic, Inflammatory, Biomarker</t>
  </si>
  <si>
    <t>A population based study of adherence to atrial fibrillation therapies</t>
  </si>
  <si>
    <t>atrial fibrillation, adherence, therapies</t>
  </si>
  <si>
    <t>Explaining Increased Bleeding Risk in Women with Cardiovascular Diseases: a Sex-Drug-Gene Approach</t>
  </si>
  <si>
    <t>Bleeding, Cardiovascular, Genes</t>
  </si>
  <si>
    <t>Pinto, Andrew D</t>
  </si>
  <si>
    <t>Operating Grant: COVID-19 Outpatient Therapeutic Studies_x000D_ - Indirect Costs</t>
  </si>
  <si>
    <t>202205OT1</t>
  </si>
  <si>
    <t>Operating Grant: COVID-19 Outpatient Therapeutic Studies</t>
  </si>
  <si>
    <t>Canadian ADAptive Platform Trial of COVID-19 Therapeutics in Community Settings (Can-ADAPT COVID)</t>
  </si>
  <si>
    <t>ADA, COVID-19, Therapeutics</t>
  </si>
  <si>
    <t>Operating Grant: COVID-19 Outpatient Therapeutic Studies_x000D_</t>
  </si>
  <si>
    <t>202205OTT</t>
  </si>
  <si>
    <t>Mechanisms of increased tau phosphorylation during aging</t>
  </si>
  <si>
    <t>tau, phosphorylation, aging</t>
  </si>
  <si>
    <t>Pohl, Daniela</t>
  </si>
  <si>
    <t>Development, Implementation and Dissemination of a Standardized Approach to the Care of Paediatric Multiple Sclerosis: A National Consensus Guideline of Management Strategies including Treatment of Acute Relapses, Immunomodulation and Escalation Therapy to Increase Patient Safety and Prevent Early-Onset Neurological Disability</t>
  </si>
  <si>
    <t>Multiple Sclerosis, Immunomodulation, Relapses</t>
  </si>
  <si>
    <t>Poissant, Lise</t>
  </si>
  <si>
    <t>200810KAL</t>
  </si>
  <si>
    <t>Synergizing Expectation and Execution for Stroke Communities of Practice Innovations</t>
  </si>
  <si>
    <t>Expectation, Execution, Stroke</t>
  </si>
  <si>
    <t>Pollak, P. T</t>
  </si>
  <si>
    <t>Operating Grant: Priority Announcement (IHSPR)</t>
  </si>
  <si>
    <t>200809IHP</t>
  </si>
  <si>
    <t>Knowledge Translation &amp; Exchange</t>
  </si>
  <si>
    <t>Transferring knowledge of amiodarone safety monitoring to the community practice setting using a formalized care pathway</t>
  </si>
  <si>
    <t>amiodarone, safety, monitoring</t>
  </si>
  <si>
    <t>Potvin, Stephane</t>
  </si>
  <si>
    <t>The clinical and biological correlates of cannabis craving in schizophrenia, and its treatment with trans-cranial magnetic stimulation</t>
  </si>
  <si>
    <t>cannabis craving, schizophrenia, transcranial magnetic stimulation</t>
  </si>
  <si>
    <t>Improving Chronic Pain Care for all Canadians: A Patient Engagement Project to Identify Research Priorities</t>
  </si>
  <si>
    <t>Chronic Pain, Patient Engagement, Research Priorities</t>
  </si>
  <si>
    <t>Evaluation of Project ECHO Chronic Pain and Opioid Stewardship in Ontario: Impact on Primary Care Practitioners' Self-Efficacy, Knowledge, and Prescribing Behaviours</t>
  </si>
  <si>
    <t>Chronic Pain, Opioid Stewardship, Primary Care</t>
  </si>
  <si>
    <t>Therapeutic effects of intranasal insulin on HIV-associated neurocognitive disorder</t>
  </si>
  <si>
    <t>intranasal insulin, HIV, neurocognitive disorder</t>
  </si>
  <si>
    <t>Deciphering the impact of aging and inflammation on neurocognitive impairments in people with Post-Acute Sequelae of COVID-19  (PASC)</t>
  </si>
  <si>
    <t>aging, inflammation, neurocognitive</t>
  </si>
  <si>
    <t>Metabolic deceleration as a mechanism for the anti-diabetic effects of metformin and berberine</t>
  </si>
  <si>
    <t>metabolic deceleration, anti-diabetic, metformin</t>
  </si>
  <si>
    <t>Pringsheim, Tamara M</t>
  </si>
  <si>
    <t>Post Market Drug Safety and Effectiveness of Atypical Antipsychotics in Children With Disruptive Behaviour Disorders, Mood Disorders and Developmental Disorders</t>
  </si>
  <si>
    <t>Antipsychotics, Safety, Children</t>
  </si>
  <si>
    <t>Standards for Child and Youth Mental Health Services for Anxiety, Depression, Obsessive Compulsive Disorder and Tourette Syndrome Across Alberta: Understanding Knowledge Gaps and Implementation Challenges, and Following Health Outcomes</t>
  </si>
  <si>
    <t>Mental health, Anxiety, Youth</t>
  </si>
  <si>
    <t>Fracture, Bone Health and Oxidative Stress: Is Polycystic Ovary Syndrome Premature Aging?</t>
  </si>
  <si>
    <t>Bone, Oxidative Stress, Polycystic Ovary Syndrome</t>
  </si>
  <si>
    <t>BRD4 Inhibition in Pulmonary Arterial Hypertension: a Phase 2 Clinical Trial</t>
  </si>
  <si>
    <t>BRD4, Pulmonary Arterial Hypertension, Inhibition</t>
  </si>
  <si>
    <t>Study of the microRNA pathway in platelets of elderly dialysis and chronic kidney disease patients</t>
  </si>
  <si>
    <t>microRNA, platelets, kidney disease</t>
  </si>
  <si>
    <t>Alteration of the microRNA pathway during the aging process</t>
  </si>
  <si>
    <t>microRNA, pathway, aging</t>
  </si>
  <si>
    <t>Prystajecky, Natalie Anne</t>
  </si>
  <si>
    <t>Rapid Response to Emerging Serious Pathogen Outbreaks using Next-gen Data: R2ESPOND</t>
  </si>
  <si>
    <t>Pathogen, Data, Outbreaks</t>
  </si>
  <si>
    <t>Preliminary investigation of the effects of repetitive transcranial magnetic stimulation (rTMS) on the improvement of post concussive symptoms and patterns of abnormal functional brain activity after mild traumatic brain injury</t>
  </si>
  <si>
    <t>transcranial magnetic stimulation, brain activity, traumatic brain injury</t>
  </si>
  <si>
    <t>Chronic cannabis exposure in adolescent vervet monkeys</t>
  </si>
  <si>
    <t>cannabis, exposure, vervet monkeys</t>
  </si>
  <si>
    <t>The Senior Toronto Oncology Panel (STOP) study</t>
  </si>
  <si>
    <t>Oncology, Panel, Toronto</t>
  </si>
  <si>
    <t>Sex and the Ageing Heart: The molecular basis for the functional decline and development of a novel therapeutic target</t>
  </si>
  <si>
    <t>heart, ageing, molecular</t>
  </si>
  <si>
    <t>Op. Gr.: SPOR &amp; JDRF - ICT MYG - Metab. Control &amp; Art. Pancreas and Devices</t>
  </si>
  <si>
    <t>201711JT1</t>
  </si>
  <si>
    <t>BEhaviors, Therapies, TEchnologies and hypoglycemic Risk in Type 1 diabetes: The BETTER study¬†</t>
  </si>
  <si>
    <t>behaviors, therapies, hypoglycemic risk</t>
  </si>
  <si>
    <t>Muticentre Assessment of Cardiovascular Hemodynamics and Autonomic Dysfunction with Long COVID</t>
  </si>
  <si>
    <t>Cardiovascular, Hemodynamics, Autonomic</t>
  </si>
  <si>
    <t>Investigating the influence of D1 receptor binding and fMRI activity in lateral prefrontal cortex  on memory and cognitive control abilities in healthy young and older adults.</t>
  </si>
  <si>
    <t>D1 receptor, fMRI, prefrontal cortex</t>
  </si>
  <si>
    <t>Clinicopatholgical correlates of long COVID and potential interventions for improving the quality of life</t>
  </si>
  <si>
    <t>long COVID, clinicopathological, interventions</t>
  </si>
  <si>
    <t>Ramassamy, Charles</t>
  </si>
  <si>
    <t>Redox status analysis in different brain regions from male and female Lou/C/Jall rats, a model of healthy aging.</t>
  </si>
  <si>
    <t>Redox, brain, rats</t>
  </si>
  <si>
    <t>Ramos Salas, Ximena R</t>
  </si>
  <si>
    <t>Patient-Oriented Clinical Practice Guidelines for the Management of Obesity in Adults</t>
  </si>
  <si>
    <t>clinical guidelines, obesity, management</t>
  </si>
  <si>
    <t>Rancourt, Derrick E</t>
  </si>
  <si>
    <t>Healing of Osteoporotic Fractures Using Induced Pluripotent Stem Cell Derived Osteoblasts and Chondrocytes.</t>
  </si>
  <si>
    <t>osteoporotic fractures, pluripotent stem cells, osteoblasts</t>
  </si>
  <si>
    <t>Characterizing Sexually Dimorphic Drug Metabolism Using Induced Pluripotent Stem Cell Derived Hepatocytes</t>
  </si>
  <si>
    <t>Sexually Dimorphic, Drug Metabolism, Hepatocytes</t>
  </si>
  <si>
    <t>Investigating sex-specific differences in a T cell-driven mouse model of MS.</t>
  </si>
  <si>
    <t>T cell, mouse model, MS</t>
  </si>
  <si>
    <t>The role of sex in regulating interleukin-17-mediated toxicity in the central nervous system.</t>
  </si>
  <si>
    <t>interleukin-17, toxicity, central nervous system</t>
  </si>
  <si>
    <t>Genetic and drug screen for modulators of aggressive behavior in genetic model systems</t>
  </si>
  <si>
    <t>genetic, drug screen, aggressive behavior</t>
  </si>
  <si>
    <t>Rapoport, Mark J</t>
  </si>
  <si>
    <t>Driving in Dementia Decision Tool</t>
  </si>
  <si>
    <t>Dementia, Decision, Tool</t>
  </si>
  <si>
    <t>Rassart, Eric</t>
  </si>
  <si>
    <t>Bone metabolism of apolipoprotein D transgenic and knockout mice</t>
  </si>
  <si>
    <t>bone, metabolism, apolipoprotein</t>
  </si>
  <si>
    <t>Investigating the Cell Type-Specific Regulatory Role of Ethanol on MeCP2 Expression</t>
  </si>
  <si>
    <t>Cell, MeCP2, Ethanol</t>
  </si>
  <si>
    <t>Roles of Guidance Molecules in the Development of Brain-Gut  Connections</t>
  </si>
  <si>
    <t>Guidance molecules, Brain-Gut, Connections</t>
  </si>
  <si>
    <t>Role of the SUMO system in X chromosome inactivation</t>
  </si>
  <si>
    <t>SUMO, X chromosome, inactivation</t>
  </si>
  <si>
    <t>Ravi, Bheeshma</t>
  </si>
  <si>
    <t>A Population-based Assessment of Opioid Use Before and After Total Joint Arthroplasty.</t>
  </si>
  <si>
    <t>Opioid, Arthroplasty, Population</t>
  </si>
  <si>
    <t>Catalyst Grant : Maternal Health: From Pre-Conception to the Empty Nest</t>
  </si>
  <si>
    <t>201009MHC</t>
  </si>
  <si>
    <t>Maternal Health Initiative</t>
  </si>
  <si>
    <t>CAMPS: Cardiac Arrhythmias after Maternal Placental Syndromes.</t>
  </si>
  <si>
    <t>Cardiac, Arrhythmias, Placental</t>
  </si>
  <si>
    <t>Hemoglobin A1c and risk of severe maternal morbidity and mortality</t>
  </si>
  <si>
    <t>Hemoglobin A1c, maternal morbidity, mortality</t>
  </si>
  <si>
    <t>Patterns of Antipsychotic Nonadherence: Impact on Treatment Outcome</t>
  </si>
  <si>
    <t>Antipsychotic, Nonadherence, Outcome</t>
  </si>
  <si>
    <t>Immune regulation of placental blood flow and fetal health.</t>
  </si>
  <si>
    <t>immune, placental blood flow, fetal health</t>
  </si>
  <si>
    <t>Vitamin D and the Early Pathophysiology of Type 2 Diabetes in Women with a History of Gestational Diabetes</t>
  </si>
  <si>
    <t>Vitamin D, Pathophysiology, Diabetes</t>
  </si>
  <si>
    <t>Single Chain Antibodies to Probe the Molecular Basis of Epigenetics In Living Cells.</t>
  </si>
  <si>
    <t>Single Chain, Antibodies, Epigenetics</t>
  </si>
  <si>
    <t>Errant epitopes from arginine methylated SARS-CoV-2 proteins predisposing to autoimmune diseases.</t>
  </si>
  <si>
    <t>epitopes, arginine methylation, SARS-CoV-2</t>
  </si>
  <si>
    <t>Richer, Lawrence P</t>
  </si>
  <si>
    <t>Efficacy of combination therapy with intravenous ketorolac and metoclopramide for pediatric migraine therapy in the Emergency Department - a randomized placebo controlled trial.</t>
  </si>
  <si>
    <t>ketorolac, metoclopramide, migraine</t>
  </si>
  <si>
    <t>Placental Par Polarity Complex in the Pathogenesis of Preeclampsia</t>
  </si>
  <si>
    <t>Placental, Polarity, Preeclampsia</t>
  </si>
  <si>
    <t>Rieger, Jana M</t>
  </si>
  <si>
    <t>Establishment of a Canadian-based international research network to improve quality of life, communication, and economic outcomes in head and neck cancer survivors</t>
  </si>
  <si>
    <t>head and neck cancer, research network, quality of life</t>
  </si>
  <si>
    <t>Neutralizing Antibodies as SARS-CoV-2 Therapeutics</t>
  </si>
  <si>
    <t>Antibodies, SARS-CoV-2, Neutralizing</t>
  </si>
  <si>
    <t>Rioux, Kevin P</t>
  </si>
  <si>
    <t>Characterizing the fecal microbiome and bacteria-derived volatile organic compounds in patients with nonalcoholic fatty liver disease (NAFLD)</t>
  </si>
  <si>
    <t>fecal microbiome, bacteria-derived compounds, NAFLD</t>
  </si>
  <si>
    <t>Mitigating suicide risk during the COVID-19 pandemic via telehealth using an intensive single session of "Brief Skills for Safer Living"</t>
  </si>
  <si>
    <t>suicide risk, telehealth, brief skills</t>
  </si>
  <si>
    <t>Robert, Claude</t>
  </si>
  <si>
    <t>Emergence of long non-coding RNAs as an epigenetic mark influenced by environmental conditions impacting early development</t>
  </si>
  <si>
    <t>long non-coding RNAs, epigenetic, development</t>
  </si>
  <si>
    <t>The genetics of sex differences related to perinatal health</t>
  </si>
  <si>
    <t>genetics, sex differences, perinatal health</t>
  </si>
  <si>
    <t>Good Days and Bad Days in Dementia: Variability in Symptom  Expression</t>
  </si>
  <si>
    <t>Dementia, Symptom, Variability</t>
  </si>
  <si>
    <t>Study of virulence in Shigella using a bar-coded collection of mutants</t>
  </si>
  <si>
    <t>Shigella, virulence, mutants</t>
  </si>
  <si>
    <t>201101CSU</t>
  </si>
  <si>
    <t>Cannabis addiction and psychosis: a preclinical model</t>
  </si>
  <si>
    <t>cannabis, addiction, psychosis</t>
  </si>
  <si>
    <t>Roos, Leslie E</t>
  </si>
  <si>
    <t>The Building Regulation in Dual Generations Program (BRIDGE); Preventing the intergenerational transmission of mental illness in at-risk preschool children</t>
  </si>
  <si>
    <t>building regulation, dual generations, mental illness</t>
  </si>
  <si>
    <t>An mHealth Intervention and Community Partnership to Promote Mental Health in Children born to Mothers with Depression and Psychosocial Stress during COVID-19: A randomized controlled trial</t>
  </si>
  <si>
    <t>mHealth, mental health, children</t>
  </si>
  <si>
    <t>Rosenblat, Joshua D</t>
  </si>
  <si>
    <t>Op. Gr: Psilocybin-assisted Psychotherapy-Major Depressive Dis./Treat.-Res. Dep.</t>
  </si>
  <si>
    <t>202210PS2</t>
  </si>
  <si>
    <t>Psilocybin-Assisted Psychotherapy for Treatment-Resistant Depression: A Randomized Phase II Clinical Trial Comparing One Versus Two Psychedelic Doses of Psilocybin</t>
  </si>
  <si>
    <t>Rosic, Tea</t>
  </si>
  <si>
    <t>Vaping in Adolescents Pan-Canadian Evidence-informed Standards of Care</t>
  </si>
  <si>
    <t>Vaping, Adolescents, Standards</t>
  </si>
  <si>
    <t>Pharmacogenetics of Warfarin Safety and Effectiveness in Children.</t>
  </si>
  <si>
    <t>Warfarin, Pharmacogenetics, Safety</t>
  </si>
  <si>
    <t>The influence of inflammation on the balance between repair and  regeneration</t>
  </si>
  <si>
    <t>inflammation, repair, regeneration</t>
  </si>
  <si>
    <t>Effect of imatinib mesylate (Glivec) on sarcopenia-associated fibrofatty muscle degeneration</t>
  </si>
  <si>
    <t>imatinib, sarcopenia, fibrofatty</t>
  </si>
  <si>
    <t>Locking out HIV from CD4 T cells: A pilot study of the impact of anti a4b7 antibody (vedolizumab) on viral control following analytical treatment interruption</t>
  </si>
  <si>
    <t>HIV, CD4 T cells, antibody</t>
  </si>
  <si>
    <t>Better understanding physical and cognitive impairments and functional limitations in people suffering from long COVID to support the development of adapted interventions</t>
  </si>
  <si>
    <t>physical, cognitive, interventions</t>
  </si>
  <si>
    <t>Ruddy, Terrence D</t>
  </si>
  <si>
    <t>Iodine-123 labeled Rotenone for Myocardial SPECT Perfusion Imaging</t>
  </si>
  <si>
    <t>Iodine-123, Rotenone, Myocardial SPECT</t>
  </si>
  <si>
    <t>Rueda, Zulma V</t>
  </si>
  <si>
    <t>Covid-19 Pandemic Concealing a Syndemic of Concern: Sex, Gender, Methamphetamine and Sexually Transmitted and Blood Borne Infections in People Living with HIV in Manitoba</t>
  </si>
  <si>
    <t>Covid-19, Syndemic, HIV</t>
  </si>
  <si>
    <t>Mycoplasma genitalium: systematically studying the epidemiology of a neglected and increasingly drug-resistant sexually transmitted infection among people living with HIV in Manitoba</t>
  </si>
  <si>
    <t>Mycoplasma genitalium, epidemiology, HIV</t>
  </si>
  <si>
    <t>Test, treat, and connect on site using a dual rapid diagnostic point-of-care test for syphilis and HIV among people who are experiencing houselessness</t>
  </si>
  <si>
    <t>diagnostic, syphilis, HIV</t>
  </si>
  <si>
    <t>Russell, James A</t>
  </si>
  <si>
    <t>Host Response Mediators in Coronavirus (COVID-19) Infection</t>
  </si>
  <si>
    <t>Host response, mediators, coronavirus</t>
  </si>
  <si>
    <t>COVID-19 And Severe Community-Acquired Pneumonia Dynamic Evaluation Study (CASCADES - ARBS CORONA III)</t>
  </si>
  <si>
    <t>COVID-19, Pneumonia, ARBS</t>
  </si>
  <si>
    <t>Development of a genetic system for a pioneering member of the infant microbiota</t>
  </si>
  <si>
    <t>genetic system, microbiota, infant</t>
  </si>
  <si>
    <t>Sadarangani, Manish</t>
  </si>
  <si>
    <t>Development of functional antibody assays to assess the immunogenicity of pertussis-containing vaccine (Tdap) for HIV-infected and HIV-uninfected pregnant women and their newborns</t>
  </si>
  <si>
    <t>antibody assays, immunogenicity, pertussis</t>
  </si>
  <si>
    <t>Sadowski, Ivan J</t>
  </si>
  <si>
    <t>Radiotheraphy strategies to eliminate T cells latently infected with HIV provirus</t>
  </si>
  <si>
    <t>Radiotherapy, T cells, HIV</t>
  </si>
  <si>
    <t>How can Canadian Osteoporosis Patient Network members inform post-fracture intervention research?</t>
  </si>
  <si>
    <t>Osteoporosis, Patient Network, Post-fracture</t>
  </si>
  <si>
    <t>What are the wider health impacts of COVID-19 on fracture patients served through Ontario's province-wide Fracture Screening and Prevention Program?</t>
  </si>
  <si>
    <t>COVID-19, fracture, screening</t>
  </si>
  <si>
    <t>Catalyst Grant: Pop. Health Intervention Research on Legalization of Cannabis</t>
  </si>
  <si>
    <t>201708SHI</t>
  </si>
  <si>
    <t>Catalyst Grant: Population Health Intervention Research on Legalization of Cannabis</t>
  </si>
  <si>
    <t>Impact of cannabis legalization on cannabis use and outcomes in patients with opioid use disorder: a Canadian prospective cohort study</t>
  </si>
  <si>
    <t>cannabis, opioid use disorder, cohort</t>
  </si>
  <si>
    <t>Vaping in At-risk Populations: Effects on Mental and Physical Health (VAPE) Study</t>
  </si>
  <si>
    <t>Vaping, Mental health, Physical health</t>
  </si>
  <si>
    <t>Sanati Nezhad, Amir</t>
  </si>
  <si>
    <t>Rapid, Ultrasensitive Clinical Detection of 2019 Novel Coronavirus (nCOVID-19) by Novel Microfluidic Electrochemical Nano-Biosensors</t>
  </si>
  <si>
    <t>microfluidic, electrochemical, biosensors</t>
  </si>
  <si>
    <t>Sensesi Technology Inc.</t>
  </si>
  <si>
    <t>REMOTE Study: Longitudinal Monitoring of the Incidence of SARS-CoV-2 Infection and Immunity Levels in Long-term Care Facilities</t>
  </si>
  <si>
    <t>SARS-CoV-2, Monitoring, Immunity</t>
  </si>
  <si>
    <t>Sandford, Andrew J</t>
  </si>
  <si>
    <t>Is COPD a Disease of Accelerated Aging?</t>
  </si>
  <si>
    <t>COPD, Aging, Disease</t>
  </si>
  <si>
    <t>Sapir-Pichhadze, Ruth</t>
  </si>
  <si>
    <t>Adverse Effects of SARS-CoV-2 Vaccines in Kidney Transplant Recipients</t>
  </si>
  <si>
    <t>SARS-CoV-2, Vaccines, Kidney</t>
  </si>
  <si>
    <t>Impact of early life stress on brain-wide serotonin circuits and behavioural development</t>
  </si>
  <si>
    <t>early life stress, serotonin, brain circuits</t>
  </si>
  <si>
    <t>Sawatzky, Bonita J</t>
  </si>
  <si>
    <t>Adult Arthrogryposis Research Registry: For patients by patients.</t>
  </si>
  <si>
    <t>Arthrogryposis, Registry, Patients</t>
  </si>
  <si>
    <t>Operating Grant - Priority Announcement: Knowledge Translation</t>
  </si>
  <si>
    <t>200809KTE</t>
  </si>
  <si>
    <t>Decision Aid for Radioactive Iodine Remnant Ablation in Early-Stage Papillary Thyroid Cancer</t>
  </si>
  <si>
    <t>Radioactive iodine, Thyroid cancer, Ablation</t>
  </si>
  <si>
    <t>Early life nutrition, antibiotics, infection and bacterial sensing regulate diabesity</t>
  </si>
  <si>
    <t>nutrition, antibiotics, bacterial sensing</t>
  </si>
  <si>
    <t>Leveraging deep biology for brain resilience to AD pathology</t>
  </si>
  <si>
    <t>deep biology, brain resilience, AD pathology</t>
  </si>
  <si>
    <t>Catalyst: Address.Musculoskeletal Cond./Arthritis in Cnd- Musculoskeletal trauma</t>
  </si>
  <si>
    <t>201910AD4</t>
  </si>
  <si>
    <t>Thrombelastography-Defined Duration of Hypercoagulability Following Pelvis and Acetabular Fractures</t>
  </si>
  <si>
    <t>Thrombelastography, Hypercoagulability, Fractures</t>
  </si>
  <si>
    <t>A systems biology approach to identifying responders to immunotherapy with anti-cytokine antibodies</t>
  </si>
  <si>
    <t>systems biology, immunotherapy, anti-cytokine</t>
  </si>
  <si>
    <t>A novel Canadian platform to reduce the mortality of novel H1N1 influenza</t>
  </si>
  <si>
    <t>H1N1, influenza, platform</t>
  </si>
  <si>
    <t>Social Competence in Children Diagnosed with Sickle Cell Disease: An examination of risk factors</t>
  </si>
  <si>
    <t>Social competence, sickle cell disease, risk factors</t>
  </si>
  <si>
    <t>Creating a National Aftercare Strategy for Survivors of Pediatric Cancer</t>
  </si>
  <si>
    <t>aftercare, pediatric cancer, survivors</t>
  </si>
  <si>
    <t>Schunemann, Holger J</t>
  </si>
  <si>
    <t>A systematic and living evidence and guideline recommendation map on COVID-19</t>
  </si>
  <si>
    <t>COVID-19, evidence, guideline</t>
  </si>
  <si>
    <t>Knowledge mobilization activities to support decision-making by public citizens using a systematic and living map of evidence and recommendations on COVID-19</t>
  </si>
  <si>
    <t>knowledge, mobilization, COVID-19</t>
  </si>
  <si>
    <t>The role of anti-retroviral therapy in the increased rate of COVID-19 mortality of people living with HIV</t>
  </si>
  <si>
    <t>anti-retroviral, COVID-19, HIV</t>
  </si>
  <si>
    <t>Schwartz, Robert M</t>
  </si>
  <si>
    <t>Respiratory Effects of Nicotine and THC E-Cigarettes</t>
  </si>
  <si>
    <t>Respiratory, Nicotine, THC</t>
  </si>
  <si>
    <t>Schwarz, Ute I</t>
  </si>
  <si>
    <t>Sex and genetic determinants of direct-acting oral anticoagulant (DOAC) efficacy and adverse outcomes</t>
  </si>
  <si>
    <t>genetic, anticoagulant, efficacy</t>
  </si>
  <si>
    <t>Seda, Ondrej</t>
  </si>
  <si>
    <t>Comparative Gerontogenomics of Telomere Length</t>
  </si>
  <si>
    <t>Gerontogenomics, Telomere, Length</t>
  </si>
  <si>
    <t>The sex/tissue-specific regulation of the LDLR in absence of PCSK9 activity and its clinical relevance</t>
  </si>
  <si>
    <t>LDLR, PCSK9, regulation</t>
  </si>
  <si>
    <t>Seitz, Dallas P</t>
  </si>
  <si>
    <t>201010KAL</t>
  </si>
  <si>
    <t>The Primary Care - Dementia Assessment and Treatment Algorithm (PC-DATA): A Knowledge-to-Action Project</t>
  </si>
  <si>
    <t>Dementia, Assessment, Algorithm</t>
  </si>
  <si>
    <t>Selby, Peter L</t>
  </si>
  <si>
    <t>201510KAL</t>
  </si>
  <si>
    <t>A Cluster Randomized Trial of Tailored vs Generic Knowledge Brokering to Integrate Mood Management into Smoking Cessation Interventions in Primary Care Settings in Ontario, Canada</t>
  </si>
  <si>
    <t>Knowledge brokering, Mood management, Smoking cessation</t>
  </si>
  <si>
    <t>Senior, Peter A</t>
  </si>
  <si>
    <t>Freedom and Flexibility - Communicating the Experiences of Beta Cell Replacement to Patients and Providers</t>
  </si>
  <si>
    <t>Beta cell, replacement, communication</t>
  </si>
  <si>
    <t>Angiogenesis and adverse pregnancy outcomes in women with HIV, a pilot study.</t>
  </si>
  <si>
    <t>Angiogenesis, pregnancy, HIV</t>
  </si>
  <si>
    <t>A lipidomics approach to identify biomarkers and nutritional interventions to improve birth outcomes in HIV-positive pregnancy.</t>
  </si>
  <si>
    <t>lipidomics, biomarkers, pregnancy</t>
  </si>
  <si>
    <t>Does fetal sex influence in utero HIV antiretroviral toxicity?</t>
  </si>
  <si>
    <t>fetal sex, HIV, antiretroviral</t>
  </si>
  <si>
    <t>COVID-19 in pregnancy - impact on birth and placental outcomes and associations with race.</t>
  </si>
  <si>
    <t>COVID-19, pregnancy, placental</t>
  </si>
  <si>
    <t>Serpe, Michael J</t>
  </si>
  <si>
    <t>Point-of-need sensor for detection of avian influenza A (H5N1)</t>
  </si>
  <si>
    <t>sensor, avian influenza, detection</t>
  </si>
  <si>
    <t>Sharma, Arya M</t>
  </si>
  <si>
    <t>Developing a Patient-Oriented and Evidence Based Obesity Management Certification Program</t>
  </si>
  <si>
    <t>Obesity, Management, Certification</t>
  </si>
  <si>
    <t>Sharma, Satyendra</t>
  </si>
  <si>
    <t>The mechanism and immunological correlates of severe respiratory illness following 2009 H1N1 pandemic influenza virus infection</t>
  </si>
  <si>
    <t>H1N1, influenza, immunological</t>
  </si>
  <si>
    <t>Sheth, Prameet M</t>
  </si>
  <si>
    <t>Developing Genomic Analysis and Modelling Tools for Highly Pathogenic Influenza A Viruses</t>
  </si>
  <si>
    <t>Genomic analysis, Modelling tools, Influenza A viruses</t>
  </si>
  <si>
    <t>Modulation of innate and adaptive immunity by novel HCV-encoded TLR7 and 8 ligands</t>
  </si>
  <si>
    <t>HCV, TLR7, TLR8</t>
  </si>
  <si>
    <t>Shynlova, Oksana</t>
  </si>
  <si>
    <t>Magnetic Resonance Imaging of cervical morphology and maternal serum blood markers predict spontaneous human preterm birth</t>
  </si>
  <si>
    <t>Magnetic Resonance Imaging, cervical morphology, blood markers</t>
  </si>
  <si>
    <t>Sibley, Kathryn M</t>
  </si>
  <si>
    <t>201312KAL</t>
  </si>
  <si>
    <t>A Theory-based Intervention to Increase Standardized Assessment of Reactive Postural Control in Physiotherapy Practice</t>
  </si>
  <si>
    <t>Reactive Postural Control, Assessment, Physiotherapy</t>
  </si>
  <si>
    <t>Rapid development of antiviral compounds to fight the COVID-19 outbreak</t>
  </si>
  <si>
    <t>antiviral compounds, COVID-19</t>
  </si>
  <si>
    <t>Venous Thrombosis Virtual Surveillance in COVID (VVIRTUOSO)</t>
  </si>
  <si>
    <t>Venous Thrombosis, Virtual Surveillance, COVID</t>
  </si>
  <si>
    <t>Resilience to age-related dementia by the microglial ABI-WAVE2 signaling axis</t>
  </si>
  <si>
    <t>microglial, ABI-WAVE2, dementia</t>
  </si>
  <si>
    <t>Simpson, Robert</t>
  </si>
  <si>
    <t>Catalyst Gr.: Quadruple Aim and Equity-National Mental Health Service Standards</t>
  </si>
  <si>
    <t>202110QA4</t>
  </si>
  <si>
    <t>Catalyst Grant : Quadruple Aim and Equity</t>
  </si>
  <si>
    <t>Implementing online Mindfulness-based interventions for people with multiple sclerosis across Ontario</t>
  </si>
  <si>
    <t>Mindfulness, multiple sclerosis, interventions</t>
  </si>
  <si>
    <t>Personalizing Inhaler Therapy For Men and Women With Chronic Obstructive Pulmonary Disease (COPD)</t>
  </si>
  <si>
    <t>Inhaler, COPD, Personalization</t>
  </si>
  <si>
    <t>The role of genes and sex in determining therapeutic responses in chronic obstructive pulmonary disease (COPD)</t>
  </si>
  <si>
    <t>genes, sex, COPD</t>
  </si>
  <si>
    <t>Effects of ecigarettes on lung health: The VAPE Study (Vaping's Airway and Lung Parenchymal Effects)</t>
  </si>
  <si>
    <t>ecigarettes, lung health, VAPE</t>
  </si>
  <si>
    <t>Biomarker Discovery for the Post-COVID Pulmonary Syndrome</t>
  </si>
  <si>
    <t>Biomarker, Pulmonary, COVID</t>
  </si>
  <si>
    <t>Sinden, Kathryn E</t>
  </si>
  <si>
    <t>Identifying the impact of formal and informal critical incident interventions on firefighters' exposure to post-traumatic stress injury in a Northwestern Ontario fire service</t>
  </si>
  <si>
    <t>critical incident, post-traumatic stress, firefighters</t>
  </si>
  <si>
    <t>Protecting those who Protect Us: An evaluation and synthesis of resources deployed to support firefighter mental health during COVID-19</t>
  </si>
  <si>
    <t>firefighter, mental health, COVID-19</t>
  </si>
  <si>
    <t>Singh, Harminder</t>
  </si>
  <si>
    <t>Operating Grant: CAG Gastroenterology/Nutrition - Endoscopy - Olympus</t>
  </si>
  <si>
    <t>201011GN3</t>
  </si>
  <si>
    <t>Molecular Basis of Interval Colorectal Cancers</t>
  </si>
  <si>
    <t>molecular, colorectal, cancers</t>
  </si>
  <si>
    <t>A prospective study evaluating complement activation among pregnant patients with obstetrical antiphospholipid syndrome</t>
  </si>
  <si>
    <t>complement activation, obstetrical antiphospholipid syndrome, pregnant patients</t>
  </si>
  <si>
    <t>Skrobik, Yoanna</t>
  </si>
  <si>
    <t>Improving the caregiver's experience of critical illness with sense-making</t>
  </si>
  <si>
    <t>caregiver, critical illness, sense-making</t>
  </si>
  <si>
    <t>Identify new causative genes for recurrent moles in China</t>
  </si>
  <si>
    <t>genes, recurrent moles, causative</t>
  </si>
  <si>
    <t>Slinger, Robert</t>
  </si>
  <si>
    <t>Catalyst Grant: Safe Food and Water in Northern Communities</t>
  </si>
  <si>
    <t>200808CSF</t>
  </si>
  <si>
    <t>Development and evaluation of a rapid multiple infectious agent nanolitre real-time PCR panel to diagnose food and water borne infections in Northern Aboriginal communities</t>
  </si>
  <si>
    <t>PCR, infectious agents, waterborne</t>
  </si>
  <si>
    <t>Sloan, Matthew E</t>
  </si>
  <si>
    <t>Remote Treatment of Alcohol Withdrawal: A Pilot Study</t>
  </si>
  <si>
    <t>Remote, Alcohol, Withdrawal</t>
  </si>
  <si>
    <t>Intensive Virtual Treatment with Remote Abstinence Monitoring for Alcohol Use Disorder</t>
  </si>
  <si>
    <t>Virtual, Abstinence Monitoring, Alcohol Use Disorder</t>
  </si>
  <si>
    <t>Catalyst Grant: Alcohol research to inform health policies and interventions_x000D_</t>
  </si>
  <si>
    <t>202109AIH</t>
  </si>
  <si>
    <t>Predicting Response to Alcohol Use Disorder Treatment Using the Addictions Neuroclinical Assessment</t>
  </si>
  <si>
    <t>Alcohol Use Disorder, Neuroclinical Assessment, Prediction</t>
  </si>
  <si>
    <t>Early life determinants of obesity and metabolic compromise</t>
  </si>
  <si>
    <t>early life, obesity, metabolic</t>
  </si>
  <si>
    <t>Mechnisms of ventilator-induced lung injury and remodeling</t>
  </si>
  <si>
    <t>ventilator, lung injury, remodeling</t>
  </si>
  <si>
    <t>Crohn's Disease genetic variants predispose to commensal-driven autoinflammation</t>
  </si>
  <si>
    <t>Crohn's Disease, genetic variants, autoinflammation</t>
  </si>
  <si>
    <t>Development of therapeutics for prevention and treatment of pre-eclampsia: One of the leading causes of preterm birth in Canada.</t>
  </si>
  <si>
    <t>pre-eclampsia, therapeutics, preterm birth</t>
  </si>
  <si>
    <t>Advances in the Epigenetics of Addiction and Epilepsy with MinION Sequencing</t>
  </si>
  <si>
    <t>Epigenetics, Sequencing, Addiction</t>
  </si>
  <si>
    <t>Adult neurogenesis and memory generalization in males and females</t>
  </si>
  <si>
    <t>neurogenesis, memory, adults</t>
  </si>
  <si>
    <t>Sochett, Etienne B</t>
  </si>
  <si>
    <t>Rifampin to reduce elevated levels of blood and urine calcium in patients with inactivating mutations in the CYP24A1 gene</t>
  </si>
  <si>
    <t>Rifampin, calcium, CYP24A1</t>
  </si>
  <si>
    <t>Sockalingam, Sanjeev</t>
  </si>
  <si>
    <t>Telephone-Based Cognitive Behavioural Therapy for Post-Operative Bariatric Surgery Patients to Manage COVID-19 Pandemic Related Mental Health and Distress (TELE-BARICARE): A Randomized Controlled Trial to Determine Effectiveness and Adaptation for Marginalized Populations</t>
  </si>
  <si>
    <t>Cognitive Behavioural Therapy, Bariatric Surgery, Mental Health</t>
  </si>
  <si>
    <t>Targeting sex mitochondrial asymmetry to elucidate sex-specific consequences of intermittent hypoxia in newborns</t>
  </si>
  <si>
    <t>mitochondrial, hypoxia, sex</t>
  </si>
  <si>
    <t>Solomon, Patricia E</t>
  </si>
  <si>
    <t>Knowledge to Action: Development of an Evidence-Informed Program to Promote Self-Management and Rehabilitation for People living with HIV</t>
  </si>
  <si>
    <t>HIV, Self-Management, Rehabilitation</t>
  </si>
  <si>
    <t>The role of mTOR pathway in age-associated memory decline.</t>
  </si>
  <si>
    <t>mTOR, memory, aging</t>
  </si>
  <si>
    <t>Function of TMP21 and its role in Alzheimer's Disease Pathogenesis</t>
  </si>
  <si>
    <t>TMP21, Alzheimer's, Pathogenesis</t>
  </si>
  <si>
    <t>Regultion of UCHL1 in neurodegeneation</t>
  </si>
  <si>
    <t>UCHL1, neurodegeneration</t>
  </si>
  <si>
    <t>Epigenetic effect of traumatic brain injury contributes to Alzheimer's Disease</t>
  </si>
  <si>
    <t>Epigenetic, traumatic brain injury, Alzheimer's Disease</t>
  </si>
  <si>
    <t>Soudeyns, Hugo</t>
  </si>
  <si>
    <t>Liver-specific targeting of viral transgenes in zebrafish: application to the study of hepatitis C virus alternate reading frame protein.</t>
  </si>
  <si>
    <t>liver, viral transgenes, hepatitis C virus</t>
  </si>
  <si>
    <t>Parkinson's, mouse models, gonadal drugs</t>
  </si>
  <si>
    <t>Sowerby, Leigh J</t>
  </si>
  <si>
    <t>Presence of viable SARS-CoV-2 virus in surgical smoke produced during electrocautery</t>
  </si>
  <si>
    <t>SARS-CoV-2, surgical smoke, electrocautery</t>
  </si>
  <si>
    <t>Spaniol, Julia</t>
  </si>
  <si>
    <t>Reward-based memory enhancement in younger and older adults: A pilot fMRI study</t>
  </si>
  <si>
    <t>reward, memory, fMRI</t>
  </si>
  <si>
    <t>The Implications of H1N1 on Pregnant Women &amp; Newborns</t>
  </si>
  <si>
    <t>H1N1,pregnant women,newborns</t>
  </si>
  <si>
    <t>Sprague, Sheila A</t>
  </si>
  <si>
    <t>Expanding Areas of Care: Optimizing Musculoskeletal Injury Clinics to Assist Intimate Partner Violence Victims</t>
  </si>
  <si>
    <t>Musculoskeletal, Injury, Clinics</t>
  </si>
  <si>
    <t>Sproule, Beth A</t>
  </si>
  <si>
    <t>Op Gr: COVID-19 MH &amp; Substance Use - Understanding Rapid System Transformations</t>
  </si>
  <si>
    <t>202007MS1</t>
  </si>
  <si>
    <t>Best practices for pharmacists in medication management for opioid use disorder -  expanding access and optimizing integration of care during COVID-19 pandemic and going forward</t>
  </si>
  <si>
    <t>medication management, opioid use disorder, care integration</t>
  </si>
  <si>
    <t>Sridhar, Srikala S</t>
  </si>
  <si>
    <t>Feasibility of integrating epigenomic and genomic liquid biopsy biomarkers into the clinical management of advanced prostate cancer</t>
  </si>
  <si>
    <t>epigenomic, genomic, liquid biopsy</t>
  </si>
  <si>
    <t>St. Lawrence, Keith S</t>
  </si>
  <si>
    <t>Imaging Cerebrovascular Dysfunction and its Role in Age-Related Dementia</t>
  </si>
  <si>
    <t>Imaging, Cerebrovascular, Dementia</t>
  </si>
  <si>
    <t>Investigation of Autoimmune Processes in Chronic Obstructive Pulmonary Disease</t>
  </si>
  <si>
    <t>Autoimmune, Pulmonary, Chronic Obstructive</t>
  </si>
  <si>
    <t>Targeting the epigenetic state of refractory and relapsing acute myeloid leukemia</t>
  </si>
  <si>
    <t>epigenetic, acute myeloid leukemia, refractory</t>
  </si>
  <si>
    <t>Stanisz, Greg J</t>
  </si>
  <si>
    <t>Quantitative Magnetic Resonance Imaging of White Matter Hyperintensities in Aging and Probable Alzheimer's Disease</t>
  </si>
  <si>
    <t>Magnetic Resonance Imaging, White Matter Hyperintensities, Alzheimer's Disease</t>
  </si>
  <si>
    <t>Stearns, Jennifer C</t>
  </si>
  <si>
    <t>Understanding fiber fermentation within the 1-year-old infant gut microbiome</t>
  </si>
  <si>
    <t>fiber, fermentation, microbiome</t>
  </si>
  <si>
    <t>Stefanovic, Bojana</t>
  </si>
  <si>
    <t>Mechanisms of Sex Differences in Focal Cerebral Ischemia</t>
  </si>
  <si>
    <t>Sex, Cerebral Ischemia, Focal</t>
  </si>
  <si>
    <t>Stein, Derek R</t>
  </si>
  <si>
    <t>Genomic epidemiology and vaccines combined:  A comprehensive approach to pre-clinical Syphilis vaccine discovery.</t>
  </si>
  <si>
    <t>Genomic, epidemiology, vaccines</t>
  </si>
  <si>
    <t>Stein, Markus A</t>
  </si>
  <si>
    <t>Identification and characterization of Helicobacter pylori CagA-dependent host signaling pathways.</t>
  </si>
  <si>
    <t>Helicobacter pylori, CagA, signaling pathways</t>
  </si>
  <si>
    <t>Gene Environment Team on Brown/beige Adipose Tissue (GET_BAT)</t>
  </si>
  <si>
    <t>Gene, Adipose, Tissue</t>
  </si>
  <si>
    <t>Espervita Therapeutics inc.</t>
  </si>
  <si>
    <t>Development of immunologic tools for Clostridium difficile diagnosis and prognosis</t>
  </si>
  <si>
    <t>immunologic, Clostridium difficile, diagnosis</t>
  </si>
  <si>
    <t>Global Impact of COVID-19 in Cystic Fibrosis: An International Collaboration</t>
  </si>
  <si>
    <t>COVID-19, Cystic Fibrosis, Impact</t>
  </si>
  <si>
    <t>Profound sex differences in a sub-strain of Sprague-Dawley rats exhibiting genetically determined hyper-responsiveness to VEGFR2 inhibition causing severe pulmonary arterial hypertension</t>
  </si>
  <si>
    <t>VEGFR2, pulmonary hypertension, rats</t>
  </si>
  <si>
    <t>Impact of Social Determinants of Mental Health on Child and Parent Risk, Resilience and Support Access in the COVID-19 Era: A Nested Mixed-Methods Study of Short and Long-Term Outcomes</t>
  </si>
  <si>
    <t>Mental health, COVID-19, resilience</t>
  </si>
  <si>
    <t>Teens Taking Charge: Development and Usability Testing of an Online Self-management and Transitional Care Program for Youth with Cancer</t>
  </si>
  <si>
    <t>Role of the gut microbiome in Pediatric Gastrointestinal Illnesses</t>
  </si>
  <si>
    <t>gut microbiome, pediatric, gastrointestinal</t>
  </si>
  <si>
    <t>The diet-microbiota-gut axis in pediatric IBD</t>
  </si>
  <si>
    <t>microbiota, gut, IBD</t>
  </si>
  <si>
    <t>Stockler, Sylvia</t>
  </si>
  <si>
    <t>Sapropterin for treatment of patients with Phenylketonuria: Identification of subpopulations with substantial clinical benefit</t>
  </si>
  <si>
    <t>Sapropterin, Phenylketonuria, subpopulations</t>
  </si>
  <si>
    <t>Straus, Sharon E</t>
  </si>
  <si>
    <t>Sustaining behaviour change: A knowledge translation partnership between the Canadian Task Force on Preventive Health Care and the Foundation for Medical Practice Education</t>
  </si>
  <si>
    <t>behaviour change, knowledge translation, preventive health</t>
  </si>
  <si>
    <t>Mobility of Vulnerable Elderly in Alberta</t>
  </si>
  <si>
    <t>Mobility, Elderly, Alberta</t>
  </si>
  <si>
    <t>The STAR (Sleep Troubles And Relationship to perinatal outcomes) Study</t>
  </si>
  <si>
    <t>Sleep, perinatal, outcomes</t>
  </si>
  <si>
    <t>Su, Ruey-Chyi</t>
  </si>
  <si>
    <t>Elucidating the role of cell homing pathways in controlling endothelial cell-mediated enhancement of resting CD4+ T cell infection by HIV</t>
  </si>
  <si>
    <t>cell homing, endothelial cells, HIV</t>
  </si>
  <si>
    <t>Determine how the interaction between SARS-CoV-2 spike protein and angiotensin-converting enzyme 2 (ACE2) affect viral spread and the severity of COVID-19 outcomes.</t>
  </si>
  <si>
    <t>SARS-CoV-2, spike protein, ACE2</t>
  </si>
  <si>
    <t>Environments, Genes and Chronic Disease - Reproduction, Fetal and/or ECD</t>
  </si>
  <si>
    <t>201509EC4</t>
  </si>
  <si>
    <t>Gene and environment effects on lung health and risk for chronic respiratory disease, asthma &amp; COPD</t>
  </si>
  <si>
    <t>gene, lung, respiratory</t>
  </si>
  <si>
    <t>Sun, Hong-Shuo</t>
  </si>
  <si>
    <t>The Role of Chloride Channel ClC-3 in Cerebral Ischemia and Its Therapeutic Potential in Stroke</t>
  </si>
  <si>
    <t>Chloride Channel, ClC-3, Cerebral Ischemia</t>
  </si>
  <si>
    <t>Surette, Michael G</t>
  </si>
  <si>
    <t>Elusive respiratory pathogens in the oropharyngeal flora</t>
  </si>
  <si>
    <t>respiratory pathogens, oropharyngeal flora</t>
  </si>
  <si>
    <t>Suri, Rita</t>
  </si>
  <si>
    <t>Impact of COVID-19 on Patients Receiving Hemodialysis: The Quebec Renal Network (QRN) COVID-19 Study</t>
  </si>
  <si>
    <t>COVID-19, Hemodialysis, Renal</t>
  </si>
  <si>
    <t>Susta, Leonardo</t>
  </si>
  <si>
    <t>Pandemic preparedness: Newcastle disease virus-vectored vaccine against HPAI H5</t>
  </si>
  <si>
    <t>Newcastle disease virus, HPAI H5, vaccine</t>
  </si>
  <si>
    <t>Sutherland, Garnette R</t>
  </si>
  <si>
    <t>Catalyst Grant - Mild Traumatic Brain Injury - Hotchkiss Brain Institute</t>
  </si>
  <si>
    <t>201210CBH</t>
  </si>
  <si>
    <t>Development of an MR visible Biomarker for Tau following Mild Traumatic Brain Injury</t>
  </si>
  <si>
    <t>MR, Biomarker, Tau</t>
  </si>
  <si>
    <t>Cell-based therapeutic angiogenesis using novel in situ hydrogel composites containing fisetin-loaded micelles for cardiovascular regeneration</t>
  </si>
  <si>
    <t>angiogenesis, hydrogel, fisetin</t>
  </si>
  <si>
    <t>Understanding and treating the adverse effects of COVID-19 on the brain</t>
  </si>
  <si>
    <t>COVID-19, brain, adverse effects</t>
  </si>
  <si>
    <t>Operating Grant: ECI grants in MRC&amp;Y Health  - Indigenous MRC&amp;Y Health</t>
  </si>
  <si>
    <t>201805MY1</t>
  </si>
  <si>
    <t>Resolving mechanisms and biomarkers of ascending infections to prevent preterm birth</t>
  </si>
  <si>
    <t>ascending infections, biomarkers, preterm birth</t>
  </si>
  <si>
    <t>Catalyst Grant: STBBI Research in Canada: Beyond HIV/AIDS/Hepatitis C- Chlamydia</t>
  </si>
  <si>
    <t>202106SC2</t>
  </si>
  <si>
    <t>Microbial modification of the cervicovaginal glycome as a risk factor for chlamydia</t>
  </si>
  <si>
    <t>microbial, cervicovaginal, glycome</t>
  </si>
  <si>
    <t>Mechanisms of action of DNA demethylation inhibition as a therapeutic strategy against liver cancer</t>
  </si>
  <si>
    <t>DNA demethylation, liver cancer, inhibition</t>
  </si>
  <si>
    <t>Gender differences in innate lymphoid cells and asthma</t>
  </si>
  <si>
    <t>innate lymphoid cells, asthma, gender differences</t>
  </si>
  <si>
    <t>Sex differences in innate lymphoid cells and asthma</t>
  </si>
  <si>
    <t>innate lymphoid cells, asthma</t>
  </si>
  <si>
    <t>Taler, Vanessa</t>
  </si>
  <si>
    <t>Spoken and visual word recognition in bilingual dementia</t>
  </si>
  <si>
    <t>spoken, visual, recognition</t>
  </si>
  <si>
    <t>Tan, Darrell H</t>
  </si>
  <si>
    <t>201210CDE</t>
  </si>
  <si>
    <t>Preparing Toronto for PrEP: A community consultation</t>
  </si>
  <si>
    <t>PrEP, community, consultation</t>
  </si>
  <si>
    <t>201311CBR</t>
  </si>
  <si>
    <t>Evaluating the vital roles of community-based organizations in HIV pre-exposure prophylaxis (PrEP) within Canada's first PrEP demonstration project</t>
  </si>
  <si>
    <t>HIV, PrEP, community-based</t>
  </si>
  <si>
    <t>201404CDE</t>
  </si>
  <si>
    <t>Exploring the Acceptability and Feasibility of New HIV Prevention Technologies for African, Caribbean and Black Populations in Toronto</t>
  </si>
  <si>
    <t>HIV, Prevention, Technologies</t>
  </si>
  <si>
    <t>201610CBR</t>
  </si>
  <si>
    <t>A community-based cohort study of HIV pre-exposure prophylaxis in Ontario</t>
  </si>
  <si>
    <t>HIV, prophylaxis, cohort</t>
  </si>
  <si>
    <t>COVID-19 Ring-based Prevention trial for Undermining Spread (CORPUS)</t>
  </si>
  <si>
    <t>COVID-19, Ring-based, Prevention</t>
  </si>
  <si>
    <t>COVID-19 Ring-based Prevention trial with Lopinavir/ritonavir (CORIPREV-LR)</t>
  </si>
  <si>
    <t>COVID-19, Lopinavir, ritonavir</t>
  </si>
  <si>
    <t>Piloting Pre- and Post-Exposure Prophylaxis for Preventing HSV-2</t>
  </si>
  <si>
    <t>Pre-Exposure, Prophylaxis, HSV-2</t>
  </si>
  <si>
    <t>Abnormal persistence of Cajal-Retzius cells and seizure susceptibility</t>
  </si>
  <si>
    <t>Cajal-Retzius cells, seizure, persistence</t>
  </si>
  <si>
    <t>Tandon, Puneeta</t>
  </si>
  <si>
    <t>The EMPOwer (Equitable Mental wellness Programming for Older Adults with multiple chronic conditions ) - An RCT to assess the impact of scalable, effective online solutions</t>
  </si>
  <si>
    <t>mental wellness, online solutions, older adults</t>
  </si>
  <si>
    <t>Tang, Damu</t>
  </si>
  <si>
    <t>Characterization of AKF-PD-mediated protection of diabetic nephropathy in db/db mice</t>
  </si>
  <si>
    <t>AKF-PD, diabetic nephropathy, mice</t>
  </si>
  <si>
    <t>Mechanisms of brain-bladder dysfunction in the elderly: an fMRI pilot study</t>
  </si>
  <si>
    <t>brain-bladder, fMRI, dysfunction</t>
  </si>
  <si>
    <t>Improved model of aging: genetic induction of oxidative stress in PolG mutator mice</t>
  </si>
  <si>
    <t>oxidative stress, PolG mutator, genetic induction</t>
  </si>
  <si>
    <t>A novel mechanism contributing to life span extension by dietary restriction</t>
  </si>
  <si>
    <t>life span, dietary restriction, mechanism</t>
  </si>
  <si>
    <t>Tebbutt, Scott J</t>
  </si>
  <si>
    <t>Identifying host molecular endotypes associated with diverse COVID-19 outcomes and new variants in a longitudinal multiomics cohort study of 1000 patients</t>
  </si>
  <si>
    <t>host, COVID-19, multiomics</t>
  </si>
  <si>
    <t>Ketogenic Diet for Spinal Cord Injury - Preclinical Studies</t>
  </si>
  <si>
    <t>Ketogenic diet, spinal cord injury, preclinical</t>
  </si>
  <si>
    <t>Thakur, Aneesh</t>
  </si>
  <si>
    <t>Cat Grant: STBBI Research in Canada: Beyond HIV/AIDS and Hepatitis C - Gonorrhea</t>
  </si>
  <si>
    <t>202405SR6</t>
  </si>
  <si>
    <t>Inducing T cell immunity against gonorrhea in the female genital tract by messenger RNA vaccines</t>
  </si>
  <si>
    <t>T cell immunity, messenger RNA, gonorrhea</t>
  </si>
  <si>
    <t>Thannhauser, Jennifer</t>
  </si>
  <si>
    <t>Using Patient-Informed Research to Enhance Resilience Programming for Post-Secondary Students</t>
  </si>
  <si>
    <t>Patient, Resilience, Students</t>
  </si>
  <si>
    <t>Scleroderma Patient-centered Intervention Network Teletherapy for Appearance Anxiety (SPIN-TAPA) Feasibility Study</t>
  </si>
  <si>
    <t>Scleroderma, Teletherapy, Anxiety</t>
  </si>
  <si>
    <t>Thompson, Genevieve N</t>
  </si>
  <si>
    <t>Developing an expert model of palliative care for older adults with dementia.</t>
  </si>
  <si>
    <t>palliative care, dementia, expert model</t>
  </si>
  <si>
    <t>Titone, Debra</t>
  </si>
  <si>
    <t>The Consequences of Bilingualism in Healthy Older Adults For Cognitive Control, Language Processing, And Their Structural Brain Correlates</t>
  </si>
  <si>
    <t>Bilingualism, Cognitive Control, Brain</t>
  </si>
  <si>
    <t>Designing a novel vaccine against herpes simplex virus 2</t>
  </si>
  <si>
    <t>vaccine, herpes simplex virus 2</t>
  </si>
  <si>
    <t>Tong, Yufeng</t>
  </si>
  <si>
    <t>Optimizing a Cost-efficient and Scalable COVID-19 Early Warning System at a Strategic Canadian Land Entry Point</t>
  </si>
  <si>
    <t>COVID-19, Early Warning, Scalable</t>
  </si>
  <si>
    <t>Toulany, Alene</t>
  </si>
  <si>
    <t>Catalyst Grant: Healthy Youth - Adolescent Sexual and Reproductive Health</t>
  </si>
  <si>
    <t>202211HY2</t>
  </si>
  <si>
    <t>Effects of screen use on sexual health attitudes, behaviours, and risks in Canadian youth: A youth-led participatory action research cohort study</t>
  </si>
  <si>
    <t>screen use, sexual health, youth</t>
  </si>
  <si>
    <t>Early vascular aging (EVA), hypertension and microparticles</t>
  </si>
  <si>
    <t>vascular aging, hypertension, microparticles</t>
  </si>
  <si>
    <t>Controlling the Influenza A H1N1 pandemic strain infection: dynamics and mechanisms of innate and adaptive immune responses in a system biology approach</t>
  </si>
  <si>
    <t>Influenza, immune responses, system biology</t>
  </si>
  <si>
    <t>COVIH study: COVID-19 burden in HIV infected individuals.</t>
  </si>
  <si>
    <t>COVID-19, HIV, burden</t>
  </si>
  <si>
    <t>Development of a rapid and simple test to detect the COVID-19 variants that can be used in remote areas and developing countries.</t>
  </si>
  <si>
    <t>COVID-19, variants, test</t>
  </si>
  <si>
    <t>201905MY8</t>
  </si>
  <si>
    <t>Microglia Modulation to Protect the Developing Brain after Injury</t>
  </si>
  <si>
    <t>Microglia, Brain, Injury</t>
  </si>
  <si>
    <t>The BeAMS-50plus Study  Benefits and Adverse Effects of Beta-interferon for Multiple Sclerosis patients aged 50 plus</t>
  </si>
  <si>
    <t>Plasmonic PCR: Rapid Point-of-Care COVID-19 Diagnostic Platform.</t>
  </si>
  <si>
    <t>Plasmonic, PCR, COVID-19</t>
  </si>
  <si>
    <t>Thyroid Hormone and Ovarian Follicle Growth  and Steroidogenesis.</t>
  </si>
  <si>
    <t>Thyroid Hormone, Ovarian Follicle, Steroidogenesis</t>
  </si>
  <si>
    <t>Pediatric acute respiratory distress syndrome: determining post-discharge outcomes, the effect of early diagnosis, and identifying inflammatory signatures to better understand disease mechanism</t>
  </si>
  <si>
    <t>respiratory, inflammation, syndrome</t>
  </si>
  <si>
    <t>Utilizing patient-centered and administrative data to uncover the COVID-19 pandemic's impact on adverse asthma outcomes in children</t>
  </si>
  <si>
    <t>patient data, COVID-19, asthma</t>
  </si>
  <si>
    <t>Turksen, Kursad</t>
  </si>
  <si>
    <t>A role for sphingosine kinase signaling in the aging skin.</t>
  </si>
  <si>
    <t>sphingosine kinase, signaling, skin</t>
  </si>
  <si>
    <t>Understanding the biological mechanisms of aging: Improving stemness in an aging stem cell population.</t>
  </si>
  <si>
    <t>aging, stem cells, stemness</t>
  </si>
  <si>
    <t>Environments, Genes and Chronic Disease - Environment-Microbiome-Gene</t>
  </si>
  <si>
    <t>201509EC1</t>
  </si>
  <si>
    <t>Programmatic research to understand how modifiable environmental factors interact with the genome in the development of asthma.</t>
  </si>
  <si>
    <t>environmental factors, genome, asthma</t>
  </si>
  <si>
    <t>Do men and women differ in how pharmacogenetics optimizes smoking cessation therapy?</t>
  </si>
  <si>
    <t>pharmacogenetics, smoking cessation, therapy</t>
  </si>
  <si>
    <t>Impact of the COVID-19 pandemic on Canadians living with mental illness, and their children</t>
  </si>
  <si>
    <t>COVID-19, mental illness, Canadians</t>
  </si>
  <si>
    <t>Impact of the COVID-19 pandemic on mental health of children of parents living with mental illness</t>
  </si>
  <si>
    <t>Unrau, Peter J</t>
  </si>
  <si>
    <t>SARS-CoV-2 Rapid Research: Fast track isothermal viral diagnostics</t>
  </si>
  <si>
    <t>SARS-CoV-2, isothermal, diagnostics</t>
  </si>
  <si>
    <t>Upshur, Ross E</t>
  </si>
  <si>
    <t>MEDOTATE: MEditation for Depression and Opioid use in chronic pain  - an rcT for AssessmenT of Efficacy</t>
  </si>
  <si>
    <t>meditation, depression, opioid</t>
  </si>
  <si>
    <t>Planning and Dissemination Grants - ICS ME/CFS</t>
  </si>
  <si>
    <t>Impaired Skeletal Muscle Pyruvate Dehydrogenase Activity &amp; Chronic Fatigue Syndrome</t>
  </si>
  <si>
    <t>Skeletal Muscle, Pyruvate Dehydrogenase, Fatigue</t>
  </si>
  <si>
    <t>Valliant, John F</t>
  </si>
  <si>
    <t>The formulation and clinical testing of I-123 Iodohippuran as an alternative to Tc-99m MAG3 for assessment of renal function in patients with kidney disease</t>
  </si>
  <si>
    <t>I-123 Iodohippuran, Tc-99m MAG3, renal function</t>
  </si>
  <si>
    <t>Using cerebrovascular biomarkers to better diagnose adolescent sports concussion</t>
  </si>
  <si>
    <t>cerebrovascular, biomarkers, concussion</t>
  </si>
  <si>
    <t>van Klei, Wilton A</t>
  </si>
  <si>
    <t>The indirect impact of COVID-19 on cardiac function and associated outcomes in patients awaiting cardiac surgery: An opportunity to inform data-driven surgical wait list management</t>
  </si>
  <si>
    <t>COVID-19, cardiac function, surgery</t>
  </si>
  <si>
    <t>Early Neurodevelopment in the Offspring of Women Enrolled in a Randomized Controlled Trial Assessing the Effectiveness of a Nutrition+Exercise Intervention for Healthy Gestational Weight Gain</t>
  </si>
  <si>
    <t>Neurodevelopment, Nutrition, Exercise</t>
  </si>
  <si>
    <t>Online 1-Day Cognitive Behavioural Therapy-Based Workshops for Postpartum Depression</t>
  </si>
  <si>
    <t>Cognitive Behavioural Therapy, Postpartum Depression, Workshops</t>
  </si>
  <si>
    <t>Van Manen, Michael A</t>
  </si>
  <si>
    <t>201303EPP</t>
  </si>
  <si>
    <t>Relational ethics of the parental experience of congenital anomaly in the NICU</t>
  </si>
  <si>
    <t>relational ethics, parental experience, congenital anomaly</t>
  </si>
  <si>
    <t>Applying a molecular understanding of the aging process to develop novel treatments for neurodegenerative disease</t>
  </si>
  <si>
    <t>molecular, neurodegenerative, aging</t>
  </si>
  <si>
    <t>Vasarhelyi, Krisztina</t>
  </si>
  <si>
    <t>Treatment as prevention - biomedical and behavioural interventions to eliminate the HIV epidemic among injection drug users</t>
  </si>
  <si>
    <t>HIV, biomedical, injection drug users</t>
  </si>
  <si>
    <t>The SKIP study: Sudarshan Kriya Yoga In Post traumatic stress injury (SKIP), an RCT for Public Safety Personnel</t>
  </si>
  <si>
    <t>Sudarshan Kriya Yoga, PTSD, Public Safety</t>
  </si>
  <si>
    <t>Natural killer cells in virus-mediated liver injury</t>
  </si>
  <si>
    <t>Natural killer cells, virus, liver injury</t>
  </si>
  <si>
    <t>Harnessing the SLAM-SAP pathways to improve immune surveillance against cancer</t>
  </si>
  <si>
    <t>SLAM, SAP, immune surveillance</t>
  </si>
  <si>
    <t>Velez, Maria Del Pilar</t>
  </si>
  <si>
    <t>Impact of SARS-CoV-2 vaccination on women's reproductive health</t>
  </si>
  <si>
    <t>SARS-CoV-2, vaccination, reproductive health</t>
  </si>
  <si>
    <t>Modulation of intestinal barrier function in gluten sensitivity</t>
  </si>
  <si>
    <t>intestinal barrier, gluten sensitivity, modulation</t>
  </si>
  <si>
    <t>Operating Grant: CAG Gastroenterology/Nutrition - Upper GI - AstraZeneca</t>
  </si>
  <si>
    <t>201011GN2</t>
  </si>
  <si>
    <t>Non Dietary treatment for gliadin-induced enteropathy</t>
  </si>
  <si>
    <t>gliadin, enteropathy, non-dietary</t>
  </si>
  <si>
    <t>Vigano, Antonio A</t>
  </si>
  <si>
    <t>Towards the identification of optimal predictors of surgical complications in elderly cancer patients: A Pilot Study</t>
  </si>
  <si>
    <t>predictors, surgical complications, elderly</t>
  </si>
  <si>
    <t>Vigo, Daniel V</t>
  </si>
  <si>
    <t>Predicting the risk of developing mental and substance use disorders due to COVID-19: machine learning applied to health service utilization data to facilitate access to effective treatments.</t>
  </si>
  <si>
    <t>machine learning, mental disorders, health service</t>
  </si>
  <si>
    <t>Pregnancy outcomes among women using antipsychotic drugs</t>
  </si>
  <si>
    <t>pregnancy, antipsychotic, outcomes</t>
  </si>
  <si>
    <t>Postpartum depression Action toward Causes and Treatment (PACT) - Canada: Predictive Analytic Models for Postpartum Depression Risk</t>
  </si>
  <si>
    <t>Postpartum depression, Predictive models, Risk</t>
  </si>
  <si>
    <t>The Lupus prEGnAnCY (LEGACY) Cohort</t>
  </si>
  <si>
    <t>Lupus, Pregnancy, Cohort</t>
  </si>
  <si>
    <t>Acute airway inflammation induced by vaping</t>
  </si>
  <si>
    <t>airway, inflammation, vaping</t>
  </si>
  <si>
    <t>Interactions between dietary n-3 fatty acids and genetic variations on cardiovascular disease risk factors.</t>
  </si>
  <si>
    <t>n-3 fatty acids, genetic variations, cardiovascular disease</t>
  </si>
  <si>
    <t>Clinical prediction models for critically ill pregnant women: MEOWS and CIPHER</t>
  </si>
  <si>
    <t>prediction models, critically ill, pregnant women</t>
  </si>
  <si>
    <t>Walmsley, Sharon L</t>
  </si>
  <si>
    <t>201710CDE</t>
  </si>
  <si>
    <t>PANACHE: Preferences and Needs for Aging Care among HIV Elders in Canada</t>
  </si>
  <si>
    <t>HIV, aging, care</t>
  </si>
  <si>
    <t>Safety and Efficacy of Preventative COVID Vaccines- STOPCoV ( Phase 2)</t>
  </si>
  <si>
    <t>COVID, Vaccines, Safety</t>
  </si>
  <si>
    <t>Walsh, Catharine M</t>
  </si>
  <si>
    <t>Evaluation of a Patient Oriented Research Curriculum in Child Health (PORCCH)</t>
  </si>
  <si>
    <t>Patient, Research, Child Health</t>
  </si>
  <si>
    <t>Walsh, Zach</t>
  </si>
  <si>
    <t>Cat. Gr.: Pop. Health Interv. Res. on Legalis. of Cannabis - Dev. Data Infrastru</t>
  </si>
  <si>
    <t>201708SH1</t>
  </si>
  <si>
    <t>The impact of cannabis legalization on campus health: A multi-method approach to establishing a baseline and monitoring change.</t>
  </si>
  <si>
    <t>cannabis, health, monitoring</t>
  </si>
  <si>
    <t>Multifaceted Roles of Calcium Sensing Receptors (CaSRs) in Regulating Synaptic Function and Morphology in the Developing Brain</t>
  </si>
  <si>
    <t>Calcium Sensing Receptors, Synaptic Function, Brain</t>
  </si>
  <si>
    <t>Role of MENIN in the Developing Human Pancreas  &amp; Diabetes</t>
  </si>
  <si>
    <t>MENIN, pancreas, diabetes</t>
  </si>
  <si>
    <t>Maternal Adversity, Vulnerability and Neurodevelopment (MAVAN): Youth mental health mental in the COVID pandemic</t>
  </si>
  <si>
    <t>maternal adversity, neurodevelopment, mental health</t>
  </si>
  <si>
    <t>Identifying COVID-related mental health problems and resiliency in  youth to inform intervention policy from pre-pandemic levels of maternal environmental adversity and mood: The Maternal Adversity Vulnerability and Neurodevelopment Study</t>
  </si>
  <si>
    <t>COVID, mental health, resilience</t>
  </si>
  <si>
    <t>Weatherald, Jason</t>
  </si>
  <si>
    <t>Pulmonary vascular disease in patients with Long COVID</t>
  </si>
  <si>
    <t>Pulmonary, vascular, COVID</t>
  </si>
  <si>
    <t>Webb, John R</t>
  </si>
  <si>
    <t>The Ovarian Cancer Immune Epitope Database</t>
  </si>
  <si>
    <t>Ovarian cancer, immune, epitope</t>
  </si>
  <si>
    <t>Weiss, Jonathan A</t>
  </si>
  <si>
    <t>The Impact of COVID-19 on the Mental Health and Well-being of Caregivers and Families Living with Autism</t>
  </si>
  <si>
    <t>COVID-19, mental health, autism</t>
  </si>
  <si>
    <t>Translating DNA methylation-based signatures into molecular diagnostics for human epigenomic disorders</t>
  </si>
  <si>
    <t>DNA methylation, molecular diagnostics, epigenomic</t>
  </si>
  <si>
    <t>Wen, Xiao-Yan</t>
  </si>
  <si>
    <t>Therapeutic Development for COVID-19 Coronavirus Induced Sepsis and ARDS Targeting Vascular Leakage</t>
  </si>
  <si>
    <t>COVID-19, Sepsis, ARDS</t>
  </si>
  <si>
    <t>Variations on a theme: New approaches to examine SARS-CoV-2 variants and their ABO connections</t>
  </si>
  <si>
    <t>SARS-CoV-2, variants, ABO</t>
  </si>
  <si>
    <t>Age-dependent development of a primary Tauopathy: the gut/brain axis and biogenesis of Tau strains</t>
  </si>
  <si>
    <t>Tau, gut-brain axis, biogenesis</t>
  </si>
  <si>
    <t>Westover, Lindsey M</t>
  </si>
  <si>
    <t>Integration of artificial intelligence with surface topography for managing scoliosis</t>
  </si>
  <si>
    <t>artificial intelligence, surface topography, scoliosis</t>
  </si>
  <si>
    <t>Whelan, William M</t>
  </si>
  <si>
    <t>LabAnywhere: Technology for Detection of Coronavirus in Remote Settings</t>
  </si>
  <si>
    <t>Coronavirus, Detection, Remote</t>
  </si>
  <si>
    <t>Williams, Tricia</t>
  </si>
  <si>
    <t>Accelerating stepped-care mental health with and for at-risk neurodiverse children and families using co-design</t>
  </si>
  <si>
    <t>mental health, neurodiverse, co-design</t>
  </si>
  <si>
    <t>Willing, Benjamin P</t>
  </si>
  <si>
    <t>Epigenetic effects of early life antibiotics on genes relevant for metabolic disease and immune tolerance</t>
  </si>
  <si>
    <t>epigenetic, antibiotics, immune tolerance</t>
  </si>
  <si>
    <t>Wilson, Keith G</t>
  </si>
  <si>
    <t>Coping with Chronic Neuropathic Among Cancer Survivors: A Multidisciplinary Approach.</t>
  </si>
  <si>
    <t>Neuropathic, Cancer, Survivors</t>
  </si>
  <si>
    <t>Nalo Therapeutics, Inc.</t>
  </si>
  <si>
    <t>Aberrant Handling of Neutrophil Extracellular Traps as an Origin of Chronic Inflammation in Obesity Related Insulin Resistance</t>
  </si>
  <si>
    <t>Neutrophil Extracellular Traps, Inflammation, Insulin Resistance</t>
  </si>
  <si>
    <t>Investigating the neural and neurochemical processes regulating preference for a highly cued gambling game using a novel rat decision-making model</t>
  </si>
  <si>
    <t>neural, neurochemical, decision-making</t>
  </si>
  <si>
    <t>C/EBPbeta, a novel regulator of sarcopenia during aging.</t>
  </si>
  <si>
    <t>C/EBPbeta, sarcopenia, aging</t>
  </si>
  <si>
    <t>Witteman, Holly M</t>
  </si>
  <si>
    <t>Answering questions that matter to people living with diabetes using the Canadian National Diabetes Registry</t>
  </si>
  <si>
    <t>diabetes, registry, questions</t>
  </si>
  <si>
    <t>Role of Rb family proteins in islet development and homeostasis</t>
  </si>
  <si>
    <t>Rb proteins, islet, homeostasis</t>
  </si>
  <si>
    <t>Wood, Evan</t>
  </si>
  <si>
    <t>The British Columbia Addiction Network</t>
  </si>
  <si>
    <t>Addiction, Network, British Columbia</t>
  </si>
  <si>
    <t>Targeting programmed ribosomal frameshifting as a therapeutic strategy against 2019-nCoV</t>
  </si>
  <si>
    <t>programmed ribosomal frameshifting, 2019-nCoV, therapeutic</t>
  </si>
  <si>
    <t>Wozney, Lori M</t>
  </si>
  <si>
    <t>CG:SCYMHS - other specialized mental health and/or substance use health settings</t>
  </si>
  <si>
    <t>202209SY6</t>
  </si>
  <si>
    <t>"Where do you want to go?": Developing Practice Principles for Inclusive Goal-Based Outcome Monitoring With Youth in Community Mental Health Services</t>
  </si>
  <si>
    <t>Outcome monitoring, youth, mental health</t>
  </si>
  <si>
    <t>Targeting genetic and chemical vulnerabilities of novel coronavirus SARS-CoV-2</t>
  </si>
  <si>
    <t>genetic, chemical, coronavirus</t>
  </si>
  <si>
    <t>Repurposing of FDA-approved drugs as novel therapeutics for COVID-19</t>
  </si>
  <si>
    <t>FDA-approved drugs, COVID-19, therapeutics</t>
  </si>
  <si>
    <t>Xu, Wei</t>
  </si>
  <si>
    <t>X-chromosome wide genetic association on cancer prognostic and pharmacogenetic analysis of clinical trials: methodological development and analysis</t>
  </si>
  <si>
    <t>X-chromosome, genetic association, pharmacogenetic</t>
  </si>
  <si>
    <t>Yakovenko, Igor</t>
  </si>
  <si>
    <t>Catalyst Gr: Can Res in Urgent Areas - Cannabis use and other drug/substance use</t>
  </si>
  <si>
    <t>201810CU3</t>
  </si>
  <si>
    <t>Secondary prevention of cannabis-related harms among youth and young adults: A pilot RCT</t>
  </si>
  <si>
    <t>cannabis, harms, prevention</t>
  </si>
  <si>
    <t>An evaluation of gambling-like money spending in video games and its impact on clinical risk for gaming disorder using a novel behavioral observation approach</t>
  </si>
  <si>
    <t>gambling, video games, behavioral observation</t>
  </si>
  <si>
    <t>The Wider Impact of the COVID-19 Pandemic on Gestational Diabetes Screening, Diagnosis, and Outcomes</t>
  </si>
  <si>
    <t>COVID-19, Gestational Diabetes, Screening</t>
  </si>
  <si>
    <t>Corticofugal modulation of sound information processing in the cochlear nucleus</t>
  </si>
  <si>
    <t>corticofugal, sound processing, cochlear nucleus</t>
  </si>
  <si>
    <t>Regulation of miR-626 Functions by Vesicant 3¬øUTR</t>
  </si>
  <si>
    <t>miR-626, Vesicant, UTR</t>
  </si>
  <si>
    <t>Development of fatty liver and hypercholesterolemia regulated by miR-17</t>
  </si>
  <si>
    <t>fatty liver, hypercholesterolemia, miR-17</t>
  </si>
  <si>
    <t>High-throughput screening and identification of anti-viral myocarditis compounds from a marine microbial natural product library</t>
  </si>
  <si>
    <t>high-throughput, anti-viral, myocarditis</t>
  </si>
  <si>
    <t>Molecular mechanisms underlying glucocorticoid induction of  cPLA2 and PGHS2 in human amnion fibroblast cells</t>
  </si>
  <si>
    <t>glucocorticoid, cPLA2, PGHS2</t>
  </si>
  <si>
    <t>Role of gut bacterial derived peptidoglycan in the induction of immune inflammation in the intestine</t>
  </si>
  <si>
    <t>gut bacteria, peptidoglycan, immune inflammation</t>
  </si>
  <si>
    <t>Role of the epigenetic regulator Bmi1 in mediating the anti-aging effect of parathyroid hormone-related peptide</t>
  </si>
  <si>
    <t>epigenetic, Bmi1, parathyroid hormone</t>
  </si>
  <si>
    <t>Molecular diagnostics to enhance detection of malaria in pregnancy</t>
  </si>
  <si>
    <t>molecular diagnostics, malaria, pregnancy</t>
  </si>
  <si>
    <t>Op. Gr.:Addressing Infectious/Congenital Syphilis-Syphilis Impl. Science-General</t>
  </si>
  <si>
    <t>202311AS1</t>
  </si>
  <si>
    <t>Addressing Infectious and Congenital Syphilis in Canada</t>
  </si>
  <si>
    <t>Stopping Syphilis Transmission in Arctic Communities Through Rapid Diagnostic Testing in Non-Traditional Testing sites (STAR-NT study)</t>
  </si>
  <si>
    <t>Yao, Xiao-Jian</t>
  </si>
  <si>
    <t>Development of a novel DC-targeting vaccine that targets COVID-19 spike protein to control COVID-19 infection</t>
  </si>
  <si>
    <t>DC-targeting, vaccine, COVID-19</t>
  </si>
  <si>
    <t>Op. Gr.: STBBI Research in Canada: Beyond HIV/AIDS and Hepatitis C - Chlamydia</t>
  </si>
  <si>
    <t>202305OS1</t>
  </si>
  <si>
    <t>Development of a multivalent rVSV vaccine against different Chlamydia trachomatis urogenital infections</t>
  </si>
  <si>
    <t>rVSV, vaccine, Chlamydia</t>
  </si>
  <si>
    <t>Yasui, Yutaka</t>
  </si>
  <si>
    <t>Predicting late effects of individual cancer survivors: A pilot methodological study</t>
  </si>
  <si>
    <t>cancer, survivors, predicting</t>
  </si>
  <si>
    <t>Ybazeta, Gustavo</t>
  </si>
  <si>
    <t>Integrated Surveillance of Hemagglutinin Subtypes in Migratory Birds and Urban Wastewater: A One Health Approach to Influenza Detection and Characterization.</t>
  </si>
  <si>
    <t>Hemagglutinin, Surveillance, Influenza</t>
  </si>
  <si>
    <t>Targeted delivery of antisense-mediated exon skipping therapy in transgenic pig model of DMD</t>
  </si>
  <si>
    <t>antisense, exon skipping, DMD</t>
  </si>
  <si>
    <t>Endometriosis and chronic pelvic pain:  impact of the COVID-19 pandemic on virtual, surgical, and multidisciplinary care</t>
  </si>
  <si>
    <t>Endometriosis, pelvic pain, virtual care</t>
  </si>
  <si>
    <t>You, Lidan L</t>
  </si>
  <si>
    <t>Bone cell metabolism and functional study under a microfluidics based in vivo like environment</t>
  </si>
  <si>
    <t>bone, microfluidics, metabolism</t>
  </si>
  <si>
    <t>Young, Tuma T</t>
  </si>
  <si>
    <t>Cat. Gr.: Indigenous Approaches to Wellness Research- Wellness in Cancer control</t>
  </si>
  <si>
    <t>201701IA1</t>
  </si>
  <si>
    <t>Applications of indigenous knowledge of birch bark oil for topical treatments of skin conditions</t>
  </si>
  <si>
    <t xml:space="preserve">0 yr 1 mth </t>
  </si>
  <si>
    <t>birch bark oil, skin conditions, topical</t>
  </si>
  <si>
    <t>Developing a stroke-specific comorbidity index to predict mortality and disability in a population-based study</t>
  </si>
  <si>
    <t>stroke, comorbidity, index</t>
  </si>
  <si>
    <t>Virtual Innovation for Stroke Investigation and Treatment during COVID19 across Canada (VISIT-Canada)</t>
  </si>
  <si>
    <t>Virtual, Stroke, Investigation</t>
  </si>
  <si>
    <t>Yu, Catherine</t>
  </si>
  <si>
    <t>Development, testing and feasibility of an interprofessional shared decision-making and goal-setting decision aid for patients with diabetes in clinical care</t>
  </si>
  <si>
    <t>decision-making, diabetes, patient care</t>
  </si>
  <si>
    <t>Zabel, Pamela L</t>
  </si>
  <si>
    <t>Seventy-to-Ninety % Reduction of Tc-99m Required for Breast Cancer Lymphoscintigraphy</t>
  </si>
  <si>
    <t>Tc-99m, lymphoscintigraphy, breast cancer</t>
  </si>
  <si>
    <t>Zabjek, Karl F</t>
  </si>
  <si>
    <t>Biomechanical determinants of surgical outcomes in adolescents with a Paediatric Spinal deformity.</t>
  </si>
  <si>
    <t>Biomechanical, surgical, spinal</t>
  </si>
  <si>
    <t>Operating Grant: SPOR iCT Rewarding Success - Development Grants - Manitoba</t>
  </si>
  <si>
    <t>201802DG4</t>
  </si>
  <si>
    <t>Integrating clinical data systems to improve the capacity, performance,  and value of Manitoba's healthcare system</t>
  </si>
  <si>
    <t>clinical data, healthcare system, integration</t>
  </si>
  <si>
    <t>Molecular and cellular therapies against COVID-19 using  angiotensin-converting enzyme 2 (ACE2)</t>
  </si>
  <si>
    <t>molecular, cellular, ACE2</t>
  </si>
  <si>
    <t>Zhang, Liang</t>
  </si>
  <si>
    <t>Pathophysiology and potential treatments of  ischemic-hypoxic injuries in aged brain</t>
  </si>
  <si>
    <t>ischemic, hypoxic, brain</t>
  </si>
  <si>
    <t>Loss of Angiotensin Type II Receptor (AT2R) Sex-Specifically Accelerates Maternal Diabetes-Induced Renal Programming in Diabetic Progeny</t>
  </si>
  <si>
    <t>Angiotensin, Receptor, Diabetes</t>
  </si>
  <si>
    <t>Zhang, Wandong</t>
  </si>
  <si>
    <t>Identify and characterize the genetic changes in cholesterol-regulator genes in late-onset Alzheimer's disease</t>
  </si>
  <si>
    <t>genetic, cholesterol, Alzheimer's</t>
  </si>
  <si>
    <t>Synaptic LTP and fear memory</t>
  </si>
  <si>
    <t>Synaptic, LTP, memory</t>
  </si>
  <si>
    <t>Zhang, Ze</t>
  </si>
  <si>
    <t>The therapeutic effect and safety of collagen binding vascular endothelial growth factor on myocardial infarction</t>
  </si>
  <si>
    <t>collagen, vascular endothelial growth factor, myocardial infarction</t>
  </si>
  <si>
    <t>A collaborative research program to integrate genomic and proteomic data for the identification of predictive biomarkers in bladder cancer</t>
  </si>
  <si>
    <t>genomic, proteomic, biomarkers</t>
  </si>
  <si>
    <t>Regulation of Axon Migration and Synapse Patterning during the Nervous System Development</t>
  </si>
  <si>
    <t>axon, migration, synapse</t>
  </si>
  <si>
    <t>Zheng, Gang</t>
  </si>
  <si>
    <t>Optical molecular imaging guided cancer therapy according to genetic alterations of cancer</t>
  </si>
  <si>
    <t>Optical, molecular imaging, cancer</t>
  </si>
  <si>
    <t>Polyploidization of vascular smooth muscle cells contributes to vascular aging</t>
  </si>
  <si>
    <t>Polyploidization, vascular smooth muscle cells, aging</t>
  </si>
  <si>
    <t>Characterising the genetic mutations in familial hyperhidrosis palmaris et plantaris</t>
  </si>
  <si>
    <t>genetic mutations, hyperhidrosis, familial</t>
  </si>
  <si>
    <t>Row Labels</t>
  </si>
  <si>
    <t>Count of Name</t>
  </si>
  <si>
    <t>Proportion %</t>
  </si>
  <si>
    <t>Sum of CIHR_Contribution</t>
  </si>
  <si>
    <t>Total</t>
  </si>
  <si>
    <t>Grand Total</t>
  </si>
  <si>
    <t>Sum of patents</t>
  </si>
  <si>
    <t>2009</t>
  </si>
  <si>
    <t>2010</t>
  </si>
  <si>
    <t>2011</t>
  </si>
  <si>
    <t>2012</t>
  </si>
  <si>
    <t>2013</t>
  </si>
  <si>
    <t>2014</t>
  </si>
  <si>
    <t>2015</t>
  </si>
  <si>
    <t>2018</t>
  </si>
  <si>
    <t>2019</t>
  </si>
  <si>
    <t>2020</t>
  </si>
  <si>
    <t>2021</t>
  </si>
  <si>
    <t>2022</t>
  </si>
  <si>
    <t>2023</t>
  </si>
  <si>
    <t>2024</t>
  </si>
  <si>
    <t>10+</t>
  </si>
  <si>
    <t>Glycine Research Corp.</t>
  </si>
  <si>
    <t>Molecular You Corporation</t>
  </si>
  <si>
    <t>Zymedyne Therapeutics Inc.</t>
  </si>
  <si>
    <t>Sania Rx Ltd (Sania Therapeutics)</t>
  </si>
  <si>
    <t>Aphiotx Inc.</t>
  </si>
  <si>
    <t>Apollonia Health Inc.</t>
  </si>
  <si>
    <t xml:space="preserve">C-suite </t>
  </si>
  <si>
    <t>Janpix Ltd.</t>
  </si>
  <si>
    <t>2016</t>
  </si>
  <si>
    <t>2017</t>
  </si>
  <si>
    <t>Patent Data</t>
  </si>
  <si>
    <t>Grant Demographic Data</t>
  </si>
  <si>
    <t>All Recipients</t>
  </si>
  <si>
    <t>Filed Patent Count</t>
  </si>
  <si>
    <t>Did Not File Patents Count</t>
  </si>
  <si>
    <t>Patent Counts</t>
  </si>
  <si>
    <t>Recipient Counts</t>
  </si>
  <si>
    <t>Proportion of Recipients</t>
  </si>
  <si>
    <t>Quebec Only</t>
  </si>
  <si>
    <t>Circulatory and Respiratory Health Only</t>
  </si>
  <si>
    <t>Sum of companies_count</t>
  </si>
  <si>
    <t>Recipients that Formed Companies</t>
  </si>
  <si>
    <t>Did not form companies</t>
  </si>
  <si>
    <t>Company Count</t>
  </si>
  <si>
    <t>Recipient Count</t>
  </si>
  <si>
    <t>Proportion of Recipient</t>
  </si>
  <si>
    <r>
      <rPr>
        <sz val="1"/>
        <color theme="0"/>
        <rFont val="Aptos Narrow (Body)"/>
      </rPr>
      <t>z</t>
    </r>
    <r>
      <rPr>
        <sz val="12"/>
        <color theme="1"/>
        <rFont val="Aptos Narrow (Body)"/>
      </rPr>
      <t>N/A</t>
    </r>
  </si>
  <si>
    <t>Researcher_ID</t>
  </si>
  <si>
    <t>grant_ID</t>
  </si>
  <si>
    <t>company</t>
  </si>
  <si>
    <t>series_a</t>
  </si>
  <si>
    <t>series_a_investment</t>
  </si>
  <si>
    <t>series_b</t>
  </si>
  <si>
    <t>series_b_investment</t>
  </si>
  <si>
    <t>series_c</t>
  </si>
  <si>
    <t>series_c_investment</t>
  </si>
  <si>
    <t>series_d</t>
  </si>
  <si>
    <t>series_d_investment</t>
  </si>
  <si>
    <t>series_e</t>
  </si>
  <si>
    <t>series_e_investment</t>
  </si>
  <si>
    <t>series_other</t>
  </si>
  <si>
    <t>series_other_investment</t>
  </si>
  <si>
    <t>Exits</t>
  </si>
  <si>
    <t>Exits_Amount</t>
  </si>
  <si>
    <t>Investors</t>
  </si>
  <si>
    <t>Investor_location</t>
  </si>
  <si>
    <t>US</t>
  </si>
  <si>
    <t>Forbion (lead), Morningside Venture Investments, Sectoral Asset Management, Talisman Capital Partners, Genworks 2</t>
  </si>
  <si>
    <t>International</t>
  </si>
  <si>
    <t>IPO</t>
  </si>
  <si>
    <t>Cowen Healthcare, MPM Capital, Versant Ventures</t>
  </si>
  <si>
    <t>CQDM, Oncopole</t>
  </si>
  <si>
    <t>Canada</t>
  </si>
  <si>
    <t>Arna Therapeutics Inc.</t>
  </si>
  <si>
    <t>Cava Healthcare Inc.</t>
  </si>
  <si>
    <t>UNKOWN</t>
  </si>
  <si>
    <t>Sustainable Development Technology Canada</t>
  </si>
  <si>
    <t>Ontario Centre of Innovation</t>
  </si>
  <si>
    <t>BlueCrow Capital (lead), Lince Capital, Explorer Investments, Kamay Ventures (backed by Coca-Cola and Arcor Group), Metro AG, Techstars Ventures</t>
  </si>
  <si>
    <t>UCEED, Innovate Calgary</t>
  </si>
  <si>
    <t>ACQ</t>
  </si>
  <si>
    <t>FSP Pharma</t>
  </si>
  <si>
    <t>Imstar Therapeutics Inc.</t>
  </si>
  <si>
    <t>Venture</t>
  </si>
  <si>
    <t>E-Fund, BDC Capital</t>
  </si>
  <si>
    <t>Modmab Therapeutics Inc. (Modmab Therapeutics Corporation)</t>
  </si>
  <si>
    <t>Panag Pharma Inc.</t>
  </si>
  <si>
    <t>Pascal Biosciences Inc.</t>
  </si>
  <si>
    <t>Antlera Therapeutics Inc.</t>
  </si>
  <si>
    <t>AIT Therapeutics inc. (Beyond Air inc.)</t>
  </si>
  <si>
    <t>Avenue Captial</t>
  </si>
  <si>
    <t>Medicxi</t>
  </si>
  <si>
    <t>APICIL, Madalore Partners, Sharpstone Capital, Moon venture</t>
  </si>
  <si>
    <t>Ontario Ready 4 Market Fund</t>
  </si>
  <si>
    <t>Tetra Bio-Pharma Inc.</t>
  </si>
  <si>
    <t>Alpha Blue Ocean</t>
  </si>
  <si>
    <t>Private</t>
  </si>
  <si>
    <t xml:space="preserve">Mitacs </t>
  </si>
  <si>
    <t>Advanced Inhalation Therapies (Ait) Ltd.</t>
  </si>
  <si>
    <t>Mynd Life Sciences Inc.</t>
  </si>
  <si>
    <t>Total_investment</t>
  </si>
  <si>
    <t>Series Round Investment Data</t>
  </si>
  <si>
    <t>Average amount of investment in SCI companies</t>
  </si>
  <si>
    <t>Proportion:</t>
  </si>
  <si>
    <t>Disclosed?</t>
  </si>
  <si>
    <t>Undisclosed</t>
  </si>
  <si>
    <t>IPO (Undisclosed)</t>
  </si>
  <si>
    <t>TRUE (Undisclosed)</t>
  </si>
  <si>
    <t>Efficiency_Ratio</t>
  </si>
  <si>
    <t>CIHR Contribution</t>
  </si>
  <si>
    <t>Efficiency_Ratio_log</t>
  </si>
  <si>
    <t>Total number of recipients</t>
  </si>
  <si>
    <t>Number of recipients with companies with series A investment or above:</t>
  </si>
  <si>
    <t>Lin, Kuo-Shyan; Perrin, David M</t>
  </si>
  <si>
    <t>Sidhu, Sachdev S; Angers, Stephane</t>
  </si>
  <si>
    <t>Hamet, Pavel; Tremblay, Johanne</t>
  </si>
  <si>
    <t>Durocher, Daniel; Sicheri, Frank</t>
  </si>
  <si>
    <t>Number of recipients with companies exited</t>
  </si>
  <si>
    <t>ACQ (Undisclosed)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</si>
</sst>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0.0%"/>
    <numFmt numFmtId="165" formatCode="0.0"/>
    <numFmt numFmtId="166" formatCode="yyyy/mm/dd;@"/>
    <numFmt numFmtId="167" formatCode="0.0000%"/>
    <numFmt numFmtId="168" formatCode="_(&quot;$&quot;* #,##0_);_(&quot;$&quot;* \(#,##0\);_(&quot;$&quot;* &quot;-&quot;??_);_(@_)"/>
    <numFmt numFmtId="169" formatCode="0.0000"/>
  </numFmts>
  <fonts count="25">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1"/>
      <color rgb="FF000000"/>
      <name val="Calibri"/>
      <family val="2"/>
    </font>
    <font>
      <sz val="12"/>
      <color theme="1"/>
      <name val="Aptos Narrow"/>
      <scheme val="minor"/>
    </font>
    <font>
      <b/>
      <sz val="16"/>
      <color theme="1"/>
      <name val="Aptos Narrow"/>
      <scheme val="minor"/>
    </font>
    <font>
      <sz val="12"/>
      <color theme="1"/>
      <name val="Aptos Narrow (Body)"/>
    </font>
    <font>
      <sz val="1"/>
      <color theme="0"/>
      <name val="Aptos Narrow (Body)"/>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7">
    <xf numFmtId="0" fontId="0" fillId="0" borderId="0" xfId="0"/>
    <xf numFmtId="6" fontId="0" fillId="0" borderId="0" xfId="0" applyNumberFormat="1"/>
    <xf numFmtId="0" fontId="16" fillId="0" borderId="0" xfId="0" applyFont="1"/>
    <xf numFmtId="0" fontId="0" fillId="0" borderId="0" xfId="0" applyAlignment="1">
      <alignment horizontal="left"/>
    </xf>
    <xf numFmtId="164" fontId="0" fillId="0" borderId="0" xfId="1" applyNumberFormat="1" applyFont="1"/>
    <xf numFmtId="165" fontId="0" fillId="0" borderId="0" xfId="0" applyNumberFormat="1"/>
    <xf numFmtId="0" fontId="0" fillId="0" borderId="0" xfId="0" pivotButton="1"/>
    <xf numFmtId="14" fontId="0" fillId="0" borderId="0" xfId="0" applyNumberFormat="1"/>
    <xf numFmtId="10" fontId="0" fillId="0" borderId="0" xfId="1" applyNumberFormat="1" applyFont="1"/>
    <xf numFmtId="0" fontId="18" fillId="0" borderId="0" xfId="0" applyFont="1"/>
    <xf numFmtId="166" fontId="0" fillId="0" borderId="0" xfId="0" applyNumberFormat="1"/>
    <xf numFmtId="167" fontId="0" fillId="0" borderId="0" xfId="1" applyNumberFormat="1" applyFont="1"/>
    <xf numFmtId="0" fontId="19" fillId="0" borderId="0" xfId="0" applyFont="1" applyAlignment="1">
      <alignment horizontal="left"/>
    </xf>
    <xf numFmtId="0" fontId="20" fillId="0" borderId="0" xfId="0" applyFont="1"/>
    <xf numFmtId="0" fontId="21" fillId="0" borderId="0" xfId="0" applyFont="1" applyAlignment="1">
      <alignment horizontal="left"/>
    </xf>
    <xf numFmtId="0" fontId="21" fillId="0" borderId="0" xfId="0" applyFont="1"/>
    <xf numFmtId="9" fontId="0" fillId="0" borderId="0" xfId="1" applyFont="1"/>
    <xf numFmtId="0" fontId="22" fillId="0" borderId="0" xfId="0" applyFont="1"/>
    <xf numFmtId="168" fontId="0" fillId="0" borderId="0" xfId="43" applyNumberFormat="1" applyFont="1"/>
    <xf numFmtId="169" fontId="0" fillId="0" borderId="0" xfId="1" applyNumberFormat="1" applyFont="1"/>
    <xf numFmtId="168" fontId="0" fillId="0" borderId="0" xfId="43" applyNumberFormat="1" applyFont="1" applyFill="1"/>
    <xf numFmtId="9" fontId="0" fillId="0" borderId="0" xfId="1" applyFont="1" applyFill="1"/>
    <xf numFmtId="169" fontId="0" fillId="0" borderId="0" xfId="1" applyNumberFormat="1" applyFont="1" applyFill="1"/>
    <xf numFmtId="8" fontId="0" fillId="0" borderId="0" xfId="0" applyNumberFormat="1"/>
    <xf numFmtId="0" fontId="24" fillId="0" borderId="0" xfId="0" applyFont="1"/>
    <xf numFmtId="9" fontId="0" fillId="0" borderId="0" xfId="0" applyNumberFormat="1"/>
    <xf numFmtId="2" fontId="0" fillId="0" borderId="0" xfId="1" applyNumberFormat="1" applyFont="1"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Choi" refreshedDate="45876.775501388889" createdVersion="8" refreshedVersion="8" minRefreshableVersion="3" recordCount="8628" xr:uid="{8E67AD88-D32F-A842-AB36-9C8A7885878F}">
  <cacheSource type="worksheet">
    <worksheetSource ref="A1:Q8629" sheet="SCI"/>
  </cacheSource>
  <cacheFields count="18">
    <cacheField name="Name" numFmtId="0">
      <sharedItems count="4188">
        <s v="Fonge, Humphrey A"/>
        <s v="Av-Gay, Yossef"/>
        <s v="Lin, Kuo-Shyan"/>
        <s v="Perrin, David M"/>
        <s v="Downar, Jonathan"/>
        <s v="Sidhu, Sachdev S"/>
        <s v="Angers, Stephane"/>
        <s v="Trang, Tuan"/>
        <s v="Leblanc, Andrea C"/>
        <s v="Jefferies, Wilfred A"/>
        <s v="Ni, Heyu"/>
        <s v="Aparicio, Samuel J"/>
        <s v="Gunning, Patrick T"/>
        <s v="Gray-Owen, Scott D"/>
        <s v="Duncan, Roy"/>
        <s v="Steinberg, Gregory R"/>
        <s v="Tarnopolsky, Mark A"/>
        <s v="Bergeron, Richard"/>
        <s v="Duggal, Neil"/>
        <s v="Julien, Jean-Pierre"/>
        <s v="Tremblay, Michel L"/>
        <s v="Kotra, Lakshmi P"/>
        <s v="Quaggin, Susan E"/>
        <s v="Liu, Julia"/>
        <s v="Menon, Bijoy K"/>
        <s v="Wishart, David S"/>
        <s v="Paganelli, Massimiliano"/>
        <s v="Wilson, Keith G"/>
        <s v="Dos Santos, Claudia C"/>
        <s v="Allen-Vercoe, Emma"/>
        <s v="Hamet, Pavel"/>
        <s v="Tremblay, Johanne"/>
        <s v="Glogauer, Michael"/>
        <s v="Kelly, Melanie E"/>
        <s v="Kurrasch, Deborah"/>
        <s v="O'Brien, Edward R"/>
        <s v="Schweizer, Frank"/>
        <s v="Hayden, Michael R"/>
        <s v="Bolz, Steffen S"/>
        <s v="Ling, Victor"/>
        <s v="Wang, Yu Tian"/>
        <s v="Biernaskie, Jeffrey A"/>
        <s v="Durocher, Daniel"/>
        <s v="Sicheri, Frank"/>
        <s v="Brownstone, Robert M"/>
        <s v="Sanati Nezhad, Amir"/>
        <s v="Adesida, Adetola B"/>
        <s v="Cypel, Marcelo"/>
        <s v="Lingwood, Clifford A"/>
        <s v="Shuhendler, Adam J"/>
        <s v="Zamponi, Gerald W"/>
        <s v="Cvitkovitch, Dennis G"/>
        <s v="Aardema, Frederikus"/>
        <s v="Aaron, Shawn D"/>
        <s v="Abadie, Valerie"/>
        <s v="AbdelRahman, Khaled S"/>
        <s v="Abdul Sater, Ali"/>
        <s v="Abenhaim, Haim A"/>
        <s v="Abidi, Syed S"/>
        <s v="Abizaid, Alfonso"/>
        <s v="Abou Elela, Sherif"/>
        <s v="Abraham, Ninan"/>
        <s v="Accili, Eric A"/>
        <s v="Acker, Jason P"/>
        <s v="Adamantidis, Antoine"/>
        <s v="Adamko, Darryl J"/>
        <s v="Adamo, Kristi B"/>
        <s v="Adamson, S. Lee"/>
        <s v="Adeli, Khosrow"/>
        <s v="Advani, Andrew"/>
        <s v="Affar, El Bachir"/>
        <s v="Afilalo, Jonathan"/>
        <s v="Agarwal, Sri Mahavir"/>
        <s v="Agharazii, Mohsen"/>
        <s v="Aghazadeh, Yasaman"/>
        <s v="Agrawal, Babita"/>
        <s v="Aguilar Valles, Argel"/>
        <s v="Ahern, Christopher A"/>
        <s v="Ahmad Khan, Faiz"/>
        <s v="Ahmed, Sara"/>
        <s v="Ahmed, Sofia B"/>
        <s v="Aita, Marilyn"/>
        <s v="Akay, Turgay"/>
        <s v="Akimenko, Marie-Andree"/>
        <s v="Akoum, Ali"/>
        <s v="Al Batran, Rami"/>
        <s v="Al-Awar, Rima S"/>
        <s v="Alain, Claude"/>
        <s v="Alaoui-Jamali, Moulay A"/>
        <s v="Alba, Ana Carolina"/>
        <s v="Albensi, Benedict C"/>
        <s v="Albert, Paul R"/>
        <s v="Alberts, Nicole M"/>
        <s v="Alda, Martin"/>
        <s v="Alexander, Robert T"/>
        <s v="Alfaro, Javier A"/>
        <s v="Ali, Samina"/>
        <s v="Ali, Suhad"/>
        <s v="Alibhai, Shabbir M"/>
        <s v="Allan, Douglas W"/>
        <s v="Allard-Chamard, Hugues"/>
        <s v="Allard, Johane P"/>
        <s v="Allen, Bruce G"/>
        <s v="Allen, Christine J"/>
        <s v="Allen, Upton D"/>
        <s v="Allingham, John S"/>
        <s v="Allman, Brian"/>
        <s v="Alman, Benjamin A"/>
        <s v="Almeida, Fernanda R"/>
        <s v="Almekhlafi, Mohammed A"/>
        <s v="Aloyz, Raquel S"/>
        <s v="Alquier, Thierry"/>
        <s v="Alqurashi, Waleed"/>
        <s v="Altier, Christophe"/>
        <s v="Altshuler, Douglas"/>
        <s v="Ameis, Stephanie H"/>
        <s v="Amilhon, Benedicte"/>
        <s v="Amin, Reshma"/>
        <s v="Amir, Shimon"/>
        <s v="Amoozegar, Farnaz"/>
        <s v="Amrani, Abdelaziz"/>
        <s v="Amsden, Brian G"/>
        <s v="Anaby, Dana"/>
        <s v="Anagnostou, Evdokia"/>
        <s v="Anand-Srivastava, Madhu B"/>
        <s v="Anand, Sonia S"/>
        <s v="Ancuta, Petronela"/>
        <s v="Andelfinger, Gregor U"/>
        <s v="Anderson, Adam K"/>
        <s v="Anderson, Alan"/>
        <s v="Anderson, Christopher M"/>
        <s v="Anderson, Colin C"/>
        <s v="Anderson, Gerald H"/>
        <s v="Anderson, Hope D"/>
        <s v="Anderson, Michele K"/>
        <s v="Anderson, Nicole D"/>
        <s v="Andrade, Brendan"/>
        <s v="Andreazza, Ana C"/>
        <s v="Andres, Sara"/>
        <s v="Andrews, Brenda J"/>
        <s v="Andrews, Christopher N"/>
        <s v="Andrews, David W"/>
        <s v="Andronowski, Janna"/>
        <s v="Angel, Jonathan B"/>
        <s v="Anglesio, Michael S"/>
        <s v="Anisman, Hymie"/>
        <s v="Ansaldo, Ana Ines"/>
        <s v="Ansari, Daniel"/>
        <s v="Ansley, David M"/>
        <s v="Anthony, Samantha J"/>
        <s v="Antonescu, Costin N"/>
        <s v="Antoniou, Tony"/>
        <s v="Aoudjit, Fawzi"/>
        <s v="Appleton, Thomas C"/>
        <s v="Araki, Toshiyuki"/>
        <s v="Araya, Roberto"/>
        <s v="Arbour, Laura T"/>
        <s v="Arbour, Nathalie"/>
        <s v="Archambault, Jacques"/>
        <s v="Archambault, Patrick"/>
        <s v="Archambault, Philippe"/>
        <s v="Archambault, Vincent"/>
        <s v="Archer, Stephen L"/>
        <s v="Archibald, John M"/>
        <s v="Ardolino, Michele"/>
        <s v="Armony, Jorge"/>
        <s v="Armstrong, Gary A"/>
        <s v="Armstrong, Heather"/>
        <s v="Arnold, Donald M"/>
        <s v="Arnold, Paul D"/>
        <s v="Arora, Rakesh C"/>
        <s v="Arrieta Mendez, Marie C"/>
        <s v="Arrowsmith, Cheryl H"/>
        <s v="Arruda Carvalho, Maithe"/>
        <s v="Arsenault, Benoit"/>
        <s v="Arsenault, Marie"/>
        <s v="Arts, Eric J"/>
        <s v="Asa, Sylvia L"/>
        <s v="Asfaha, Samuel"/>
        <s v="Ashe, Maureen C"/>
        <s v="Ashkar, Ali A"/>
        <s v="Asmundson, Gordon J"/>
        <s v="Asselin, Eric"/>
        <s v="Asztalos, Elizabeth V"/>
        <s v="Atkinson, Stephanie A"/>
        <s v="Attisano, Liliana"/>
        <s v="Auais, Mohammad"/>
        <s v="Aubert, Isabelle"/>
        <s v="Aubertin, Mylene C"/>
        <s v="Auclair, Karine"/>
        <s v="Audas, Timothy E"/>
        <s v="Audet-Walsh, etienne"/>
        <s v="Audet, Martin"/>
        <s v="Auger-Messier, Mannix"/>
        <s v="Auger, Franeois A"/>
        <s v="Aukema, Harold M"/>
        <s v="Auld, Vanessa J"/>
        <s v="Ausio, Juan"/>
        <s v="Austin, Jehannine C"/>
        <s v="Austin, Peter C"/>
        <s v="Austin, Richard C"/>
        <s v="Autexier, Chantal"/>
        <s v="Avina-Zubieta, Juan A"/>
        <s v="Aviv, Richard"/>
        <s v="Avivi-Arber, Limor"/>
        <s v="Avoli, Massimo"/>
        <s v="Awadalla, Philip"/>
        <s v="Awatramani, Gautam B"/>
        <s v="Ayas, Najib"/>
        <s v="Ayeni, Olufemi"/>
        <s v="Azad, Meghan"/>
        <s v="Azoulay, Laurent"/>
        <s v="Babaian, Artem"/>
        <s v="Babu, Mohan"/>
        <s v="Bach, Horacio"/>
        <s v="Bachand, Francois"/>
        <s v="Backx, Peter H"/>
        <s v="Bacon, Simon L"/>
        <s v="Bader, Gary D"/>
        <s v="Baenziger, John E"/>
        <s v="Baetz, Kristin K"/>
        <s v="Bagli, Darius J"/>
        <s v="Baglole, Carolyn"/>
        <s v="Bagnell, Alexa L"/>
        <s v="Bagot, Rosemary C"/>
        <s v="Bagshaw, Sean M"/>
        <s v="Bahig, Houda"/>
        <s v="Baillargeon, Jean-Patrice"/>
        <s v="Bainbridge, Shannon A"/>
        <s v="Bains, Jaideep S"/>
        <s v="Bairam, Aida"/>
        <s v="Baker, Curtis L"/>
        <s v="Baker, Mark D"/>
        <s v="Bakovic, Marica"/>
        <s v="Baldwin, Troy A"/>
        <s v="Balki, Mrinalini"/>
        <s v="Ball, Terry B"/>
        <s v="Ballermann, Barbara J"/>
        <s v="Bally, Marcel B"/>
        <s v="Balodis, Iris M"/>
        <s v="Baltz, Jay M"/>
        <s v="Bambico, Francis R"/>
        <s v="Bamji, Shernaz X"/>
        <s v="Banasr, Mounira"/>
        <s v="Bandsma, Robert"/>
        <s v="Banerjee, Arinjay"/>
        <s v="Banfield, Bruce W"/>
        <s v="Baracos, Vickie E"/>
        <s v="Barbeau, Benoit"/>
        <s v="Barber, Philip A"/>
        <s v="Barbier, Olivier"/>
        <s v="Barbour, Sean"/>
        <s v="Barense, Morgan D"/>
        <s v="Baribeau, Danielle A"/>
        <s v="Barker, Philip A"/>
        <s v="Baron, Christian"/>
        <s v="Baron, Murray"/>
        <s v="Barr, Cathy L"/>
        <s v="Barr, Ronald G"/>
        <s v="Barr, Stephen D"/>
        <s v="Barra, Lillian"/>
        <s v="Barralet, Jake E"/>
        <s v="Barreiro, Luis B"/>
        <s v="Barrett, Sean P"/>
        <s v="Barron, David J"/>
        <s v="Barry, Marie M"/>
        <s v="Bartlett, Doreen J"/>
        <s v="Bartlett, Susan J"/>
        <s v="Barton, Jason J"/>
        <s v="Barua, Moumita"/>
        <s v="Bashivan, Pouya"/>
        <s v="Bassett, Anne S"/>
        <s v="Basson, Rosemary"/>
        <s v="Basta, Sameh"/>
        <s v="Bastien, Celyne H"/>
        <s v="Batt, Jane Andrea E"/>
        <s v="Baxter, Nancy N"/>
        <s v="Bayfield, Mark A"/>
        <s v="Baz Etchebarne, Mariana"/>
        <s v="Bazett-Jones, David P"/>
        <s v="Bazinet, Richard P"/>
        <s v="Beanlands, Rob"/>
        <s v="Bear, Christine E"/>
        <s v="Bearne, Stephen L"/>
        <s v="Beasley, Clare L"/>
        <s v="Beatty, John Thomas"/>
        <s v="Beaubien-Souligny, William"/>
        <s v="Beauchamp, Marla K"/>
        <s v="Beauchamp, Miriam H"/>
        <s v="Beaudoin, Jonathan"/>
        <s v="Beaudry, Jacqueline"/>
        <s v="Beaule, Paul E"/>
        <s v="Beaulieu, Jean-Franeois"/>
        <s v="Beaulieu, Martin"/>
        <s v="Beaulieu, Serge"/>
        <s v="Beausejour, Christian"/>
        <s v="Bech-Hansen, Torben N"/>
        <s v="Bechstedt, Susanne"/>
        <s v="Beck, Paul L"/>
        <s v="Becker, Allan B"/>
        <s v="Bedard, Marc-Andre"/>
        <s v="Bedard, Michel"/>
        <s v="Bedell, Barry J"/>
        <s v="Beeque, Jean-Claude"/>
        <s v="Befus, Dean"/>
        <s v="Begin, Catherine"/>
        <s v="Begin, Philippe"/>
        <s v="Behr, Marcel A"/>
        <s v="Beier, Frank"/>
        <s v="Belik, Jaques"/>
        <s v="Bell, Rhonda C"/>
        <s v="Belleannee, Clemence"/>
        <s v="Belleville, Sylvie N"/>
        <s v="Bello, Aminu"/>
        <s v="Belsham, Denise D"/>
        <s v="Bemeur, Chantal"/>
        <s v="Ben-Shoshan, Moshe"/>
        <s v="Benard, Claire Y"/>
        <s v="Benard, Francois"/>
        <s v="Benchimol, Samuel"/>
        <s v="Bendayan, Reina"/>
        <s v="Bendeck, Michelle P"/>
        <s v="Benedetti, Andrea"/>
        <s v="Benkelfat, Chawki"/>
        <s v="Bennet, Andrew J"/>
        <s v="Bennett, David J"/>
        <s v="Bennett, Patrick J"/>
        <s v="Bennett, Steffany A"/>
        <s v="Benoit, Yannick D"/>
        <s v="Bentzinger, Florian"/>
        <s v="Beraldo Meloto, Carolina"/>
        <s v="Berard, Anick"/>
        <s v="Bercik, Premysl"/>
        <s v="Bergeron, John J"/>
        <s v="Bergeron, Lise"/>
        <s v="Bergeron, Sophie"/>
        <s v="Berghuis, Albert M"/>
        <s v="Bergman, Simon"/>
        <s v="Bergstrom, Kirk S"/>
        <s v="Beristain, Alexander G"/>
        <s v="Bernard, Daniel J"/>
        <s v="Bernard, Genevieve"/>
        <s v="Bernard, Nicole F"/>
        <s v="Bernatchez, Pascal N"/>
        <s v="Bernatsky, Sasha R"/>
        <s v="Bernhardt, Boris"/>
        <s v="Bernstein, Charles N"/>
        <s v="Bernstein, Lori J"/>
        <s v="Berry, Fred B"/>
        <s v="Berthod, Franeois"/>
        <s v="Berthoux, Lionel"/>
        <s v="Berti, Paul J"/>
        <s v="Bertolo, Robert F"/>
        <s v="Bertone, Armando"/>
        <s v="Bertrand, Nicolas"/>
        <s v="Berube, Nathalie G"/>
        <s v="Bessissow, Amal"/>
        <s v="Best, Krista L"/>
        <s v="Best, Michael W"/>
        <s v="Betts, Dean H"/>
        <s v="Beyak, Michael J"/>
        <s v="Beyene, Joseph"/>
        <s v="Bhandari, Mohit"/>
        <s v="Bhat, Mamatha"/>
        <s v="Bhat, Venkat"/>
        <s v="Bhatia, Mickie"/>
        <s v="Bhavsar, Amit P"/>
        <s v="Bherer, Louis"/>
        <s v="Bialystok, Ellen"/>
        <s v="Bickel, David R"/>
        <s v="Biddiss, Elaine A"/>
        <s v="Bier, Nathalie"/>
        <s v="Bierenstiel, Matthias"/>
        <s v="Billia, Filio"/>
        <s v="Billon, Pierre"/>
        <s v="Bilodeau, Jean-Franeois"/>
        <s v="Bilodeau, Martin"/>
        <s v="Bilodeau, Steve"/>
        <s v="Bingham, Kathleen"/>
        <s v="Binik, Yitzchak Irving M"/>
        <s v="Birken, Catherine S"/>
        <s v="Birmingham, Trevor B"/>
        <s v="Birnie, David H"/>
        <s v="Birnie, Kathryn A"/>
        <s v="Birol, Inanc"/>
        <s v="Bisaillon, Martin"/>
        <s v="Bishop, Russell E"/>
        <s v="Bisson, Nicolas"/>
        <s v="Bkaily, Ghassan"/>
        <s v="Blaber, Andrew P"/>
        <s v="Black, Sandra E"/>
        <s v="Blain-Moraes, Stefanie"/>
        <s v="Blais, Alexandre"/>
        <s v="Blakney, Anna"/>
        <s v="Blanchet, Marie-Renee"/>
        <s v="Blanchet, Pierre J"/>
        <s v="Blank, Volker"/>
        <s v="Bleackley, Robert C"/>
        <s v="Blencowe, Benjamin J"/>
        <s v="Blier, Pierre"/>
        <s v="Blostein, Mark D"/>
        <s v="Blumberger, Daniel M"/>
        <s v="Blunck, Rikard"/>
        <s v="Blydt-Hansen, Tom"/>
        <s v="Bodell, Lindsay P"/>
        <s v="Boehm, Jannic"/>
        <s v="Boerboom, Derek Theodoor"/>
        <s v="Boet, Sylvain"/>
        <s v="Bogoch, Isaac"/>
        <s v="Bohbot, Veronique"/>
        <s v="Bohm, Clara"/>
        <s v="Boilard, Eric"/>
        <s v="Boileau, Isabelle"/>
        <s v="Boire, Gilles"/>
        <s v="Boissonneault, Guylain"/>
        <s v="Boisvert, Francois-Michel"/>
        <s v="Boivin, Diane B"/>
        <s v="Boivin, Guy"/>
        <s v="Boksa, Patricia J"/>
        <s v="Bolduc, Franeois"/>
        <s v="Bonin, Robert P"/>
        <s v="Bonizzato, Marco"/>
        <s v="Bonnet, Sebastien"/>
        <s v="Bonni, Shirin"/>
        <s v="Booij, Linda"/>
        <s v="Boone, Charles M"/>
        <s v="Booth, Christopher M"/>
        <s v="Booth, Gillian L"/>
        <s v="Boraston, Alisdair B"/>
        <s v="Borden, Katherine L"/>
        <s v="Borgeat, Pierre"/>
        <s v="Borgland, Stephanie L"/>
        <s v="Borradaile, Nica M"/>
        <s v="Borschel, Gregory H"/>
        <s v="Bosse, Ynuk"/>
        <s v="Bosse, Yohan"/>
        <s v="Botelho, Roberto J"/>
        <s v="Bouchard, Jean-Francois"/>
        <s v="Bouchard, Luigi"/>
        <s v="Bouchard, Maxime L"/>
        <s v="Bouchard, Stephane"/>
        <s v="Boucher, Marie-Josee"/>
        <s v="Boucherat, Olivier"/>
        <s v="Boucoiran, Isabelle"/>
        <s v="Boudreau, Denis"/>
        <s v="Boudreau, Franeois"/>
        <s v="Bouffet, Eric"/>
        <s v="Boulanger, Martin J"/>
        <s v="Boulay, Guylain"/>
        <s v="Boulianne, Gabrielle L"/>
        <s v="Bourbeau, Jean"/>
        <s v="Bourbonnais, Anne"/>
        <s v="Bourdeau, Annie"/>
        <s v="Bourgoin, Sylvain G"/>
        <s v="Bourque, Charles W"/>
        <s v="Bourque, Guillaume"/>
        <s v="Bourque, Stephane"/>
        <s v="Bousman, Chad"/>
        <s v="Boutros, Marylise"/>
        <s v="Boutros, Paul C"/>
        <s v="Bouvier, Michel"/>
        <s v="Bowdish, Dawn M"/>
        <s v="Bowie, Christopher R"/>
        <s v="Bowie, Derek"/>
        <s v="Boyd, John G"/>
        <s v="Boyd, John H"/>
        <s v="Boyd, Lara"/>
        <s v="Boyd, Steven K"/>
        <s v="Boye, Sandra M"/>
        <s v="Boyle, Michael H"/>
        <s v="Bradley, Douglas T"/>
        <s v="Brais, Bernard"/>
        <s v="Brambati, Simona Maria"/>
        <s v="Brand, Marjorie C"/>
        <s v="Brandl, Christopher J"/>
        <s v="Brandon, Mark P"/>
        <s v="Branton, Philip E"/>
        <s v="Braun, Andrew P"/>
        <s v="Braverman, Nancy E"/>
        <s v="Bray, Signe"/>
        <s v="Brayer, Gary D"/>
        <s v="Breau, Rodney H"/>
        <s v="Breitner, John C"/>
        <s v="Bremault-Phillips, Suzette C"/>
        <s v="Bremner, Rod"/>
        <s v="Brennand, Erin A"/>
        <s v="Breton-Provencher, Vincent"/>
        <s v="Breton, Sylvie"/>
        <s v="Brett, Christopher L"/>
        <s v="Bretzner, Frederic"/>
        <s v="Brian, Jessica A"/>
        <s v="Bridgewater, Darren J"/>
        <s v="Brill, Julie A"/>
        <s v="Brind'Amour, Julie"/>
        <s v="Briollais, Laurent"/>
        <s v="Brochard, Laurent J"/>
        <s v="Brochiero, Emmanuelle"/>
        <s v="Brochu, Michele"/>
        <s v="Brock, Hugh W"/>
        <s v="Brockhausen, Inka H"/>
        <s v="Brockman, Mark A"/>
        <s v="Bromme, Dieter"/>
        <s v="Brook, William J"/>
        <s v="Brooks-Wilson, Angela R"/>
        <s v="Brooks, David"/>
        <s v="Brooks, Dina"/>
        <s v="Brooks, Steven C"/>
        <s v="Brophy, James M"/>
        <s v="Brophy, Jason C"/>
        <s v="Brosnan, John (Sean) T"/>
        <s v="Brossard-Racine, Marie"/>
        <s v="Brotto, Lori Anne"/>
        <s v="Brouhard, Gary J"/>
        <s v="Brouillette, Jonathan"/>
        <s v="Brown, Arthur"/>
        <s v="Brown, Carolyn J"/>
        <s v="Brown, Craig E"/>
        <s v="Brown, Eric D"/>
        <s v="Brown, Grant W"/>
        <s v="Brown, Hilary"/>
        <s v="Brown, Kelly L"/>
        <s v="Brown, Theodore J"/>
        <s v="Brubaker, Patricia L"/>
        <s v="Bruin, Jennifer E"/>
        <s v="Brumell, John H"/>
        <s v="Brumer, Harry"/>
        <s v="Brumme, Zabrina"/>
        <s v="Bruneau, Julie"/>
        <s v="Brunet, Alain F"/>
        <s v="Brunette, Isabelle"/>
        <s v="Brunham, Liam R"/>
        <s v="Bryant, Dianne M"/>
        <s v="Buchman, Daniel"/>
        <s v="Buchsbaum, Bradley R"/>
        <s v="Buechler, Matthew B"/>
        <s v="Bui, Khanh Huy"/>
        <s v="Bui, Tuan V"/>
        <s v="Bujold, Emmanuel"/>
        <s v="Bull, Shelley B"/>
        <s v="Bulman, Dennis E"/>
        <s v="Burchell, Ann N"/>
        <s v="Bureau, Alexandre"/>
        <s v="Burelle, Yan"/>
        <s v="Burgener, Adam"/>
        <s v="Burger, Dylan E"/>
        <s v="Burger, Gertraud"/>
        <s v="Burgon, Patrick G"/>
        <s v="Burke, John E"/>
        <s v="Burns, Kevin D"/>
        <s v="Burrell, Robert"/>
        <s v="Burrows, Lori L"/>
        <s v="Burrus, Vincent"/>
        <s v="Burry, Lisa D"/>
        <s v="Burshtyn, Deborah N"/>
        <s v="Burt, Helen M"/>
        <s v="Busque, Lambert"/>
        <s v="Busse, Jason W"/>
        <s v="Bussey, Timothy"/>
        <s v="Butalia, Sonia"/>
        <s v="Butcher, Kenneth S"/>
        <s v="Buteau, Jean"/>
        <s v="C.-Gaudreault, Rene"/>
        <s v="Cadarette, Suzanne M"/>
        <s v="Cahill, Catherine M"/>
        <s v="Cahill, Leah"/>
        <s v="Cailhier, Jean-Francois"/>
        <s v="Caine, Vera F"/>
        <s v="Cairns, Ewa"/>
        <s v="Calarco, John A"/>
        <s v="Caldarone, Christopher A"/>
        <s v="Calderone, Angelo"/>
        <s v="Calmettes, Charles"/>
        <s v="Calon, Frederic"/>
        <s v="Camden, Chantal"/>
        <s v="Cameron, Caroline E"/>
        <s v="Cameron, Lisa E"/>
        <s v="Caminero Fernendez, Alberto"/>
        <s v="Campbell-Valois, Francois-Xavier"/>
        <s v="Campbell-Yeo, Marsha L"/>
        <s v="Campbell, Karen L"/>
        <s v="Campbell, Kieran R"/>
        <s v="Campbell, Robert E"/>
        <s v="Campbell, Robert J"/>
        <s v="Campbell, Tavis S"/>
        <s v="Campeau, Philippe M"/>
        <s v="Campenot, Robert B"/>
        <s v="Campos, Eric I"/>
        <s v="Caniggia, Isabella"/>
        <s v="Cantin, Andre M"/>
        <s v="Canton, Johnathan"/>
        <s v="Cardinal, Rene"/>
        <s v="Cardona, Silvia T"/>
        <s v="Carlen, Peter L"/>
        <s v="Carleton, Bruce C"/>
        <s v="Carleton, R. Nicholas"/>
        <s v="Carlsten, Christopher"/>
        <s v="Carlyle, James R"/>
        <s v="Carmant, Lionel"/>
        <s v="Carney, Colleen"/>
        <s v="Caron, Alexandre"/>
        <s v="Carpentier, Andre C"/>
        <s v="Carreau, Anne-Marie"/>
        <s v="Carreau, Madeleine"/>
        <s v="Carreno, Sebastien"/>
        <s v="Carrier, Franeois M"/>
        <s v="Carrier, Julie"/>
        <s v="Carroll, Sandra L"/>
        <s v="Caruncho, Hector J"/>
        <s v="Caruso, Manuel P"/>
        <s v="Casanova, Christian F"/>
        <s v="Casey, Joseph (Joe) R"/>
        <s v="Casper, Robert F"/>
        <s v="Castagner, Bastien"/>
        <s v="Castellanos Ryan, Natalie"/>
        <s v="Cattini, Peter A"/>
        <s v="Caudy, Amy A"/>
        <s v="Cavayas, Yiorgos Alexandros"/>
        <s v="Cayouette, Michel"/>
        <s v="Cembrowski, Mark S"/>
        <s v="Cermakian, Nicolas"/>
        <s v="Cestari, Igor"/>
        <s v="Cete, Helene"/>
        <s v="Cete, Jacques"/>
        <s v="Cete, Jean-Franeois"/>
        <s v="Cete, Jean-Philippe"/>
        <s v="Cete, Jocelyn"/>
        <s v="Cete, Marceline"/>
        <s v="Chabot, Benoit"/>
        <s v="Chaconas, George"/>
        <s v="Chacron, Maurice Jacques"/>
        <s v="Chadee, Khrisendath"/>
        <s v="Chahine, Mohamed"/>
        <s v="Chakir, Jamila"/>
        <s v="Chakrabarti, Subrata"/>
        <s v="Chakravarty, Megha M"/>
        <s v="Chalifour, Lorraine E"/>
        <s v="Chan, Adrienne"/>
        <s v="Chan, An-Wen"/>
        <s v="Chan, Hue Sun"/>
        <s v="Chan, Jennifer A"/>
        <s v="Chan, John S"/>
        <s v="Chan, Peter T"/>
        <s v="Chan, Warren C"/>
        <s v="Chanchlani, Rahul"/>
        <s v="Chandler, Jennifer A"/>
        <s v="Chandran, Vinod"/>
        <s v="Chang, Natasha C"/>
        <s v="Chang, Thomas Ming Swi"/>
        <s v="Chanoine, Jean-Pierre"/>
        <s v="Chapman, Alexander L"/>
        <s v="Chapman, C. E"/>
        <s v="Chaput, Kathleen H"/>
        <s v="Charron, Frederic"/>
        <s v="Charron, Jean"/>
        <s v="Chartrand, Pascal"/>
        <s v="Chasen, Martin R"/>
        <s v="Chasse, Michael"/>
        <s v="Chatel-Chaix, Laurent"/>
        <s v="Chatenet, David"/>
        <s v="Chaudhary, Ketul R"/>
        <s v="Chaudhri, Nadia"/>
        <s v="Chauhan, Balwantray C"/>
        <s v="Chauhan, Vijay S"/>
        <s v="Chee, Melissa J"/>
        <s v="Cheeseman, Christopher I"/>
        <s v="Chelico, Linda"/>
        <s v="Chelikani, Prashen V"/>
        <s v="Chemtob, Sylvain"/>
        <s v="Chen, Brian E"/>
        <s v="Chen, Edith"/>
        <s v="Chen, Frances"/>
        <s v="Chen, Hsiao-Huei"/>
        <s v="Chen, Robert E"/>
        <s v="Chen, Simon"/>
        <s v="Chen, Sui Rong W"/>
        <s v="Chen, Xiongbiao"/>
        <s v="Chen, Yen-I"/>
        <s v="Cheng, Hai-Ling M"/>
        <s v="Cheng, Hai-Ying M"/>
        <s v="Cheng, Ning"/>
        <s v="Cheng, Zhenyu"/>
        <s v="Chenoweth, Meghan J"/>
        <s v="Cheong, CHEOLHO"/>
        <s v="Cherkasov, Artem"/>
        <s v="Cherney, David Z"/>
        <s v="Cherry, Nicola"/>
        <s v="Chertkow, Howard M"/>
        <s v="Cheung, Angela M"/>
        <s v="Cheung, Peter"/>
        <s v="Cheung, Po-Yin"/>
        <s v="Cheung, Teresa"/>
        <s v="Cheung, Winson Y"/>
        <s v="Chevalier, Stephanie"/>
        <s v="Cheyne, Douglas O"/>
        <s v="Chidiac, Peter"/>
        <s v="Chih, Sharon S"/>
        <s v="Childs, Sarah J"/>
        <s v="Chilibeck, Philip D"/>
        <s v="Chin Sang, Ian D"/>
        <s v="Chivers, Meredith L"/>
        <s v="Chochinov, Harvey M"/>
        <s v="Choe, Katrina Y"/>
        <s v="Choi, May Y"/>
        <s v="Chomont, Nicolas"/>
        <s v="Choong, Karen"/>
        <s v="Chopek, Jeremy"/>
        <s v="Chorney, Jill E"/>
        <s v="Chow, Chung-Wai"/>
        <s v="Chow, Robert L"/>
        <s v="Choy, Jonathan C"/>
        <s v="Chretien, Michel"/>
        <s v="Christensen, Bruce K"/>
        <s v="Christie, Brian R"/>
        <s v="Christoff, Kalina"/>
        <s v="Chu, CHARLENE H"/>
        <s v="Chu, Derek K"/>
        <s v="Chun, Justin"/>
        <s v="Churchward-Venne, Tyler A"/>
        <s v="Cianflone, Katherine M"/>
        <s v="Cibere, Jolanda"/>
        <s v="Cicchetti, Francesca"/>
        <s v="Ciernia, Annie V"/>
        <s v="Cioffi, Iacopo"/>
        <s v="Ciruna, Brian G"/>
        <s v="Cisek, Paul"/>
        <s v="Claing, Audrey"/>
        <s v="Clanachan, Alexander S"/>
        <s v="Clandinin, Michael T"/>
        <s v="Clark, Andrea L"/>
        <s v="Clark, William F"/>
        <s v="Clarke, Anthony J"/>
        <s v="Clarke, David M"/>
        <s v="Clarke, Hance A"/>
        <s v="Clarke, Hugh J"/>
        <s v="Clarke, Paul B"/>
        <s v="Clavel, Marie-Annick"/>
        <s v="Claycomb, Julie M"/>
        <s v="Claydon, Thomas W"/>
        <s v="Cleary, Sean"/>
        <s v="Clee, Susanne M"/>
        <s v="Clemens, Kristin K"/>
        <s v="Clemente Casares, Javier"/>
        <s v="Cleverley, Kristin D"/>
        <s v="Cloutier, Jean-Francois"/>
        <s v="Cluff, Tyler"/>
        <s v="Clugston, Robin D"/>
        <s v="Cobb, Jennifer A"/>
        <s v="Cobb, John A"/>
        <s v="Cochrane, Alan W"/>
        <s v="Cockburn, Katherine J"/>
        <s v="Coderre, Terence J"/>
        <s v="Coffey, Emily B"/>
        <s v="Coffin, Carla S"/>
        <s v="Cohen-Adad, Julien"/>
        <s v="Cohen, Alan A"/>
        <s v="Cohen, Eric A"/>
        <s v="Cohen, Eyal"/>
        <s v="Cohn, Melanie"/>
        <s v="Cohn, Ronald D"/>
        <s v="Colavita, Antonio"/>
        <s v="Colbourne, Frederick"/>
        <s v="Coldman, Andrew J"/>
        <s v="Cole, Martin G"/>
        <s v="Cole, Susan P"/>
        <s v="Cole, William C"/>
        <s v="Colicos, Michael A"/>
        <s v="Collins, Donald L"/>
        <s v="Collins, Stephen M"/>
        <s v="Collister, David"/>
        <s v="Colmegna, Ines"/>
        <s v="Comelli, Elena M"/>
        <s v="Conen, David"/>
        <s v="Conibear, Elizabeth"/>
        <s v="Conly, John M"/>
        <s v="Connelly, Kim A"/>
        <s v="Connelly, Philip W"/>
        <s v="Connor, Kristin L"/>
        <s v="Conrod, Patricia"/>
        <s v="Conway, Edward M"/>
        <s v="Cook, Deborah J"/>
        <s v="Cook, Douglas J"/>
        <s v="Coombes, Brian K"/>
        <s v="Coombs, Kevin M"/>
        <s v="Cooper, David M"/>
        <s v="Cooper, Ellis J"/>
        <s v="Copeland, John W"/>
        <s v="Corace, Kimberly M"/>
        <s v="Corbeil, Jacques"/>
        <s v="Corbett, Dale R"/>
        <s v="Corbit, Laura"/>
        <s v="Corcoran, Jennifer A"/>
        <s v="Cordat, Emmanuelle"/>
        <s v="Cordes, Sabine P"/>
        <s v="Corkum, Penny V"/>
        <s v="Corneil, Brian D"/>
        <s v="Cornell, Rosemary B"/>
        <s v="Corsi, Daniel J"/>
        <s v="Cossette, Benoet"/>
        <s v="Cossette, Patrick"/>
        <s v="Costa, Andrew P"/>
        <s v="Costain, Gregory"/>
        <s v="Couet, Jacques"/>
        <s v="Courneya, Kerry S"/>
        <s v="Courtney-Martin, Glenda"/>
        <s v="Courtney, Darren"/>
        <s v="Coutts, Shelagh B"/>
        <s v="Couture, Jean-Franeois"/>
        <s v="Couture, Patrick"/>
        <s v="Couture, Rejean"/>
        <s v="Cowan, Kyle"/>
        <s v="Cowen, Leah E"/>
        <s v="Cox, Brian J"/>
        <s v="Cox, Diane W"/>
        <s v="Cox, Georgina"/>
        <s v="Cox, Michael E"/>
        <s v="Craig, Andrew W"/>
        <s v="Craig, Ann Marie"/>
        <s v="Craig, Lisa"/>
        <s v="Craven, Catharine"/>
        <s v="Crawford, John Douglas"/>
        <s v="Crawley, Angela M"/>
        <s v="Cregan, Sean P"/>
        <s v="Crete, Anne-Marie"/>
        <s v="Crete, Helene"/>
        <s v="Crete, Jacques"/>
        <s v="Crete, Marceline"/>
        <s v="Creuzenet, Carole"/>
        <s v="Crist, Colin"/>
        <s v="Croitoru, Kenneth"/>
        <s v="Crome, Sarah A"/>
        <s v="Crosbie, Jennifer"/>
        <s v="Cross, James C"/>
        <s v="Crowshoe, Lynden L"/>
        <s v="Croxen, Matthew A"/>
        <s v="Crumley, Ellen"/>
        <s v="Cuello, A. Claudio G"/>
        <s v="Cui, Haissi"/>
        <s v="Culham, Jody C"/>
        <s v="Cullen, Kathleen E"/>
        <s v="Cullis, Pieter R"/>
        <s v="Culos-Reed, S.Nicole"/>
        <s v="Culotti, Joseph G"/>
        <s v="Culty, Martine G"/>
        <s v="Cummins, Carolyn L"/>
        <s v="Cunnane, Stephen"/>
        <s v="Cupples, William"/>
        <s v="Cusimano, Michael D"/>
        <s v="Cuthbertson, Brian H"/>
        <s v="Cutz, Ernest"/>
        <s v="Cybulsky, Andrey V"/>
        <s v="Cybulsky, Myron I"/>
        <s v="Cygler, Mirek M"/>
        <s v="Cyr, Daniel G"/>
        <s v="Czubryt, Michael P"/>
        <s v="D'Amico, Robert D"/>
        <s v="D'Amours, Damien"/>
        <s v="D'Antono, Bianca"/>
        <s v="D'Arcy, Ryan C"/>
        <s v="D'Avanzo, Nazzareno"/>
        <s v="D'Costa, Vanessa"/>
        <s v="D'Orleans-Juste, Pedro"/>
        <s v="D'Souza, Rohan D"/>
        <s v="Da Costa, Deborah M"/>
        <s v="Dabdoub, Alain"/>
        <s v="Dadachova, Ekaterina"/>
        <s v="Dadar, Mahsa"/>
        <s v="Dagher, Alain"/>
        <s v="Dagnino, Lina"/>
        <s v="Dakshinamurti, Shyamala"/>
        <s v="Dallaire, Frederic"/>
        <s v="Dalton, John P"/>
        <s v="Damaraju, Sambasivarao"/>
        <s v="Dames, Shannon S"/>
        <s v="Damha, Masad J"/>
        <s v="Dancause, Numa"/>
        <s v="Danckert, James A"/>
        <s v="Dang-Vu, Thien Thanh"/>
        <s v="Daniel, Sam J"/>
        <s v="Dankort, David"/>
        <s v="Danska, Jayne S"/>
        <s v="Daoust, Raoul"/>
        <s v="Darrah, Johanna M"/>
        <s v="Dart, Allison B"/>
        <s v="Darvesh, Sultan"/>
        <s v="Darzi, Andrea"/>
        <s v="Dasgupta, Kaberi"/>
        <s v="Dash, Satya"/>
        <s v="DaSilva, Jean N"/>
        <s v="Daskalakis, Zafiris J"/>
        <s v="Daskalopoulou, Stella S"/>
        <s v="Dason, Jeffrey S"/>
        <s v="Daugaard, Mads"/>
        <s v="Davey, Megan J"/>
        <s v="David, Samuel"/>
        <s v="Davidge, Sandra T"/>
        <s v="Davidson, Alan R"/>
        <s v="Davie, James R"/>
        <s v="Davies, Peter L"/>
        <s v="Davis, Aileen M"/>
        <s v="Davis, Darryl R"/>
        <s v="Davis, Karen D"/>
        <s v="Davison, Sara"/>
        <s v="Dawe, David"/>
        <s v="Dawson, Deirdre R"/>
        <s v="Day, Robert"/>
        <s v="Dayan, Natalie"/>
        <s v="de Azeredo Coutinho, Thais"/>
        <s v="De Boer, Carl G"/>
        <s v="De Denus, Simon"/>
        <s v="De Felice, Fernanda G"/>
        <s v="de Kemp, Robert"/>
        <s v="De Koninck, Paul"/>
        <s v="De Koninck, Yves"/>
        <s v="De Luca, Vincenzo"/>
        <s v="de Pokomandy, Alexandra"/>
        <s v="De Rosa, Eve"/>
        <s v="De Serres, Sacha"/>
        <s v="De Souza, Russell J"/>
        <s v="De Villers-Sidani, Etienne"/>
        <s v="de Wit, Kerstin"/>
        <s v="Deans, Julie P"/>
        <s v="Deber, Charles M"/>
        <s v="Debigare, Richard"/>
        <s v="Decaluwe, Helene"/>
        <s v="Dedhar, Shoukat R"/>
        <s v="Deeley, Roger G"/>
        <s v="DeKoter, Rodney P"/>
        <s v="Deladoey, Johnny Y"/>
        <s v="Delaney, Kerry R"/>
        <s v="Delbes, Geraldine"/>
        <s v="Delgado Olguin, Paul"/>
        <s v="Dellaire, Graham P"/>
        <s v="DeMatteo, Carol A"/>
        <s v="Demchuk, Andrew M"/>
        <s v="Demers, Louise"/>
        <s v="Denburg, Judah A"/>
        <s v="Deng, Alan Y"/>
        <s v="Deniset, Justin F"/>
        <s v="Dennis, Cindy-Lee E"/>
        <s v="Derda, Ratmir"/>
        <s v="Derksen, Darren J"/>
        <s v="Deroo, Bonnie J"/>
        <s v="Derosa, Maria"/>
        <s v="Derry, William B"/>
        <s v="Des Rosiers, Christine"/>
        <s v="Desarkar, Pushpal"/>
        <s v="Descalzi, Giannina"/>
        <s v="Descarries, Laurent"/>
        <s v="Deschenes, Martin"/>
        <s v="Deschepper, Christian F"/>
        <s v="Descoteaux, Albert"/>
        <s v="Desgroseillers, Luc"/>
        <s v="Deshpande, Nandini"/>
        <s v="Desjardins, Michel"/>
        <s v="Desmeules, Fran√ßois"/>
        <s v="Desmeules, Franeois"/>
        <s v="Despres, Jean-Pierre"/>
        <s v="Devereaux, Philip J"/>
        <s v="Devlin, Angela M"/>
        <s v="Deyell, Marc W"/>
        <s v="Deziel, Eric"/>
        <s v="Dhingra, Sanjiv"/>
        <s v="Di Cara, Francesca"/>
        <s v="Di Ciano, Patricia"/>
        <s v="Di Cristo, Graziella"/>
        <s v="Di Guglielmo, Gianni (John) M"/>
        <s v="Di Noia, Javier M"/>
        <s v="Di Paolo-Chenevert, Therese"/>
        <s v="Di Polo, Adriana"/>
        <s v="Diaconescu, Andreea O"/>
        <s v="Diatchenko, Luda"/>
        <s v="Dick, Frederick A"/>
        <s v="Dick, John E"/>
        <s v="Dickhout, Jeffrey G"/>
        <s v="Dickie, Erin W"/>
        <s v="Diedrichsen, Joern"/>
        <s v="Dieleman, Levinus A"/>
        <s v="Dieude, Melanie"/>
        <s v="Dikeakos, Dimitrios J"/>
        <s v="Dilworth, Jeffrey J"/>
        <s v="Dimaras, Helen"/>
        <s v="Dimitrijevic, Andrew"/>
        <s v="Dimock, Kenneth D"/>
        <s v="Ding, Jun"/>
        <s v="Dionne, Isabelle"/>
        <s v="Dirks, Peter B"/>
        <s v="Ditto, Blaine"/>
        <s v="Divangahi, Maziar"/>
        <s v="Dixon, Ian Michael C"/>
        <s v="Dixon, S. Jeffrey"/>
        <s v="Dmitrienko, Gary I"/>
        <s v="Dmitriev, Oleg Y"/>
        <s v="Doble, Bradley W"/>
        <s v="Dodin, Sylvie"/>
        <s v="Doesburg, Sam M"/>
        <s v="Dolinsky, Vernon W"/>
        <s v="Dong, Tao"/>
        <s v="Dong, Xianping"/>
        <s v="Dong, Xuesen"/>
        <s v="Dong, Yifei"/>
        <s v="Dorris, Michael C"/>
        <s v="Dorscheid, Delbert R"/>
        <s v="Dosch, Hans-Michael"/>
        <s v="Doschak, Michael R"/>
        <s v="Dostie, Josee"/>
        <s v="Doucet, Eric"/>
        <s v="Doucette, Christine A"/>
        <s v="Doudet, Doris J"/>
        <s v="Douglas, Kevin S"/>
        <s v="Douketis, James D"/>
        <s v="Dowling, James"/>
        <s v="Downey, Michael S"/>
        <s v="Doyon, Julien"/>
        <s v="Doyon, Yannick"/>
        <s v="Dragomir, Alice"/>
        <s v="Drapeau, Pierre"/>
        <s v="Drapeau, Vicky"/>
        <s v="Draper, Jonathan S"/>
        <s v="Drew, Trevor B"/>
        <s v="Drogemoller, Britt I"/>
        <s v="Drolet, Guy"/>
        <s v="Dror, Yigal"/>
        <s v="Drouin-Chartier, Jean-Philippe"/>
        <s v="Drouin, Jacques"/>
        <s v="Drouin, Olivier"/>
        <s v="Drucker, Aaron M"/>
        <s v="Drucker, Daniel J"/>
        <s v="Drysdale, Thomas A"/>
        <s v="Du Pont-Thibodeau, Genevieve"/>
        <s v="Du, Caigan"/>
        <s v="Dube, Marie-Pierre"/>
        <s v="Dubois, Claire M"/>
        <s v="Dubois, Lise"/>
        <s v="Dubrac, Alexandre"/>
        <s v="Dubuc, Rejean"/>
        <s v="Duceppe, Emmanuelle"/>
        <s v="Duchaine, Thomas"/>
        <s v="Ducharme, Francine M"/>
        <s v="Duchesne, Elise"/>
        <s v="Duchesne, Simon"/>
        <s v="Duennwald, Martin L"/>
        <s v="Duerden, Emma"/>
        <s v="Duffy, Anne C"/>
        <s v="Duffy, Kevin R"/>
        <s v="Dufort, Daniel"/>
        <s v="Dufour, Antoine"/>
        <s v="Dugas, Michel J"/>
        <s v="Duhamel, Todd A"/>
        <s v="Dukelow, Sean P"/>
        <s v="Dumais, Alexandre"/>
        <s v="Dumais, Nancy"/>
        <s v="Dumas, Guillaume"/>
        <s v="Dumont, Eric C"/>
        <s v="Dumont, Nicolas"/>
        <s v="Dumoulin, Chantal"/>
        <s v="Duncan, Katherine D"/>
        <s v="Duncan, Robin E"/>
        <s v="Duncker, Bernard P"/>
        <s v="Dunham-Snary, Kimberly"/>
        <s v="Dunn, Shannon E"/>
        <s v="Duong, Franck"/>
        <s v="Dupuis, Jocelyn"/>
        <s v="Dupuis, L. L"/>
        <s v="Durcan, Thomas M"/>
        <s v="Dutz, Jan P"/>
        <s v="Duval, Christian"/>
        <s v="Dwivedi, Girish"/>
        <s v="Dyck, Jason R"/>
        <s v="eaku, Artuela"/>
        <s v="Ebitz, Becket"/>
        <s v="Eder, Lihi"/>
        <s v="Edgell, David R"/>
        <s v="Edwards, Aled M"/>
        <s v="Edwards, Jodi D"/>
        <s v="Egan, Sean E"/>
        <s v="Ehrhardt, Rudolf A"/>
        <s v="Ehses, Jan A"/>
        <s v="Eikelboom, John W"/>
        <s v="Einstein, Gillian"/>
        <s v="Eisenberg, Mark J"/>
        <s v="Ekker, Marc"/>
        <s v="El-Chaar, Darine"/>
        <s v="El-Kadi, Ayman O"/>
        <s v="Elahi, Shokrollah"/>
        <s v="ElAli, Ayman"/>
        <s v="Elango, Rajavel"/>
        <s v="Ellemberg, Dave"/>
        <s v="Elliot, Marie A"/>
        <s v="Ellis, James R"/>
        <s v="Elowe, Sabine"/>
        <s v="Eltis, Lindsay D"/>
        <s v="Eltorki, Mohamed"/>
        <s v="Emery, Gregory"/>
        <s v="Emili, Andrew N"/>
        <s v="Emond, Marcel"/>
        <s v="Enenkel, Cordula"/>
        <s v="Eng, Janice J"/>
        <s v="Engert, James C"/>
        <s v="English, Shane W"/>
        <s v="Ensminger, Alexander W"/>
        <s v="Epelman, Slava"/>
        <s v="Epp, Jonathan R"/>
        <s v="Eppert, Kolja"/>
        <s v="Ernst, Carl P"/>
        <s v="Ernst, Oliver P"/>
        <s v="Escher, Emanuel"/>
        <s v="Esseltine, Jessica L"/>
        <s v="Estall, Jennifer"/>
        <s v="Estaquier, Jereme"/>
        <s v="Estaquier, Jerome"/>
        <s v="Ethier, Christian"/>
        <s v="Etminan, Mahyar"/>
        <s v="Eubanks, James H"/>
        <s v="Eurich, Dean"/>
        <s v="Evans, Alan C"/>
        <s v="Evans, David H"/>
        <s v="Everling, Stefan"/>
        <s v="Ezekowitz, Justin A"/>
        <s v="Ezer, Nicole"/>
        <s v="Ezzat, Shereen Z"/>
        <s v="Fabian, Marc R"/>
        <s v="Fagotto, Francois"/>
        <s v="Fahmi, Hassan"/>
        <s v="Fahnestock, Margaret"/>
        <s v="Fairbairn, Nadia S"/>
        <s v="Fairn, Gregory D"/>
        <s v="Faiz, Maryam"/>
        <s v="Falcone, Emilia L"/>
        <s v="Falk, Bareket"/>
        <s v="Falzarano, Darryl"/>
        <s v="Fantus, Ivan G"/>
        <s v="Faraj, May"/>
        <s v="Farrer, Matthew J"/>
        <s v="Farzan, Faranak"/>
        <s v="Faucher, Sebastien"/>
        <s v="Faure, Christophe"/>
        <s v="Faure, Paul A"/>
        <s v="Fawcett, James P"/>
        <s v="Fecteau, Shirley"/>
        <s v="Federico, Paolo"/>
        <s v="Fedida, David"/>
        <s v="Fehlings, Michael G"/>
        <s v="Feig, Denice S"/>
        <s v="Feld, Jordan J"/>
        <s v="Feldman, Brian M"/>
        <s v="Fellows, Lesley K"/>
        <s v="Felsky, Daniel"/>
        <s v="Feng, Qingping"/>
        <s v="Feng, Zhong-Ping"/>
        <s v="Fenrich, Keith K"/>
        <s v="Fenster, Aaron"/>
        <s v="Ferber, Susanne"/>
        <s v="Ferbeyre, Gerardo"/>
        <s v="Ferguson, Alastair V"/>
        <s v="Ferguson, Peter C"/>
        <s v="Ferguson, Stephen S"/>
        <s v="Ferland, Guylaine"/>
        <s v="Fernandes, Karl J"/>
        <s v="Fernandes, Maria J"/>
        <s v="Fernandez Prada, Christopher"/>
        <s v="Fernandez-Gonzalez, Rodrigo"/>
        <s v="Fernandez-Patron, Carlos A"/>
        <s v="Fernandez, Rachel C"/>
        <s v="Fernie, Geoffrey R"/>
        <s v="Fernyhough, Paul"/>
        <s v="Ferreira, Louis M"/>
        <s v="Ferron, Mathieu"/>
        <s v="Field, Catherine J"/>
        <s v="Field, Thalia S"/>
        <s v="Figeys, Daniel"/>
        <s v="Filep, Janos G"/>
        <s v="Filmus, Jorge E"/>
        <s v="Finer, Yoav"/>
        <s v="Finger, Elizabeth"/>
        <s v="Finlay, Barton B"/>
        <s v="Finzi, Andres"/>
        <s v="Fiocco, Alexandra J"/>
        <s v="Fischer, Benedikt"/>
        <s v="Fiset, Celine"/>
        <s v="Fish, Eleanor"/>
        <s v="Fish, Jason E"/>
        <s v="Fisher, Derek J"/>
        <s v="Fisman, David N"/>
        <s v="Fittipaldi, Nahuel V"/>
        <s v="Fitzharris, Greg"/>
        <s v="Fitzpatrick, Elizabeth"/>
        <s v="Fitzpatrick, Skye S"/>
        <s v="Fixman, Elizabeth D"/>
        <s v="Flamand, Louis"/>
        <s v="Flamand, Nicolas"/>
        <s v="Flanagan, Randy J"/>
        <s v="Flannigan, Ryan K"/>
        <s v="Fleming, Alison S"/>
        <s v="Flemming, Jennifer A"/>
        <s v="Fletcher, Paul J"/>
        <s v="Fliegel, Larry"/>
        <s v="Floras, John S"/>
        <s v="Flores, Cecilia"/>
        <s v="Floresco, Stanley B"/>
        <s v="Flynn, Lauren E"/>
        <s v="Fogel, Stuart M"/>
        <s v="Foldes-Busque, Guillaume"/>
        <s v="Foldvari, Marianna"/>
        <s v="Foley, Edan"/>
        <s v="Fon, Edward A"/>
        <s v="Fontela, Patricia S"/>
        <s v="Forbes, Nauzer"/>
        <s v="Ford-Gilboe, Marilyn V"/>
        <s v="Forde, Nancy R"/>
        <s v="Forgeron, Paula A"/>
        <s v="Forman-Kay, Julie D"/>
        <s v="Fortin-Pellerin, etienne"/>
        <s v="Fortin, Paul R"/>
        <s v="Foster, Bethany J"/>
        <s v="Foster, Leonard J"/>
        <s v="Foster, Warren G"/>
        <s v="Fouad, Karim"/>
        <s v="Fournier, Alain"/>
        <s v="Fournier, Alyson Elise"/>
        <s v="Fouron, Jean-Claude"/>
        <s v="Foussias, George"/>
        <s v="Fowke, Keith R"/>
        <s v="Fowler, Robert A"/>
        <s v="Fox, Mary"/>
        <s v="Fradette, Julie"/>
        <s v="Francis, Gordon A"/>
        <s v="Francis, Nicole"/>
        <s v="Franco, Eduardo L"/>
        <s v="Franeois, Paul"/>
        <s v="Frangou, Sophia"/>
        <s v="Frankland, Paul W"/>
        <s v="Frappier, Lori D"/>
        <s v="Frasch, Martin G"/>
        <s v="Fraser, Andrew G"/>
        <s v="Fraser, Graham M"/>
        <s v="Fraser, Paul E"/>
        <s v="Frasnelli, Johannes"/>
        <s v="Frasure-Smith, Nancy E"/>
        <s v="Frauscher, Birgit"/>
        <s v="Freedman, Stephen B"/>
        <s v="Freeman, Ellen"/>
        <s v="Freeman, Spencer A"/>
        <s v="French, Andrew S"/>
        <s v="French, Robert J"/>
        <s v="Frenette, Jereme"/>
        <s v="Frewen, Paul A"/>
        <s v="Frey, Benicio N"/>
        <s v="Frey, Brendan J"/>
        <s v="Friedberg, Mark K"/>
        <s v="Friedman, Alon"/>
        <s v="Friedman, Jan M"/>
        <s v="Friedrich, Matthias G"/>
        <s v="Friel, James K"/>
        <s v="Frigon, Alain"/>
        <s v="Frisbee, Jefferson"/>
        <s v="Fritz, Jorg H"/>
        <s v="Fucile, Sandra"/>
        <s v="Fujioka, Takako"/>
        <s v="Fullerton, Morgan D"/>
        <s v="Fulop, Tam√†s"/>
        <s v="Fulop, Tames"/>
        <s v="Fulton, Stephanie"/>
        <s v="Funk, Colin D"/>
        <s v="Funk, Gregory D"/>
        <s v="Funnell, Barbara E"/>
        <s v="Funnell, W. Robert J."/>
        <s v="Fusch, Christoph"/>
        <s v="G√∂tte, Matthias"/>
        <s v="Gabison, Sharon"/>
        <s v="Gaboury, Isabelle"/>
        <s v="Gadde, Suresh"/>
        <s v="Gage, Blair K"/>
        <s v="Gage, William H"/>
        <s v="Gagliano Taliun, Sarah A"/>
        <s v="Gagliese, Lucia"/>
        <s v="Gagnon, Anita J"/>
        <s v="Gagnon, Claudia"/>
        <s v="Gagnon, Cynthia"/>
        <s v="Gagnon, Daniel"/>
        <s v="Gagnon, Etienne"/>
        <s v="Gagnon, France"/>
        <s v="Gagnon, Michelle"/>
        <s v="Gaisano, Herbert Y"/>
        <s v="Galea, Liisa A"/>
        <s v="Galica, Jacqueline"/>
        <s v="Gallagher, Anne"/>
        <s v="Gallagher, Damien"/>
        <s v="Gallivan, Jason P"/>
        <s v="Gallo, Marco"/>
        <s v="Gallouzi, Imed"/>
        <s v="Ganesh, Aravind"/>
        <s v="Ganss, Bernhard"/>
        <s v="Gantt, Soren M"/>
        <s v="Gardiner, Phillip F"/>
        <s v="Garg, Amit"/>
        <s v="Gariepy, Jean"/>
        <s v="Garland, Sheila N"/>
        <s v="Garnis, Cathie"/>
        <s v="Garrison, Scott R"/>
        <s v="Garton, Michael J"/>
        <s v="Gatignol, Anne"/>
        <s v="Gauchat, Jean-Franeois M"/>
        <s v="Gaudreau, Luc R"/>
        <s v="Gaudreau, Pierrette"/>
        <s v="Gauthier, Charles"/>
        <s v="Gauthier, Lynn R"/>
        <s v="Gauthier, Mona L"/>
        <s v="Gaynor, Erin C"/>
        <s v="Geddes-McAlister, Jennifer"/>
        <s v="Gee, Stephen H"/>
        <s v="Gehring, Adam J"/>
        <s v="Gehring, Kalle B"/>
        <s v="Gelinas, Celine"/>
        <s v="Gendron, Louis"/>
        <s v="Genest, Jacques Jr."/>
        <s v="Geoffrion, Steve"/>
        <s v="George, Susan R"/>
        <s v="George, Tony P"/>
        <s v="Georgiades, Stelios"/>
        <s v="Geraldes, Pedro M"/>
        <s v="Gerarduzzi, Casimiro"/>
        <s v="Gerhold, Abigail"/>
        <s v="Germain, Lucie"/>
        <s v="Germain, Marc"/>
        <s v="Gerretsen, Philip"/>
        <s v="Gershon, Andrea S"/>
        <s v="Gerull, Brenda"/>
        <s v="Gette, Matthias"/>
        <s v="Geuking, Markus"/>
        <s v="Gevry, Nicolas"/>
        <s v="Geyer, Clarence R"/>
        <s v="Ghahary, Aziz"/>
        <s v="Ghasemlou, Nader"/>
        <s v="Ghert, Michelle A"/>
        <s v="Giacca, Adria"/>
        <s v="Giaschi, Deborah E"/>
        <s v="Gibbings, Derrick J"/>
        <s v="Gibson, Deanna L"/>
        <s v="Gibson, William T"/>
        <s v="Giembycz, Mark A"/>
        <s v="Giesbrecht, Ed"/>
        <s v="Giesbrecht, Gerald F"/>
        <s v="Giguere, Patrick M"/>
        <s v="Giguere, Vincent"/>
        <s v="Giguere, Yves"/>
        <s v="Gilberger, Tim W"/>
        <s v="Gilbert, Caroline"/>
        <s v="Gilbert, Penney M"/>
        <s v="Gilbert, Richard E"/>
        <s v="Gilboa, Asaf"/>
        <s v="Gilch, Sabine"/>
        <s v="Giles, Wayne R"/>
        <s v="Gill, Heather L"/>
        <s v="Gill, Kathryn J"/>
        <s v="Gill, Michael J"/>
        <s v="Gill, Sean E"/>
        <s v="Gill, Sudeep S"/>
        <s v="Gilleard, John S"/>
        <s v="Gillespie, Laura L"/>
        <s v="Gillgrass, Amy E"/>
        <s v="Gilron, Ian"/>
        <s v="Gingras, Anne-Claude"/>
        <s v="Girard, Simon"/>
        <s v="Girard, Sylvie"/>
        <s v="Girardin, Stephen E"/>
        <s v="Giros, Bruno J"/>
        <s v="Girouard, Helene"/>
        <s v="Giroux, Veronique"/>
        <s v="Gladman, Dafna D"/>
        <s v="Gleason, James L"/>
        <s v="Glover, J. N. Mark"/>
        <s v="Gobbi, Gabriella"/>
        <s v="Godbout, Roseline"/>
        <s v="Gofton, Teneille E"/>
        <s v="Goghari, Vina"/>
        <s v="Gold, Michael R"/>
        <s v="Goldberg, Harvey A"/>
        <s v="Goldenberg, Neil M"/>
        <s v="Goldfarb, Michael"/>
        <s v="Goldowitz, Daniel"/>
        <s v="Goldstein, Benjamin I"/>
        <s v="Golemi-Kotra, Dasantila"/>
        <s v="Goligher, Ewan C"/>
        <s v="Gollob, Michael H"/>
        <s v="Goltzman, David"/>
        <s v="Gomez Jaramillo, David"/>
        <s v="Gommerman, Jennifer L"/>
        <s v="Gonska, Tanja"/>
        <s v="Gonzalez, Andrea"/>
        <s v="Goodale, Melvyn A"/>
        <s v="Goodarzi, Zahra S"/>
        <s v="Goodlett, David R"/>
        <s v="Goodman, Jack"/>
        <s v="Goodman, Karen J"/>
        <s v="Goodyer, Cynthia G"/>
        <s v="Goodyer, Paul R"/>
        <s v="Goping, Ing Swie M"/>
        <s v="Gorassini, Monica A"/>
        <s v="Gordon, Grant R"/>
        <s v="Gordon, Jennifer L"/>
        <s v="Gordon, John R"/>
        <s v="Gordon, Karen Ann"/>
        <s v="Gordon, Michael D"/>
        <s v="Gorski, Sharon M"/>
        <s v="Gorzalka, Boris B"/>
        <s v="Gosgnach, Simon"/>
        <s v="Gosselin, David"/>
        <s v="Gosselin, Jean"/>
        <s v="Gosselin, Nadia"/>
        <s v="Gotman, Jean"/>
        <s v="Gottschalk, Marcelo G"/>
        <s v="Goubran, Maged"/>
        <s v="Gouin, Jean-Philippe"/>
        <s v="Goupil, Remi"/>
        <s v="Gouspillou, Gilles"/>
        <s v="Goyal, Mayank"/>
        <s v="Gracco, Vincent"/>
        <s v="Grady, Cheryl L"/>
        <s v="Graf, Daniel"/>
        <s v="Graff-Guerrero, Ariel"/>
        <s v="Gragasin, Ferrante S"/>
        <s v="Graham, Charles H"/>
        <s v="Graham, Michelle M"/>
        <s v="Graham, Simon J"/>
        <s v="Grammatopoulos, George"/>
        <s v="Gramolini, Anthony O"/>
        <s v="Grandvaux, Nathalie"/>
        <s v="Grant, Denis M"/>
        <s v="Grant, Michael D"/>
        <s v="Granton, John T"/>
        <s v="Granville, David J"/>
        <s v="Gratton, Alain"/>
        <s v="Gratton, Jean-Philippe"/>
        <s v="Gratzer, Paul F"/>
        <s v="Gravel, Roy A"/>
        <s v="Gravel, Simon"/>
        <s v="Gray, Douglas A"/>
        <s v="Green, Andrea M"/>
        <s v="Green, Michael E"/>
        <s v="Green, Robin E"/>
        <s v="Green, Tim"/>
        <s v="Greenblatt, Ethan J"/>
        <s v="Greenblatt, Jack F"/>
        <s v="Greenwood, Carol E"/>
        <s v="Greenwood, Celia M"/>
        <s v="Greer, John J"/>
        <s v="Greer, Peter A"/>
        <s v="Gregorieff, Alex"/>
        <s v="Gregory-Evans, Kevin"/>
        <s v="Grenier, Guillaume"/>
        <s v="Grenier, Jean C"/>
        <s v="Grenier, Sebastien"/>
        <s v="Grennan, Jonathan (Troy)"/>
        <s v="Grewal, Savraj S"/>
        <s v="Gribble, Paul L"/>
        <s v="Grigoriadis, Sophie"/>
        <s v="Grinstein, Sergio"/>
        <s v="Grol, Matthew W"/>
        <s v="Groome, Patti A"/>
        <s v="Gros, Philippe"/>
        <s v="Gross, Donald W"/>
        <s v="Gruber, Reut"/>
        <s v="Gruenheid, Samantha L"/>
        <s v="Grunau, Ruth E"/>
        <s v="Grygorczyk, Ryszard"/>
        <s v="Grynpas, Marc D"/>
        <s v="Gsponer, Jerg"/>
        <s v="Gu, Hua"/>
        <s v="Guarne, Alba"/>
        <s v="Guenette, Jordan"/>
        <s v="Guerguerian, Anne-Marie"/>
        <s v="Guidos, Cynthia J"/>
        <s v="Guillemette, Chantal"/>
        <s v="Guillemette, Gaetan"/>
        <s v="Guimond, Martin"/>
        <s v="Guitton, Daniel"/>
        <s v="Gunaratnam, Lakshman"/>
        <s v="Guo, Jiami"/>
        <s v="Gupta, Indra R"/>
        <s v="Gupta, Mona"/>
        <s v="Gupta, Sumit"/>
        <s v="Gutkowska, Jolanta"/>
        <s v="Guttman, Julian A"/>
        <s v="Guyard, Cyril"/>
        <s v="Guyatt, Gordon H"/>
        <s v="Guzman, Jaime"/>
        <s v="Haas, Barbara"/>
        <s v="Haas, Kurt"/>
        <s v="Haas, Tara L"/>
        <s v="Hackett, Tillie-Louise"/>
        <s v="Haddad, Elie"/>
        <s v="Hadjistavropoulos, Thomas"/>
        <s v="Haeryfar, S.M. Mansour"/>
        <s v="Hafeli, Urs O"/>
        <s v="Haghighi, Ali Pejmun"/>
        <s v="Haglund, Lisbet A"/>
        <s v="Hahn, Margaret"/>
        <s v="Haidar, Ahmad"/>
        <s v="Haines, Jess"/>
        <s v="Hajek, Tomas"/>
        <s v="Hakem, Razqallah"/>
        <s v="Hakkinen, Lari"/>
        <s v="Halayko, Andrew J"/>
        <s v="Hales, Barbara F"/>
        <s v="Hales, Sarah A"/>
        <s v="Hall, Victoria G"/>
        <s v="Hallett, Michael T"/>
        <s v="Hamani, Clement"/>
        <s v="Hamdy, Reggie C"/>
        <s v="Hamel, Edith"/>
        <s v="Hamel, Paul A"/>
        <s v="Hamid, Qutayba A"/>
        <s v="Hamilton, Jill K"/>
        <s v="Hamilton, Robert M"/>
        <s v="Hammond, Geoffrey L"/>
        <s v="Hammond, James R"/>
        <s v="Hampson, David R"/>
        <s v="Han, Victor Khin M"/>
        <s v="Hancock, Robert Ernest W"/>
        <s v="Haney, Cara H"/>
        <s v="Haniford, David B"/>
        <s v="Hanley, Anthony J"/>
        <s v="Hanley, Gillian E"/>
        <s v="Hanly, John G"/>
        <s v="Hanneman, Kate"/>
        <s v="Hanrahan, John W"/>
        <s v="Hansen, Carl L"/>
        <s v="Hansen, David D"/>
        <s v="Haqq, Andrea M"/>
        <s v="Harden, Nicholas"/>
        <s v="Harder, Kenneth W"/>
        <s v="Harding, Shane M"/>
        <s v="Hardt, Oliver M"/>
        <s v="Hardy, Daniel B"/>
        <s v="Harel, Franeois"/>
        <s v="Harel, Ziv"/>
        <s v="Harkness, Troy A"/>
        <s v="Haroon, Nigil"/>
        <s v="Harper, Mary-Ellen"/>
        <s v="Harrington, Lea A"/>
        <s v="Harris, Ashley D"/>
        <s v="Harris, Tony J"/>
        <s v="Harrison, Joe J"/>
        <s v="Harrison, Rene E"/>
        <s v="Harrison, Robert V"/>
        <s v="Hart, Trevor A"/>
        <s v="Hasan, Shabih U"/>
        <s v="Hasinoff, Brian B"/>
        <s v="Haston, Christina K"/>
        <s v="Hatch, Grant M"/>
        <s v="Hatcher, Simon"/>
        <s v="Hawco, Colin S"/>
        <s v="Hawke, Thomas J"/>
        <s v="Hawken, Steven"/>
        <s v="Hawkes, Michael T"/>
        <s v="Hayden, Jill A"/>
        <s v="Hayer, Arnold L"/>
        <s v="Haykowsky, Mark J"/>
        <s v="Hayley, Shawn P"/>
        <s v="Haynes, Robert B"/>
        <s v="Hayward, Catherine P"/>
        <s v="Hazell, Alan S"/>
        <s v="Hazlewood, Glen S"/>
        <s v="Hazrati, Lili-Naz"/>
        <s v="He, Housheng H"/>
        <s v="Hebert Chatelain, Etienne"/>
        <s v="Hebert, Marc"/>
        <s v="Hebert, Marie-Josee"/>
        <s v="Hebert, Paul C"/>
        <s v="Hebert, Richard L"/>
        <s v="Hebert, Sebastien"/>
        <s v="Hebert, Terence E"/>
        <s v="Hechtman, Lily"/>
        <s v="Heddle, Nancy M"/>
        <s v="Hedtrich, Sarah"/>
        <s v="Hegele, Robert A"/>
        <s v="Heinemann, Ilka U"/>
        <s v="Heinrichs, David E"/>
        <s v="Heinrichs, R. Walter"/>
        <s v="Heit, Bryan J"/>
        <s v="Hekimi, Siegfried"/>
        <s v="Hemberger, Myriam"/>
        <s v="Hemmelgarn, Brenda R"/>
        <s v="Hemmings, Denise G"/>
        <s v="Hendershot, Christian S"/>
        <s v="Henderson, Janet E"/>
        <s v="Henderson, Melanie"/>
        <s v="Henderson, Rita I"/>
        <s v="Hendricks, Adam G"/>
        <s v="Hendricks, Michael"/>
        <s v="Hendy, Geoffrey N"/>
        <s v="Hendzel, Michael J"/>
        <s v="Henry, Melissa"/>
        <s v="Hepple, Russell T"/>
        <s v="Herridge, Margaret S"/>
        <s v="Herrmann, Bjern"/>
        <s v="Hertel, Laura"/>
        <s v="Herzog, Walter"/>
        <s v="Hess, David A"/>
        <s v="Hess, Robert F"/>
        <s v="Heveker, Nikolaus"/>
        <s v="Heximer, Scott P"/>
        <s v="Heyland, Daren K"/>
        <s v="Hicks, Matthew S"/>
        <s v="Hickson, Gilles R"/>
        <s v="Hieter, Philip A"/>
        <s v="Hildebrand, Michael E"/>
        <s v="Hill, John S"/>
        <s v="Hill, Matthew N"/>
        <s v="Hill, Michael D"/>
        <s v="Hillis, Christopher M"/>
        <s v="Hilsden, Robert J"/>
        <s v="Hinz, Boris"/>
        <s v="Hipfner, David R"/>
        <s v="Hiraki, Linda T"/>
        <s v="Hirasawa, Kensuke"/>
        <s v="Hirota, Jeremy A"/>
        <s v="Hirota, Simon A"/>
        <s v="Hirsch Reinshagen, Veronica"/>
        <s v="Hirschfield, Gideon M"/>
        <s v="Hirst, Martin"/>
        <s v="Hiscott, John"/>
        <s v="Hivert, Marie-France"/>
        <s v="Hladunewich, Michelle A"/>
        <s v="Hmama, Zakaria"/>
        <s v="Ho, Emmanuel"/>
        <s v="Ho, Julie"/>
        <s v="Hoang, Trang K"/>
        <s v="Hobman, Tom C"/>
        <s v="Hodaie, Mojgan"/>
        <s v="Hodge, William G"/>
        <s v="Hodgins, David C"/>
        <s v="Hodgins, Sheilagh M"/>
        <s v="Hodgson, David C"/>
        <s v="Hofer, Stefan"/>
        <s v="Hoffman, Brad G"/>
        <s v="Hoffman, Michael M"/>
        <s v="Hohl, Corinne M"/>
        <s v="Holcik, Martin"/>
        <s v="Holden, Rachel M"/>
        <s v="Hollenberg, Morley D"/>
        <s v="Holloway, Alison C"/>
        <s v="Holloway, Graham P"/>
        <s v="Holmes, Melissa M"/>
        <s v="Holroyd, Clay B"/>
        <s v="Holsti, Liisa"/>
        <s v="Holt, Andrew"/>
        <s v="Holt, Rob"/>
        <s v="Honda, Barry M"/>
        <s v="Honer, William G"/>
        <s v="Hood, David A"/>
        <s v="Hoodless, Pamela A"/>
        <s v="Hope, Kristin"/>
        <s v="Hopper, Tammy L"/>
        <s v="Hopyan, Sevan"/>
        <s v="Horb, Marko E"/>
        <s v="Horlick, Eric"/>
        <s v="Horner, Richard L"/>
        <s v="Horwitz, Marc S"/>
        <s v="Hosseinidoust, Zeinab"/>
        <s v="Houghton, Michael"/>
        <s v="Houry, Walid A"/>
        <s v="Howe, Kathryn L"/>
        <s v="Howe, Leann J"/>
        <s v="Howell, Doris M"/>
        <s v="Howell, Patricia L"/>
        <s v="Howland, John G"/>
        <s v="Howlett, Susan E"/>
        <s v="Hsiao, William"/>
        <s v="Hu, Jim"/>
        <s v="Hu, Pingzhao"/>
        <s v="Huang, Peng"/>
        <s v="Huang, Sidong"/>
        <s v="Huang, Sui"/>
        <s v="Huang, Wei-Hsiang"/>
        <s v="Huang, Xi"/>
        <s v="Hubbard, Basil P"/>
        <s v="Huber, Robert J"/>
        <s v="Hudon, Carol"/>
        <s v="Hudson, Alan L"/>
        <s v="Huff, Murray W"/>
        <s v="Hughes, Sarah C"/>
        <s v="Hughes, Timothy R"/>
        <s v="Hughson, Richard L"/>
        <s v="Huhn, Arlene"/>
        <s v="Hui, Chi-Chung"/>
        <s v="Huizinga, Jan D"/>
        <s v="Hull, Mark W"/>
        <s v="Humar, Atul"/>
        <s v="Humphries, Karin H"/>
        <s v="Hundemer, Gregory"/>
        <s v="Hunt, Michael A"/>
        <s v="Huntsman, David G"/>
        <s v="Huot, Marc-etienne"/>
        <s v="Hurd, Thomas R"/>
        <s v="Husain, Mansoor"/>
        <s v="Husain, Muhammad I"/>
        <s v="Husain, Muhammad O"/>
        <s v="Hussain, Sabah N"/>
        <s v="Hussein, Samer M"/>
        <s v="Hutcheon, Jennifer A"/>
        <s v="Hutchison, William D"/>
        <s v="Hutter, Harald"/>
        <s v="Hutton, Brian E"/>
        <s v="Hutton, Eileen K"/>
        <s v="Hwang, David M"/>
        <s v="Hyde, Krista L"/>
        <s v="Iaboni, Andrea"/>
        <s v="Ianowski, Juan P"/>
        <s v="Ibrahim, George"/>
        <s v="Ignea, Codruta"/>
        <s v="Ikura, Mitsuhiko"/>
        <s v="Ilangumaran, Subburaj"/>
        <s v="Ilkow, Carolina S"/>
        <s v="Inman, Robert D"/>
        <s v="Innes, Grant D"/>
        <s v="Innis, Sheila M"/>
        <s v="Inoue, Wataru"/>
        <s v="Ioannou, Maria S"/>
        <s v="Iordanova, Mihaela"/>
        <s v="Iorio, Alfonso"/>
        <s v="Irwin, David M"/>
        <s v="Isenring, Paul"/>
        <s v="Ismail, Zahinoor"/>
        <s v="Ito, Rutsuko"/>
        <s v="Ito, Shinya"/>
        <s v="Iturria Medina, Yasser"/>
        <s v="Iulianella, Angelo"/>
        <s v="Ivakine, Evgueni"/>
        <s v="Iyer, Srividya N"/>
        <s v="Jabado, Nada"/>
        <s v="Jackson, Jesse C"/>
        <s v="Jackson, Michael F"/>
        <s v="Jackson, Philip"/>
        <s v="Jacobs-LeVan, Julia A"/>
        <s v="Jacobs, Rene L"/>
        <s v="Jacquemont, Sebastien"/>
        <s v="Jacques, Danielle"/>
        <s v="Jahani-Asl, Arezu"/>
        <s v="Jahroudi, Nadia"/>
        <s v="Jain, Amish"/>
        <s v="Jakeman, David L"/>
        <s v="Jamal, Abida Sophina"/>
        <s v="James, Michael N"/>
        <s v="Jan, Eric"/>
        <s v="Janaudis-Ferreira, Tania"/>
        <s v="Jankov, Robert P"/>
        <s v="Janssen, Luke J"/>
        <s v="Janssen, Patricia A"/>
        <s v="Jaramillo, Maritza"/>
        <s v="Jardim, Armando P"/>
        <s v="Jasmin, Bernard J"/>
        <s v="Jassal, Sarbijt V"/>
        <s v="Jaumouille, Valentin"/>
        <s v="Jaworska, Natalia"/>
        <s v="Jean-Claude, Bertrand J"/>
        <s v="Jean-St-Michel, Emilie"/>
        <s v="Jean, Fran√ßois"/>
        <s v="Jean, Franeois"/>
        <s v="Jean, Steve"/>
        <s v="Jeannotte, Lucie"/>
        <s v="Jenabian, Mohammad-Ali"/>
        <s v="Jenkins, David J"/>
        <s v="Jenne, Craig N"/>
        <s v="Jensen, Dennis"/>
        <s v="Jerath, Angela"/>
        <s v="Jerome-Majewska, Loydie A"/>
        <s v="Jeschke, Marc G"/>
        <s v="Jevnikar, Anthony M"/>
        <s v="Jhamandas, Jack H"/>
        <s v="Jia, Zhengping"/>
        <s v="Jia, Zongchao"/>
        <s v="Jibb, Lindsay"/>
        <s v="Jin, Tianru"/>
        <s v="Jirik, Frank R"/>
        <s v="Joanette, Yves C"/>
        <s v="Joanisse, Denis R"/>
        <s v="Joanisse, Marc F"/>
        <s v="Johner, Randy"/>
        <s v="Johnson, David W"/>
        <s v="Johnson, James D"/>
        <s v="Johnson, Jeffrey A"/>
        <s v="Johnson, Pauline"/>
        <s v="Johnson, Sindhu R"/>
        <s v="Johnsrude, Ingrid S"/>
        <s v="Johnston, Adam P"/>
        <s v="Johnston, Brent"/>
        <s v="Johnston, Sharon E"/>
        <s v="Johri, Amer"/>
        <s v="Jolicoeur, Marc E"/>
        <s v="Jollant, Fabrice"/>
        <s v="Jones, Barbara E"/>
        <s v="Jones, Jennifer L"/>
        <s v="Jones, Jennifer M"/>
        <s v="Jones, Meaghan J"/>
        <s v="Jones, Nicola L"/>
        <s v="Jones, Nina"/>
        <s v="Jones, Peter J"/>
        <s v="Jones, Russell G"/>
        <s v="Jones, Steven"/>
        <s v="Joober, Ridha"/>
        <s v="Jordan, Larry M"/>
        <s v="Jordana, Manel"/>
        <s v="Joseph, Jamie W"/>
        <s v="Joseph, K. S"/>
        <s v="Joseph, Philip G"/>
        <s v="Joseph, Vincent"/>
        <s v="Josselyn, Sheena A"/>
        <s v="Joubert, Sven A"/>
        <s v="Joy, Jeffrey"/>
        <s v="Joyal, Christian"/>
        <s v="Joyal, Jean-Sebastien"/>
        <s v="Joza, Jacqueline"/>
        <s v="Jugdutt, Bodh I"/>
        <s v="Julien, Jean-Philippe"/>
        <s v="Jung, Mary E"/>
        <s v="Junop, Murray S"/>
        <s v="Jurasz, Paul K"/>
        <s v="Jurisica, Igor"/>
        <s v="Jurisicova, Andrea"/>
        <s v="Jutras-Aswad, Didier"/>
        <s v="Juvet, Stephen C"/>
        <s v="Kaartinen, Mari T"/>
        <s v="Kaern, Mads"/>
        <s v="Kafri, Ran"/>
        <s v="Kahn, Susan R"/>
        <s v="Kahr, Walter H"/>
        <s v="Kain, Kevin C"/>
        <s v="Kakkar, Fatima"/>
        <s v="Kalaska, John F"/>
        <s v="Kalia, Lorraine V"/>
        <s v="Kalia, Suneil K"/>
        <s v="Kalish, Brian"/>
        <s v="Kalra, Sanjay"/>
        <s v="Kamath, Binita M"/>
        <s v="Kaminska, Marta"/>
        <s v="Kan, Frederick W"/>
        <s v="Kandel, Rita A"/>
        <s v="Kane, Kevin P"/>
        <s v="Kanelis, Voula"/>
        <s v="Kania, Artur"/>
        <s v="Kannu, Peter"/>
        <s v="Kao, Kenneth R"/>
        <s v="Kaplan, David R"/>
        <s v="Kaplan, Feige"/>
        <s v="Kaplan, Gilaad G"/>
        <s v="Kapoor, Mohit"/>
        <s v="Kapus, Andras"/>
        <s v="Kar, Satyabrata"/>
        <s v="Karakochuk, Crystal D"/>
        <s v="Karama, Sherif"/>
        <s v="Karaplis, Andrew C"/>
        <s v="Kardami, Elissavet"/>
        <s v="Karimi-Abdolrezaee, Soheila"/>
        <s v="Karkouti, Keyvan"/>
        <s v="Karmazyn, Morris"/>
        <s v="Karniychuk, Uladzimir"/>
        <s v="Karoubi, Golnaz"/>
        <s v="Karpowicz, Phillip A"/>
        <s v="Karsan, Aly"/>
        <s v="Karten, Barbara"/>
        <s v="Kassen, Rees"/>
        <s v="Kassiri, Zamaneh"/>
        <s v="Kassner, Andrea"/>
        <s v="Kast, Juergen"/>
        <s v="Kaster, Tyler"/>
        <s v="Kastrup, Christian J"/>
        <s v="Katsanos, Aristeidis"/>
        <s v="Katz, Joel D"/>
        <s v="Katz, Sherri L"/>
        <s v="Kaufmann, Daniel E"/>
        <s v="Kaul, Padmaja R"/>
        <s v="Kaul, Rupert"/>
        <s v="Kauppinen, Tiina"/>
        <s v="Kaushic, Charu"/>
        <s v="Kavanagh, Brian Patrick W"/>
        <s v="Kawaja, Michael D"/>
        <s v="Kay, Lewis E"/>
        <s v="Kazak, Lawrence"/>
        <s v="Kearney, Robert E"/>
        <s v="Kearon, Clive"/>
        <s v="Keeley, Fred W"/>
        <s v="Keeling, Patrick J"/>
        <s v="Keezer, Mark"/>
        <s v="Kehler, Dustin S"/>
        <s v="Keijzer, Richard"/>
        <s v="Keillor, Jeffrey W"/>
        <s v="Keller, Gordon M"/>
        <s v="Keller, Heather H"/>
        <s v="Kelley, Elizabeth A"/>
        <s v="Kelly, Margaret M"/>
        <s v="Kelvin, Alyson A"/>
        <s v="Kelvin, David J"/>
        <s v="Kennedy, Christopher R"/>
        <s v="Kennedy, Erin"/>
        <s v="Kennedy, James L"/>
        <s v="Kennedy, Sidney H"/>
        <s v="Kennedy, Timothy E"/>
        <s v="Kenny, Glen P"/>
        <s v="Kent, Brianne A"/>
        <s v="Kerfoot, Steven"/>
        <s v="Kergoat, Helene"/>
        <s v="Kerr, Bradley"/>
        <s v="Keshavjee, Shaf"/>
        <s v="Khacho, Mireille"/>
        <s v="Khademi, April E"/>
        <s v="Khalil, Abdelouahed"/>
        <s v="Khan, Mohammed M"/>
        <s v="Khan, Waliul I"/>
        <s v="Khan, Zia A"/>
        <s v="Khandjian, Edward W"/>
        <s v="Khaperskyy, Denys"/>
        <s v="Kho, Michelle E"/>
        <s v="Khokha, Rama"/>
        <s v="Khokhar, Jibran Y"/>
        <s v="Khoutorsky, Arkady"/>
        <s v="Khursigara, Cezar M"/>
        <s v="Kiang, Michael"/>
        <s v="Kibar, Zoha"/>
        <s v="Kieffer, Timothy J"/>
        <s v="Kienesberger, Petra C"/>
        <s v="Kilfoil, Maria L"/>
        <s v="Kim, Hugh"/>
        <s v="Kim, Junchul"/>
        <s v="Kim, Kyoung Han"/>
        <s v="Kim, Peter K"/>
        <s v="Kim, Philip M"/>
        <s v="Kim, Richard B"/>
        <s v="Kim, Sung O"/>
        <s v="Kim, Sung-Woo"/>
        <s v="Kim, Tae-Hee"/>
        <s v="Kim, Young-In J"/>
        <s v="Kimmelman, Jonathan"/>
        <s v="Kimmins, Sarah"/>
        <s v="Kimoff, Richard J"/>
        <s v="Kindrachuk, Kenneth J"/>
        <s v="King-Jones, Kirst"/>
        <s v="King-Shier, Kathryn M"/>
        <s v="King, Elizabeth M"/>
        <s v="King, Gillian A"/>
        <s v="King, Irah L"/>
        <s v="Kingdom, Frederick A"/>
        <s v="Kingdom, John C"/>
        <s v="Kinkead, Richard"/>
        <s v="Kirkham, Amy A"/>
        <s v="Kirouac, Gilbert J"/>
        <s v="Kirsh, Victoria"/>
        <s v="Kirshenbaum, Lorrie A"/>
        <s v="Kiss, Zelma T"/>
        <s v="Klassen, Anne F"/>
        <s v="Klein, Marina B"/>
        <s v="Kleinman, Claudia L"/>
        <s v="Klip, Amira"/>
        <s v="Kloiber, Stefan M"/>
        <s v="Kmita, Marie T"/>
        <s v="Kneteman, Norman M"/>
        <s v="Knight, Darryl A"/>
        <s v="Knight, Jo"/>
        <s v="Knoll, Gregory"/>
        <s v="Knott, Verner J"/>
        <s v="Ko, Ji Hyun"/>
        <s v="Kobayashi, Eliane"/>
        <s v="Kobinger, Gary P"/>
        <s v="Kobor, Michael S"/>
        <s v="Koch, Thomas G"/>
        <s v="Koeberle, Paulo D"/>
        <s v="Koerner, Naomi"/>
        <s v="Kohler, Stefan"/>
        <s v="Kokoeva, Maia"/>
        <s v="Kolb, Martin R"/>
        <s v="Kolind, Shannon"/>
        <s v="Kolios, Michael C"/>
        <s v="Kolla, Nathan J"/>
        <s v="Kollman, Justin"/>
        <s v="Kollmann, Tobias R"/>
        <s v="Kolta, Arlette"/>
        <s v="Komarova, Svetlana V"/>
        <s v="Komenda, Paul V"/>
        <s v="Kong, Jiming"/>
        <s v="Kontos, Pia C"/>
        <s v="Kontulainen, Saija"/>
        <s v="Konvalinka, Ana"/>
        <s v="Kopala-Sibley, Daniel"/>
        <s v="Korbutt, Gregory S"/>
        <s v="Korczak, Daphne"/>
        <s v="Koren, Gideon"/>
        <s v="Korneluk, Robert G"/>
        <s v="Koromilas, Antonis E"/>
        <s v="KOSCHINSKY, Marlys L"/>
        <s v="Koski, Lisa M"/>
        <s v="Kostikov, Alexey"/>
        <s v="Koszycki, Diana"/>
        <s v="Kothary, Rashmi K"/>
        <s v="Kothe, Ute"/>
        <s v="Kotsopoulos, Joanne"/>
        <s v="Kourrich, Said"/>
        <s v="Koushik, Anita"/>
        <s v="Kovacs, Adrienne H"/>
        <s v="Kovacs, Christopher S"/>
        <s v="Kovalchuk, Olga"/>
        <s v="Kowal, John"/>
        <s v="Kozey, Cheryl L"/>
        <s v="Kozloff, Nicole"/>
        <s v="Krahn, Andrew D"/>
        <s v="Krahn, Murray D"/>
        <s v="Kramer, Caroline K"/>
        <s v="Kramer, James M"/>
        <s v="Krassioukov, Andrei"/>
        <s v="Krause, Henry M"/>
        <s v="Krawczyk, Connie"/>
        <s v="Krawetz, Roman J"/>
        <s v="Kremer, Richard B"/>
        <s v="Krepinsky, Joan"/>
        <s v="Kretz, Colin A"/>
        <s v="Krishnaswamy, Arjun S"/>
        <s v="Kristof, Arnold S"/>
        <s v="Kriz, Jasna"/>
        <s v="Kronstad, James W"/>
        <s v="Kubes, Paul"/>
        <s v="Kuebler, Wolfgang M"/>
        <s v="Kuipers, Hedwich F"/>
        <s v="Kulka, Marianna"/>
        <s v="Kumar, Ashok"/>
        <s v="Kumar, Deepali"/>
        <s v="Kumar, Rakesh"/>
        <s v="Kumar, Ujendra"/>
        <s v="Kurata, Harley T"/>
        <s v="Kushki, Azadeh"/>
        <s v="Kuzmin, Elena"/>
        <s v="Kwok, Benjamin H"/>
        <s v="Kwon, Brian K"/>
        <s v="La Piana, Roberta"/>
        <s v="Labbe, Jean-Claude"/>
        <s v="Labbe, Simon"/>
        <s v="Labelle, Hubert B"/>
        <s v="Laberge, Anne-Marie"/>
        <s v="Labonte, Benoit"/>
        <s v="Labrecque, Nathalie"/>
        <s v="Lacaille, Diane V"/>
        <s v="Lacaille, Jean-Claude"/>
        <s v="Lachapelle, Pierre"/>
        <s v="Lacoste, Baptiste"/>
        <s v="Lacroix, Andre"/>
        <s v="Lacroix, Steve"/>
        <s v="Ladbon Bernasconi, Neda"/>
        <s v="Ladha, Karim"/>
        <s v="Laffey, John G"/>
        <s v="Lafontaine, Daniel"/>
        <s v="Lagace, Diane C"/>
        <s v="Lagace, Thomas A"/>
        <s v="Lai, Meng-Chuan"/>
        <s v="Lai, Raymond K"/>
        <s v="Laing, Andrew C"/>
        <s v="Laird, Dale W"/>
        <s v="Lajeunesse, Daniel"/>
        <s v="Lajoie, Julie"/>
        <s v="Lajoie, Patrick"/>
        <s v="Lakowski, Ted M"/>
        <s v="Laksman, Zachary"/>
        <s v="Lala, Peeyush K"/>
        <s v="Lalu, Manoj M"/>
        <s v="Lam, Joseph S"/>
        <s v="Lam, Raymond W"/>
        <s v="Lam, Tania"/>
        <s v="Lam, Tony K"/>
        <s v="Lam, Wan L"/>
        <s v="Lamarche-Vane, Nathalie"/>
        <s v="Lamarche, Benoet"/>
        <s v="Lamarre, Alain"/>
        <s v="Lamarre, Daniel"/>
        <s v="Lambe, Evelyn K"/>
        <s v="Lambert, Jean-Philippe"/>
        <s v="Lambert, Marie"/>
        <s v="Lamers, Yvonne"/>
        <s v="Lamontagne, Anouk"/>
        <s v="Lamontagne, Francois"/>
        <s v="Lanctet, Krista L"/>
        <s v="Landreville, Philippe"/>
        <s v="Landry, Christian"/>
        <s v="Landry, Jacques"/>
        <s v="Lang, Angelica"/>
        <s v="Lang, Anthony E"/>
        <s v="Lange, Rael T"/>
        <s v="Langlais, David"/>
        <s v="Langlois, Marc-Andre"/>
        <s v="Lanius, Ruth A"/>
        <s v="Lanktree, Matthew B"/>
        <s v="Lanovaz, Marc J"/>
        <s v="Lansdorp, Peter M"/>
        <s v="Lapierre, Louis R"/>
        <s v="Laplante, Mathieu"/>
        <s v="LaPointe, Paul G"/>
        <s v="Laporte, Stephane A"/>
        <s v="Laprairie, Robert B"/>
        <s v="Laprise, Catherine"/>
        <s v="Laprise, Patrick"/>
        <s v="Larijani, Mani"/>
        <s v="Larjava, Hannu S"/>
        <s v="Larochelle, Catherine"/>
        <s v="Larose, Eric"/>
        <s v="Larose, Louise"/>
        <s v="Larrivee, Bruno"/>
        <s v="Lassonde, Maryse"/>
        <s v="Lau, Mark A"/>
        <s v="Lauck, Sandra B"/>
        <s v="Laurent, Benoit"/>
        <s v="Laurin, Melanie"/>
        <s v="Lauzier, Franeois"/>
        <s v="Lauzon-Joset, Jean-Franeois"/>
        <s v="Lauzon, Anne-Marie"/>
        <s v="Lavasanifar, Afsaneh"/>
        <s v="Lavender, Kerry J"/>
        <s v="Laviolette, Steven R"/>
        <s v="Lavoie, Christine"/>
        <s v="Lavoie, Jean-Claude"/>
        <s v="Lavoie, Jean-Pierre"/>
        <s v="Lavoie, Josee G"/>
        <s v="Lavoie, Josee N"/>
        <s v="Lavoie, Julie"/>
        <s v="Lavoie, Kim"/>
        <s v="Lavoie, Pascal"/>
        <s v="Lawson, Margaret L"/>
        <s v="Le Foll, Bernard"/>
        <s v="Le Gal, Gregoire"/>
        <s v="Le May, Sylvie"/>
        <s v="Le Moual, Herve"/>
        <s v="Le Sage, Natalie"/>
        <s v="Lear, Scott A"/>
        <s v="Leary, Scot"/>
        <s v="Leask, Andrew C"/>
        <s v="Leavitt, Blair R"/>
        <s v="Lebel, Catherine A"/>
        <s v="Lebel, Michel"/>
        <s v="Lebel, Sophie"/>
        <s v="Lebrun, Jean-Jacques"/>
        <s v="Leclerc, Denis"/>
        <s v="Leclerc, Julie"/>
        <s v="Leclerc, Nicole"/>
        <s v="Leclerc, Pierre"/>
        <s v="Lecomte, Tania"/>
        <s v="Lecuyer, Eric"/>
        <s v="Ledoux, Jonathan"/>
        <s v="Leduc, Richard"/>
        <s v="Lee, Amy H"/>
        <s v="Lee, Christine H"/>
        <s v="Lee, Douglas S"/>
        <s v="Lee, Hoyun"/>
        <s v="Lee, Hyun K"/>
        <s v="Lee, Jacques S"/>
        <s v="Lee, Jeffrey E"/>
        <s v="Lee, Joon"/>
        <s v="Lee, Jyh-Yeuan"/>
        <s v="Lee, Ki-Young"/>
        <s v="Lee, Patricia"/>
        <s v="Lee, Patrick W"/>
        <s v="Lee, Seung-Hwan"/>
        <s v="Lee, Stephen"/>
        <s v="Lee, Timothy D"/>
        <s v="Lee, Warren L"/>
        <s v="Leenen, Frans H"/>
        <s v="Lefebvre, Julie L"/>
        <s v="Lefebvre, Louis"/>
        <s v="Lefrancois, Stephane"/>
        <s v="Legault, Pascale"/>
        <s v="Lehmann, Alexandre"/>
        <s v="Lehmann, Ordan J"/>
        <s v="Lehner, Richard"/>
        <s v="Lehoux, Jean-Guy"/>
        <s v="Lehoux, Stephanie"/>
        <s v="Leigh, Richard"/>
        <s v="Lellouche, Fran√ßois"/>
        <s v="Lemaire, Mathieu"/>
        <s v="Lemieux, Joanne M"/>
        <s v="Lemieux, Simone"/>
        <s v="LeMoult, Joelle"/>
        <s v="Leng, Roger P"/>
        <s v="Leonard, Guillaume M"/>
        <s v="Leonenko, Zoya"/>
        <s v="Leong-Poi, Howard M"/>
        <s v="Leong, Darryl"/>
        <s v="Lepage, Jean-Francois"/>
        <s v="Lepage, Martin"/>
        <s v="Lepore, Franco"/>
        <s v="Leri, Francesco"/>
        <s v="Lerner-Ellis, Jordan P"/>
        <s v="Leroux, Michel R"/>
        <s v="Lesage, Frederic"/>
        <s v="Lesage, Sylvie"/>
        <s v="Leslie, Elaine M"/>
        <s v="Lessard, Julie"/>
        <s v="Lester, Richard T"/>
        <s v="Lesur, Olivier J"/>
        <s v="Lettre, Guillaume"/>
        <s v="Letts, Lori J"/>
        <s v="Leung, Adelaine"/>
        <s v="Leung, Alexander"/>
        <s v="Leung, Janice"/>
        <s v="Leung, Lai-Wo S"/>
        <s v="Leung, Peter C"/>
        <s v="Levesque, Celine M"/>
        <s v="Levesque, Daniel"/>
        <s v="Levesque, Georges"/>
        <s v="Levesque, Martin"/>
        <s v="Levin, Leonard A"/>
        <s v="Levin, Mindy F"/>
        <s v="Levine, Brian T"/>
        <s v="Levine, Joel D"/>
        <s v="Levine, Mitchell A"/>
        <s v="Levings, Megan K"/>
        <s v="Levinson, Andrea J"/>
        <s v="Levitan, Robert D"/>
        <s v="Lewis, Gary F"/>
        <s v="Leyton, Jeffrey V"/>
        <s v="Leyton, Marco"/>
        <s v="Li, Bowen"/>
        <s v="Li, Gang"/>
        <s v="Li, Karen Zown-Hua"/>
        <s v="Li, Linda C"/>
        <s v="Li, Madeline"/>
        <s v="Li, Qiao"/>
        <s v="Li, Ren-Ke"/>
        <s v="Li, Shun-Cheng S"/>
        <s v="Li, Shyh-Dar"/>
        <s v="Li, Xin-Min"/>
        <s v="Li, Yingfu"/>
        <s v="Li, Yun"/>
        <s v="Li, Yung-Hua"/>
        <s v="Liang, Chen"/>
        <s v="Liang, Wenbin"/>
        <s v="Liao, Shan"/>
        <s v="Liauw, Jessica"/>
        <s v="Liaw, Patricia C"/>
        <s v="Libman, Eva"/>
        <s v="Librach, Clifford L"/>
        <s v="Light, Peter E"/>
        <s v="Lillicrap, David P"/>
        <s v="Lim, Andrew S"/>
        <s v="Lim, Chinten J"/>
        <s v="Lim, David W"/>
        <s v="Lim, Gareth E"/>
        <s v="Lim, Siok Hoon Lily"/>
        <s v="Lima, Viviane D"/>
        <s v="Lin, Rongtuan"/>
        <s v="Lin, Tong-Jun"/>
        <s v="Ling, Hong"/>
        <s v="Linkins, Lori-Ann"/>
        <s v="Linsdell, Paul"/>
        <s v="Lippe, Roger"/>
        <s v="Lippe, Sarah"/>
        <s v="Lipshitz, Howard D"/>
        <s v="Lisonkova, Sarka"/>
        <s v="Litchfield, David W"/>
        <s v="Little, Jonathan P"/>
        <s v="Litvinov, Ivan V"/>
        <s v="Liu-Ambrose, Teresa Y"/>
        <s v="Liu, Baohua"/>
        <s v="Liu, Fang"/>
        <s v="Liu, Fei-Fei"/>
        <s v="Liu, Johne X"/>
        <s v="Liu, Jun"/>
        <s v="Liu, Jun-Li"/>
        <s v="Liu, Mingyao"/>
        <s v="Liu, Peter P"/>
        <s v="Liu, Qian"/>
        <s v="Liu, Qiang"/>
        <s v="Liu, Shan-Lu"/>
        <s v="Ljubicic, Vladimir"/>
        <s v="Lodygensky, Gregory A"/>
        <s v="Loeb, Mark B"/>
        <s v="Loewen, Christopher"/>
        <s v="Loganathan, SAMPATH K"/>
        <s v="Lohman, Alexander W"/>
        <s v="Lohnes, David L"/>
        <s v="Lomax, Alan Edward G"/>
        <s v="Lomber, Stephen G"/>
        <s v="Long, Quan"/>
        <s v="Long, Richard"/>
        <s v="Longmuir, Patricia E"/>
        <s v="Loo, Vivian G"/>
        <s v="Lopaschuk, Gary D"/>
        <s v="Lordkipanidze, Marie"/>
        <s v="Loredo-Osti, J.Concepcion"/>
        <s v="Lorincz, Matthew C"/>
        <s v="Louis, Deepak"/>
        <s v="Loutzenhiser, Rodger D"/>
        <s v="Lu, Kun Ping"/>
        <s v="Lu, Rui (Ray)"/>
        <s v="Lu, Wei-Yang"/>
        <s v="Lubell, William D"/>
        <s v="Luciani, Dan S"/>
        <s v="Luczak, Artur"/>
        <s v="Luheshi, Giamal N"/>
        <s v="Luk, Cynthia T"/>
        <s v="Lukacs, Gergely L"/>
        <s v="Lum, Julian J"/>
        <s v="Luo, Honglin"/>
        <s v="Luo, Hongyu"/>
        <s v="Luo, Zhong-Cheng"/>
        <s v="Lupien, Mathieu"/>
        <s v="Lupien, Sonia J"/>
        <s v="Luu, Thuy Mai"/>
        <s v="Luyt, Leonard G"/>
        <s v="Lye, Stephen J"/>
        <s v="Lynn, Francis C"/>
        <s v="Lytton, Jonathan"/>
        <s v="Ma, David W"/>
        <s v="Ma, Sai"/>
        <s v="Maass, Philipp"/>
        <s v="Mabbott, Donald J"/>
        <s v="Mac-Way, Fabrice"/>
        <s v="Macauley, Matthew S"/>
        <s v="Maccalman, Colin D"/>
        <s v="MacDermid, Joy C"/>
        <s v="Macdonald, John F"/>
        <s v="Macdonald, Justin A"/>
        <s v="MacDonald, Patrick E"/>
        <s v="MacDonald, Penny A"/>
        <s v="Macgillivray, Ross T"/>
        <s v="MacIntosh, Bradley J"/>
        <s v="Mack, Michael"/>
        <s v="Mackay-Lyons, Marilyn J"/>
        <s v="MacKay, Dylan S"/>
        <s v="Mackay, Martha H"/>
        <s v="Mackenzie, Alexander E"/>
        <s v="MacKenzie, Heather"/>
        <s v="Mackenzie, Ian R"/>
        <s v="Mackie, Andrew"/>
        <s v="Maclennan, David H"/>
        <s v="Macleod, Kathleen M"/>
        <s v="MacMaster, Frank P"/>
        <s v="MacMillan, Andrew M"/>
        <s v="MacNaughton, Wallace K"/>
        <s v="MacNeil, Lesley T"/>
        <s v="MacParland, Sonya"/>
        <s v="MacVicar, Brian A"/>
        <s v="Madathil, Sreenath A"/>
        <s v="Maddox, Amy S"/>
        <s v="Maddox, Paul S"/>
        <s v="Mader, Sylvie N"/>
        <s v="Madigan, Sheri L"/>
        <s v="Madrenas, Joaquin"/>
        <s v="Madsen, Karen L"/>
        <s v="Magalhaes, Marco A"/>
        <s v="Magarvey, Nathan A"/>
        <s v="Magder, Sheldon A"/>
        <s v="Magee, Laura A"/>
        <s v="Mager, Diana R"/>
        <s v="Mager, Dixie L"/>
        <s v="Magor, Katherine"/>
        <s v="Magoski, Neil S"/>
        <s v="Maguire, Jonathon L"/>
        <s v="Maheu, Franeoise"/>
        <s v="Mahmoud, Sherif H"/>
        <s v="Mahshid, Sara"/>
        <s v="Mahuran, Don J"/>
        <s v="Mai, Sabine"/>
        <s v="Mailhot, Genevieve"/>
        <s v="Mains, Paul E"/>
        <s v="Majewski, Jacek A"/>
        <s v="Majnemer, Annette"/>
        <s v="Major, Franeois"/>
        <s v="Mak, Alan S"/>
        <s v="Mak, Tak W"/>
        <s v="Makrigiannis, Andrew P"/>
        <s v="Maksym, Geoffrey N"/>
        <s v="Malagon, Talia C"/>
        <s v="Maler, Leonard"/>
        <s v="Malhame, Isabelle"/>
        <s v="Malleshaiah, Mohan"/>
        <s v="Mallette, Frederick A"/>
        <s v="Mallevaey, Thierry R"/>
        <s v="Malloy, David C"/>
        <s v="Malo, Danielle"/>
        <s v="Maltais, Franeois"/>
        <s v="Maly, Monica R"/>
        <s v="Malykhin, Nikolai V"/>
        <s v="Mamo, David C"/>
        <s v="Man, S.F. Paul"/>
        <s v="Mandhane, Piush"/>
        <s v="Mandl, Judith N"/>
        <s v="Manges, Amee R"/>
        <s v="Mangroo, Devakanand"/>
        <s v="Manjunath, Puttaswamy"/>
        <s v="Mann, Jamie F"/>
        <s v="Mann, Koren K"/>
        <s v="Mann, Mellissa"/>
        <s v="Manolson, Morris F"/>
        <s v="Mansfield, Avril"/>
        <s v="Manske, Sarah L"/>
        <s v="Mansur, Rodrigo B"/>
        <s v="Marceau, Franeois"/>
        <s v="Marceau, Normand L"/>
        <s v="Marchant, David J"/>
        <s v="Marcucci, Maura"/>
        <s v="Marczynski, Gregory T"/>
        <s v="Marechal, Alexandre"/>
        <s v="Marette, Andre"/>
        <s v="Margetts, Peter J"/>
        <s v="Marin Juez, Ruben"/>
        <s v="Marin, Marie-France"/>
        <s v="Mark, Brian L"/>
        <s v="Marleau, Sylvie"/>
        <s v="Marliss, Errol B"/>
        <s v="Marra, Carlo A"/>
        <s v="Marra, Marco A"/>
        <s v="Marras, Connie"/>
        <s v="Marrie, Ruth Ann"/>
        <s v="Marsden, Philip A"/>
        <s v="Marsh, David C"/>
        <s v="Marshall, Aaron J"/>
        <s v="Marshall, Jean S"/>
        <s v="Marshall, John C"/>
        <s v="Marshall, Shawn C"/>
        <s v="Marsolais, David"/>
        <s v="Martel, Guillaume"/>
        <s v="Martel, Marc Olivier"/>
        <s v="Martin, Alberto"/>
        <s v="Martin, James G"/>
        <s v="Martin, Loren J"/>
        <s v="Martin, W.R. Wayne"/>
        <s v="Martinez-Trujillo, Julio C"/>
        <s v="Martinez, Marina C"/>
        <s v="Martino, Rosemary"/>
        <s v="Martino, Tami"/>
        <s v="Marzban, Lucy"/>
        <s v="Masellis, Mario"/>
        <s v="Mason, Andrew L"/>
        <s v="Masse, Eric"/>
        <s v="Masson, Jean-Yves"/>
        <s v="Mathew, Rebecca"/>
        <s v="Mathieu, Marie-Eve"/>
        <s v="Mathieu, Patrick"/>
        <s v="Matino, Davide"/>
        <s v="Matlashewski, Gregory J"/>
        <s v="Matsubara, Joanne A"/>
        <s v="Matsuuchi, Linda"/>
        <s v="Mattar, Pierre Adel"/>
        <s v="Matthews, Benjamin J"/>
        <s v="Matthews, Jason"/>
        <s v="Matthews, Stephen G"/>
        <s v="Maurice, Corinne F"/>
        <s v="Maurice, Donald H"/>
        <s v="Maxwell, Christopher A"/>
        <s v="Maxwell, Karen L"/>
        <s v="Mayer, Gaetan"/>
        <s v="Maynes, Jason T"/>
        <s v="Mayo, Leah M"/>
        <s v="Mayo, Nancy E"/>
        <s v="Mayo, Samantha"/>
        <s v="Mayor, Thibault"/>
        <s v="Mayrand, Marie-Helene"/>
        <s v="Maysinger, Dusica"/>
        <s v="Mazer, Bruce D"/>
        <s v="Mazhab-Jafari, Mohammad T."/>
        <s v="Maziade, Michel G"/>
        <s v="Mazurak, Vera C"/>
        <s v="Mbikay, Majambu"/>
        <s v="McAndrews, Mary Pat"/>
        <s v="Mcarthur, Andrew G"/>
        <s v="McBride, Heidi M"/>
        <s v="McBurney, Michael W"/>
        <s v="McCabe, Randi E"/>
        <s v="McCaffrey, Luke M"/>
        <s v="McCormick, Craig"/>
        <s v="McCormick, John K"/>
        <s v="McCoy, Kathy"/>
        <s v="Mccrea, David A"/>
        <s v="McCrindle, Brian W"/>
        <s v="McCulloch, Christopher A"/>
        <s v="McDermott, John C"/>
        <s v="McDonald, Braedon A"/>
        <s v="McDonald, Patrick P"/>
        <s v="McDonald, Robert J"/>
        <s v="McDonald, Sarah D"/>
        <s v="McDougall, Jason J"/>
        <s v="McEwen, Sara E"/>
        <s v="Mcfadyen, Bradford J"/>
        <s v="McFarlane, Sarah"/>
        <s v="McGaha, Tracy"/>
        <s v="Mcgavin, Martin J"/>
        <s v="McGavock, Jonathan M"/>
        <s v="McGeer, Allison J"/>
        <s v="Mcghee, James D"/>
        <s v="McGillion, Michael H"/>
        <s v="Mcgilvray, Ian D"/>
        <s v="Mcgirr, Alexander"/>
        <s v="McGlory, Christopher"/>
        <s v="McGrath, Patrick J"/>
        <s v="McGraw, Serge"/>
        <s v="McGregor, Carolyn P"/>
        <s v="McGuire, John J"/>
        <s v="Mcintosh, Anthony"/>
        <s v="Mcintosh, Lawrence P"/>
        <s v="McIntyre, Lauralyn A"/>
        <s v="McIntyre, William F"/>
        <s v="McIsaac, Daniel I"/>
        <s v="McKay, Derek M"/>
        <s v="Mckay, Heather A"/>
        <s v="McKeague, Maureen H"/>
        <s v="Mckee, Marc D"/>
        <s v="McKeen, Dolores M"/>
        <s v="McKenna, Sean A"/>
        <s v="Mckeown, Martin J"/>
        <s v="Mckinney, Rebecca A"/>
        <s v="Mckinnon, Lyle R"/>
        <s v="McKinnon, Margaret"/>
        <s v="McLachlan, Kaitlyn E"/>
        <s v="Mclaurin, Joanne"/>
        <s v="Mclean, John H"/>
        <s v="McLean, Linda"/>
        <s v="Mcleod, Robin S"/>
        <s v="McLeod, Roger S"/>
        <s v="McManus, Bruce M"/>
        <s v="McManus, Kirk J"/>
        <s v="McMaster, Christopher R"/>
        <s v="McMaster, W. Robert"/>
        <s v="McMillan, Jacqueline M"/>
        <s v="Mcmorris, Carly A"/>
        <s v="McMullen, Todd"/>
        <s v="McMurtry, Michael S"/>
        <s v="McNagny, Kelly M"/>
        <s v="McNaughton, Bruce L"/>
        <s v="Mcneely, Margaret L"/>
        <s v="McNeill, Helen"/>
        <s v="McPherson, Peter S"/>
        <s v="McPherson, Ruth"/>
        <s v="Mcquibban, George A"/>
        <s v="McRae, Andrew D"/>
        <s v="Meaney, Michael J"/>
        <s v="Measday, Vivien R"/>
        <s v="Mechawar, Naguib"/>
        <s v="Medin, Jeffrey A"/>
        <s v="Megeney, Lynn A"/>
        <s v="Mehta, Sangeeta"/>
        <s v="Meier, Sandra M"/>
        <s v="Meiering, Elizabeth M"/>
        <s v="Mekhail, Karim"/>
        <s v="Melacini, Giuseppe"/>
        <s v="Melaneon, Paul R"/>
        <s v="Melichar, Heather"/>
        <s v="Melnyk, Roman"/>
        <s v="Meloche, Sylvain"/>
        <s v="Menard, Caroline"/>
        <s v="Meneghini, Marc D"/>
        <s v="Mennella, Vito"/>
        <s v="Menter, Lisa M"/>
        <s v="Menzies, Keir"/>
        <s v="Merali, Zulfiquar"/>
        <s v="Mercer, John R"/>
        <s v="Mercier, Catherine"/>
        <s v="Mercier, Eric"/>
        <s v="Merette, Chantal"/>
        <s v="Merhi, Yahye"/>
        <s v="Merrill, Rod A"/>
        <s v="Mertens, Luc"/>
        <s v="Metcalfe, Amy L"/>
        <s v="Metcalfe, Kelly A"/>
        <s v="Metherel, Adam"/>
        <s v="Metz, Gerlinde"/>
        <s v="Meyer, Jeffrey H"/>
        <s v="Michael, Iacovos P"/>
        <s v="Michael, Natalie J"/>
        <s v="Michalak, Erin"/>
        <s v="Michalak, Marek S"/>
        <s v="Michalak, Thomas I"/>
        <s v="Michaud, Jacques L"/>
        <s v="Michaud, Veronique"/>
        <s v="Michelakis, Evangelos D"/>
        <s v="Michnick, Stephen W"/>
        <s v="Michou, Laetitia N"/>
        <s v="Middleton, Laura E"/>
        <s v="Midha, Rajiv"/>
        <s v="Mihailidis, Alex"/>
        <s v="Miller, Freda D"/>
        <s v="Miller, Gregory J"/>
        <s v="Miller, Jillian V"/>
        <s v="Miller, Jordan"/>
        <s v="Miller, Matthew S"/>
        <s v="Miller, Steven P"/>
        <s v="Miller, William C"/>
        <s v="Milloy, Michael-John S"/>
        <s v="Mills, Edward J"/>
        <s v="Milner, Theodore E"/>
        <s v="Milosevic, Luka"/>
        <s v="Milot, Eric"/>
        <s v="Min, Wei-Ping"/>
        <s v="Miran-Khan, Karim"/>
        <s v="Miron, Jean-Philippe"/>
        <s v="Mishara, Brian L"/>
        <s v="Mishra, Ram K"/>
        <s v="Mishra, Suresh"/>
        <s v="Misic, Bratislav"/>
        <s v="Mital, Seema"/>
        <s v="Mitchell-Foster, Sheona"/>
        <s v="Mitchell, Bryan F"/>
        <s v="Mitchell, Grant A"/>
        <s v="Mitchell, Jane A"/>
        <s v="Mitchell, Jennifer A"/>
        <s v="Mitchell, Lesley G"/>
        <s v="Mitnitski, Arnold"/>
        <s v="Mitra, Souvik"/>
        <s v="Mitsis, Georgios"/>
        <s v="Mizrahi, Romina"/>
        <s v="Mizumoto, Kota"/>
        <s v="Mizuno, Tooru M"/>
        <s v="Moayedi, Massieh"/>
        <s v="Mody, Christopher H"/>
        <s v="Moerman, Donald G"/>
        <s v="Moffat, Jason"/>
        <s v="Moffatt, Pierre"/>
        <s v="Mogil, Jeffrey S"/>
        <s v="Mogridge, Jeremy"/>
        <s v="Mohajerani, Majid"/>
        <s v="Mohamed, Ali Bedaiwy"/>
        <s v="Mohn, William W"/>
        <s v="Moitessier, Nicolas R"/>
        <s v="Mok, Sue-Ann S"/>
        <s v="Molday, Robert S"/>
        <s v="Moldovan, Florina F"/>
        <s v="Mollayeva, Tatyana"/>
        <s v="Monchi, Oury"/>
        <s v="Money, Deborah M"/>
        <s v="Monga, Suneeta"/>
        <s v="Mongrain, Valerie"/>
        <s v="Monnier, Philippe P"/>
        <s v="Monson, Candice"/>
        <s v="Montandon, Gaspard"/>
        <s v="Montenegro Burke, J. Rafael"/>
        <s v="Montero Odasso, Manuel M"/>
        <s v="Montpetit, Benjamen"/>
        <s v="Montplaisir, Jacques Y"/>
        <s v="Monument, Michael J"/>
        <s v="Mookherjee, Neeloffer"/>
        <s v="Moon, Nam S"/>
        <s v="Moore, Craig S"/>
        <s v="Moore, Edwin D"/>
        <s v="Moore, Lynne"/>
        <s v="Moore, Stanley A"/>
        <s v="Moraes, Theo"/>
        <s v="Moraes, Trevor F"/>
        <s v="Morais, Jose A"/>
        <s v="Moran, Michael F"/>
        <s v="Moreau, Alain"/>
        <s v="Moreau, Robert"/>
        <s v="Moriarty, Tara J"/>
        <s v="Morin, Gregg B"/>
        <s v="Morin, Melanie"/>
        <s v="Morin, Suzanne N"/>
        <s v="Morisset, Anne-Sophie"/>
        <s v="Morissette, Mathieu"/>
        <s v="Moritz, Orson L"/>
        <s v="Moroy, Tarik"/>
        <s v="Morris, Donald G"/>
        <s v="Morris, Quaid D"/>
        <s v="Morrison, Katherine Mary"/>
        <s v="Morrison, Laurie J"/>
        <s v="Morrissy, Sorana A"/>
        <s v="Morshead, Cindi M"/>
        <s v="Mort, John S"/>
        <s v="Mortenson, William B"/>
        <s v="Mortha, Arthur"/>
        <s v="Moscovitch, Morris"/>
        <s v="Moses, Alan M"/>
        <s v="Moss, Thomas"/>
        <s v="Mossman, Karen L"/>
        <s v="Mottron, Laurent"/>
        <s v="Moukhles, Hakima"/>
        <s v="Mouland, Andrew J"/>
        <s v="Moulin, Veronique"/>
        <s v="Mourad, Walid M"/>
        <s v="Mourtzakis, Marina"/>
        <s v="Mousseau, Darrell D"/>
        <s v="Mubareka, Samira"/>
        <s v="Mueller, Daniel J"/>
        <s v="Muffat, Julien"/>
        <s v="Mui, Alice L"/>
        <s v="Muise, Aleixo M"/>
        <s v="Mukerji, Amit"/>
        <s v="Mullen, Kathy T"/>
        <s v="Muller, William J"/>
        <s v="Mulpuri, Kishore"/>
        <s v="Mulsant, Benoit H"/>
        <s v="Multhaup, Gerhard"/>
        <s v="Mulvihill, Erin E"/>
        <s v="Munoz, Douglas P"/>
        <s v="Munshi, Laveena"/>
        <s v="Muraca, Giulia"/>
        <s v="Murai, Keith"/>
        <s v="Murooka, Thomas T"/>
        <s v="Murphy-Royal, Ciaran"/>
        <s v="Murphy, Bruce D"/>
        <s v="Murphy, Michael E"/>
        <s v="Murphy, Paul R"/>
        <s v="Murphy, Timothy H"/>
        <s v="Murray, Allan G"/>
        <s v="Murray, Melanie C"/>
        <s v="Murshed, Monzur"/>
        <s v="Murthy, Sanjay K"/>
        <s v="Murthy, Srinivas"/>
        <s v="Muruve, Daniel A"/>
        <s v="Mushahwar, Vivian"/>
        <s v="Mushquash, Christopher J"/>
        <s v="Mutch, David M"/>
        <s v="Myers, Robert P"/>
        <s v="Mymryk, Joseph S"/>
        <s v="Nabi, Ivan R"/>
        <s v="Nacul, Luis"/>
        <s v="Nadeau-Fredette, Annie-Claire"/>
        <s v="Nader, Karim K"/>
        <s v="Nagano, Makoto"/>
        <s v="Nagar, Bhushan"/>
        <s v="Naglie, Gary"/>
        <s v="Nagy, Andras"/>
        <s v="Nagy, Corina"/>
        <s v="Nagy, James I"/>
        <s v="Nakatsu, Kanji"/>
        <s v="Nalbantoglu, Josephine"/>
        <s v="Nalder, Emily J"/>
        <s v="Nam, Diane"/>
        <s v="Nanci, Antonio"/>
        <s v="Nanthakumar, Kumaraswamy"/>
        <s v="Napper, Scott"/>
        <s v="Nappi, Lucia"/>
        <s v="Narang, Indra"/>
        <s v="Narayanan, Unni"/>
        <s v="Narbonne, Patrick"/>
        <s v="Narod, Steven A"/>
        <s v="Nashmi, Raad"/>
        <s v="Nasser, Yasmin"/>
        <s v="Natale, David R"/>
        <s v="Nattel, Stanley"/>
        <s v="Naumova, Anna K"/>
        <s v="Naus, Christian C"/>
        <s v="Navarre, William W"/>
        <s v="Nazy, Ishac"/>
        <s v="Neder Serafini, Jose Alberto"/>
        <s v="Neel, Benjamin G"/>
        <s v="Nelson, Katherine E"/>
        <s v="Nemer, Mona"/>
        <s v="Nepomnaschy, Pablo A"/>
        <s v="Nepveu, Alain"/>
        <s v="Nery, Pablo"/>
        <s v="Nesheim, Michael E"/>
        <s v="Newton, Mandi S"/>
        <s v="Newton, Robert"/>
        <s v="Ng, Dominic S"/>
        <s v="Ng, Kenneth K"/>
        <s v="Ng, Marcus"/>
        <s v="Ngsee, Johnny K"/>
        <s v="Nguyen, Dang K"/>
        <s v="Nguyen, Dao"/>
        <s v="Nguyen, Geoffrey C"/>
        <s v="Nguyen, Minh Dang"/>
        <s v="Nguyen, Quoc Dinh"/>
        <s v="Nickerson, Peter W"/>
        <s v="Niechwiej-Szwedo, Ewa"/>
        <s v="Nielsen, Tore A"/>
        <s v="Nieman, Brian J"/>
        <s v="Nijnik, Anastasia"/>
        <s v="Niles, Lennard P"/>
        <s v="Nilson, Laura A"/>
        <s v="Nitz, Mark"/>
        <s v="Nodwell, Justin R"/>
        <s v="Noel, Melanie E"/>
        <s v="Nolan, Robert P"/>
        <s v="Norman, Wendy V"/>
        <s v="Norris, Colleen M"/>
        <s v="Norris, Michael"/>
        <s v="Northoff, Georg F"/>
        <s v="Noskov, Sergei"/>
        <s v="Nostro, Maria Cristina"/>
        <s v="Notta, Faiyaz"/>
        <s v="Nourani, Amine"/>
        <s v="Novak, Alison"/>
        <s v="Nunes, Abraham J"/>
        <s v="Nurse, Colin A"/>
        <s v="Nuyt, Anne Monique"/>
        <s v="O'Blenes, Stacy B"/>
        <s v="O'Connor, Deborah L"/>
        <s v="O'Connor, Kieron P"/>
        <s v="O'Connor, Roisin M"/>
        <s v="O'Connor, Timothy P"/>
        <s v="O'Donoghue, Patrick"/>
        <s v="O'Flaherty, Cristian"/>
        <s v="Obeid, Nicole"/>
        <s v="Obeidat, Ma'en"/>
        <s v="Oberlander, Timothy F"/>
        <s v="Oeffinger, Marlene H"/>
        <s v="Offringa, Martin"/>
        <s v="Ohashi, Pamela S"/>
        <s v="Ohh, Michael"/>
        <s v="Okada, Hitoshi"/>
        <s v="Okamoto, Kenichi"/>
        <s v="Oko, Richard J"/>
        <s v="Olivier, Martin"/>
        <s v="Olsen, Rosanna"/>
        <s v="Olson, David M"/>
        <s v="Olson, Michael F"/>
        <s v="Olthuis, Janine V"/>
        <s v="Omichinski, James G"/>
        <s v="Ong, Huy"/>
        <s v="Opas, Michal J"/>
        <s v="Orban, Pierre"/>
        <s v="Orellana, Arturo"/>
        <s v="Orlowski, John"/>
        <s v="Ormiston, Mark L"/>
        <s v="Orr, Pamela"/>
        <s v="Orr, Serena L"/>
        <s v="Orser, Beverley A"/>
        <s v="Ortega, Joaquin"/>
        <s v="Ortiz, Abigail"/>
        <s v="Osborne, Lisa"/>
        <s v="Osborne, Lucy R"/>
        <s v="Osman, Mohammed S"/>
        <s v="Ostergaard, Hanne L"/>
        <s v="Ostrowski, Mario A"/>
        <s v="Ostry, David J"/>
        <s v="Otto, Ross"/>
        <s v="Oudhoff, Menno J"/>
        <s v="Oudit, Gavin Y"/>
        <s v="Ouellet, Marie-Christine"/>
        <s v="Oueslati, Abid"/>
        <s v="Ouimet, Mireille I"/>
        <s v="Ousman, Shalina S"/>
        <s v="Overall, Christopher M"/>
        <s v="Oviedo-Joekes, Eugenia"/>
        <s v="Owen, Adrian M"/>
        <s v="Pack, Christopher"/>
        <s v="Page, Brent"/>
        <s v="Page, Gabrielle"/>
        <s v="Pagliardini, Silvia"/>
        <s v="Pai, Madhukar"/>
        <s v="Pai, Nikhil"/>
        <s v="Paige, Christopher J"/>
        <s v="Palaniyappan, Lena K"/>
        <s v="Palaniyar, Nades"/>
        <s v="Palazzo, Alexander F"/>
        <s v="Pallen, Catherine J"/>
        <s v="Palmert, Mark R"/>
        <s v="Pamidi, Sushmita"/>
        <s v="Panasci, Lawrence C"/>
        <s v="Pandey, Siyaram"/>
        <s v="Panenka, William J"/>
        <s v="Pang, Cho Y"/>
        <s v="Pang, Kim-Ching S"/>
        <s v="Pante, Nelly"/>
        <s v="Pantophlet, Ralph A"/>
        <s v="Pantopoulos, Konstantinos"/>
        <s v="Papadopoulos, Vassilios"/>
        <s v="Papadopoulou, Barbara"/>
        <s v="Papaioannou, Alexandra"/>
        <s v="Pare, Guillaume"/>
        <s v="Pare, Martin"/>
        <s v="Parekh, Rulan S"/>
        <s v="Parent, Jean-Luc"/>
        <s v="Parent, Lucie"/>
        <s v="Parent, Martin"/>
        <s v="Parent, Stefan"/>
        <s v="Parise, Gianni"/>
        <s v="Park, David S"/>
        <s v="Park, Jeehye"/>
        <s v="Park, Morag"/>
        <s v="Parkash, Ratika"/>
        <s v="Parker, Alex J"/>
        <s v="Parker, John D"/>
        <s v="Parker, Linda A"/>
        <s v="Parker, Melissa J"/>
        <s v="Parker, Seth J"/>
        <s v="Parker, Thomas G"/>
        <s v="Parkin, Patricia"/>
        <s v="Parkins, Michael D"/>
        <s v="Parkinson, John"/>
        <s v="Parks, Robin J"/>
        <s v="Parotto, Matteo"/>
        <s v="Parraga, Grace"/>
        <s v="Parry, Monica J"/>
        <s v="Parsons, Matthew P"/>
        <s v="Pascal, John M"/>
        <s v="Pascoe, Christopher D"/>
        <s v="Pasternak, Stephen H"/>
        <s v="Pastinen, Tomi"/>
        <s v="Pastor, William A"/>
        <s v="Pasumarthi, Kishore B"/>
        <s v="Patel, Millan"/>
        <s v="Patel, Vaibhav B"/>
        <s v="Paterson, Andrew D"/>
        <s v="Paterson, Phyllis G"/>
        <s v="Paterson, Theone"/>
        <s v="Patrick, David M"/>
        <s v="Patten, Kessen"/>
        <s v="Patterson, Kara K"/>
        <s v="Paudel, Hemant K"/>
        <s v="Pauly, Robert P"/>
        <s v="Paus, Tomas"/>
        <s v="Pause, Arnim P"/>
        <s v="Pausova, Zdenka V"/>
        <s v="Pawson, Anthony J"/>
        <s v="Pearlman, Ronald E"/>
        <s v="Pearson, Angela"/>
        <s v="Pearson, Bret"/>
        <s v="Pearson, Christopher E"/>
        <s v="Peever, John H"/>
        <s v="Pei, York P"/>
        <s v="Pelka, Peter"/>
        <s v="Pell, Marc D"/>
        <s v="Pellegrini, Luca"/>
        <s v="Pelletier-Galarneau, Matthieu"/>
        <s v="Pelletier, Jerry M"/>
        <s v="Pelletier, Laurence P"/>
        <s v="Pelletier, Martin"/>
        <s v="Peloquin, Katherine"/>
        <s v="Pencharz, Paul B"/>
        <s v="Peng, Chun"/>
        <s v="Peng, Hui"/>
        <s v="Peng, Tianqing"/>
        <s v="Penn, Linda Z"/>
        <s v="Penner, Melanie"/>
        <s v="Penninger, Josef"/>
        <s v="Penuela, Silvia"/>
        <s v="Penz, Erika D"/>
        <s v="Pepper, Andrew R"/>
        <s v="Perera, Kanjana S"/>
        <s v="Peretz, Isabelle S"/>
        <s v="Perez Iratxeta, Carolina"/>
        <s v="Pernet, Erwan"/>
        <s v="Pernet, Vincent E"/>
        <s v="Perona-Wright, Georgia"/>
        <s v="Perreault, Claude"/>
        <s v="Perreault, Melissa L"/>
        <s v="Perreault, Nathalie"/>
        <s v="Perry, Jeffrey J"/>
        <s v="Persaud, Navindra"/>
        <s v="Perusse, Louis"/>
        <s v="Petel, Oren"/>
        <s v="Peters, Nathan"/>
        <s v="Peters, Tricia"/>
        <s v="Peterson, Alan C"/>
        <s v="Petkovich, Martin"/>
        <s v="Petrella, Robert J"/>
        <s v="Petrof, Basil J"/>
        <s v="Petronis, Arturas"/>
        <s v="Petropoulos, Sophie"/>
        <s v="Peyrache, Adrien"/>
        <s v="Pezacki, John P"/>
        <s v="Pfaus, James G"/>
        <s v="Philip, Anie"/>
        <s v="Phillips, Aaron"/>
        <s v="Phillips, Anthony G"/>
        <s v="Phillips, Jennifer L"/>
        <s v="Phillips, Natalie A"/>
        <s v="Phillips, Stuart M"/>
        <s v="Philpott, Dana J"/>
        <s v="Pibarot, Philippe J"/>
        <s v="Picard, Frederic"/>
        <s v="Piccirillo, Ciriaco A"/>
        <s v="Pichette, Andre"/>
        <s v="Pick, Neora"/>
        <s v="Pickering, Bradley"/>
        <s v="Pickering, J. Geoffrey"/>
        <s v="Picketts, David J"/>
        <s v="Piekny, Alisa J"/>
        <s v="Pierce, Grant N"/>
        <s v="Pierro, Agostino"/>
        <s v="Pigeyre, Marie"/>
        <s v="Pillai Riddell, Rebecca Rita E"/>
        <s v="Pilon, Nicolas"/>
        <s v="Pilote, Louise"/>
        <s v="Pin, Christopher L"/>
        <s v="Pinchefsky, Elana"/>
        <s v="Pineyro, Graciela"/>
        <s v="Pinto, Andrew D"/>
        <s v="Piquette-Miller, Micheline R"/>
        <s v="Pittman, Quentin J"/>
        <s v="Planel, Emmanuel"/>
        <s v="Plemel, Jason R"/>
        <s v="Plint, Amy C"/>
        <s v="Plotkin, Steven S"/>
        <s v="Plotnikov, Sergey V"/>
        <s v="Ploughman, Michelle E"/>
        <s v="Plourde, Melanie"/>
        <s v="Plummer, Francis A"/>
        <s v="Poenaru, Dan"/>
        <s v="Pohl, Daniela"/>
        <s v="Poirier, Donald"/>
        <s v="Poirier, Guy G"/>
        <s v="Poirier, Judes"/>
        <s v="Poissant, Lise"/>
        <s v="Poitout, Vincent"/>
        <s v="Pole, Jason D"/>
        <s v="Poline, Jean-Baptiste"/>
        <s v="Pollak, P. T"/>
        <s v="Polychronakos, Constantin"/>
        <s v="Pomes, Regis"/>
        <s v="Ponka, Premysl"/>
        <s v="Poole, Keith R"/>
        <s v="Poon, Arthur F"/>
        <s v="Popovic, Milos R"/>
        <s v="Poppe, Alexandre Y"/>
        <s v="Porter, Lisa A"/>
        <s v="Posse De Chaves, Elena I"/>
        <s v="Post, Martin"/>
        <s v="Postovit, Lynne-Marie"/>
        <s v="Postuma, Ronald B"/>
        <s v="Potus, Francois"/>
        <s v="Potvin, Stephane"/>
        <s v="Poubelle, Patrice-edouard"/>
        <s v="Poudineh, Mahla"/>
        <s v="Pouladi, Mahmoud"/>
        <s v="Poulin, Jean-Francois"/>
        <s v="Poulin, Marc J"/>
        <s v="Poulin, Patricia A"/>
        <s v="Pouliot, Marc"/>
        <s v="Pouliot, Roxane"/>
        <s v="Poulter, Michael O"/>
        <s v="Power, Christopher"/>
        <s v="Prado, Carla M"/>
        <s v="Prado, Marco A"/>
        <s v="Prado, Vania F"/>
        <s v="Prager-Khoutorsky, Masha"/>
        <s v="Prakash, Satya"/>
        <s v="Prat, Alexandre"/>
        <s v="Praud, Jean-Paul"/>
        <s v="Prehna, Gerd J"/>
        <s v="Prentice, Kacey J"/>
        <s v="Prentki, Marc"/>
        <s v="Presley, John F"/>
        <s v="Prevot, Thomas D"/>
        <s v="Pringsheim, Tamara M"/>
        <s v="Prior, Jerilynn C"/>
        <s v="Prive, Gilbert G"/>
        <s v="Prochazka, Arthur"/>
        <s v="Proctor, Spencer D"/>
        <s v="Prodger, Jessica L"/>
        <s v="Prosser, (Robert) Scott"/>
        <s v="Protze, Stephanie I"/>
        <s v="Protzner, Andrea B"/>
        <s v="Proud, David"/>
        <s v="Proulx, Christophe"/>
        <s v="Provencher, Steeve"/>
        <s v="Provencher, Veronique"/>
        <s v="Provost, Patrick"/>
        <s v="Pruessner, Jens C"/>
        <s v="Pruszynski, Andrew P"/>
        <s v="Prystajecky, Natalie Anne"/>
        <s v="Pryzdial, Edward L"/>
        <s v="Pshezhetsky, Alexey V"/>
        <s v="Ptito, Alain"/>
        <s v="Ptito, Maurice"/>
        <s v="Pukall, Caroline F"/>
        <s v="Pukatzki, Stefan"/>
        <s v="PUNTHAKEE, Zubin"/>
        <s v="Puri, Mira C"/>
        <s v="Putnins, Edward E"/>
        <s v="Puts, Maria (Martine) T"/>
        <s v="Pyle, Glen W"/>
        <s v="Qi, Dake"/>
        <s v="Quail, Daniela"/>
        <s v="Quandt, Jacqueline A"/>
        <s v="Quilty, Lena C"/>
        <s v="Quinn, T Alexander"/>
        <s v="Qureshi, Salman T"/>
        <s v="Rabasa-Lhoret, Remi"/>
        <s v="Rabbani, Shafaat A"/>
        <s v="Rabin, Jennifer S"/>
        <s v="Rabin, Rachel A"/>
        <s v="Rachubinski, Richard A"/>
        <s v="Racine, Eric"/>
        <s v="Racine, Sarah E"/>
        <s v="Radchenko, Valery"/>
        <s v="Radomsky, Adam S"/>
        <s v="Radzioch, Danuta"/>
        <s v="Rafuse, Victor F"/>
        <s v="Raha, Sandeep"/>
        <s v="Rainey, Jan K"/>
        <s v="Rainville, Pierre"/>
        <s v="Raivio, Tracy L"/>
        <s v="Raj, Satish R"/>
        <s v="Rajah, Maria N"/>
        <s v="Rajcan-Separovic, Evica"/>
        <s v="Rajji, Tarek K"/>
        <s v="Ramachandran, Rithwik"/>
        <s v="Ramalho-Santos, Miguel"/>
        <s v="Ramanathan, Sheela"/>
        <s v="Ramassamy, Charles"/>
        <s v="Ramer, Matthew S"/>
        <s v="Ramos Salas, Ximena R"/>
        <s v="Ramsey, Amy J"/>
        <s v="Rancourt, Derrick E"/>
        <s v="Rangachari, Manu"/>
        <s v="Rankin, Catharine H"/>
        <s v="Rao, Yong"/>
        <s v="Rapoport, Mark J"/>
        <s v="Rash, Josh A"/>
        <s v="Rassart, Eric"/>
        <s v="Rassier, Dilson E"/>
        <s v="Rast, Jonathan P"/>
        <s v="Rastegar, Mojgan"/>
        <s v="Ratcliffe, Elyanne M"/>
        <s v="Rauch, Joyce"/>
        <s v="Raught, Brian"/>
        <s v="Rauh, Michael"/>
        <s v="Ravani, Pietro"/>
        <s v="Ravi, Bheeshma"/>
        <s v="Ray, Joel G"/>
        <s v="Raymond, Jean"/>
        <s v="Raymond, Lynn A"/>
        <s v="Raymond, Martine"/>
        <s v="Raymond, Vincent"/>
        <s v="Raynal, Noel J"/>
        <s v="Rayner, Katey"/>
        <s v="Rector, Neil A"/>
        <s v="Redington, Andrew N"/>
        <s v="Reed, David E"/>
        <s v="Reed, Jennifer L"/>
        <s v="Reed, Michael B"/>
        <s v="Regnault, Timothy R"/>
        <s v="Rehman, Uzma S"/>
        <s v="Reich, Heather"/>
        <s v="Reilly, Raymond M"/>
        <s v="Reimand, Jeri"/>
        <s v="Reimer, Raylene A"/>
        <s v="Reiner, Neil E"/>
        <s v="Reinhardt, Dieter P"/>
        <s v="Reinke, Aaron"/>
        <s v="Reithmeier, Reinhart A"/>
        <s v="Rej, Soham"/>
        <s v="Remington, Gary"/>
        <s v="Renaud, Jean-Marc E"/>
        <s v="Renaud, Leo P"/>
        <s v="Renaud, Stephen J"/>
        <s v="Rennick, Janet E"/>
        <s v="Retnakaran, Ravi R"/>
        <s v="Reudelhuber, Timothy L"/>
        <s v="Reyes Lamothe, Rodrigo"/>
        <s v="Reynolds, Lisa A"/>
        <s v="Rhee, Ho Sung"/>
        <s v="Rho, Jong M"/>
        <s v="Riabowol, Karl T"/>
        <s v="Ribeiro-Da-Silva, Alfredo"/>
        <s v="Richard-Denis, Andreane"/>
        <s v="Richard, Caroline"/>
        <s v="Richard, Darren E"/>
        <s v="Richard, Dave"/>
        <s v="Richard, Denis"/>
        <s v="Richard, Patrick O"/>
        <s v="Richard, Stephane"/>
        <s v="Richards, Brent"/>
        <s v="Richards, Carl D"/>
        <s v="Richardson, Christopher D"/>
        <s v="Richer, Lawrence P"/>
        <s v="Richman, Joy M"/>
        <s v="Richter, Martin"/>
        <s v="Riddell, Meghan"/>
        <s v="Riddick, David S"/>
        <s v="Rideout, Elizabeth J"/>
        <s v="Ridgway, Neale D"/>
        <s v="Rieger, Jana M"/>
        <s v="Riggs, Wayne K"/>
        <s v="Rini, James M"/>
        <s v="Rioux, France M"/>
        <s v="Rioux, John D"/>
        <s v="Rioux, Kevin P"/>
        <s v="Rivard, Alain"/>
        <s v="Rivard, Nathalie"/>
        <s v="Rivest, Serge"/>
        <s v="Rizvi, Sakina"/>
        <s v="Roach, Koren E"/>
        <s v="Robaire, Bernard"/>
        <s v="Robbins, Clinton S"/>
        <s v="Roberge, Pasquale"/>
        <s v="Robert, Claude"/>
        <s v="Robert, Franeois"/>
        <s v="Roberts, Jason D"/>
        <s v="Robertson, Harold A"/>
        <s v="Robertson, Janice"/>
        <s v="Robinson, Lisa A"/>
        <s v="Robinson, Wendy P"/>
        <s v="Robitaille, Richard"/>
        <s v="Rocheleau, Christian E"/>
        <s v="Rocheleau, Jonathan V"/>
        <s v="Rochette, Patrick"/>
        <s v="Rochon, Elizabeth A"/>
        <s v="Rockwood, Kenneth"/>
        <s v="Roder, John C"/>
        <s v="Rodes Cabau, Josep"/>
        <s v="Rodger, Marc A"/>
        <s v="Rodin, Gary M"/>
        <s v="Rodrigue, Sebastien"/>
        <s v="Rodrigues, Brian B"/>
        <s v="Roerecke, Michael"/>
        <s v="Roger, Andrew J"/>
        <s v="Roger, Michel"/>
        <s v="Rohde, John R"/>
        <s v="Roig, Marc"/>
        <s v="Rokeach, Luis A"/>
        <s v="Rola-Pleszczynski, Marek"/>
        <s v="Rommens, Johanna M"/>
        <s v="Rompre, Pierre-Paul"/>
        <s v="Roos, Leslie E"/>
        <s v="Rorsman, Patrik"/>
        <s v="Rosa-Neto, Pedro"/>
        <s v="Rose, Ann Marie"/>
        <s v="Rose, Christopher"/>
        <s v="Rose, David R"/>
        <s v="Rose, Louise"/>
        <s v="Rose, Robert A"/>
        <s v="Rosen, Natalie O"/>
        <s v="Rosenbaum, Rachel S"/>
        <s v="Rosenblat, Joshua D"/>
        <s v="Rosenblatt, David S"/>
        <s v="Rosenblum, Norman D"/>
        <s v="Rosic, Tea"/>
        <s v="Rosin, Jessica M"/>
        <s v="Roskelley, Calvin D"/>
        <s v="Rosonina, Emanuel"/>
        <s v="Ross, Bernhard"/>
        <s v="Ross, Colin J"/>
        <s v="Ross, Heather J"/>
        <s v="Ross, Robert M"/>
        <s v="Ross, Ruth A"/>
        <s v="Rossant, Janet"/>
        <s v="Rossi, Fabio M"/>
        <s v="Rossignol, Elsa"/>
        <s v="Rossignol, Serge"/>
        <s v="Rost, Hannes L"/>
        <s v="Roth, Daniel E"/>
        <s v="Rotin, Daniela"/>
        <s v="Rotstein, Ori D"/>
        <s v="Rottapel, Robert K"/>
        <s v="Roucou, Xavier"/>
        <s v="Roughley, Peter J"/>
        <s v="Rouleau, Guy A"/>
        <s v="Roumeliotis, Nadia"/>
        <s v="Rourke, Sean B"/>
        <s v="Rousseau, Eric C"/>
        <s v="Rousseau, Simon"/>
        <s v="Rousseaux, Maxime W"/>
        <s v="Routy, Jean-Pierre"/>
        <s v="Roux, Philippe"/>
        <s v="Roux, Sophie"/>
        <s v="Rovet, Joanne F"/>
        <s v="Rowe, Brian H"/>
        <s v="Roy, Jean"/>
        <s v="Roy, Jean-Sebastien"/>
        <s v="Roy, Laurence"/>
        <s v="Roy, Mathieu"/>
        <s v="Roy, Peter J"/>
        <s v="Roy, Richard D"/>
        <s v="Roy, Stephane M"/>
        <s v="Royal, Isabelle D"/>
        <s v="Rozakis-Adcock, Maria"/>
        <s v="Rozen, Rima"/>
        <s v="Rozenberg, Dmitry"/>
        <s v="Rozeske, Robert R"/>
        <s v="Rubin, Barry B"/>
        <s v="Rubinstein, John L"/>
        <s v="Ruddy, Terrence D"/>
        <s v="Rudnicki, Michael A"/>
        <s v="Rueda, Sergio"/>
        <s v="Rueda, Zulma V"/>
        <s v="Ruiz, Matthieu"/>
        <s v="Rungta, Ravi L"/>
        <s v="Ruocco, Anthony C"/>
        <s v="Rusjan, Pablo M"/>
        <s v="Russell, James A"/>
        <s v="Russell, Rodney S"/>
        <s v="Russell, Ryan"/>
        <s v="Ruthazer, Edward S"/>
        <s v="Rutherford, MD"/>
        <s v="Ruzzini, Antonio"/>
        <s v="Ryan, Jennifer D"/>
        <s v="Ryan, Katherine S"/>
        <s v="Ryan, Scott D"/>
        <s v="Ryczko, Dimitri B"/>
        <s v="Rylett, Jane R"/>
        <s v="Sabatini, Paul"/>
        <s v="Sabourin, Luc A"/>
        <s v="Sacher, Michael G"/>
        <s v="Sad, Subash"/>
        <s v="Sadarangani, Manish"/>
        <s v="Sadeghirad, Behnam"/>
        <s v="Sadikot, Abbas F"/>
        <s v="Sadowski, Ivan J"/>
        <s v="Sagan, Selena M"/>
        <s v="Saghatelyan, Armen"/>
        <s v="Saint-Amour, Dave"/>
        <s v="Sairam, M. R"/>
        <s v="Sajobi, Tolulope T"/>
        <s v="Sakata, Jon"/>
        <s v="Salahpour, Ali"/>
        <s v="Salavati, Reza"/>
        <s v="Sale, Joanna E"/>
        <s v="Saleh, Maya"/>
        <s v="Salesse, Christian"/>
        <s v="Salmaso, Natalina"/>
        <s v="Salter, Michael W"/>
        <s v="Saltzman, Arneet L"/>
        <s v="Samaan, Zainab"/>
        <s v="Samaha, Anne-Noel"/>
        <s v="Samarut, Eric"/>
        <s v="Sandal, Shaifali"/>
        <s v="Sanders, Shaun S"/>
        <s v="Sandford, Andrew J"/>
        <s v="Sankar, Tejas"/>
        <s v="Santamaria, Pere"/>
        <s v="Santos, Manuela M"/>
        <s v="Santosa, Sylvia"/>
        <s v="Sapieha, Przemyslaw (Mike) S"/>
        <s v="Sapir-Pichhadze, Ruth"/>
        <s v="Sapp, John L"/>
        <s v="Saragovi, Horacio U"/>
        <s v="Sarfati, Marika"/>
        <s v="Sargin, Derya"/>
        <s v="Saridakis, Vivian"/>
        <s v="Sarret, Philippe"/>
        <s v="Sato, Sachiko"/>
        <s v="Saucier, Caroline"/>
        <s v="Sauvageau, Guy"/>
        <s v="Sauvageau, Martin"/>
        <s v="Sauve, Remy"/>
        <s v="Sauve, Yves"/>
        <s v="Savard, Josee"/>
        <s v="Savchenko, Alexei"/>
        <s v="Saw, Jacqueline"/>
        <s v="Sawatzky, Bonita J"/>
        <s v="Sawka, Annie M"/>
        <s v="Scales, Damon C"/>
        <s v="Scantlebury, Morris"/>
        <s v="Schabrun, Siobhan"/>
        <s v="Schachar, Russell J"/>
        <s v="Schaffer, Paul"/>
        <s v="Schang, Luis M"/>
        <s v="Schapira, Matthieu"/>
        <s v="Scheck, Frieder"/>
        <s v="Scheid, Michael P"/>
        <s v="Schemitsch, Emil H"/>
        <s v="Scherer, Stephen W"/>
        <s v="Schertzer, Jonathan D"/>
        <s v="Schiebinger, Geoffrey"/>
        <s v="Schiffrin, Ernesto L"/>
        <s v="Schiller, Peter W"/>
        <s v="Schipper, Hyman M"/>
        <s v="Schlichter, Lyanne C"/>
        <s v="Schlossmacher, Michael G"/>
        <s v="Schmeing, Thomas Martin"/>
        <s v="Schmid, Susanne K"/>
        <s v="Schmidt, Brian J"/>
        <s v="Schmidt, Louis A"/>
        <s v="Schmitt-Ulms, Gerold"/>
        <s v="Schmitz, Taylor W"/>
        <s v="Schmoelzer, Georg"/>
        <s v="Schneider, Bruce A"/>
        <s v="Schneider, Prism S"/>
        <s v="Schnetkamp, Paul P"/>
        <s v="Schoenwiesner, Marc"/>
        <s v="Scholey, James W"/>
        <s v="Schrader, John W"/>
        <s v="Schrader, Kasmintan A"/>
        <s v="Schramek, Daniel"/>
        <s v="Schreiber, Richard A"/>
        <s v="Schricker, Thomas Peter S"/>
        <s v="Schriemer, David C"/>
        <s v="Schroth, Robert J"/>
        <s v="Schryvers, Anthony B"/>
        <s v="Schuh, Suzanne"/>
        <s v="Schulte, Fiona S"/>
        <s v="Schultz, Michael C"/>
        <s v="Schulz, Richard (Rick)"/>
        <s v="Schunemann, Holger J"/>
        <s v="Schurr, Erwin A"/>
        <s v="Schuurmans, Carol J"/>
        <s v="Schwartz, Robert M"/>
        <s v="Schwarz, Ute I"/>
        <s v="Schweinhardt, Petra"/>
        <s v="Schweizer, Tom A"/>
        <s v="Schwertani, Adel G"/>
        <s v="Scime, Anthony"/>
        <s v="Scott, Alexander"/>
        <s v="Scott, Fraser W"/>
        <s v="Scott, Ian C"/>
        <s v="Scott, Jamie K"/>
        <s v="Scott, Michelle"/>
        <s v="Scott, R. Wilder"/>
        <s v="Scott, Stephen H"/>
        <s v="Scratch, Shannon E"/>
        <s v="Screaton, Robert A"/>
        <s v="Seamans, Jeremy K"/>
        <s v="Sebastiani, Giada"/>
        <s v="Sebire, Guillaume"/>
        <s v="Seda, Ondrej"/>
        <s v="Seed, Michael T"/>
        <s v="Seely, Andrew J"/>
        <s v="Seguela, Philippe A"/>
        <s v="Seguin, Cheryle A"/>
        <s v="Seguin, Jean R"/>
        <s v="Seidah, Nabil G"/>
        <s v="Seitz, Dallas P"/>
        <s v="Sekhon, Mypinder S"/>
        <s v="Selby, Peter L"/>
        <s v="Sellam, Adnane"/>
        <s v="Selzner, Nazia"/>
        <s v="Semba, Kazue"/>
        <s v="Sener, Alp"/>
        <s v="Senger, Donna L"/>
        <s v="Senior, Peter A"/>
        <s v="Seow, Chun Y"/>
        <s v="Sephton, Chantelle"/>
        <s v="Serghides, Lena"/>
        <s v="Sergio, Lauren E"/>
        <s v="Serohijos, Adrian"/>
        <s v="Serpe, Michael J"/>
        <s v="Servant, Marc"/>
        <s v="Sessle, Barry J"/>
        <s v="Seubert, John M"/>
        <s v="Sevigny, Jean"/>
        <s v="Shah, Baiju R"/>
        <s v="Shah, Prakeshkumar"/>
        <s v="Shakiba, Nika"/>
        <s v="Shalev, Uri"/>
        <s v="Shapiro, Jesse"/>
        <s v="Shapiro, Rebecca S"/>
        <s v="Shargall, Yaron"/>
        <s v="Sharif-Naeini, Reza"/>
        <s v="Sharkey, Keith"/>
        <s v="Sharma, Abhinav"/>
        <s v="Sharma, Arya M"/>
        <s v="Sharma, Satyendra"/>
        <s v="Sharp, Madeleine E"/>
        <s v="Shateri Najafabadi, Hamed"/>
        <s v="Shaw, Gary S"/>
        <s v="Shearer, Jane"/>
        <s v="Shehata, Nadine"/>
        <s v="Sheldon, Jessica"/>
        <s v="Sheldon, Robert S"/>
        <s v="Shen, Garry X"/>
        <s v="Shepherd, Trevor G"/>
        <s v="Sheppard, Donald C"/>
        <s v="Sheth, Prameet M"/>
        <s v="Shi, Yan"/>
        <s v="Shlien, Adam"/>
        <s v="Shmuel, Amir"/>
        <s v="Shmulevitz, Maya"/>
        <s v="Shoamanesh, Ashkan"/>
        <s v="Shoemaker, Kevin J"/>
        <s v="Shore, Gordon C"/>
        <s v="Shoubridge, Eric A"/>
        <s v="Shoukry, Naglaa H"/>
        <s v="Shrier, Alvin"/>
        <s v="Shrier, Ian"/>
        <s v="Shutt, Timothy E"/>
        <s v="Shynlova, Oksana"/>
        <s v="Sibley, Kathryn M"/>
        <s v="Siddiqui, Tabrez J"/>
        <s v="Siegal, Deborah M"/>
        <s v="Siegel, Peter M"/>
        <s v="Sievenpiper, John L"/>
        <s v="Silasi, Gergely"/>
        <s v="Silveira, Patricia P"/>
        <s v="Silverberg, Noah"/>
        <s v="Silverman, Michael A"/>
        <s v="Silversides, Candice"/>
        <s v="Silvius, John R"/>
        <s v="Simard, Jacques R"/>
        <s v="Simard, Marie-Noelle"/>
        <s v="Simard, Martin J"/>
        <s v="Siminovitch, Katherine A"/>
        <s v="Simmen, Thomas"/>
        <s v="Simmonds, Andrew J"/>
        <s v="Simmons, Craig A"/>
        <s v="Simpson, Elizabeth M"/>
        <s v="Simpson, Jeremy A"/>
        <s v="Simpson, Robert"/>
        <s v="Simpson, Scot H"/>
        <s v="Sin, Donald"/>
        <s v="Sinal, Christopher J"/>
        <s v="Sinclair, Shane A"/>
        <s v="Sinden, Kathryn E"/>
        <s v="Singer, Lianne G"/>
        <s v="Singh, Bhagirath"/>
        <s v="Singh, Gurmit"/>
        <s v="Singh, Harminder"/>
        <s v="Singh, Karun"/>
        <s v="Singh, Sheila K"/>
        <s v="Sipione, Simonetta"/>
        <s v="Siqueira, Walter L"/>
        <s v="Siraki, Arno"/>
        <s v="Sirois, Martin G"/>
        <s v="Sis, Banu"/>
        <s v="Siu, Samuel C"/>
        <s v="Sivak, Jeremy M"/>
        <s v="Sjostrom, Per Jesper"/>
        <s v="Skeith, Leslie"/>
        <s v="Skerjanc, Ilona S"/>
        <s v="Skrobik, Yoanna"/>
        <s v="Slack, Ruth S"/>
        <s v="Sladek, Robert G"/>
        <s v="Slater, Donna M"/>
        <s v="Sled, John G"/>
        <s v="Sleiman, Hanadi"/>
        <s v="Slim, Rima"/>
        <s v="Slinger, Robert"/>
        <s v="Sloan, Matthew E"/>
        <s v="Sloboda, Deborah M"/>
        <s v="Slobogean, Gerard"/>
        <s v="Slutsky, Arthur S"/>
        <s v="Sly, Laura M"/>
        <s v="Smibert, Craig A"/>
        <s v="Smiley, James R"/>
        <s v="Smith, Benjamin M"/>
        <s v="Smith, Eric E"/>
        <s v="Smith, Graeme N"/>
        <s v="Smith, Isabel M"/>
        <s v="Smith, Jenna"/>
        <s v="Smith, Matthew J"/>
        <s v="Smith, Peter A"/>
        <s v="Smith, Steven P"/>
        <s v="Snead, Orlando C"/>
        <s v="Snutch, Terrance P"/>
        <s v="Snyder, Jason S"/>
        <s v="So, Derek Y"/>
        <s v="Soares, Claudio D"/>
        <s v="Sochett, Etienne B"/>
        <s v="Sockalingam, Sanjeev"/>
        <s v="Sokolowski, Marla B"/>
        <s v="Soleimani, Vahab D"/>
        <s v="Soliz, Jorge"/>
        <s v="Solomon, Patricia E"/>
        <s v="Soma, Kiran K"/>
        <s v="Sone, Eli D"/>
        <s v="Sonenberg, Nahum"/>
        <s v="Song, Weihong"/>
        <s v="Sorbara, Matthew T"/>
        <s v="Sorisky, Alexander M"/>
        <s v="Sossi, Vesna"/>
        <s v="Sossin, Wayne S"/>
        <s v="Soudeyns, Hugo"/>
        <s v="Soulet, Denis"/>
        <s v="Soulieres, Isabelle"/>
        <s v="Soussi Gounni, Abdelilah"/>
        <s v="Sowerby, Leigh J"/>
        <s v="Spaniol, Julia"/>
        <s v="Speert, David P"/>
        <s v="Spence, Andrew M"/>
        <s v="Spence, J. David"/>
        <s v="Sprague, Ann"/>
        <s v="Sprague, Sheila A"/>
        <s v="Spreng, Robert N"/>
        <s v="Sproule, Beth A"/>
        <s v="Spyracopoulos, Leonidas"/>
        <s v="Sridhar, Srikala S"/>
        <s v="Srivastava, Ashok K"/>
        <s v="Srivastava, Lalit K"/>
        <s v="Srour, Myriam"/>
        <s v="St-Amand, Jonny"/>
        <s v="St-Arnaud, Rene"/>
        <s v="St-Pierre, Julie"/>
        <s v="St. George-Hyslop, Peter H"/>
        <s v="St. Lawrence, Keith S"/>
        <s v="St.John, Philip D"/>
        <s v="Stager, Simona"/>
        <s v="Stagljar, Igor"/>
        <s v="Stambolic, Vuk"/>
        <s v="Stampfli, Martin R"/>
        <s v="Stanford, William L"/>
        <s v="Stanisz, Greg J"/>
        <s v="Stanley, Elise F"/>
        <s v="Stathopulos, Peter B"/>
        <s v="Stearns, Jennifer C"/>
        <s v="Stefanovic, Bojana"/>
        <s v="Steif, Adi"/>
        <s v="Steiger, Howard"/>
        <s v="Stein, Derek R"/>
        <s v="Stein, Markus A"/>
        <s v="Stein, Richard B"/>
        <s v="Steinberg, Benjamin E"/>
        <s v="Steiner, Theodore S"/>
        <s v="Stellwagen, David"/>
        <s v="Stephenson, Anne"/>
        <s v="Stetefeld, Joerg"/>
        <s v="Steve, Trevor T"/>
        <s v="Stevens, Bonnie J"/>
        <s v="Stevenson, Mary M"/>
        <s v="Stevenson, Michelle"/>
        <s v="Stevenson, Ryan A"/>
        <s v="Stewart, Alexandre F"/>
        <s v="Stewart, Bryan A"/>
        <s v="Stewart, Duncan J"/>
        <s v="Stewart, Sheryl E"/>
        <s v="Stickland, Michael K"/>
        <s v="Stiell, Ian G"/>
        <s v="Stifani, Stefano"/>
        <s v="Stinson, Jennifer N"/>
        <s v="Stintzi, Alain"/>
        <s v="Stirling, Peter C"/>
        <s v="Stobart, Jillian"/>
        <s v="Stockler, Sylvia"/>
        <s v="Stokes, Jonathan M"/>
        <s v="Stone, Laura S"/>
        <s v="Stone, Scot J"/>
        <s v="Storch, Kai-Florian"/>
        <s v="Strachan, Shaelyn M"/>
        <s v="Strafella, Antonio"/>
        <s v="Straus, Sharon E"/>
        <s v="Strauss, Bradley H"/>
        <s v="Strauss, John S"/>
        <s v="Strauss, Mike"/>
        <s v="Stremler, Robyn L"/>
        <s v="Stroh, Thomas"/>
        <s v="Stroman, Patrick W"/>
        <s v="Strong, Michael J"/>
        <s v="Strother, Stephen"/>
        <s v="Strug, Lisa J"/>
        <s v="Strynadka, Natalie C"/>
        <s v="Stuyvers, Bruno"/>
        <s v="Stys, Peter K"/>
        <s v="Su, Ruey-Chyi"/>
        <s v="Subbarao, Padmaja"/>
        <s v="Sugioka, Kenji"/>
        <s v="Sugita, Shuzo"/>
        <s v="Suh, Miyoung"/>
        <s v="Suh, Woong-Kyung"/>
        <s v="Sullivan, Michael J"/>
        <s v="Sullivan, Robert"/>
        <s v="Sullivan, Ronald"/>
        <s v="Sun, Guang"/>
        <s v="Sun, Hong-Shuo"/>
        <s v="Sun, Hongyu"/>
        <s v="Sun, Jim"/>
        <s v="Sun, Lei"/>
        <s v="Sun, Louise"/>
        <s v="Sung, Hoon Ki"/>
        <s v="Sung, Lillian"/>
        <s v="Surette, Marc E"/>
        <s v="Surette, Michael G"/>
        <s v="Suri, Rita"/>
        <s v="Susta, Leonardo"/>
        <s v="Sutendra, Gopinath"/>
        <s v="Sutherland, Garnette R"/>
        <s v="Sutherland, Robert J"/>
        <s v="Suuronen, Erik"/>
        <s v="Suvrathan, Aparna"/>
        <s v="Suzuki, Hiroshi"/>
        <s v="Svenningsen, Sarah"/>
        <s v="Swain, Mark G"/>
        <s v="Swardfager, Walter L"/>
        <s v="Swartz, Richard"/>
        <s v="Swayne, Leigh A"/>
        <s v="Sweeney, Gary"/>
        <s v="Swift-Gallant, Ashlyn"/>
        <s v="Sycuro, Laura K"/>
        <s v="Syed, Naweed I"/>
        <s v="Sykes, Brian D"/>
        <s v="Szabo, Eva"/>
        <s v="Szaszi, Katalin"/>
        <s v="Szatmari, Peter"/>
        <s v="Sze, Newman S"/>
        <s v="Szyf, Moshe"/>
        <s v="Tadros, Rafik"/>
        <s v="Tai, Tze-Chun"/>
        <s v="Tailor, Chetankumar S"/>
        <s v="Taipale, Mikko"/>
        <s v="Takahashi, Hideto"/>
        <s v="Takano, Tomoko"/>
        <s v="Takehara-Nishiuchi, Kaori"/>
        <s v="Takei, Fumio"/>
        <s v="Taketo, Teruko"/>
        <s v="Talbot, Pierre J"/>
        <s v="Talbot, Sebastien"/>
        <s v="Taler, Vanessa"/>
        <s v="Tam, Emily Wing Yun"/>
        <s v="Tamblyn, Robyn M"/>
        <s v="Tamimi, Faleh"/>
        <s v="Tan, Darrell H"/>
        <s v="Tan, Qiumin"/>
        <s v="Tan, Rusung"/>
        <s v="Tanaka, Yoshiaki"/>
        <s v="Tandon, Anurag"/>
        <s v="Tandon, Puneeta"/>
        <s v="Tanentzapf, Guy"/>
        <s v="Tang, Ada"/>
        <s v="Tang, An"/>
        <s v="Tang, Damu"/>
        <s v="Tanguay, Robert M"/>
        <s v="Tannenbaum, Cara"/>
        <s v="Tannock, Rosemary"/>
        <s v="Tanny, Jason C"/>
        <s v="Tanphaichitr, Nongnuj"/>
        <s v="Tanswell, A. K"/>
        <s v="Tarailo-Graovac, Maja"/>
        <s v="Tardif, Christine L"/>
        <s v="Tardif, Jean-Claude"/>
        <s v="Tardif, Monique"/>
        <s v="Tartaglia, Maria Carmela"/>
        <s v="Tasca, Giorgio"/>
        <s v="Taubert, Stefan"/>
        <s v="Tay, Jason"/>
        <s v="Tayade, Chandrakant"/>
        <s v="Taylor, Anna M"/>
        <s v="Taylor, Carla G"/>
        <s v="Taylor, Margot J"/>
        <s v="Taylor, Michael D"/>
        <s v="Tchernof, Andre"/>
        <s v="Tebbutt, Scott J"/>
        <s v="Templeman, Nicole"/>
        <s v="Templeton, Douglas M"/>
        <s v="Tennankore, Karthik K"/>
        <s v="Teodoro, Jose G"/>
        <s v="Tepass, Ulrich"/>
        <s v="Ter Keurs, Hendrik E"/>
        <s v="Teskey, G. Cam C"/>
        <s v="Tessier, Philippe A"/>
        <s v="Tetzlaff, Wolfram G"/>
        <s v="Teves, Sheila"/>
        <s v="Thakur, Aneesh"/>
        <s v="Thanabalasuriar, Ajitha"/>
        <s v="Thanassoulis, George"/>
        <s v="Thannhauser, Jennifer"/>
        <s v="Thavendiranathan, Paaladinesh"/>
        <s v="Thebaud, Bernard"/>
        <s v="Theoret, Hugo"/>
        <s v="Theriault, Sebastien"/>
        <s v="Therrien, Marc"/>
        <s v="Thibodeau, Jacques"/>
        <s v="Thiel, Alexander"/>
        <s v="Thiruganasambandamoorthy, Venkatesh"/>
        <s v="Thomas, David Y"/>
        <s v="Thomassin, Kristel"/>
        <s v="Thombs, Brett D"/>
        <s v="Thompson, Benjamin"/>
        <s v="Thompson, Charles J"/>
        <s v="Thompson, Genevieve N"/>
        <s v="Thompson, Graham C"/>
        <s v="Thompson, Jennifer A"/>
        <s v="Thompson, Michael"/>
        <s v="Thompson, Peter"/>
        <s v="Thompson, Roger J"/>
        <s v="Thorin, Eric"/>
        <s v="Tibbits, Glen F"/>
        <s v="Tibbo, Philip G"/>
        <s v="Tiberi, Mario"/>
        <s v="Tieleman, Peter D"/>
        <s v="Timmons, Brian W"/>
        <s v="Timofeev, Igor"/>
        <s v="Timofeeva, Elena"/>
        <s v="Ting, Yuk Joseph"/>
        <s v="Tinmouth, Alan T"/>
        <s v="Tirona, Rommel G"/>
        <s v="Titone, Debra"/>
        <s v="Tokuriki, Nobuhiko"/>
        <s v="Tokuyama, Maria"/>
        <s v="Tomoda, Toshifumi"/>
        <s v="Tonelli, Marcello"/>
        <s v="Tong, Yufeng"/>
        <s v="Top, Deniz"/>
        <s v="Topisirovic, Ivan"/>
        <s v="Topolnik, Lisa Y"/>
        <s v="Torban, Elena"/>
        <s v="Torchia, Joseph"/>
        <s v="Torres, Ivan"/>
        <s v="Toth, Cory C"/>
        <s v="Toth, Katalin"/>
        <s v="Toulany, Alene"/>
        <s v="Touret, Nicolas"/>
        <s v="Touyz, Rhian M"/>
        <s v="Tracy, Jessica L"/>
        <s v="Trainor, Laurel J"/>
        <s v="Tran, Dat"/>
        <s v="Tran, Simon D"/>
        <s v="Tranmer, Geoffrey"/>
        <s v="Trasler, Jacquetta M"/>
        <s v="Treanor, Bebhinn"/>
        <s v="Tremblay, Andre"/>
        <s v="Tremblay, Cecile L"/>
        <s v="Tremblay, Jacques J"/>
        <s v="Tremblay, Jacques P"/>
        <s v="Tremblay, Marie-eve"/>
        <s v="Tremblay, Michel J"/>
        <s v="Tremblay, Pascale"/>
        <s v="Tremblay, Sophie"/>
        <s v="Tremblay, Yves"/>
        <s v="Tremlett, Helen L"/>
        <s v="Trempe, Jean-Franeois"/>
        <s v="Trenholm, Stuart"/>
        <s v="Trifiro, Mark A"/>
        <s v="Trigatti, Bernardo L"/>
        <s v="Trimble, William S"/>
        <s v="Trinkle-Mulcahy, Laura"/>
        <s v="Tripathy, Shreejoy J"/>
        <s v="Tropepe, Vincent"/>
        <s v="Tropini, Carolina"/>
        <s v="Trottier, Helen"/>
        <s v="Truant, Ray"/>
        <s v="Trudeau, Louis-Eric"/>
        <s v="Trudel, Guy"/>
        <s v="Trudel, Marie"/>
        <s v="Truong, Kien K"/>
        <s v="Tsai, Sue Y"/>
        <s v="Tsang, Benjamin K"/>
        <s v="Tsang, Teresa S"/>
        <s v="Tsang, William"/>
        <s v="Tsantrizos, Youla S"/>
        <s v="Tsao, Ming-Sound"/>
        <s v="Tse, Sze Man"/>
        <s v="Tsilfidis, Catherine"/>
        <s v="Tsuda, Hiroshi"/>
        <s v="Tsui, Florence W"/>
        <s v="Tuana, Balwant S"/>
        <s v="Tulloch, Heather E"/>
        <s v="Tuominen, Lauri"/>
        <s v="Tuor, Ursula I"/>
        <s v="Tupling, Allan R"/>
        <s v="Turecki, Gustavo X"/>
        <s v="Turgeon, Alexis F"/>
        <s v="Turgeon, Jacques"/>
        <s v="Turksen, Kursad"/>
        <s v="Turner, Justine M"/>
        <s v="Turner, Raymond J"/>
        <s v="Turner, Raymond W"/>
        <s v="Turvey, Stuart E"/>
        <s v="Tyberg, John V"/>
        <s v="Tyers, Michael D"/>
        <s v="Tyndale, Rachel F"/>
        <s v="Tyrrell, D. Lorne J"/>
        <s v="Uetrecht, Jack P"/>
        <s v="Uher, Rudolf"/>
        <s v="Umapathy, Karthikeyan"/>
        <s v="Underhill, Michael"/>
        <s v="Unniappan, Suraj"/>
        <s v="Unrau, Peter J"/>
        <s v="Upshur, Ross E"/>
        <s v="Urner, Martin A"/>
        <s v="Urowitz, Murray B"/>
        <s v="Urquhart, Bradley L"/>
        <s v="Usselman, Charlotte W"/>
        <s v="Ussher, John Edward R"/>
        <s v="Uzonna, Jude E"/>
        <s v="Vacher, Jean"/>
        <s v="Vachon-Presseau, Etienne"/>
        <s v="Vacratsis, Panayiotis"/>
        <s v="Vahidi, Siavash"/>
        <s v="Vaillancourt, Christian"/>
        <s v="Valiante, Taufik A"/>
        <s v="Vallance, Bruce A"/>
        <s v="Valliant, John F"/>
        <s v="Vallieres, Annie"/>
        <s v="Vallieres, Luc"/>
        <s v="Valvano, Miguel A"/>
        <s v="Van Breemen, Cornelis C"/>
        <s v="Van Den Elzen, Peter"/>
        <s v="Van Der Hoorn, Franciscus A"/>
        <s v="van der Kooy, Derek J"/>
        <s v="Van Der Velde, Gabrielle"/>
        <s v="van Donkelaar, Paul"/>
        <s v="Van Drunen Littel-van den Hurk, Sylvia"/>
        <s v="Van Grevenynghe, Julien M"/>
        <s v="van Karnebeek, Clara D"/>
        <s v="van Klei, Wilton A"/>
        <s v="Van Lieshout, Ryan J"/>
        <s v="Van Manen, Michael A"/>
        <s v="van Meyel, Donald J"/>
        <s v="Van Petegem, Filip"/>
        <s v="Van Raamsdonk, Catherine D"/>
        <s v="Van Raamsdonk, Jeremy"/>
        <s v="van Teeffelen, Sven"/>
        <s v="Vance, Dennis E"/>
        <s v="Vande Velde, Christine Diane C"/>
        <s v="Vanderhyden, Barbara C"/>
        <s v="VanderLaan, Doug P"/>
        <s v="Vanner, Stephen J"/>
        <s v="Vanni, Matthieu P"/>
        <s v="Vasarhelyi, Krisztina"/>
        <s v="Vasconcelos, Sara N"/>
        <s v="Vasudev, Akshya"/>
        <s v="Vaucher, Elvire"/>
        <s v="Vederas, John C"/>
        <s v="Veillette, Andre"/>
        <s v="Veilleux, Alain"/>
        <s v="Velazquez, Carlos A"/>
        <s v="Veldhuizen, Rudolf A"/>
        <s v="Velez, Maria Del Pilar"/>
        <s v="Velly, Ana Miriam"/>
        <s v="Venkateswaran, Vasundara"/>
        <s v="Vera Ugalde, Maria"/>
        <s v="Verchere, Bruce C"/>
        <s v="Verdu, Elena F"/>
        <s v="Verge, Valerie M"/>
        <s v="Verheyen, Esther M"/>
        <s v="Verma, Subodh S"/>
        <s v="Verreault, Alain"/>
        <s v="Verreault, Rene"/>
        <s v="Veyrier, Frederic J"/>
        <s v="Viau, Victor"/>
        <s v="Vidal, Silvia M"/>
        <s v="Vigano, Antonio A"/>
        <s v="Viger, Robert S"/>
        <s v="Vigo, Daniel V"/>
        <s v="Vigod, Simone N"/>
        <s v="Vila-Rodriguez, Fidel"/>
        <s v="Vilarino-Guell, Carles"/>
        <s v="Vilis, Tutis"/>
        <s v="Villemain, Olivier"/>
        <s v="Villeneuve, Sylvia C"/>
        <s v="Vincent, John B"/>
        <s v="Vinet, Evelyne"/>
        <s v="Vinh, Donald C"/>
        <s v="Viswanathan, Sowmya"/>
        <s v="Vizeacoumar, Franco J"/>
        <s v="Vliagoftis, Harissios"/>
        <s v="Vocadlo, David"/>
        <s v="Vogel, Jackie"/>
        <s v="Vohl, Marie-Claude"/>
        <s v="Voineskos, Aristotle N"/>
        <s v="Voineskos, Daphne"/>
        <s v="Volchuk, Allen O"/>
        <s v="Vollrath, Melissa A"/>
        <s v="Von Dadelszen, Peter"/>
        <s v="von Renteln, Daniel"/>
        <s v="Voronova, Anastassia"/>
        <s v="Vorstman, Jacob A"/>
        <s v="Voyer, Philippe"/>
        <s v="Vu, Ly P"/>
        <s v="Waddell, Thomas K"/>
        <s v="Wainberg, Mark A"/>
        <s v="Waisman, David M"/>
        <s v="Wald, Rachel M"/>
        <s v="Wald, Ron"/>
        <s v="Walker, Claire-Dominique"/>
        <s v="Wallace, John L"/>
        <s v="Wallace, Valerie A"/>
        <s v="Walley, Keith R"/>
        <s v="Walmsley, Sharon L"/>
        <s v="Walsh, Catharine M"/>
        <s v="Walsh, Logan A"/>
        <s v="Walsh, Michael P"/>
        <s v="Walsh, Michael W"/>
        <s v="Walsh, Zach"/>
        <s v="Walter, Michael A"/>
        <s v="Wang, Chao"/>
        <s v="Wang, Hao"/>
        <s v="Wang, Jian"/>
        <s v="Wang, Jing"/>
        <s v="Wang, Jun"/>
        <s v="Wang, Jun-Feng"/>
        <s v="Wang, Lisheng"/>
        <s v="Wang, Lu-Yang"/>
        <s v="Wang, Rennian"/>
        <s v="Wang, Rosalie H"/>
        <s v="Wang, Rui"/>
        <s v="Wang, Tzu-Fei"/>
        <s v="Wang, YING"/>
        <s v="Wang, Zhiguo"/>
        <s v="Warby, Simon"/>
        <s v="Ward, Brian J"/>
        <s v="Ward, Leanne M"/>
        <s v="Ward, Wendy E"/>
        <s v="Wardell, Jeffrey D"/>
        <s v="Warnock, Garth L"/>
        <s v="Warsh, Jerry J"/>
        <s v="Wasan, Ellen K"/>
        <s v="Wasan, Kishor M"/>
        <s v="Waskiewicz, Andrew J"/>
        <s v="Wassmann, Sven"/>
        <s v="Watson, Andrew J"/>
        <s v="Watt, Alanna"/>
        <s v="Watts, Joel C"/>
        <s v="Watts, Tania H"/>
        <s v="Wazana, Ashley"/>
        <s v="Weatherald, Jason"/>
        <s v="Weaver, Donald F"/>
        <s v="Webb, John R"/>
        <s v="Webber, Christine A"/>
        <s v="Weber, Stephanie C"/>
        <s v="Weidberg, Hilla"/>
        <s v="Weiler, Hope A"/>
        <s v="Weiner, Joel H"/>
        <s v="Weir, Matthew A"/>
        <s v="Weiss, Jonathan A"/>
        <s v="Weisz, Dany E"/>
        <s v="Weitz, Jeffrey I"/>
        <s v="Weksberg, Rosanna"/>
        <s v="Wellinger, Raymund J"/>
        <s v="Wellington, Cheryl L"/>
        <s v="Wells, James W"/>
        <s v="Wells, Peter G"/>
        <s v="Wells, Philip S"/>
        <s v="Welsh, Donald G"/>
        <s v="Wen, Xiao-Yan"/>
        <s v="Werstuck, Geoffrey H"/>
        <s v="West, Christopher R"/>
        <s v="West, Lori J"/>
        <s v="Westall, Carol A"/>
        <s v="Westaway, David"/>
        <s v="Westover, Lindsey M"/>
        <s v="Westra, Henny A"/>
        <s v="Wevrick, Rachel"/>
        <s v="Wheeler, Anne L"/>
        <s v="Wheeler, Michael B"/>
        <s v="Whelan, Patrick J"/>
        <s v="Whelan, William M"/>
        <s v="White, Christine A"/>
        <s v="White, James A"/>
        <s v="White, John H"/>
        <s v="Whitehead, Shawn N"/>
        <s v="Whiteway, Malcolm S"/>
        <s v="Whitfield, Christopher"/>
        <s v="Whitlock, Richard"/>
        <s v="Whitney, John"/>
        <s v="Wideman, Timothy H"/>
        <s v="Widenmaier, Scott"/>
        <s v="Widger, Kimberley A"/>
        <s v="Widjaja, Elysa"/>
        <s v="Wieden, Hans-Joachim"/>
        <s v="Wiens, Matthew O"/>
        <s v="Wijeysundera, Duminda N"/>
        <s v="Wilde, Andrew R"/>
        <s v="Williams, David B"/>
        <s v="Williams, Gareth J"/>
        <s v="Williams, Karla"/>
        <s v="Williams, Sylvain"/>
        <s v="Williams, Tricia"/>
        <s v="Williamson, Peter C"/>
        <s v="Willie, Bettina M"/>
        <s v="Willing, Benjamin P"/>
        <s v="Wilson, Jefferson"/>
        <s v="Wilson, Joyce A"/>
        <s v="Wilson, Michael D"/>
        <s v="Wilson, Richard J"/>
        <s v="Wine, Eytan"/>
        <s v="Winer, Daniel A"/>
        <s v="Wing, Simon S"/>
        <s v="Winklbauer, Rudolf"/>
        <s v="Winn, Louise M"/>
        <s v="Winocur, Gordon"/>
        <s v="Winship, Ian R"/>
        <s v="Winstanley, Catharine A"/>
        <s v="Winston, Gavin P"/>
        <s v="Wintermark, Pia"/>
        <s v="Wiper-Bergeron, Nadine L"/>
        <s v="Wisnovsky, Simon"/>
        <s v="Wither, Joan E"/>
        <s v="Withers, Stephen G"/>
        <s v="Witiw, Christopher"/>
        <s v="Witteman, Holly M"/>
        <s v="Wojtowicz, Jan M"/>
        <s v="Wolever, Thomas M"/>
        <s v="Womelsdorf, Thilo"/>
        <s v="Wong, Agnes"/>
        <s v="Wong, Andy Kin On"/>
        <s v="Wong, Ivan"/>
        <s v="Wong, Tak Pan"/>
        <s v="Woo, Minna N"/>
        <s v="Wood, Evan"/>
        <s v="Wood, Janet M"/>
        <s v="Woodgett, James (Jim) R"/>
        <s v="Woodin, Melanie A"/>
        <s v="Woodside, Michael T"/>
        <s v="Woodward, Todd S"/>
        <s v="Woolley, Sarah C"/>
        <s v="Wootton, Sarah"/>
        <s v="Worster, Andrew"/>
        <s v="Wozney, Lori M"/>
        <s v="Wozniak, Richard W"/>
        <s v="Wrana, Jeffrey L"/>
        <s v="Wright, David"/>
        <s v="Wright, Gerard D"/>
        <s v="Wright, James G"/>
        <s v="Wright, Virginia F"/>
        <s v="Wu, Jian Hui"/>
        <s v="Wu, Jiangping"/>
        <s v="Wu, Lyndia (Chun)"/>
        <s v="Wu, Xiao Yu S"/>
        <s v="Wuest, Frank"/>
        <s v="Wurtele, Hugo"/>
        <s v="Wyatt, Haley D"/>
        <s v="Wylie, Douglas R"/>
        <s v="Xiao, Changting"/>
        <s v="Xie, Jiuyong"/>
        <s v="Xing, Zhou"/>
        <s v="Xiong, Lan"/>
        <s v="Xu, Wei"/>
        <s v="Yachie, Nozomu"/>
        <s v="Yakovenko, Igor"/>
        <s v="Yamamoto, Jennifer"/>
        <s v="Yamanaka, Yojiro"/>
        <s v="Yan, Jun"/>
        <s v="Yang, Burton B"/>
        <s v="Yang, Decheng"/>
        <s v="Yang, Guang"/>
        <s v="Yang, Guangdong"/>
        <s v="Yang, Hua"/>
        <s v="Yang, Jaynie F"/>
        <s v="Yang, Kaiping"/>
        <s v="Yang, Pingchang"/>
        <s v="Yang, Xi"/>
        <s v="Yang, Xiang-Jiao"/>
        <s v="Yang, Xiaolong"/>
        <s v="Yanow, Stephanie K"/>
        <s v="Yansouni, Cedric P"/>
        <s v="Yao, Xiao-Jian"/>
        <s v="Yao, Zemin"/>
        <s v="Yasui, Yutaka"/>
        <s v="Yates, Robin M"/>
        <s v="Yatham, Lakshmi N"/>
        <s v="Ybazeta, Gustavo"/>
        <s v="Yeomans, John S"/>
        <s v="Yeung, Jonathan C"/>
        <s v="Yeung, Rae S"/>
        <s v="Yip, Calvin K"/>
        <s v="Yipp, Bryan"/>
        <s v="Yokota, Toshifumi"/>
        <s v="Yong, Paul"/>
        <s v="Yong, Voon W"/>
        <s v="You, Lidan L"/>
        <s v="Youn, Ji-Young"/>
        <s v="Young, Howard S"/>
        <s v="Young, James D"/>
        <s v="Young, Jason C"/>
        <s v="Young, Trevor"/>
        <s v="Young, Tuma T"/>
        <s v="Yu, Amy Ying Xin"/>
        <s v="Yu, Catherine"/>
        <s v="Yuan, Qi"/>
        <s v="Yucel, Yeni H"/>
        <s v="Yuen, Darren A"/>
        <s v="Yuen, Ryan"/>
        <s v="Yusuf, Salim"/>
        <s v="Yuzwa, Scott A"/>
        <s v="Zabel, Pamela L"/>
        <s v="Zabjek, Karl F"/>
        <s v="Zack, Martin H"/>
        <s v="Zacksenhaus, Eldad"/>
        <s v="Zadra, Antonio"/>
        <s v="Zahradka, Peter"/>
        <s v="Zamble, Deborah B"/>
        <s v="Zani, Augusto"/>
        <s v="Zaph, Colby"/>
        <s v="Zappitelli, Michael"/>
        <s v="Zariffa, Jose"/>
        <s v="Zarychanski, Ryan"/>
        <s v="Zatorre, Robert J"/>
        <s v="Zaugg, Michael"/>
        <s v="Zeighami, Yashar"/>
        <s v="Zelkowitz, Phyllis"/>
        <s v="Zemek, Roger"/>
        <s v="Zenklusen, Daniel R"/>
        <s v="Zeraatkar, Dena"/>
        <s v="Zetka, Monique C"/>
        <s v="Zha, Xiaohui"/>
        <s v="Zhai, Guangju"/>
        <s v="Zhang, Dawei"/>
        <s v="Zhang, Haibo"/>
        <s v="Zhang, Ji"/>
        <s v="Zhang, Li"/>
        <s v="Zhang, Liang"/>
        <s v="Zhang, Shao-Ling"/>
        <s v="Zhang, Shetuan"/>
        <s v="Zhang, Wandong"/>
        <s v="Zhang, Xia"/>
        <s v="Zhang, Ying"/>
        <s v="Zhang, Ze"/>
        <s v="Zhang, Zhaolei"/>
        <s v="Zhang, Zhu-Xu"/>
        <s v="Zhen, Mei"/>
        <s v="Zheng, Chao"/>
        <s v="Zheng, Gang"/>
        <s v="Zheng, Xi-Long"/>
        <s v="Zheng, Xiufen"/>
        <s v="Zhou, Yan"/>
        <s v="ZHOU, YANG"/>
        <s v="Zhou, Youwen"/>
        <s v="Zhuo, Min"/>
        <s v="Zilman, Anton"/>
        <s v="Ziltener, Hermann J"/>
        <s v="Zimmerly, Steven J"/>
        <s v="Zimmerman, Deborah L"/>
        <s v="Zimmermann, Camilla"/>
        <s v="Zlotta, Alexandre R"/>
        <s v="Zochodne, Douglas W"/>
        <s v="Zoubeidi, Amina"/>
        <s v="Zovkic, Iva"/>
        <s v="Zovoilis, Athanasios"/>
        <s v="Zrenner, Brigitte"/>
        <s v="Zucker, Kenneth J"/>
        <s v="Zuniga-Pflucker, Juan C"/>
        <s v="Zwaigenbaum, Lonnie"/>
        <s v="Fudge, Douglas S" u="1"/>
        <s v="Knoppers, Bartha M" u="1"/>
        <s v="O'Gorman, David B" u="1"/>
      </sharedItems>
    </cacheField>
    <cacheField name="Institution_Paid" numFmtId="0">
      <sharedItems/>
    </cacheField>
    <cacheField name="Provinces" numFmtId="0">
      <sharedItems count="10">
        <s v="Saskatchewan"/>
        <s v="British Columbia"/>
        <s v="Ontario"/>
        <s v="Alberta"/>
        <s v="Quebec"/>
        <s v="Nova Scotia"/>
        <s v="Manitoba"/>
        <s v="Newfoundland and Labrador"/>
        <s v="New Brunswick"/>
        <s v="Prince Edward Island"/>
      </sharedItems>
    </cacheField>
    <cacheField name="Program_Name" numFmtId="0">
      <sharedItems count="188">
        <s v="Project Grant"/>
        <s v="Operating Grant"/>
        <s v="Catalyst Grant: Pilot Projects in Aging"/>
        <s v="Catalyst Grant: Bioinformatics Approaches to Cancer Research"/>
        <s v="Environments, Genes and Chronic Disease"/>
        <s v="Operating Grant: CAG Gastroenterology/Nutrition"/>
        <s v="Operating Grant: NI grants in MRC&amp;Y Health - Nutrition, Metabolism and Diabetes"/>
        <s v="Catalyst Grant: Biomedical &amp; Clinical Approaches to Improving Quality of Life"/>
        <s v="Catalyst Grant: Human Microbiome"/>
        <s v="Catalyst Grant: Musculoskeletal Health and Arthritis"/>
        <s v="Patient-Oriented Research Collaboration Grants"/>
        <s v="China-Canada Joint Health Research Initiative"/>
        <s v="Operating Grant: COVID-19 - Diagnostics"/>
        <s v="Operating Grant: Knowledge to Action"/>
        <s v="Catalyst Grant: Environments, Genes and Chronic Disease"/>
        <s v="Catalyst Grant: Personalized Health Catalyst Grants"/>
        <s v="Catalyst Grant - CEEHRC Epigenetics, Environment &amp; Health"/>
        <s v="Op Grant: Emerging COVID-19 Research Gaps &amp; Priorities - Post COVID-19 condition"/>
        <s v="Catalyst Grant: Primary and Community-Based Healthcare"/>
        <s v="Catalyst Grant: Pilot Projects in Aging - Social Dimensions of Aging"/>
        <s v="Op Gr:Understanding/mitigating impacts of COVID-19 on children, youth &amp; families"/>
        <s v="Cat. Gr.: STBBI Res.: Beyond HIV/AIDS/Hep. C- STBBI other than HIV/hep. C (gen.)"/>
        <s v="Catalyst Grant: Post Market Drug Safety and Effectiveness"/>
        <s v="Operating Grant: Emerging COVID-19 Research Gaps and Priorities - Vaccines"/>
        <s v="Op. Gr.:Emerging COVID-19 Res. Gaps &amp; Priorities (July 2021) - Immune Responses"/>
        <s v="Operating Grant: Transitions in Care - Evaluation Grants"/>
        <s v="Catalyst Grant: Cannabis Research in Urgent Priority Areas"/>
        <s v="Operating Grant: Innovative Biomedical and Clinical HIV/AIDS Research"/>
        <s v="Operating Grant: ECI grants in Maternal, Reproductive, Child &amp; Youth Health"/>
        <s v="Operating Grant: ECI grants in MRC&amp;Y Health - Circulatory / Respiratory Health"/>
        <s v="Catalyst Grant: HIV/AIDS CBR Program - General Stream"/>
        <s v="Operating Grant: Demonstration Projects in Mobility in Aging"/>
        <s v="Catalyst Grant: Sex as a Variable in Biomedical Research"/>
        <s v="Environments, Genes and Chronic Disease - Chronic Metabolic Diseases"/>
        <s v="Op Gr: COVID-19 Rapid Research FO - Clinical Mgmt/Health System Interventions"/>
        <s v="Op Grant: COVID-19 Rapid Research FO - Social Policy and Public Health Responses"/>
        <s v="Operating Grant: COVID-19 - Therapeutics"/>
        <s v="Catalyst Grant: Avian Influenza OneHealth Research"/>
        <s v="Catalyst Gr: Disease Prev./Risk Factor Modification - Non-communicable diseases"/>
        <s v="Catalyst Grant: Health Effects of Vaping"/>
        <s v="Operating Grant: North America Re:Rare"/>
        <s v="Operating Grant: COVID-19 - Vaccines"/>
        <s v="Cat Grant: Cannabis Research in Urgent Priority Areas-Cannabis and Mental Health"/>
        <s v="Catalyst Grant: Pilot Projects in Aging - Biological &amp; Clinical Aspects of Aging"/>
        <s v="Alternative Radiopharmaceuticals for Medical Imaging"/>
        <s v="Catalyst Grant: Post Market DSE - DMARD in patients with ankylosing spondylitis"/>
        <s v="Pfizer Operating Grant in Disease Prevention and Management"/>
        <s v="Operating Grant: Knowledge Synthesis: COVID-19 in Mental Health &amp; Substance Use"/>
        <s v="Catalyst: Methods Post-Market DSE - Bayesian methods and statistical models"/>
        <s v="Op. Gr: NI grants in MRC&amp;Y Health - M, R and Childhood and Adolescent Cancers"/>
        <s v="Operating Grant: Impact Grant : CEEHRC Phase II"/>
        <s v="Catalyst Grant: Pandemic Preparedness"/>
        <s v="Operating Grant: Understanding the Health Impact of Inactivity - ICRH"/>
        <s v="Catalyst Grant: STBBI Research in Canada: Beyond HIV/AIDS/Hepatitis C - General"/>
        <s v="Operating Grant: COVID-19 - Transmission dynamics/animal host/modeling"/>
        <s v="Sleep and Circadian Rhythms: Operating Grant"/>
        <s v="Operating Grant: SPOR &amp; JDRF - ICT Multi-Year Grant"/>
        <s v="Catalyst Grant: Infection and Immunity - New Investigator Catalyst Grant"/>
        <s v="Operating Grant: Geroscience Demonstration Grants"/>
        <s v="Operating Grant: Mechanisms in Brain Aging and Dementia"/>
        <s v="Catalyst Grant: Bone Health"/>
        <s v="Partnerships for Health System Improvement (PHSI)"/>
        <s v="Canadian Research Initiative in Substance Misuse - Nodes"/>
        <s v="Catalyst Grant: PTSI among PSP workers"/>
        <s v="Op. Gr: Emer. COVID Res. Gaps/Prior- Dif. Impacts on Hist. Excl/Underserved Pops"/>
        <s v="Catalyst Grant: HPV Screening &amp; Vaccination in Underserved Populations"/>
        <s v="Op Gr: Innovative Biomedical and Clinical HIV/AIDS Research - New Investigators"/>
        <s v="Operating Grant: Antimicrobial Resistance"/>
        <s v="Catalyst Grant:Infection &amp; Immunity-PHAC-CAID/Hep C Res Init/Biomed/clin stream"/>
        <s v="Catalyst Gr: Cann Res in Urgent Areas-Cannabis in the context of pain management"/>
        <s v="Op. Gr.:Diabetes, Psychosocial Health, Prev./Self-Manag. - CIHR-JDRF Pool in T1D"/>
        <s v="Operating Grant - HIV/AIDS CBR Program - Indigenous"/>
        <s v="Op. Grant: STBBI Research in Canada: Beyond HIV/AIDS and Hepatitis C-Syphilis"/>
        <s v="ICRH Community Development Program Grants"/>
        <s v="Catalyst Grant: Ethics"/>
        <s v="Catalyst Grant: Patient-Oriented Research"/>
        <s v="Canada-UK Partnership on Antibiotic Resistance"/>
        <s v="Op. Grant: COVID-19 MS &amp; Substance Use - Matching Access to Service with Needs"/>
        <s v="Operating Grant: Joint Programming Initiative on Antimicrobial Resistance"/>
        <s v="Op. Gr.:Cannabis Res. in Longit. studies-Neurosciences, Ment. health/Addiction"/>
        <s v="Operating Grant: Evaluation of Interventions to Address the Opioid Crisis"/>
        <s v="Op Gr: COVID-19 MH/SU - Developing Innovative Adaptations of Services/Delivery"/>
        <s v="Op. Gr.: Cannabis Res. in Longitudinal studies - Human Dev., Child/youth Health"/>
        <s v="Catalyst Grant: Standards for Children and Youth Mental Health Services_x000d_"/>
        <s v="Op. Grant: Mechanisms in Brain Aging and Dementia - Infection and Inflammation"/>
        <s v="Catalyst Grant-Clinical Interventions for Cardiovasc Disease:Enhancing effect..."/>
        <s v="Operating Grant: SPOR iCT Rewarding Success - Development Grants - Alberta"/>
        <s v="Operating Grant: COVID-19 Vaccine Confidence"/>
        <s v="Catalyst Gr: Addres. Musculoskeletal Cond./Arthritis in Cnds - Back/Neck pain"/>
        <s v="Operating Grant: Epigenetics Clinical Translation"/>
        <s v="Operating Grant: Understanding the Health Impact of Inactivity"/>
        <s v="Operating Grant: NI grants in MRC&amp;Y Health - Musculoskeletal and Arthritis"/>
        <s v="Operating Grant: Emerging COVID-19 Research Gaps and Priorities - Variants"/>
        <s v="Catalyst Gr: Address. Musculoskeletal Cond./Arthritis in Cnds- Joint replacement"/>
        <s v="Patient-Oriented Research Collaboration Grants  - New/Early Career Investigators"/>
        <s v="Catalyst Grant: Alcohol research - Specific Population: Other Population/General"/>
        <s v="Op. Gr.: Addr. Wider Impacts of COVID-Imp. on social/econ/pop iss/pbl outcomes"/>
        <s v="O.G: STBBI Res.: Beyond HIV/AIDS/Hep. C- STBBI other than HIV/hep. C (general)"/>
        <s v="Operating Grant: Prevention of Cardiovascular and Respiratory Diseases"/>
        <s v="Operating Grant: COVID-19 - Clinical management"/>
        <s v="Other: Canada-UK Aging Initiative"/>
        <s v="Op. Gr:Emerg. COVID Res. Gaps/Priorities- Social/Behavioural Science Approaches"/>
        <s v="Catalyst Grant: Infection &amp; Immunity - HIV/AIDS Res - Biomedical/Clinical Stream"/>
        <s v="Environments, Genes and Chronic Disease - Chronic Immunologically-mediated"/>
        <s v="Cat Gr: STBBI Research in Canada: Beyond HIV/AIDS and Hepatitis C- Syphilis"/>
        <s v="Op. Gr.:Emerging COVID-19 Res. Gaps &amp; Priorities - HIV and SARS-CoV-2"/>
        <s v="Catalyst Grant: Official Language Minority Communities in Health Research"/>
        <s v="Op Gr.: PAP- End-of-life psycho. distress in patients with advanced-stage cancer"/>
        <s v="Operating Grant - HIV/AIDS CBR Program - General"/>
        <s v="Cat. Gr.:Cris. Line/App-bas. Supp. for Pub. Safety-?OnCall? App-based P2P Supp."/>
        <s v="Catalyst Grant: Crisis Line and App-based Support for Public Safety"/>
        <s v="ICRH Community Development Program Grants - Critical Care Clinical Trials"/>
        <s v="ICRH Community Development Program Grants - Stroke Clinical Trials"/>
        <s v="Operating Grant: CEEHRC (Epigenetics)"/>
        <s v="Catalyst Grant: Health Impacts of Gambling and Gaming"/>
        <s v="Catalyst Grant: Health Services and Economics Research in Cancer Control"/>
        <s v="Catalyst Grant: Prevention and Treatment of Illicit Substance Use"/>
        <s v="Op. Gr: Emer. COVID Res/Gps/Prior- Sup. Srv/Rehab, Strat for Hist. Excl/Und Pops"/>
        <s v="Operating Grant: Programmatic Grants in Food and Health - Full application"/>
        <s v="Operating Grant: SPOR iCT Rewarding Success - Development Grants"/>
        <s v="Catalyst: Methods Post Market DSE - Registry-randomized trials"/>
        <s v="Operating Grant: ECI grants in MRC&amp;Y Health - Infection and Immunity"/>
        <s v="O. Gr.: Addr. the Health Impacts of COVID-19 - Imp. of def/disp care on health"/>
        <s v="Operating Grant: Health Systems Research on H1N1"/>
        <s v="Catalyst Grant: Advancing the Science to Reduce Tobacco Use &amp; Nicotine Addiction"/>
        <s v="Catalyst Grant: Planning &amp; Develop. in Mental Hlth &amp; Addiction in the Workplace"/>
        <s v="Catalyst Grant: HIV/AIDS Community Based Research Program - Indigenous Stream"/>
        <s v="Catalyst Grant - Mild Traumatic Brain Injury"/>
        <s v="Catalyst Grant - Mild Traumatic Brain Injury - Ontario"/>
        <s v="Op Gr: Emerging COVID-19 Research Gap &amp; Priorities - Testing models/surveillance"/>
        <s v="Op. Grant: Emerging COVID-19 Research Gaps &amp; Priorities - Confidence in science"/>
        <s v="Op. Grant: Knowledge Mobilization in Diabetes Prevention and Treatment - General"/>
        <s v="Catalyst Grant: Healthy Youth - Physical Health of Youth"/>
        <s v="Summer Program in Aging - Planning Grant"/>
        <s v="Operating Grant: Boy's and Men's Health"/>
        <s v="Alzheimer's Disease Neuroimaging Initiative (ADNI)"/>
        <s v="Cat Gr: Standards for Children/Youth Mental Health Serv. - primary care settings"/>
        <s v="Operating Grant: Programmatic Grants in Food &amp; Heallth-Basic Biomedical Science"/>
        <s v="Catalyst Grant: Indigenous Approaches to Wellness Research"/>
        <s v="STBBI Research in Canada: Beyond HIV/AIDS and Hepatitis C - Chlamydia"/>
        <s v="Therapeutic approaches for H1N1 complications in the intensive care unit"/>
        <s v="Operating Grant: Psilocybin-assisted Psychotherapy - Substance Use Disorders"/>
        <s v="Operating Grant: Programmatic Grants in Food &amp; Hlth-Human/Clinical Research"/>
        <s v="Catalyst Grant: Pandemic Outbreak Research Response"/>
        <s v="Catalyst Grant: Healthy Youth"/>
        <s v="Op. Gr: Ev. of Interv. to Address Opioid Crisis- Non-pharm. interv. in pain mngt"/>
        <s v="Catalyst Grant: Infection &amp; Immunity-PHAC/CAID/Hep C Res-Psycho/Behav/Epid"/>
        <s v="Operating Grant: Summer Institute in Sex and Gender+ Science Host"/>
        <s v="Operating Grant: Understanding the Health Impact of Inactivity - IMHA"/>
        <s v="ICRH Community Development Program Grants - Resuscitation Clinical Research"/>
        <s v="Catalyst Grant: Systems Biology Approaches to Immunotherapy"/>
        <s v="Operating Grant: CAG Gastroenterology/Nutrition - IBD - Abbott &amp; Merck"/>
        <s v="Catalyst Grant: Methods and Measures for Gender, Sex and Health"/>
        <s v="Operating Grant: Health Effects of the Alberta Wildfires - Other"/>
        <s v="Operating Grant: ECI grants in MRC&amp;Y Health - NMHA"/>
        <s v="Catalyst Grant: Catalyzing Innovation in Preterm Birth Research"/>
        <s v="Op. Gr.: Addr. the Wider Impacts of COVID- Exacerb. of disp. among marg. pops."/>
        <s v="Operating Grant: COVID-19 Outpatient Therapeutic Studies_x000d_ - Indirect Costs"/>
        <s v="Operating Grant: COVID-19 Outpatient Therapeutic Studies_x000d_"/>
        <s v="Operating Grant: Priority Announcement (IHSPR)"/>
        <s v="Op. Gr.: SPOR &amp; JDRF - ICT MYG - Metab. Control &amp; Art. Pancreas and Devices"/>
        <s v="Catalyst Grant : Maternal Health: From Pre-Conception to the Empty Nest"/>
        <s v="Op. Gr: Psilocybin-assisted Psychotherapy-Major Depressive Dis./Treat.-Res. Dep."/>
        <s v="Catalyst Grant: Pop. Health Intervention Research on Legalization of Cannabis"/>
        <s v="Operating Grant - Priority Announcement: Knowledge Translation"/>
        <s v="Catalyst: Address.Musculoskeletal Cond./Arthritis in Cnd- Musculoskeletal trauma"/>
        <s v="Catalyst Gr.: Quadruple Aim and Equity-National Mental Health Service Standards"/>
        <s v="Operating Grant: CAG Gastroenterology/Nutrition - Endoscopy - Olympus"/>
        <s v="Catalyst Grant: Safe Food and Water in Northern Communities"/>
        <s v="Catalyst Grant: Alcohol research to inform health policies and interventions_x000d_"/>
        <s v="Op Gr: COVID-19 MH &amp; Substance Use - Understanding Rapid System Transformations"/>
        <s v="Environments, Genes and Chronic Disease - Reproduction, Fetal and/or ECD"/>
        <s v="Catalyst Grant - Mild Traumatic Brain Injury - Hotchkiss Brain Institute"/>
        <s v="Operating Grant: ECI grants in MRC&amp;Y Health  - Indigenous MRC&amp;Y Health"/>
        <s v="Catalyst Grant: STBBI Research in Canada: Beyond HIV/AIDS/Hepatitis C- Chlamydia"/>
        <s v="Cat Grant: STBBI Research in Canada: Beyond HIV/AIDS and Hepatitis C - Gonorrhea"/>
        <s v="Catalyst Grant: Healthy Youth - Adolescent Sexual and Reproductive Health"/>
        <s v="Environments, Genes and Chronic Disease - Environment-Microbiome-Gene"/>
        <s v="Operating Grant: CAG Gastroenterology/Nutrition - Upper GI - AstraZeneca"/>
        <s v="Cat. Gr.: Pop. Health Interv. Res. on Legalis. of Cannabis - Dev. Data Infrastru"/>
        <s v="CG:SCYMHS - other specialized mental health and/or substance use health settings"/>
        <s v="Catalyst Gr: Can Res in Urgent Areas - Cannabis use and other drug/substance use"/>
        <s v="Op. Gr.:Addressing Infectious/Congenital Syphilis-Syphilis Impl. Science-General"/>
        <s v="Op. Gr.: STBBI Research in Canada: Beyond HIV/AIDS and Hepatitis C - Chlamydia"/>
        <s v="Cat. Gr.: Indigenous Approaches to Wellness Research- Wellness in Cancer control"/>
        <s v="Operating Grant: SPOR iCT Rewarding Success - Development Grants - Manitoba"/>
        <s v="Catalyst Grant: Skin Diseases and Conditions" u="1"/>
        <s v="Operating Grant: Genetics (Ethics, Law and Society)" u="1"/>
      </sharedItems>
    </cacheField>
    <cacheField name="Competition_CD" numFmtId="0">
      <sharedItems/>
    </cacheField>
    <cacheField name="PRC_Name" numFmtId="0">
      <sharedItems count="196">
        <s v="Pharmaceutical Sciences"/>
        <s v="Microbiology &amp; Infectious Diseases"/>
        <s v="Behavioural Sciences - B-2"/>
        <s v="Biochemistry &amp; Molecular Biology - B"/>
        <s v="Molecular &amp; Cellular Biology of Cancer"/>
        <s v="Pharmacology &amp; Toxicology"/>
        <s v="Institute of Aging Pilot Projects"/>
        <s v="Immunology &amp; Transplantation"/>
        <s v="Hematology, Digestive Disease &amp; Kidney"/>
        <s v="Catalyst Grant:  Bioinformatics Approaches to Cancer Research"/>
        <s v="Virology &amp; Viral Pathogenesis"/>
        <s v="Other: Programmatic Grants in Environments, Genes and Chronic Disease"/>
        <s v="Movement &amp; Exercise"/>
        <s v="Systems &amp; Clinical Neurosciences - C"/>
        <s v="Molecular &amp; Cellular Neurosciences - B"/>
        <s v="CIHR - INMD  - CAG (Canadian Association of Gastroenterology) Partnership"/>
        <s v="Clinical Investigation - D: Cardiovascular Systems"/>
        <s v="Genomics: Systems and computational biology"/>
        <s v="Operating Grant: New Investigator Grants in Maternal, Reproductive, Child &amp; Youth Health"/>
        <s v="Catalyst Grant: Biomedical &amp; Clinical Approaches to Improving Quality of Life"/>
        <s v="Catalyst Grant: Human Microbiome"/>
        <s v="Cardiovascular System - C: Vascular System"/>
        <s v="Cardiovascular System - B: Heart and Circulation"/>
        <s v="Oral Health - Catalyst IMHA"/>
        <s v="Developmental Biology"/>
        <s v="Patient Engagement - Collaboration Grants (SPOR)"/>
        <s v="Genetics"/>
        <s v="China-Canada Joint Health Research Initiative - Grants Program"/>
        <s v="Skin - Catalyst IMHA"/>
        <s v="Biochemistry &amp; Molecular Biology - A"/>
        <s v="Canadian 2019 Novel Coronavirus (2019-nCoV) Rapid Research"/>
        <s v="Clinical Investigation - B 2"/>
        <s v="Respiratory System"/>
        <s v="Psychosocial, Sociocultural &amp; Behavioural Determinants of Health 2"/>
        <s v="Psychosocial, Sociocultural &amp; Behavioural Determinants of Health"/>
        <s v="Operating Grant: Knowledge to Action"/>
        <s v="Catalyst Grant: Environments, Genes and Chronic Disease"/>
        <s v="Public, Community &amp; Population Health"/>
        <s v="Personalized Health - predictive analytic models"/>
        <s v="Behavioural Sciences - A: Neurobiological Basis of Behavioural Processes"/>
        <s v="Immunology and Transplantation 2"/>
        <s v="Cell Physiology"/>
        <s v="Clinical Investigation - A: Reproduction, Maternal, Child and Youth Health"/>
        <s v="Clinical Investigation - A: Reproduction, Maternal, Child and Youth Health 2"/>
        <s v="Endocrinology"/>
        <s v="Diabetes, Obesity, Lipid &amp; Lipoprotein Disorders"/>
        <s v="Social &amp; Developmental Aspects of Children's &amp; Youth's Health"/>
        <s v="Clinical Investigation - B: Arthritis, Bone, Skin and Cartilage"/>
        <s v="Experimental Medicine"/>
        <s v="Catalyst Grant: CEEHRC Epigenetics, Environment and Health"/>
        <s v="Cell Biology - Molecular/Fundamental"/>
        <s v="Operating Grant: Emerging COVID-19 Research Gaps &amp; Priorities - Post COVID-19 condition"/>
        <s v="Cardiovascular System - A: Cells and Tissues"/>
        <s v="Indigenous Health Research"/>
        <s v="Catalyst Grant: Primary and Community-Based Healthcare"/>
        <s v="Institute of Aging Pilot Projects - Social Dimensions"/>
        <s v="Clinical Investigation - C: Digestive, Endocrine and Excretory Systems"/>
        <s v="Behavioural Sciences - C: Behavioural Studies, Neuroscience and Cognition"/>
        <s v="Behavioural Sciences - B: Clinical Behavioural Sciences"/>
        <s v="Health Services Evaluation &amp; Interventions Research"/>
        <s v="Gender, Sex &amp; Health"/>
        <s v="Understanding/mitigating impacts of COVID-19 on children, youth &amp; families"/>
        <s v="STBBI Research in Canada: Beyond HIV/AIDS and Hepatitis C (Catalyst)"/>
        <s v="Catalyst Grant: Post Market Drug Safety and Effectiveness"/>
        <s v="Nutrition, Food &amp; Health"/>
        <s v="Operating Grant: Emerging COVID-19 Research Gaps and Priorities - Vaccines"/>
        <s v="Operating Grant: Emerging COVID-19 Research Gaps &amp; Priorities (July 2021)"/>
        <s v="Operating Grant: Transitions in Care - Evaluation Grants"/>
        <s v="Cannabis Research in Urgent Priority Areas"/>
        <s v="Cell Biology &amp; Mechanisms of Disease"/>
        <s v="Biological and Clinical Aspects of Aging"/>
        <s v="Innovative Biomedical and Clinical HIV/AIDS Research"/>
        <s v="Systems &amp; Circuits Neurosciences - A"/>
        <s v="Social Dimensions in Aging"/>
        <s v="Tri-Agency Interdisciplinary - CIHR TIR"/>
        <s v="HIV/AIDS Community-Based Research (merged)"/>
        <s v="Public, Community &amp; Population Health 2"/>
        <s v="Aboriginal Peoples' Health"/>
        <s v="Cell and Developmental Physiology"/>
        <s v="Operating Grant : Demonstration Projects in Mobility in Aging"/>
        <s v="Health Services Evaluation &amp; Interventions Research 3"/>
        <s v="Catalyst Grant: Sex as a Variable in Biomedical or Translational Research"/>
        <s v="COVID-19 Rapid Research - Clinical Management &amp; Health System Interventions"/>
        <s v="COVID-19 Rapid Research - Social Policy and Public Health Responses"/>
        <s v="Catalyst Grant: Catalyzing OneHealth Research on Avian Influenza"/>
        <s v="Catalyst Grants: Understanding Disease Prevention and Risk Factor Modification"/>
        <s v="Catalyst Grant : Health Effects of Vaping"/>
        <s v="Palliative &amp; End of Life Care"/>
        <s v="Immunology"/>
        <s v="Operating Grant: North America Re: Rare"/>
        <s v="Biological and Clinical Aspects of Aging 2"/>
        <s v="Strategic Initiative: Medical Isotope committee"/>
        <s v="Cell Biology - Disease"/>
        <s v="Virology &amp; Viral Pathogenesis 2"/>
        <s v="Pfizer Operating Grant in Disease Prevention and Management"/>
        <s v="Mental Health and Substance Use Responses to COVID-19"/>
        <s v="Drug Safety and Effectiveness Research Methods"/>
        <s v="Cell Biology &amp; Mechanisms of Disease 2"/>
        <s v="Operating Grant : Impact Grant: CEEHRC Phase II"/>
        <s v="Clinical Investigation - D 2"/>
        <s v="Pandemic Preparedness"/>
        <s v="Operating Grant : Understanding the Health Impact of Inactivity"/>
        <s v="Catalyst Grant - STBBI Research in Canada: Beyond HIV/AIDS and Hepatitis C"/>
        <s v="Operating Grant: Sleep and Circadian Rhythms"/>
        <s v="Health Services Evaluation and Interventions Research - B"/>
        <s v="Health Services Evaluation &amp; Interventions Research 2"/>
        <s v="Operating Grant : SPOR &amp; JDRF - ICT Multi-Year Grant"/>
        <s v="Catalyst Grant: Infection and Immunity"/>
        <s v="Operating Grant:Geroscience Demonstration Grants"/>
        <s v="Operating Grant: Brain Health and Cognitive Impairment in Aging"/>
        <s v="Catalyst Grant: Bone Health"/>
        <s v="Partnerships for Health System Improvement"/>
        <s v="Canadian Research Initiative in Substance Misuse"/>
        <s v="Post-Traumatic Stress Injuries among Public Safety Personnel"/>
        <s v="Humanities, Social Sciences, Law &amp; Ethics in Health"/>
        <s v="Non-indigenous underserved populations"/>
        <s v="Operating Grant: Antimicrobial Resistance"/>
        <s v="Operating Grant : Diabetes, Psychosocial Health, Prevention and Self-Management"/>
        <s v="Personalized Health - sex-drug-gene relationships"/>
        <s v="Metabolism"/>
        <s v="ICRH  Resuscitation, Blood &amp; Sleep"/>
        <s v="Knowledge Translation Research"/>
        <s v="Catalyst Grant : Ethics (2016-2017)"/>
        <s v="Psychosocial, Sociocultural &amp; Behavioural Determinants of Health - A"/>
        <s v="Catalyst Grant : Patient-Oriented Research"/>
        <s v="Canada-UK Joint Health Research Program on Antibiotic Resistance"/>
        <s v="Microbiology &amp; Infectious Diseases 2"/>
        <s v="COVID-19 Mental Health &amp; Substance Use Service Needs and Delivery"/>
        <s v="Genetics 2"/>
        <s v="Prevention and Intervention Strategies to Control AMR Infections"/>
        <s v="Operating Grant : Cannabis Research in Longitudinal studies"/>
        <s v="MSK Health - Catalyst Grant IMHA"/>
        <s v="Operating Grant :Evaluation of Interventions to Address the Opioid Crisis"/>
        <s v="Standards for Children and Youth Mental Health Services"/>
        <s v="Catalyst Grant: Clinical Interventions for Cardiovascular Disease"/>
        <s v="Cardiovascular System - D"/>
        <s v="SPOR iCT Rewarding Success - Phase 2: Ideathon"/>
        <s v="Operating Grant : COVID-19 Vaccine Confidence"/>
        <s v="Catalyst Grant: Addressing Musculoskeletal Conditions and Arthritis in Canadians"/>
        <s v="Operating Grant : Epigenetics Clinical Translation"/>
        <s v="Cell Biology - Disease 2"/>
        <s v="Diabetes, Obesity, Lipid &amp; Lipoprotein Disorders 2"/>
        <s v="Operating Grant: Emerging COVID-19 Research Gaps and Priorities - Variants"/>
        <s v="Molecular and Cellular Neurosciences - D"/>
        <s v="Catalyst Grant: Alcohol research to inform health policies and interventions"/>
        <s v="Operating Grant : Addressing the Wider Health Impacts of COVID-"/>
        <s v="Operating Grant: Prevention of Cardiovascular and Respiratory Diseases"/>
        <s v="Canada-UK Aging Initiative"/>
        <s v="Public, Community &amp; Population Health 3"/>
        <s v="Health Services Evaluation &amp; Interventions Research - A"/>
        <s v="Health Policy &amp; Systems Management Research"/>
        <s v="Catalyst Grant: Official Language Minority Communities"/>
        <s v="Psilocybin-assisted Psychotherapy"/>
        <s v="HIV/AIDS Community-Based Research - General Stream (Merged)"/>
        <s v="Cat. Grant: Crisis/Suicide Line and App-based Support Models for post traum. stress in PSP"/>
        <s v="ICRH Community Development Program Grants"/>
        <s v="Operating Grant CEEHRC (Epigenetics) - Application"/>
        <s v="Health Impacts of Gambling and Gaming"/>
        <s v="Catalyst Grant: Health Services and Economics Research in Cancer Control"/>
        <s v="Catalyst Grant: Prevention and Treatment of Illicit Substance Use"/>
        <s v="Operating Grant: Programmatic Grants in Food and Health"/>
        <s v="HIV/AIDS and STBBI Community-Based Research (General stream) Merged"/>
        <s v="Operating Grant: Health Systems Research on H1N1"/>
        <s v="Public, Community &amp; Population Health - A"/>
        <s v="Catalyst Grant: Planning and Development in Mental Health and Addiction in the Workplace"/>
        <s v="Mild Traumatic Brain Injury"/>
        <s v="Dental Sciences"/>
        <s v="Operating Grant: Emerging COVID-19 Research Gap &amp; Priorities - Testing models/surveillance"/>
        <s v="Operating Grant: Emerging COVID-19 Research Gaps &amp; Priorities - Confidence in science"/>
        <s v="Operating Grant: Knowledge Mobilization in Diabetes Prevention and Treatment"/>
        <s v="Catalyst Grant : Healthy Youth"/>
        <s v="Operating Grant: Summer Program in Aging - Planning Grant"/>
        <s v="Operating Grant: Boys' and Men's Health"/>
        <s v="Alzheimer's Disease Neuroimaging Initiative (ADNI3)"/>
        <s v="Indigenous Approaches to Wellness Research"/>
        <s v="HINI in ICU"/>
        <s v="Catalyst Grant: Pandemic Outbreak Research Response"/>
        <s v="Indigenous populations"/>
        <s v="Summer Institute in Sex and Gender+ Science Host 2025"/>
        <s v="Catalyst Grant: Systems Biology Approaches to Immunotherapy"/>
        <s v="Operating Grant: Gastroenterology / Nutrition (2010)"/>
        <s v="Catalyst Grant: Methods and Measures for Gender, Sex and Health Research"/>
        <s v="Health Effects of the Alberta Wildfires"/>
        <s v="Catalyst Grant: Catalyzing Innovation in Preterm Birth Research"/>
        <s v="Operating Grant: COVID-19 Outpatient Therapeutic Studies"/>
        <s v="Knowledge Translation &amp; Exchange"/>
        <s v="Health Ethics, Law &amp; Humanities"/>
        <s v="Maternal Health Initiative"/>
        <s v="Public, Community and Population Health - B"/>
        <s v="Catalyst Grant: Population Health Intervention Research on Legalization of Cannabis"/>
        <s v="Catalyst Grant : Quadruple Aim and Equity"/>
        <s v="Catalyst Grant: Safe Food and Water in Northern Communities"/>
        <s v="Planning and Dissemination Grants - ICS ME/CFS"/>
        <s v="Addressing Infectious and Congenital Syphilis in Canada"/>
        <s v="Catalyst Grant: Skin Diseases and Conditions" u="1"/>
        <s v="Operating Grant: Genetics (Ethics, Law and Society)" u="1"/>
      </sharedItems>
    </cacheField>
    <cacheField name="Project_Title" numFmtId="0">
      <sharedItems longText="1"/>
    </cacheField>
    <cacheField name="CIHR_Contribution" numFmtId="6">
      <sharedItems containsSemiMixedTypes="0" containsString="0" containsNumber="1" containsInteger="1" minValue="7800" maxValue="5000000"/>
    </cacheField>
    <cacheField name="CIHR_Equipment" numFmtId="6">
      <sharedItems containsSemiMixedTypes="0" containsString="0" containsNumber="1" containsInteger="1" minValue="0" maxValue="85000"/>
    </cacheField>
    <cacheField name="Term_Years_Months" numFmtId="0">
      <sharedItems/>
    </cacheField>
    <cacheField name="Primary_Institute" numFmtId="0">
      <sharedItems count="13">
        <s v="Cancer Research"/>
        <s v="Infection and Immunity"/>
        <s v="Neurosciences, Mental Health and Addiction"/>
        <s v="Genetics"/>
        <s v="Aging"/>
        <s v="Circulatory and Respiratory Health"/>
        <s v="Nutrition, Metabolism and Diabetes"/>
        <s v="Musculoskeletal Health and Arthritis"/>
        <s v="Human Development, Child and Youth Health"/>
        <s v="Population and Public Health"/>
        <s v="Gender and Health"/>
        <s v="Indigenous Peoples' Health"/>
        <s v="Health Services and Policy Research"/>
      </sharedItems>
    </cacheField>
    <cacheField name="Funding_Start" numFmtId="0">
      <sharedItems containsSemiMixedTypes="0" containsNonDate="0" containsDate="1" containsString="0" minDate="2008-04-01T00:00:00" maxDate="2024-11-02T00:00:00" count="108">
        <d v="2020-10-01T00:00:00"/>
        <d v="2010-10-01T00:00:00"/>
        <d v="2019-04-01T00:00:00"/>
        <d v="2018-04-01T00:00:00"/>
        <d v="2018-10-01T00:00:00"/>
        <d v="2014-10-01T00:00:00"/>
        <d v="2012-10-01T00:00:00"/>
        <d v="2010-02-01T00:00:00"/>
        <d v="2010-04-01T00:00:00"/>
        <d v="2012-04-01T00:00:00"/>
        <d v="2009-11-01T00:00:00"/>
        <d v="2015-11-01T00:00:00"/>
        <d v="2011-04-01T00:00:00"/>
        <d v="2013-10-01T00:00:00"/>
        <d v="2013-04-01T00:00:00"/>
        <d v="2009-07-01T00:00:00"/>
        <d v="2014-04-01T00:00:00"/>
        <d v="2017-10-01T00:00:00"/>
        <d v="2010-03-01T00:00:00"/>
        <d v="2009-03-01T00:00:00"/>
        <d v="2009-04-01T00:00:00"/>
        <d v="2017-03-01T00:00:00"/>
        <d v="2014-01-01T00:00:00"/>
        <d v="2020-04-01T00:00:00"/>
        <d v="2019-10-01T00:00:00"/>
        <d v="2022-04-01T00:00:00"/>
        <d v="2023-10-01T00:00:00"/>
        <d v="2024-10-01T00:00:00"/>
        <d v="2017-09-01T00:00:00"/>
        <d v="2015-10-01T00:00:00"/>
        <d v="2021-10-01T00:00:00"/>
        <d v="2023-04-01T00:00:00"/>
        <d v="2011-10-01T00:00:00"/>
        <d v="2024-04-01T00:00:00"/>
        <d v="2011-03-01T00:00:00"/>
        <d v="2012-01-01T00:00:00"/>
        <d v="2009-10-01T00:00:00"/>
        <d v="2022-10-01T00:00:00"/>
        <d v="2012-03-01T00:00:00"/>
        <d v="2021-06-01T00:00:00"/>
        <d v="2021-03-01T00:00:00"/>
        <d v="2021-12-01T00:00:00"/>
        <d v="2023-03-01T00:00:00"/>
        <d v="2019-03-01T00:00:00"/>
        <d v="2017-06-01T00:00:00"/>
        <d v="2018-11-01T00:00:00"/>
        <d v="2016-11-01T00:00:00"/>
        <d v="2009-08-01T00:00:00"/>
        <d v="2010-01-01T00:00:00"/>
        <d v="2020-06-01T00:00:00"/>
        <d v="2024-09-01T00:00:00"/>
        <d v="2020-03-01T00:00:00"/>
        <d v="2020-07-01T00:00:00"/>
        <d v="2015-03-01T00:00:00"/>
        <d v="2018-03-01T00:00:00"/>
        <d v="2016-08-01T00:00:00"/>
        <d v="2011-01-01T00:00:00"/>
        <d v="2013-03-01T00:00:00"/>
        <d v="2010-07-01T00:00:00"/>
        <d v="2020-05-01T00:00:00"/>
        <d v="2010-12-01T00:00:00"/>
        <d v="2018-12-01T00:00:00"/>
        <d v="2014-03-01T00:00:00"/>
        <d v="2021-11-01T00:00:00"/>
        <d v="2020-02-01T00:00:00"/>
        <d v="2016-04-01T00:00:00"/>
        <d v="2010-08-01T00:00:00"/>
        <d v="2023-11-01T00:00:00"/>
        <d v="2010-11-01T00:00:00"/>
        <d v="2021-04-01T00:00:00"/>
        <d v="2016-06-01T00:00:00"/>
        <d v="2014-12-01T00:00:00"/>
        <d v="2017-04-01T00:00:00"/>
        <d v="2017-01-01T00:00:00"/>
        <d v="2023-07-01T00:00:00"/>
        <d v="2020-09-01T00:00:00"/>
        <d v="2015-06-01T00:00:00"/>
        <d v="2022-07-01T00:00:00"/>
        <d v="2024-03-01T00:00:00"/>
        <d v="2016-03-01T00:00:00"/>
        <d v="2011-11-01T00:00:00"/>
        <d v="2019-02-01T00:00:00"/>
        <d v="2015-07-01T00:00:00"/>
        <d v="2019-11-01T00:00:00"/>
        <d v="2013-01-01T00:00:00"/>
        <d v="2022-03-01T00:00:00"/>
        <d v="2022-02-01T00:00:00"/>
        <d v="2013-06-01T00:00:00"/>
        <d v="2014-09-01T00:00:00"/>
        <d v="2019-07-01T00:00:00"/>
        <d v="2011-07-01T00:00:00"/>
        <d v="2010-05-01T00:00:00"/>
        <d v="2014-06-01T00:00:00"/>
        <d v="2018-01-01T00:00:00"/>
        <d v="2023-09-01T00:00:00"/>
        <d v="2024-11-01T00:00:00"/>
        <d v="2016-10-01T00:00:00"/>
        <d v="2022-09-01T00:00:00"/>
        <d v="2024-06-01T00:00:00"/>
        <d v="2011-07-07T00:00:00"/>
        <d v="2022-06-01T00:00:00"/>
        <d v="2009-01-01T00:00:00"/>
        <d v="2022-05-01T00:00:00"/>
        <d v="2011-06-01T00:00:00"/>
        <d v="2008-07-01T00:00:00" u="1"/>
        <d v="2008-10-01T00:00:00" u="1"/>
        <d v="2008-04-01T00:00:00" u="1"/>
        <d v="2008-08-01T00:00:00" u="1"/>
      </sharedItems>
      <fieldGroup par="17"/>
    </cacheField>
    <cacheField name="title_keywords" numFmtId="0">
      <sharedItems/>
    </cacheField>
    <cacheField name="patents" numFmtId="0">
      <sharedItems containsSemiMixedTypes="0" containsString="0" containsNumber="1" containsInteger="1" minValue="0" maxValue="30"/>
    </cacheField>
    <cacheField name="companies" numFmtId="0">
      <sharedItems/>
    </cacheField>
    <cacheField name="companies_count" numFmtId="0">
      <sharedItems containsSemiMixedTypes="0" containsString="0" containsNumber="1" containsInteger="1" minValue="0" maxValue="3"/>
    </cacheField>
    <cacheField name="company_position" numFmtId="0">
      <sharedItems/>
    </cacheField>
    <cacheField name="Years (Funding_Start)" numFmtId="0" databaseField="0">
      <fieldGroup base="11">
        <rangePr groupBy="years" startDate="2009-01-01T00:00:00" endDate="2024-11-02T00:00:00"/>
        <groupItems count="18">
          <s v="&lt;2009-01-01"/>
          <s v="2009"/>
          <s v="2010"/>
          <s v="2011"/>
          <s v="2012"/>
          <s v="2013"/>
          <s v="2014"/>
          <s v="2015"/>
          <s v="2016"/>
          <s v="2017"/>
          <s v="2018"/>
          <s v="2019"/>
          <s v="2020"/>
          <s v="2021"/>
          <s v="2022"/>
          <s v="2023"/>
          <s v="2024"/>
          <s v="&gt;2024-11-0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28">
  <r>
    <x v="0"/>
    <s v="University of Saskatchewan"/>
    <x v="0"/>
    <x v="0"/>
    <s v="202003PJT"/>
    <x v="0"/>
    <s v="Simultaneous targeting of multiple domains of HER2 and EGFR using domain-specific alpha particle labeled radioimmunoconjugates"/>
    <n v="970020"/>
    <n v="0"/>
    <s v="5 yrs 0 mth "/>
    <x v="0"/>
    <x v="0"/>
    <s v="HER2, EGFR, radioimmunoconjugates"/>
    <n v="2"/>
    <s v="Act-225 Biotherapeutics Corporation"/>
    <n v="1"/>
    <s v="C-suite"/>
  </r>
  <r>
    <x v="1"/>
    <s v="University of British Columbia"/>
    <x v="1"/>
    <x v="1"/>
    <s v="201003MOP"/>
    <x v="1"/>
    <s v="Molecular analysis of Mycobacterium tuberculosis Signalling"/>
    <n v="745180"/>
    <n v="0"/>
    <s v="5 yrs 0 mth "/>
    <x v="1"/>
    <x v="1"/>
    <s v="Mycobacterium, tuberculosis, Signalling"/>
    <n v="7"/>
    <s v="Advanced Inhalation Therapies (Ait) Ltd.; AIT Therapeutics inc. (Beyond Air inc.)"/>
    <n v="2"/>
    <s v="C-suite"/>
  </r>
  <r>
    <x v="2"/>
    <s v="University of British Columbia"/>
    <x v="1"/>
    <x v="0"/>
    <s v="201809PJT"/>
    <x v="0"/>
    <s v="Cleavable linkers to reduce kidney uptake of peptide radiopharmaceuticals"/>
    <n v="772650"/>
    <n v="0"/>
    <s v="5 yrs 0 mth "/>
    <x v="0"/>
    <x v="2"/>
    <s v="cleavable linkers, kidney uptake, peptide radiopharmaceuticals"/>
    <n v="7"/>
    <s v="Alpha-9 Theranostics Inc. (Alpha-9 Oncology inc.)"/>
    <n v="1"/>
    <s v="C-suite"/>
  </r>
  <r>
    <x v="3"/>
    <s v="University of British Columbia"/>
    <x v="1"/>
    <x v="0"/>
    <s v="201709PJT"/>
    <x v="0"/>
    <s v="Dual-Mode PET imaging agents for PET imaging cancer and visualizing tumor margins"/>
    <n v="596700"/>
    <n v="0"/>
    <s v="4 yrs 0 mth "/>
    <x v="0"/>
    <x v="3"/>
    <s v="PET, imaging, cancer"/>
    <n v="11"/>
    <s v="Alpha-9 Theranostics Inc. (Alpha-9 Oncology inc.)"/>
    <n v="1"/>
    <s v="C-suite"/>
  </r>
  <r>
    <x v="4"/>
    <s v="University Health Network (Toronto)"/>
    <x v="2"/>
    <x v="0"/>
    <s v="201803PJT"/>
    <x v="2"/>
    <s v="Using resting-state fMRI prospectively to predict the optimal stimulation site and improve treatment outcomes for rTMS in major depression"/>
    <n v="910350"/>
    <n v="0"/>
    <s v="5 yrs 0 mth "/>
    <x v="2"/>
    <x v="4"/>
    <s v="resting-state fMRI, stimulation site, depression"/>
    <n v="1"/>
    <s v="Ampa Inc."/>
    <n v="1"/>
    <s v="C-suite"/>
  </r>
  <r>
    <x v="5"/>
    <s v="University of Toronto"/>
    <x v="2"/>
    <x v="1"/>
    <s v="201403MOP"/>
    <x v="3"/>
    <s v="Design and Application of Combinatorial Libraries of Synthetic Antibodies and Alternative Scaffolds"/>
    <n v="914636"/>
    <n v="0"/>
    <s v="5 yrs 0 mth "/>
    <x v="3"/>
    <x v="5"/>
    <s v="Antibodies, Scaffolds, Libraries"/>
    <n v="26"/>
    <s v="Antlera Therapeutics inc."/>
    <n v="1"/>
    <s v="C-suite"/>
  </r>
  <r>
    <x v="6"/>
    <s v="University of Toronto"/>
    <x v="2"/>
    <x v="1"/>
    <s v="201203MOP"/>
    <x v="4"/>
    <s v="Wnt signalling circuitries in development and cancer."/>
    <n v="622335"/>
    <n v="0"/>
    <s v="5 yrs 0 mth "/>
    <x v="0"/>
    <x v="6"/>
    <s v="Wnt, signalling, cancer"/>
    <n v="7"/>
    <s v="Antlera Therapeutics Inc.; Modmab Therapeutics Inc. (Modmab Therapeutics Corporation)"/>
    <n v="2"/>
    <s v="C-suite"/>
  </r>
  <r>
    <x v="7"/>
    <s v="University of Calgary"/>
    <x v="3"/>
    <x v="0"/>
    <s v="202003PJT"/>
    <x v="5"/>
    <s v="Central Mechanisms of Opioid Withdrawal"/>
    <n v="875926"/>
    <n v="0"/>
    <s v="5 yrs 0 mth "/>
    <x v="2"/>
    <x v="0"/>
    <s v="opioid, withdrawal, mechanisms"/>
    <n v="2"/>
    <s v="Aphiotx Inc."/>
    <n v="1"/>
    <s v="C-suite"/>
  </r>
  <r>
    <x v="8"/>
    <s v="CIUSSS de Centre-Ouest-de-l'Ile-de-Montreal-Jewish General"/>
    <x v="4"/>
    <x v="2"/>
    <s v="200909IAP"/>
    <x v="6"/>
    <s v="Detection of Tau cleaved by Caspase-6 in the cerebrospinal fluid of individuals with age-related cognitive impairment and Alzheimer disease."/>
    <n v="49110"/>
    <n v="0"/>
    <s v="1 yr 0 mth "/>
    <x v="4"/>
    <x v="7"/>
    <s v="Tau,Caspase-6,Cerebrospinal fluid"/>
    <n v="1"/>
    <s v="Casp-Aid Inc."/>
    <n v="1"/>
    <s v="C-suite"/>
  </r>
  <r>
    <x v="9"/>
    <s v="University of British Columbia"/>
    <x v="1"/>
    <x v="1"/>
    <s v="200909MOP"/>
    <x v="7"/>
    <s v="Characterization of Functional L-Type Calcium Channels in Lymphocytes"/>
    <n v="337447"/>
    <n v="0"/>
    <s v="3 yrs 0 mth "/>
    <x v="1"/>
    <x v="8"/>
    <s v="Calcium channels, Lymphocytes"/>
    <n v="7"/>
    <s v="Cava Healthcare Inc.; Pascal Biosciences Inc.; Mynd Life Sciences Inc."/>
    <n v="3"/>
    <s v="C-suite"/>
  </r>
  <r>
    <x v="10"/>
    <s v="Unity Health Toronto"/>
    <x v="2"/>
    <x v="1"/>
    <s v="201109MOP"/>
    <x v="8"/>
    <s v="Pathogenesis of fetal and neonatal alloimmune thrombocytopenia and mechanisms of IVIG and anti-FcRn therapies"/>
    <n v="557347"/>
    <n v="0"/>
    <s v="4 yrs 0 mth "/>
    <x v="5"/>
    <x v="9"/>
    <s v="fetal, neonatal, IVIG"/>
    <n v="1"/>
    <s v="CCOA Therapeutics Inc."/>
    <n v="1"/>
    <s v="C-suite"/>
  </r>
  <r>
    <x v="11"/>
    <s v="University of British Columbia"/>
    <x v="1"/>
    <x v="3"/>
    <s v="200903BIO"/>
    <x v="9"/>
    <s v="Improving computational inference of single nucleotide variants from next generation sequencing of cancer genomes."/>
    <n v="99078"/>
    <n v="0"/>
    <s v="1 yr 0 mth "/>
    <x v="0"/>
    <x v="10"/>
    <s v="single nucleotide variants, next generation sequencing, cancer genomes"/>
    <n v="5"/>
    <s v="Contextual Genomics Inc."/>
    <n v="1"/>
    <s v="C-suite"/>
  </r>
  <r>
    <x v="12"/>
    <s v="University of Toronto"/>
    <x v="2"/>
    <x v="1"/>
    <s v="201403MOP"/>
    <x v="0"/>
    <s v="Developing STAT5 protein inhibitors for treatment of Leukemia"/>
    <n v="591640"/>
    <n v="0"/>
    <s v="5 yrs 0 mth "/>
    <x v="0"/>
    <x v="5"/>
    <s v="STAT5, protein inhibitors, Leukemia"/>
    <n v="12"/>
    <s v="Dalriada Therapeutics inc."/>
    <n v="1"/>
    <s v="C-suite"/>
  </r>
  <r>
    <x v="13"/>
    <s v="University of Toronto"/>
    <x v="2"/>
    <x v="1"/>
    <s v="200909MOP"/>
    <x v="1"/>
    <s v="Gonococcal Opa protein binding to the CEACAM receptors: Impact on infection and immunity"/>
    <n v="883120"/>
    <n v="0"/>
    <s v="5 yrs 0 mth "/>
    <x v="1"/>
    <x v="8"/>
    <s v="Gonococcal, Opa protein, CEACAM"/>
    <n v="1"/>
    <s v="Engineered Antigens Inc."/>
    <n v="1"/>
    <s v="C-suite"/>
  </r>
  <r>
    <x v="14"/>
    <s v="Dalhousie University (Nova Scotia)"/>
    <x v="5"/>
    <x v="1"/>
    <s v="201003MOP"/>
    <x v="10"/>
    <s v="Intrinsically Disordered Domains and Cellular Pathways in Virus-Mediated Cell-Cell Fusion."/>
    <n v="858310"/>
    <n v="0"/>
    <s v="5 yrs 0 mth "/>
    <x v="1"/>
    <x v="1"/>
    <s v="Disordered Domains, Cell-Cell Fusion, Virus"/>
    <n v="1"/>
    <s v="Entos Pharmaceuticals Inc."/>
    <n v="1"/>
    <s v="C-suite"/>
  </r>
  <r>
    <x v="15"/>
    <s v="McMaster University"/>
    <x v="2"/>
    <x v="4"/>
    <s v="201509ECD"/>
    <x v="11"/>
    <s v="Gene Environment Team on Brown/beige Adipose Tissue (GET_BAT)"/>
    <n v="1998323"/>
    <n v="0"/>
    <s v="5 yrs 0 mth "/>
    <x v="6"/>
    <x v="11"/>
    <s v="Gene, Adipose, Tissue"/>
    <n v="4"/>
    <s v="Espervita Therapeutics inc."/>
    <n v="1"/>
    <s v="C-suite"/>
  </r>
  <r>
    <x v="16"/>
    <s v="McMaster University"/>
    <x v="2"/>
    <x v="1"/>
    <s v="201403MOP"/>
    <x v="12"/>
    <s v="Characterization of Novel Exerkines Mediating Pro-metabolic Effects of Endurance Exercise."/>
    <n v="444501"/>
    <n v="0"/>
    <s v="4 yrs 0 mth "/>
    <x v="7"/>
    <x v="5"/>
    <s v="Exerkines, Endurance exercise, Metabolic"/>
    <n v="8"/>
    <s v="Exerkine Corporation"/>
    <n v="1"/>
    <s v="C-suite"/>
  </r>
  <r>
    <x v="17"/>
    <s v="Ottawa Hospital Research Institute"/>
    <x v="2"/>
    <x v="0"/>
    <s v="201709PJT"/>
    <x v="5"/>
    <s v="Glycine Transporter Blockade and Neuroprotection"/>
    <n v="1051875"/>
    <n v="0"/>
    <s v="5 yrs 0 mth "/>
    <x v="2"/>
    <x v="3"/>
    <s v="Glycine transporter, neuroprotection"/>
    <n v="3"/>
    <s v="Glycine Research Corp."/>
    <n v="1"/>
    <s v="C-suite"/>
  </r>
  <r>
    <x v="18"/>
    <s v="London Health Sciences Centre Res. Inc. (Ont.)"/>
    <x v="2"/>
    <x v="1"/>
    <s v="201009MOP"/>
    <x v="13"/>
    <s v="Metabolic and Functional Correlates in Spinal Cord Compression Measured by Magnetic Resonance Imaging"/>
    <n v="325808"/>
    <n v="0"/>
    <s v="4 yrs 0 mth "/>
    <x v="2"/>
    <x v="12"/>
    <s v="Metabolic, Functional, Magnetic Resonance Imaging"/>
    <n v="2"/>
    <s v="iMIRGE Medical INC."/>
    <n v="1"/>
    <s v="C-suite"/>
  </r>
  <r>
    <x v="19"/>
    <s v="Universite Laval"/>
    <x v="4"/>
    <x v="1"/>
    <s v="201109MOP"/>
    <x v="14"/>
    <s v="TDP-43-mediated pathogenic pathways in ALS and new experimental therapeutics"/>
    <n v="751740"/>
    <n v="0"/>
    <s v="5 yrs 0 mth "/>
    <x v="2"/>
    <x v="9"/>
    <s v="TDP-43, ALS, pathogenic pathways"/>
    <n v="4"/>
    <s v="Imstar Therapeutics Inc.; Arna Therapeutics Inc."/>
    <n v="2"/>
    <s v="C-suite"/>
  </r>
  <r>
    <x v="12"/>
    <s v="University of Toronto"/>
    <x v="2"/>
    <x v="1"/>
    <s v="201303MOP"/>
    <x v="0"/>
    <s v="Silencing Stat3 signaling in multiple myeloma: identifying potent small molecule inhibitors of Stat3"/>
    <n v="364816"/>
    <n v="0"/>
    <s v="4 yrs 0 mth "/>
    <x v="0"/>
    <x v="13"/>
    <s v="Stat3, inhibitors, myeloma"/>
    <n v="2"/>
    <s v="Janpix Ltd."/>
    <n v="1"/>
    <s v="C-suite"/>
  </r>
  <r>
    <x v="20"/>
    <s v="McGill University"/>
    <x v="4"/>
    <x v="1"/>
    <s v="201009MOP"/>
    <x v="4"/>
    <s v="PTP1b as a target in human cancer"/>
    <n v="759945"/>
    <n v="0"/>
    <s v="5 yrs 0 mth "/>
    <x v="0"/>
    <x v="12"/>
    <s v="PTP1b, cancer"/>
    <n v="4"/>
    <s v="Kanyr Pharma Inc."/>
    <n v="1"/>
    <s v="C-suite"/>
  </r>
  <r>
    <x v="21"/>
    <s v="University Health Network (Toronto)"/>
    <x v="2"/>
    <x v="1"/>
    <s v="201209MOP"/>
    <x v="0"/>
    <s v="Inhibitors of deiminases targeting demyelination"/>
    <n v="360524"/>
    <n v="0"/>
    <s v="3 yrs 0 mth "/>
    <x v="2"/>
    <x v="14"/>
    <s v="deiminases, demyelination, inhibitors"/>
    <n v="3"/>
    <s v="Lucid Psycheceuticals Inc."/>
    <n v="1"/>
    <s v="C-suite"/>
  </r>
  <r>
    <x v="22"/>
    <s v="Sinai Health System (Toronto)"/>
    <x v="2"/>
    <x v="1"/>
    <s v="201009MOP"/>
    <x v="8"/>
    <s v="The Role of VEGF Signaling in Glomerular Development and Disease"/>
    <n v="740990"/>
    <n v="0"/>
    <s v="5 yrs 0 mth "/>
    <x v="6"/>
    <x v="12"/>
    <s v="VEGF, Signaling, Glomerular"/>
    <n v="1"/>
    <s v="Mannin Research Inc."/>
    <n v="1"/>
    <s v="C-suite"/>
  </r>
  <r>
    <x v="23"/>
    <s v="University of Alberta"/>
    <x v="3"/>
    <x v="5"/>
    <s v="200810GNO"/>
    <x v="15"/>
    <s v="Epithelial Cell Shedding and Intestinal Permeability"/>
    <n v="30000"/>
    <n v="0"/>
    <s v="2 yrs 0 mth "/>
    <x v="6"/>
    <x v="15"/>
    <s v="Epithelial, Cell Shedding, Intestinal Permeability"/>
    <n v="3"/>
    <s v="Maximus Diagnostic Technologies Llc"/>
    <n v="1"/>
    <s v="C-suite"/>
  </r>
  <r>
    <x v="24"/>
    <s v="University of Calgary"/>
    <x v="3"/>
    <x v="1"/>
    <s v="201309MOP"/>
    <x v="16"/>
    <s v="Precise and Rapid assessment of collaterals using multi-phase CTA in the triage of patients with acute ischemic stroke for IV or IA Therapy (PRoVe-IT)"/>
    <n v="272271"/>
    <n v="0"/>
    <s v="3 yrs 0 mth "/>
    <x v="5"/>
    <x v="16"/>
    <s v="collaterals, multi-phase CTA, ischemic stroke"/>
    <n v="3"/>
    <s v="Mg Stroke Analytics Inc."/>
    <n v="1"/>
    <s v="C-suite"/>
  </r>
  <r>
    <x v="25"/>
    <s v="University of Alberta"/>
    <x v="3"/>
    <x v="1"/>
    <s v="201009MOP"/>
    <x v="17"/>
    <s v="New Resources for Chemical Genomics, Metabolomics and Systems Biology"/>
    <n v="695720"/>
    <n v="0"/>
    <s v="5 yrs 0 mth "/>
    <x v="3"/>
    <x v="12"/>
    <s v="Chemical genomics, metabolomics, systems biology"/>
    <n v="3"/>
    <s v="Molecular You Corporation"/>
    <n v="1"/>
    <s v="C-suite"/>
  </r>
  <r>
    <x v="26"/>
    <s v="Centre hospitalier universitaire Sainte-Justine (Montreal, Quebec)"/>
    <x v="4"/>
    <x v="6"/>
    <s v="201705MY6"/>
    <x v="18"/>
    <s v="Heterologous stem cell therapy to treat acute liver failure in infants, children and adolescents without the need of immunosuppression"/>
    <n v="75000"/>
    <n v="0"/>
    <s v="3 yrs 0 mth "/>
    <x v="6"/>
    <x v="17"/>
    <s v="stem cell, liver failure, immunosuppression"/>
    <n v="2"/>
    <s v="Morphocell Technologies Inc"/>
    <n v="1"/>
    <s v="C-suite"/>
  </r>
  <r>
    <x v="27"/>
    <s v="Ottawa Hospital Research Institute"/>
    <x v="2"/>
    <x v="7"/>
    <s v="200903SUR"/>
    <x v="19"/>
    <s v="Coping with Chronic Neuropathic Among Cancer Survivors: A Multidisciplinary Approach."/>
    <n v="80821"/>
    <n v="1576"/>
    <s v="1 yr 0 mth "/>
    <x v="0"/>
    <x v="18"/>
    <s v="Neuropathic, Cancer, Survivors"/>
    <n v="1"/>
    <s v="Nalo Therapeutics, Inc."/>
    <n v="1"/>
    <s v="C-suite"/>
  </r>
  <r>
    <x v="28"/>
    <s v="Unity Health Toronto"/>
    <x v="2"/>
    <x v="1"/>
    <s v="201303MOP"/>
    <x v="8"/>
    <s v="Mechanisms of Protection and Informed Target Discovery for Gene and Stem Cell Therapy in Sepsis"/>
    <n v="739239"/>
    <n v="0"/>
    <s v="5 yrs 0 mth "/>
    <x v="5"/>
    <x v="13"/>
    <s v="Gene, Stem Cell, Sepsis"/>
    <n v="1"/>
    <s v="Northmirs, Inc."/>
    <n v="1"/>
    <s v="C-suite"/>
  </r>
  <r>
    <x v="29"/>
    <s v="University of Guelph"/>
    <x v="2"/>
    <x v="8"/>
    <s v="200808CHM"/>
    <x v="20"/>
    <s v="Investigating the potential effects of host-derived stress hormones on the human gut microflora"/>
    <n v="98460"/>
    <n v="0"/>
    <s v="1 yr 0 mth "/>
    <x v="1"/>
    <x v="19"/>
    <s v="stress hormones, gut microflora, host-derived"/>
    <n v="1"/>
    <s v="Nubyiota Llc"/>
    <n v="1"/>
    <s v="C-suite"/>
  </r>
  <r>
    <x v="30"/>
    <s v="Centre hospitalier de l'Universite de Montreal (CHUM)"/>
    <x v="4"/>
    <x v="1"/>
    <s v="200809MOP"/>
    <x v="21"/>
    <s v="Search for genes of hypertension"/>
    <n v="846765"/>
    <n v="0"/>
    <s v="5 yrs 0 mth "/>
    <x v="5"/>
    <x v="20"/>
    <s v="genes, hypertension"/>
    <n v="5"/>
    <s v="Opti-Thera Inc."/>
    <n v="1"/>
    <s v="C-suite"/>
  </r>
  <r>
    <x v="31"/>
    <s v="Centre hospitalier de l'Universite de Montreal (CHUM)"/>
    <x v="4"/>
    <x v="1"/>
    <s v="201309MOP"/>
    <x v="22"/>
    <s v="HCaRG: a gene involved in hypertension-induced renal failure"/>
    <n v="803253"/>
    <n v="0"/>
    <s v="5 yrs 0 mth "/>
    <x v="5"/>
    <x v="16"/>
    <s v="HCaRG, hypertension, renal failure"/>
    <n v="1"/>
    <s v="Opti-Thera Inc."/>
    <n v="1"/>
    <s v="C-suite"/>
  </r>
  <r>
    <x v="32"/>
    <s v="University of Toronto"/>
    <x v="2"/>
    <x v="9"/>
    <s v="201701CMA"/>
    <x v="23"/>
    <s v="Neutrophil Activation Profiles in Circulation and Their Roles in Periodontal Health and Disease"/>
    <n v="100000"/>
    <n v="0"/>
    <s v="1 yr 0 mth "/>
    <x v="7"/>
    <x v="21"/>
    <s v="Neutrophil, Activation, Periodontal"/>
    <n v="2"/>
    <s v="Ostia Sciences Inc."/>
    <n v="1"/>
    <s v="C-suite"/>
  </r>
  <r>
    <x v="33"/>
    <s v="Dalhousie University (Nova Scotia)"/>
    <x v="5"/>
    <x v="1"/>
    <s v="201403MOP"/>
    <x v="5"/>
    <s v="The ocular endocannabinoid system: Pharmacology of an endogenous lipid signaling system."/>
    <n v="689578"/>
    <n v="0"/>
    <s v="5 yrs 0 mth "/>
    <x v="4"/>
    <x v="5"/>
    <s v="ocular, endocannabinoid, lipid signaling"/>
    <n v="5"/>
    <s v="Panag Pharma Inc.; Tetra Bio-Pharma Inc."/>
    <n v="2"/>
    <s v="C-suite"/>
  </r>
  <r>
    <x v="34"/>
    <s v="University of Calgary"/>
    <x v="3"/>
    <x v="1"/>
    <s v="201203MOP"/>
    <x v="24"/>
    <s v="Molecular Mechanisms Governing Hypothalamic Development and Disease"/>
    <n v="614746"/>
    <n v="0"/>
    <s v="5 yrs 0 mth "/>
    <x v="3"/>
    <x v="6"/>
    <s v="Molecular, Hypothalamic, Development"/>
    <n v="1"/>
    <s v="Path Therapeutics, Inc."/>
    <n v="1"/>
    <s v="C-suite"/>
  </r>
  <r>
    <x v="35"/>
    <s v="University of Calgary"/>
    <x v="3"/>
    <x v="10"/>
    <s v="201612PEG"/>
    <x v="25"/>
    <s v="Menopause and Vascular Health: Working Toward Precision Cardiovascular and Cognitive Health Solutions"/>
    <n v="25000"/>
    <n v="0"/>
    <s v="1 yr 0 mth "/>
    <x v="5"/>
    <x v="21"/>
    <s v="Menopause, Vascular, Cardiovascular"/>
    <n v="1"/>
    <s v="Pemi31 Therapeutics Inc."/>
    <n v="1"/>
    <s v="C-suite"/>
  </r>
  <r>
    <x v="36"/>
    <s v="University of Manitoba"/>
    <x v="6"/>
    <x v="1"/>
    <s v="201109MOP"/>
    <x v="0"/>
    <s v="Development of aminoglycoside antimicrobials with novel or combined modes of action"/>
    <n v="382825"/>
    <n v="0"/>
    <s v="3 yrs 0 mth "/>
    <x v="1"/>
    <x v="9"/>
    <s v="aminoglycoside, antimicrobials, modes of action"/>
    <n v="2"/>
    <s v="Polyamyna Nanotech Inc."/>
    <n v="1"/>
    <s v="C-suite"/>
  </r>
  <r>
    <x v="37"/>
    <s v="University of British Columbia"/>
    <x v="1"/>
    <x v="1"/>
    <s v="201203MOP"/>
    <x v="26"/>
    <s v="Novel approaches to modulate key targets in the pathogenesis of Huntington Disease"/>
    <n v="812719"/>
    <n v="0"/>
    <s v="5 yrs 0 mth "/>
    <x v="3"/>
    <x v="6"/>
    <s v="modulate, targets, Huntington Disease"/>
    <n v="30"/>
    <s v="Prilenia Neurotherapeutics Ltd."/>
    <n v="1"/>
    <s v="C-suite"/>
  </r>
  <r>
    <x v="38"/>
    <s v="University of Toronto"/>
    <x v="2"/>
    <x v="1"/>
    <s v="201403MOP"/>
    <x v="21"/>
    <s v="Constitutive Smooth Muscle Tumor Necrosis Factor Regulates Microvascular Myogenic Responsiveness and Systemic Blood Pressure"/>
    <n v="263673"/>
    <n v="0"/>
    <s v="3 yrs 0 mth "/>
    <x v="5"/>
    <x v="5"/>
    <s v="Smooth Muscle, Tumor Necrosis Factor, Microvascular"/>
    <n v="2"/>
    <s v="Qanatpharma Ag"/>
    <n v="1"/>
    <s v="C-suite"/>
  </r>
  <r>
    <x v="39"/>
    <s v="University of British Columbia"/>
    <x v="1"/>
    <x v="11"/>
    <s v="201303CCI"/>
    <x v="27"/>
    <s v="The functional relevance of bile acids in childhood cholestasis caused by ABCB11 and ABCB4 mutations"/>
    <n v="225000"/>
    <n v="0"/>
    <s v="3 yrs 0 mth "/>
    <x v="8"/>
    <x v="22"/>
    <s v="bile acids, cholestasis, ABCB11"/>
    <n v="1"/>
    <s v="Qing Bile Therapeutics Inc."/>
    <n v="1"/>
    <s v="C-suite"/>
  </r>
  <r>
    <x v="40"/>
    <s v="University of British Columbia"/>
    <x v="1"/>
    <x v="1"/>
    <s v="201403MOP"/>
    <x v="14"/>
    <s v="Regulation of postsynaptic expression and function of GABA-A receptors"/>
    <n v="987286"/>
    <n v="0"/>
    <s v="5 yrs 0 mth "/>
    <x v="2"/>
    <x v="5"/>
    <s v="GABA-A receptors, postsynaptic, regulation"/>
    <n v="1"/>
    <s v="Qingdao Primedicine Pharmaceutical Co., Ltd."/>
    <n v="1"/>
    <s v="C-suite"/>
  </r>
  <r>
    <x v="41"/>
    <s v="University of Calgary"/>
    <x v="3"/>
    <x v="9"/>
    <s v="201701CMA"/>
    <x v="28"/>
    <s v="Characterizing dermal stem/progenitor contribution during endogenous skin regeneration versus scar formation."/>
    <n v="100000"/>
    <n v="0"/>
    <s v="1 yr 0 mth "/>
    <x v="7"/>
    <x v="21"/>
    <s v="dermal stem, skin regeneration, scar formation"/>
    <n v="2"/>
    <s v="Quthero, Inc."/>
    <n v="1"/>
    <s v="C-suite"/>
  </r>
  <r>
    <x v="42"/>
    <s v="Sinai Health System (Toronto)"/>
    <x v="2"/>
    <x v="1"/>
    <s v="201303MOP"/>
    <x v="4"/>
    <s v="Understanding DNA damage signaling by the ubiquitin ligases RNF8 and RNF168"/>
    <n v="1022490"/>
    <n v="0"/>
    <s v="5 yrs 0 mth "/>
    <x v="0"/>
    <x v="13"/>
    <s v="DNA damage, ubiquitin ligases, signaling"/>
    <n v="3"/>
    <s v="Repare Therapeutics Inc."/>
    <n v="1"/>
    <s v="C-suite"/>
  </r>
  <r>
    <x v="43"/>
    <s v="Sinai Health System (Toronto)"/>
    <x v="2"/>
    <x v="1"/>
    <s v="201003MOP"/>
    <x v="29"/>
    <s v="Structure/function analysis of the ubiquitin/proteosome system"/>
    <n v="799955"/>
    <n v="0"/>
    <s v="5 yrs 0 mth "/>
    <x v="3"/>
    <x v="1"/>
    <s v="ubiquitin, proteasome, system"/>
    <n v="4"/>
    <s v="Repare Therapeutics Inc."/>
    <n v="1"/>
    <s v="C-suite"/>
  </r>
  <r>
    <x v="44"/>
    <s v="Dalhousie University (Nova Scotia)"/>
    <x v="5"/>
    <x v="1"/>
    <s v="201309MOP"/>
    <x v="12"/>
    <s v="Control of movement: Spinal cord motor circuits"/>
    <n v="961324"/>
    <n v="0"/>
    <s v="5 yrs 0 mth "/>
    <x v="2"/>
    <x v="16"/>
    <s v="spinal cord, motor circuits, control"/>
    <n v="2"/>
    <s v="Sania Rx Ltd (Sania Therapeutics)"/>
    <n v="1"/>
    <s v="C-suite"/>
  </r>
  <r>
    <x v="45"/>
    <s v="University of Calgary"/>
    <x v="3"/>
    <x v="12"/>
    <s v="202002OV1"/>
    <x v="30"/>
    <s v="Rapid, Ultrasensitive Clinical Detection of 2019 Novel Coronavirus (nCOVID-19) by Novel Microfluidic Electrochemical Nano-Biosensors"/>
    <n v="795560"/>
    <n v="0"/>
    <s v="2 yrs 0 mth "/>
    <x v="9"/>
    <x v="23"/>
    <s v="microfluidic, electrochemical, biosensors"/>
    <n v="2"/>
    <s v="Sensesi Technology Inc."/>
    <n v="1"/>
    <s v="C-suite"/>
  </r>
  <r>
    <x v="46"/>
    <s v="University of Alberta"/>
    <x v="3"/>
    <x v="0"/>
    <s v="201803PJT"/>
    <x v="31"/>
    <s v="Precision Engineering of Cartilage Grafts for Nasal Reconstruction"/>
    <n v="478126"/>
    <n v="0"/>
    <s v="3 yrs 0 mth "/>
    <x v="0"/>
    <x v="4"/>
    <s v="Cartilage, Reconstruction, Grafts"/>
    <n v="1"/>
    <s v="Stemcellago Inc."/>
    <n v="1"/>
    <s v="C-suite"/>
  </r>
  <r>
    <x v="47"/>
    <s v="University Health Network (Toronto)"/>
    <x v="2"/>
    <x v="0"/>
    <s v="201903PJT"/>
    <x v="32"/>
    <s v="Transplantation of Hepatitis C infected donors to negative recipients: Combining donor and recipient strategies to prevent transmission."/>
    <n v="481950"/>
    <n v="0"/>
    <s v="3 yrs 0 mth "/>
    <x v="5"/>
    <x v="24"/>
    <s v="Hepatitis C, transplantation, transmission"/>
    <n v="1"/>
    <s v="Traferox Technologies Inc."/>
    <n v="1"/>
    <s v="C-suite"/>
  </r>
  <r>
    <x v="48"/>
    <s v="Hospital for Sick Children (Toronto)"/>
    <x v="2"/>
    <x v="1"/>
    <s v="200810MOP"/>
    <x v="29"/>
    <s v="Role of the glycosphingolipid, globotriaosyl ceramide in HIV infection"/>
    <n v="100000"/>
    <n v="0"/>
    <s v="1 yr 0 mth "/>
    <x v="3"/>
    <x v="19"/>
    <s v="glycosphingolipid, globotriaosyl ceramide, HIV"/>
    <n v="1"/>
    <s v="Virocarb Inc."/>
    <n v="1"/>
    <s v="C-suite"/>
  </r>
  <r>
    <x v="49"/>
    <s v="University of Ottawa"/>
    <x v="2"/>
    <x v="0"/>
    <s v="202109PJT"/>
    <x v="0"/>
    <s v="Metal-free Contrast Agents for Kidney Magnetic Resonance Imaging"/>
    <n v="803250"/>
    <n v="0"/>
    <s v="5 yrs 0 mth "/>
    <x v="0"/>
    <x v="25"/>
    <s v="Contrast agents, Kidney, Magnetic resonance imaging"/>
    <n v="2"/>
    <s v="Yellowbird Diagnostics Inc."/>
    <n v="1"/>
    <s v="C-suite"/>
  </r>
  <r>
    <x v="50"/>
    <s v="University of Calgary"/>
    <x v="3"/>
    <x v="1"/>
    <s v="200909MOP"/>
    <x v="14"/>
    <s v="Signaling complexes between G protein coupled receptors and N-type calcium channels"/>
    <n v="1041950"/>
    <n v="0"/>
    <s v="5 yrs 0 mth "/>
    <x v="2"/>
    <x v="8"/>
    <s v="G protein, calcium channels, receptors"/>
    <n v="2"/>
    <s v="Zymedyne Therapeutics Inc."/>
    <n v="1"/>
    <s v="C-suite"/>
  </r>
  <r>
    <x v="51"/>
    <s v="University of Toronto"/>
    <x v="2"/>
    <x v="1"/>
    <s v="200909MOP"/>
    <x v="1"/>
    <s v="Acid tolerance mechanisms of Streptococcus mutans"/>
    <n v="789051"/>
    <n v="0"/>
    <s v="5 yrs 0 mth "/>
    <x v="1"/>
    <x v="8"/>
    <s v="acid tolerance, Streptococcus mutans"/>
    <n v="2"/>
    <s v="Apollonia Health Inc."/>
    <n v="1"/>
    <s v="C-suite "/>
  </r>
  <r>
    <x v="52"/>
    <s v="CIUSSS de l'Est-de-l'lle-de-Montreal-Sante Mentale"/>
    <x v="4"/>
    <x v="0"/>
    <s v="201709PJT"/>
    <x v="33"/>
    <s v="Inference-Based Cognitive Therapy versus Exposure and Response Prevention for Obsessive-Compulsive Disorder: A 16-Session Randomized Controlled Trial"/>
    <n v="726750"/>
    <n v="0"/>
    <s v="5 yrs 0 mth "/>
    <x v="2"/>
    <x v="3"/>
    <s v="Cognitive, Exposure, Obsessive-Compulsive Disorder"/>
    <n v="0"/>
    <s v="zN/A"/>
    <n v="0"/>
    <s v="zN/A"/>
  </r>
  <r>
    <x v="52"/>
    <s v="CIUSSS de l'Est-de-l'lle-de-Montreal-Sante Mentale"/>
    <x v="4"/>
    <x v="0"/>
    <s v="202303PJT"/>
    <x v="34"/>
    <s v="Towards remission and full recovery from obsessive-compulsive disorder: Investigating the efficacy of Inference-Based Cognitive-Behavioral Therapy when standard treatment has failed"/>
    <n v="937125"/>
    <n v="0"/>
    <s v="6 yrs 0 mth "/>
    <x v="2"/>
    <x v="26"/>
    <s v="Obsessive-compulsive disorder, Cognitive-Behavioral Therapy, Inference-Based"/>
    <n v="0"/>
    <s v="zN/A"/>
    <n v="0"/>
    <s v="zN/A"/>
  </r>
  <r>
    <x v="53"/>
    <s v="Ottawa Hospital Research Institute"/>
    <x v="2"/>
    <x v="13"/>
    <s v="200910KAL"/>
    <x v="35"/>
    <s v="Dissemination and Implementation of a Lung Transplant Decision Aid"/>
    <n v="171938"/>
    <n v="0"/>
    <s v="2 yrs 0 mth "/>
    <x v="5"/>
    <x v="8"/>
    <s v="Lung, Transplant, Decision Aid"/>
    <n v="0"/>
    <s v="zN/A"/>
    <n v="0"/>
    <s v="zN/A"/>
  </r>
  <r>
    <x v="54"/>
    <s v="Centre hospitalier universitaire Sainte-Justine (Montreal, Quebec)"/>
    <x v="4"/>
    <x v="14"/>
    <s v="201304CEN"/>
    <x v="36"/>
    <s v="Deciphering the pathways associated with tissue destruction in celiac disease"/>
    <n v="99967"/>
    <n v="0"/>
    <s v="1 yr 0 mth "/>
    <x v="1"/>
    <x v="13"/>
    <s v="pathways, tissue destruction, celiac disease"/>
    <n v="0"/>
    <s v="zN/A"/>
    <n v="0"/>
    <s v="zN/A"/>
  </r>
  <r>
    <x v="55"/>
    <s v="University of British Columbia"/>
    <x v="1"/>
    <x v="0"/>
    <s v="202403PJT"/>
    <x v="5"/>
    <s v="The contribution of metabotropic glutamate receptor 5 to cerebral blood flow homeostasis in Alzheimer's disease"/>
    <n v="803250"/>
    <n v="0"/>
    <s v="5 yrs 0 mth "/>
    <x v="10"/>
    <x v="27"/>
    <s v="metabotropic glutamate receptor 5, cerebral blood flow, Alzheimer's disease"/>
    <n v="0"/>
    <s v="zN/A"/>
    <n v="0"/>
    <s v="zN/A"/>
  </r>
  <r>
    <x v="56"/>
    <s v="York University (Toronto, Ontario)"/>
    <x v="2"/>
    <x v="0"/>
    <s v="201809PJT"/>
    <x v="7"/>
    <s v="Dissecting the role of TRAF1 in regulating linear ubiquitination and the impact on inflammatory diseases"/>
    <n v="803250"/>
    <n v="0"/>
    <s v="5 yrs 0 mth "/>
    <x v="1"/>
    <x v="2"/>
    <s v="TRAF1, ubiquitination, inflammatory diseases"/>
    <n v="1"/>
    <s v="zN/A"/>
    <n v="0"/>
    <s v="zN/A"/>
  </r>
  <r>
    <x v="57"/>
    <s v="CIUSSS de Centre-Ouest-de-l'Ile-de-Montreal-Jewish General"/>
    <x v="4"/>
    <x v="1"/>
    <s v="201209MOP"/>
    <x v="37"/>
    <s v="Are Cesarean Deliveries Associated with a Long-Term Increased Risk of Small Bowel Obstruction?"/>
    <n v="156813"/>
    <n v="0"/>
    <s v="2 yrs 0 mth "/>
    <x v="10"/>
    <x v="14"/>
    <s v="Cesarean, Bowel Obstruction, Risk"/>
    <n v="0"/>
    <s v="zN/A"/>
    <n v="0"/>
    <s v="zN/A"/>
  </r>
  <r>
    <x v="58"/>
    <s v="Dalhousie University (Nova Scotia)"/>
    <x v="5"/>
    <x v="15"/>
    <s v="201706PCG"/>
    <x v="38"/>
    <s v="Predictive Modeling to Predict Personalized Spinal Surgery Outcomes: A Data-Driven e-Health Platform for Informed and Shared Decision Making to Triage Spinal Surgeries"/>
    <n v="199408"/>
    <n v="0"/>
    <s v="2 yrs 0 mth "/>
    <x v="2"/>
    <x v="28"/>
    <s v="Predictive modeling, spinal surgery, e-health"/>
    <n v="0"/>
    <s v="zN/A"/>
    <n v="0"/>
    <s v="zN/A"/>
  </r>
  <r>
    <x v="59"/>
    <s v="Carleton University (Ottawa)"/>
    <x v="2"/>
    <x v="1"/>
    <s v="201003MOP"/>
    <x v="39"/>
    <s v="Stress and Obesity: the Ghrelin connection"/>
    <n v="543716"/>
    <n v="0"/>
    <s v="5 yrs 0 mth "/>
    <x v="2"/>
    <x v="1"/>
    <s v="Stress, Obesity, Ghrelin"/>
    <n v="0"/>
    <s v="zN/A"/>
    <n v="0"/>
    <s v="zN/A"/>
  </r>
  <r>
    <x v="59"/>
    <s v="Carleton University (Ottawa)"/>
    <x v="2"/>
    <x v="1"/>
    <s v="201503MOP"/>
    <x v="39"/>
    <s v="Stress and Obesity: the Ghrelin connection"/>
    <n v="613780"/>
    <n v="0"/>
    <s v="5 yrs 0 mth "/>
    <x v="2"/>
    <x v="29"/>
    <s v="Stress, Obesity, Ghrelin"/>
    <n v="0"/>
    <s v="zN/A"/>
    <n v="0"/>
    <s v="zN/A"/>
  </r>
  <r>
    <x v="59"/>
    <s v="Carleton University (Ottawa)"/>
    <x v="2"/>
    <x v="0"/>
    <s v="202104PJT"/>
    <x v="39"/>
    <s v="Ghrelin at the intersection of stress and metabolism"/>
    <n v="726750"/>
    <n v="0"/>
    <s v="5 yrs 0 mth "/>
    <x v="2"/>
    <x v="30"/>
    <s v="Ghrelin, stress, metabolism"/>
    <n v="0"/>
    <s v="zN/A"/>
    <n v="0"/>
    <s v="zN/A"/>
  </r>
  <r>
    <x v="60"/>
    <s v="Universite de Sherbrooke"/>
    <x v="4"/>
    <x v="1"/>
    <s v="201203MOP"/>
    <x v="3"/>
    <s v="Mechanisms of RNase III-dependent regulation of gene expression"/>
    <n v="768956"/>
    <n v="0"/>
    <s v="5 yrs 0 mth "/>
    <x v="3"/>
    <x v="6"/>
    <s v="RNase III, gene regulation, RNA processing"/>
    <n v="0"/>
    <s v="zN/A"/>
    <n v="0"/>
    <s v="zN/A"/>
  </r>
  <r>
    <x v="60"/>
    <s v="Universite de Sherbrooke"/>
    <x v="4"/>
    <x v="0"/>
    <s v="201809PJT"/>
    <x v="3"/>
    <s v="Mechanisms and targets of intron dependent regulation of cell growth and adaptation to starvation"/>
    <n v="921825"/>
    <n v="0"/>
    <s v="5 yrs 0 mth "/>
    <x v="3"/>
    <x v="2"/>
    <s v="intron, regulation, cell growth"/>
    <n v="0"/>
    <s v="zN/A"/>
    <n v="0"/>
    <s v="zN/A"/>
  </r>
  <r>
    <x v="60"/>
    <s v="Universite de Sherbrooke"/>
    <x v="4"/>
    <x v="0"/>
    <s v="202209PJT"/>
    <x v="4"/>
    <s v="Targets and function of cancer associated H/ACA snoRNA"/>
    <n v="887400"/>
    <n v="0"/>
    <s v="5 yrs 0 mth "/>
    <x v="0"/>
    <x v="31"/>
    <s v="cancer, H/ACA snoRNA, targets"/>
    <n v="0"/>
    <s v="zN/A"/>
    <n v="0"/>
    <s v="zN/A"/>
  </r>
  <r>
    <x v="61"/>
    <s v="University of British Columbia"/>
    <x v="1"/>
    <x v="1"/>
    <s v="201209MOP"/>
    <x v="7"/>
    <s v="IL-7 in Lymphocyte Development and Immunity."/>
    <n v="708740"/>
    <n v="0"/>
    <s v="5 yrs 0 mth "/>
    <x v="1"/>
    <x v="14"/>
    <s v="IL-7, Lymphocyte, Immunity"/>
    <n v="0"/>
    <s v="zN/A"/>
    <n v="0"/>
    <s v="zN/A"/>
  </r>
  <r>
    <x v="61"/>
    <s v="University of British Columbia"/>
    <x v="1"/>
    <x v="0"/>
    <s v="201709PJT"/>
    <x v="40"/>
    <s v="CD127 in the development and function of Type 2 Innate Lymphoid Cells (ILC2s)."/>
    <n v="1036575"/>
    <n v="0"/>
    <s v="5 yrs 0 mth "/>
    <x v="1"/>
    <x v="3"/>
    <s v="CD127, Innate Lymphoid Cells, ILC2"/>
    <n v="0"/>
    <s v="zN/A"/>
    <n v="0"/>
    <s v="zN/A"/>
  </r>
  <r>
    <x v="62"/>
    <s v="University of British Columbia"/>
    <x v="1"/>
    <x v="1"/>
    <s v="201003MOP"/>
    <x v="41"/>
    <s v="Regulation of HCN channel opening by cyclic nucleotides"/>
    <n v="371250"/>
    <n v="0"/>
    <s v="3 yrs 0 mth "/>
    <x v="5"/>
    <x v="1"/>
    <s v="HCN, cyclic nucleotides, channel opening"/>
    <n v="0"/>
    <s v="zN/A"/>
    <n v="0"/>
    <s v="zN/A"/>
  </r>
  <r>
    <x v="63"/>
    <s v="Canadian Blood Services (Ottawa)"/>
    <x v="2"/>
    <x v="1"/>
    <s v="201009MOP"/>
    <x v="42"/>
    <s v="Preservation of red cells from cord blood as a new blood product for intrauterine and neonatal transfusions"/>
    <n v="209897"/>
    <n v="0"/>
    <s v="2 yrs 0 mth "/>
    <x v="5"/>
    <x v="12"/>
    <s v="red cells, cord blood, transfusions"/>
    <n v="0"/>
    <s v="zN/A"/>
    <n v="0"/>
    <s v="zN/A"/>
  </r>
  <r>
    <x v="64"/>
    <s v="CIUSSS de l'Ouest-de-l'Ile-de-Montreal-Douglas Hospital"/>
    <x v="4"/>
    <x v="1"/>
    <s v="201103MOP"/>
    <x v="39"/>
    <s v="Optogenetic dissection of hypothalamic regulation of sleep states."/>
    <n v="772526"/>
    <n v="0"/>
    <s v="5 yrs 0 mth "/>
    <x v="2"/>
    <x v="32"/>
    <s v="Optogenetic, hypothalamic, sleep"/>
    <n v="0"/>
    <s v="zN/A"/>
    <n v="0"/>
    <s v="zN/A"/>
  </r>
  <r>
    <x v="65"/>
    <s v="University of Saskatchewan"/>
    <x v="0"/>
    <x v="15"/>
    <s v="201706PCG"/>
    <x v="38"/>
    <s v="Improved delivery of respiratory health care services using a metabolomic approach"/>
    <n v="187000"/>
    <n v="0"/>
    <s v="2 yrs 0 mth "/>
    <x v="5"/>
    <x v="28"/>
    <s v="respiratory, metabolomic, health"/>
    <n v="1"/>
    <s v="zN/A"/>
    <n v="0"/>
    <s v="zN/A"/>
  </r>
  <r>
    <x v="66"/>
    <s v="Children's Hospital of Eastern Ontario Research Institute Inc"/>
    <x v="2"/>
    <x v="1"/>
    <s v="201503MOP"/>
    <x v="12"/>
    <s v="Does maternal physical activity affect placenta biology?  A multi-tiered approach"/>
    <n v="833864"/>
    <n v="0"/>
    <s v="5 yrs 0 mth "/>
    <x v="8"/>
    <x v="29"/>
    <s v="maternal physical activity, placenta, biology"/>
    <n v="0"/>
    <s v="zN/A"/>
    <n v="0"/>
    <s v="zN/A"/>
  </r>
  <r>
    <x v="66"/>
    <s v="University of Ottawa"/>
    <x v="2"/>
    <x v="0"/>
    <s v="202104PJT"/>
    <x v="43"/>
    <s v="SmartMoms Canada: An evaluation of a mobile app intervention to support a healthy pregnancy"/>
    <n v="439874"/>
    <n v="0"/>
    <s v="3 yrs 0 mth "/>
    <x v="8"/>
    <x v="30"/>
    <s v="mobile app, pregnancy, support"/>
    <n v="0"/>
    <s v="zN/A"/>
    <n v="0"/>
    <s v="zN/A"/>
  </r>
  <r>
    <x v="66"/>
    <s v="University of Ottawa"/>
    <x v="2"/>
    <x v="0"/>
    <s v="202309PJT"/>
    <x v="12"/>
    <s v="Decoding the Dynamic Interplay of Gestational Physical Activity, Microbiome, and Metabolome in Maternal-Fetal Wellbeing"/>
    <n v="745875"/>
    <n v="0"/>
    <s v="5 yrs 0 mth "/>
    <x v="8"/>
    <x v="33"/>
    <s v="Gestational, Microbiome, Metabolome"/>
    <n v="0"/>
    <s v="zN/A"/>
    <n v="0"/>
    <s v="zN/A"/>
  </r>
  <r>
    <x v="67"/>
    <s v="Sinai Health System (Toronto)"/>
    <x v="2"/>
    <x v="1"/>
    <s v="200809MOP"/>
    <x v="44"/>
    <s v="Role of placental VEGF-A and FLT1/sFLT1 in placental vascularity, fetal growth, and maternal function in mice"/>
    <n v="1028010"/>
    <n v="0"/>
    <s v="5 yrs 0 mth "/>
    <x v="8"/>
    <x v="20"/>
    <s v="VEGF-A, FLT1, placental vascularity"/>
    <n v="0"/>
    <s v="zN/A"/>
    <n v="0"/>
    <s v="zN/A"/>
  </r>
  <r>
    <x v="68"/>
    <s v="Hospital for Sick Children (Toronto)"/>
    <x v="2"/>
    <x v="1"/>
    <s v="200909MOP"/>
    <x v="45"/>
    <s v="Mechanisms of intestinal lipoprotein overproduction in insulin resistant states"/>
    <n v="813990"/>
    <n v="0"/>
    <s v="5 yrs 0 mth "/>
    <x v="6"/>
    <x v="8"/>
    <s v="intestinal lipoprotein, insulin resistance, overproduction"/>
    <n v="0"/>
    <s v="zN/A"/>
    <n v="0"/>
    <s v="zN/A"/>
  </r>
  <r>
    <x v="68"/>
    <s v="Hospital for Sick Children (Toronto)"/>
    <x v="2"/>
    <x v="1"/>
    <s v="201010MOP"/>
    <x v="46"/>
    <s v="CALIPER: Closing the Gaps in Pediatric Reference Intervals"/>
    <n v="100000"/>
    <n v="0"/>
    <s v="1 yr 0 mth "/>
    <x v="8"/>
    <x v="34"/>
    <s v="pediatric, reference intervals, gaps"/>
    <n v="0"/>
    <s v="zN/A"/>
    <n v="0"/>
    <s v="zN/A"/>
  </r>
  <r>
    <x v="68"/>
    <s v="Hospital for Sick Children (Toronto)"/>
    <x v="2"/>
    <x v="1"/>
    <s v="201103MOP"/>
    <x v="46"/>
    <s v="CALIPER: A Canada-Wide Initiative to Close the Critical Gaps in Pediatric Reference Intervals"/>
    <n v="789727"/>
    <n v="0"/>
    <s v="4 yrs 0 mth "/>
    <x v="8"/>
    <x v="32"/>
    <s v="pediatric, reference intervals, gaps"/>
    <n v="0"/>
    <s v="zN/A"/>
    <n v="0"/>
    <s v="zN/A"/>
  </r>
  <r>
    <x v="68"/>
    <s v="Hospital for Sick Children (Toronto)"/>
    <x v="2"/>
    <x v="11"/>
    <s v="201103CCI"/>
    <x v="27"/>
    <s v="Molecular Mechanisms of Hepatic and Intestinal Insulin Resistance: Role of Mesenteric Fat and Ceramides"/>
    <n v="225000"/>
    <n v="0"/>
    <s v="3 yrs 0 mth "/>
    <x v="6"/>
    <x v="35"/>
    <s v="Insulin resistance, Ceramides, Hepatic"/>
    <n v="0"/>
    <s v="zN/A"/>
    <n v="0"/>
    <s v="zN/A"/>
  </r>
  <r>
    <x v="46"/>
    <s v="University of Alberta"/>
    <x v="3"/>
    <x v="1"/>
    <s v="201209MOP"/>
    <x v="47"/>
    <s v="Knee Meniscus Reconstruction Using Mesenchymal Stem Cells"/>
    <n v="696183"/>
    <n v="0"/>
    <s v="5 yrs 0 mth "/>
    <x v="7"/>
    <x v="14"/>
    <s v="Knee, Meniscus, Stem Cells"/>
    <n v="0"/>
    <s v="zN/A"/>
    <n v="0"/>
    <s v="zN/A"/>
  </r>
  <r>
    <x v="46"/>
    <s v="University of Alberta"/>
    <x v="3"/>
    <x v="0"/>
    <s v="202209PJT"/>
    <x v="47"/>
    <s v="Towards the development of clinically implantable bioengineered human nasal cartilage grafts"/>
    <n v="722925"/>
    <n v="0"/>
    <s v="5 yrs 0 mth "/>
    <x v="4"/>
    <x v="31"/>
    <s v="implantable, bioengineered, nasal cartilage"/>
    <n v="0"/>
    <s v="zN/A"/>
    <n v="0"/>
    <s v="zN/A"/>
  </r>
  <r>
    <x v="69"/>
    <s v="Unity Health Toronto"/>
    <x v="2"/>
    <x v="1"/>
    <s v="200903MOP"/>
    <x v="48"/>
    <s v="Exploring the therapeutic potential of SDF-1 modulation in chronic kidney disease."/>
    <n v="322652"/>
    <n v="0"/>
    <s v="3 yrs 0 mth "/>
    <x v="6"/>
    <x v="36"/>
    <s v="SDF-1, modulation, kidney disease"/>
    <n v="0"/>
    <s v="zN/A"/>
    <n v="0"/>
    <s v="zN/A"/>
  </r>
  <r>
    <x v="69"/>
    <s v="Unity Health Toronto"/>
    <x v="2"/>
    <x v="1"/>
    <s v="200903MOP"/>
    <x v="48"/>
    <s v="Exploring the therapeutic potential of SDF-1 modulation in chronic kidney disease."/>
    <n v="322652"/>
    <n v="0"/>
    <s v="3 yrs 0 mth "/>
    <x v="6"/>
    <x v="36"/>
    <s v="SDF-1, modulation, kidney disease"/>
    <n v="0"/>
    <s v="zN/A"/>
    <n v="0"/>
    <s v="zN/A"/>
  </r>
  <r>
    <x v="69"/>
    <s v="Unity Health Toronto"/>
    <x v="2"/>
    <x v="1"/>
    <s v="201309MOP"/>
    <x v="8"/>
    <s v="JAK2 and podocytes in diabetic nephropathy."/>
    <n v="672439"/>
    <n v="0"/>
    <s v="5 yrs 0 mth "/>
    <x v="6"/>
    <x v="16"/>
    <s v="JAK2, podocytes, nephropathy"/>
    <n v="0"/>
    <s v="zN/A"/>
    <n v="0"/>
    <s v="zN/A"/>
  </r>
  <r>
    <x v="69"/>
    <s v="Unity Health Toronto"/>
    <x v="2"/>
    <x v="0"/>
    <s v="201903PJT"/>
    <x v="8"/>
    <s v="Reshaping the epigenetic landscape to improve outcomes after acute kidney injury"/>
    <n v="929476"/>
    <n v="0"/>
    <s v="5 yrs 0 mth "/>
    <x v="6"/>
    <x v="24"/>
    <s v="epigenetic, kidney injury, outcomes"/>
    <n v="0"/>
    <s v="zN/A"/>
    <n v="0"/>
    <s v="zN/A"/>
  </r>
  <r>
    <x v="69"/>
    <s v="Unity Health Toronto"/>
    <x v="2"/>
    <x v="0"/>
    <s v="202203PJT"/>
    <x v="8"/>
    <s v="Taking the Sting out of acute kidney injury in diabetes"/>
    <n v="1040400"/>
    <n v="0"/>
    <s v="5 yrs 0 mth "/>
    <x v="6"/>
    <x v="37"/>
    <s v="kidney injury, diabetes, sting"/>
    <n v="0"/>
    <s v="zN/A"/>
    <n v="0"/>
    <s v="zN/A"/>
  </r>
  <r>
    <x v="70"/>
    <s v="CIUSSS Est-de-l'Ile-de- Montreal-Maisonneuve Rosemont"/>
    <x v="4"/>
    <x v="1"/>
    <s v="201103MOP"/>
    <x v="3"/>
    <s v="Transcriptional regulation by a novel deubiquitinase multi-protein complex"/>
    <n v="637463"/>
    <n v="0"/>
    <s v="5 yrs 0 mth "/>
    <x v="3"/>
    <x v="32"/>
    <s v="deubiquitinase, transcriptional regulation, protein complex"/>
    <n v="0"/>
    <s v="zN/A"/>
    <n v="0"/>
    <s v="zN/A"/>
  </r>
  <r>
    <x v="70"/>
    <s v="CIUSSS Est-de-l'Ile-de- Montreal-Maisonneuve Rosemont"/>
    <x v="4"/>
    <x v="16"/>
    <s v="201111CAP"/>
    <x v="49"/>
    <s v="Characterization of novel epigenetic marks"/>
    <n v="100000"/>
    <n v="0"/>
    <s v="1 yr 0 mth "/>
    <x v="3"/>
    <x v="38"/>
    <s v="epigenetic, marks, characterization"/>
    <n v="0"/>
    <s v="zN/A"/>
    <n v="0"/>
    <s v="zN/A"/>
  </r>
  <r>
    <x v="70"/>
    <s v="CIUSSS Est-de-l'Ile-de- Montreal-Maisonneuve Rosemont"/>
    <x v="4"/>
    <x v="0"/>
    <s v="201803PJT"/>
    <x v="3"/>
    <s v="Novel ubiquitin signaling pathways regulating ASXL family of transcription co-factors"/>
    <n v="1028926"/>
    <n v="0"/>
    <s v="5 yrs 0 mth "/>
    <x v="3"/>
    <x v="4"/>
    <s v="ubiquitin, signaling, transcription co-factors"/>
    <n v="0"/>
    <s v="zN/A"/>
    <n v="0"/>
    <s v="zN/A"/>
  </r>
  <r>
    <x v="70"/>
    <s v="CIUSSS Est-de-l'Ile-de- Montreal-Maisonneuve Rosemont"/>
    <x v="4"/>
    <x v="0"/>
    <s v="202104PJT"/>
    <x v="50"/>
    <s v="Novel regulatory mechanisms of the mammalian nuclear proteasome through liquid-liquid phase separation"/>
    <n v="952426"/>
    <n v="0"/>
    <s v="5 yrs 0 mth "/>
    <x v="3"/>
    <x v="30"/>
    <s v="nuclear proteasome, phase separation, regulation"/>
    <n v="0"/>
    <s v="zN/A"/>
    <n v="0"/>
    <s v="zN/A"/>
  </r>
  <r>
    <x v="71"/>
    <s v="CIUSSS de Centre-Ouest-de-l'Ile-de-Montreal-Jewish General"/>
    <x v="4"/>
    <x v="1"/>
    <s v="201203MOP"/>
    <x v="16"/>
    <s v="Measurement of Frailty to Identify High-Risk Elderly Patients Referred for Surgical and Transcatheter Aortic Valve Replacement"/>
    <n v="360219"/>
    <n v="0"/>
    <s v="4 yrs 0 mth "/>
    <x v="5"/>
    <x v="6"/>
    <s v="Frailty, Elderly, Aortic Valve"/>
    <n v="0"/>
    <s v="zN/A"/>
    <n v="0"/>
    <s v="zN/A"/>
  </r>
  <r>
    <x v="71"/>
    <s v="CIUSSS de Centre-Ouest-de-l'Ile-de-Montreal-Jewish General"/>
    <x v="4"/>
    <x v="0"/>
    <s v="201909PJT"/>
    <x v="16"/>
    <s v="Geriatric Intervention for Frail Heart Failure patients: The GIF-HF Trial"/>
    <n v="428400"/>
    <n v="0"/>
    <s v="4 yrs 0 mth "/>
    <x v="5"/>
    <x v="23"/>
    <s v="Geriatric, Heart Failure, Intervention"/>
    <n v="0"/>
    <s v="zN/A"/>
    <n v="0"/>
    <s v="zN/A"/>
  </r>
  <r>
    <x v="71"/>
    <s v="CIUSSS de Centre-Ouest-de-l'Ile-de-Montreal-Jewish General"/>
    <x v="4"/>
    <x v="17"/>
    <s v="202104GA4"/>
    <x v="51"/>
    <s v="Impact of Frailty and Sarcopenia on Post-COVID Recovery"/>
    <n v="470179"/>
    <n v="0"/>
    <s v="1 yr 0 mth "/>
    <x v="4"/>
    <x v="39"/>
    <s v="Frailty, Sarcopenia, Post-COVID"/>
    <n v="0"/>
    <s v="zN/A"/>
    <n v="0"/>
    <s v="zN/A"/>
  </r>
  <r>
    <x v="71"/>
    <s v="CIUSSS de Centre-Ouest-de-l'Ile-de-Montreal-Jewish General"/>
    <x v="4"/>
    <x v="0"/>
    <s v="202209PJT"/>
    <x v="16"/>
    <s v="Opportunistic Biomarkers of Frailty in Acute Cardiac Care"/>
    <n v="587137"/>
    <n v="0"/>
    <s v="3 yrs 0 mth "/>
    <x v="5"/>
    <x v="31"/>
    <s v="Biomarkers, Frailty, Cardiac"/>
    <n v="0"/>
    <s v="zN/A"/>
    <n v="0"/>
    <s v="zN/A"/>
  </r>
  <r>
    <x v="72"/>
    <s v="Centre for Addiction and Mental Health (Toronto)"/>
    <x v="2"/>
    <x v="0"/>
    <s v="202104PJT"/>
    <x v="2"/>
    <s v="Metformin for Antipsychotic-induced Weight Gain in Adults with Intellectual Disability Study: a Double-Blind Randomized Control Trial"/>
    <n v="761175"/>
    <n v="0"/>
    <s v="4 yrs 6 mths "/>
    <x v="2"/>
    <x v="30"/>
    <s v="Metformin, Antipsychotic, Weight Gain"/>
    <n v="0"/>
    <s v="zN/A"/>
    <n v="0"/>
    <s v="zN/A"/>
  </r>
  <r>
    <x v="73"/>
    <s v="Universite Laval"/>
    <x v="4"/>
    <x v="0"/>
    <s v="201903PJT"/>
    <x v="16"/>
    <s v="Arterial stiffness gradient as a new index of vascular aging: impact of blood pressure lowering medication"/>
    <n v="378676"/>
    <n v="0"/>
    <s v="5 yrs 0 mth "/>
    <x v="5"/>
    <x v="24"/>
    <s v="arterial stiffness, vascular aging, blood pressure"/>
    <n v="0"/>
    <s v="zN/A"/>
    <n v="0"/>
    <s v="zN/A"/>
  </r>
  <r>
    <x v="73"/>
    <s v="Universite Laval"/>
    <x v="4"/>
    <x v="17"/>
    <s v="202104GA4"/>
    <x v="51"/>
    <s v="Covid-19 effects on ARTErial StIffness and vascular AgiNg (CARTESIAN) study- Canada"/>
    <n v="347260"/>
    <n v="0"/>
    <s v="1 yr 0 mth "/>
    <x v="6"/>
    <x v="39"/>
    <s v="Covid-19, arterial stiffness, vascular aging"/>
    <n v="0"/>
    <s v="zN/A"/>
    <n v="0"/>
    <s v="zN/A"/>
  </r>
  <r>
    <x v="74"/>
    <s v="Institut de recherches cliniques de Montreal"/>
    <x v="4"/>
    <x v="0"/>
    <s v="202309PJT"/>
    <x v="45"/>
    <s v="Recapitulating beta cell development adjacent to the islet vascular niche to advance beta cell replacement therapies for type 1 diabetes."/>
    <n v="1051875"/>
    <n v="0"/>
    <s v="5 yrs 0 mth "/>
    <x v="6"/>
    <x v="33"/>
    <s v="beta cell, islet vascular, replacement"/>
    <n v="0"/>
    <s v="zN/A"/>
    <n v="0"/>
    <s v="zN/A"/>
  </r>
  <r>
    <x v="75"/>
    <s v="University of Alberta"/>
    <x v="3"/>
    <x v="1"/>
    <s v="200809MOP"/>
    <x v="48"/>
    <s v="Immune responses and regulation in hepatitis C virus infection: Implications for immunotherapy"/>
    <n v="602481"/>
    <n v="0"/>
    <s v="5 yrs 0 mth "/>
    <x v="1"/>
    <x v="20"/>
    <s v="immune, hepatitis C, immunotherapy"/>
    <n v="4"/>
    <s v="zN/A"/>
    <n v="0"/>
    <s v="zN/A"/>
  </r>
  <r>
    <x v="75"/>
    <s v="University of Alberta"/>
    <x v="3"/>
    <x v="0"/>
    <s v="202003PJT"/>
    <x v="0"/>
    <s v="Investigation of novel host-based approaches for the treatment of tuberculosis"/>
    <n v="787950"/>
    <n v="0"/>
    <s v="5 yrs 0 mth "/>
    <x v="1"/>
    <x v="0"/>
    <s v="host, tuberculosis, approaches"/>
    <n v="1"/>
    <s v="zN/A"/>
    <n v="0"/>
    <s v="zN/A"/>
  </r>
  <r>
    <x v="76"/>
    <s v="Carleton University (Ottawa)"/>
    <x v="2"/>
    <x v="0"/>
    <s v="202303PJT"/>
    <x v="5"/>
    <s v="Identifying the molecular determinants of ketamine's antidepressant action"/>
    <n v="929476"/>
    <n v="0"/>
    <s v="5 yrs 0 mth "/>
    <x v="2"/>
    <x v="26"/>
    <s v="ketamine, antidepressant, molecular"/>
    <n v="0"/>
    <s v="zN/A"/>
    <n v="0"/>
    <s v="zN/A"/>
  </r>
  <r>
    <x v="77"/>
    <s v="University of British Columbia"/>
    <x v="1"/>
    <x v="1"/>
    <s v="201109MOP"/>
    <x v="52"/>
    <s v="Basis for Calcium Regulation of Cardiac Sodium Channels"/>
    <n v="649994"/>
    <n v="0"/>
    <s v="5 yrs 0 mth "/>
    <x v="5"/>
    <x v="9"/>
    <s v="Calcium, Sodium channels, Cardiac"/>
    <n v="4"/>
    <s v="zN/A"/>
    <n v="0"/>
    <s v="zN/A"/>
  </r>
  <r>
    <x v="78"/>
    <s v="Research Institute of the McGill University Health Centre"/>
    <x v="4"/>
    <x v="0"/>
    <s v="202109PJT"/>
    <x v="53"/>
    <s v="Chest Radiography and TB Elimination in Nunavik: novel solutions to fill gaps and strengthen regional capacity"/>
    <n v="393974"/>
    <n v="0"/>
    <s v="3 yrs 0 mth "/>
    <x v="11"/>
    <x v="25"/>
    <s v="Chest, Radiography, TB"/>
    <n v="0"/>
    <s v="zN/A"/>
    <n v="0"/>
    <s v="zN/A"/>
  </r>
  <r>
    <x v="79"/>
    <s v="McGill University"/>
    <x v="4"/>
    <x v="18"/>
    <s v="200910PCH"/>
    <x v="54"/>
    <s v="Informing changes in primary healthcare service delivery: Advances in estimating longitudinal changes in patient reported outcomes"/>
    <n v="99789"/>
    <n v="0"/>
    <s v="1 yr 0 mth "/>
    <x v="4"/>
    <x v="18"/>
    <s v="healthcare, patient outcomes, service delivery"/>
    <n v="0"/>
    <s v="zN/A"/>
    <n v="0"/>
    <s v="zN/A"/>
  </r>
  <r>
    <x v="79"/>
    <s v="McGill University"/>
    <x v="4"/>
    <x v="19"/>
    <s v="201009IAD"/>
    <x v="55"/>
    <s v="Empowering patient decision making and health management: evaluating individual preferences and willingness to adopt health information technologies."/>
    <n v="48341"/>
    <n v="0"/>
    <s v="1 yr 0 mth "/>
    <x v="4"/>
    <x v="34"/>
    <s v="patient, health information, decision making"/>
    <n v="0"/>
    <s v="zN/A"/>
    <n v="0"/>
    <s v="zN/A"/>
  </r>
  <r>
    <x v="80"/>
    <s v="University of Calgary"/>
    <x v="3"/>
    <x v="0"/>
    <s v="202203PJT"/>
    <x v="56"/>
    <s v="Gender-affirming estrogen therapy and kidney function in transgender women"/>
    <n v="325124"/>
    <n v="0"/>
    <s v="3 yrs 0 mth "/>
    <x v="6"/>
    <x v="37"/>
    <s v="estrogen, kidney, transgender"/>
    <n v="0"/>
    <s v="zN/A"/>
    <n v="0"/>
    <s v="zN/A"/>
  </r>
  <r>
    <x v="81"/>
    <s v="Centre hospitalier universitaire Sainte-Justine (Montreal, Quebec)"/>
    <x v="4"/>
    <x v="0"/>
    <s v="202109PJT"/>
    <x v="42"/>
    <s v="Effets d'une intervention de proximite mere-premature et de calme (NeuroN-QI) sur le neurodeveloppement de nouveau-nes prematures : un essai clinique randomise"/>
    <n v="443700"/>
    <n v="0"/>
    <s v="5 yrs 0 mth "/>
    <x v="8"/>
    <x v="25"/>
    <s v="neurodeveloppement, premature, intervention"/>
    <n v="0"/>
    <s v="zN/A"/>
    <n v="0"/>
    <s v="zN/A"/>
  </r>
  <r>
    <x v="82"/>
    <s v="Dalhousie University (Nova Scotia)"/>
    <x v="5"/>
    <x v="0"/>
    <s v="201809PJT"/>
    <x v="12"/>
    <s v="Sensory control of muscle synergies during walking"/>
    <n v="688500"/>
    <n v="0"/>
    <s v="5 yrs 0 mth "/>
    <x v="2"/>
    <x v="2"/>
    <s v="sensory control, muscle synergies, walking"/>
    <n v="0"/>
    <s v="zN/A"/>
    <n v="0"/>
    <s v="zN/A"/>
  </r>
  <r>
    <x v="83"/>
    <s v="University of Ottawa"/>
    <x v="2"/>
    <x v="1"/>
    <s v="201309MOP"/>
    <x v="24"/>
    <s v="Zebrafish fin regeneration: Cellular mechanisms."/>
    <n v="622330"/>
    <n v="0"/>
    <s v="5 yrs 0 mth "/>
    <x v="7"/>
    <x v="16"/>
    <s v="Zebrafish, fin, regeneration"/>
    <n v="0"/>
    <s v="zN/A"/>
    <n v="0"/>
    <s v="zN/A"/>
  </r>
  <r>
    <x v="83"/>
    <s v="University of Ottawa"/>
    <x v="2"/>
    <x v="0"/>
    <s v="201903PJT"/>
    <x v="24"/>
    <s v="Zebrafish fin regeneration: Cellilar mechanisms."/>
    <n v="619650"/>
    <n v="0"/>
    <s v="5 yrs 0 mth "/>
    <x v="3"/>
    <x v="24"/>
    <s v="Zebrafish, fin, regeneration"/>
    <n v="0"/>
    <s v="zN/A"/>
    <n v="0"/>
    <s v="zN/A"/>
  </r>
  <r>
    <x v="84"/>
    <s v="Universite Laval"/>
    <x v="4"/>
    <x v="1"/>
    <s v="200809MOP"/>
    <x v="42"/>
    <s v="Anomalies dans le contrele de la reponse des cellules endometriales e l'IL-1 : rele dans la physiopathologie de l'endometriose."/>
    <n v="615074"/>
    <n v="0"/>
    <s v="5 yrs 0 mth "/>
    <x v="10"/>
    <x v="20"/>
    <s v="endometrial cells, IL-1, physiopathology"/>
    <n v="0"/>
    <s v="zN/A"/>
    <n v="0"/>
    <s v="zN/A"/>
  </r>
  <r>
    <x v="84"/>
    <s v="Universite Laval"/>
    <x v="4"/>
    <x v="1"/>
    <s v="201110MOP"/>
    <x v="42"/>
    <s v="Defective prostaglandin biosynthesis pathways and abnormal crosstalk at the endometrial/peritoneal interface: role in the pathophysiology of endometriosis."/>
    <n v="100000"/>
    <n v="0"/>
    <s v="1 yr 0 mth "/>
    <x v="10"/>
    <x v="38"/>
    <s v="prostglandin, biosynthesis, endometriosis"/>
    <n v="0"/>
    <s v="zN/A"/>
    <n v="0"/>
    <s v="zN/A"/>
  </r>
  <r>
    <x v="84"/>
    <s v="Universite Laval"/>
    <x v="4"/>
    <x v="1"/>
    <s v="201203MOP"/>
    <x v="42"/>
    <s v="Defective prostaglandin biosynthesis pathways and abnormal crosstalk at the endometrial/peritoneal interface: role in the pathophysiology of endometriosis."/>
    <n v="715060"/>
    <n v="0"/>
    <s v="5 yrs 0 mth "/>
    <x v="10"/>
    <x v="6"/>
    <s v="prostglandin, biosynthesis, endometriosis"/>
    <n v="0"/>
    <s v="zN/A"/>
    <n v="0"/>
    <s v="zN/A"/>
  </r>
  <r>
    <x v="85"/>
    <s v="Universite de Montreal"/>
    <x v="4"/>
    <x v="0"/>
    <s v="202403PJT"/>
    <x v="8"/>
    <s v="Exploring the Hepatoprotective Actions of Sodium-glucose Cotransporter 2 (SGLT2) Inhibitors"/>
    <n v="852976"/>
    <n v="0"/>
    <s v="5 yrs 0 mth "/>
    <x v="6"/>
    <x v="27"/>
    <s v="Hepatoprotective, Sodium-glucose Cotransporter 2, SGLT2"/>
    <n v="0"/>
    <s v="zN/A"/>
    <n v="0"/>
    <s v="zN/A"/>
  </r>
  <r>
    <x v="86"/>
    <s v="Ontario Institute for Cancer Research (Toronto, Ontario)"/>
    <x v="2"/>
    <x v="0"/>
    <s v="202010PJT"/>
    <x v="0"/>
    <s v="The Discovery and Optimization of NUAK Inhibitors: A Novel Approach to Target Hippo Pathway Driven Cancers"/>
    <n v="520199"/>
    <n v="0"/>
    <s v="3 yrs 0 mth "/>
    <x v="0"/>
    <x v="40"/>
    <s v="NUAK, Inhibitors, Hippo Pathway"/>
    <n v="2"/>
    <s v="zN/A"/>
    <n v="0"/>
    <s v="zN/A"/>
  </r>
  <r>
    <x v="87"/>
    <s v="Baycrest Centre for Geriatric Care (Toronto)"/>
    <x v="2"/>
    <x v="1"/>
    <s v="201003MOP"/>
    <x v="57"/>
    <s v="Aging and the Neural Architecture Supporting Perceptual Organization of Speech"/>
    <n v="787638"/>
    <n v="0"/>
    <s v="5 yrs 0 mth "/>
    <x v="4"/>
    <x v="1"/>
    <s v="Aging, Neural Architecture, Perceptual Organization"/>
    <n v="0"/>
    <s v="zN/A"/>
    <n v="0"/>
    <s v="zN/A"/>
  </r>
  <r>
    <x v="87"/>
    <s v="Baycrest Centre for Geriatric Care (Toronto)"/>
    <x v="2"/>
    <x v="0"/>
    <s v="202203PJT"/>
    <x v="58"/>
    <s v="Leveraging Advances in Human Electrophysiology in Identifying Mild Cognitive Impairment Subtypes"/>
    <n v="378676"/>
    <n v="0"/>
    <s v="5 yrs 0 mth "/>
    <x v="4"/>
    <x v="37"/>
    <s v="Electrophysiology, Cognitive Impairment, Subtypes"/>
    <n v="0"/>
    <s v="zN/A"/>
    <n v="0"/>
    <s v="zN/A"/>
  </r>
  <r>
    <x v="88"/>
    <s v="CIUSSS de Centre-Ouest-de-l'Ile-de-Montreal-Jewish General"/>
    <x v="4"/>
    <x v="1"/>
    <s v="200903MOP"/>
    <x v="0"/>
    <s v="Discovery and Validation of Pharmacological Probes for Understanding Protein-Protein Interactions of Focal Adhesion Signalling in Invasive Cancer Cells"/>
    <n v="552746"/>
    <n v="0"/>
    <s v="4 yrs 0 mth "/>
    <x v="0"/>
    <x v="36"/>
    <s v="Pharmacological, Protein-Protein Interactions, Focal Adhesion"/>
    <n v="3"/>
    <s v="zN/A"/>
    <n v="0"/>
    <s v="zN/A"/>
  </r>
  <r>
    <x v="88"/>
    <s v="CIUSSS de Centre-Ouest-de-l'Ile-de-Montreal-Jewish General"/>
    <x v="4"/>
    <x v="0"/>
    <s v="202104PJT"/>
    <x v="0"/>
    <s v="Characterization and therapeutic implication of a novel class of PKC-theta inhibitors selectively targeting undifferentiated cancer cells expressing stem cell markers"/>
    <n v="906526"/>
    <n v="0"/>
    <s v="5 yrs 0 mth "/>
    <x v="0"/>
    <x v="30"/>
    <s v="PKC-theta, inhibitors, cancer cells"/>
    <n v="0"/>
    <s v="zN/A"/>
    <n v="0"/>
    <s v="zN/A"/>
  </r>
  <r>
    <x v="89"/>
    <s v="University Health Network (Toronto)"/>
    <x v="2"/>
    <x v="0"/>
    <s v="202303PJT"/>
    <x v="59"/>
    <s v="Referral pattern and risk profiles of heart failure patients followed in family practice"/>
    <n v="436050"/>
    <n v="0"/>
    <s v="3 yrs 0 mth "/>
    <x v="5"/>
    <x v="26"/>
    <s v="heart failure, referral pattern, risk profiles"/>
    <n v="0"/>
    <s v="zN/A"/>
    <n v="0"/>
    <s v="zN/A"/>
  </r>
  <r>
    <x v="90"/>
    <s v="University of Manitoba"/>
    <x v="6"/>
    <x v="0"/>
    <s v="201809PJT"/>
    <x v="60"/>
    <s v="Sex-based differences associated with mitochondrial dysfunction in Alzheimer's disease"/>
    <n v="725985"/>
    <n v="0"/>
    <s v="5 yrs 0 mth "/>
    <x v="10"/>
    <x v="2"/>
    <s v="mitochondrial, Alzheimer's, dysfunction"/>
    <n v="0"/>
    <s v="zN/A"/>
    <n v="0"/>
    <s v="zN/A"/>
  </r>
  <r>
    <x v="91"/>
    <s v="University of Ottawa"/>
    <x v="2"/>
    <x v="1"/>
    <s v="201103MOP"/>
    <x v="5"/>
    <s v="Transcriptional regulators of the 5-HT1A receptor gene"/>
    <n v="769398"/>
    <n v="0"/>
    <s v="5 yrs 0 mth "/>
    <x v="2"/>
    <x v="32"/>
    <s v="transcription, 5-HT1A receptor, gene"/>
    <n v="0"/>
    <s v="zN/A"/>
    <n v="0"/>
    <s v="zN/A"/>
  </r>
  <r>
    <x v="91"/>
    <s v="University of Ottawa"/>
    <x v="2"/>
    <x v="1"/>
    <s v="201203MOP"/>
    <x v="5"/>
    <s v="Coupling domains of the 5-HT1A receptor"/>
    <n v="517660"/>
    <n v="0"/>
    <s v="5 yrs 0 mth "/>
    <x v="2"/>
    <x v="6"/>
    <s v="5-HT1A, receptor, domains"/>
    <n v="1"/>
    <s v="zN/A"/>
    <n v="0"/>
    <s v="zN/A"/>
  </r>
  <r>
    <x v="91"/>
    <s v="Ottawa Hospital Research Institute"/>
    <x v="2"/>
    <x v="0"/>
    <s v="201909PJT"/>
    <x v="5"/>
    <s v="Overcoming resistance to antidepressant treatment"/>
    <n v="791775"/>
    <n v="0"/>
    <s v="5 yrs 0 mth "/>
    <x v="2"/>
    <x v="23"/>
    <s v="antidepressant, resistance"/>
    <n v="0"/>
    <s v="zN/A"/>
    <n v="0"/>
    <s v="zN/A"/>
  </r>
  <r>
    <x v="92"/>
    <s v="Concordia University (Montreal, Quebec)"/>
    <x v="4"/>
    <x v="20"/>
    <s v="202107UIP"/>
    <x v="61"/>
    <s v="Impact of the COVID-19 pandemic on the psychosocial health of children with cancer, survivors, and family caregivers: A pan-Canadian study of issues and solutions"/>
    <n v="149750"/>
    <n v="0"/>
    <s v="1 yr 0 mth "/>
    <x v="8"/>
    <x v="30"/>
    <s v="COVID-19, psychosocial health, cancer"/>
    <n v="0"/>
    <s v="zN/A"/>
    <n v="0"/>
    <s v="zN/A"/>
  </r>
  <r>
    <x v="93"/>
    <s v="Nova Scotia Health Authority (Halifax)"/>
    <x v="5"/>
    <x v="0"/>
    <s v="201903PJT"/>
    <x v="58"/>
    <s v="Clinical and genetic factors in response to treatment of bipolar disorder"/>
    <n v="753526"/>
    <n v="0"/>
    <s v="5 yrs 0 mth "/>
    <x v="2"/>
    <x v="24"/>
    <s v="clinical, genetic, bipolar disorder"/>
    <n v="1"/>
    <s v="zN/A"/>
    <n v="0"/>
    <s v="zN/A"/>
  </r>
  <r>
    <x v="94"/>
    <s v="University of Alberta"/>
    <x v="3"/>
    <x v="1"/>
    <s v="201003MOP"/>
    <x v="48"/>
    <s v="A transport metabolon in the apical membrane of the proximal tubule alters sodium and water (re)absorption"/>
    <n v="319296"/>
    <n v="0"/>
    <s v="3 yrs 0 mth "/>
    <x v="6"/>
    <x v="1"/>
    <s v="metabolon, apical membrane, sodium"/>
    <n v="0"/>
    <s v="zN/A"/>
    <n v="0"/>
    <s v="zN/A"/>
  </r>
  <r>
    <x v="94"/>
    <s v="University of Alberta"/>
    <x v="3"/>
    <x v="1"/>
    <s v="201403MOP"/>
    <x v="8"/>
    <s v="Sodium, Claudin-14 and the (Patho)Physiology of (Hyper)Calciuria and Kidney Stone Formation"/>
    <n v="713608"/>
    <n v="0"/>
    <s v="5 yrs 0 mth "/>
    <x v="6"/>
    <x v="5"/>
    <s v="Sodium, Claudin-14, Kidney Stone"/>
    <n v="0"/>
    <s v="zN/A"/>
    <n v="0"/>
    <s v="zN/A"/>
  </r>
  <r>
    <x v="94"/>
    <s v="University of Alberta"/>
    <x v="3"/>
    <x v="0"/>
    <s v="201903PJT"/>
    <x v="8"/>
    <s v="Calcium Sensing Receptor (CaSR) Signaling in the Thick Ascending Limb (TAL): Delineating the Pathways Perturbed in Kidney Stone Formers"/>
    <n v="952426"/>
    <n v="0"/>
    <s v="5 yrs 0 mth "/>
    <x v="6"/>
    <x v="24"/>
    <s v="Calcium sensing receptor, Signaling, Kidney stone"/>
    <n v="0"/>
    <s v="zN/A"/>
    <n v="0"/>
    <s v="zN/A"/>
  </r>
  <r>
    <x v="94"/>
    <s v="University of Alberta"/>
    <x v="3"/>
    <x v="0"/>
    <s v="202403PJT"/>
    <x v="56"/>
    <s v="Leveraging a large cohort of patients with a unique, frequent renal sodium phosphate cotransporter, SLC34A3, pathogenic variation to understand and treat osteoporosis and kidney stones"/>
    <n v="967726"/>
    <n v="0"/>
    <s v="5 yrs 0 mth "/>
    <x v="6"/>
    <x v="27"/>
    <s v="renal sodium phosphate, SLC34A3, osteoporosis"/>
    <n v="0"/>
    <s v="zN/A"/>
    <n v="0"/>
    <s v="zN/A"/>
  </r>
  <r>
    <x v="95"/>
    <s v="University of Victoria (British Columbia)"/>
    <x v="1"/>
    <x v="21"/>
    <s v="202405SR7"/>
    <x v="62"/>
    <s v="Eliminating Syphilis: a community resource for Syphilis Vaccine Development"/>
    <n v="100000"/>
    <n v="0"/>
    <s v="1 yr 0 mth "/>
    <x v="1"/>
    <x v="33"/>
    <s v="Syphilis, Vaccine, Community"/>
    <n v="0"/>
    <s v="zN/A"/>
    <n v="0"/>
    <s v="zN/A"/>
  </r>
  <r>
    <x v="96"/>
    <s v="University of Alberta"/>
    <x v="3"/>
    <x v="22"/>
    <s v="200910DSA"/>
    <x v="63"/>
    <s v="Using Genomics to Address Drug Safety in Children With Traumatic Injury: An Innovative Approach to a Common Problem."/>
    <n v="99848"/>
    <n v="0"/>
    <s v="1 yr 0 mth "/>
    <x v="8"/>
    <x v="18"/>
    <s v="Genomics, Drug Safety, Traumatic Injury"/>
    <n v="0"/>
    <s v="zN/A"/>
    <n v="0"/>
    <s v="zN/A"/>
  </r>
  <r>
    <x v="96"/>
    <s v="University of Alberta"/>
    <x v="3"/>
    <x v="22"/>
    <s v="201110DSA"/>
    <x v="63"/>
    <s v="The Changing Face of Children's Pain Management: Using Genomics to Inform Safe and Effective Prescription Practices."/>
    <n v="100000"/>
    <n v="0"/>
    <s v="1 yr 0 mth "/>
    <x v="8"/>
    <x v="38"/>
    <s v="Genomics, Pain Management, Prescription"/>
    <n v="0"/>
    <s v="zN/A"/>
    <n v="0"/>
    <s v="zN/A"/>
  </r>
  <r>
    <x v="97"/>
    <s v="McGill University"/>
    <x v="4"/>
    <x v="1"/>
    <s v="201103MOP"/>
    <x v="60"/>
    <s v="A Molecular and Mechanistic Investigation into the Benefits of  Breastfeeding in Women's Health"/>
    <n v="647669"/>
    <n v="0"/>
    <s v="5 yrs 0 mth "/>
    <x v="10"/>
    <x v="32"/>
    <s v="Molecular, Mechanistic, Breastfeeding"/>
    <n v="0"/>
    <s v="zN/A"/>
    <n v="0"/>
    <s v="zN/A"/>
  </r>
  <r>
    <x v="97"/>
    <s v="McGill University"/>
    <x v="4"/>
    <x v="1"/>
    <s v="201103MOP"/>
    <x v="44"/>
    <s v="Role of SHP-2 in Prolactin Hormone Signaling in Mammary Epithelial Cell Differentiation and Morphogenesis"/>
    <n v="669458"/>
    <n v="0"/>
    <s v="5 yrs 0 mth "/>
    <x v="6"/>
    <x v="32"/>
    <s v="SHP-2, Prolactin, Signaling"/>
    <n v="0"/>
    <s v="zN/A"/>
    <n v="0"/>
    <s v="zN/A"/>
  </r>
  <r>
    <x v="97"/>
    <s v="Research Institute of the McGill University Health Centre"/>
    <x v="4"/>
    <x v="0"/>
    <s v="202003PJT"/>
    <x v="60"/>
    <s v="Molecular and Mechanistic Investigations of the Role of Prolactin in Women's Health: A Focus on Breast Morphogenesis and Suppression of Tumorigenesis"/>
    <n v="940950"/>
    <n v="0"/>
    <s v="5 yrs 0 mth "/>
    <x v="10"/>
    <x v="0"/>
    <s v="Prolactin, Breast, Tumorigenesis"/>
    <n v="1"/>
    <s v="zN/A"/>
    <n v="0"/>
    <s v="zN/A"/>
  </r>
  <r>
    <x v="97"/>
    <s v="Research Institute of the McGill University Health Centre"/>
    <x v="4"/>
    <x v="0"/>
    <s v="202209PJT"/>
    <x v="5"/>
    <s v="Pharmacological Targeting of Adenosine-to-Inosine (A-to-I) RNA Editing in Aggressive Breast Cancer Subtypes"/>
    <n v="1036575"/>
    <n v="0"/>
    <s v="5 yrs 0 mth "/>
    <x v="0"/>
    <x v="31"/>
    <s v="Adenosine-to-Inosine, RNA Editing, Breast Cancer"/>
    <n v="0"/>
    <s v="zN/A"/>
    <n v="0"/>
    <s v="zN/A"/>
  </r>
  <r>
    <x v="98"/>
    <s v="University Health Network (Toronto)"/>
    <x v="2"/>
    <x v="1"/>
    <s v="201303MOP"/>
    <x v="33"/>
    <s v="An RCT and economic analysis of three exercise delivery methods in men with prostate cancer on ADT"/>
    <n v="781091"/>
    <n v="0"/>
    <s v="5 yrs 0 mth "/>
    <x v="0"/>
    <x v="13"/>
    <s v="RCT, exercise delivery, prostate cancer"/>
    <n v="0"/>
    <s v="zN/A"/>
    <n v="0"/>
    <s v="zN/A"/>
  </r>
  <r>
    <x v="99"/>
    <s v="University of British Columbia"/>
    <x v="1"/>
    <x v="1"/>
    <s v="200903MOP"/>
    <x v="24"/>
    <s v="Target-Dependent Neuronal Differentiation in Drosophila"/>
    <n v="684190"/>
    <n v="0"/>
    <s v="5 yrs 0 mth "/>
    <x v="2"/>
    <x v="36"/>
    <s v="neuronal differentiation, Drosophila, target-dependent"/>
    <n v="0"/>
    <s v="zN/A"/>
    <n v="0"/>
    <s v="zN/A"/>
  </r>
  <r>
    <x v="99"/>
    <s v="University of British Columbia"/>
    <x v="1"/>
    <x v="1"/>
    <s v="201303MOP"/>
    <x v="26"/>
    <s v="Maintenance of transcriptional networks in mature and aging neurons"/>
    <n v="746824"/>
    <n v="0"/>
    <s v="5 yrs 0 mth "/>
    <x v="3"/>
    <x v="13"/>
    <s v="transcriptional networks, neurons, aging"/>
    <n v="0"/>
    <s v="zN/A"/>
    <n v="0"/>
    <s v="zN/A"/>
  </r>
  <r>
    <x v="99"/>
    <s v="University of British Columbia"/>
    <x v="1"/>
    <x v="1"/>
    <s v="201303MOP"/>
    <x v="26"/>
    <s v="Maintenance of transcriptional networks in mature and aging neurons"/>
    <n v="746824"/>
    <n v="0"/>
    <s v="5 yrs 0 mth "/>
    <x v="3"/>
    <x v="13"/>
    <s v="transcriptional networks, neurons, aging"/>
    <n v="0"/>
    <s v="zN/A"/>
    <n v="0"/>
    <s v="zN/A"/>
  </r>
  <r>
    <x v="99"/>
    <s v="University of British Columbia"/>
    <x v="1"/>
    <x v="0"/>
    <s v="202010PJT"/>
    <x v="14"/>
    <s v="Transcriptional programs of synapse maturation"/>
    <n v="856800"/>
    <n v="0"/>
    <s v="5 yrs 0 mth "/>
    <x v="2"/>
    <x v="40"/>
    <s v="transcription, synapse, maturation"/>
    <n v="0"/>
    <s v="zN/A"/>
    <n v="0"/>
    <s v="zN/A"/>
  </r>
  <r>
    <x v="100"/>
    <s v="Universite de Sherbrooke"/>
    <x v="4"/>
    <x v="0"/>
    <s v="202109PJT"/>
    <x v="47"/>
    <s v="Understanding the contribution of DICER and microRNAs to inflammatory arthritis"/>
    <n v="772650"/>
    <n v="0"/>
    <s v="5 yrs 0 mth "/>
    <x v="7"/>
    <x v="25"/>
    <s v="DICER, microRNAs, arthritis"/>
    <n v="0"/>
    <s v="zN/A"/>
    <n v="0"/>
    <s v="zN/A"/>
  </r>
  <r>
    <x v="101"/>
    <s v="University of Toronto"/>
    <x v="2"/>
    <x v="1"/>
    <s v="201203MOP"/>
    <x v="64"/>
    <s v="Non-Alcoholic Fatty Liver Disease: Role of Intestinal Microbiota and n-3 Polyunsaturated Fatty Acid Supplementation"/>
    <n v="363053"/>
    <n v="0"/>
    <s v="3 yrs 6 mths "/>
    <x v="6"/>
    <x v="6"/>
    <s v="Fatty Liver, Microbiota, n-3 Fatty Acids"/>
    <n v="0"/>
    <s v="zN/A"/>
    <n v="0"/>
    <s v="zN/A"/>
  </r>
  <r>
    <x v="101"/>
    <s v="University Health Network (Toronto)"/>
    <x v="2"/>
    <x v="1"/>
    <s v="201209MOP"/>
    <x v="64"/>
    <s v="Role of intestinal microbiota in non-alcoholic fatty liver disease pre and post bariatric surgery"/>
    <n v="522167"/>
    <n v="0"/>
    <s v="3 yrs 6 mths "/>
    <x v="6"/>
    <x v="14"/>
    <s v="microbiota, fatty liver, bariatric surgery"/>
    <n v="0"/>
    <s v="zN/A"/>
    <n v="0"/>
    <s v="zN/A"/>
  </r>
  <r>
    <x v="102"/>
    <s v="Montreal Heart Institute"/>
    <x v="4"/>
    <x v="1"/>
    <s v="201209MOP"/>
    <x v="5"/>
    <s v="Intracrine endothelin signalling in the cardiac ventricular myocyte"/>
    <n v="649329"/>
    <n v="0"/>
    <s v="5 yrs 0 mth "/>
    <x v="5"/>
    <x v="14"/>
    <s v="endothelin, signalling, myocyte"/>
    <n v="0"/>
    <s v="zN/A"/>
    <n v="0"/>
    <s v="zN/A"/>
  </r>
  <r>
    <x v="102"/>
    <s v="Montreal Heart Institute"/>
    <x v="4"/>
    <x v="0"/>
    <s v="201803PJT"/>
    <x v="5"/>
    <s v="Intracrine endothelin signalling in heart cells"/>
    <n v="960076"/>
    <n v="0"/>
    <s v="5 yrs 0 mth "/>
    <x v="5"/>
    <x v="4"/>
    <s v="endothelin, signalling, heart cells"/>
    <n v="0"/>
    <s v="zN/A"/>
    <n v="0"/>
    <s v="zN/A"/>
  </r>
  <r>
    <x v="102"/>
    <s v="Montreal Heart Institute"/>
    <x v="4"/>
    <x v="0"/>
    <s v="202003PJT"/>
    <x v="22"/>
    <s v="Identifying the roles of atypical MAP kinases ERK3 and ERK4 in cardiac remodelling"/>
    <n v="986850"/>
    <n v="0"/>
    <s v="5 yrs 0 mth "/>
    <x v="5"/>
    <x v="0"/>
    <s v="MAP kinases, ERK3, ERK4"/>
    <n v="0"/>
    <s v="zN/A"/>
    <n v="0"/>
    <s v="zN/A"/>
  </r>
  <r>
    <x v="103"/>
    <s v="University of Toronto"/>
    <x v="2"/>
    <x v="1"/>
    <s v="200909MOP"/>
    <x v="0"/>
    <s v="Image-Guided Design of an Actively Targeted Liposomal Drug Formulation for Treatment of Lung Cancer"/>
    <n v="407340"/>
    <n v="0"/>
    <s v="4 yrs 0 mth "/>
    <x v="0"/>
    <x v="8"/>
    <s v="Image-guided, liposomal, lung cancer"/>
    <n v="2"/>
    <s v="zN/A"/>
    <n v="0"/>
    <s v="zN/A"/>
  </r>
  <r>
    <x v="103"/>
    <s v="University of Toronto"/>
    <x v="2"/>
    <x v="0"/>
    <s v="201709PJT"/>
    <x v="0"/>
    <s v="Thermosensitive Liposome Formulation of Vinorelbine in Combination with MR-Guided High-Intensity Focused Ultrasound Mediated Hyperthermia: An Innovative Approach to Treatment of Rhabdomyosarcoma"/>
    <n v="344250"/>
    <n v="0"/>
    <s v="3 yrs 0 mth "/>
    <x v="0"/>
    <x v="3"/>
    <s v="Liposome, Hyperthermia, Ultrasound"/>
    <n v="0"/>
    <s v="zN/A"/>
    <n v="0"/>
    <s v="zN/A"/>
  </r>
  <r>
    <x v="104"/>
    <s v="Hospital for Sick Children (Toronto)"/>
    <x v="2"/>
    <x v="1"/>
    <s v="200909MOP"/>
    <x v="10"/>
    <s v="Primary EBV Infection in the Immunosuppressed Setting of Organ Transplantation: Determinants of the Outcomes of Virus-Host Interaction"/>
    <n v="509125"/>
    <n v="0"/>
    <s v="4 yrs 6 mths "/>
    <x v="1"/>
    <x v="8"/>
    <s v="EBV, Immunosuppressed, Transplantation"/>
    <n v="0"/>
    <s v="zN/A"/>
    <n v="0"/>
    <s v="zN/A"/>
  </r>
  <r>
    <x v="104"/>
    <s v="Hospital for Sick Children (Toronto)"/>
    <x v="2"/>
    <x v="23"/>
    <s v="202104GA2"/>
    <x v="65"/>
    <s v="COVID-19 Vaccine Responses among African Canadians: Sustainability of Immune Responses and Safety Profiles."/>
    <n v="467999"/>
    <n v="0"/>
    <s v="1 yr 0 mth "/>
    <x v="1"/>
    <x v="39"/>
    <s v="COVID-19, Vaccine, Immune"/>
    <n v="0"/>
    <s v="zN/A"/>
    <n v="0"/>
    <s v="zN/A"/>
  </r>
  <r>
    <x v="104"/>
    <s v="Hospital for Sick Children (Toronto)"/>
    <x v="2"/>
    <x v="24"/>
    <s v="202109EG9"/>
    <x v="66"/>
    <s v="COVID-19 Vaccine Responses among African Canadian Children with and without Sickle Cell Disease"/>
    <n v="482223"/>
    <n v="0"/>
    <s v="1 yr 0 mth "/>
    <x v="1"/>
    <x v="41"/>
    <s v="COVID-19, Vaccine, Sickle Cell Disease"/>
    <n v="0"/>
    <s v="zN/A"/>
    <n v="0"/>
    <s v="zN/A"/>
  </r>
  <r>
    <x v="105"/>
    <s v="Queen's University (Kingston, Ontario)"/>
    <x v="2"/>
    <x v="1"/>
    <s v="200903MOP"/>
    <x v="29"/>
    <s v="Structural and functional analyses of novel heterodimeric kinesin motors"/>
    <n v="621710"/>
    <n v="0"/>
    <s v="5 yrs 0 mth "/>
    <x v="3"/>
    <x v="36"/>
    <s v="kinesin, motors, heterodimeric"/>
    <n v="0"/>
    <s v="zN/A"/>
    <n v="0"/>
    <s v="zN/A"/>
  </r>
  <r>
    <x v="105"/>
    <s v="Queen's University (Kingston, Ontario)"/>
    <x v="2"/>
    <x v="0"/>
    <s v="201909PJT"/>
    <x v="29"/>
    <s v="Kinesin motor protein dynamics and mitotic mechanisms in Candida albicans"/>
    <n v="573750"/>
    <n v="0"/>
    <s v="5 yrs 0 mth "/>
    <x v="3"/>
    <x v="23"/>
    <s v="Kinesin, motor protein, mitosis"/>
    <n v="0"/>
    <s v="zN/A"/>
    <n v="0"/>
    <s v="zN/A"/>
  </r>
  <r>
    <x v="106"/>
    <s v="Western University (Ontario)"/>
    <x v="2"/>
    <x v="1"/>
    <s v="201403MOP"/>
    <x v="57"/>
    <s v="Tinnitus, Chronic Stress and Auditory Cortex Plasticity"/>
    <n v="538166"/>
    <n v="0"/>
    <s v="5 yrs 0 mth "/>
    <x v="2"/>
    <x v="5"/>
    <s v="Tinnitus, Chronic Stress, Auditory Cortex"/>
    <n v="0"/>
    <s v="zN/A"/>
    <n v="0"/>
    <s v="zN/A"/>
  </r>
  <r>
    <x v="106"/>
    <s v="Western University (Ontario)"/>
    <x v="2"/>
    <x v="0"/>
    <s v="202209PJT"/>
    <x v="57"/>
    <s v="Neural Mechanisms Supporting Listening in Noisy Environments: Implications for Normal and Impaired Hearing"/>
    <n v="692325"/>
    <n v="0"/>
    <s v="5 yrs 0 mth "/>
    <x v="2"/>
    <x v="31"/>
    <s v="Neural, Listening, Hearing"/>
    <n v="0"/>
    <s v="zN/A"/>
    <n v="0"/>
    <s v="zN/A"/>
  </r>
  <r>
    <x v="107"/>
    <s v="Hospital for Sick Children (Toronto)"/>
    <x v="2"/>
    <x v="1"/>
    <s v="201003MOP"/>
    <x v="47"/>
    <s v="Articular chondrocyte differentiation and Osteoarthritis"/>
    <n v="721855"/>
    <n v="0"/>
    <s v="5 yrs 0 mth "/>
    <x v="7"/>
    <x v="1"/>
    <s v="articular chondrocyte, differentiation, osteoarthritis"/>
    <n v="0"/>
    <s v="zN/A"/>
    <n v="0"/>
    <s v="zN/A"/>
  </r>
  <r>
    <x v="107"/>
    <s v="Hospital for Sick Children (Toronto)"/>
    <x v="2"/>
    <x v="1"/>
    <s v="201209MOP"/>
    <x v="47"/>
    <s v="Molecular mechanisms in Fracture and Wound healing."/>
    <n v="930804"/>
    <n v="0"/>
    <s v="5 yrs 0 mth "/>
    <x v="7"/>
    <x v="14"/>
    <s v="Molecular, Fracture, Wound healing"/>
    <n v="0"/>
    <s v="zN/A"/>
    <n v="0"/>
    <s v="zN/A"/>
  </r>
  <r>
    <x v="107"/>
    <s v="Hospital for Sick Children (Toronto)"/>
    <x v="2"/>
    <x v="1"/>
    <s v="201209MOP"/>
    <x v="47"/>
    <s v="Molecular mechanisms in Fracture and Wound healing."/>
    <n v="930804"/>
    <n v="0"/>
    <s v="5 yrs 0 mth "/>
    <x v="7"/>
    <x v="14"/>
    <s v="Molecular, Fracture, Wound healing"/>
    <n v="0"/>
    <s v="zN/A"/>
    <n v="0"/>
    <s v="zN/A"/>
  </r>
  <r>
    <x v="108"/>
    <s v="University of British Columbia"/>
    <x v="1"/>
    <x v="1"/>
    <s v="201403MOP"/>
    <x v="32"/>
    <s v="Adherence and preference of Continuous Positive Airway Pressure versus Mandibular Advancement Splints in Obstructive Sleep Apnea patients: a randomized trial."/>
    <n v="364966"/>
    <n v="0"/>
    <s v="3 yrs 0 mth "/>
    <x v="5"/>
    <x v="5"/>
    <s v="Positive Airway Pressure, Mandibular Advancement, Obstructive Sleep Apnea"/>
    <n v="0"/>
    <s v="zN/A"/>
    <n v="0"/>
    <s v="zN/A"/>
  </r>
  <r>
    <x v="109"/>
    <s v="University of Calgary"/>
    <x v="3"/>
    <x v="0"/>
    <s v="201903PJT"/>
    <x v="16"/>
    <s v="Evaluating oral peri-operative acetylsalicylic acid in patients undergoing endovascular coiling-only of unruptured brain aneurysms. A Phase 3 Multicenter Randomized Placebo-Controlled Trial"/>
    <n v="569926"/>
    <n v="0"/>
    <s v="3 yrs 0 mth "/>
    <x v="5"/>
    <x v="24"/>
    <s v="acetylsalicylic acid, endovascular coiling, brain aneurysms"/>
    <n v="0"/>
    <s v="zN/A"/>
    <n v="0"/>
    <s v="zN/A"/>
  </r>
  <r>
    <x v="109"/>
    <s v="University of Calgary"/>
    <x v="3"/>
    <x v="0"/>
    <s v="202010PJT"/>
    <x v="16"/>
    <s v="INTERRAcT: Thrombus characteristics for predicting Reperfusion with Alteplase compared to Tenecteplase"/>
    <n v="527850"/>
    <n v="0"/>
    <s v="3 yrs 0 mth "/>
    <x v="5"/>
    <x v="40"/>
    <s v="Thrombus, Reperfusion, Alteplase"/>
    <n v="0"/>
    <s v="zN/A"/>
    <n v="0"/>
    <s v="zN/A"/>
  </r>
  <r>
    <x v="110"/>
    <s v="CIUSSS de Centre-Ouest-de-l'Ile-de-Montreal-Jewish General"/>
    <x v="4"/>
    <x v="1"/>
    <s v="201003MOP"/>
    <x v="0"/>
    <s v="Mechanisms of dasatinib cytotoxicity and sensitization to standard therapy in chronic lymphocytic leukemia"/>
    <n v="276582"/>
    <n v="0"/>
    <s v="3 yrs 0 mth "/>
    <x v="0"/>
    <x v="1"/>
    <s v="dasatinib, cytotoxicity, leukemia"/>
    <n v="0"/>
    <s v="zN/A"/>
    <n v="0"/>
    <s v="zN/A"/>
  </r>
  <r>
    <x v="111"/>
    <s v="Centre hospitalier de l'Universite de Montreal (CHUM)"/>
    <x v="4"/>
    <x v="1"/>
    <s v="201010MOP"/>
    <x v="45"/>
    <s v="Role of the hypothalamo-pancreatic axis in the pathogenesis of type 2 diabetes"/>
    <n v="99638"/>
    <n v="0"/>
    <s v="1 yr 0 mth "/>
    <x v="6"/>
    <x v="34"/>
    <s v="hypothalamo-pancreatic, type 2 diabetes, pathogenesis"/>
    <n v="0"/>
    <s v="zN/A"/>
    <n v="0"/>
    <s v="zN/A"/>
  </r>
  <r>
    <x v="111"/>
    <s v="Centre hospitalier de l'Universite de Montreal (CHUM)"/>
    <x v="4"/>
    <x v="1"/>
    <s v="201103MOP"/>
    <x v="45"/>
    <s v="Role of the hypothalamo-pancreatic axis in the pathogenesis of type 2 diabetes"/>
    <n v="441832"/>
    <n v="0"/>
    <s v="4 yrs 0 mth "/>
    <x v="6"/>
    <x v="32"/>
    <s v="hypothalamo-pancreatic, type 2 diabetes, pathogenesis"/>
    <n v="0"/>
    <s v="zN/A"/>
    <n v="0"/>
    <s v="zN/A"/>
  </r>
  <r>
    <x v="111"/>
    <s v="Centre hospitalier de l'Universite de Montreal (CHUM)"/>
    <x v="4"/>
    <x v="0"/>
    <s v="202104PJT"/>
    <x v="45"/>
    <s v="Central control of energy homeostasis by neuronal adipose triglyceride lipase"/>
    <n v="963900"/>
    <n v="0"/>
    <s v="5 yrs 0 mth "/>
    <x v="6"/>
    <x v="30"/>
    <s v="energy, homeostasis, lipase"/>
    <n v="0"/>
    <s v="zN/A"/>
    <n v="0"/>
    <s v="zN/A"/>
  </r>
  <r>
    <x v="112"/>
    <s v="Children's Hospital of Eastern Ontario Research Institute Inc"/>
    <x v="2"/>
    <x v="0"/>
    <s v="202010PJT"/>
    <x v="59"/>
    <s v="Canadian Anaphylaxis Network-Predicting Recurrence after Emergency Presentation for Allergic REactions (CAN-PREPARE)"/>
    <n v="726749"/>
    <n v="0"/>
    <s v="3 yrs 0 mth "/>
    <x v="12"/>
    <x v="40"/>
    <s v="Anaphylaxis, Recurrence, Allergic Reactions"/>
    <n v="0"/>
    <s v="zN/A"/>
    <n v="0"/>
    <s v="zN/A"/>
  </r>
  <r>
    <x v="113"/>
    <s v="University of Calgary"/>
    <x v="3"/>
    <x v="1"/>
    <s v="201203MOP"/>
    <x v="14"/>
    <s v="REGULATION OF NOCICEPTIVE TRANSIENT RECEPTOR POTENTIAL (trps) CHANNELS BY PRO-INFLAMMATORY MEDIATORS"/>
    <n v="560890"/>
    <n v="0"/>
    <s v="5 yrs 0 mth "/>
    <x v="2"/>
    <x v="6"/>
    <s v="nociceptive, TRPS, channels"/>
    <n v="0"/>
    <s v="zN/A"/>
    <n v="0"/>
    <s v="zN/A"/>
  </r>
  <r>
    <x v="113"/>
    <s v="University of Calgary"/>
    <x v="3"/>
    <x v="0"/>
    <s v="201709PJT"/>
    <x v="5"/>
    <s v="Regulation of opioid analgesia by the TRPV1 channel"/>
    <n v="975375"/>
    <n v="0"/>
    <s v="5 yrs 0 mth "/>
    <x v="2"/>
    <x v="3"/>
    <s v="opioid, TRPV1, analgesia"/>
    <n v="0"/>
    <s v="zN/A"/>
    <n v="0"/>
    <s v="zN/A"/>
  </r>
  <r>
    <x v="113"/>
    <s v="University of Calgary"/>
    <x v="3"/>
    <x v="0"/>
    <s v="202209PJT"/>
    <x v="5"/>
    <s v="Interferon-Stimulated Genes and pain sensitivity"/>
    <n v="986850"/>
    <n v="0"/>
    <s v="5 yrs 0 mth "/>
    <x v="2"/>
    <x v="31"/>
    <s v="Interferon, Genes, Pain"/>
    <n v="0"/>
    <s v="zN/A"/>
    <n v="0"/>
    <s v="zN/A"/>
  </r>
  <r>
    <x v="114"/>
    <s v="University of British Columbia"/>
    <x v="1"/>
    <x v="0"/>
    <s v="201909PJT"/>
    <x v="57"/>
    <s v="Optic flow processing in midbrain-cerebellar circuits for the control of locomotion"/>
    <n v="631125"/>
    <n v="0"/>
    <s v="5 yrs 0 mth "/>
    <x v="2"/>
    <x v="23"/>
    <s v="optic flow, midbrain, locomotion"/>
    <n v="0"/>
    <s v="zN/A"/>
    <n v="0"/>
    <s v="zN/A"/>
  </r>
  <r>
    <x v="114"/>
    <s v="University of British Columbia"/>
    <x v="1"/>
    <x v="0"/>
    <s v="202403PJT"/>
    <x v="57"/>
    <s v="Visual control of complex locomotion by the cerebellum"/>
    <n v="902700"/>
    <n v="0"/>
    <s v="5 yrs 0 mth "/>
    <x v="2"/>
    <x v="27"/>
    <s v="visual, locomotion, cerebellum"/>
    <n v="0"/>
    <s v="zN/A"/>
    <n v="0"/>
    <s v="zN/A"/>
  </r>
  <r>
    <x v="115"/>
    <s v="Centre for Addiction and Mental Health (Toronto)"/>
    <x v="2"/>
    <x v="0"/>
    <s v="202210PJT"/>
    <x v="2"/>
    <s v="Synaptic density as a marker of impairment in autism spectrum disorder"/>
    <n v="100000"/>
    <n v="0"/>
    <s v="1 yr 0 mth "/>
    <x v="2"/>
    <x v="42"/>
    <s v="Synaptic density, autism spectrum disorder, impairment"/>
    <n v="0"/>
    <s v="zN/A"/>
    <n v="0"/>
    <s v="zN/A"/>
  </r>
  <r>
    <x v="115"/>
    <s v="Centre for Addiction and Mental Health (Toronto)"/>
    <x v="2"/>
    <x v="0"/>
    <s v="202403PJT"/>
    <x v="2"/>
    <s v="Synaptic density as a neural marker of impairment in autism spectrum disorder"/>
    <n v="1028926"/>
    <n v="0"/>
    <s v="5 yrs 0 mth "/>
    <x v="2"/>
    <x v="27"/>
    <s v="Synaptic density, neural marker, autism spectrum disorder"/>
    <n v="0"/>
    <s v="zN/A"/>
    <n v="0"/>
    <s v="zN/A"/>
  </r>
  <r>
    <x v="116"/>
    <s v="Centre hospitalier universitaire Sainte-Justine (Montreal, Quebec)"/>
    <x v="4"/>
    <x v="0"/>
    <s v="202003PJT"/>
    <x v="39"/>
    <s v="Isolating the role of the raphe-ventral hippocampus serotonergic pathway in anxiety"/>
    <n v="956250"/>
    <n v="0"/>
    <s v="5 yrs 0 mth "/>
    <x v="2"/>
    <x v="0"/>
    <s v="raphe, hippocampus, serotonergic"/>
    <n v="0"/>
    <s v="zN/A"/>
    <n v="0"/>
    <s v="zN/A"/>
  </r>
  <r>
    <x v="117"/>
    <s v="Hospital for Sick Children (Toronto)"/>
    <x v="2"/>
    <x v="25"/>
    <s v="201902TEG"/>
    <x v="67"/>
    <s v="The Evaluation of the Connected Care Program for Children with Medical Complexity: A Prospective Cohort Study with Embedded Health Economic and Qualitative Analysis"/>
    <n v="199690"/>
    <n v="0"/>
    <s v="2 yrs 0 mth "/>
    <x v="8"/>
    <x v="2"/>
    <s v="Connected Care, Medical Complexity, Cohort Study"/>
    <n v="0"/>
    <s v="zN/A"/>
    <n v="0"/>
    <s v="zN/A"/>
  </r>
  <r>
    <x v="118"/>
    <s v="Concordia University (Montreal, Quebec)"/>
    <x v="4"/>
    <x v="1"/>
    <s v="201503MOP"/>
    <x v="39"/>
    <s v="Dopamine in circadian control and behavioral modulation of clock gene rhythms in mammalian striatum"/>
    <n v="651336"/>
    <n v="0"/>
    <s v="5 yrs 0 mth "/>
    <x v="2"/>
    <x v="29"/>
    <s v="dopamine, circadian, gene rhythms"/>
    <n v="0"/>
    <s v="zN/A"/>
    <n v="0"/>
    <s v="zN/A"/>
  </r>
  <r>
    <x v="118"/>
    <s v="Concordia University (Montreal, Quebec)"/>
    <x v="4"/>
    <x v="0"/>
    <s v="201809PJT"/>
    <x v="39"/>
    <s v="The role of striatal clock genes in depression and anxiety-like behaviors"/>
    <n v="745875"/>
    <n v="0"/>
    <s v="5 yrs 0 mth "/>
    <x v="2"/>
    <x v="2"/>
    <s v="striatal, clock genes, depression"/>
    <n v="0"/>
    <s v="zN/A"/>
    <n v="0"/>
    <s v="zN/A"/>
  </r>
  <r>
    <x v="119"/>
    <s v="University of Calgary"/>
    <x v="3"/>
    <x v="26"/>
    <s v="201810CRU"/>
    <x v="68"/>
    <s v="Cannabis for the Prophylactic Treatment of Migraine: a randomized double-blind placebo-controlled clinical trial"/>
    <n v="125000"/>
    <n v="0"/>
    <s v="1 yr 0 mth "/>
    <x v="2"/>
    <x v="43"/>
    <s v="Cannabis, migraine, placebo"/>
    <n v="0"/>
    <s v="zN/A"/>
    <n v="0"/>
    <s v="zN/A"/>
  </r>
  <r>
    <x v="120"/>
    <s v="Universite de Sherbrooke"/>
    <x v="4"/>
    <x v="1"/>
    <s v="200809MOP"/>
    <x v="69"/>
    <s v="Molecular mechanisms of T cell tolerance by dendritic cells in type 1 diabetes"/>
    <n v="386892"/>
    <n v="0"/>
    <s v="3 yrs 0 mth "/>
    <x v="1"/>
    <x v="20"/>
    <s v="T cell, dendritic cells, diabetes"/>
    <n v="0"/>
    <s v="zN/A"/>
    <n v="0"/>
    <s v="zN/A"/>
  </r>
  <r>
    <x v="120"/>
    <s v="Universite de Sherbrooke"/>
    <x v="4"/>
    <x v="1"/>
    <s v="201303MOP"/>
    <x v="45"/>
    <s v="Role of STAT5b in the protection against diabetes"/>
    <n v="586425"/>
    <n v="0"/>
    <s v="5 yrs 0 mth "/>
    <x v="6"/>
    <x v="13"/>
    <s v="STAT5b, diabetes, protection"/>
    <n v="0"/>
    <s v="zN/A"/>
    <n v="0"/>
    <s v="zN/A"/>
  </r>
  <r>
    <x v="121"/>
    <s v="Queen's University (Kingston, Ontario)"/>
    <x v="2"/>
    <x v="1"/>
    <s v="201109MOP"/>
    <x v="0"/>
    <s v="Injectable Formulations For Growth Factor Delivery"/>
    <n v="449496"/>
    <n v="0"/>
    <s v="4 yrs 0 mth "/>
    <x v="5"/>
    <x v="9"/>
    <s v="Injectable, Formulations, Growth Factor"/>
    <n v="1"/>
    <s v="zN/A"/>
    <n v="0"/>
    <s v="zN/A"/>
  </r>
  <r>
    <x v="121"/>
    <s v="Queen's University (Kingston, Ontario)"/>
    <x v="2"/>
    <x v="0"/>
    <s v="202104PJT"/>
    <x v="0"/>
    <s v="Local pro-angiogenic peptide delivery for treating critical limb ischemia"/>
    <n v="481952"/>
    <n v="0"/>
    <s v="4 yrs 0 mth "/>
    <x v="5"/>
    <x v="30"/>
    <s v="pro-angiogenic, peptide, ischemia"/>
    <n v="0"/>
    <s v="zN/A"/>
    <n v="0"/>
    <s v="zN/A"/>
  </r>
  <r>
    <x v="122"/>
    <s v="McGill University"/>
    <x v="4"/>
    <x v="1"/>
    <s v="201303MOP"/>
    <x v="46"/>
    <s v="Opening Doors to Participation of Youth with Physical Disabilities in Community Activities: An Intervention Study"/>
    <n v="153519"/>
    <n v="0"/>
    <s v="3 yrs 0 mth "/>
    <x v="8"/>
    <x v="13"/>
    <s v="Youth, Disabilities, Intervention"/>
    <n v="0"/>
    <s v="zN/A"/>
    <n v="0"/>
    <s v="zN/A"/>
  </r>
  <r>
    <x v="122"/>
    <s v="McGill University"/>
    <x v="4"/>
    <x v="0"/>
    <s v="201909PJT"/>
    <x v="46"/>
    <s v="The impact of participation on body functions among youth with physical disabilities: A pragmatic individual-based study"/>
    <n v="271576"/>
    <n v="0"/>
    <s v="3 yrs 0 mth "/>
    <x v="8"/>
    <x v="23"/>
    <s v="participation, body functions, disabilities"/>
    <n v="0"/>
    <s v="zN/A"/>
    <n v="0"/>
    <s v="zN/A"/>
  </r>
  <r>
    <x v="122"/>
    <s v="McGill University"/>
    <x v="4"/>
    <x v="0"/>
    <s v="202209PJT"/>
    <x v="46"/>
    <s v="BEYOND: Body-function Enhancement for YOuth through participatioN in real-worlD contexts. The downstream effects of personalized 'top-down' participation-based interventions among youth with physical disabilities"/>
    <n v="631124"/>
    <n v="0"/>
    <s v="4 yrs 0 mth "/>
    <x v="8"/>
    <x v="31"/>
    <s v="body-function, enhancement, disabilities"/>
    <n v="0"/>
    <s v="zN/A"/>
    <n v="0"/>
    <s v="zN/A"/>
  </r>
  <r>
    <x v="123"/>
    <s v="Holland Bloorview Kids Rehabilitation Hospital (Toronto)"/>
    <x v="2"/>
    <x v="0"/>
    <s v="201803PJT"/>
    <x v="2"/>
    <s v="Aging in Autism Spectrum Disorders: Changes in Brain Structure and Function"/>
    <n v="1024152"/>
    <n v="0"/>
    <s v="5 yrs 0 mth "/>
    <x v="2"/>
    <x v="4"/>
    <s v="Autism, Brain, Structure"/>
    <n v="0"/>
    <s v="zN/A"/>
    <n v="0"/>
    <s v="zN/A"/>
  </r>
  <r>
    <x v="123"/>
    <s v="Holland Bloorview Kids Rehabilitation Hospital (Toronto)"/>
    <x v="2"/>
    <x v="0"/>
    <s v="201809PJT"/>
    <x v="46"/>
    <s v="Treatment of Anxiety in Children and youth with Autism Spectrum Disorder"/>
    <n v="761176"/>
    <n v="0"/>
    <s v="4 yrs 0 mth "/>
    <x v="8"/>
    <x v="2"/>
    <s v="Anxiety, Autism Spectrum Disorder, Children"/>
    <n v="0"/>
    <s v="zN/A"/>
    <n v="0"/>
    <s v="zN/A"/>
  </r>
  <r>
    <x v="124"/>
    <s v="Universite de Montreal"/>
    <x v="4"/>
    <x v="1"/>
    <s v="201109MOP"/>
    <x v="52"/>
    <s v="G proteins and membrane signalling in cardiovascular system in health and disease"/>
    <n v="741614"/>
    <n v="0"/>
    <s v="5 yrs 0 mth "/>
    <x v="5"/>
    <x v="9"/>
    <s v="G proteins, membrane signalling, cardiovascular"/>
    <n v="0"/>
    <s v="zN/A"/>
    <n v="0"/>
    <s v="zN/A"/>
  </r>
  <r>
    <x v="125"/>
    <s v="McMaster University"/>
    <x v="2"/>
    <x v="0"/>
    <s v="202303PJT"/>
    <x v="70"/>
    <s v="Canadian Alliance of Healthy Hearts and Minds: Dissecting the Pathways Linking Ectopic Adipose Tissue to Cognitive Dysfunction"/>
    <n v="1617976"/>
    <n v="0"/>
    <s v="5 yrs 0 mth "/>
    <x v="4"/>
    <x v="26"/>
    <s v="Ectopic Adipose Tissue, Cognitive Dysfunction, Heart"/>
    <n v="0"/>
    <s v="zN/A"/>
    <n v="0"/>
    <s v="zN/A"/>
  </r>
  <r>
    <x v="126"/>
    <s v="Centre hospitalier de l'Universite de Montreal (CHUM)"/>
    <x v="4"/>
    <x v="1"/>
    <s v="201103MOP"/>
    <x v="10"/>
    <s v="Chemokine Network and HIV-1 Pathogenesis: Phenotypic and Functional Characterization of New Th17 Subsets Permissive versus Resistant to Viral Infection"/>
    <n v="728930"/>
    <n v="0"/>
    <s v="5 yrs 0 mth "/>
    <x v="1"/>
    <x v="32"/>
    <s v="Chemokine, HIV-1, Th17"/>
    <n v="0"/>
    <s v="zN/A"/>
    <n v="0"/>
    <s v="zN/A"/>
  </r>
  <r>
    <x v="126"/>
    <s v="Centre hospitalier de l'Universite de Montreal (CHUM)"/>
    <x v="4"/>
    <x v="27"/>
    <s v="201702IBC"/>
    <x v="71"/>
    <s v="Targeting mTOR to restore mucosal immunity toward remission in HIV-infected individuals"/>
    <n v="250000"/>
    <n v="0"/>
    <s v="1 yr 6 mths "/>
    <x v="1"/>
    <x v="44"/>
    <s v="mTOR, mucosal immunity, HIV"/>
    <n v="0"/>
    <s v="zN/A"/>
    <n v="0"/>
    <s v="zN/A"/>
  </r>
  <r>
    <x v="126"/>
    <s v="Centre hospitalier de l'Universite de Montreal (CHUM)"/>
    <x v="4"/>
    <x v="0"/>
    <s v="202104PJT"/>
    <x v="10"/>
    <s v="The Th17 Master Regulator RORC2 as a New Target for HIV Immune Therapy and Cure Strategy"/>
    <n v="887400"/>
    <n v="0"/>
    <s v="4 yrs 0 mth "/>
    <x v="1"/>
    <x v="30"/>
    <s v="Th17, RORC2, HIV"/>
    <n v="0"/>
    <s v="zN/A"/>
    <n v="0"/>
    <s v="zN/A"/>
  </r>
  <r>
    <x v="126"/>
    <s v="Centre hospitalier de l'Universite de Montreal (CHUM)"/>
    <x v="4"/>
    <x v="0"/>
    <s v="202403PJT"/>
    <x v="10"/>
    <s v="Identification of Aryl Hydrocarbon Receptor as a Novel Druggable Modulator of HIV-1 Latency"/>
    <n v="1285200"/>
    <n v="0"/>
    <s v="5 yrs 0 mth "/>
    <x v="1"/>
    <x v="27"/>
    <s v="Aryl Hydrocarbon Receptor, HIV-1, Latency"/>
    <n v="0"/>
    <s v="zN/A"/>
    <n v="0"/>
    <s v="zN/A"/>
  </r>
  <r>
    <x v="127"/>
    <s v="Centre hospitalier universitaire Sainte-Justine (Montreal, Quebec)"/>
    <x v="4"/>
    <x v="1"/>
    <s v="201309MOP"/>
    <x v="52"/>
    <s v="Genetic and functional dissection of a novel pacemaking syndrome: a model for SGOL1 mutations"/>
    <n v="659804"/>
    <n v="0"/>
    <s v="5 yrs 0 mth "/>
    <x v="5"/>
    <x v="16"/>
    <s v="genetic, pacemaking, SGOL1"/>
    <n v="0"/>
    <s v="zN/A"/>
    <n v="0"/>
    <s v="zN/A"/>
  </r>
  <r>
    <x v="127"/>
    <s v="Centre hospitalier universitaire Sainte-Justine (Montreal, Quebec)"/>
    <x v="4"/>
    <x v="0"/>
    <s v="202010PJT"/>
    <x v="24"/>
    <s v="Investigating the Adamts19-dependent mechanisms that regulate valve maturation"/>
    <n v="1086300"/>
    <n v="0"/>
    <s v="5 yrs 0 mth "/>
    <x v="3"/>
    <x v="40"/>
    <s v="Adamts19, valve, maturation"/>
    <n v="0"/>
    <s v="zN/A"/>
    <n v="0"/>
    <s v="zN/A"/>
  </r>
  <r>
    <x v="128"/>
    <s v="University of Toronto"/>
    <x v="2"/>
    <x v="1"/>
    <s v="201009MOP"/>
    <x v="57"/>
    <s v="Behavioural and neural examinations of disgust in healthy individuals and obsessive compulsive disorder"/>
    <n v="614117"/>
    <n v="0"/>
    <s v="5 yrs 0 mth "/>
    <x v="2"/>
    <x v="12"/>
    <s v="behavioral, neural, obsessive compulsive disorder"/>
    <n v="0"/>
    <s v="zN/A"/>
    <n v="0"/>
    <s v="zN/A"/>
  </r>
  <r>
    <x v="128"/>
    <s v="University of Toronto"/>
    <x v="2"/>
    <x v="1"/>
    <s v="201103MOP"/>
    <x v="58"/>
    <s v="Neural markers of Depressive Relapse Vulnerability and their Modification"/>
    <n v="501247"/>
    <n v="0"/>
    <s v="5 yrs 0 mth "/>
    <x v="2"/>
    <x v="32"/>
    <s v="Neural markers, Depressive, Relapse"/>
    <n v="0"/>
    <s v="zN/A"/>
    <n v="0"/>
    <s v="zN/A"/>
  </r>
  <r>
    <x v="128"/>
    <s v="University of Toronto"/>
    <x v="2"/>
    <x v="1"/>
    <s v="201103MOP"/>
    <x v="57"/>
    <s v="The influence of targeted genetic polymorphisms on emotionally enhanced attention and episodic memory: an Endophenotopic approach"/>
    <n v="539047"/>
    <n v="0"/>
    <s v="5 yrs 0 mth "/>
    <x v="2"/>
    <x v="32"/>
    <s v="genetic, polymorphisms, memory"/>
    <n v="0"/>
    <s v="zN/A"/>
    <n v="0"/>
    <s v="zN/A"/>
  </r>
  <r>
    <x v="129"/>
    <s v="Universite Laval"/>
    <x v="4"/>
    <x v="1"/>
    <s v="201009MOP"/>
    <x v="5"/>
    <s v="Inducible metabolism of xenochemicals and endogenous toxic compounds: nuclear receptors and the CYP2B paradigm"/>
    <n v="475324"/>
    <n v="0"/>
    <s v="4 yrs 0 mth "/>
    <x v="0"/>
    <x v="12"/>
    <s v="xenochemicals, nuclear receptors, CYP2B"/>
    <n v="0"/>
    <s v="zN/A"/>
    <n v="0"/>
    <s v="zN/A"/>
  </r>
  <r>
    <x v="129"/>
    <s v="Universite Laval"/>
    <x v="4"/>
    <x v="1"/>
    <s v="201009MOP"/>
    <x v="5"/>
    <s v="Inducible metabolism of xenochemicals and endogenous toxic compounds: nuclear receptors and the CYP2B paradigm"/>
    <n v="475324"/>
    <n v="0"/>
    <s v="4 yrs 0 mth "/>
    <x v="3"/>
    <x v="12"/>
    <s v="xenochemicals, nuclear receptors, CYP2B"/>
    <n v="0"/>
    <s v="zN/A"/>
    <n v="0"/>
    <s v="zN/A"/>
  </r>
  <r>
    <x v="130"/>
    <s v="University of Manitoba"/>
    <x v="6"/>
    <x v="1"/>
    <s v="200909MOP"/>
    <x v="72"/>
    <s v="Cerebrovascular effects of endothelial NMDA receptors"/>
    <n v="651921"/>
    <n v="0"/>
    <s v="5 yrs 0 mth "/>
    <x v="2"/>
    <x v="8"/>
    <s v="Cerebrovascular, endothelial, NMDA receptors"/>
    <n v="0"/>
    <s v="zN/A"/>
    <n v="0"/>
    <s v="zN/A"/>
  </r>
  <r>
    <x v="131"/>
    <s v="University of Alberta"/>
    <x v="3"/>
    <x v="1"/>
    <s v="200809MOP"/>
    <x v="7"/>
    <s v="Mechanisms of natural peripheral tolerance of self and alloantigens"/>
    <n v="657300"/>
    <n v="0"/>
    <s v="5 yrs 0 mth "/>
    <x v="1"/>
    <x v="20"/>
    <s v="peripheral tolerance, alloantigens, self"/>
    <n v="0"/>
    <s v="zN/A"/>
    <n v="0"/>
    <s v="zN/A"/>
  </r>
  <r>
    <x v="131"/>
    <s v="University of Alberta"/>
    <x v="3"/>
    <x v="0"/>
    <s v="202203PJT"/>
    <x v="7"/>
    <s v="Ontogeny of T cell control by BTLA and PD-1"/>
    <n v="895050"/>
    <n v="0"/>
    <s v="5 yrs 0 mth "/>
    <x v="1"/>
    <x v="37"/>
    <s v="T cell, BTLA, PD-1"/>
    <n v="0"/>
    <s v="zN/A"/>
    <n v="0"/>
    <s v="zN/A"/>
  </r>
  <r>
    <x v="132"/>
    <s v="University of Toronto"/>
    <x v="2"/>
    <x v="1"/>
    <s v="200809MOP"/>
    <x v="64"/>
    <s v="The Role of Vitamins Consumed During Pregnancy by the Wistar Rat in the Development of Food Intake and Metabolic Regulation of the Offspring"/>
    <n v="384711"/>
    <n v="0"/>
    <s v="3 yrs 0 mth "/>
    <x v="6"/>
    <x v="20"/>
    <s v="Vitamins, Pregnancy, Metabolic regulation"/>
    <n v="0"/>
    <s v="zN/A"/>
    <n v="0"/>
    <s v="zN/A"/>
  </r>
  <r>
    <x v="132"/>
    <s v="University of Toronto"/>
    <x v="2"/>
    <x v="1"/>
    <s v="201009MOP"/>
    <x v="64"/>
    <s v="Food intake control in children"/>
    <n v="661480"/>
    <n v="0"/>
    <s v="5 yrs 0 mth "/>
    <x v="6"/>
    <x v="12"/>
    <s v="food intake, children"/>
    <n v="0"/>
    <s v="zN/A"/>
    <n v="0"/>
    <s v="zN/A"/>
  </r>
  <r>
    <x v="132"/>
    <s v="University of Toronto"/>
    <x v="2"/>
    <x v="1"/>
    <s v="201303MOP"/>
    <x v="64"/>
    <s v="Role of Prenatal Excess Vitamins in the Programming of Energy Balance Regulatory Pathways in Wistar Rat Dams and Offspring"/>
    <n v="676593"/>
    <n v="0"/>
    <s v="5 yrs 0 mth "/>
    <x v="6"/>
    <x v="13"/>
    <s v="Prenatal vitamins, Energy balance, Regulatory pathways"/>
    <n v="0"/>
    <s v="zN/A"/>
    <n v="0"/>
    <s v="zN/A"/>
  </r>
  <r>
    <x v="132"/>
    <s v="University of Toronto"/>
    <x v="2"/>
    <x v="1"/>
    <s v="201503MOP"/>
    <x v="64"/>
    <s v="Food intake control in children"/>
    <n v="640500"/>
    <n v="0"/>
    <s v="5 yrs 0 mth "/>
    <x v="6"/>
    <x v="29"/>
    <s v="food intake, children"/>
    <n v="1"/>
    <s v="zN/A"/>
    <n v="0"/>
    <s v="zN/A"/>
  </r>
  <r>
    <x v="133"/>
    <s v="University of Manitoba"/>
    <x v="6"/>
    <x v="1"/>
    <s v="201103MOP"/>
    <x v="22"/>
    <s v="Protective signaling by PPARs in cardiac hypertrophy"/>
    <n v="357491"/>
    <n v="0"/>
    <s v="3 yrs 0 mth "/>
    <x v="5"/>
    <x v="32"/>
    <s v="PPARs, signaling, cardiac hypertrophy"/>
    <n v="0"/>
    <s v="zN/A"/>
    <n v="0"/>
    <s v="zN/A"/>
  </r>
  <r>
    <x v="133"/>
    <s v="University of Manitoba"/>
    <x v="6"/>
    <x v="1"/>
    <s v="201303MOP"/>
    <x v="22"/>
    <s v="Protective mechanisms of endocannabinoids in cardiac hypertrophy"/>
    <n v="611905"/>
    <n v="0"/>
    <s v="5 yrs 0 mth "/>
    <x v="5"/>
    <x v="13"/>
    <s v="endocannabinoids, cardiac hypertrophy, protective"/>
    <n v="0"/>
    <s v="zN/A"/>
    <n v="0"/>
    <s v="zN/A"/>
  </r>
  <r>
    <x v="134"/>
    <s v="Sunnybrook Research Institute (Toronto, Ontario)"/>
    <x v="2"/>
    <x v="1"/>
    <s v="201109MOP"/>
    <x v="7"/>
    <s v="Roles of the transcription factors HEBAlt and HEBCan in T cell development"/>
    <n v="791037"/>
    <n v="0"/>
    <s v="5 yrs 0 mth "/>
    <x v="1"/>
    <x v="9"/>
    <s v="transcription factors, T cell, HEBAlt"/>
    <n v="0"/>
    <s v="zN/A"/>
    <n v="0"/>
    <s v="zN/A"/>
  </r>
  <r>
    <x v="135"/>
    <s v="Baycrest Centre for Geriatric Care (Toronto)"/>
    <x v="2"/>
    <x v="1"/>
    <s v="200903MOP"/>
    <x v="73"/>
    <s v="Baycrest Research About Volunteering in Older adults (BRAVO)"/>
    <n v="449195"/>
    <n v="0"/>
    <s v="4 yrs 0 mth "/>
    <x v="4"/>
    <x v="36"/>
    <s v="Volunteering, Older adults"/>
    <n v="0"/>
    <s v="zN/A"/>
    <n v="0"/>
    <s v="zN/A"/>
  </r>
  <r>
    <x v="135"/>
    <s v="Baycrest Centre for Geriatric Care (Toronto)"/>
    <x v="2"/>
    <x v="1"/>
    <s v="201203MOP"/>
    <x v="57"/>
    <s v="Effects of errors on memory performance and brain activity in healthy younger and older adults"/>
    <n v="280070"/>
    <n v="0"/>
    <s v="3 yrs 0 mth "/>
    <x v="4"/>
    <x v="6"/>
    <s v="memory, brain activity, errors"/>
    <n v="0"/>
    <s v="zN/A"/>
    <n v="0"/>
    <s v="zN/A"/>
  </r>
  <r>
    <x v="136"/>
    <s v="Centre for Addiction and Mental Health (Toronto)"/>
    <x v="2"/>
    <x v="1"/>
    <s v="201503MOP"/>
    <x v="46"/>
    <s v="Personalizing Psychosocial Intervention for Children with Oppositional-Defiant Disorder"/>
    <n v="505435"/>
    <n v="0"/>
    <s v="4 yrs 0 mth "/>
    <x v="8"/>
    <x v="29"/>
    <s v="psychosocial, intervention, children"/>
    <n v="0"/>
    <s v="zN/A"/>
    <n v="0"/>
    <s v="zN/A"/>
  </r>
  <r>
    <x v="137"/>
    <s v="Centre for Addiction and Mental Health (Toronto)"/>
    <x v="2"/>
    <x v="1"/>
    <s v="201309MOP"/>
    <x v="58"/>
    <s v="Identifying peripheral markers of lipid oxidation in mood disorders"/>
    <n v="302853"/>
    <n v="0"/>
    <s v="4 yrs 0 mth "/>
    <x v="2"/>
    <x v="16"/>
    <s v="lipid oxidation, peripheral markers, mood disorders"/>
    <n v="0"/>
    <s v="zN/A"/>
    <n v="0"/>
    <s v="zN/A"/>
  </r>
  <r>
    <x v="137"/>
    <s v="University of Toronto"/>
    <x v="2"/>
    <x v="0"/>
    <s v="201803PJT"/>
    <x v="58"/>
    <s v="The role of mitochondrial dysfunction in neurotransmission: Implications for bipolar disorder"/>
    <n v="1109250"/>
    <n v="0"/>
    <s v="5 yrs 0 mth "/>
    <x v="2"/>
    <x v="4"/>
    <s v="mitochondrial dysfunction, neurotransmission, bipolar disorder"/>
    <n v="0"/>
    <s v="zN/A"/>
    <n v="0"/>
    <s v="zN/A"/>
  </r>
  <r>
    <x v="138"/>
    <s v="McMaster University"/>
    <x v="2"/>
    <x v="0"/>
    <s v="202109PJT"/>
    <x v="29"/>
    <s v="Molecular mechanisms of bacterial DNA double-strand break repair"/>
    <n v="677025"/>
    <n v="0"/>
    <s v="5 yrs 0 mth "/>
    <x v="1"/>
    <x v="25"/>
    <s v="bacterial, DNA, repair"/>
    <n v="0"/>
    <s v="zN/A"/>
    <n v="0"/>
    <s v="zN/A"/>
  </r>
  <r>
    <x v="139"/>
    <s v="University of Toronto"/>
    <x v="2"/>
    <x v="1"/>
    <s v="200909MOP"/>
    <x v="3"/>
    <s v="Mechanisms of chromatin organization and transcriptional regulation"/>
    <n v="926800"/>
    <n v="0"/>
    <s v="5 yrs 0 mth "/>
    <x v="3"/>
    <x v="8"/>
    <s v="chromatin, transcription, regulation"/>
    <n v="0"/>
    <s v="zN/A"/>
    <n v="0"/>
    <s v="zN/A"/>
  </r>
  <r>
    <x v="139"/>
    <s v="University of Toronto"/>
    <x v="2"/>
    <x v="1"/>
    <s v="201103MOP"/>
    <x v="17"/>
    <s v="Functional Analysis of a Eukaryotic Kinome"/>
    <n v="936791"/>
    <n v="0"/>
    <s v="5 yrs 0 mth "/>
    <x v="3"/>
    <x v="32"/>
    <s v="Eukaryotic, Kinome, Functional"/>
    <n v="0"/>
    <s v="zN/A"/>
    <n v="0"/>
    <s v="zN/A"/>
  </r>
  <r>
    <x v="139"/>
    <s v="University of Toronto"/>
    <x v="2"/>
    <x v="1"/>
    <s v="201203MOP"/>
    <x v="17"/>
    <s v="From phenotypes to pathways: global exploration of cellular networks using yeast phenomics"/>
    <n v="942459"/>
    <n v="0"/>
    <s v="5 yrs 0 mth "/>
    <x v="3"/>
    <x v="6"/>
    <s v="phenotypes, pathways, cellular networks"/>
    <n v="0"/>
    <s v="zN/A"/>
    <n v="0"/>
    <s v="zN/A"/>
  </r>
  <r>
    <x v="139"/>
    <s v="University of Toronto"/>
    <x v="2"/>
    <x v="1"/>
    <s v="201309MOP"/>
    <x v="17"/>
    <s v="Gene duplication and functional divergence: using systematic genetics to link genotype to phenotype"/>
    <n v="1220864"/>
    <n v="0"/>
    <s v="5 yrs 0 mth "/>
    <x v="3"/>
    <x v="16"/>
    <s v="gene, duplication, phenotype"/>
    <n v="0"/>
    <s v="zN/A"/>
    <n v="0"/>
    <s v="zN/A"/>
  </r>
  <r>
    <x v="139"/>
    <s v="University of Toronto"/>
    <x v="2"/>
    <x v="0"/>
    <s v="202109PJT"/>
    <x v="17"/>
    <s v="Mapping Biological Pathways using Systematic Genetics and Single Cell Imaging"/>
    <n v="1227825"/>
    <n v="0"/>
    <s v="5 yrs 0 mth "/>
    <x v="3"/>
    <x v="25"/>
    <s v="Biological pathways, Genetics, Single cell imaging"/>
    <n v="0"/>
    <s v="zN/A"/>
    <n v="0"/>
    <s v="zN/A"/>
  </r>
  <r>
    <x v="139"/>
    <s v="University of Toronto"/>
    <x v="2"/>
    <x v="0"/>
    <s v="202203PJT"/>
    <x v="17"/>
    <s v="Exploring genetic network dynamics in the context of diverse genetic backgrounds"/>
    <n v="1231650"/>
    <n v="0"/>
    <s v="5 yrs 0 mth "/>
    <x v="3"/>
    <x v="37"/>
    <s v="genetic network, dynamics, genetic backgrounds"/>
    <n v="0"/>
    <s v="zN/A"/>
    <n v="0"/>
    <s v="zN/A"/>
  </r>
  <r>
    <x v="139"/>
    <s v="University of Toronto"/>
    <x v="2"/>
    <x v="0"/>
    <s v="202303PJT"/>
    <x v="17"/>
    <s v="Mapping genetic suppression interaction networks in yeast and human cells"/>
    <n v="1178100"/>
    <n v="0"/>
    <s v="5 yrs 0 mth "/>
    <x v="3"/>
    <x v="26"/>
    <s v="genetic, suppression, interaction"/>
    <n v="0"/>
    <s v="zN/A"/>
    <n v="0"/>
    <s v="zN/A"/>
  </r>
  <r>
    <x v="140"/>
    <s v="University of Calgary"/>
    <x v="3"/>
    <x v="26"/>
    <s v="201810CRU"/>
    <x v="68"/>
    <s v="Cannabinoid Hyperemesis Syndrome: Evaluation of Health Burden and Treatment Strategies"/>
    <n v="120800"/>
    <n v="0"/>
    <s v="1 yr 0 mth "/>
    <x v="9"/>
    <x v="43"/>
    <s v="Cannabinoid, Hyperemesis, Syndrome"/>
    <n v="1"/>
    <s v="zN/A"/>
    <n v="0"/>
    <s v="zN/A"/>
  </r>
  <r>
    <x v="141"/>
    <s v="McMaster University"/>
    <x v="2"/>
    <x v="1"/>
    <s v="200909MOP"/>
    <x v="41"/>
    <s v="Interaction of Bcl-2 family apoptosis regulatory proteins with cellular membranes"/>
    <n v="941950"/>
    <n v="0"/>
    <s v="5 yrs 0 mth "/>
    <x v="0"/>
    <x v="8"/>
    <s v="Bcl-2, apoptosis, membranes"/>
    <n v="0"/>
    <s v="zN/A"/>
    <n v="0"/>
    <s v="zN/A"/>
  </r>
  <r>
    <x v="141"/>
    <s v="McMaster University"/>
    <x v="2"/>
    <x v="1"/>
    <s v="200909MOP"/>
    <x v="41"/>
    <s v="Interaction of Bcl-2 family apoptosis regulatory proteins with cellular membranes"/>
    <n v="941950"/>
    <n v="0"/>
    <s v="5 yrs 0 mth "/>
    <x v="0"/>
    <x v="8"/>
    <s v="Bcl-2, apoptosis, membranes"/>
    <n v="0"/>
    <s v="zN/A"/>
    <n v="0"/>
    <s v="zN/A"/>
  </r>
  <r>
    <x v="141"/>
    <s v="McMaster University"/>
    <x v="2"/>
    <x v="1"/>
    <s v="201003MOP"/>
    <x v="41"/>
    <s v="Protein transport into and across cellular membranes"/>
    <n v="860650"/>
    <n v="0"/>
    <s v="5 yrs 0 mth "/>
    <x v="3"/>
    <x v="1"/>
    <s v="Protein, transport, membranes"/>
    <n v="0"/>
    <s v="zN/A"/>
    <n v="0"/>
    <s v="zN/A"/>
  </r>
  <r>
    <x v="141"/>
    <s v="Sunnybrook Research Institute (Toronto, Ontario)"/>
    <x v="2"/>
    <x v="0"/>
    <s v="202209PJT"/>
    <x v="50"/>
    <s v="Regulation of programmed cell death by BH3-proteins Bim and Puma"/>
    <n v="879750"/>
    <n v="0"/>
    <s v="5 yrs 0 mth "/>
    <x v="3"/>
    <x v="31"/>
    <s v="programmed cell death, BH3-proteins, apoptosis"/>
    <n v="0"/>
    <s v="zN/A"/>
    <n v="0"/>
    <s v="zN/A"/>
  </r>
  <r>
    <x v="142"/>
    <s v="Memorial University of Newfoundland"/>
    <x v="7"/>
    <x v="0"/>
    <s v="202109PJT"/>
    <x v="74"/>
    <s v="Analysis of Opioid-induced Osteoporosis and Associated Impacts on Intracortical Porosity and Bone's Cellular Organization"/>
    <n v="445612"/>
    <n v="0"/>
    <s v="4 yrs 0 mth "/>
    <x v="6"/>
    <x v="25"/>
    <s v="Opioid, Osteoporosis, Bone"/>
    <n v="0"/>
    <s v="zN/A"/>
    <n v="0"/>
    <s v="zN/A"/>
  </r>
  <r>
    <x v="143"/>
    <s v="Ottawa Hospital Research Institute"/>
    <x v="2"/>
    <x v="1"/>
    <s v="201203MOP"/>
    <x v="10"/>
    <s v="Regulation and Function of Soluble IL-7 Receptor Alpha (CD127) in HIV Infection"/>
    <n v="616855"/>
    <n v="0"/>
    <s v="5 yrs 0 mth "/>
    <x v="1"/>
    <x v="6"/>
    <s v="IL-7, Receptor, HIV"/>
    <n v="0"/>
    <s v="zN/A"/>
    <n v="0"/>
    <s v="zN/A"/>
  </r>
  <r>
    <x v="6"/>
    <s v="University of Toronto"/>
    <x v="2"/>
    <x v="0"/>
    <s v="202010PJT"/>
    <x v="5"/>
    <s v="Assessing the efficacy of novel synthetic Wnt ligands to promote endothelial cell barrier function in diseases."/>
    <n v="841500"/>
    <n v="0"/>
    <s v="5 yrs 0 mth "/>
    <x v="5"/>
    <x v="40"/>
    <s v="Wnt ligands, endothelial cell, barrier function"/>
    <n v="3"/>
    <s v="zN/A"/>
    <n v="0"/>
    <s v="zN/A"/>
  </r>
  <r>
    <x v="144"/>
    <s v="University of British Columbia"/>
    <x v="1"/>
    <x v="28"/>
    <s v="201805MRC"/>
    <x v="18"/>
    <s v="Endometriosis Microenvironment: influence of &quot;cancer-driver&quot; mutations."/>
    <n v="105000"/>
    <n v="0"/>
    <s v="3 yrs 0 mth "/>
    <x v="8"/>
    <x v="45"/>
    <s v="Endometriosis, microenvironment, mutations"/>
    <n v="0"/>
    <s v="zN/A"/>
    <n v="0"/>
    <s v="zN/A"/>
  </r>
  <r>
    <x v="145"/>
    <s v="Carleton University (Ottawa)"/>
    <x v="2"/>
    <x v="1"/>
    <s v="200809MOP"/>
    <x v="39"/>
    <s v="Cytokines and stressors influence depression: sensitization and cross sensitization"/>
    <n v="823380"/>
    <n v="0"/>
    <s v="5 yrs 0 mth "/>
    <x v="2"/>
    <x v="20"/>
    <s v="cytokines, stressors, depression"/>
    <n v="0"/>
    <s v="zN/A"/>
    <n v="0"/>
    <s v="zN/A"/>
  </r>
  <r>
    <x v="145"/>
    <s v="Carleton University (Ottawa)"/>
    <x v="2"/>
    <x v="1"/>
    <s v="201003MOP"/>
    <x v="39"/>
    <s v="Behavioural and neurochemical responses to acute, subchronic, and chronic intermittent stressors in relation to depression: Contribution of 5-HT, CRH and BDNF to the depressive phenotype"/>
    <n v="815514"/>
    <n v="0"/>
    <s v="5 yrs 0 mth "/>
    <x v="2"/>
    <x v="1"/>
    <s v="5-HT, CRH, BDNF"/>
    <n v="0"/>
    <s v="zN/A"/>
    <n v="0"/>
    <s v="zN/A"/>
  </r>
  <r>
    <x v="146"/>
    <s v="CIUSSS du Centre-Sud-de-l'ele-de-Montreal (Montreal, Quebec)"/>
    <x v="4"/>
    <x v="1"/>
    <s v="201403MOP"/>
    <x v="58"/>
    <s v="Triggering Neuroplasticity in Chronic Aphasia: Identifying  the brain signs that predict good response to two language therapies"/>
    <n v="370741"/>
    <n v="0"/>
    <s v="4 yrs 0 mth "/>
    <x v="4"/>
    <x v="5"/>
    <s v="Neuroplasticity, Aphasia, Language therapies"/>
    <n v="0"/>
    <s v="zN/A"/>
    <n v="0"/>
    <s v="zN/A"/>
  </r>
  <r>
    <x v="147"/>
    <s v="Western University (Ontario)"/>
    <x v="2"/>
    <x v="1"/>
    <s v="201309MOP"/>
    <x v="57"/>
    <s v="Investigating the typical and atypical development of the numerate brain"/>
    <n v="532530"/>
    <n v="0"/>
    <s v="5 yrs 0 mth "/>
    <x v="2"/>
    <x v="16"/>
    <s v="numerate, brain, development"/>
    <n v="0"/>
    <s v="zN/A"/>
    <n v="0"/>
    <s v="zN/A"/>
  </r>
  <r>
    <x v="148"/>
    <s v="University of British Columbia"/>
    <x v="1"/>
    <x v="1"/>
    <s v="200909MOP"/>
    <x v="5"/>
    <s v="PRO-TECT II: Propofol cardioprotection for type II diabetics"/>
    <n v="392875"/>
    <n v="0"/>
    <s v="3 yrs 0 mth "/>
    <x v="5"/>
    <x v="8"/>
    <s v="Propofol, cardioprotection, diabetics"/>
    <n v="0"/>
    <s v="zN/A"/>
    <n v="0"/>
    <s v="zN/A"/>
  </r>
  <r>
    <x v="149"/>
    <s v="Hospital for Sick Children (Toronto)"/>
    <x v="2"/>
    <x v="10"/>
    <s v="201612PEG"/>
    <x v="25"/>
    <s v="Measuring what Matters: Integrating Patient-Reported Outcomes into Clinical Practice - A Consensus Conference"/>
    <n v="24961"/>
    <n v="0"/>
    <s v="1 yr 0 mth "/>
    <x v="8"/>
    <x v="21"/>
    <s v="Patient-Reported Outcomes, Clinical Practice"/>
    <n v="0"/>
    <s v="zN/A"/>
    <n v="0"/>
    <s v="zN/A"/>
  </r>
  <r>
    <x v="149"/>
    <s v="Hospital for Sick Children (Toronto)"/>
    <x v="2"/>
    <x v="29"/>
    <s v="201705MY3"/>
    <x v="18"/>
    <s v="Measuring what Matters: Integrating Patient-Reported Outcome Measures into Clinical Practice"/>
    <n v="49948"/>
    <n v="0"/>
    <s v="2 yrs 0 mth "/>
    <x v="8"/>
    <x v="17"/>
    <s v="Patient-Reported Outcome, Clinical Practice, Measurement"/>
    <n v="0"/>
    <s v="zN/A"/>
    <n v="0"/>
    <s v="zN/A"/>
  </r>
  <r>
    <x v="149"/>
    <s v="Hospital for Sick Children (Toronto)"/>
    <x v="2"/>
    <x v="0"/>
    <s v="202209PJT"/>
    <x v="46"/>
    <s v="&quot;The isolation I feel is profound&quot;: The iParent2Parent Online Peer Support Programeforeparents of pediatric solid organ transplantation recipients"/>
    <n v="180000"/>
    <n v="0"/>
    <s v="3 yrs 0 mth "/>
    <x v="8"/>
    <x v="31"/>
    <s v="peer support, pediatric transplantation, online platform"/>
    <n v="0"/>
    <s v="zN/A"/>
    <n v="0"/>
    <s v="zN/A"/>
  </r>
  <r>
    <x v="150"/>
    <s v="Toronto Metropolitan University"/>
    <x v="2"/>
    <x v="1"/>
    <s v="201209MOP"/>
    <x v="69"/>
    <s v="Control of receptor signaling within clathrin-coated membrane microdomains."/>
    <n v="349039"/>
    <n v="0"/>
    <s v="3 yrs 0 mth "/>
    <x v="0"/>
    <x v="14"/>
    <s v="receptor signaling, clathrin-coated, membrane microdomains"/>
    <n v="0"/>
    <s v="zN/A"/>
    <n v="0"/>
    <s v="zN/A"/>
  </r>
  <r>
    <x v="150"/>
    <s v="Toronto Metropolitan University"/>
    <x v="2"/>
    <x v="0"/>
    <s v="201709PJT"/>
    <x v="69"/>
    <s v="Control of epidermal growth factor receptor signaling by clathrin signalosomes"/>
    <n v="852975"/>
    <n v="0"/>
    <s v="5 yrs 0 mth "/>
    <x v="0"/>
    <x v="3"/>
    <s v="epidermal growth factor receptor, clathrin, signalosomes"/>
    <n v="0"/>
    <s v="zN/A"/>
    <n v="0"/>
    <s v="zN/A"/>
  </r>
  <r>
    <x v="150"/>
    <s v="Toronto Metropolitan University"/>
    <x v="2"/>
    <x v="0"/>
    <s v="202209PJT"/>
    <x v="50"/>
    <s v="Dynamic tetraspanin nanodomains control EGFR signal licensing in breast cancer cells"/>
    <n v="1002150"/>
    <n v="0"/>
    <s v="5 yrs 0 mth "/>
    <x v="0"/>
    <x v="31"/>
    <s v="tetraspanin, nanodomains, EGFR"/>
    <n v="0"/>
    <s v="zN/A"/>
    <n v="0"/>
    <s v="zN/A"/>
  </r>
  <r>
    <x v="151"/>
    <s v="Unity Health Toronto"/>
    <x v="2"/>
    <x v="30"/>
    <s v="201810CDE"/>
    <x v="75"/>
    <s v="Harnessing population-based data on HIV pre-exposure prophylaxis use to improve community-based outreach to at-risk youth in Ontario"/>
    <n v="39987"/>
    <n v="0"/>
    <s v="1 yr 0 mth "/>
    <x v="1"/>
    <x v="43"/>
    <s v="HIV, pre-exposure prophylaxis, community outreach"/>
    <n v="0"/>
    <s v="zN/A"/>
    <n v="0"/>
    <s v="zN/A"/>
  </r>
  <r>
    <x v="151"/>
    <s v="Unity Health Toronto"/>
    <x v="2"/>
    <x v="0"/>
    <s v="202104PJT"/>
    <x v="76"/>
    <s v="Population-based studies on drug interactions between opioids and commonly prescribed drugs"/>
    <n v="237150"/>
    <n v="0"/>
    <s v="3 yrs 0 mth "/>
    <x v="9"/>
    <x v="30"/>
    <s v="opioids, drug interactions, prescribed drugs"/>
    <n v="0"/>
    <s v="zN/A"/>
    <n v="0"/>
    <s v="zN/A"/>
  </r>
  <r>
    <x v="152"/>
    <s v="Universite Laval"/>
    <x v="4"/>
    <x v="1"/>
    <s v="200903MOP"/>
    <x v="69"/>
    <s v="Alpha2beta1 integrin signaling in the survival of malignant T cells"/>
    <n v="289428"/>
    <n v="0"/>
    <s v="3 yrs 0 mth "/>
    <x v="0"/>
    <x v="36"/>
    <s v="integrin, signaling, T cells"/>
    <n v="0"/>
    <s v="zN/A"/>
    <n v="0"/>
    <s v="zN/A"/>
  </r>
  <r>
    <x v="11"/>
    <s v="University of British Columbia"/>
    <x v="1"/>
    <x v="1"/>
    <s v="201209MOP"/>
    <x v="17"/>
    <s v="Linking clonal genomes to tumour evolution and therapeutics"/>
    <n v="1040440"/>
    <n v="0"/>
    <s v="5 yrs 0 mth "/>
    <x v="0"/>
    <x v="14"/>
    <s v="clonal genomes, tumour evolution, therapeutics"/>
    <n v="1"/>
    <s v="zN/A"/>
    <n v="0"/>
    <s v="zN/A"/>
  </r>
  <r>
    <x v="11"/>
    <s v="University of British Columbia"/>
    <x v="1"/>
    <x v="0"/>
    <s v="202210PJT"/>
    <x v="4"/>
    <s v="Decoding the impact of single cell mutational processes in triple negative breast cancer and high grade serous ovarian cancer."/>
    <n v="100000"/>
    <n v="0"/>
    <s v="1 yr 0 mth "/>
    <x v="0"/>
    <x v="42"/>
    <s v="single cell, mutational processes, breast cancer"/>
    <n v="1"/>
    <s v="zN/A"/>
    <n v="0"/>
    <s v="zN/A"/>
  </r>
  <r>
    <x v="11"/>
    <s v="University of British Columbia"/>
    <x v="1"/>
    <x v="0"/>
    <s v="202210PJT"/>
    <x v="4"/>
    <s v="Decoding the impact of single cell mutational processes in triple negative breast cancer and high grade serous ovarian cancer."/>
    <n v="100000"/>
    <n v="0"/>
    <s v="1 yr 0 mth "/>
    <x v="0"/>
    <x v="42"/>
    <s v="single cell, mutational processes, breast cancer"/>
    <n v="0"/>
    <s v="zN/A"/>
    <n v="0"/>
    <s v="zN/A"/>
  </r>
  <r>
    <x v="11"/>
    <s v="University of British Columbia"/>
    <x v="1"/>
    <x v="0"/>
    <s v="202303PJT"/>
    <x v="4"/>
    <s v="Decoding the impact of single cell mutational processes in triple negative breast cancer and high grade serous ovarian cancer"/>
    <n v="1040400"/>
    <n v="0"/>
    <s v="5 yrs 0 mth "/>
    <x v="0"/>
    <x v="26"/>
    <s v="single cell, mutational processes, breast cancer"/>
    <n v="0"/>
    <s v="zN/A"/>
    <n v="0"/>
    <s v="zN/A"/>
  </r>
  <r>
    <x v="11"/>
    <s v="University of British Columbia"/>
    <x v="1"/>
    <x v="0"/>
    <s v="202303PJT"/>
    <x v="4"/>
    <s v="Decoding the impact of single cell mutational processes in triple negative breast cancer and high grade serous ovarian cancer"/>
    <n v="1040400"/>
    <n v="0"/>
    <s v="5 yrs 0 mth "/>
    <x v="0"/>
    <x v="26"/>
    <s v="single cell, mutational processes, breast cancer"/>
    <n v="0"/>
    <s v="zN/A"/>
    <n v="0"/>
    <s v="zN/A"/>
  </r>
  <r>
    <x v="153"/>
    <s v="Western University (Ontario)"/>
    <x v="2"/>
    <x v="0"/>
    <s v="201909PJT"/>
    <x v="47"/>
    <s v="Failing to Heal: Impaired Efferocytosis in Osteoarthritis"/>
    <n v="738225"/>
    <n v="0"/>
    <s v="5 yrs 0 mth "/>
    <x v="7"/>
    <x v="23"/>
    <s v="Efferocytosis, Osteoarthritis"/>
    <n v="0"/>
    <s v="zN/A"/>
    <n v="0"/>
    <s v="zN/A"/>
  </r>
  <r>
    <x v="154"/>
    <s v="University Health Network (Toronto)"/>
    <x v="2"/>
    <x v="1"/>
    <s v="201003MOP"/>
    <x v="52"/>
    <s v="Molecular and cellular basis of cardiac hypertrophy caused by Noonan syndrome-associated RAF1 mutations"/>
    <n v="670290"/>
    <n v="0"/>
    <s v="5 yrs 0 mth "/>
    <x v="5"/>
    <x v="1"/>
    <s v="molecular, cellular, cardiac hypertrophy"/>
    <n v="0"/>
    <s v="zN/A"/>
    <n v="0"/>
    <s v="zN/A"/>
  </r>
  <r>
    <x v="155"/>
    <s v="Universite de Montreal"/>
    <x v="4"/>
    <x v="1"/>
    <s v="201309MOP"/>
    <x v="14"/>
    <s v="Role of dendritic spines in the processing, storage and integration of excitatory synaptic inputs in neocortical pyramidal neurons"/>
    <n v="883876"/>
    <n v="0"/>
    <s v="5 yrs 0 mth "/>
    <x v="2"/>
    <x v="16"/>
    <s v="dendritic spines, synaptic inputs, neocortical neurons"/>
    <n v="0"/>
    <s v="zN/A"/>
    <n v="0"/>
    <s v="zN/A"/>
  </r>
  <r>
    <x v="155"/>
    <s v="Centre hospitalier universitaire Sainte-Justine (Montreal, Quebec)"/>
    <x v="4"/>
    <x v="0"/>
    <s v="202203PJT"/>
    <x v="72"/>
    <s v="Role of dendritic spines in the processing, storage, and integration of excitatory inputs in neocortical pyramidal neurons"/>
    <n v="1078650"/>
    <n v="0"/>
    <s v="5 yrs 0 mth "/>
    <x v="2"/>
    <x v="37"/>
    <s v="dendritic spines, excitatory inputs, neocortical neurons"/>
    <n v="0"/>
    <s v="zN/A"/>
    <n v="0"/>
    <s v="zN/A"/>
  </r>
  <r>
    <x v="156"/>
    <s v="University of British Columbia"/>
    <x v="1"/>
    <x v="1"/>
    <s v="201003MOP"/>
    <x v="77"/>
    <s v="Long QT Syndrome in Northern British Columbia:Understanding the impact"/>
    <n v="645866"/>
    <n v="0"/>
    <s v="5 yrs 0 mth "/>
    <x v="11"/>
    <x v="1"/>
    <s v="Long QT, Syndrome, British Columbia"/>
    <n v="0"/>
    <s v="zN/A"/>
    <n v="0"/>
    <s v="zN/A"/>
  </r>
  <r>
    <x v="156"/>
    <s v="University of British Columbia"/>
    <x v="1"/>
    <x v="0"/>
    <s v="201909PJT"/>
    <x v="53"/>
    <s v="When Rare Becomes Common: The impact of the AnkB p.S646F variant on heart disease in a Northern BC First Nation"/>
    <n v="1384650"/>
    <n v="0"/>
    <s v="5 yrs 0 mth "/>
    <x v="11"/>
    <x v="23"/>
    <s v="AnkB, heart disease, variant"/>
    <n v="0"/>
    <s v="zN/A"/>
    <n v="0"/>
    <s v="zN/A"/>
  </r>
  <r>
    <x v="157"/>
    <s v="Centre hospitalier de l'Universite de Montreal (CHUM)"/>
    <x v="4"/>
    <x v="1"/>
    <s v="201403MOP"/>
    <x v="7"/>
    <s v="Role of IL-15 in multiple sclerosis"/>
    <n v="693204"/>
    <n v="0"/>
    <s v="5 yrs 0 mth "/>
    <x v="1"/>
    <x v="5"/>
    <s v="IL-15, multiple sclerosis"/>
    <n v="1"/>
    <s v="zN/A"/>
    <n v="0"/>
    <s v="zN/A"/>
  </r>
  <r>
    <x v="157"/>
    <s v="Centre hospitalier de l'Universite de Montreal (CHUM)"/>
    <x v="4"/>
    <x v="0"/>
    <s v="201909PJT"/>
    <x v="14"/>
    <s v="Contribution of the NKG2D pathway to multiple sclerosis"/>
    <n v="960075"/>
    <n v="0"/>
    <s v="5 yrs 0 mth "/>
    <x v="2"/>
    <x v="23"/>
    <s v="NKG2D, pathway, multiple sclerosis"/>
    <n v="0"/>
    <s v="zN/A"/>
    <n v="0"/>
    <s v="zN/A"/>
  </r>
  <r>
    <x v="158"/>
    <s v="Institut de recherches cliniques de Montreal"/>
    <x v="4"/>
    <x v="1"/>
    <s v="201209MOP"/>
    <x v="10"/>
    <s v="Host factors involved in polyomavirus genome replication"/>
    <n v="692094"/>
    <n v="0"/>
    <s v="5 yrs 0 mth "/>
    <x v="1"/>
    <x v="14"/>
    <s v="host, polyomavirus, replication"/>
    <n v="0"/>
    <s v="zN/A"/>
    <n v="0"/>
    <s v="zN/A"/>
  </r>
  <r>
    <x v="158"/>
    <s v="McGill University"/>
    <x v="4"/>
    <x v="0"/>
    <s v="201903PJT"/>
    <x v="10"/>
    <s v="Host factors involved in human papillomavirus (HPV) genome replication"/>
    <n v="860626"/>
    <n v="0"/>
    <s v="5 yrs 0 mth "/>
    <x v="1"/>
    <x v="24"/>
    <s v="host, papillomavirus, genome"/>
    <n v="0"/>
    <s v="zN/A"/>
    <n v="0"/>
    <s v="zN/A"/>
  </r>
  <r>
    <x v="159"/>
    <s v="Universite Laval"/>
    <x v="4"/>
    <x v="17"/>
    <s v="202104GA4"/>
    <x v="51"/>
    <s v="Investigating the Post-Acute Sequelae of SARS-CoV-2 Infections: a Patient Oriented Canadian COVID-19 Emergency Department Rapid Response Network (CCEDRRN) Study"/>
    <n v="499945"/>
    <n v="0"/>
    <s v="1 yr 0 mth "/>
    <x v="12"/>
    <x v="39"/>
    <s v="SARS-CoV-2, Sequelae, COVID-19"/>
    <n v="0"/>
    <s v="zN/A"/>
    <n v="0"/>
    <s v="zN/A"/>
  </r>
  <r>
    <x v="160"/>
    <s v="McGill University"/>
    <x v="4"/>
    <x v="1"/>
    <s v="201203MOP"/>
    <x v="12"/>
    <s v="The McGill Immersive Wheelchair (miWe) Simulator for the clinical assessment and at-home training of powered wheelchair driving skills"/>
    <n v="292484"/>
    <n v="0"/>
    <s v="3 yrs 0 mth "/>
    <x v="12"/>
    <x v="6"/>
    <s v="wheelchair, simulator, training"/>
    <n v="0"/>
    <s v="zN/A"/>
    <n v="0"/>
    <s v="zN/A"/>
  </r>
  <r>
    <x v="161"/>
    <s v="Universite de Montreal"/>
    <x v="4"/>
    <x v="1"/>
    <s v="200903MOP"/>
    <x v="4"/>
    <s v="Regulation of the Polo kinase by the Aurora and Greatwall kinases in Drosophila"/>
    <n v="704864"/>
    <n v="0"/>
    <s v="5 yrs 0 mth "/>
    <x v="0"/>
    <x v="36"/>
    <s v="Polo kinase, Aurora kinase, Greatwall kinase"/>
    <n v="0"/>
    <s v="zN/A"/>
    <n v="0"/>
    <s v="zN/A"/>
  </r>
  <r>
    <x v="161"/>
    <s v="Universite de Montreal"/>
    <x v="4"/>
    <x v="1"/>
    <s v="201309MOP"/>
    <x v="41"/>
    <s v="Cell Cycle Control by the PP2A-B55 Module"/>
    <n v="662018"/>
    <n v="0"/>
    <s v="5 yrs 0 mth "/>
    <x v="0"/>
    <x v="16"/>
    <s v="Cell cycle, PP2A-B55, control"/>
    <n v="0"/>
    <s v="zN/A"/>
    <n v="0"/>
    <s v="zN/A"/>
  </r>
  <r>
    <x v="161"/>
    <s v="Universite de Montreal"/>
    <x v="4"/>
    <x v="0"/>
    <s v="202010PJT"/>
    <x v="78"/>
    <s v="Understanding Nuclear Envelope Reformation after Mitosis using Drosophila"/>
    <n v="761175"/>
    <n v="0"/>
    <s v="5 yrs 0 mth "/>
    <x v="0"/>
    <x v="40"/>
    <s v="Nuclear Envelope, Reformation, Mitosis"/>
    <n v="0"/>
    <s v="zN/A"/>
    <n v="0"/>
    <s v="zN/A"/>
  </r>
  <r>
    <x v="161"/>
    <s v="Universite de Montreal"/>
    <x v="4"/>
    <x v="0"/>
    <s v="202403PJT"/>
    <x v="50"/>
    <s v="Deciphering Mitotic Functions of Phosphoprotein Phosphatases in Drosophila"/>
    <n v="918000"/>
    <n v="0"/>
    <s v="5 yrs 0 mth "/>
    <x v="0"/>
    <x v="27"/>
    <s v="Mitotic, Phosphoprotein, Phosphatases"/>
    <n v="0"/>
    <s v="zN/A"/>
    <n v="0"/>
    <s v="zN/A"/>
  </r>
  <r>
    <x v="162"/>
    <s v="Queen's University (Kingston, Ontario)"/>
    <x v="2"/>
    <x v="0"/>
    <s v="202203PJT"/>
    <x v="52"/>
    <s v="Molecular identification of the oxygen sensor(s) in the fetal ductus arteriosus and pulmonary artery: an integrated multiomic comparison of mitochondria in vital fetal arteries with opposing oxygen responses"/>
    <n v="1067176"/>
    <n v="0"/>
    <s v="5 yrs 0 mth "/>
    <x v="5"/>
    <x v="37"/>
    <s v="molecular, oxygen sensor, mitochondria"/>
    <n v="0"/>
    <s v="zN/A"/>
    <n v="0"/>
    <s v="zN/A"/>
  </r>
  <r>
    <x v="162"/>
    <s v="Queen's University (Kingston, Ontario)"/>
    <x v="2"/>
    <x v="0"/>
    <s v="202303PJT"/>
    <x v="22"/>
    <s v="The Role of Mitochondria and the NLRP3 Inflammasome in Right Ventricular Failure in Pulmonary Arterial Hypertension"/>
    <n v="979200"/>
    <n v="0"/>
    <s v="5 yrs 0 mth "/>
    <x v="5"/>
    <x v="26"/>
    <s v="Mitochondria, NLRP3 Inflammasome, Pulmonary Hypertension"/>
    <n v="0"/>
    <s v="zN/A"/>
    <n v="0"/>
    <s v="zN/A"/>
  </r>
  <r>
    <x v="162"/>
    <s v="Queen's University (Kingston, Ontario)"/>
    <x v="2"/>
    <x v="0"/>
    <s v="202309PJT"/>
    <x v="52"/>
    <s v="Regulation of Dynamin 2 expression, mitochondrial targeting, and evaluation of its role in mitochondrial fission: Implications for pulmonary arterial hypertension"/>
    <n v="996030"/>
    <n v="0"/>
    <s v="5 yrs 0 mth "/>
    <x v="5"/>
    <x v="33"/>
    <s v="Dynamin 2, mitochondrial fission, pulmonary arterial hypertension"/>
    <n v="0"/>
    <s v="zN/A"/>
    <n v="0"/>
    <s v="zN/A"/>
  </r>
  <r>
    <x v="163"/>
    <s v="Dalhousie University (Nova Scotia)"/>
    <x v="5"/>
    <x v="1"/>
    <s v="201103MOP"/>
    <x v="17"/>
    <s v="Endosymbiosis, parasitism, and genome evolution"/>
    <n v="569780"/>
    <n v="0"/>
    <s v="5 yrs 0 mth "/>
    <x v="3"/>
    <x v="32"/>
    <s v="Endosymbiosis, parasitism, genome evolution"/>
    <n v="0"/>
    <s v="zN/A"/>
    <n v="0"/>
    <s v="zN/A"/>
  </r>
  <r>
    <x v="164"/>
    <s v="Ottawa Hospital Research Institute"/>
    <x v="2"/>
    <x v="0"/>
    <s v="201709PJT"/>
    <x v="40"/>
    <s v="The checkpoint receptor PD-1 inhibits Natural Killer cell responses to cancer."/>
    <n v="841500"/>
    <n v="0"/>
    <s v="5 yrs 0 mth "/>
    <x v="1"/>
    <x v="3"/>
    <s v="PD-1, Natural Killer, cancer"/>
    <n v="0"/>
    <s v="zN/A"/>
    <n v="0"/>
    <s v="zN/A"/>
  </r>
  <r>
    <x v="165"/>
    <s v="CIUSSS de l'Ouest-de-l'Ile-de-Montreal-Douglas Hospital"/>
    <x v="4"/>
    <x v="1"/>
    <s v="200809MOP"/>
    <x v="57"/>
    <s v="Neural processing of emotional expressions across modalities: From perception to memory"/>
    <n v="257535"/>
    <n v="0"/>
    <s v="3 yrs 0 mth "/>
    <x v="2"/>
    <x v="20"/>
    <s v="Neural processing, emotional expressions, perception"/>
    <n v="0"/>
    <s v="zN/A"/>
    <n v="0"/>
    <s v="zN/A"/>
  </r>
  <r>
    <x v="165"/>
    <s v="CIUSSS de l'Ouest-de-l'Ile-de-Montreal-Douglas Hospital"/>
    <x v="4"/>
    <x v="1"/>
    <s v="200903MOP"/>
    <x v="58"/>
    <s v="Emotional Processing in Temporal Lobe Epilepsy"/>
    <n v="344302"/>
    <n v="0"/>
    <s v="3 yrs 0 mth "/>
    <x v="2"/>
    <x v="36"/>
    <s v="Emotional Processing, Temporal Lobe, Epilepsy"/>
    <n v="0"/>
    <s v="zN/A"/>
    <n v="0"/>
    <s v="zN/A"/>
  </r>
  <r>
    <x v="165"/>
    <s v="CIUSSS de l'Ouest-de-l'Ile-de-Montreal-Douglas Hospital"/>
    <x v="4"/>
    <x v="1"/>
    <s v="201303MOP"/>
    <x v="57"/>
    <s v="Effects of Amygdala Lesions on Human Emotional Processing"/>
    <n v="461608"/>
    <n v="0"/>
    <s v="4 yrs 0 mth "/>
    <x v="2"/>
    <x v="13"/>
    <s v="Amygdala, Lesions, Emotional Processing"/>
    <n v="0"/>
    <s v="zN/A"/>
    <n v="0"/>
    <s v="zN/A"/>
  </r>
  <r>
    <x v="166"/>
    <s v="McGill University"/>
    <x v="4"/>
    <x v="0"/>
    <s v="201903PJT"/>
    <x v="26"/>
    <s v="Unravelling the complex roles of TDP-43 and FUS ALS variants in the vertebrate nervous system"/>
    <n v="711450"/>
    <n v="0"/>
    <s v="5 yrs 0 mth "/>
    <x v="2"/>
    <x v="24"/>
    <s v="TDP-43, FUS, ALS"/>
    <n v="0"/>
    <s v="zN/A"/>
    <n v="0"/>
    <s v="zN/A"/>
  </r>
  <r>
    <x v="167"/>
    <s v="University of Manitoba"/>
    <x v="6"/>
    <x v="0"/>
    <s v="202309PJT"/>
    <x v="64"/>
    <s v="Profiling the microbiota-mediated effects of specific dietary fibres on gut barrier and immune cell populations in IBD"/>
    <n v="814725"/>
    <n v="0"/>
    <s v="5 yrs 0 mth "/>
    <x v="6"/>
    <x v="33"/>
    <s v="microbiota, dietary fibres, gut barrier"/>
    <n v="0"/>
    <s v="zN/A"/>
    <n v="0"/>
    <s v="zN/A"/>
  </r>
  <r>
    <x v="168"/>
    <s v="McMaster University"/>
    <x v="2"/>
    <x v="0"/>
    <s v="202303PJT"/>
    <x v="56"/>
    <s v="A Clinical Prediction Model for the Diagnosis of Immune Thrombocytopenia"/>
    <n v="120000"/>
    <n v="0"/>
    <s v="2 yrs 0 mth "/>
    <x v="5"/>
    <x v="26"/>
    <s v="Prediction, Immune Thrombocytopenia, Diagnosis"/>
    <n v="0"/>
    <s v="zN/A"/>
    <n v="0"/>
    <s v="zN/A"/>
  </r>
  <r>
    <x v="169"/>
    <s v="Hospital for Sick Children (Toronto)"/>
    <x v="2"/>
    <x v="1"/>
    <s v="201003MOP"/>
    <x v="58"/>
    <s v="Genome-wide Association Study of Childhood Obsessive-Compulsive Traits in a General Population Sample"/>
    <n v="949716"/>
    <n v="0"/>
    <s v="5 yrs 0 mth "/>
    <x v="2"/>
    <x v="1"/>
    <s v="Genome, Association, Obsessive-Compulsive"/>
    <n v="0"/>
    <s v="zN/A"/>
    <n v="0"/>
    <s v="zN/A"/>
  </r>
  <r>
    <x v="170"/>
    <s v="University of Manitoba"/>
    <x v="6"/>
    <x v="1"/>
    <s v="201403MOP"/>
    <x v="16"/>
    <s v="The PREHAB Study - Pre-operative REhabilitation for reduction of Hospitalization After coronary Bypass and valvular surgery"/>
    <n v="619784"/>
    <n v="0"/>
    <s v="4 yrs 0 mth "/>
    <x v="5"/>
    <x v="5"/>
    <s v="preoperative, rehabilitation, coronary"/>
    <n v="0"/>
    <s v="zN/A"/>
    <n v="0"/>
    <s v="zN/A"/>
  </r>
  <r>
    <x v="171"/>
    <s v="University of Calgary"/>
    <x v="3"/>
    <x v="0"/>
    <s v="202109PJT"/>
    <x v="32"/>
    <s v="The early-life mycobiome as a determinant of allergic airway inflammation"/>
    <n v="807075"/>
    <n v="0"/>
    <s v="5 yrs 0 mth "/>
    <x v="5"/>
    <x v="25"/>
    <s v="mycobiome, allergy, airway"/>
    <n v="0"/>
    <s v="zN/A"/>
    <n v="0"/>
    <s v="zN/A"/>
  </r>
  <r>
    <x v="172"/>
    <s v="University Health Network (Toronto)"/>
    <x v="2"/>
    <x v="0"/>
    <s v="202309PJT"/>
    <x v="29"/>
    <s v="Structural and Chemical Biology of Targeted Degraders of NSD2"/>
    <n v="1071000"/>
    <n v="0"/>
    <s v="5 yrs 0 mth "/>
    <x v="3"/>
    <x v="33"/>
    <s v="Structural, Chemical, Degraders"/>
    <n v="0"/>
    <s v="zN/A"/>
    <n v="0"/>
    <s v="zN/A"/>
  </r>
  <r>
    <x v="173"/>
    <s v="University of Toronto"/>
    <x v="2"/>
    <x v="0"/>
    <s v="201803PJT"/>
    <x v="39"/>
    <s v="Investigating the Maturation of Sensitive Circuits Underlying Early Life Stress"/>
    <n v="860626"/>
    <n v="0"/>
    <s v="5 yrs 0 mth "/>
    <x v="2"/>
    <x v="4"/>
    <s v="circuits, stress, maturation"/>
    <n v="0"/>
    <s v="zN/A"/>
    <n v="0"/>
    <s v="zN/A"/>
  </r>
  <r>
    <x v="174"/>
    <s v="Universite Laval"/>
    <x v="4"/>
    <x v="0"/>
    <s v="201903PJT"/>
    <x v="16"/>
    <s v="Elucidating the role of lipoprotein(a) in calcific aortic valve stenosis using novel proteomic and imaging approaches"/>
    <n v="734400"/>
    <n v="0"/>
    <s v="4 yrs 0 mth "/>
    <x v="5"/>
    <x v="24"/>
    <s v="lipoprotein(a), calcific aortic valve, proteomic"/>
    <n v="0"/>
    <s v="zN/A"/>
    <n v="0"/>
    <s v="zN/A"/>
  </r>
  <r>
    <x v="174"/>
    <s v="Universite Laval"/>
    <x v="4"/>
    <x v="0"/>
    <s v="202104PJT"/>
    <x v="45"/>
    <s v="A transcriptome- and proteome-wide association study of non-alcoholic fatty liver disease"/>
    <n v="677026"/>
    <n v="0"/>
    <s v="3 yrs 0 mth "/>
    <x v="6"/>
    <x v="30"/>
    <s v="transcriptome, proteome, fatty liver disease"/>
    <n v="0"/>
    <s v="zN/A"/>
    <n v="0"/>
    <s v="zN/A"/>
  </r>
  <r>
    <x v="175"/>
    <s v="Universite Laval"/>
    <x v="4"/>
    <x v="1"/>
    <s v="201209MOP"/>
    <x v="22"/>
    <s v="Role or the autonomic nervous system and renin angiotensin system in chronic aortic valve regurgitation."/>
    <n v="601830"/>
    <n v="0"/>
    <s v="5 yrs 0 mth "/>
    <x v="5"/>
    <x v="14"/>
    <s v="autonomic nervous system, renin angiotensin system, aortic valve regurgitation"/>
    <n v="0"/>
    <s v="zN/A"/>
    <n v="0"/>
    <s v="zN/A"/>
  </r>
  <r>
    <x v="176"/>
    <s v="Western University (Ontario)"/>
    <x v="2"/>
    <x v="27"/>
    <s v="201606IBC"/>
    <x v="71"/>
    <s v="The role of envelope glycosylation on HIV-1 transmission efficiency"/>
    <n v="250000"/>
    <n v="0"/>
    <s v="1 yr 6 mths "/>
    <x v="1"/>
    <x v="46"/>
    <s v="envelope glycosylation, HIV-1, transmission"/>
    <n v="0"/>
    <s v="zN/A"/>
    <n v="0"/>
    <s v="zN/A"/>
  </r>
  <r>
    <x v="176"/>
    <s v="Western University (Ontario)"/>
    <x v="2"/>
    <x v="27"/>
    <s v="201702IBC"/>
    <x v="71"/>
    <s v="Developing the ACT-VEC as an HIV therapeutic vaccine and cure approach"/>
    <n v="250000"/>
    <n v="0"/>
    <s v="1 yr 6 mths "/>
    <x v="1"/>
    <x v="44"/>
    <s v="ACT-VEC, HIV, vaccine"/>
    <n v="1"/>
    <s v="zN/A"/>
    <n v="0"/>
    <s v="zN/A"/>
  </r>
  <r>
    <x v="177"/>
    <s v="University Health Network (Toronto)"/>
    <x v="2"/>
    <x v="1"/>
    <s v="201103MOP"/>
    <x v="44"/>
    <s v="The Hematopoietic Transcription Factor Ikaros As a Metabolic Sensor in Neuroendocrine Cells"/>
    <n v="616026"/>
    <n v="0"/>
    <s v="5 yrs 0 mth "/>
    <x v="8"/>
    <x v="32"/>
    <s v="Hematopoietic, Transcription Factor, Neuroendocrine"/>
    <n v="0"/>
    <s v="zN/A"/>
    <n v="0"/>
    <s v="zN/A"/>
  </r>
  <r>
    <x v="178"/>
    <s v="Western University (Ontario)"/>
    <x v="2"/>
    <x v="1"/>
    <s v="201503MOP"/>
    <x v="4"/>
    <s v="Dclk1+ tuft cells as a cellular origin for inflammation-associated cancer in the gut"/>
    <n v="712790"/>
    <n v="0"/>
    <s v="5 yrs 0 mth "/>
    <x v="0"/>
    <x v="29"/>
    <s v="Dclk1, tuft cells, inflammation"/>
    <n v="0"/>
    <s v="zN/A"/>
    <n v="0"/>
    <s v="zN/A"/>
  </r>
  <r>
    <x v="178"/>
    <s v="Western University (Ontario)"/>
    <x v="2"/>
    <x v="0"/>
    <s v="201909PJT"/>
    <x v="4"/>
    <s v="Role of DNA methylation in stemness of tuft cells"/>
    <n v="841500"/>
    <n v="0"/>
    <s v="5 yrs 0 mth "/>
    <x v="1"/>
    <x v="23"/>
    <s v="DNA methylation, stemness, tuft cells"/>
    <n v="0"/>
    <s v="zN/A"/>
    <n v="0"/>
    <s v="zN/A"/>
  </r>
  <r>
    <x v="179"/>
    <s v="University of British Columbia"/>
    <x v="1"/>
    <x v="31"/>
    <s v="200904DPA"/>
    <x v="79"/>
    <s v="Mobilizing Evidence into Action to Improve Outcomes of Vulnerable Seniors"/>
    <n v="388815"/>
    <n v="0"/>
    <s v="3 yrs 0 mth "/>
    <x v="4"/>
    <x v="47"/>
    <s v="Evidence, Seniors, Outcomes"/>
    <n v="0"/>
    <s v="zN/A"/>
    <n v="0"/>
    <s v="zN/A"/>
  </r>
  <r>
    <x v="180"/>
    <s v="McMaster University"/>
    <x v="2"/>
    <x v="1"/>
    <s v="201203MOP"/>
    <x v="10"/>
    <s v="Role of NK cells in innate defense against mucosal viral infections"/>
    <n v="765360"/>
    <n v="0"/>
    <s v="5 yrs 0 mth "/>
    <x v="1"/>
    <x v="6"/>
    <s v="NK cells, mucosal viral infections, innate defense"/>
    <n v="0"/>
    <s v="zN/A"/>
    <n v="0"/>
    <s v="zN/A"/>
  </r>
  <r>
    <x v="180"/>
    <s v="McMaster University"/>
    <x v="2"/>
    <x v="0"/>
    <s v="201709PJT"/>
    <x v="10"/>
    <s v="Investigating the regulatory functions of type I IFNs and NK cells during mucosal viral infections"/>
    <n v="817595"/>
    <n v="0"/>
    <s v="5 yrs 0 mth "/>
    <x v="1"/>
    <x v="3"/>
    <s v="type I IFNs, NK cells, viral infections"/>
    <n v="0"/>
    <s v="zN/A"/>
    <n v="0"/>
    <s v="zN/A"/>
  </r>
  <r>
    <x v="180"/>
    <s v="McMaster University"/>
    <x v="2"/>
    <x v="0"/>
    <s v="202203PJT"/>
    <x v="10"/>
    <s v="Investigating the metabolic drivers of hyperinflammation during viral infection"/>
    <n v="1044226"/>
    <n v="0"/>
    <s v="5 yrs 0 mth "/>
    <x v="1"/>
    <x v="37"/>
    <s v="metabolic, hyperinflammation, viral infection"/>
    <n v="0"/>
    <s v="zN/A"/>
    <n v="0"/>
    <s v="zN/A"/>
  </r>
  <r>
    <x v="180"/>
    <s v="McMaster University"/>
    <x v="2"/>
    <x v="0"/>
    <s v="202203PJT"/>
    <x v="10"/>
    <s v="Investigating the metabolic drivers of hyperinflammation during viral infection"/>
    <n v="1044226"/>
    <n v="0"/>
    <s v="5 yrs 0 mth "/>
    <x v="1"/>
    <x v="37"/>
    <s v="metabolic, hyperinflammation, viral infection"/>
    <n v="0"/>
    <s v="zN/A"/>
    <n v="0"/>
    <s v="zN/A"/>
  </r>
  <r>
    <x v="181"/>
    <s v="University of Regina (Saskatchewan)"/>
    <x v="0"/>
    <x v="1"/>
    <s v="201303MOP"/>
    <x v="33"/>
    <s v="Efficacy of regular aerobic exercise as an adjuvant or stand alone treatment for PTSD: A randomized controlled trail"/>
    <n v="451027"/>
    <n v="0"/>
    <s v="4 yrs 0 mth "/>
    <x v="2"/>
    <x v="13"/>
    <s v="aerobic exercise, PTSD, randomized controlled trial"/>
    <n v="0"/>
    <s v="zN/A"/>
    <n v="0"/>
    <s v="zN/A"/>
  </r>
  <r>
    <x v="182"/>
    <s v="Universite du Quebec e Trois-Rivieres"/>
    <x v="4"/>
    <x v="1"/>
    <s v="200903MOP"/>
    <x v="44"/>
    <s v="The central role of TGF-beta3 through the Akt pathway in endometrial cancer cell invasiveness."/>
    <n v="427740"/>
    <n v="0"/>
    <s v="3 yrs 0 mth "/>
    <x v="0"/>
    <x v="36"/>
    <s v="TGF-beta3, Akt pathway, endometrial cancer"/>
    <n v="0"/>
    <s v="zN/A"/>
    <n v="0"/>
    <s v="zN/A"/>
  </r>
  <r>
    <x v="183"/>
    <s v="Sunnybrook Research Institute (Toronto, Ontario)"/>
    <x v="2"/>
    <x v="1"/>
    <s v="201103MOP"/>
    <x v="42"/>
    <s v="Enhancing Breast Milk Production with Domperidone in Mothers of Preterm Neonates (EMPOWER Trial)"/>
    <n v="999454"/>
    <n v="0"/>
    <s v="5 yrs 0 mth "/>
    <x v="8"/>
    <x v="32"/>
    <s v="Breast Milk, Domperidone, Neonates"/>
    <n v="0"/>
    <s v="zN/A"/>
    <n v="0"/>
    <s v="zN/A"/>
  </r>
  <r>
    <x v="184"/>
    <s v="McMaster University"/>
    <x v="2"/>
    <x v="1"/>
    <s v="201203MOP"/>
    <x v="64"/>
    <s v="Be Healthy in Pregnancy (BHIP) with Nutrition &amp; Exercise"/>
    <n v="752034"/>
    <n v="0"/>
    <s v="4 yrs 0 mth "/>
    <x v="6"/>
    <x v="6"/>
    <s v="Pregnancy, Nutrition, Exercise"/>
    <n v="0"/>
    <s v="zN/A"/>
    <n v="0"/>
    <s v="zN/A"/>
  </r>
  <r>
    <x v="185"/>
    <s v="University of Toronto"/>
    <x v="2"/>
    <x v="1"/>
    <s v="201103MOP"/>
    <x v="4"/>
    <s v="Contextual modulation of Wnt/betacatenin signalling by the Hippo pathway"/>
    <n v="755595"/>
    <n v="0"/>
    <s v="5 yrs 0 mth "/>
    <x v="0"/>
    <x v="32"/>
    <s v="Wnt, betacatenin, Hippo"/>
    <n v="0"/>
    <s v="zN/A"/>
    <n v="0"/>
    <s v="zN/A"/>
  </r>
  <r>
    <x v="185"/>
    <s v="University of Toronto"/>
    <x v="2"/>
    <x v="1"/>
    <s v="201309MOP"/>
    <x v="4"/>
    <s v="Identifying novel regulators of oncogenic TAZ and YAP in breast cancer"/>
    <n v="750595"/>
    <n v="0"/>
    <s v="5 yrs 0 mth "/>
    <x v="0"/>
    <x v="16"/>
    <s v="oncogenic, TAZ, YAP"/>
    <n v="2"/>
    <s v="zN/A"/>
    <n v="0"/>
    <s v="zN/A"/>
  </r>
  <r>
    <x v="185"/>
    <s v="University of Toronto"/>
    <x v="2"/>
    <x v="1"/>
    <s v="201309MOP"/>
    <x v="41"/>
    <s v="Signalling pathway mediated control of cytoskeletal remodelling in neurons"/>
    <n v="812660"/>
    <n v="0"/>
    <s v="5 yrs 0 mth "/>
    <x v="3"/>
    <x v="16"/>
    <s v="signalling pathway, cytoskeletal remodelling, neurons"/>
    <n v="0"/>
    <s v="zN/A"/>
    <n v="0"/>
    <s v="zN/A"/>
  </r>
  <r>
    <x v="186"/>
    <s v="Queen's University (Kingston, Ontario)"/>
    <x v="2"/>
    <x v="0"/>
    <s v="202003PJT"/>
    <x v="47"/>
    <s v="Stronger at Home: A randomized controlled trial to improve functional outcomes for community-dwelling older adults after hip fractures"/>
    <n v="971832"/>
    <n v="0"/>
    <s v="6 yrs 0 mth "/>
    <x v="7"/>
    <x v="0"/>
    <s v="hip fractures, older adults, functional outcomes"/>
    <n v="0"/>
    <s v="zN/A"/>
    <n v="0"/>
    <s v="zN/A"/>
  </r>
  <r>
    <x v="187"/>
    <s v="Sunnybrook Research Institute (Toronto, Ontario)"/>
    <x v="2"/>
    <x v="1"/>
    <s v="200809MOP"/>
    <x v="70"/>
    <s v="Brain degeneration and regeneration in preclinical models of Alzheimer's disease"/>
    <n v="855595"/>
    <n v="0"/>
    <s v="5 yrs 0 mth "/>
    <x v="2"/>
    <x v="20"/>
    <s v="brain, degeneration, regeneration"/>
    <n v="0"/>
    <s v="zN/A"/>
    <n v="0"/>
    <s v="zN/A"/>
  </r>
  <r>
    <x v="187"/>
    <s v="Sunnybrook Research Institute (Toronto, Ontario)"/>
    <x v="2"/>
    <x v="1"/>
    <s v="201403MOP"/>
    <x v="70"/>
    <s v="Brain degeneration and regeneration in preclinical models of Alzheimer's disease"/>
    <n v="981308"/>
    <n v="0"/>
    <s v="5 yrs 0 mth "/>
    <x v="2"/>
    <x v="5"/>
    <s v="brain, degeneration, regeneration"/>
    <n v="0"/>
    <s v="zN/A"/>
    <n v="0"/>
    <s v="zN/A"/>
  </r>
  <r>
    <x v="187"/>
    <s v="Sunnybrook Research Institute (Toronto, Ontario)"/>
    <x v="2"/>
    <x v="0"/>
    <s v="201803PJT"/>
    <x v="70"/>
    <s v="Novel therapeutic and delivery strategies for age-related macular degeneration"/>
    <n v="1143676"/>
    <n v="0"/>
    <s v="5 yrs 0 mth "/>
    <x v="2"/>
    <x v="4"/>
    <s v="therapeutic, delivery, macular degeneration"/>
    <n v="0"/>
    <s v="zN/A"/>
    <n v="0"/>
    <s v="zN/A"/>
  </r>
  <r>
    <x v="187"/>
    <s v="Sunnybrook Research Institute (Toronto, Ontario)"/>
    <x v="2"/>
    <x v="0"/>
    <s v="201904PJT"/>
    <x v="72"/>
    <s v="Gene Therapy for Alzheimer's Disease"/>
    <n v="100000"/>
    <n v="0"/>
    <s v="1 yr 0 mth "/>
    <x v="4"/>
    <x v="24"/>
    <s v="Gene, Therapy, Alzheimer's"/>
    <n v="0"/>
    <s v="zN/A"/>
    <n v="0"/>
    <s v="zN/A"/>
  </r>
  <r>
    <x v="187"/>
    <s v="Sunnybrook Research Institute (Toronto, Ontario)"/>
    <x v="2"/>
    <x v="0"/>
    <s v="201909PJT"/>
    <x v="72"/>
    <s v="Gene Therapy for Alzheimer's Disease"/>
    <n v="940950"/>
    <n v="0"/>
    <s v="5 yrs 0 mth "/>
    <x v="4"/>
    <x v="23"/>
    <s v="Gene, Therapy, Alzheimer's"/>
    <n v="0"/>
    <s v="zN/A"/>
    <n v="0"/>
    <s v="zN/A"/>
  </r>
  <r>
    <x v="188"/>
    <s v="Universite du Quebec e Montreal"/>
    <x v="4"/>
    <x v="0"/>
    <s v="201909PJT"/>
    <x v="73"/>
    <s v="Prescription systematique d'activite physique en post-hospitalisation pour ameliorer la mobilite des personnes egees: L'outil PATH"/>
    <n v="619650"/>
    <n v="0"/>
    <s v="5 yrs 0 mth "/>
    <x v="4"/>
    <x v="23"/>
    <s v="activit√© physique, mobilit√©, outil"/>
    <n v="0"/>
    <s v="zN/A"/>
    <n v="0"/>
    <s v="zN/A"/>
  </r>
  <r>
    <x v="189"/>
    <s v="McGill University"/>
    <x v="4"/>
    <x v="1"/>
    <s v="201103MOP"/>
    <x v="0"/>
    <s v="Overcoming Aminoglycoside Resistance"/>
    <n v="711620"/>
    <n v="0"/>
    <s v="5 yrs 0 mth "/>
    <x v="1"/>
    <x v="32"/>
    <s v="Aminoglycoside, Resistance"/>
    <n v="1"/>
    <s v="zN/A"/>
    <n v="0"/>
    <s v="zN/A"/>
  </r>
  <r>
    <x v="189"/>
    <s v="McGill University"/>
    <x v="4"/>
    <x v="0"/>
    <s v="201903PJT"/>
    <x v="0"/>
    <s v="Resensitizing bacteria to itaconate as a new approach for the treatment of infections"/>
    <n v="780300"/>
    <n v="0"/>
    <s v="5 yrs 0 mth "/>
    <x v="1"/>
    <x v="24"/>
    <s v="bacteria,itaconate,resensitization"/>
    <n v="0"/>
    <s v="zN/A"/>
    <n v="0"/>
    <s v="zN/A"/>
  </r>
  <r>
    <x v="189"/>
    <s v="McGill University"/>
    <x v="4"/>
    <x v="0"/>
    <s v="202209PJT"/>
    <x v="0"/>
    <s v="Development of new lead antimalarials targeting parasite coenzyme A biosynthesis and utilisation."/>
    <n v="810900"/>
    <n v="0"/>
    <s v="5 yrs 0 mth "/>
    <x v="1"/>
    <x v="31"/>
    <s v="antimalarials, coenzyme A, biosynthesis"/>
    <n v="0"/>
    <s v="zN/A"/>
    <n v="0"/>
    <s v="zN/A"/>
  </r>
  <r>
    <x v="190"/>
    <s v="Simon Fraser University (Burnaby, B.C.)"/>
    <x v="1"/>
    <x v="0"/>
    <s v="201809PJT"/>
    <x v="69"/>
    <s v="Characterizing a Process of Stress-Inducible Protein Aggregation"/>
    <n v="868275"/>
    <n v="0"/>
    <s v="5 yrs 0 mth "/>
    <x v="0"/>
    <x v="2"/>
    <s v="Stress, Protein aggregation, Characterization"/>
    <n v="0"/>
    <s v="zN/A"/>
    <n v="0"/>
    <s v="zN/A"/>
  </r>
  <r>
    <x v="191"/>
    <s v="Universite Laval"/>
    <x v="4"/>
    <x v="0"/>
    <s v="201803PJT"/>
    <x v="44"/>
    <s v="Functional interaction between the androgen and the estrogen signalling pathways in prostate cancer"/>
    <n v="738226"/>
    <n v="0"/>
    <s v="5 yrs 0 mth "/>
    <x v="0"/>
    <x v="4"/>
    <s v="androgen, estrogen, prostate cancer"/>
    <n v="0"/>
    <s v="zN/A"/>
    <n v="0"/>
    <s v="zN/A"/>
  </r>
  <r>
    <x v="191"/>
    <s v="Universite Laval"/>
    <x v="4"/>
    <x v="0"/>
    <s v="202203PJT"/>
    <x v="4"/>
    <s v="Understanding mitochondrial metabolism to identify prostate cancer metabolic vulnerabilities"/>
    <n v="925650"/>
    <n v="0"/>
    <s v="5 yrs 0 mth "/>
    <x v="0"/>
    <x v="37"/>
    <s v="mitochondrial, metabolism, prostate cancer"/>
    <n v="0"/>
    <s v="zN/A"/>
    <n v="0"/>
    <s v="zN/A"/>
  </r>
  <r>
    <x v="192"/>
    <s v="Universite de Sherbrooke"/>
    <x v="4"/>
    <x v="0"/>
    <s v="202104PJT"/>
    <x v="5"/>
    <s v="Dissecting the molecular mechanism for prostaglandin F2 alpha receptor biased signaling"/>
    <n v="650250"/>
    <n v="0"/>
    <s v="5 yrs 0 mth "/>
    <x v="8"/>
    <x v="30"/>
    <s v="prostaglandin, receptor, signaling"/>
    <n v="0"/>
    <s v="zN/A"/>
    <n v="0"/>
    <s v="zN/A"/>
  </r>
  <r>
    <x v="193"/>
    <s v="Universite de Sherbrooke"/>
    <x v="4"/>
    <x v="1"/>
    <s v="201303MOP"/>
    <x v="22"/>
    <s v="Regulation de la Contractilite du Myocarde par la MAPK p38 dans l'Insuffisance Cardiaque : Rele des Phosphatases DUSPs."/>
    <n v="462164"/>
    <n v="0"/>
    <s v="4 yrs 0 mth "/>
    <x v="5"/>
    <x v="13"/>
    <s v="MAPK, Myocarde, Insuffisance"/>
    <n v="0"/>
    <s v="zN/A"/>
    <n v="0"/>
    <s v="zN/A"/>
  </r>
  <r>
    <x v="194"/>
    <s v="Universite Laval"/>
    <x v="4"/>
    <x v="1"/>
    <s v="201003MOP"/>
    <x v="21"/>
    <s v="Optimisation e visee clinique des aspects physiologiques et biomecaniques d'un vaisseau sanguin humain de petit diametre produit par genie tissulaire."/>
    <n v="568035"/>
    <n v="0"/>
    <s v="4 yrs 0 mth "/>
    <x v="5"/>
    <x v="1"/>
    <s v="vaisseau sanguin, physiologiques, biomecaniques"/>
    <n v="0"/>
    <s v="zN/A"/>
    <n v="0"/>
    <s v="zN/A"/>
  </r>
  <r>
    <x v="194"/>
    <s v="Universite Laval"/>
    <x v="4"/>
    <x v="1"/>
    <s v="201103MOP"/>
    <x v="47"/>
    <s v="Translation clinique de la peau bilamellaire reconstruite in vitro par genie tissulaire : application pour le traitement des grands breles"/>
    <n v="664127"/>
    <n v="0"/>
    <s v="5 yrs 0 mth "/>
    <x v="7"/>
    <x v="32"/>
    <s v="peau, bilamellaire, tissu"/>
    <n v="0"/>
    <s v="zN/A"/>
    <n v="0"/>
    <s v="zN/A"/>
  </r>
  <r>
    <x v="195"/>
    <s v="University of Manitoba"/>
    <x v="6"/>
    <x v="1"/>
    <s v="201009MOP"/>
    <x v="64"/>
    <s v="Effects of dietary interventions on disease progression in orthologous models of polycystic kidney disease"/>
    <n v="354648"/>
    <n v="0"/>
    <s v="3 yrs 0 mth "/>
    <x v="6"/>
    <x v="12"/>
    <s v="dietary, disease, kidney"/>
    <n v="0"/>
    <s v="zN/A"/>
    <n v="0"/>
    <s v="zN/A"/>
  </r>
  <r>
    <x v="195"/>
    <s v="University of Manitoba"/>
    <x v="6"/>
    <x v="1"/>
    <s v="201309MOP"/>
    <x v="64"/>
    <s v="Effects of dietary essential fatty acids on octadecanoid production and biological actions in obesity-induced inflammation: implications for dietary requirements"/>
    <n v="673967"/>
    <n v="0"/>
    <s v="5 yrs 0 mth "/>
    <x v="6"/>
    <x v="16"/>
    <s v="fatty acids, octadecanoids, inflammation"/>
    <n v="0"/>
    <s v="zN/A"/>
    <n v="0"/>
    <s v="zN/A"/>
  </r>
  <r>
    <x v="196"/>
    <s v="University of British Columbia"/>
    <x v="1"/>
    <x v="1"/>
    <s v="201203MOP"/>
    <x v="69"/>
    <s v="Control of Gliotactin, the tricellular junction and permeability barrier formation"/>
    <n v="724037"/>
    <n v="0"/>
    <s v="5 yrs 0 mth "/>
    <x v="3"/>
    <x v="6"/>
    <s v="Gliotactin, tricellular junction, permeability barrier"/>
    <n v="0"/>
    <s v="zN/A"/>
    <n v="0"/>
    <s v="zN/A"/>
  </r>
  <r>
    <x v="196"/>
    <s v="University of British Columbia"/>
    <x v="1"/>
    <x v="0"/>
    <s v="201709PJT"/>
    <x v="69"/>
    <s v="Mechanisms of tricellular junction formation and regulation"/>
    <n v="719100"/>
    <n v="0"/>
    <s v="5 yrs 0 mth "/>
    <x v="3"/>
    <x v="3"/>
    <s v="tricellular junctions, formation, regulation"/>
    <n v="0"/>
    <s v="zN/A"/>
    <n v="0"/>
    <s v="zN/A"/>
  </r>
  <r>
    <x v="196"/>
    <s v="University of British Columbia"/>
    <x v="1"/>
    <x v="0"/>
    <s v="202303PJT"/>
    <x v="78"/>
    <s v="The role of Dystrogylcan and conservation of function in development and maintenance of the peripheral glial sheath."/>
    <n v="868276"/>
    <n v="0"/>
    <s v="5 yrs 0 mth "/>
    <x v="3"/>
    <x v="26"/>
    <s v="Dystroglycan, peripheral glial sheath, conservation"/>
    <n v="0"/>
    <s v="zN/A"/>
    <n v="0"/>
    <s v="zN/A"/>
  </r>
  <r>
    <x v="197"/>
    <s v="University of Victoria (British Columbia)"/>
    <x v="1"/>
    <x v="1"/>
    <s v="200903MOP"/>
    <x v="3"/>
    <s v="Role of global post-translational modifications, histone variants and linker histones in chromatin folding and function."/>
    <n v="559355"/>
    <n v="0"/>
    <s v="4 yrs 0 mth "/>
    <x v="3"/>
    <x v="36"/>
    <s v="post-translational modifications, histone variants, chromatin"/>
    <n v="0"/>
    <s v="zN/A"/>
    <n v="0"/>
    <s v="zN/A"/>
  </r>
  <r>
    <x v="197"/>
    <s v="University of Victoria (British Columbia)"/>
    <x v="1"/>
    <x v="1"/>
    <s v="201303MOP"/>
    <x v="3"/>
    <s v="In situ characterization of MeCP2-containing chromatin domains"/>
    <n v="523404"/>
    <n v="0"/>
    <s v="5 yrs 0 mth "/>
    <x v="3"/>
    <x v="13"/>
    <s v="MeCP2, chromatin, characterization"/>
    <n v="0"/>
    <s v="zN/A"/>
    <n v="0"/>
    <s v="zN/A"/>
  </r>
  <r>
    <x v="198"/>
    <s v="University of British Columbia"/>
    <x v="1"/>
    <x v="1"/>
    <s v="201203MOP"/>
    <x v="60"/>
    <s v="A prospective study of the role of genes and folates in postpartum psychopathology in women at increased risk."/>
    <n v="545325"/>
    <n v="0"/>
    <s v="3 yrs 6 mths "/>
    <x v="3"/>
    <x v="6"/>
    <s v="genes, folates, postpartum"/>
    <n v="0"/>
    <s v="zN/A"/>
    <n v="0"/>
    <s v="zN/A"/>
  </r>
  <r>
    <x v="198"/>
    <s v="University of British Columbia"/>
    <x v="1"/>
    <x v="1"/>
    <s v="201503MOP"/>
    <x v="60"/>
    <s v="A sex-based, prospective, longitudinal study of variables influencing the mental health of children born to women with psychiatric disorders."/>
    <n v="366174"/>
    <n v="0"/>
    <s v="4 yrs 0 mth "/>
    <x v="10"/>
    <x v="29"/>
    <s v="sex, mental health, children"/>
    <n v="0"/>
    <s v="zN/A"/>
    <n v="0"/>
    <s v="zN/A"/>
  </r>
  <r>
    <x v="199"/>
    <s v="Sunnybrook Research Institute (Toronto, Ontario)"/>
    <x v="2"/>
    <x v="0"/>
    <s v="202203PJT"/>
    <x v="80"/>
    <s v="Machine learning for healthcare research"/>
    <n v="198900"/>
    <n v="0"/>
    <s v="3 yrs 0 mth "/>
    <x v="12"/>
    <x v="37"/>
    <s v="machine learning, healthcare, research"/>
    <n v="0"/>
    <s v="zN/A"/>
    <n v="0"/>
    <s v="zN/A"/>
  </r>
  <r>
    <x v="200"/>
    <s v="McMaster University"/>
    <x v="2"/>
    <x v="1"/>
    <s v="201009MOP"/>
    <x v="22"/>
    <s v="TDAG51 in vascular calcification associated with chronic renal disease"/>
    <n v="351765"/>
    <n v="0"/>
    <s v="3 yrs 0 mth "/>
    <x v="5"/>
    <x v="12"/>
    <s v="TDAG51, vascular calcification, renal disease"/>
    <n v="0"/>
    <s v="zN/A"/>
    <n v="0"/>
    <s v="zN/A"/>
  </r>
  <r>
    <x v="200"/>
    <s v="McMaster University"/>
    <x v="2"/>
    <x v="1"/>
    <s v="201110MOP"/>
    <x v="21"/>
    <s v="Molecular mechanisms by which TDAG51 contributes to cardiovascular disease"/>
    <n v="100000"/>
    <n v="0"/>
    <s v="1 yr 0 mth "/>
    <x v="5"/>
    <x v="38"/>
    <s v="molecular, TDAG51, cardiovascular disease"/>
    <n v="0"/>
    <s v="zN/A"/>
    <n v="0"/>
    <s v="zN/A"/>
  </r>
  <r>
    <x v="200"/>
    <s v="McMaster University"/>
    <x v="2"/>
    <x v="1"/>
    <s v="201209MOP"/>
    <x v="26"/>
    <s v="Role of TDAG51 in apoptotic cell death associated with cardiovascular disease"/>
    <n v="813920"/>
    <n v="0"/>
    <s v="5 yrs 0 mth "/>
    <x v="5"/>
    <x v="14"/>
    <s v="TDAG51, apoptosis, cardiovascular disease"/>
    <n v="0"/>
    <s v="zN/A"/>
    <n v="0"/>
    <s v="zN/A"/>
  </r>
  <r>
    <x v="200"/>
    <s v="McMaster University"/>
    <x v="2"/>
    <x v="0"/>
    <s v="202003PJT"/>
    <x v="45"/>
    <s v="Retention of PCSK9 in the endoplasmic reticulum acts as a co-chaperone to protect against liver injury/dysfunction"/>
    <n v="692326"/>
    <n v="0"/>
    <s v="5 yrs 0 mth "/>
    <x v="6"/>
    <x v="0"/>
    <s v="PCSK9, endoplasmic reticulum, liver injury"/>
    <n v="1"/>
    <s v="zN/A"/>
    <n v="0"/>
    <s v="zN/A"/>
  </r>
  <r>
    <x v="200"/>
    <s v="McMaster University"/>
    <x v="2"/>
    <x v="0"/>
    <s v="202203PJT"/>
    <x v="45"/>
    <s v="Deciphering the role of the ASGR1/2 pathway in cardiometabolic disease"/>
    <n v="742050"/>
    <n v="0"/>
    <s v="5 yrs 0 mth "/>
    <x v="6"/>
    <x v="37"/>
    <s v="ASGR1, pathway, cardiometabolic"/>
    <n v="0"/>
    <s v="zN/A"/>
    <n v="0"/>
    <s v="zN/A"/>
  </r>
  <r>
    <x v="200"/>
    <s v="McMaster University"/>
    <x v="2"/>
    <x v="0"/>
    <s v="202210PJT"/>
    <x v="22"/>
    <s v="GRP78 as a driver and therapeutic target of atherothrombotic cardiovascular disease"/>
    <n v="100000"/>
    <n v="0"/>
    <s v="1 yr 0 mth "/>
    <x v="5"/>
    <x v="42"/>
    <s v="GRP78, atherothrombotic, cardiovascular"/>
    <n v="0"/>
    <s v="zN/A"/>
    <n v="0"/>
    <s v="zN/A"/>
  </r>
  <r>
    <x v="200"/>
    <s v="McMaster University"/>
    <x v="2"/>
    <x v="0"/>
    <s v="202303PJT"/>
    <x v="22"/>
    <s v="GRP78 as a driver and therapeutic target of atherothrombotic cardiovascular disease"/>
    <n v="803250"/>
    <n v="0"/>
    <s v="5 yrs 0 mth "/>
    <x v="5"/>
    <x v="26"/>
    <s v="GRP78, atherothrombotic, cardiovascular"/>
    <n v="0"/>
    <s v="zN/A"/>
    <n v="0"/>
    <s v="zN/A"/>
  </r>
  <r>
    <x v="201"/>
    <s v="CIUSSS de Centre-Ouest-de-l'Ile-de-Montreal-Jewish General"/>
    <x v="4"/>
    <x v="1"/>
    <s v="201309MOP"/>
    <x v="3"/>
    <s v="Telomerase Regulation"/>
    <n v="667145"/>
    <n v="0"/>
    <s v="5 yrs 0 mth "/>
    <x v="0"/>
    <x v="16"/>
    <s v="Telomerase, Regulation"/>
    <n v="0"/>
    <s v="zN/A"/>
    <n v="0"/>
    <s v="zN/A"/>
  </r>
  <r>
    <x v="201"/>
    <s v="CIUSSS de Centre-Ouest-de-l'Ile-de-Montreal-Jewish General"/>
    <x v="4"/>
    <x v="0"/>
    <s v="201903PJT"/>
    <x v="3"/>
    <s v="Mechanisms regulating telomerase and telomeres"/>
    <n v="826200"/>
    <n v="0"/>
    <s v="5 yrs 0 mth "/>
    <x v="4"/>
    <x v="24"/>
    <s v="telomerase, telomeres, mechanisms"/>
    <n v="0"/>
    <s v="zN/A"/>
    <n v="0"/>
    <s v="zN/A"/>
  </r>
  <r>
    <x v="1"/>
    <s v="University of British Columbia"/>
    <x v="1"/>
    <x v="11"/>
    <s v="200903CCI"/>
    <x v="27"/>
    <s v="High-throughput screening and identification of anti-TB  compounds from a unique natural product library"/>
    <n v="150000"/>
    <n v="0"/>
    <s v="3 yrs 0 mth "/>
    <x v="1"/>
    <x v="48"/>
    <s v="high-throughput, screening, compounds"/>
    <n v="11"/>
    <s v="zN/A"/>
    <n v="0"/>
    <s v="zN/A"/>
  </r>
  <r>
    <x v="202"/>
    <s v="University of British Columbia"/>
    <x v="1"/>
    <x v="0"/>
    <s v="201809PJT"/>
    <x v="31"/>
    <s v="Risk of Retinal Toxicity in Patients with Systemic Lupus Erythematosus and Rheumatoid Arthritis on Long-term Hydroxychloroquine Therapy"/>
    <n v="707625"/>
    <n v="0"/>
    <s v="5 yrs 0 mth "/>
    <x v="7"/>
    <x v="2"/>
    <s v="Retinal toxicity, Hydroxychloroquine, Lupus"/>
    <n v="0"/>
    <s v="zN/A"/>
    <n v="0"/>
    <s v="zN/A"/>
  </r>
  <r>
    <x v="203"/>
    <s v="Sunnybrook Research Institute (Toronto, Ontario)"/>
    <x v="2"/>
    <x v="1"/>
    <s v="201303MOP"/>
    <x v="58"/>
    <s v="Correlation of cortical perfusion and neurocognition between Multiple Sclerosis subtypes using a novel quantitative perfusion sequence"/>
    <n v="77402"/>
    <n v="0"/>
    <s v="1 yr 0 mth "/>
    <x v="2"/>
    <x v="13"/>
    <s v="cortical perfusion, neurocognition, Multiple Sclerosis"/>
    <n v="0"/>
    <s v="zN/A"/>
    <n v="0"/>
    <s v="zN/A"/>
  </r>
  <r>
    <x v="204"/>
    <s v="University of Toronto"/>
    <x v="2"/>
    <x v="32"/>
    <s v="201711SVB"/>
    <x v="81"/>
    <s v="Orofacial sensorimotor cortex neuro-glial plasticity induced by intraoral injury: Effects of sex and genetic factors"/>
    <n v="149967"/>
    <n v="0"/>
    <s v="2 yrs 0 mth "/>
    <x v="10"/>
    <x v="3"/>
    <s v="sensorimotor, neuro-glial, plasticity"/>
    <n v="0"/>
    <s v="zN/A"/>
    <n v="0"/>
    <s v="zN/A"/>
  </r>
  <r>
    <x v="205"/>
    <s v="McGill University"/>
    <x v="4"/>
    <x v="1"/>
    <s v="201303MOP"/>
    <x v="72"/>
    <s v="High frequency oscillations and seizure initiation in temporal lobe epilepsy"/>
    <n v="630086"/>
    <n v="0"/>
    <s v="5 yrs 0 mth "/>
    <x v="2"/>
    <x v="13"/>
    <s v="high frequency, oscillations, epilepsy"/>
    <n v="0"/>
    <s v="zN/A"/>
    <n v="0"/>
    <s v="zN/A"/>
  </r>
  <r>
    <x v="205"/>
    <s v="McGill University"/>
    <x v="4"/>
    <x v="0"/>
    <s v="201903PJT"/>
    <x v="72"/>
    <s v="Reducing Homeostatic Synaptic Plasticity: A New Antiepileptogenic Approach to Cure Focal Epilepsy"/>
    <n v="749700"/>
    <n v="0"/>
    <s v="5 yrs 0 mth "/>
    <x v="2"/>
    <x v="24"/>
    <s v="Synaptic plasticity, Epilepsy, Antiepileptogenic"/>
    <n v="0"/>
    <s v="zN/A"/>
    <n v="0"/>
    <s v="zN/A"/>
  </r>
  <r>
    <x v="206"/>
    <s v="Centre hospitalier universitaire Sainte-Justine (Montreal, Quebec)"/>
    <x v="4"/>
    <x v="1"/>
    <s v="200903MOP"/>
    <x v="17"/>
    <s v="The global genomics of human malaria parasites: deep resequencing to identify genetic control points of transmission, drug resistance and immune evasion in Plasmodium falciparum"/>
    <n v="460550"/>
    <n v="0"/>
    <s v="4 yrs 0 mth "/>
    <x v="3"/>
    <x v="36"/>
    <s v="genomics, malaria, drug resistance"/>
    <n v="0"/>
    <s v="zN/A"/>
    <n v="0"/>
    <s v="zN/A"/>
  </r>
  <r>
    <x v="206"/>
    <s v="Ontario Institute for Cancer Research (Toronto, Ontario)"/>
    <x v="2"/>
    <x v="33"/>
    <s v="201509EC3"/>
    <x v="11"/>
    <s v="Determining the genetic and environmental factors associated with metabolic phenotypes across Canada"/>
    <n v="1932450"/>
    <n v="0"/>
    <s v="5 yrs 0 mth "/>
    <x v="9"/>
    <x v="11"/>
    <s v="genetic, metabolic, phenotypes"/>
    <n v="0"/>
    <s v="zN/A"/>
    <n v="0"/>
    <s v="zN/A"/>
  </r>
  <r>
    <x v="206"/>
    <s v="Ontario Institute for Cancer Research (Toronto, Ontario)"/>
    <x v="2"/>
    <x v="34"/>
    <s v="202005VR4"/>
    <x v="82"/>
    <s v="SUrveilling Prospective Population cOhorts for COVID19 pRevalence and ouTcomes in Canada (SUPPORT-Canada)"/>
    <n v="2105486"/>
    <n v="0"/>
    <s v="1 yr 0 mth "/>
    <x v="9"/>
    <x v="49"/>
    <s v="COVID19, cohorts, prevalence"/>
    <n v="0"/>
    <s v="zN/A"/>
    <n v="0"/>
    <s v="zN/A"/>
  </r>
  <r>
    <x v="207"/>
    <s v="University of Victoria (British Columbia)"/>
    <x v="1"/>
    <x v="1"/>
    <s v="201303MOP"/>
    <x v="72"/>
    <s v="The directional selective retinal circuit: From ion channels to behavior"/>
    <n v="924596"/>
    <n v="0"/>
    <s v="5 yrs 0 mth "/>
    <x v="2"/>
    <x v="13"/>
    <s v="retinal, ion channels, circuit"/>
    <n v="0"/>
    <s v="zN/A"/>
    <n v="0"/>
    <s v="zN/A"/>
  </r>
  <r>
    <x v="207"/>
    <s v="University of Victoria (British Columbia)"/>
    <x v="1"/>
    <x v="1"/>
    <s v="201503MOP"/>
    <x v="72"/>
    <s v="Fast cholinergic transmission in the visual system:from single synapses to behavior"/>
    <n v="882825"/>
    <n v="0"/>
    <s v="5 yrs 0 mth "/>
    <x v="2"/>
    <x v="29"/>
    <s v="cholinergic, synapses, visual system"/>
    <n v="0"/>
    <s v="zN/A"/>
    <n v="0"/>
    <s v="zN/A"/>
  </r>
  <r>
    <x v="207"/>
    <s v="University of Victoria (British Columbia)"/>
    <x v="1"/>
    <x v="0"/>
    <s v="201803PJT"/>
    <x v="14"/>
    <s v="Coordination of inhibition and excitation underlying neural computations"/>
    <n v="1009800"/>
    <n v="0"/>
    <s v="5 yrs 0 mth "/>
    <x v="2"/>
    <x v="4"/>
    <s v="inhibition, excitation, neural computations"/>
    <n v="0"/>
    <s v="zN/A"/>
    <n v="0"/>
    <s v="zN/A"/>
  </r>
  <r>
    <x v="207"/>
    <s v="University of Victoria (British Columbia)"/>
    <x v="1"/>
    <x v="0"/>
    <s v="202109PJT"/>
    <x v="14"/>
    <s v="Hierarchal neural computation in the mammalian retina"/>
    <n v="1082475"/>
    <n v="0"/>
    <s v="5 yrs 0 mth "/>
    <x v="2"/>
    <x v="25"/>
    <s v="neural computation, mammalian retina"/>
    <n v="0"/>
    <s v="zN/A"/>
    <n v="0"/>
    <s v="zN/A"/>
  </r>
  <r>
    <x v="208"/>
    <s v="University of British Columbia"/>
    <x v="1"/>
    <x v="0"/>
    <s v="202104PJT"/>
    <x v="32"/>
    <s v="Obstructive Sleep Apnea and Long-term Health Consequences"/>
    <n v="1445850"/>
    <n v="0"/>
    <s v="5 yrs 0 mth "/>
    <x v="5"/>
    <x v="30"/>
    <s v="Sleep apnea, respiratory, health"/>
    <n v="0"/>
    <s v="zN/A"/>
    <n v="0"/>
    <s v="zN/A"/>
  </r>
  <r>
    <x v="209"/>
    <s v="McMaster University"/>
    <x v="2"/>
    <x v="1"/>
    <s v="201403MOP"/>
    <x v="47"/>
    <s v="Femoroacetabular Impingement Randomized Controlled Trial (FIRST)"/>
    <n v="345314"/>
    <n v="0"/>
    <s v="3 yrs 0 mth "/>
    <x v="7"/>
    <x v="5"/>
    <s v="Femoroacetabular, Impingement, Trial"/>
    <n v="0"/>
    <s v="zN/A"/>
    <n v="0"/>
    <s v="zN/A"/>
  </r>
  <r>
    <x v="210"/>
    <s v="University of Manitoba"/>
    <x v="6"/>
    <x v="0"/>
    <s v="201709PJT"/>
    <x v="64"/>
    <s v="The impact of soluble TLR2 and other immunomodulatory factors in breast milk on the development of allergic disease: translational research in pre-clinical models and the CHILD birth cohort"/>
    <n v="742052"/>
    <n v="0"/>
    <s v="4 yrs 0 mth "/>
    <x v="6"/>
    <x v="3"/>
    <s v="TLR2, immunomodulatory factors, allergic disease"/>
    <n v="0"/>
    <s v="zN/A"/>
    <n v="0"/>
    <s v="zN/A"/>
  </r>
  <r>
    <x v="210"/>
    <s v="University of Manitoba"/>
    <x v="6"/>
    <x v="35"/>
    <s v="202005VR5"/>
    <x v="83"/>
    <s v="Rapid research in the CHILD Cohort to inform Canada's response to the COVID-19 pandemic: investigating the prevalence and predictors of SARS-CoV-2 infection, and the health and psychosocial impact of the COVID-19 pandemic on Canadian families"/>
    <n v="1589795"/>
    <n v="0"/>
    <s v="1 yr 0 mth "/>
    <x v="1"/>
    <x v="49"/>
    <s v="COVID-19, SARS-CoV-2, Cohort"/>
    <n v="0"/>
    <s v="zN/A"/>
    <n v="0"/>
    <s v="zN/A"/>
  </r>
  <r>
    <x v="211"/>
    <s v="CIUSSS de Centre-Ouest-de-l'Ile-de-Montreal-Jewish General"/>
    <x v="4"/>
    <x v="1"/>
    <s v="201003MOP"/>
    <x v="37"/>
    <s v="5-alpha reductase inhibitors and the prevention of prostate cancer"/>
    <n v="200797"/>
    <n v="0"/>
    <s v="3 yrs 0 mth "/>
    <x v="0"/>
    <x v="1"/>
    <s v="5-alpha reductase, prostate cancer, inhibitors"/>
    <n v="0"/>
    <s v="zN/A"/>
    <n v="0"/>
    <s v="zN/A"/>
  </r>
  <r>
    <x v="212"/>
    <s v="University of Toronto"/>
    <x v="2"/>
    <x v="0"/>
    <s v="202303PJT"/>
    <x v="17"/>
    <s v="Illuminating the Dark RNA Virome through ultra-deep homology search"/>
    <n v="229500"/>
    <n v="0"/>
    <s v="3 yrs 0 mth "/>
    <x v="1"/>
    <x v="26"/>
    <s v="RNA, Virome, Homology"/>
    <n v="0"/>
    <s v="zN/A"/>
    <n v="0"/>
    <s v="zN/A"/>
  </r>
  <r>
    <x v="213"/>
    <s v="University of Regina (Saskatchewan)"/>
    <x v="0"/>
    <x v="1"/>
    <s v="201209MOP"/>
    <x v="17"/>
    <s v="Elucidating the Physical and Functional Interactome of Mitochondria in Yeast"/>
    <n v="785135"/>
    <n v="0"/>
    <s v="5 yrs 0 mth "/>
    <x v="3"/>
    <x v="14"/>
    <s v="Mitochondria, Interactome, Yeast"/>
    <n v="0"/>
    <s v="zN/A"/>
    <n v="0"/>
    <s v="zN/A"/>
  </r>
  <r>
    <x v="213"/>
    <s v="University of Regina (Saskatchewan)"/>
    <x v="0"/>
    <x v="0"/>
    <s v="202209PJT"/>
    <x v="58"/>
    <s v="Deciphering Mitochondrial Interplay in Bipolar Disorder"/>
    <n v="940950"/>
    <n v="0"/>
    <s v="5 yrs 0 mth "/>
    <x v="3"/>
    <x v="31"/>
    <s v="Mitochondrial, Bipolar Disorder"/>
    <n v="0"/>
    <s v="zN/A"/>
    <n v="0"/>
    <s v="zN/A"/>
  </r>
  <r>
    <x v="214"/>
    <s v="University of British Columbia"/>
    <x v="1"/>
    <x v="36"/>
    <s v="202002OV3"/>
    <x v="30"/>
    <s v="Neutralizing human-derived single-chain antibodies against SARS-CoV-2"/>
    <n v="395600"/>
    <n v="0"/>
    <s v="2 yrs 0 mth "/>
    <x v="1"/>
    <x v="23"/>
    <s v="antibodies, SARS-CoV-2, neutralizing"/>
    <n v="0"/>
    <s v="zN/A"/>
    <n v="0"/>
    <s v="zN/A"/>
  </r>
  <r>
    <x v="214"/>
    <s v="University of British Columbia"/>
    <x v="1"/>
    <x v="37"/>
    <s v="202407AVI"/>
    <x v="84"/>
    <s v="Development of single-chain antibodies against avian influenza H5N1 for environmental and diagnostic applications"/>
    <n v="112500"/>
    <n v="0"/>
    <s v="1 yr 0 mth "/>
    <x v="1"/>
    <x v="50"/>
    <s v="single-chain antibodies, avian influenza, H5N1"/>
    <n v="0"/>
    <s v="zN/A"/>
    <n v="0"/>
    <s v="zN/A"/>
  </r>
  <r>
    <x v="215"/>
    <s v="Universite de Sherbrooke"/>
    <x v="4"/>
    <x v="1"/>
    <s v="201003MOP"/>
    <x v="26"/>
    <s v="Characterization of a novel function for PABPN1: the product of the oculopharyngeal muscular dystrophy disease gene."/>
    <n v="668285"/>
    <n v="0"/>
    <s v="5 yrs 0 mth "/>
    <x v="3"/>
    <x v="1"/>
    <s v="PABPN1, oculopharyngeal, muscular dystrophy"/>
    <n v="0"/>
    <s v="zN/A"/>
    <n v="0"/>
    <s v="zN/A"/>
  </r>
  <r>
    <x v="215"/>
    <s v="Universite de Sherbrooke"/>
    <x v="4"/>
    <x v="1"/>
    <s v="201003MOP"/>
    <x v="26"/>
    <s v="Characterization of a novel function for PABPN1: the product of the oculopharyngeal muscular dystrophy disease gene."/>
    <n v="668285"/>
    <n v="0"/>
    <s v="5 yrs 0 mth "/>
    <x v="3"/>
    <x v="1"/>
    <s v="PABPN1, oculopharyngeal, muscular dystrophy"/>
    <n v="0"/>
    <s v="zN/A"/>
    <n v="0"/>
    <s v="zN/A"/>
  </r>
  <r>
    <x v="215"/>
    <s v="Universite de Sherbrooke"/>
    <x v="4"/>
    <x v="1"/>
    <s v="201203MOP"/>
    <x v="3"/>
    <s v="Novel regulatory features of eukaryotic ribosomal proteins"/>
    <n v="688825"/>
    <n v="0"/>
    <s v="5 yrs 0 mth "/>
    <x v="3"/>
    <x v="6"/>
    <s v="ribosomal proteins, eukaryotic, regulatory"/>
    <n v="0"/>
    <s v="zN/A"/>
    <n v="0"/>
    <s v="zN/A"/>
  </r>
  <r>
    <x v="215"/>
    <s v="Universite de Sherbrooke"/>
    <x v="4"/>
    <x v="1"/>
    <s v="201503MOP"/>
    <x v="26"/>
    <s v="Characterization of a novel function for PABPN1: the product of the oculopharyngeal muscular dystrophy disease gene."/>
    <n v="748610"/>
    <n v="0"/>
    <s v="5 yrs 0 mth "/>
    <x v="3"/>
    <x v="29"/>
    <s v="PABPN1, oculopharyngeal, muscular dystrophy"/>
    <n v="0"/>
    <s v="zN/A"/>
    <n v="0"/>
    <s v="zN/A"/>
  </r>
  <r>
    <x v="215"/>
    <s v="Universite de Sherbrooke"/>
    <x v="4"/>
    <x v="1"/>
    <s v="201503MOP"/>
    <x v="26"/>
    <s v="Characterization of a novel function for PABPN1: the product of the oculopharyngeal muscular dystrophy disease gene."/>
    <n v="748610"/>
    <n v="0"/>
    <s v="5 yrs 0 mth "/>
    <x v="3"/>
    <x v="29"/>
    <s v="PABPN1, oculopharyngeal, muscular dystrophy"/>
    <n v="0"/>
    <s v="zN/A"/>
    <n v="0"/>
    <s v="zN/A"/>
  </r>
  <r>
    <x v="215"/>
    <s v="Universite de Sherbrooke"/>
    <x v="4"/>
    <x v="0"/>
    <s v="202003PJT"/>
    <x v="26"/>
    <s v="Characterization of a novel function for PABPN1: the product of the oculopharyngeal muscular dystrophy disease gene."/>
    <n v="906526"/>
    <n v="0"/>
    <s v="5 yrs 0 mth "/>
    <x v="3"/>
    <x v="0"/>
    <s v="PABPN1, oculopharyngeal, muscular dystrophy"/>
    <n v="0"/>
    <s v="zN/A"/>
    <n v="0"/>
    <s v="zN/A"/>
  </r>
  <r>
    <x v="215"/>
    <s v="Universite de Sherbrooke"/>
    <x v="4"/>
    <x v="0"/>
    <s v="202003PJT"/>
    <x v="26"/>
    <s v="Characterization of a novel function for PABPN1: the product of the oculopharyngeal muscular dystrophy disease gene."/>
    <n v="906526"/>
    <n v="0"/>
    <s v="5 yrs 0 mth "/>
    <x v="3"/>
    <x v="0"/>
    <s v="PABPN1, oculopharyngeal, muscular dystrophy"/>
    <n v="0"/>
    <s v="zN/A"/>
    <n v="0"/>
    <s v="zN/A"/>
  </r>
  <r>
    <x v="215"/>
    <s v="Universite de Sherbrooke"/>
    <x v="4"/>
    <x v="0"/>
    <s v="202104PJT"/>
    <x v="3"/>
    <s v="Specialized Cellular Functions of Human Ribosomal Proteins"/>
    <n v="937126"/>
    <n v="0"/>
    <s v="5 yrs 0 mth "/>
    <x v="0"/>
    <x v="30"/>
    <s v="Ribosomal Proteins, Cellular Functions, Human"/>
    <n v="0"/>
    <s v="zN/A"/>
    <n v="0"/>
    <s v="zN/A"/>
  </r>
  <r>
    <x v="216"/>
    <s v="University Health Network (Toronto)"/>
    <x v="2"/>
    <x v="1"/>
    <s v="201109MOP"/>
    <x v="52"/>
    <s v="Role of oxidative stress and TNF-alpha in exercise-induced atrial fibrillation"/>
    <n v="762213"/>
    <n v="0"/>
    <s v="5 yrs 0 mth "/>
    <x v="5"/>
    <x v="9"/>
    <s v="oxidative stress, TNF-alpha, atrial fibrillation"/>
    <n v="0"/>
    <s v="zN/A"/>
    <n v="0"/>
    <s v="zN/A"/>
  </r>
  <r>
    <x v="216"/>
    <s v="University Health Network (Toronto)"/>
    <x v="2"/>
    <x v="1"/>
    <s v="201209MOP"/>
    <x v="52"/>
    <s v="Modulation of excitation-contraction coupling by interaction between sodium-calcium exchangers and transient outward potassium currents"/>
    <n v="549655"/>
    <n v="0"/>
    <s v="5 yrs 0 mth "/>
    <x v="5"/>
    <x v="14"/>
    <s v="sodium-calcium exchanger, excitation-contraction coupling, potassium currents"/>
    <n v="0"/>
    <s v="zN/A"/>
    <n v="0"/>
    <s v="zN/A"/>
  </r>
  <r>
    <x v="216"/>
    <s v="University Health Network (Toronto)"/>
    <x v="2"/>
    <x v="1"/>
    <s v="201503MOP"/>
    <x v="52"/>
    <s v="Next generation arrhythmia modeling: the role of pluripotent stem cells and the future of personalized medicine"/>
    <n v="668536"/>
    <n v="0"/>
    <s v="5 yrs 0 mth "/>
    <x v="5"/>
    <x v="29"/>
    <s v="arrhythmia, stem cells, modeling"/>
    <n v="1"/>
    <s v="zN/A"/>
    <n v="0"/>
    <s v="zN/A"/>
  </r>
  <r>
    <x v="216"/>
    <s v="York University (Toronto, Ontario)"/>
    <x v="2"/>
    <x v="0"/>
    <s v="202109PJT"/>
    <x v="22"/>
    <s v="Understanding the role of atrial stretch in promoting atrial fibrillation using a mouse model of aortic regurgitation"/>
    <n v="749700"/>
    <n v="0"/>
    <s v="5 yrs 0 mth "/>
    <x v="5"/>
    <x v="25"/>
    <s v="atrial stretch, atrial fibrillation, aortic regurgitation"/>
    <n v="0"/>
    <s v="zN/A"/>
    <n v="0"/>
    <s v="zN/A"/>
  </r>
  <r>
    <x v="217"/>
    <s v="Concordia University (Montreal, Quebec)"/>
    <x v="4"/>
    <x v="1"/>
    <s v="200809MOP"/>
    <x v="12"/>
    <s v="Effects of aerobic exercise on asthma morbidity"/>
    <n v="323025"/>
    <n v="0"/>
    <s v="3 yrs 0 mth "/>
    <x v="5"/>
    <x v="20"/>
    <s v="aerobic exercise, asthma, morbidity"/>
    <n v="0"/>
    <s v="zN/A"/>
    <n v="0"/>
    <s v="zN/A"/>
  </r>
  <r>
    <x v="217"/>
    <s v="CIUSSS du Nord-de-l'Ile-de Montreal - Hepital Sacre Coeur"/>
    <x v="4"/>
    <x v="1"/>
    <s v="201303MOP"/>
    <x v="33"/>
    <s v="Understanding mechanisms of elevated blood clotting during acute psychological stress in those with and without heart disease"/>
    <n v="287732"/>
    <n v="0"/>
    <s v="3 yrs 0 mth "/>
    <x v="5"/>
    <x v="13"/>
    <s v="blood clotting, psychological stress, heart disease"/>
    <n v="0"/>
    <s v="zN/A"/>
    <n v="0"/>
    <s v="zN/A"/>
  </r>
  <r>
    <x v="217"/>
    <s v="CIUSSS du Nord-de-l'Ile-de Montreal"/>
    <x v="4"/>
    <x v="10"/>
    <s v="201612PEG"/>
    <x v="25"/>
    <s v="Development of adjunct behavioural weight management interventions in patients undergoing bariatric surgery"/>
    <n v="25000"/>
    <n v="0"/>
    <s v="1 yr 0 mth "/>
    <x v="6"/>
    <x v="21"/>
    <s v="behavioral, weight management, bariatric surgery"/>
    <n v="0"/>
    <s v="zN/A"/>
    <n v="0"/>
    <s v="zN/A"/>
  </r>
  <r>
    <x v="217"/>
    <s v="Concordia University (Montreal, Quebec)"/>
    <x v="4"/>
    <x v="38"/>
    <s v="201909UD1"/>
    <x v="85"/>
    <s v="Development of adjunct behavioural interventions to bariatric surgery to improve long-term behaviour change and outcomes"/>
    <n v="100000"/>
    <n v="0"/>
    <s v="1 yr 0 mth "/>
    <x v="6"/>
    <x v="51"/>
    <s v="behavioral interventions, bariatric surgery, long-term outcomes"/>
    <n v="0"/>
    <s v="zN/A"/>
    <n v="0"/>
    <s v="zN/A"/>
  </r>
  <r>
    <x v="217"/>
    <s v="Concordia University (Montreal, Quebec)"/>
    <x v="4"/>
    <x v="39"/>
    <s v="202006HEV"/>
    <x v="86"/>
    <s v="Are e-cigarettes really a healthy alternative to combustible cigarettes? Cardiorespiratory, immune and thrombotic responses to smoking e-cigarettes vs combustible cigarettes under conditions of physical and mental stress"/>
    <n v="25000"/>
    <n v="0"/>
    <s v="1 yr 0 mth "/>
    <x v="5"/>
    <x v="52"/>
    <s v="e-cigarettes, cardiorespiratory, thrombotic"/>
    <n v="0"/>
    <s v="zN/A"/>
    <n v="0"/>
    <s v="zN/A"/>
  </r>
  <r>
    <x v="218"/>
    <s v="University of Toronto"/>
    <x v="2"/>
    <x v="1"/>
    <s v="201003MOP"/>
    <x v="17"/>
    <s v="A computational and experimental approach to map and evolutionarily analyze protein interactions mediated by peptide recognition domains"/>
    <n v="841839"/>
    <n v="0"/>
    <s v="5 yrs 0 mth "/>
    <x v="3"/>
    <x v="1"/>
    <s v="protein interactions, peptide recognition, computational analysis"/>
    <n v="1"/>
    <s v="zN/A"/>
    <n v="0"/>
    <s v="zN/A"/>
  </r>
  <r>
    <x v="218"/>
    <s v="University of Toronto"/>
    <x v="2"/>
    <x v="0"/>
    <s v="202109PJT"/>
    <x v="17"/>
    <s v="Cellular ecosystem modelling of liver cancer"/>
    <n v="1071000"/>
    <n v="0"/>
    <s v="5 yrs 0 mth "/>
    <x v="3"/>
    <x v="25"/>
    <s v="cellular, ecosystem, liver cancer"/>
    <n v="0"/>
    <s v="zN/A"/>
    <n v="0"/>
    <s v="zN/A"/>
  </r>
  <r>
    <x v="219"/>
    <s v="University of Ottawa"/>
    <x v="2"/>
    <x v="1"/>
    <s v="201009MOP"/>
    <x v="29"/>
    <s v="Structure/function of the nicotinic acetylcholine receptor in its lipid environment"/>
    <n v="645545"/>
    <n v="0"/>
    <s v="5 yrs 0 mth "/>
    <x v="2"/>
    <x v="12"/>
    <s v="nicotinic acetylcholine receptor, lipid environment"/>
    <n v="0"/>
    <s v="zN/A"/>
    <n v="0"/>
    <s v="zN/A"/>
  </r>
  <r>
    <x v="219"/>
    <s v="University of Ottawa"/>
    <x v="2"/>
    <x v="0"/>
    <s v="202010PJT"/>
    <x v="29"/>
    <s v="Elucidating conformational transitions in the nicotinic acetylcholine receptor to enable drug discovery"/>
    <n v="898875"/>
    <n v="0"/>
    <s v="5 yrs 0 mth "/>
    <x v="7"/>
    <x v="40"/>
    <s v="conformational transitions, nicotinic acetylcholine receptor, drug discovery"/>
    <n v="0"/>
    <s v="zN/A"/>
    <n v="0"/>
    <s v="zN/A"/>
  </r>
  <r>
    <x v="220"/>
    <s v="University of Ottawa"/>
    <x v="2"/>
    <x v="1"/>
    <s v="201503MOP"/>
    <x v="3"/>
    <s v="Elucidating the role of lysine acetylation in stress granule dynamics"/>
    <n v="608103"/>
    <n v="0"/>
    <s v="5 yrs 0 mth "/>
    <x v="3"/>
    <x v="29"/>
    <s v="lysine acetylation, stress granules, dynamics"/>
    <n v="0"/>
    <s v="zN/A"/>
    <n v="0"/>
    <s v="zN/A"/>
  </r>
  <r>
    <x v="221"/>
    <s v="Hospital for Sick Children (Toronto)"/>
    <x v="2"/>
    <x v="1"/>
    <s v="200809MOP"/>
    <x v="48"/>
    <s v="Novel Therapeutic Strategies For Obstructive Bladder Disease"/>
    <n v="440244"/>
    <n v="0"/>
    <s v="4 yrs 0 mth "/>
    <x v="8"/>
    <x v="20"/>
    <s v="Therapeutic, Obstructive Bladder Disease"/>
    <n v="0"/>
    <s v="zN/A"/>
    <n v="0"/>
    <s v="zN/A"/>
  </r>
  <r>
    <x v="221"/>
    <s v="Hospital for Sick Children (Toronto)"/>
    <x v="2"/>
    <x v="1"/>
    <s v="201303MOP"/>
    <x v="8"/>
    <s v="Epigenetic regulation of bladder response to obstruction"/>
    <n v="828369"/>
    <n v="0"/>
    <s v="5 yrs 0 mth "/>
    <x v="8"/>
    <x v="13"/>
    <s v="Epigenetic, bladder, obstruction"/>
    <n v="0"/>
    <s v="zN/A"/>
    <n v="0"/>
    <s v="zN/A"/>
  </r>
  <r>
    <x v="221"/>
    <s v="Hospital for Sick Children (Toronto)"/>
    <x v="2"/>
    <x v="14"/>
    <s v="201304CEN"/>
    <x v="36"/>
    <s v="Environmental Microbe-Gene Interactions: Role of Host Epigenetics in Chronic Urinary Tract Infection"/>
    <n v="80000"/>
    <n v="0"/>
    <s v="1 yr 0 mth "/>
    <x v="1"/>
    <x v="13"/>
    <s v="Microbe, Epigenetics, Urinary Tract Infection"/>
    <n v="0"/>
    <s v="zN/A"/>
    <n v="0"/>
    <s v="zN/A"/>
  </r>
  <r>
    <x v="222"/>
    <s v="Research Institute of the McGill University Health Centre"/>
    <x v="4"/>
    <x v="1"/>
    <s v="201203MOP"/>
    <x v="32"/>
    <s v="Molecular regulation of cigarette smoke-induced pulmonary disease by the aryl hydrocarbon receptor"/>
    <n v="647090"/>
    <n v="0"/>
    <s v="5 yrs 0 mth "/>
    <x v="5"/>
    <x v="6"/>
    <s v="molecular, pulmonary, aryl hydrocarbon receptor"/>
    <n v="0"/>
    <s v="zN/A"/>
    <n v="0"/>
    <s v="zN/A"/>
  </r>
  <r>
    <x v="222"/>
    <s v="Research Institute of the McGill University Health Centre"/>
    <x v="4"/>
    <x v="0"/>
    <s v="201809PJT"/>
    <x v="7"/>
    <s v="Immunological consequences of inhaled cannabis and selected cannabinoids"/>
    <n v="1005975"/>
    <n v="0"/>
    <s v="5 yrs 0 mth "/>
    <x v="1"/>
    <x v="2"/>
    <s v="immunological, inhaled, cannabinoids"/>
    <n v="0"/>
    <s v="zN/A"/>
    <n v="0"/>
    <s v="zN/A"/>
  </r>
  <r>
    <x v="222"/>
    <s v="Research Institute of the McGill University Health Centre"/>
    <x v="4"/>
    <x v="0"/>
    <s v="201909PJT"/>
    <x v="32"/>
    <s v="Prognostic and Therapeutic Utility of Human Antigen R (HuR) in Fibrosis"/>
    <n v="833850"/>
    <n v="0"/>
    <s v="5 yrs 0 mth "/>
    <x v="5"/>
    <x v="23"/>
    <s v="HuR, Fibrosis, Prognostic"/>
    <n v="0"/>
    <s v="zN/A"/>
    <n v="0"/>
    <s v="zN/A"/>
  </r>
  <r>
    <x v="222"/>
    <s v="Research Institute of the McGill University Health Centre"/>
    <x v="4"/>
    <x v="0"/>
    <s v="202309PJT"/>
    <x v="32"/>
    <s v="Decoding how the aryl hydrocarbon receptor (AhR) controls cigarette smoke-induced lung inflammation and development of chronic obstructive pulmonary disease (COPD)"/>
    <n v="940950"/>
    <n v="0"/>
    <s v="5 yrs 0 mth "/>
    <x v="5"/>
    <x v="33"/>
    <s v="aryl hydrocarbon receptor, cigarette smoke, lung inflammation"/>
    <n v="0"/>
    <s v="zN/A"/>
    <n v="0"/>
    <s v="zN/A"/>
  </r>
  <r>
    <x v="223"/>
    <s v="University of Alberta"/>
    <x v="3"/>
    <x v="13"/>
    <s v="201410KAL"/>
    <x v="35"/>
    <s v="Knowledge to Action in Mental Health Care: Mobile Ecological Momentary Intervention (mobile EMI) to Help Adolescents Adhere to Evidence-Based Treatment for their Anxiety Disorder"/>
    <n v="200000"/>
    <n v="0"/>
    <s v="2 yrs 0 mth "/>
    <x v="8"/>
    <x v="53"/>
    <s v="Ecological Momentary Intervention, Mental Health, Anxiety Disorder"/>
    <n v="0"/>
    <s v="zN/A"/>
    <n v="0"/>
    <s v="zN/A"/>
  </r>
  <r>
    <x v="224"/>
    <s v="McGill University"/>
    <x v="4"/>
    <x v="0"/>
    <s v="201709PJT"/>
    <x v="39"/>
    <s v="Synaptic, cellular and molecular mechanisms of depression susceptibility"/>
    <n v="940950"/>
    <n v="0"/>
    <s v="5 yrs 0 mth "/>
    <x v="2"/>
    <x v="3"/>
    <s v="Synaptic, cellular, molecular"/>
    <n v="0"/>
    <s v="zN/A"/>
    <n v="0"/>
    <s v="zN/A"/>
  </r>
  <r>
    <x v="224"/>
    <s v="McGill University"/>
    <x v="4"/>
    <x v="0"/>
    <s v="202109PJT"/>
    <x v="39"/>
    <s v="A novel regulator of prefrontal circuit function in affective behaviour"/>
    <n v="1090125"/>
    <n v="0"/>
    <s v="5 yrs 0 mth "/>
    <x v="2"/>
    <x v="25"/>
    <s v="prefrontal, circuit, affective"/>
    <n v="0"/>
    <s v="zN/A"/>
    <n v="0"/>
    <s v="zN/A"/>
  </r>
  <r>
    <x v="224"/>
    <s v="McGill University"/>
    <x v="4"/>
    <x v="0"/>
    <s v="202403PJT"/>
    <x v="60"/>
    <s v="Sex differences in neural encoding of threat discrimination in nucleus accumbens glutamatergic afferents"/>
    <n v="1040400"/>
    <n v="0"/>
    <s v="5 yrs 0 mth "/>
    <x v="10"/>
    <x v="27"/>
    <s v="neural encoding, threat discrimination, nucleus accumbens"/>
    <n v="0"/>
    <s v="zN/A"/>
    <n v="0"/>
    <s v="zN/A"/>
  </r>
  <r>
    <x v="225"/>
    <s v="University of Alberta"/>
    <x v="3"/>
    <x v="1"/>
    <s v="201009MOP"/>
    <x v="87"/>
    <s v="A Prospective Multicentre Observational Study of FRAILTY in Older Critically Ill Patients (ICU FRAILTY Study)"/>
    <n v="146717"/>
    <n v="0"/>
    <s v="2 yrs 0 mth "/>
    <x v="5"/>
    <x v="12"/>
    <s v="Frailty, Critically Ill, Patients"/>
    <n v="0"/>
    <s v="zN/A"/>
    <n v="0"/>
    <s v="zN/A"/>
  </r>
  <r>
    <x v="225"/>
    <s v="University of Alberta"/>
    <x v="3"/>
    <x v="0"/>
    <s v="201803PJT"/>
    <x v="59"/>
    <s v="A Pragmatic Cluster, Randomized, Crossover, Registry-Embedded Clinical Trial of Proton Pump Inhibitors vs. Histamine-2 Receptor Blockers for Stress Ulcer Prophylaxis Therapy in the Intensive Care Unit (PEPTIC Study)"/>
    <n v="317475"/>
    <n v="0"/>
    <s v="2 yrs 6 mths "/>
    <x v="5"/>
    <x v="4"/>
    <s v="Proton Pump Inhibitors, Histamine-2 Receptor Blockers, Stress Ulcer"/>
    <n v="0"/>
    <s v="zN/A"/>
    <n v="0"/>
    <s v="zN/A"/>
  </r>
  <r>
    <x v="226"/>
    <s v="Centre hospitalier de l'Universite de Montreal (CHUM)"/>
    <x v="4"/>
    <x v="0"/>
    <s v="202109PJT"/>
    <x v="74"/>
    <s v="Artificial Intelligence to Monitor Radiotherapy Efficacy and Complications through Imaging Technology (AI-REACT)"/>
    <n v="229500"/>
    <n v="0"/>
    <s v="3 yrs 0 mth "/>
    <x v="0"/>
    <x v="25"/>
    <s v="Artificial Intelligence, Radiotherapy, Imaging"/>
    <n v="0"/>
    <s v="zN/A"/>
    <n v="0"/>
    <s v="zN/A"/>
  </r>
  <r>
    <x v="227"/>
    <s v="Universite de Sherbrooke"/>
    <x v="4"/>
    <x v="1"/>
    <s v="200903MOP"/>
    <x v="44"/>
    <s v="Role of insulin action and free fatty acids in the hyperandrogenemia of women with polycystic ovary syndrome"/>
    <n v="423348"/>
    <n v="0"/>
    <s v="3 yrs 0 mth "/>
    <x v="6"/>
    <x v="36"/>
    <s v="insulin, fatty acids, hyperandrogenemia"/>
    <n v="0"/>
    <s v="zN/A"/>
    <n v="0"/>
    <s v="zN/A"/>
  </r>
  <r>
    <x v="227"/>
    <s v="Universite de Sherbrooke"/>
    <x v="4"/>
    <x v="0"/>
    <s v="201709PJT"/>
    <x v="42"/>
    <s v="The Fit-for-Fertility Multicenter Randomized-Controlled Trial: Improving Reproductive, Maternal and Neonatal Outcomes in Women with Obesity and Infertility"/>
    <n v="761176"/>
    <n v="0"/>
    <s v="4 yrs 0 mth "/>
    <x v="8"/>
    <x v="3"/>
    <s v="Fertility, Obesity, Reproductive"/>
    <n v="0"/>
    <s v="zN/A"/>
    <n v="0"/>
    <s v="zN/A"/>
  </r>
  <r>
    <x v="228"/>
    <s v="University of Ottawa"/>
    <x v="2"/>
    <x v="1"/>
    <s v="201303MOP"/>
    <x v="42"/>
    <s v="Identification of Molecular Subtypes of Preeclampsia"/>
    <n v="687706"/>
    <n v="0"/>
    <s v="4 yrs 0 mth "/>
    <x v="8"/>
    <x v="13"/>
    <s v="Molecular, Subtypes, Preeclampsia"/>
    <n v="0"/>
    <s v="zN/A"/>
    <n v="0"/>
    <s v="zN/A"/>
  </r>
  <r>
    <x v="228"/>
    <s v="University of Ottawa"/>
    <x v="2"/>
    <x v="0"/>
    <s v="202104PJT"/>
    <x v="43"/>
    <s v="The impact of opioid and cannabis use during pregnancy on placental and fetal development"/>
    <n v="1216351"/>
    <n v="0"/>
    <s v="6 yrs 0 mth "/>
    <x v="8"/>
    <x v="30"/>
    <s v="opioid, cannabis, fetal development"/>
    <n v="0"/>
    <s v="zN/A"/>
    <n v="0"/>
    <s v="zN/A"/>
  </r>
  <r>
    <x v="229"/>
    <s v="University of Calgary"/>
    <x v="3"/>
    <x v="1"/>
    <s v="201009MOP"/>
    <x v="72"/>
    <s v="Scaling,plasticity and the tripartite synapse"/>
    <n v="791945"/>
    <n v="0"/>
    <s v="5 yrs 0 mth "/>
    <x v="2"/>
    <x v="12"/>
    <s v="scaling, plasticity, synapse"/>
    <n v="0"/>
    <s v="zN/A"/>
    <n v="0"/>
    <s v="zN/A"/>
  </r>
  <r>
    <x v="229"/>
    <s v="University of Calgary"/>
    <x v="3"/>
    <x v="1"/>
    <s v="201209MOP"/>
    <x v="72"/>
    <s v="GABA, metaplasticity and stress"/>
    <n v="834815"/>
    <n v="0"/>
    <s v="5 yrs 0 mth "/>
    <x v="2"/>
    <x v="14"/>
    <s v="GABA, metaplasticity, stress"/>
    <n v="0"/>
    <s v="zN/A"/>
    <n v="0"/>
    <s v="zN/A"/>
  </r>
  <r>
    <x v="229"/>
    <s v="University of Calgary"/>
    <x v="3"/>
    <x v="0"/>
    <s v="202203PJT"/>
    <x v="14"/>
    <s v="Hypothalamic CRH neurons and stress anticipation"/>
    <n v="1051876"/>
    <n v="0"/>
    <s v="5 yrs 0 mth "/>
    <x v="2"/>
    <x v="37"/>
    <s v="hypothalamic, CRH neurons, stress"/>
    <n v="0"/>
    <s v="zN/A"/>
    <n v="0"/>
    <s v="zN/A"/>
  </r>
  <r>
    <x v="229"/>
    <s v="University of Calgary"/>
    <x v="3"/>
    <x v="0"/>
    <s v="202203PJT"/>
    <x v="72"/>
    <s v="Social touch and stress buffering"/>
    <n v="1040400"/>
    <n v="0"/>
    <s v="5 yrs 0 mth "/>
    <x v="2"/>
    <x v="37"/>
    <s v="social touch, stress, buffering"/>
    <n v="0"/>
    <s v="zN/A"/>
    <n v="0"/>
    <s v="zN/A"/>
  </r>
  <r>
    <x v="230"/>
    <s v="Universite Laval"/>
    <x v="4"/>
    <x v="1"/>
    <s v="201109MOP"/>
    <x v="42"/>
    <s v="Impact of respiratory stimulants on breathing instability in newborn rats"/>
    <n v="503114"/>
    <n v="0"/>
    <s v="5 yrs 0 mth "/>
    <x v="5"/>
    <x v="9"/>
    <s v="respiratory stimulants, breathing instability, newborn rats"/>
    <n v="0"/>
    <s v="zN/A"/>
    <n v="0"/>
    <s v="zN/A"/>
  </r>
  <r>
    <x v="231"/>
    <s v="McGill University"/>
    <x v="4"/>
    <x v="1"/>
    <s v="201109MOP"/>
    <x v="57"/>
    <s v="Neural Mechanisms of Motion and Texture Perception"/>
    <n v="430880"/>
    <n v="0"/>
    <s v="5 yrs 0 mth "/>
    <x v="2"/>
    <x v="9"/>
    <s v="Neural, Motion, Texture"/>
    <n v="1"/>
    <s v="zN/A"/>
    <n v="0"/>
    <s v="zN/A"/>
  </r>
  <r>
    <x v="231"/>
    <s v="McGill University"/>
    <x v="4"/>
    <x v="1"/>
    <s v="201109MOP"/>
    <x v="57"/>
    <s v="Neural Mechanisms of Motion and Texture Perception"/>
    <n v="430880"/>
    <n v="0"/>
    <s v="5 yrs 0 mth "/>
    <x v="2"/>
    <x v="9"/>
    <s v="Neural, Motion, Texture"/>
    <n v="0"/>
    <s v="zN/A"/>
    <n v="0"/>
    <s v="zN/A"/>
  </r>
  <r>
    <x v="232"/>
    <s v="University of Guelph"/>
    <x v="2"/>
    <x v="1"/>
    <s v="201003MOP"/>
    <x v="26"/>
    <s v="Molecular mechanisms of mammalian homologous recombination"/>
    <n v="700424"/>
    <n v="0"/>
    <s v="5 yrs 0 mth "/>
    <x v="3"/>
    <x v="1"/>
    <s v="molecular, homologous recombination, mammalian"/>
    <n v="0"/>
    <s v="zN/A"/>
    <n v="0"/>
    <s v="zN/A"/>
  </r>
  <r>
    <x v="233"/>
    <s v="University of Guelph"/>
    <x v="2"/>
    <x v="0"/>
    <s v="202109PJT"/>
    <x v="5"/>
    <s v="Investigation of a new childhood-onset neurodegenerative disorder with a deficiency in choline transport and membrane lipid metabolism"/>
    <n v="803250"/>
    <n v="0"/>
    <s v="5 yrs 0 mth "/>
    <x v="2"/>
    <x v="25"/>
    <s v="neurodegenerative, choline transport, lipid metabolism"/>
    <n v="0"/>
    <s v="zN/A"/>
    <n v="0"/>
    <s v="zN/A"/>
  </r>
  <r>
    <x v="234"/>
    <s v="University of Alberta"/>
    <x v="3"/>
    <x v="1"/>
    <s v="201209MOP"/>
    <x v="7"/>
    <s v="Cellular and molecular regulation of T cell tolerance"/>
    <n v="784330"/>
    <n v="0"/>
    <s v="5 yrs 0 mth "/>
    <x v="1"/>
    <x v="14"/>
    <s v="T cell, tolerance, regulation"/>
    <n v="0"/>
    <s v="zN/A"/>
    <n v="0"/>
    <s v="zN/A"/>
  </r>
  <r>
    <x v="234"/>
    <s v="University of Alberta"/>
    <x v="3"/>
    <x v="0"/>
    <s v="201709PJT"/>
    <x v="40"/>
    <s v="Regulation of T cell central tolerance by non-apoptotic mechanisms"/>
    <n v="868275"/>
    <n v="0"/>
    <s v="5 yrs 0 mth "/>
    <x v="1"/>
    <x v="3"/>
    <s v="T cell, central tolerance, non-apoptotic"/>
    <n v="0"/>
    <s v="zN/A"/>
    <n v="0"/>
    <s v="zN/A"/>
  </r>
  <r>
    <x v="234"/>
    <s v="University of Alberta"/>
    <x v="3"/>
    <x v="0"/>
    <s v="202309PJT"/>
    <x v="88"/>
    <s v="Mechanisms regulating non-deletional T cell central tolerance"/>
    <n v="929475"/>
    <n v="0"/>
    <s v="5 yrs 0 mth "/>
    <x v="1"/>
    <x v="33"/>
    <s v="T cell, central tolerance, mechanisms"/>
    <n v="0"/>
    <s v="zN/A"/>
    <n v="0"/>
    <s v="zN/A"/>
  </r>
  <r>
    <x v="235"/>
    <s v="Sinai Health System (Toronto)"/>
    <x v="2"/>
    <x v="0"/>
    <s v="201803PJT"/>
    <x v="42"/>
    <s v="In vitro optimization of oxytocin-induced myometrial contractility by propranolol: Potential applications in induction of labor and prevention of postpartum hemorrhage"/>
    <n v="91800"/>
    <n v="0"/>
    <s v="1 yr 6 mths "/>
    <x v="10"/>
    <x v="4"/>
    <s v="oxytocin, myometrial, propranolol"/>
    <n v="0"/>
    <s v="zN/A"/>
    <n v="0"/>
    <s v="zN/A"/>
  </r>
  <r>
    <x v="236"/>
    <s v="University of Manitoba"/>
    <x v="6"/>
    <x v="1"/>
    <s v="201303MOP"/>
    <x v="10"/>
    <s v="Defining the mechanisms of IRF1 in mediating innate resistance to mucosal HIV acquisition in HIV exposed seronegative (HESN) women."/>
    <n v="606266"/>
    <n v="0"/>
    <s v="5 yrs 0 mth "/>
    <x v="1"/>
    <x v="13"/>
    <s v="IRF1, innate resistance, HIV"/>
    <n v="0"/>
    <s v="zN/A"/>
    <n v="0"/>
    <s v="zN/A"/>
  </r>
  <r>
    <x v="237"/>
    <s v="University of Alberta"/>
    <x v="3"/>
    <x v="0"/>
    <s v="201909PJT"/>
    <x v="8"/>
    <s v="Podocyte Remodeling in Hypertension and Diabetic Nephropathy: Role of CLIC5A"/>
    <n v="745876"/>
    <n v="0"/>
    <s v="4 yrs 0 mth "/>
    <x v="6"/>
    <x v="23"/>
    <s v="Podocyte, Hypertension, Nephropathy"/>
    <n v="0"/>
    <s v="zN/A"/>
    <n v="0"/>
    <s v="zN/A"/>
  </r>
  <r>
    <x v="238"/>
    <s v="University of British Columbia"/>
    <x v="1"/>
    <x v="1"/>
    <s v="200909MOP"/>
    <x v="0"/>
    <s v="Lipid-based nanopharmaceuticals alone and in combination to treat aggressive forms of cancer: Design and development of formulations capable of causing tumor specific blood vessel damage"/>
    <n v="760720"/>
    <n v="0"/>
    <s v="5 yrs 0 mth "/>
    <x v="0"/>
    <x v="8"/>
    <s v="lipid, nanopharmaceuticals, cancer"/>
    <n v="0"/>
    <s v="zN/A"/>
    <n v="0"/>
    <s v="zN/A"/>
  </r>
  <r>
    <x v="238"/>
    <s v="University of British Columbia"/>
    <x v="1"/>
    <x v="0"/>
    <s v="202104PJT"/>
    <x v="0"/>
    <s v="A Novel Formulation of the Anticancer Drug Candidate CX5461 that Relies on Metal Chemistry and Liposomal Nanotechnology: Development for use in Treatment of Pancreatic Cancer's with BRCA Deficiencies; an Orphan Indication"/>
    <n v="765000"/>
    <n v="0"/>
    <s v="5 yrs 0 mth "/>
    <x v="0"/>
    <x v="30"/>
    <s v="CX5461, Liposomal Nanotechnology, Pancreatic Cancer"/>
    <n v="0"/>
    <s v="zN/A"/>
    <n v="0"/>
    <s v="zN/A"/>
  </r>
  <r>
    <x v="238"/>
    <s v="University of British Columbia"/>
    <x v="1"/>
    <x v="0"/>
    <s v="202403PJT"/>
    <x v="0"/>
    <s v="Copper Associated Immunogenic Cell Death: Improving the Therapeutic Potential of Immune Check Point Inhibitors for the Treatment of Metastatic Bladder Cancer"/>
    <n v="1028926"/>
    <n v="0"/>
    <s v="5 yrs 0 mth "/>
    <x v="0"/>
    <x v="27"/>
    <s v="Copper, Immunogenic Cell Death, Immune Check Point Inhibitors"/>
    <n v="0"/>
    <s v="zN/A"/>
    <n v="0"/>
    <s v="zN/A"/>
  </r>
  <r>
    <x v="239"/>
    <s v="McMaster University"/>
    <x v="2"/>
    <x v="0"/>
    <s v="202209PJT"/>
    <x v="58"/>
    <s v="The Neuroeconomics of Cannabis Demand"/>
    <n v="799425"/>
    <n v="0"/>
    <s v="5 yrs 0 mth "/>
    <x v="2"/>
    <x v="31"/>
    <s v="Neuroeconomics, Cannabis, Demand"/>
    <n v="0"/>
    <s v="zN/A"/>
    <n v="0"/>
    <s v="zN/A"/>
  </r>
  <r>
    <x v="240"/>
    <s v="Ottawa Hospital Research Institute"/>
    <x v="2"/>
    <x v="1"/>
    <s v="200903MOP"/>
    <x v="42"/>
    <s v="Betaine-dependent methylation pathways in preimplantation embryos and their contribution to fetal, placental and offspring health"/>
    <n v="797686"/>
    <n v="0"/>
    <s v="5 yrs 0 mth "/>
    <x v="8"/>
    <x v="36"/>
    <s v="Betaine, methylation, embryos"/>
    <n v="0"/>
    <s v="zN/A"/>
    <n v="0"/>
    <s v="zN/A"/>
  </r>
  <r>
    <x v="240"/>
    <s v="Ottawa Hospital Research Institute"/>
    <x v="2"/>
    <x v="1"/>
    <s v="201103MOP"/>
    <x v="42"/>
    <s v="Cell volume regulatory mechanisms in oocytes and preimplantation embryos"/>
    <n v="604801"/>
    <n v="0"/>
    <s v="5 yrs 0 mth "/>
    <x v="8"/>
    <x v="32"/>
    <s v="cell volume, oocytes, embryos"/>
    <n v="0"/>
    <s v="zN/A"/>
    <n v="0"/>
    <s v="zN/A"/>
  </r>
  <r>
    <x v="240"/>
    <s v="Ottawa Hospital Research Institute"/>
    <x v="2"/>
    <x v="1"/>
    <s v="201403MOP"/>
    <x v="42"/>
    <s v="The methyl pool in oocytes and embryos: origins and consequences of dysregulation"/>
    <n v="936703"/>
    <n v="0"/>
    <s v="5 yrs 0 mth "/>
    <x v="8"/>
    <x v="5"/>
    <s v="methyl pool, oocytes, embryos"/>
    <n v="0"/>
    <s v="zN/A"/>
    <n v="0"/>
    <s v="zN/A"/>
  </r>
  <r>
    <x v="240"/>
    <s v="Ottawa Hospital Research Institute"/>
    <x v="2"/>
    <x v="0"/>
    <s v="201909PJT"/>
    <x v="43"/>
    <s v="The roles of betaine and its mitochondrial synthesis in oocyte and preimplantation embryo health"/>
    <n v="807075"/>
    <n v="0"/>
    <s v="5 yrs 0 mth "/>
    <x v="8"/>
    <x v="23"/>
    <s v="betaine, mitochondria, oocyte"/>
    <n v="0"/>
    <s v="zN/A"/>
    <n v="0"/>
    <s v="zN/A"/>
  </r>
  <r>
    <x v="241"/>
    <s v="Memorial University of Newfoundland"/>
    <x v="7"/>
    <x v="0"/>
    <s v="201709PJT"/>
    <x v="58"/>
    <s v="Novel therapeutic target for chronic stress-related channelopathy"/>
    <n v="650250"/>
    <n v="0"/>
    <s v="5 yrs 0 mth "/>
    <x v="2"/>
    <x v="3"/>
    <s v="therapeutic target, chronic stress, channelopathy"/>
    <n v="0"/>
    <s v="zN/A"/>
    <n v="0"/>
    <s v="zN/A"/>
  </r>
  <r>
    <x v="242"/>
    <s v="University of British Columbia"/>
    <x v="1"/>
    <x v="1"/>
    <s v="201103MOP"/>
    <x v="14"/>
    <s v="Cadherin Adhesion Complexes in Synapse Development and Plasticity"/>
    <n v="646550"/>
    <n v="0"/>
    <s v="5 yrs 0 mth "/>
    <x v="2"/>
    <x v="32"/>
    <s v="Cadherin, Adhesion, Synapse"/>
    <n v="0"/>
    <s v="zN/A"/>
    <n v="0"/>
    <s v="zN/A"/>
  </r>
  <r>
    <x v="242"/>
    <s v="University of British Columbia"/>
    <x v="1"/>
    <x v="1"/>
    <s v="201303MOP"/>
    <x v="14"/>
    <s v="Cadherin Adhesion Complexes in Cocaine Addiction"/>
    <n v="801960"/>
    <n v="0"/>
    <s v="5 yrs 0 mth "/>
    <x v="2"/>
    <x v="13"/>
    <s v="Cadherin, Adhesion, Cocaine"/>
    <n v="0"/>
    <s v="zN/A"/>
    <n v="0"/>
    <s v="zN/A"/>
  </r>
  <r>
    <x v="243"/>
    <s v="Centre for Addiction and Mental Health (Toronto)"/>
    <x v="2"/>
    <x v="0"/>
    <s v="201903PJT"/>
    <x v="57"/>
    <s v="Behavioural and brain network adaptations associated with chronic amygdala hyperactivation"/>
    <n v="420750"/>
    <n v="0"/>
    <s v="3 yrs 0 mth "/>
    <x v="2"/>
    <x v="24"/>
    <s v="brain, amygdala, hyperactivation"/>
    <n v="1"/>
    <s v="zN/A"/>
    <n v="0"/>
    <s v="zN/A"/>
  </r>
  <r>
    <x v="244"/>
    <s v="Hospital for Sick Children (Toronto)"/>
    <x v="2"/>
    <x v="0"/>
    <s v="201709PJT"/>
    <x v="8"/>
    <s v="The role of organelle dysfunction in the pathophysiology of severe malnutrition."/>
    <n v="687735"/>
    <n v="0"/>
    <s v="5 yrs 0 mth "/>
    <x v="6"/>
    <x v="3"/>
    <s v="organelle dysfunction, malnutrition, pathophysiology"/>
    <n v="0"/>
    <s v="zN/A"/>
    <n v="0"/>
    <s v="zN/A"/>
  </r>
  <r>
    <x v="244"/>
    <s v="Hospital for Sick Children (Toronto)"/>
    <x v="2"/>
    <x v="0"/>
    <s v="202109PJT"/>
    <x v="64"/>
    <s v="Reduced caloric feeds in the early management of ill severely malnourished children"/>
    <n v="569924"/>
    <n v="0"/>
    <s v="4 yrs 0 mth "/>
    <x v="6"/>
    <x v="25"/>
    <s v="caloric feeds, malnutrition, children"/>
    <n v="0"/>
    <s v="zN/A"/>
    <n v="0"/>
    <s v="zN/A"/>
  </r>
  <r>
    <x v="245"/>
    <s v="University of Saskatchewan"/>
    <x v="0"/>
    <x v="0"/>
    <s v="202403PJT"/>
    <x v="10"/>
    <s v="Discovery and characterization of bat interferon stimulated genes as antiviral agents against highly pathogenic bat origin coronaviruses"/>
    <n v="738226"/>
    <n v="0"/>
    <s v="5 yrs 0 mth "/>
    <x v="1"/>
    <x v="27"/>
    <s v="interferon, antiviral, coronaviruses"/>
    <n v="0"/>
    <s v="zN/A"/>
    <n v="0"/>
    <s v="zN/A"/>
  </r>
  <r>
    <x v="246"/>
    <s v="Queen's University (Kingston, Ontario)"/>
    <x v="2"/>
    <x v="1"/>
    <s v="200809MOP"/>
    <x v="10"/>
    <s v="Molecular cell biology of herpesvirus egress"/>
    <n v="576015"/>
    <n v="0"/>
    <s v="5 yrs 0 mth "/>
    <x v="1"/>
    <x v="20"/>
    <s v="molecular, cell biology, herpesvirus"/>
    <n v="0"/>
    <s v="zN/A"/>
    <n v="0"/>
    <s v="zN/A"/>
  </r>
  <r>
    <x v="246"/>
    <s v="Queen's University (Kingston, Ontario)"/>
    <x v="2"/>
    <x v="1"/>
    <s v="201309MOP"/>
    <x v="10"/>
    <s v="Functions of the Herpesvirus Tegument"/>
    <n v="647602"/>
    <n v="0"/>
    <s v="5 yrs 0 mth "/>
    <x v="1"/>
    <x v="16"/>
    <s v="Herpesvirus, Tegument, Functions"/>
    <n v="0"/>
    <s v="zN/A"/>
    <n v="0"/>
    <s v="zN/A"/>
  </r>
  <r>
    <x v="246"/>
    <s v="Queen's University (Kingston, Ontario)"/>
    <x v="2"/>
    <x v="0"/>
    <s v="201809PJT"/>
    <x v="10"/>
    <s v="Early Stages in the Morphogenesis of Herpes Simplex Virus"/>
    <n v="784125"/>
    <n v="0"/>
    <s v="5 yrs 0 mth "/>
    <x v="1"/>
    <x v="2"/>
    <s v="Herpes Simplex Virus, Morphogenesis"/>
    <n v="0"/>
    <s v="zN/A"/>
    <n v="0"/>
    <s v="zN/A"/>
  </r>
  <r>
    <x v="246"/>
    <s v="Queen's University (Kingston, Ontario)"/>
    <x v="2"/>
    <x v="0"/>
    <s v="202209PJT"/>
    <x v="10"/>
    <s v="Functions of a Conserved Herpesvirus Tegument Protein"/>
    <n v="856800"/>
    <n v="0"/>
    <s v="5 yrs 0 mth "/>
    <x v="1"/>
    <x v="31"/>
    <s v="Herpesvirus, Tegument, Protein"/>
    <n v="0"/>
    <s v="zN/A"/>
    <n v="0"/>
    <s v="zN/A"/>
  </r>
  <r>
    <x v="247"/>
    <s v="University of Alberta"/>
    <x v="3"/>
    <x v="1"/>
    <s v="200903MOP"/>
    <x v="87"/>
    <s v="Central nervous system (CNS)controls of cancer anorexia - cachexia syndrome"/>
    <n v="1112500"/>
    <n v="0"/>
    <s v="5 yrs 0 mth "/>
    <x v="0"/>
    <x v="36"/>
    <s v="central nervous system, cancer, cachexia"/>
    <n v="0"/>
    <s v="zN/A"/>
    <n v="0"/>
    <s v="zN/A"/>
  </r>
  <r>
    <x v="248"/>
    <s v="Universite du Quebec e Montreal"/>
    <x v="4"/>
    <x v="1"/>
    <s v="201303MOP"/>
    <x v="42"/>
    <s v="Characterization and functional analyses of incorporated HERV envelope proteins in placenta-derived exosomes"/>
    <n v="450928"/>
    <n v="0"/>
    <s v="4 yrs 0 mth "/>
    <x v="8"/>
    <x v="13"/>
    <s v="HERV, envelope proteins, exosomes"/>
    <n v="0"/>
    <s v="zN/A"/>
    <n v="0"/>
    <s v="zN/A"/>
  </r>
  <r>
    <x v="249"/>
    <s v="University of Calgary"/>
    <x v="3"/>
    <x v="0"/>
    <s v="201709PJT"/>
    <x v="16"/>
    <s v="Magnetic Resonance Imaging Evaluation of NA1 Neuroprotection on  Infarct Growth Following Endovascular Treatment for Acute Ischemic Stroke."/>
    <n v="466650"/>
    <n v="0"/>
    <s v="3 yrs 0 mth "/>
    <x v="5"/>
    <x v="3"/>
    <s v="Magnetic Resonance Imaging, Neuroprotection, Ischemic Stroke"/>
    <n v="0"/>
    <s v="zN/A"/>
    <n v="0"/>
    <s v="zN/A"/>
  </r>
  <r>
    <x v="250"/>
    <s v="Universite Laval"/>
    <x v="4"/>
    <x v="1"/>
    <s v="200903MOP"/>
    <x v="5"/>
    <s v="FXR: a promising target for prostate cancer treatment"/>
    <n v="684667"/>
    <n v="0"/>
    <s v="5 yrs 0 mth "/>
    <x v="0"/>
    <x v="36"/>
    <s v="FXR, prostate cancer, target"/>
    <n v="0"/>
    <s v="zN/A"/>
    <n v="0"/>
    <s v="zN/A"/>
  </r>
  <r>
    <x v="250"/>
    <s v="Universite Laval"/>
    <x v="4"/>
    <x v="1"/>
    <s v="201109MOP"/>
    <x v="0"/>
    <s v="Antioxidant effects of n3-polyunsaturated fatty acids in the vasculature."/>
    <n v="497439"/>
    <n v="0"/>
    <s v="4 yrs 0 mth "/>
    <x v="6"/>
    <x v="9"/>
    <s v="antioxidant, n3-polyunsaturated fatty acids, vasculature"/>
    <n v="0"/>
    <s v="zN/A"/>
    <n v="0"/>
    <s v="zN/A"/>
  </r>
  <r>
    <x v="250"/>
    <s v="Universite Laval"/>
    <x v="4"/>
    <x v="0"/>
    <s v="202010PJT"/>
    <x v="5"/>
    <s v="The UGT to GUS equilibrium as novel target for the treatment of cholestatic autoimmune liver diseases."/>
    <n v="960075"/>
    <n v="0"/>
    <s v="5 yrs 0 mth "/>
    <x v="6"/>
    <x v="40"/>
    <s v="UGT, GUS, cholestatic liver"/>
    <n v="0"/>
    <s v="zN/A"/>
    <n v="0"/>
    <s v="zN/A"/>
  </r>
  <r>
    <x v="251"/>
    <s v="University of British Columbia"/>
    <x v="1"/>
    <x v="15"/>
    <s v="201706PCG"/>
    <x v="38"/>
    <s v="The derivation, validation and implementation of an international risk prediction tool in IgA nephropathy"/>
    <n v="199930"/>
    <n v="0"/>
    <s v="2 yrs 0 mth "/>
    <x v="6"/>
    <x v="28"/>
    <s v="risk prediction, IgA nephropathy, validation"/>
    <n v="0"/>
    <s v="zN/A"/>
    <n v="0"/>
    <s v="zN/A"/>
  </r>
  <r>
    <x v="251"/>
    <s v="University of British Columbia"/>
    <x v="1"/>
    <x v="0"/>
    <s v="201909PJT"/>
    <x v="56"/>
    <s v="Development of a personalized medicine approach to corticosteroid treatment in IgA nephropathy"/>
    <n v="292976"/>
    <n v="0"/>
    <s v="2 yrs 0 mth "/>
    <x v="6"/>
    <x v="23"/>
    <s v="personalized medicine, corticosteroid, IgA nephropathy"/>
    <n v="0"/>
    <s v="zN/A"/>
    <n v="0"/>
    <s v="zN/A"/>
  </r>
  <r>
    <x v="251"/>
    <s v="University of British Columbia"/>
    <x v="1"/>
    <x v="0"/>
    <s v="202109PJT"/>
    <x v="56"/>
    <s v="Improving cardiovascular risk prediction in patients with glomerular disease"/>
    <n v="236385"/>
    <n v="0"/>
    <s v="3 yrs 0 mth "/>
    <x v="6"/>
    <x v="25"/>
    <s v="cardiovascular, risk prediction, glomerular disease"/>
    <n v="0"/>
    <s v="zN/A"/>
    <n v="0"/>
    <s v="zN/A"/>
  </r>
  <r>
    <x v="252"/>
    <s v="University of Toronto"/>
    <x v="2"/>
    <x v="1"/>
    <s v="201103MOP"/>
    <x v="57"/>
    <s v="Mechanisms of forgetting: Neural representations for memory and perception"/>
    <n v="233651"/>
    <n v="0"/>
    <s v="3 yrs 0 mth "/>
    <x v="2"/>
    <x v="32"/>
    <s v="neural, memory, perception"/>
    <n v="1"/>
    <s v="zN/A"/>
    <n v="0"/>
    <s v="zN/A"/>
  </r>
  <r>
    <x v="252"/>
    <s v="University of Toronto"/>
    <x v="2"/>
    <x v="0"/>
    <s v="202003PJT"/>
    <x v="57"/>
    <s v="An autobiographical memory prosthetic to treat memory loss"/>
    <n v="634950"/>
    <n v="0"/>
    <s v="5 yrs 0 mth "/>
    <x v="4"/>
    <x v="0"/>
    <s v="autobiographical memory, prosthetic, memory loss"/>
    <n v="0"/>
    <s v="zN/A"/>
    <n v="0"/>
    <s v="zN/A"/>
  </r>
  <r>
    <x v="253"/>
    <s v="Holland Bloorview Kids Rehabilitation Hospital (Toronto)"/>
    <x v="2"/>
    <x v="0"/>
    <s v="202309PJT"/>
    <x v="42"/>
    <s v="Clinical Translation of a Genetic Diagnosis for Mental Health in Autism: Linking Genome Sequencing Data to Health Administrative Data"/>
    <n v="366353"/>
    <n v="0"/>
    <s v="3 yrs 0 mth "/>
    <x v="8"/>
    <x v="33"/>
    <s v="Genetic diagnosis, Genome sequencing, Mental health"/>
    <n v="0"/>
    <s v="zN/A"/>
    <n v="0"/>
    <s v="zN/A"/>
  </r>
  <r>
    <x v="254"/>
    <s v="McGill University"/>
    <x v="4"/>
    <x v="1"/>
    <s v="200809MOP"/>
    <x v="14"/>
    <s v="Signaling mechanisms of the p75 neurotrophin receptor"/>
    <n v="935250"/>
    <n v="0"/>
    <s v="5 yrs 0 mth "/>
    <x v="2"/>
    <x v="20"/>
    <s v="signaling, neurotrophin, receptor"/>
    <n v="0"/>
    <s v="zN/A"/>
    <n v="0"/>
    <s v="zN/A"/>
  </r>
  <r>
    <x v="254"/>
    <s v="McGill University"/>
    <x v="4"/>
    <x v="1"/>
    <s v="201203MOP"/>
    <x v="69"/>
    <s v="Signaling Events Regulating Local Neuronal Degeneration Events"/>
    <n v="868615"/>
    <n v="0"/>
    <s v="5 yrs 0 mth "/>
    <x v="2"/>
    <x v="6"/>
    <s v="Signaling, Neuronal, Degeneration"/>
    <n v="0"/>
    <s v="zN/A"/>
    <n v="0"/>
    <s v="zN/A"/>
  </r>
  <r>
    <x v="254"/>
    <s v="McGill University"/>
    <x v="4"/>
    <x v="1"/>
    <s v="201403MOP"/>
    <x v="14"/>
    <s v="TNFR Superfamily Members In Axonal Degeneration."/>
    <n v="1022475"/>
    <n v="0"/>
    <s v="5 yrs 0 mth "/>
    <x v="2"/>
    <x v="5"/>
    <s v="TNFR, Axonal, Degeneration"/>
    <n v="0"/>
    <s v="zN/A"/>
    <n v="0"/>
    <s v="zN/A"/>
  </r>
  <r>
    <x v="254"/>
    <s v="University of British Columbia"/>
    <x v="1"/>
    <x v="0"/>
    <s v="202003PJT"/>
    <x v="14"/>
    <s v="Signaling mechanisms in axonal degeneration"/>
    <n v="875926"/>
    <n v="0"/>
    <s v="5 yrs 0 mth "/>
    <x v="2"/>
    <x v="0"/>
    <s v="signaling, axonal, degeneration"/>
    <n v="0"/>
    <s v="zN/A"/>
    <n v="0"/>
    <s v="zN/A"/>
  </r>
  <r>
    <x v="255"/>
    <s v="Universite de Montreal"/>
    <x v="4"/>
    <x v="1"/>
    <s v="201203MOP"/>
    <x v="29"/>
    <s v="Dynamic interactions of the type IV secretion system assembly factor VirB8"/>
    <n v="909850"/>
    <n v="0"/>
    <s v="5 yrs 0 mth "/>
    <x v="1"/>
    <x v="6"/>
    <s v="type IV secretion, VirB8, assembly"/>
    <n v="1"/>
    <s v="zN/A"/>
    <n v="0"/>
    <s v="zN/A"/>
  </r>
  <r>
    <x v="255"/>
    <s v="Universite de Montreal"/>
    <x v="4"/>
    <x v="0"/>
    <s v="201710PJT"/>
    <x v="29"/>
    <s v="Structural and chemical biology studies of the TraE-TraD complex at the core of the plasmid pKM101 type IV secretion system"/>
    <n v="100000"/>
    <n v="0"/>
    <s v="1 yr 0 mth "/>
    <x v="1"/>
    <x v="54"/>
    <s v="TraE, TraD, secretion system"/>
    <n v="0"/>
    <s v="zN/A"/>
    <n v="0"/>
    <s v="zN/A"/>
  </r>
  <r>
    <x v="256"/>
    <s v="CIUSSS de Centre-Ouest-de-l'Ile-de-Montreal-Jewish General"/>
    <x v="4"/>
    <x v="40"/>
    <s v="201605NAF"/>
    <x v="89"/>
    <s v="Pragmatic, multicentre, cluster, cohort randomised controlled treat-to-target trial for treatment of small intestinal bacterial overgrowth in systemic sclerosis"/>
    <n v="194922"/>
    <n v="0"/>
    <s v="3 yrs 0 mth "/>
    <x v="3"/>
    <x v="55"/>
    <s v="small intestinal bacterial overgrowth, systemic sclerosis, treat-to-target"/>
    <n v="0"/>
    <s v="zN/A"/>
    <n v="0"/>
    <s v="zN/A"/>
  </r>
  <r>
    <x v="257"/>
    <s v="Hospital for Sick Children (Toronto)"/>
    <x v="2"/>
    <x v="1"/>
    <s v="201309MOP"/>
    <x v="58"/>
    <s v="Genetics of Reading Disabilities"/>
    <n v="1293293"/>
    <n v="0"/>
    <s v="5 yrs 0 mth "/>
    <x v="3"/>
    <x v="16"/>
    <s v="Genetics, Reading, Disabilities"/>
    <n v="0"/>
    <s v="zN/A"/>
    <n v="0"/>
    <s v="zN/A"/>
  </r>
  <r>
    <x v="257"/>
    <s v="Hospital for Sick Children (Toronto)"/>
    <x v="2"/>
    <x v="1"/>
    <s v="201309MOP"/>
    <x v="58"/>
    <s v="Genetics of Reading Disabilities"/>
    <n v="1293293"/>
    <n v="0"/>
    <s v="5 yrs 0 mth "/>
    <x v="2"/>
    <x v="16"/>
    <s v="Genetics, Reading, Disabilities"/>
    <n v="0"/>
    <s v="zN/A"/>
    <n v="0"/>
    <s v="zN/A"/>
  </r>
  <r>
    <x v="257"/>
    <s v="University Health Network (Toronto)"/>
    <x v="2"/>
    <x v="0"/>
    <s v="202104PJT"/>
    <x v="26"/>
    <s v="The Role of Alternative Gene Splicing in Psychiatric Disorders"/>
    <n v="661726"/>
    <n v="0"/>
    <s v="5 yrs 0 mth "/>
    <x v="3"/>
    <x v="30"/>
    <s v="Gene splicing, Psychiatric disorders"/>
    <n v="0"/>
    <s v="zN/A"/>
    <n v="0"/>
    <s v="zN/A"/>
  </r>
  <r>
    <x v="257"/>
    <s v="Hospital for Sick Children (Toronto)"/>
    <x v="2"/>
    <x v="0"/>
    <s v="202109PJT"/>
    <x v="57"/>
    <s v="Neurobiological Mechanisms of Reading Disabilities"/>
    <n v="1185750"/>
    <n v="0"/>
    <s v="5 yrs 0 mth "/>
    <x v="2"/>
    <x v="25"/>
    <s v="Neurobiological, Reading, Disabilities"/>
    <n v="0"/>
    <s v="zN/A"/>
    <n v="0"/>
    <s v="zN/A"/>
  </r>
  <r>
    <x v="258"/>
    <s v="University of British Columbia"/>
    <x v="1"/>
    <x v="1"/>
    <s v="201103MOP"/>
    <x v="46"/>
    <s v="'From Crying to Shaking': Reducing the Chances of Infant Abuse"/>
    <n v="376365"/>
    <n v="0"/>
    <s v="3 yrs 6 mths "/>
    <x v="8"/>
    <x v="32"/>
    <s v="Infant, Abuse, Shaking"/>
    <n v="0"/>
    <s v="zN/A"/>
    <n v="0"/>
    <s v="zN/A"/>
  </r>
  <r>
    <x v="259"/>
    <s v="Western University (Ontario)"/>
    <x v="2"/>
    <x v="27"/>
    <s v="201606IBC"/>
    <x v="71"/>
    <s v="Understanding how HIV integrase inhibitors, integrase inhibitor resistance mutants and non-B DNA reprogram integration site targeting for latency"/>
    <n v="249319"/>
    <n v="0"/>
    <s v="1 yr 6 mths "/>
    <x v="1"/>
    <x v="46"/>
    <s v="HIV, integrase, resistance"/>
    <n v="0"/>
    <s v="zN/A"/>
    <n v="0"/>
    <s v="zN/A"/>
  </r>
  <r>
    <x v="259"/>
    <s v="Western University (Ontario)"/>
    <x v="2"/>
    <x v="41"/>
    <s v="202002OV5"/>
    <x v="30"/>
    <s v="Shutting down emerging Coronaviruses in humans now and in the future"/>
    <n v="998840"/>
    <n v="0"/>
    <s v="2 yrs 0 mth "/>
    <x v="1"/>
    <x v="23"/>
    <s v="Coronaviruses, humans, shutting"/>
    <n v="0"/>
    <s v="zN/A"/>
    <n v="0"/>
    <s v="zN/A"/>
  </r>
  <r>
    <x v="260"/>
    <s v="Western University (Ontario)"/>
    <x v="2"/>
    <x v="0"/>
    <s v="202003PJT"/>
    <x v="47"/>
    <s v="Novel Approach to Peptide Therapy for Rheumatoid Arthritis"/>
    <n v="918000"/>
    <n v="0"/>
    <s v="5 yrs 0 mth "/>
    <x v="7"/>
    <x v="0"/>
    <s v="Peptide, Rheumatoid Arthritis"/>
    <n v="0"/>
    <s v="zN/A"/>
    <n v="0"/>
    <s v="zN/A"/>
  </r>
  <r>
    <x v="261"/>
    <s v="Research Institute of the McGill University Health Centre"/>
    <x v="4"/>
    <x v="0"/>
    <s v="202104PJT"/>
    <x v="47"/>
    <s v="Induction of transplantable angiosomes for segmental bone defect regeneration"/>
    <n v="722926"/>
    <n v="0"/>
    <s v="5 yrs 0 mth "/>
    <x v="7"/>
    <x v="30"/>
    <s v="induction, angiosomes, bone regeneration"/>
    <n v="0"/>
    <s v="zN/A"/>
    <n v="0"/>
    <s v="zN/A"/>
  </r>
  <r>
    <x v="262"/>
    <s v="Centre hospitalier universitaire Sainte-Justine (Montreal, Quebec)"/>
    <x v="4"/>
    <x v="1"/>
    <s v="201009MOP"/>
    <x v="26"/>
    <s v="Mapping eQTLs that affect susceptibility to bacterial infections."/>
    <n v="724090"/>
    <n v="0"/>
    <s v="5 yrs 0 mth "/>
    <x v="3"/>
    <x v="12"/>
    <s v="eQTLs, bacterial infections, susceptibility"/>
    <n v="0"/>
    <s v="zN/A"/>
    <n v="0"/>
    <s v="zN/A"/>
  </r>
  <r>
    <x v="262"/>
    <s v="Centre hospitalier universitaire Sainte-Justine (Montreal, Quebec)"/>
    <x v="4"/>
    <x v="1"/>
    <s v="201303MOP"/>
    <x v="17"/>
    <s v="Identifying host genetic factors that affect the interplay between M. tuberculosis and macrophages."/>
    <n v="892566"/>
    <n v="0"/>
    <s v="5 yrs 0 mth "/>
    <x v="3"/>
    <x v="13"/>
    <s v="host, genetics, tuberculosis"/>
    <n v="0"/>
    <s v="zN/A"/>
    <n v="0"/>
    <s v="zN/A"/>
  </r>
  <r>
    <x v="263"/>
    <s v="Dalhousie University (Nova Scotia)"/>
    <x v="5"/>
    <x v="42"/>
    <s v="201810CU1"/>
    <x v="68"/>
    <s v="Examining the pharmacological and non-pharmacological influences of cannabidiol (CBD) on stress responsivity in healthy men and women"/>
    <n v="84220"/>
    <n v="0"/>
    <s v="1 yr 0 mth "/>
    <x v="2"/>
    <x v="43"/>
    <s v="cannabidiol, stress, responsivity"/>
    <n v="0"/>
    <s v="zN/A"/>
    <n v="0"/>
    <s v="zN/A"/>
  </r>
  <r>
    <x v="263"/>
    <s v="Dalhousie University (Nova Scotia)"/>
    <x v="5"/>
    <x v="0"/>
    <s v="202104PJT"/>
    <x v="2"/>
    <s v="Does menthol affect nicotine's impact on brain reinforcement mechanisms in dependent and nondependent users of electronic nicotine delivery systems?"/>
    <n v="283050"/>
    <n v="0"/>
    <s v="3 yrs 0 mth "/>
    <x v="2"/>
    <x v="30"/>
    <s v="menthol, nicotine, brain reinforcement"/>
    <n v="0"/>
    <s v="zN/A"/>
    <n v="0"/>
    <s v="zN/A"/>
  </r>
  <r>
    <x v="264"/>
    <s v="Hospital for Sick Children (Toronto)"/>
    <x v="2"/>
    <x v="0"/>
    <s v="202203PJT"/>
    <x v="16"/>
    <s v="A New Approach to Vascular Reconstruction using Graphical 3D Printing and Flow Modelling to create personalised precision engineered surgery"/>
    <n v="692326"/>
    <n v="0"/>
    <s v="5 yrs 0 mth "/>
    <x v="5"/>
    <x v="37"/>
    <s v="Vascular, 3D Printing, Flow Modelling"/>
    <n v="0"/>
    <s v="zN/A"/>
    <n v="0"/>
    <s v="zN/A"/>
  </r>
  <r>
    <x v="265"/>
    <s v="University of Alberta"/>
    <x v="3"/>
    <x v="1"/>
    <s v="201009MOP"/>
    <x v="10"/>
    <s v="Poxvirus Anti-apoptotic Strategies"/>
    <n v="675365"/>
    <n v="0"/>
    <s v="5 yrs 0 mth "/>
    <x v="1"/>
    <x v="12"/>
    <s v="Poxvirus, Anti-apoptotic"/>
    <n v="0"/>
    <s v="zN/A"/>
    <n v="0"/>
    <s v="zN/A"/>
  </r>
  <r>
    <x v="265"/>
    <s v="University of Alberta"/>
    <x v="3"/>
    <x v="1"/>
    <s v="201009MOP"/>
    <x v="10"/>
    <s v="Poxvirus Anti-apoptotic Strategies"/>
    <n v="675365"/>
    <n v="0"/>
    <s v="5 yrs 0 mth "/>
    <x v="1"/>
    <x v="12"/>
    <s v="Poxvirus, Anti-apoptotic"/>
    <n v="0"/>
    <s v="zN/A"/>
    <n v="0"/>
    <s v="zN/A"/>
  </r>
  <r>
    <x v="265"/>
    <s v="University of Alberta"/>
    <x v="3"/>
    <x v="1"/>
    <s v="201303MOP"/>
    <x v="10"/>
    <s v="Poxvirus Control of Ubiquitination"/>
    <n v="604000"/>
    <n v="0"/>
    <s v="5 yrs 0 mth "/>
    <x v="1"/>
    <x v="13"/>
    <s v="Poxvirus, Ubiquitination"/>
    <n v="0"/>
    <s v="zN/A"/>
    <n v="0"/>
    <s v="zN/A"/>
  </r>
  <r>
    <x v="265"/>
    <s v="University of Alberta"/>
    <x v="3"/>
    <x v="1"/>
    <s v="201303MOP"/>
    <x v="10"/>
    <s v="Poxvirus Control of Ubiquitination"/>
    <n v="604000"/>
    <n v="0"/>
    <s v="5 yrs 0 mth "/>
    <x v="1"/>
    <x v="13"/>
    <s v="Poxvirus, Ubiquitination"/>
    <n v="0"/>
    <s v="zN/A"/>
    <n v="0"/>
    <s v="zN/A"/>
  </r>
  <r>
    <x v="266"/>
    <s v="Western University (Ontario)"/>
    <x v="2"/>
    <x v="1"/>
    <s v="201109MOP"/>
    <x v="46"/>
    <s v="Developmental Trajectories of Impairments, Associated Health Conditions, and Participation of Children with Cerebral Palsy"/>
    <n v="1008439"/>
    <n v="0"/>
    <s v="5 yrs 0 mth "/>
    <x v="8"/>
    <x v="9"/>
    <s v="Cerebral Palsy, Impairments, Participation"/>
    <n v="0"/>
    <s v="zN/A"/>
    <n v="0"/>
    <s v="zN/A"/>
  </r>
  <r>
    <x v="267"/>
    <s v="McGill University"/>
    <x v="4"/>
    <x v="1"/>
    <s v="201309MOP"/>
    <x v="47"/>
    <s v="Incidence, symptoms and impact of flare in patients with early rheumatoid arthritis: Insights from the Canadian early ArThritis CoHort(CATCH)"/>
    <n v="60000"/>
    <n v="0"/>
    <s v="1 yr 0 mth "/>
    <x v="7"/>
    <x v="16"/>
    <s v="rheumatoid arthritis, flare, symptoms"/>
    <n v="0"/>
    <s v="zN/A"/>
    <n v="0"/>
    <s v="zN/A"/>
  </r>
  <r>
    <x v="268"/>
    <s v="University of British Columbia"/>
    <x v="1"/>
    <x v="1"/>
    <s v="200909MOP"/>
    <x v="57"/>
    <s v="Functional and structural correlations in prosopagnosia"/>
    <n v="701012"/>
    <n v="0"/>
    <s v="5 yrs 0 mth "/>
    <x v="2"/>
    <x v="8"/>
    <s v="prosopagnosia, correlations, structural"/>
    <n v="0"/>
    <s v="zN/A"/>
    <n v="0"/>
    <s v="zN/A"/>
  </r>
  <r>
    <x v="268"/>
    <s v="University of British Columbia"/>
    <x v="1"/>
    <x v="1"/>
    <s v="201003MOP"/>
    <x v="58"/>
    <s v="Face expression and identity processing in the occipitotemporal cortex"/>
    <n v="442997"/>
    <n v="0"/>
    <s v="5 yrs 0 mth "/>
    <x v="2"/>
    <x v="1"/>
    <s v="face, expression, identity"/>
    <n v="0"/>
    <s v="zN/A"/>
    <n v="0"/>
    <s v="zN/A"/>
  </r>
  <r>
    <x v="268"/>
    <s v="University of British Columbia"/>
    <x v="1"/>
    <x v="1"/>
    <s v="201303MOP"/>
    <x v="58"/>
    <s v="The cognitive structure of decisions under risk and uncertainty in Parkinson's disease"/>
    <n v="290820"/>
    <n v="0"/>
    <s v="5 yrs 0 mth "/>
    <x v="2"/>
    <x v="13"/>
    <s v="cognitive, decision-making, Parkinson's disease"/>
    <n v="0"/>
    <s v="zN/A"/>
    <n v="0"/>
    <s v="zN/A"/>
  </r>
  <r>
    <x v="269"/>
    <s v="University Health Network (Toronto)"/>
    <x v="2"/>
    <x v="0"/>
    <s v="202003PJT"/>
    <x v="56"/>
    <s v="Genetic Determinants of Focal and Segmental Glomerulosclerosis (FSGS)"/>
    <n v="279224"/>
    <n v="0"/>
    <s v="4 yrs 0 mth "/>
    <x v="6"/>
    <x v="0"/>
    <s v="Genetic, Glomerulosclerosis, FSGS"/>
    <n v="0"/>
    <s v="zN/A"/>
    <n v="0"/>
    <s v="zN/A"/>
  </r>
  <r>
    <x v="269"/>
    <s v="University Health Network (Toronto)"/>
    <x v="2"/>
    <x v="0"/>
    <s v="202010PJT"/>
    <x v="8"/>
    <s v="Pax2 Mediates Glomerular Repair"/>
    <n v="761175"/>
    <n v="0"/>
    <s v="5 yrs 0 mth "/>
    <x v="6"/>
    <x v="40"/>
    <s v="Pax2, Glomerular, Repair"/>
    <n v="0"/>
    <s v="zN/A"/>
    <n v="0"/>
    <s v="zN/A"/>
  </r>
  <r>
    <x v="270"/>
    <s v="McGill University"/>
    <x v="4"/>
    <x v="0"/>
    <s v="202309PJT"/>
    <x v="57"/>
    <s v="Mapping the functional topography in the human visual cortex with model-guided functional imaging"/>
    <n v="581400"/>
    <n v="0"/>
    <s v="5 yrs 0 mth "/>
    <x v="2"/>
    <x v="33"/>
    <s v="visual cortex, functional imaging, topography"/>
    <n v="0"/>
    <s v="zN/A"/>
    <n v="0"/>
    <s v="zN/A"/>
  </r>
  <r>
    <x v="271"/>
    <s v="Centre for Addiction and Mental Health (Toronto)"/>
    <x v="2"/>
    <x v="1"/>
    <s v="200903MOP"/>
    <x v="58"/>
    <s v="Schizophrenia as a genomic disorder"/>
    <n v="934995"/>
    <n v="0"/>
    <s v="5 yrs 0 mth "/>
    <x v="2"/>
    <x v="36"/>
    <s v="Schizophrenia, genomic, disorder"/>
    <n v="0"/>
    <s v="zN/A"/>
    <n v="0"/>
    <s v="zN/A"/>
  </r>
  <r>
    <x v="271"/>
    <s v="Centre for Addiction and Mental Health (Toronto)"/>
    <x v="2"/>
    <x v="1"/>
    <s v="201009MOP"/>
    <x v="58"/>
    <s v="Copy number variation and expression in schizophrenia"/>
    <n v="458160"/>
    <n v="0"/>
    <s v="3 yrs 0 mth "/>
    <x v="2"/>
    <x v="12"/>
    <s v="Copy number variation, gene expression, schizophrenia"/>
    <n v="0"/>
    <s v="zN/A"/>
    <n v="0"/>
    <s v="zN/A"/>
  </r>
  <r>
    <x v="271"/>
    <s v="Centre for Addiction and Mental Health (Toronto)"/>
    <x v="2"/>
    <x v="1"/>
    <s v="201203MOP"/>
    <x v="58"/>
    <s v="Discovering genetic pathways to schizophrenia"/>
    <n v="772290"/>
    <n v="0"/>
    <s v="5 yrs 0 mth "/>
    <x v="2"/>
    <x v="6"/>
    <s v="genetic pathways, schizophrenia"/>
    <n v="0"/>
    <s v="zN/A"/>
    <n v="0"/>
    <s v="zN/A"/>
  </r>
  <r>
    <x v="271"/>
    <s v="Centre for Addiction and Mental Health (Toronto)"/>
    <x v="2"/>
    <x v="1"/>
    <s v="201309MOP"/>
    <x v="58"/>
    <s v="Targeting genetic pathways to schizophrenia"/>
    <n v="727610"/>
    <n v="0"/>
    <s v="5 yrs 0 mth "/>
    <x v="2"/>
    <x v="16"/>
    <s v="genetic pathways, schizophrenia"/>
    <n v="0"/>
    <s v="zN/A"/>
    <n v="0"/>
    <s v="zN/A"/>
  </r>
  <r>
    <x v="271"/>
    <s v="Centre for Addiction and Mental Health (Toronto)"/>
    <x v="2"/>
    <x v="0"/>
    <s v="201909PJT"/>
    <x v="58"/>
    <s v="Determining genetic and non-genetic risk for schizophrenia in a high risk group"/>
    <n v="761175"/>
    <n v="0"/>
    <s v="5 yrs 0 mth "/>
    <x v="2"/>
    <x v="23"/>
    <s v="genetic, schizophrenia, risk"/>
    <n v="0"/>
    <s v="zN/A"/>
    <n v="0"/>
    <s v="zN/A"/>
  </r>
  <r>
    <x v="271"/>
    <s v="Centre for Addiction and Mental Health (Toronto)"/>
    <x v="2"/>
    <x v="0"/>
    <s v="202104PJT"/>
    <x v="58"/>
    <s v="Impact of tandem repeat expansions in schizophrenia"/>
    <n v="1090126"/>
    <n v="0"/>
    <s v="5 yrs 0 mth "/>
    <x v="2"/>
    <x v="30"/>
    <s v="tandem repeat, expansions, schizophrenia"/>
    <n v="0"/>
    <s v="zN/A"/>
    <n v="0"/>
    <s v="zN/A"/>
  </r>
  <r>
    <x v="271"/>
    <s v="Centre for Addiction and Mental Health (Toronto)"/>
    <x v="2"/>
    <x v="0"/>
    <s v="202210PJT"/>
    <x v="76"/>
    <s v="Outcomes and disease burden in a model of young adult multimorbidity"/>
    <n v="100000"/>
    <n v="0"/>
    <s v="1 yr 0 mth "/>
    <x v="9"/>
    <x v="42"/>
    <s v="disease burden, multimorbidity, young adult"/>
    <n v="0"/>
    <s v="zN/A"/>
    <n v="0"/>
    <s v="zN/A"/>
  </r>
  <r>
    <x v="271"/>
    <s v="Centre for Addiction and Mental Health (Toronto)"/>
    <x v="2"/>
    <x v="0"/>
    <s v="202303PJT"/>
    <x v="76"/>
    <s v="Outcomes and disease burden in a model of young adult multimorbidity"/>
    <n v="986850"/>
    <n v="0"/>
    <s v="5 yrs 0 mth "/>
    <x v="9"/>
    <x v="26"/>
    <s v="disease burden, multimorbidity, young adult"/>
    <n v="0"/>
    <s v="zN/A"/>
    <n v="0"/>
    <s v="zN/A"/>
  </r>
  <r>
    <x v="272"/>
    <s v="University of British Columbia"/>
    <x v="1"/>
    <x v="1"/>
    <s v="201103MOP"/>
    <x v="33"/>
    <s v="Stress Hormones, Mood and Women's Sexual Desire"/>
    <n v="480388"/>
    <n v="0"/>
    <s v="4 yrs 0 mth "/>
    <x v="2"/>
    <x v="32"/>
    <s v="Stress hormones, mood, sexual desire"/>
    <n v="0"/>
    <s v="zN/A"/>
    <n v="0"/>
    <s v="zN/A"/>
  </r>
  <r>
    <x v="273"/>
    <s v="Queen's University (Kingston, Ontario)"/>
    <x v="2"/>
    <x v="1"/>
    <s v="201303MOP"/>
    <x v="10"/>
    <s v="Disruption of immune functions by Virus infection"/>
    <n v="338346"/>
    <n v="0"/>
    <s v="3 yrs 0 mth "/>
    <x v="1"/>
    <x v="13"/>
    <s v="immune, virus, infection"/>
    <n v="0"/>
    <s v="zN/A"/>
    <n v="0"/>
    <s v="zN/A"/>
  </r>
  <r>
    <x v="274"/>
    <s v="Universite Laval"/>
    <x v="4"/>
    <x v="1"/>
    <s v="201209MOP"/>
    <x v="58"/>
    <s v="Insomnie idiopathique: mesure de l'activite corticale par potentiels evoques cognitifs"/>
    <n v="134782"/>
    <n v="0"/>
    <s v="2 yrs 0 mth "/>
    <x v="2"/>
    <x v="14"/>
    <s v="insomnie, corticale, potentiels evoques"/>
    <n v="0"/>
    <s v="zN/A"/>
    <n v="0"/>
    <s v="zN/A"/>
  </r>
  <r>
    <x v="275"/>
    <s v="Unity Health Toronto"/>
    <x v="2"/>
    <x v="1"/>
    <s v="201403MOP"/>
    <x v="12"/>
    <s v="Mechanisms of Impaired Skeletal Muscle Growth in Intensive Care Unit Acquired Weakness (ICUAW)"/>
    <n v="419206"/>
    <n v="0"/>
    <s v="4 yrs 0 mth "/>
    <x v="7"/>
    <x v="5"/>
    <s v="skeletal muscle, impairment, ICU acquired weakness"/>
    <n v="0"/>
    <s v="zN/A"/>
    <n v="0"/>
    <s v="zN/A"/>
  </r>
  <r>
    <x v="275"/>
    <s v="Unity Health Toronto"/>
    <x v="2"/>
    <x v="0"/>
    <s v="201804PJT"/>
    <x v="12"/>
    <s v="Mechanisms mediating chronic muscle atrophy and weakness in the critical illness survivor"/>
    <n v="100000"/>
    <n v="0"/>
    <s v="1 yr 0 mth "/>
    <x v="7"/>
    <x v="4"/>
    <s v="muscle atrophy, weakness, critical illness"/>
    <n v="0"/>
    <s v="zN/A"/>
    <n v="0"/>
    <s v="zN/A"/>
  </r>
  <r>
    <x v="275"/>
    <s v="Unity Health Toronto"/>
    <x v="2"/>
    <x v="0"/>
    <s v="201809PJT"/>
    <x v="12"/>
    <s v="Mechanisms Regulating Chronic Skeletal Muscle Atrophy and Weakness in the Critical Illness Survivor"/>
    <n v="527850"/>
    <n v="0"/>
    <s v="5 yrs 0 mth "/>
    <x v="7"/>
    <x v="2"/>
    <s v="skeletal muscle, atrophy, weakness"/>
    <n v="0"/>
    <s v="zN/A"/>
    <n v="0"/>
    <s v="zN/A"/>
  </r>
  <r>
    <x v="276"/>
    <s v="Unity Health Toronto"/>
    <x v="2"/>
    <x v="1"/>
    <s v="201103MOP"/>
    <x v="37"/>
    <s v="A Population-based Study of Cancer Incidence and Mortality in Patients with Solid Organ Transplants"/>
    <n v="682732"/>
    <n v="0"/>
    <s v="5 yrs 0 mth "/>
    <x v="9"/>
    <x v="32"/>
    <s v="cancer, transplants, incidence"/>
    <n v="0"/>
    <s v="zN/A"/>
    <n v="0"/>
    <s v="zN/A"/>
  </r>
  <r>
    <x v="277"/>
    <s v="York University (Toronto, Ontario)"/>
    <x v="2"/>
    <x v="1"/>
    <s v="201209MOP"/>
    <x v="3"/>
    <s v="La and La-related protein function in RNA metabolism and human disease"/>
    <n v="606195"/>
    <n v="0"/>
    <s v="5 yrs 0 mth "/>
    <x v="3"/>
    <x v="14"/>
    <s v="La, RNA metabolism, protein"/>
    <n v="0"/>
    <s v="zN/A"/>
    <n v="0"/>
    <s v="zN/A"/>
  </r>
  <r>
    <x v="277"/>
    <s v="York University (Toronto, Ontario)"/>
    <x v="2"/>
    <x v="0"/>
    <s v="201903PJT"/>
    <x v="3"/>
    <s v="Translational Control by the La and La-Related Proteins"/>
    <n v="669376"/>
    <n v="0"/>
    <s v="5 yrs 0 mth "/>
    <x v="3"/>
    <x v="24"/>
    <s v="Translational control, La proteins, La-related proteins"/>
    <n v="0"/>
    <s v="zN/A"/>
    <n v="0"/>
    <s v="zN/A"/>
  </r>
  <r>
    <x v="277"/>
    <s v="York University (Toronto, Ontario)"/>
    <x v="2"/>
    <x v="0"/>
    <s v="202309PJT"/>
    <x v="3"/>
    <s v="Regulation of gene expression by the La and La-related proteins"/>
    <n v="921825"/>
    <n v="0"/>
    <s v="5 yrs 0 mth "/>
    <x v="3"/>
    <x v="33"/>
    <s v="gene expression, La proteins, regulation"/>
    <n v="0"/>
    <s v="zN/A"/>
    <n v="0"/>
    <s v="zN/A"/>
  </r>
  <r>
    <x v="278"/>
    <s v="Universite Laval"/>
    <x v="4"/>
    <x v="37"/>
    <s v="202407AVI"/>
    <x v="84"/>
    <s v="Is treatment with a combination of licensed influenza antivirals superior to monotherapy for highly pathogenic H5N1 influenza virus from cattle?"/>
    <n v="150000"/>
    <n v="0"/>
    <s v="1 yr 0 mth "/>
    <x v="1"/>
    <x v="50"/>
    <s v="influenza, antivirals, H5N1"/>
    <n v="0"/>
    <s v="zN/A"/>
    <n v="0"/>
    <s v="zN/A"/>
  </r>
  <r>
    <x v="279"/>
    <s v="Hospital for Sick Children (Toronto)"/>
    <x v="2"/>
    <x v="1"/>
    <s v="201009MOP"/>
    <x v="3"/>
    <s v="Assembly of domains in mammalian nuclei in development"/>
    <n v="659200"/>
    <n v="0"/>
    <s v="5 yrs 0 mth "/>
    <x v="3"/>
    <x v="12"/>
    <s v="domains, mammalian nuclei, assembly"/>
    <n v="1"/>
    <s v="zN/A"/>
    <n v="0"/>
    <s v="zN/A"/>
  </r>
  <r>
    <x v="280"/>
    <s v="University of Toronto"/>
    <x v="2"/>
    <x v="1"/>
    <s v="201109MOP"/>
    <x v="64"/>
    <s v="Anti-inflammatory effects of docosahexaenoic acid in a mouse model of neuroinflammation: A focus on mechanisms."/>
    <n v="307578"/>
    <n v="0"/>
    <s v="3 yrs 0 mth "/>
    <x v="6"/>
    <x v="9"/>
    <s v="docosahexaenoic acid, neuroinflammation, mouse model"/>
    <n v="0"/>
    <s v="zN/A"/>
    <n v="0"/>
    <s v="zN/A"/>
  </r>
  <r>
    <x v="280"/>
    <s v="University of Toronto"/>
    <x v="2"/>
    <x v="1"/>
    <s v="201403MOP"/>
    <x v="64"/>
    <s v="Novel docosahexaenoic acid derived mediators in the resolution of neuroinflammation"/>
    <n v="384468"/>
    <n v="0"/>
    <s v="3 yrs 0 mth "/>
    <x v="6"/>
    <x v="5"/>
    <s v="docosahexaenoic acid, mediators, neuroinflammation"/>
    <n v="0"/>
    <s v="zN/A"/>
    <n v="0"/>
    <s v="zN/A"/>
  </r>
  <r>
    <x v="280"/>
    <s v="University of Toronto"/>
    <x v="2"/>
    <x v="0"/>
    <s v="202003PJT"/>
    <x v="64"/>
    <s v="A novel approach to determine the dietary docosahexaenoic acid requirement of humans"/>
    <n v="627300"/>
    <n v="0"/>
    <s v="5 yrs 0 mth "/>
    <x v="6"/>
    <x v="0"/>
    <s v="docosahexaenoic acid, dietary, requirement"/>
    <n v="0"/>
    <s v="zN/A"/>
    <n v="0"/>
    <s v="zN/A"/>
  </r>
  <r>
    <x v="281"/>
    <s v="Ottawa Heart Institute Research Corporation (Ontario)"/>
    <x v="2"/>
    <x v="0"/>
    <s v="201809PJT"/>
    <x v="16"/>
    <s v="The Canadian Study of Arterial Inflammation in Patients with Diabetes and Recent Vascular Events: EvaluatioN of Canakinumab Effectiveness (CADENCE)"/>
    <n v="504900"/>
    <n v="0"/>
    <s v="4 yrs 0 mth "/>
    <x v="5"/>
    <x v="2"/>
    <s v="Arterial Inflammation, Diabetes, Vascular Events"/>
    <n v="0"/>
    <s v="zN/A"/>
    <n v="0"/>
    <s v="zN/A"/>
  </r>
  <r>
    <x v="282"/>
    <s v="Hospital for Sick Children (Toronto)"/>
    <x v="2"/>
    <x v="1"/>
    <s v="200903MOP"/>
    <x v="32"/>
    <s v="Understanding the mechanism of action of small molecule therapies in Cystic Fibrosis"/>
    <n v="327209"/>
    <n v="0"/>
    <s v="3 yrs 0 mth "/>
    <x v="5"/>
    <x v="36"/>
    <s v="small molecule, Cystic Fibrosis, mechanism"/>
    <n v="5"/>
    <s v="zN/A"/>
    <n v="0"/>
    <s v="zN/A"/>
  </r>
  <r>
    <x v="282"/>
    <s v="Hospital for Sick Children (Toronto)"/>
    <x v="2"/>
    <x v="1"/>
    <s v="201209MOP"/>
    <x v="32"/>
    <s v="Evaluating the Mechanism of Action of Small Molecule Modulators of CFTR"/>
    <n v="572255"/>
    <n v="0"/>
    <s v="5 yrs 0 mth "/>
    <x v="5"/>
    <x v="14"/>
    <s v="Small Molecule, CFTR, Modulators"/>
    <n v="2"/>
    <s v="zN/A"/>
    <n v="0"/>
    <s v="zN/A"/>
  </r>
  <r>
    <x v="283"/>
    <s v="Dalhousie University (Nova Scotia)"/>
    <x v="5"/>
    <x v="1"/>
    <s v="201103MOP"/>
    <x v="0"/>
    <s v="Developing Inhibitors of Bacterial and Trypanosomal CTP Synthases"/>
    <n v="697372"/>
    <n v="0"/>
    <s v="5 yrs 0 mth "/>
    <x v="1"/>
    <x v="32"/>
    <s v="Inhibitors, CTP synthases, Bacterial"/>
    <n v="0"/>
    <s v="zN/A"/>
    <n v="0"/>
    <s v="zN/A"/>
  </r>
  <r>
    <x v="284"/>
    <s v="University of British Columbia"/>
    <x v="1"/>
    <x v="1"/>
    <s v="200909MOP"/>
    <x v="58"/>
    <s v="Role of CNS inflammation in schizophrenia"/>
    <n v="340956"/>
    <n v="0"/>
    <s v="4 yrs 0 mth "/>
    <x v="2"/>
    <x v="8"/>
    <s v="CNS, inflammation, schizophrenia"/>
    <n v="0"/>
    <s v="zN/A"/>
    <n v="0"/>
    <s v="zN/A"/>
  </r>
  <r>
    <x v="284"/>
    <s v="University of British Columbia"/>
    <x v="1"/>
    <x v="0"/>
    <s v="202109PJT"/>
    <x v="58"/>
    <s v="Association between Complement C4 and Synaptic Pathology in Schizophrenia"/>
    <n v="554625"/>
    <n v="0"/>
    <s v="5 yrs 0 mth "/>
    <x v="2"/>
    <x v="25"/>
    <s v="Complement C4, Synaptic, Schizophrenia"/>
    <n v="0"/>
    <s v="zN/A"/>
    <n v="0"/>
    <s v="zN/A"/>
  </r>
  <r>
    <x v="285"/>
    <s v="University of British Columbia"/>
    <x v="1"/>
    <x v="1"/>
    <s v="200809MOP"/>
    <x v="3"/>
    <s v="Regulation of the gene transfer agent (GTA) of Rhodobacter  capsulatus"/>
    <n v="512507"/>
    <n v="0"/>
    <s v="5 yrs 0 mth "/>
    <x v="3"/>
    <x v="20"/>
    <s v="gene transfer, Rhodobacter, capsulatus"/>
    <n v="0"/>
    <s v="zN/A"/>
    <n v="0"/>
    <s v="zN/A"/>
  </r>
  <r>
    <x v="286"/>
    <s v="Centre hospitalier de l'Universite de Montreal (CHUM)"/>
    <x v="4"/>
    <x v="0"/>
    <s v="202109PJT"/>
    <x v="56"/>
    <s v="Proactive prescription-based fluid management vs usual care in critically ill patients on Kidney Replacement Therapy"/>
    <n v="248626"/>
    <n v="0"/>
    <s v="2 yrs 0 mth "/>
    <x v="5"/>
    <x v="25"/>
    <s v="fluid management, kidney replacement therapy, critically ill patients"/>
    <n v="0"/>
    <s v="zN/A"/>
    <n v="0"/>
    <s v="zN/A"/>
  </r>
  <r>
    <x v="287"/>
    <s v="McMaster University"/>
    <x v="2"/>
    <x v="0"/>
    <s v="201903PJT"/>
    <x v="80"/>
    <s v="Which Test is Best? Advancing Evidence-Based Practice for Fall Prevention in Older Canadians"/>
    <n v="267750"/>
    <n v="0"/>
    <s v="3 yrs 0 mth "/>
    <x v="4"/>
    <x v="24"/>
    <s v="Fall prevention, evidence-based, older adults"/>
    <n v="0"/>
    <s v="zN/A"/>
    <n v="0"/>
    <s v="zN/A"/>
  </r>
  <r>
    <x v="287"/>
    <s v="McMaster University"/>
    <x v="2"/>
    <x v="17"/>
    <s v="202104GA4"/>
    <x v="51"/>
    <s v="The McMaster Multi-Regional Hospital Coronavirus Registry (COREG): Extending a Rapid Research Platform to Inform the Clinical Management of COVID-19 'long haulers'"/>
    <n v="497800"/>
    <n v="0"/>
    <s v="1 yr 0 mth "/>
    <x v="4"/>
    <x v="39"/>
    <s v="COVID-19, registry, clinical"/>
    <n v="0"/>
    <s v="zN/A"/>
    <n v="0"/>
    <s v="zN/A"/>
  </r>
  <r>
    <x v="288"/>
    <s v="Centre hospitalier universitaire Sainte-Justine (Montreal, Quebec)"/>
    <x v="4"/>
    <x v="1"/>
    <s v="201009MOP"/>
    <x v="46"/>
    <s v="Early relational, cognitive, and neural manifestations of social dysfunction after preschool TBI"/>
    <n v="548276"/>
    <n v="0"/>
    <s v="5 yrs 0 mth "/>
    <x v="8"/>
    <x v="12"/>
    <s v="relational, neural, social dysfunction"/>
    <n v="1"/>
    <s v="zN/A"/>
    <n v="0"/>
    <s v="zN/A"/>
  </r>
  <r>
    <x v="289"/>
    <s v="Universite Laval"/>
    <x v="4"/>
    <x v="0"/>
    <s v="201803PJT"/>
    <x v="22"/>
    <s v="Pharmacological Strategy to Prevent Ischemic Mitral Regurgitation: Preventing the Effects of Serotonin on Heart Valves."/>
    <n v="298350"/>
    <n v="0"/>
    <s v="3 yrs 0 mth "/>
    <x v="5"/>
    <x v="4"/>
    <s v="Serotonin, Heart Valves, Ischemic Mitral Regurgitation"/>
    <n v="0"/>
    <s v="zN/A"/>
    <n v="0"/>
    <s v="zN/A"/>
  </r>
  <r>
    <x v="289"/>
    <s v="Universite Laval"/>
    <x v="4"/>
    <x v="0"/>
    <s v="202109PJT"/>
    <x v="16"/>
    <s v="Blocking the Effects of Serotonin to Prevent Ischemic Mitral Regurgitation: a Randomized Trial."/>
    <n v="944775"/>
    <n v="0"/>
    <s v="5 yrs 0 mth "/>
    <x v="5"/>
    <x v="25"/>
    <s v="Serotonin, Ischemic Mitral Regurgitation, Blocking"/>
    <n v="0"/>
    <s v="zN/A"/>
    <n v="0"/>
    <s v="zN/A"/>
  </r>
  <r>
    <x v="290"/>
    <s v="University of Toronto"/>
    <x v="2"/>
    <x v="0"/>
    <s v="202209PJT"/>
    <x v="45"/>
    <s v="Anti-obesogenic actions of glucose-dependent insulinotropic polypeptide (GIP) in brown adipose tissue"/>
    <n v="807075"/>
    <n v="0"/>
    <s v="5 yrs 0 mth "/>
    <x v="6"/>
    <x v="31"/>
    <s v="glucose-dependent insulinotropic polypeptide, brown adipose tissue, anti-obesogenic"/>
    <n v="0"/>
    <s v="zN/A"/>
    <n v="0"/>
    <s v="zN/A"/>
  </r>
  <r>
    <x v="291"/>
    <s v="University of Ottawa"/>
    <x v="2"/>
    <x v="1"/>
    <s v="200903MOP"/>
    <x v="47"/>
    <s v="Femoroacetabular Impingement: Correlating Hip Morphology to Changes in Cartilage and Subchondral Bone"/>
    <n v="581782"/>
    <n v="0"/>
    <s v="5 yrs 0 mth "/>
    <x v="7"/>
    <x v="36"/>
    <s v="Femoroacetabular, Impingement, Cartilage"/>
    <n v="0"/>
    <s v="zN/A"/>
    <n v="0"/>
    <s v="zN/A"/>
  </r>
  <r>
    <x v="291"/>
    <s v="Ottawa Hospital Research Institute"/>
    <x v="2"/>
    <x v="0"/>
    <s v="201809PJT"/>
    <x v="31"/>
    <s v="Cam type femoroacetabular impingement (FAI) is a cause of hip pain in the young adult and a precursor to osteoarthritis (OA)"/>
    <n v="711450"/>
    <n v="0"/>
    <s v="5 yrs 0 mth "/>
    <x v="7"/>
    <x v="2"/>
    <s v="femoroacetabular impingement, hip pain, osteoarthritis"/>
    <n v="0"/>
    <s v="zN/A"/>
    <n v="0"/>
    <s v="zN/A"/>
  </r>
  <r>
    <x v="291"/>
    <s v="Ottawa Hospital Research Institute"/>
    <x v="2"/>
    <x v="0"/>
    <s v="202104PJT"/>
    <x v="31"/>
    <s v="Periacetabular Osteotomy with or without arthroscopic management in patients with hip dysplasia: A multicenter randomized controlled trial"/>
    <n v="669376"/>
    <n v="0"/>
    <s v="7 yrs 0 mth "/>
    <x v="7"/>
    <x v="30"/>
    <s v="periacetabular osteotomy, arthroscopic management, hip dysplasia"/>
    <n v="0"/>
    <s v="zN/A"/>
    <n v="0"/>
    <s v="zN/A"/>
  </r>
  <r>
    <x v="292"/>
    <s v="Universite de Sherbrooke"/>
    <x v="4"/>
    <x v="1"/>
    <s v="200903MOP"/>
    <x v="48"/>
    <s v="Rele des interactions cellulaires avec la matrice dans la physiopathologie de l'epithelium intestinal humain"/>
    <n v="731695"/>
    <n v="0"/>
    <s v="5 yrs 0 mth "/>
    <x v="6"/>
    <x v="36"/>
    <s v="cellulaire, matrice, √©pith√©lium"/>
    <n v="0"/>
    <s v="zN/A"/>
    <n v="0"/>
    <s v="zN/A"/>
  </r>
  <r>
    <x v="292"/>
    <s v="Universite de Sherbrooke"/>
    <x v="4"/>
    <x v="1"/>
    <s v="201203MOP"/>
    <x v="8"/>
    <s v="Stemness and cellular hierarchy in the human intestinal crypt"/>
    <n v="648152"/>
    <n v="0"/>
    <s v="5 yrs 0 mth "/>
    <x v="6"/>
    <x v="6"/>
    <s v="stemness, cellular hierarchy, intestinal crypt"/>
    <n v="0"/>
    <s v="zN/A"/>
    <n v="0"/>
    <s v="zN/A"/>
  </r>
  <r>
    <x v="292"/>
    <s v="Universite de Sherbrooke"/>
    <x v="4"/>
    <x v="1"/>
    <s v="201403MOP"/>
    <x v="8"/>
    <s v="Prediction and diagnosis of necrotizing enterocolitis"/>
    <n v="688036"/>
    <n v="0"/>
    <s v="5 yrs 0 mth "/>
    <x v="8"/>
    <x v="5"/>
    <s v="prediction, diagnosis, enterocolitis"/>
    <n v="0"/>
    <s v="zN/A"/>
    <n v="0"/>
    <s v="zN/A"/>
  </r>
  <r>
    <x v="292"/>
    <s v="Universite de Sherbrooke"/>
    <x v="4"/>
    <x v="0"/>
    <s v="201809PJT"/>
    <x v="64"/>
    <s v="Effect of human milk exosomal microRNAs on intestinal cells"/>
    <n v="661726"/>
    <n v="0"/>
    <s v="3 yrs 0 mth "/>
    <x v="6"/>
    <x v="2"/>
    <s v="human milk, exosomal microRNAs, intestinal cells"/>
    <n v="0"/>
    <s v="zN/A"/>
    <n v="0"/>
    <s v="zN/A"/>
  </r>
  <r>
    <x v="293"/>
    <s v="Universite Laval"/>
    <x v="4"/>
    <x v="1"/>
    <s v="200809MOP"/>
    <x v="72"/>
    <s v="Signal integrators for monoamine neurotransmission"/>
    <n v="888560"/>
    <n v="0"/>
    <s v="5 yrs 0 mth "/>
    <x v="2"/>
    <x v="20"/>
    <s v="signal, integrators, neurotransmission"/>
    <n v="1"/>
    <s v="zN/A"/>
    <n v="0"/>
    <s v="zN/A"/>
  </r>
  <r>
    <x v="293"/>
    <s v="Universite Laval"/>
    <x v="4"/>
    <x v="1"/>
    <s v="201403MOP"/>
    <x v="5"/>
    <s v="Beta arrestin mediated dopamine signaling for psychiatric drugs discovery"/>
    <n v="913885"/>
    <n v="0"/>
    <s v="5 yrs 0 mth "/>
    <x v="2"/>
    <x v="5"/>
    <s v="Beta arrestin, dopamine, signaling"/>
    <n v="0"/>
    <s v="zN/A"/>
    <n v="0"/>
    <s v="zN/A"/>
  </r>
  <r>
    <x v="293"/>
    <s v="Universite Laval"/>
    <x v="4"/>
    <x v="1"/>
    <s v="201505MOP"/>
    <x v="5"/>
    <s v="Glycogen synthase kinase 3 signaling cascades mediating psychiatric drug action"/>
    <n v="100000"/>
    <n v="0"/>
    <s v="1 yr 0 mth "/>
    <x v="2"/>
    <x v="29"/>
    <s v="Glycogen synthase kinase 3, signaling cascades, psychiatric drug"/>
    <n v="0"/>
    <s v="zN/A"/>
    <n v="0"/>
    <s v="zN/A"/>
  </r>
  <r>
    <x v="293"/>
    <s v="University of Toronto"/>
    <x v="2"/>
    <x v="0"/>
    <s v="201909PJT"/>
    <x v="5"/>
    <s v="Drugging Beta Arrestin Signaling Interfaces"/>
    <n v="1143675"/>
    <n v="0"/>
    <s v="5 yrs 0 mth "/>
    <x v="2"/>
    <x v="23"/>
    <s v="Beta Arrestin, Signaling, Interfaces"/>
    <n v="0"/>
    <s v="zN/A"/>
    <n v="0"/>
    <s v="zN/A"/>
  </r>
  <r>
    <x v="294"/>
    <s v="CIUSSS de l'Ouest-de-l'Ile-de-Montreal-Douglas Hospital"/>
    <x v="4"/>
    <x v="0"/>
    <s v="202209PJT"/>
    <x v="58"/>
    <s v="Objectively-Derived Biorhythm Measures for a Staging Model: Towards Research Exactness and Appropriate Treatments in Bipolar Disorder (TREAT-BD)"/>
    <n v="1181925"/>
    <n v="0"/>
    <s v="5 yrs 0 mth "/>
    <x v="2"/>
    <x v="31"/>
    <s v="Biorhythm, Staging, Bipolar Disorder"/>
    <n v="0"/>
    <s v="zN/A"/>
    <n v="0"/>
    <s v="zN/A"/>
  </r>
  <r>
    <x v="295"/>
    <s v="Centre hospitalier universitaire Sainte-Justine (Montreal, Quebec)"/>
    <x v="4"/>
    <x v="1"/>
    <s v="200909MOP"/>
    <x v="70"/>
    <s v="The effects of cellular senescence on tissue regeneration"/>
    <n v="613850"/>
    <n v="0"/>
    <s v="5 yrs 0 mth "/>
    <x v="4"/>
    <x v="8"/>
    <s v="cellular senescence, tissue regeneration"/>
    <n v="1"/>
    <s v="zN/A"/>
    <n v="0"/>
    <s v="zN/A"/>
  </r>
  <r>
    <x v="295"/>
    <s v="Centre hospitalier universitaire Sainte-Justine (Montreal, Quebec)"/>
    <x v="4"/>
    <x v="43"/>
    <s v="201009IAB"/>
    <x v="6"/>
    <s v="Is the conditional inactivation of the age marker p16INK4a risky for cancer development?"/>
    <n v="50000"/>
    <n v="0"/>
    <s v="1 yr 0 mth "/>
    <x v="4"/>
    <x v="34"/>
    <s v="p16INK4a, inactivation, cancer"/>
    <n v="0"/>
    <s v="zN/A"/>
    <n v="0"/>
    <s v="zN/A"/>
  </r>
  <r>
    <x v="295"/>
    <s v="Centre hospitalier universitaire Sainte-Justine (Montreal, Quebec)"/>
    <x v="4"/>
    <x v="1"/>
    <s v="201209MOP"/>
    <x v="69"/>
    <s v="An autologous cell therapy approach to treat Duchenne muscular dystrophy using engineered muscle tissue derived from induced pluripotent stem cells."/>
    <n v="596320"/>
    <n v="0"/>
    <s v="5 yrs 0 mth "/>
    <x v="7"/>
    <x v="14"/>
    <s v="autologous cell, muscle tissue, induced pluripotent stem cells"/>
    <n v="1"/>
    <s v="zN/A"/>
    <n v="0"/>
    <s v="zN/A"/>
  </r>
  <r>
    <x v="295"/>
    <s v="Centre hospitalier universitaire Sainte-Justine (Montreal, Quebec)"/>
    <x v="4"/>
    <x v="1"/>
    <s v="201503MOP"/>
    <x v="90"/>
    <s v="Characterization of senescent cells fate using novel transgenic and humanized mouse models"/>
    <n v="755285"/>
    <n v="0"/>
    <s v="5 yrs 0 mth "/>
    <x v="4"/>
    <x v="29"/>
    <s v="senescent cells, transgenic, mouse models"/>
    <n v="0"/>
    <s v="zN/A"/>
    <n v="0"/>
    <s v="zN/A"/>
  </r>
  <r>
    <x v="295"/>
    <s v="Centre hospitalier universitaire Sainte-Justine (Montreal, Quebec)"/>
    <x v="4"/>
    <x v="0"/>
    <s v="201909PJT"/>
    <x v="70"/>
    <s v="Clearance of senescent cells to improve immune functions in aged mice"/>
    <n v="895050"/>
    <n v="0"/>
    <s v="5 yrs 0 mth "/>
    <x v="4"/>
    <x v="23"/>
    <s v="senescent cells, immune functions, aged mice"/>
    <n v="0"/>
    <s v="zN/A"/>
    <n v="0"/>
    <s v="zN/A"/>
  </r>
  <r>
    <x v="296"/>
    <s v="University of Calgary"/>
    <x v="3"/>
    <x v="1"/>
    <s v="201009MOP"/>
    <x v="26"/>
    <s v="Experimental reversal of retinal defects in murine models of CSNB2A"/>
    <n v="319341"/>
    <n v="0"/>
    <s v="3 yrs 0 mth "/>
    <x v="3"/>
    <x v="12"/>
    <s v="retinal, CSNB2A, murine"/>
    <n v="0"/>
    <s v="zN/A"/>
    <n v="0"/>
    <s v="zN/A"/>
  </r>
  <r>
    <x v="297"/>
    <s v="McGill University"/>
    <x v="4"/>
    <x v="0"/>
    <s v="201709PJT"/>
    <x v="41"/>
    <s v="Mechanism of Microtubule assembly by CKAP2"/>
    <n v="757350"/>
    <n v="0"/>
    <s v="5 yrs 0 mth "/>
    <x v="3"/>
    <x v="3"/>
    <s v="Microtubule, assembly, CKAP2"/>
    <n v="0"/>
    <s v="zN/A"/>
    <n v="0"/>
    <s v="zN/A"/>
  </r>
  <r>
    <x v="297"/>
    <s v="McGill University"/>
    <x v="4"/>
    <x v="0"/>
    <s v="202303PJT"/>
    <x v="50"/>
    <s v="Impact of CKAP2 on mitotic spindle architecture"/>
    <n v="1124550"/>
    <n v="0"/>
    <s v="5 yrs 0 mth "/>
    <x v="0"/>
    <x v="26"/>
    <s v="CKAP2, mitotic spindle, architecture"/>
    <n v="0"/>
    <s v="zN/A"/>
    <n v="0"/>
    <s v="zN/A"/>
  </r>
  <r>
    <x v="298"/>
    <s v="University of Calgary"/>
    <x v="3"/>
    <x v="1"/>
    <s v="200903MOP"/>
    <x v="48"/>
    <s v="Hypoxia-inducible factor-1 (HIF-1)  plays an innate protective role in Clostridium difficile-induced colitis"/>
    <n v="707917"/>
    <n v="0"/>
    <s v="5 yrs 0 mth "/>
    <x v="1"/>
    <x v="36"/>
    <s v="Hypoxia, HIF-1, colitis"/>
    <n v="0"/>
    <s v="zN/A"/>
    <n v="0"/>
    <s v="zN/A"/>
  </r>
  <r>
    <x v="299"/>
    <s v="University of Manitoba"/>
    <x v="6"/>
    <x v="1"/>
    <s v="200809MOP"/>
    <x v="32"/>
    <s v="Primary prevention of asthma:  The impact of the multifaceted intervention program in early life on outcomes in teenagers"/>
    <n v="525702"/>
    <n v="0"/>
    <s v="3 yrs 0 mth "/>
    <x v="5"/>
    <x v="20"/>
    <s v="asthma, intervention, prevention"/>
    <n v="0"/>
    <s v="zN/A"/>
    <n v="0"/>
    <s v="zN/A"/>
  </r>
  <r>
    <x v="299"/>
    <s v="University of Manitoba"/>
    <x v="6"/>
    <x v="0"/>
    <s v="201909PJT"/>
    <x v="32"/>
    <s v="CHILDhood Asthma and Puberty: Understanding the Sex Shift in Asthma to Female Predominance"/>
    <n v="1220940"/>
    <n v="0"/>
    <s v="4 yrs 0 mth "/>
    <x v="5"/>
    <x v="23"/>
    <s v="asthma, puberty, sex shift"/>
    <n v="0"/>
    <s v="zN/A"/>
    <n v="0"/>
    <s v="zN/A"/>
  </r>
  <r>
    <x v="300"/>
    <s v="Universite du Quebec √† Montreal"/>
    <x v="4"/>
    <x v="2"/>
    <s v="200909IAP"/>
    <x v="6"/>
    <s v="Anatomo behavioral validation of the [18F]fluoroethoxybenzovesamicol, as a PET radiotracer for the diagnosis of Alzheimer disease."/>
    <n v="31190"/>
    <n v="18810"/>
    <s v="1 yr 0 mth "/>
    <x v="4"/>
    <x v="7"/>
    <s v="[18F], PET, radiotracer"/>
    <n v="0"/>
    <s v="zN/A"/>
    <n v="0"/>
    <s v="zN/A"/>
  </r>
  <r>
    <x v="301"/>
    <s v="Lakehead University (Thunder Bay, Ontario)"/>
    <x v="2"/>
    <x v="1"/>
    <s v="201303MOP"/>
    <x v="73"/>
    <s v="Development of a three-tiered, standardized process to assess senior drivers"/>
    <n v="557479"/>
    <n v="0"/>
    <s v="5 yrs 0 mth "/>
    <x v="4"/>
    <x v="13"/>
    <s v="three-tiered, assessment, drivers"/>
    <n v="0"/>
    <s v="zN/A"/>
    <n v="0"/>
    <s v="zN/A"/>
  </r>
  <r>
    <x v="302"/>
    <s v="McGill University"/>
    <x v="4"/>
    <x v="1"/>
    <s v="200809MOP"/>
    <x v="70"/>
    <s v="Integrated in vivo and ex vivo characterization of cerebrovascular dysfunction and its consequences in transgenic models of Alzheimer's disease"/>
    <n v="507978"/>
    <n v="0"/>
    <s v="3 yrs 0 mth "/>
    <x v="4"/>
    <x v="20"/>
    <s v="cerebrovascular, in vivo, ex vivo"/>
    <n v="0"/>
    <s v="zN/A"/>
    <n v="0"/>
    <s v="zN/A"/>
  </r>
  <r>
    <x v="302"/>
    <s v="McGill University"/>
    <x v="4"/>
    <x v="1"/>
    <s v="201109MOP"/>
    <x v="70"/>
    <s v="Cerebrovascular pathophysiology in mouse models of Alzheimer's disease"/>
    <n v="625513"/>
    <n v="0"/>
    <s v="4 yrs 0 mth "/>
    <x v="4"/>
    <x v="9"/>
    <s v="cerebrovascular, pathophysiology, Alzheimer's"/>
    <n v="0"/>
    <s v="zN/A"/>
    <n v="0"/>
    <s v="zN/A"/>
  </r>
  <r>
    <x v="303"/>
    <s v="University of Ottawa"/>
    <x v="2"/>
    <x v="1"/>
    <s v="201010MOP"/>
    <x v="72"/>
    <s v="Homeostatic mechanisms at central synapes"/>
    <n v="100000"/>
    <n v="0"/>
    <s v="1 yr 0 mth "/>
    <x v="2"/>
    <x v="34"/>
    <s v="homeostatic, synapses"/>
    <n v="0"/>
    <s v="zN/A"/>
    <n v="0"/>
    <s v="zN/A"/>
  </r>
  <r>
    <x v="303"/>
    <s v="University of Ottawa"/>
    <x v="2"/>
    <x v="1"/>
    <s v="201103MOP"/>
    <x v="72"/>
    <s v="Homeostatic mechanisms at central synapes"/>
    <n v="671330"/>
    <n v="0"/>
    <s v="5 yrs 0 mth "/>
    <x v="2"/>
    <x v="32"/>
    <s v="homeostatic, synapses"/>
    <n v="0"/>
    <s v="zN/A"/>
    <n v="0"/>
    <s v="zN/A"/>
  </r>
  <r>
    <x v="303"/>
    <s v="University of Ottawa"/>
    <x v="2"/>
    <x v="1"/>
    <s v="201503MOP"/>
    <x v="72"/>
    <s v="Functional organization, neuromodulation and plasticity of neural pathways implicated in major depression"/>
    <n v="810835"/>
    <n v="0"/>
    <s v="5 yrs 0 mth "/>
    <x v="2"/>
    <x v="29"/>
    <s v="neuromodulation, plasticity, neural pathways"/>
    <n v="0"/>
    <s v="zN/A"/>
    <n v="0"/>
    <s v="zN/A"/>
  </r>
  <r>
    <x v="303"/>
    <s v="University of Ottawa"/>
    <x v="2"/>
    <x v="0"/>
    <s v="202010PJT"/>
    <x v="14"/>
    <s v="Emergent neural computations from recurrent circuit dynamics in the raphe nucleus."/>
    <n v="1109250"/>
    <n v="0"/>
    <s v="5 yrs 0 mth "/>
    <x v="2"/>
    <x v="40"/>
    <s v="neural computations, recurrent circuit, raphe nucleus"/>
    <n v="0"/>
    <s v="zN/A"/>
    <n v="0"/>
    <s v="zN/A"/>
  </r>
  <r>
    <x v="303"/>
    <s v="University of Ottawa"/>
    <x v="2"/>
    <x v="0"/>
    <s v="202010PJT"/>
    <x v="72"/>
    <s v="Synaptic and network processing in the raphe nucleus"/>
    <n v="1101600"/>
    <n v="0"/>
    <s v="5 yrs 0 mth "/>
    <x v="2"/>
    <x v="40"/>
    <s v="synaptic, network, raphe nucleus"/>
    <n v="0"/>
    <s v="zN/A"/>
    <n v="0"/>
    <s v="zN/A"/>
  </r>
  <r>
    <x v="304"/>
    <s v="University of Alberta"/>
    <x v="3"/>
    <x v="1"/>
    <s v="200809MOP"/>
    <x v="7"/>
    <s v="Regulation of nitric oxide and its effects:  A pivotal point of control of mast cell phenotype and function."/>
    <n v="699375"/>
    <n v="0"/>
    <s v="5 yrs 0 mth "/>
    <x v="1"/>
    <x v="20"/>
    <s v="nitric oxide, mast cell, regulation"/>
    <n v="1"/>
    <s v="zN/A"/>
    <n v="0"/>
    <s v="zN/A"/>
  </r>
  <r>
    <x v="305"/>
    <s v="Universite Laval"/>
    <x v="4"/>
    <x v="1"/>
    <s v="201403MOP"/>
    <x v="46"/>
    <s v="Examen de profils chez les patientes presentant une anorexie mentale et reponses aux interventions : etude multicentrique"/>
    <n v="326628"/>
    <n v="0"/>
    <s v="5 yrs 0 mth "/>
    <x v="8"/>
    <x v="5"/>
    <s v="anorexie mentale, profils, interventions"/>
    <n v="0"/>
    <s v="zN/A"/>
    <n v="0"/>
    <s v="zN/A"/>
  </r>
  <r>
    <x v="305"/>
    <s v="Universite Laval"/>
    <x v="4"/>
    <x v="0"/>
    <s v="201710PJT"/>
    <x v="80"/>
    <s v="etat de la situation de l'hyperphagie boulimique au Quebec : Connaissances, attitudes et ressources disponibles."/>
    <n v="72500"/>
    <n v="0"/>
    <s v="1 yr 0 mth "/>
    <x v="12"/>
    <x v="54"/>
    <s v="hyperphagie, boulimique, ressources"/>
    <n v="0"/>
    <s v="zN/A"/>
    <n v="0"/>
    <s v="zN/A"/>
  </r>
  <r>
    <x v="305"/>
    <s v="Universite Laval"/>
    <x v="4"/>
    <x v="0"/>
    <s v="202209PJT"/>
    <x v="46"/>
    <s v="De la perte de contrele alimentaire au trouble d'acces hyperphagique: trajectoires evolutives et facteurs de risque."/>
    <n v="397800"/>
    <n v="0"/>
    <s v="5 yrs 0 mth "/>
    <x v="8"/>
    <x v="31"/>
    <s v="alimentaire, hyperphagie, trajectoires"/>
    <n v="0"/>
    <s v="zN/A"/>
    <n v="0"/>
    <s v="zN/A"/>
  </r>
  <r>
    <x v="305"/>
    <s v="Universite Laval"/>
    <x v="4"/>
    <x v="0"/>
    <s v="202209PJT"/>
    <x v="46"/>
    <s v="De la perte de contrele alimentaire au trouble d'acces hyperphagique: trajectoires evolutives et facteurs de risque."/>
    <n v="397800"/>
    <n v="0"/>
    <s v="5 yrs 0 mth "/>
    <x v="2"/>
    <x v="31"/>
    <s v="alimentaire, hyperphagie, trajectoires"/>
    <n v="0"/>
    <s v="zN/A"/>
    <n v="0"/>
    <s v="zN/A"/>
  </r>
  <r>
    <x v="306"/>
    <s v="Centre hospitalier universitaire Sainte-Justine (Montreal, Quebec)"/>
    <x v="4"/>
    <x v="0"/>
    <s v="201903PJT"/>
    <x v="64"/>
    <s v="A 15 months, double-Blind, randomized controlled trial comparing 18 weeks of two doses of Omalizumab to placebo to accelerate a symptom-driven Oral immunotherapy schedule in subjects aged 6 to 25 years with Multiple food allergies (BOOM)."/>
    <n v="267750"/>
    <n v="0"/>
    <s v="3 yrs 0 mth "/>
    <x v="6"/>
    <x v="24"/>
    <s v="Omalizumab, immunotherapy, food allergies"/>
    <n v="0"/>
    <s v="zN/A"/>
    <n v="0"/>
    <s v="zN/A"/>
  </r>
  <r>
    <x v="307"/>
    <s v="Research Institute of the McGill University Health Centre"/>
    <x v="4"/>
    <x v="1"/>
    <s v="200903MOP"/>
    <x v="1"/>
    <s v="Genomics of mycobacterial pathogenesis"/>
    <n v="719566"/>
    <n v="0"/>
    <s v="5 yrs 0 mth "/>
    <x v="1"/>
    <x v="36"/>
    <s v="Genomics, mycobacterial, pathogenesis"/>
    <n v="1"/>
    <s v="zN/A"/>
    <n v="0"/>
    <s v="zN/A"/>
  </r>
  <r>
    <x v="307"/>
    <s v="Research Institute of the McGill University Health Centre"/>
    <x v="4"/>
    <x v="1"/>
    <s v="201403MOP"/>
    <x v="32"/>
    <s v="NOD2, microbial recognition and pulmonary tuberculosis"/>
    <n v="713700"/>
    <n v="0"/>
    <s v="5 yrs 0 mth "/>
    <x v="5"/>
    <x v="5"/>
    <s v="NOD2, microbial recognition, pulmonary tuberculosis"/>
    <n v="0"/>
    <s v="zN/A"/>
    <n v="0"/>
    <s v="zN/A"/>
  </r>
  <r>
    <x v="307"/>
    <s v="Research Institute of the McGill University Health Centre"/>
    <x v="4"/>
    <x v="0"/>
    <s v="202209PJT"/>
    <x v="1"/>
    <s v="Differential virulence within the Mycobacterium tuberculosis complex"/>
    <n v="1147500"/>
    <n v="0"/>
    <s v="5 yrs 0 mth "/>
    <x v="1"/>
    <x v="31"/>
    <s v="Mycobacterium, tuberculosis, virulence"/>
    <n v="0"/>
    <s v="zN/A"/>
    <n v="0"/>
    <s v="zN/A"/>
  </r>
  <r>
    <x v="308"/>
    <s v="Western University (Ontario)"/>
    <x v="2"/>
    <x v="1"/>
    <s v="201003MOP"/>
    <x v="44"/>
    <s v="Glucocorticoid receptor and RORalpha in cartilage development and osteoarthritis"/>
    <n v="713230"/>
    <n v="0"/>
    <s v="5 yrs 0 mth "/>
    <x v="7"/>
    <x v="1"/>
    <s v="glucocorticoid receptor, RORalpha, osteoarthritis"/>
    <n v="0"/>
    <s v="zN/A"/>
    <n v="0"/>
    <s v="zN/A"/>
  </r>
  <r>
    <x v="308"/>
    <s v="Western University (Ontario)"/>
    <x v="2"/>
    <x v="1"/>
    <s v="201009MOP"/>
    <x v="47"/>
    <s v="TGFalpha/EGFR signaling in osteoarthritis"/>
    <n v="713501"/>
    <n v="0"/>
    <s v="5 yrs 0 mth "/>
    <x v="7"/>
    <x v="12"/>
    <s v="TGFalpha, EGFR, osteoarthritis"/>
    <n v="0"/>
    <s v="zN/A"/>
    <n v="0"/>
    <s v="zN/A"/>
  </r>
  <r>
    <x v="308"/>
    <s v="Western University (Ontario)"/>
    <x v="2"/>
    <x v="1"/>
    <s v="201209MOP"/>
    <x v="47"/>
    <s v="Rac1 in skeletal development and homeostasis"/>
    <n v="742325"/>
    <n v="0"/>
    <s v="5 yrs 0 mth "/>
    <x v="7"/>
    <x v="14"/>
    <s v="Rac1, skeletal, homeostasis"/>
    <n v="0"/>
    <s v="zN/A"/>
    <n v="0"/>
    <s v="zN/A"/>
  </r>
  <r>
    <x v="308"/>
    <s v="Western University (Ontario)"/>
    <x v="2"/>
    <x v="0"/>
    <s v="202109PJT"/>
    <x v="47"/>
    <s v="The role of PGC1alpha in osteoarthritis"/>
    <n v="745875"/>
    <n v="0"/>
    <s v="5 yrs 0 mth "/>
    <x v="7"/>
    <x v="25"/>
    <s v="PGC1alpha, osteoarthritis"/>
    <n v="0"/>
    <s v="zN/A"/>
    <n v="0"/>
    <s v="zN/A"/>
  </r>
  <r>
    <x v="308"/>
    <s v="Western University (Ontario)"/>
    <x v="2"/>
    <x v="0"/>
    <s v="202210PJT"/>
    <x v="70"/>
    <s v="The role of Pannexin 3 in aging-associated osteoarthritis"/>
    <n v="100000"/>
    <n v="0"/>
    <s v="1 yr 0 mth "/>
    <x v="4"/>
    <x v="42"/>
    <s v="Pannexin 3, osteoarthritis, aging"/>
    <n v="0"/>
    <s v="zN/A"/>
    <n v="0"/>
    <s v="zN/A"/>
  </r>
  <r>
    <x v="309"/>
    <s v="Hospital for Sick Children (Toronto)"/>
    <x v="2"/>
    <x v="1"/>
    <s v="200809MOP"/>
    <x v="42"/>
    <s v="Oxidative Stress and Neonatal Pulmonary Vascular Resistance Control"/>
    <n v="597193"/>
    <n v="0"/>
    <s v="5 yrs 0 mth "/>
    <x v="8"/>
    <x v="20"/>
    <s v="Oxidative Stress, Pulmonary Vascular Resistance, Neonatal"/>
    <n v="0"/>
    <s v="zN/A"/>
    <n v="0"/>
    <s v="zN/A"/>
  </r>
  <r>
    <x v="309"/>
    <s v="Hospital for Sick Children (Toronto)"/>
    <x v="2"/>
    <x v="1"/>
    <s v="201309MOP"/>
    <x v="42"/>
    <s v="Developmental Programming of Hypertension"/>
    <n v="558395"/>
    <n v="0"/>
    <s v="4 yrs 0 mth "/>
    <x v="8"/>
    <x v="16"/>
    <s v="Hypertension, Programming"/>
    <n v="0"/>
    <s v="zN/A"/>
    <n v="0"/>
    <s v="zN/A"/>
  </r>
  <r>
    <x v="310"/>
    <s v="University of Alberta"/>
    <x v="3"/>
    <x v="0"/>
    <s v="201709PJT"/>
    <x v="64"/>
    <s v="Maternal Iron Nutrition and its Consequences in Pregnant Women and Their Children in the Alberta Pregnancy Outcomes and Nutrition (APrON) Study"/>
    <n v="294525"/>
    <n v="0"/>
    <s v="3 yrs 0 mth "/>
    <x v="6"/>
    <x v="3"/>
    <s v="Iron, Nutrition, Pregnancy"/>
    <n v="0"/>
    <s v="zN/A"/>
    <n v="0"/>
    <s v="zN/A"/>
  </r>
  <r>
    <x v="311"/>
    <s v="Universite Laval"/>
    <x v="4"/>
    <x v="0"/>
    <s v="201803PJT"/>
    <x v="44"/>
    <s v="Unravelling the role of primary cilia in the control of male fertility"/>
    <n v="638776"/>
    <n v="0"/>
    <s v="5 yrs 0 mth "/>
    <x v="8"/>
    <x v="4"/>
    <s v="primary cilia, male fertility"/>
    <n v="0"/>
    <s v="zN/A"/>
    <n v="0"/>
    <s v="zN/A"/>
  </r>
  <r>
    <x v="311"/>
    <s v="Universite Laval"/>
    <x v="4"/>
    <x v="0"/>
    <s v="202209PJT"/>
    <x v="4"/>
    <s v="Unravelling the role of primary cilia in prostate cancer initiation and progression"/>
    <n v="753525"/>
    <n v="0"/>
    <s v="5 yrs 0 mth "/>
    <x v="0"/>
    <x v="31"/>
    <s v="primary cilia, prostate cancer, initiation"/>
    <n v="0"/>
    <s v="zN/A"/>
    <n v="0"/>
    <s v="zN/A"/>
  </r>
  <r>
    <x v="311"/>
    <s v="Universite Laval"/>
    <x v="4"/>
    <x v="0"/>
    <s v="202403PJT"/>
    <x v="43"/>
    <s v="Unraveling the role Motile and Immotile Primary Cilia in Efferent Ductule Homeostasis and Male Fertility"/>
    <n v="822376"/>
    <n v="0"/>
    <s v="5 yrs 0 mth "/>
    <x v="10"/>
    <x v="27"/>
    <s v="Primary cilia, Efferent ductule, Male fertility"/>
    <n v="0"/>
    <s v="zN/A"/>
    <n v="0"/>
    <s v="zN/A"/>
  </r>
  <r>
    <x v="312"/>
    <s v="CIUSSS du Centre-Sud-de-l'ele-de-Montreal (Montreal, Quebec)"/>
    <x v="4"/>
    <x v="1"/>
    <s v="201010MOP"/>
    <x v="70"/>
    <s v="Relation between structural brain imaging and cognition in mixed and vascular mils cognitive impairment"/>
    <n v="100000"/>
    <n v="0"/>
    <s v="1 yr 0 mth "/>
    <x v="4"/>
    <x v="34"/>
    <s v="brain imaging, cognition, vascular impairment"/>
    <n v="0"/>
    <s v="zN/A"/>
    <n v="0"/>
    <s v="zN/A"/>
  </r>
  <r>
    <x v="312"/>
    <s v="CIUSSS du Centre-Sud-de-l'ele-de-Montreal (Montreal, Quebec)"/>
    <x v="4"/>
    <x v="1"/>
    <s v="201103MOP"/>
    <x v="73"/>
    <s v="Measuring the impact of cognitive and psychosocial interventions in persons with mild cognitive impairment"/>
    <n v="445414"/>
    <n v="0"/>
    <s v="4 yrs 0 mth "/>
    <x v="4"/>
    <x v="32"/>
    <s v="cognitive, psychosocial, impairment"/>
    <n v="0"/>
    <s v="zN/A"/>
    <n v="0"/>
    <s v="zN/A"/>
  </r>
  <r>
    <x v="312"/>
    <s v="CIUSSS du Centre-Sud-de-l'ele-de-Montreal (Montreal, Quebec)"/>
    <x v="4"/>
    <x v="1"/>
    <s v="201103MOP"/>
    <x v="70"/>
    <s v="Understanding memory changes and brain plasticity in mild cognitive impairment"/>
    <n v="566083"/>
    <n v="0"/>
    <s v="5 yrs 0 mth "/>
    <x v="4"/>
    <x v="32"/>
    <s v="memory, brain plasticity, cognitive impairment"/>
    <n v="0"/>
    <s v="zN/A"/>
    <n v="0"/>
    <s v="zN/A"/>
  </r>
  <r>
    <x v="313"/>
    <s v="University of Alberta"/>
    <x v="3"/>
    <x v="0"/>
    <s v="201904PJT"/>
    <x v="53"/>
    <s v="Systematic-Evaluation-Referral-Treatment for Cardiovascular and Renal Risk in Rural/Remote and Northern Alberta Communities (SMART-CARE)"/>
    <n v="88750"/>
    <n v="0"/>
    <s v="1 yr 0 mth "/>
    <x v="9"/>
    <x v="24"/>
    <s v="Cardiovascular, Renal, Referral"/>
    <n v="0"/>
    <s v="zN/A"/>
    <n v="0"/>
    <s v="zN/A"/>
  </r>
  <r>
    <x v="314"/>
    <s v="University of Toronto"/>
    <x v="2"/>
    <x v="1"/>
    <s v="200903MOP"/>
    <x v="44"/>
    <s v="Molecular mechnisms dictating control of neuroendocrine function by estrogen."/>
    <n v="752940"/>
    <n v="0"/>
    <s v="5 yrs 0 mth "/>
    <x v="8"/>
    <x v="36"/>
    <s v="molecular, neuroendocrine, estrogen"/>
    <n v="0"/>
    <s v="zN/A"/>
    <n v="0"/>
    <s v="zN/A"/>
  </r>
  <r>
    <x v="314"/>
    <s v="University of Toronto"/>
    <x v="2"/>
    <x v="1"/>
    <s v="200903MOP"/>
    <x v="44"/>
    <s v="Molecular mechnisms dictating control of neuroendocrine function by estrogen."/>
    <n v="752940"/>
    <n v="0"/>
    <s v="5 yrs 0 mth "/>
    <x v="8"/>
    <x v="36"/>
    <s v="molecular, neuroendocrine, estrogen"/>
    <n v="0"/>
    <s v="zN/A"/>
    <n v="0"/>
    <s v="zN/A"/>
  </r>
  <r>
    <x v="314"/>
    <s v="University of Toronto"/>
    <x v="2"/>
    <x v="1"/>
    <s v="201309MOP"/>
    <x v="45"/>
    <s v="Sensing of Peripheral Nutrient Status by the Hypothalamus- from Rodents to Humans."/>
    <n v="889793"/>
    <n v="0"/>
    <s v="5 yrs 0 mth "/>
    <x v="6"/>
    <x v="16"/>
    <s v="sensing, nutrient, hypothalamus"/>
    <n v="1"/>
    <s v="zN/A"/>
    <n v="0"/>
    <s v="zN/A"/>
  </r>
  <r>
    <x v="314"/>
    <s v="University of Toronto"/>
    <x v="2"/>
    <x v="0"/>
    <s v="202003PJT"/>
    <x v="78"/>
    <s v="The Impact of Nutrient Excess and Neuroinflammation on Hypothalamic Reproductive Neurons."/>
    <n v="971550"/>
    <n v="0"/>
    <s v="5 yrs 0 mth "/>
    <x v="6"/>
    <x v="0"/>
    <s v="Nutrient excess, Neuroinflammation, Hypothalamic"/>
    <n v="0"/>
    <s v="zN/A"/>
    <n v="0"/>
    <s v="zN/A"/>
  </r>
  <r>
    <x v="314"/>
    <s v="University of Toronto"/>
    <x v="2"/>
    <x v="0"/>
    <s v="202203PJT"/>
    <x v="78"/>
    <s v="Targeting miRNAs in the hypothalamus: Defining their role in obesity and metabolic diseases."/>
    <n v="1128376"/>
    <n v="0"/>
    <s v="5 yrs 0 mth "/>
    <x v="6"/>
    <x v="37"/>
    <s v="miRNAs, hypothalamus, obesity"/>
    <n v="0"/>
    <s v="zN/A"/>
    <n v="0"/>
    <s v="zN/A"/>
  </r>
  <r>
    <x v="315"/>
    <s v="Centre hospitalier de l'Universite de Montreal (CHUM)"/>
    <x v="4"/>
    <x v="0"/>
    <s v="201809PJT"/>
    <x v="64"/>
    <s v="PGC-1alpha: pivotal role in the protection of the brain in chronic liver disease"/>
    <n v="615825"/>
    <n v="0"/>
    <s v="5 yrs 0 mth "/>
    <x v="6"/>
    <x v="2"/>
    <s v="PGC-1alpha, brain protection, liver disease"/>
    <n v="0"/>
    <s v="zN/A"/>
    <n v="0"/>
    <s v="zN/A"/>
  </r>
  <r>
    <x v="316"/>
    <s v="Research Institute of the McGill University Health Centre"/>
    <x v="4"/>
    <x v="0"/>
    <s v="201809PJT"/>
    <x v="42"/>
    <s v="GRADE: GRAded challenge for Drug allergy Evaluation"/>
    <n v="336600"/>
    <n v="0"/>
    <s v="4 yrs 0 mth "/>
    <x v="1"/>
    <x v="2"/>
    <s v="drug allergy, evaluation, challenge"/>
    <n v="0"/>
    <s v="zN/A"/>
    <n v="0"/>
    <s v="zN/A"/>
  </r>
  <r>
    <x v="316"/>
    <s v="Research Institute of the McGill University Health Centre"/>
    <x v="4"/>
    <x v="0"/>
    <s v="202210PJT"/>
    <x v="42"/>
    <s v="SORT: Safety of OIT in a Randomized Trial"/>
    <n v="100000"/>
    <n v="0"/>
    <s v="1 yr 0 mth "/>
    <x v="12"/>
    <x v="42"/>
    <s v="Safety, OIT, Trial"/>
    <n v="0"/>
    <s v="zN/A"/>
    <n v="0"/>
    <s v="zN/A"/>
  </r>
  <r>
    <x v="317"/>
    <s v="Universite du Quebec e Montreal"/>
    <x v="4"/>
    <x v="0"/>
    <s v="201803PJT"/>
    <x v="14"/>
    <s v="Molecular mechanisms of long-term nervous system protection"/>
    <n v="745876"/>
    <n v="0"/>
    <s v="5 yrs 0 mth "/>
    <x v="3"/>
    <x v="4"/>
    <s v="molecular, nervous system, protection"/>
    <n v="0"/>
    <s v="zN/A"/>
    <n v="0"/>
    <s v="zN/A"/>
  </r>
  <r>
    <x v="318"/>
    <s v="University of British Columbia"/>
    <x v="1"/>
    <x v="44"/>
    <s v="200909MIS"/>
    <x v="91"/>
    <s v="Cyclotron-based production of technetium radioisotopes"/>
    <n v="78800"/>
    <n v="51640"/>
    <s v="2 yrs 0 mth "/>
    <x v="0"/>
    <x v="10"/>
    <s v="cyclotron, technetium, radioisotopes"/>
    <n v="2"/>
    <s v="zN/A"/>
    <n v="0"/>
    <s v="zN/A"/>
  </r>
  <r>
    <x v="318"/>
    <s v="University of British Columbia"/>
    <x v="1"/>
    <x v="0"/>
    <s v="202203PJT"/>
    <x v="0"/>
    <s v="Development of second-generation radiopharmaceuticals targeting the C-X-C chemokine receptor 4 for imaging and therapy of hematological cancers"/>
    <n v="860626"/>
    <n v="0"/>
    <s v="5 yrs 0 mth "/>
    <x v="0"/>
    <x v="37"/>
    <s v="radiopharmaceuticals, chemokine receptor, imaging"/>
    <n v="0"/>
    <s v="zN/A"/>
    <n v="0"/>
    <s v="zN/A"/>
  </r>
  <r>
    <x v="319"/>
    <s v="York University (Toronto, Ontario)"/>
    <x v="2"/>
    <x v="1"/>
    <s v="200809MOP"/>
    <x v="70"/>
    <s v="Involvement of p53 in replicative senescence"/>
    <n v="351846"/>
    <n v="0"/>
    <s v="3 yrs 0 mth "/>
    <x v="4"/>
    <x v="20"/>
    <s v="p53, replicative senescence"/>
    <n v="0"/>
    <s v="zN/A"/>
    <n v="0"/>
    <s v="zN/A"/>
  </r>
  <r>
    <x v="320"/>
    <s v="University of Toronto"/>
    <x v="2"/>
    <x v="1"/>
    <s v="200809MOP"/>
    <x v="0"/>
    <s v="Regulation of Antiretroviral Drug Transport in the Brain"/>
    <n v="485743"/>
    <n v="0"/>
    <s v="5 yrs 0 mth "/>
    <x v="2"/>
    <x v="20"/>
    <s v="Antiretroviral, Drug Transport, Brain"/>
    <n v="0"/>
    <s v="zN/A"/>
    <n v="0"/>
    <s v="zN/A"/>
  </r>
  <r>
    <x v="320"/>
    <s v="University of Toronto"/>
    <x v="2"/>
    <x v="1"/>
    <s v="201309MOP"/>
    <x v="0"/>
    <s v="Regulation of Antiretroviral Drug Transport in the Brain by Nuclear Receptors"/>
    <n v="503815"/>
    <n v="0"/>
    <s v="5 yrs 0 mth "/>
    <x v="2"/>
    <x v="16"/>
    <s v="Antiretroviral, Drug Transport, Nuclear Receptors"/>
    <n v="0"/>
    <s v="zN/A"/>
    <n v="0"/>
    <s v="zN/A"/>
  </r>
  <r>
    <x v="320"/>
    <s v="University of Toronto"/>
    <x v="2"/>
    <x v="0"/>
    <s v="202010PJT"/>
    <x v="0"/>
    <s v="Novel Pharmacological Approaches for the Treatment of HIV-Associated Neurological Complications"/>
    <n v="673200"/>
    <n v="0"/>
    <s v="5 yrs 0 mth "/>
    <x v="2"/>
    <x v="40"/>
    <s v="HIV, Neurological, Pharmacological"/>
    <n v="0"/>
    <s v="zN/A"/>
    <n v="0"/>
    <s v="zN/A"/>
  </r>
  <r>
    <x v="320"/>
    <s v="University of Toronto"/>
    <x v="2"/>
    <x v="0"/>
    <s v="202303PJT"/>
    <x v="0"/>
    <s v="Delivery of Antiretroviral Drugs across Placental-Fetal Barriers: Relevance to in Utero Drug Toxicity"/>
    <n v="960076"/>
    <n v="0"/>
    <s v="5 yrs 0 mth "/>
    <x v="1"/>
    <x v="26"/>
    <s v="Antiretroviral, Placental-Fetal Barriers, Drug Toxicity"/>
    <n v="0"/>
    <s v="zN/A"/>
    <n v="0"/>
    <s v="zN/A"/>
  </r>
  <r>
    <x v="321"/>
    <s v="University of Toronto"/>
    <x v="2"/>
    <x v="1"/>
    <s v="201209MOP"/>
    <x v="21"/>
    <s v="Defining the Role of Type VIII Collagen in Atherosclerotic Plaque Stabilization"/>
    <n v="522179"/>
    <n v="0"/>
    <s v="5 yrs 0 mth "/>
    <x v="5"/>
    <x v="14"/>
    <s v="Type VIII Collagen, Atherosclerosis, Plaque"/>
    <n v="1"/>
    <s v="zN/A"/>
    <n v="0"/>
    <s v="zN/A"/>
  </r>
  <r>
    <x v="321"/>
    <s v="University of Toronto"/>
    <x v="2"/>
    <x v="1"/>
    <s v="201309MOP"/>
    <x v="22"/>
    <s v="The Role of Discoidin Domain Receptor 1 (DDR1) in Vascular Calcification of Atherosclerosis and Diabetes"/>
    <n v="574358"/>
    <n v="0"/>
    <s v="5 yrs 0 mth "/>
    <x v="5"/>
    <x v="16"/>
    <s v="Discoidin Domain Receptor, Vascular Calcification, Atherosclerosis"/>
    <n v="0"/>
    <s v="zN/A"/>
    <n v="0"/>
    <s v="zN/A"/>
  </r>
  <r>
    <x v="321"/>
    <s v="University of Toronto"/>
    <x v="2"/>
    <x v="0"/>
    <s v="202003PJT"/>
    <x v="22"/>
    <s v="Mechanisms of Arterial Stiffening in Calcification"/>
    <n v="776476"/>
    <n v="0"/>
    <s v="5 yrs 0 mth "/>
    <x v="5"/>
    <x v="0"/>
    <s v="Arterial, Stiffening, Calcification"/>
    <n v="0"/>
    <s v="zN/A"/>
    <n v="0"/>
    <s v="zN/A"/>
  </r>
  <r>
    <x v="322"/>
    <s v="Research Institute of the McGill University Health Centre"/>
    <x v="4"/>
    <x v="0"/>
    <s v="201709PJT"/>
    <x v="80"/>
    <s v="Improving Depression Screening in Geriatric Patients by Reducing Bias and Generating Individualized Accuracy Estimates: An Individual Patient Data Meta-Analysis of the Geriatric Depression Scale (GDS)"/>
    <n v="120000"/>
    <n v="0"/>
    <s v="2 yrs 0 mth "/>
    <x v="12"/>
    <x v="3"/>
    <s v="Depression, Screening, Geriatric"/>
    <n v="0"/>
    <s v="zN/A"/>
    <n v="0"/>
    <s v="zN/A"/>
  </r>
  <r>
    <x v="323"/>
    <s v="McGill University"/>
    <x v="4"/>
    <x v="1"/>
    <s v="201109MOP"/>
    <x v="57"/>
    <s v="In vivo investigations of brain dopaminergic plasticity in humans"/>
    <n v="1163010"/>
    <n v="0"/>
    <s v="5 yrs 0 mth "/>
    <x v="2"/>
    <x v="9"/>
    <s v="brain, dopaminergic, plasticity"/>
    <n v="0"/>
    <s v="zN/A"/>
    <n v="0"/>
    <s v="zN/A"/>
  </r>
  <r>
    <x v="324"/>
    <s v="Simon Fraser University (Burnaby, B.C.)"/>
    <x v="1"/>
    <x v="1"/>
    <s v="201109MOP"/>
    <x v="29"/>
    <s v="Design, synthesis and evaluation of potential neuraminidase inhibitors for the treatment of many conditions including influenza"/>
    <n v="393639"/>
    <n v="0"/>
    <s v="3 yrs 0 mth "/>
    <x v="1"/>
    <x v="9"/>
    <s v="neuraminidase, inhibitors, influenza"/>
    <n v="0"/>
    <s v="zN/A"/>
    <n v="0"/>
    <s v="zN/A"/>
  </r>
  <r>
    <x v="324"/>
    <s v="Simon Fraser University (Burnaby, B.C.)"/>
    <x v="1"/>
    <x v="0"/>
    <s v="202003PJT"/>
    <x v="0"/>
    <s v="Single turnover covalent chaperones for disease related lysosomal enzymes"/>
    <n v="1013626"/>
    <n v="0"/>
    <s v="5 yrs 0 mth "/>
    <x v="1"/>
    <x v="0"/>
    <s v="covalent chaperones, lysosomal enzymes, single turnover"/>
    <n v="0"/>
    <s v="zN/A"/>
    <n v="0"/>
    <s v="zN/A"/>
  </r>
  <r>
    <x v="325"/>
    <s v="University of Alberta"/>
    <x v="3"/>
    <x v="1"/>
    <s v="200903MOP"/>
    <x v="12"/>
    <s v="Neuronal mechanisms of muscle spasms after spinal cord injury."/>
    <n v="887939"/>
    <n v="0"/>
    <s v="5 yrs 0 mth "/>
    <x v="2"/>
    <x v="36"/>
    <s v="neuronal, muscle spasms, spinal cord injury"/>
    <n v="1"/>
    <s v="zN/A"/>
    <n v="0"/>
    <s v="zN/A"/>
  </r>
  <r>
    <x v="325"/>
    <s v="University of Alberta"/>
    <x v="3"/>
    <x v="1"/>
    <s v="201403MOP"/>
    <x v="72"/>
    <s v="Roles of trace amines in recovery of sensorimotor and vascular function after spinal cord injury."/>
    <n v="805200"/>
    <n v="0"/>
    <s v="5 yrs 0 mth "/>
    <x v="2"/>
    <x v="5"/>
    <s v="trace amines, sensorimotor, spinal cord"/>
    <n v="0"/>
    <s v="zN/A"/>
    <n v="0"/>
    <s v="zN/A"/>
  </r>
  <r>
    <x v="325"/>
    <s v="University of Alberta"/>
    <x v="3"/>
    <x v="0"/>
    <s v="201903PJT"/>
    <x v="12"/>
    <s v="Role of extrasynaptic GABA in the recovery of motor function after spinal cord injury."/>
    <n v="1197226"/>
    <n v="0"/>
    <s v="5 yrs 0 mth "/>
    <x v="2"/>
    <x v="24"/>
    <s v="GABA, spinal cord injury, motor function"/>
    <n v="0"/>
    <s v="zN/A"/>
    <n v="0"/>
    <s v="zN/A"/>
  </r>
  <r>
    <x v="325"/>
    <s v="University of Alberta"/>
    <x v="3"/>
    <x v="0"/>
    <s v="201909PJT"/>
    <x v="12"/>
    <s v="Targeting pericytes to restore sensorimotor function after spinal cord injury"/>
    <n v="1105425"/>
    <n v="0"/>
    <s v="5 yrs 0 mth "/>
    <x v="2"/>
    <x v="23"/>
    <s v="pericytes, sensorimotor, spinal cord"/>
    <n v="0"/>
    <s v="zN/A"/>
    <n v="0"/>
    <s v="zN/A"/>
  </r>
  <r>
    <x v="326"/>
    <s v="McMaster University"/>
    <x v="2"/>
    <x v="1"/>
    <s v="201309MOP"/>
    <x v="57"/>
    <s v="The effects of aging on the perception of visual motion."/>
    <n v="465331"/>
    <n v="0"/>
    <s v="5 yrs 0 mth "/>
    <x v="4"/>
    <x v="16"/>
    <s v="visual motion, aging, perception"/>
    <n v="0"/>
    <s v="zN/A"/>
    <n v="0"/>
    <s v="zN/A"/>
  </r>
  <r>
    <x v="327"/>
    <s v="University of Ottawa"/>
    <x v="2"/>
    <x v="1"/>
    <s v="200809MOP"/>
    <x v="69"/>
    <s v="Targeting connexins to promote functional neuroregeneration"/>
    <n v="591570"/>
    <n v="0"/>
    <s v="5 yrs 0 mth "/>
    <x v="2"/>
    <x v="20"/>
    <s v="connexins, neuroregeneration"/>
    <n v="0"/>
    <s v="zN/A"/>
    <n v="0"/>
    <s v="zN/A"/>
  </r>
  <r>
    <x v="327"/>
    <s v="University of Ottawa"/>
    <x v="2"/>
    <x v="1"/>
    <s v="201309MOP"/>
    <x v="69"/>
    <s v="Aberrant phospholipid and sphingolipid metabolism is a primary and targetable pathology in Alzheimer Disease"/>
    <n v="778945"/>
    <n v="0"/>
    <s v="5 yrs 0 mth "/>
    <x v="2"/>
    <x v="16"/>
    <s v="phospholipid, sphingolipid, Alzheimer"/>
    <n v="0"/>
    <s v="zN/A"/>
    <n v="0"/>
    <s v="zN/A"/>
  </r>
  <r>
    <x v="327"/>
    <s v="University of Ottawa"/>
    <x v="2"/>
    <x v="0"/>
    <s v="202203PJT"/>
    <x v="92"/>
    <s v="Lipophenomics of Dementia: Sex-specific metabolic determinants of risk and resiliency"/>
    <n v="791776"/>
    <n v="0"/>
    <s v="5 yrs 0 mth "/>
    <x v="10"/>
    <x v="37"/>
    <s v="Lipophenomics, Dementia, Metabolic"/>
    <n v="0"/>
    <s v="zN/A"/>
    <n v="0"/>
    <s v="zN/A"/>
  </r>
  <r>
    <x v="328"/>
    <s v="University of Ottawa"/>
    <x v="2"/>
    <x v="0"/>
    <s v="202003PJT"/>
    <x v="5"/>
    <s v="Identification of repurposed drugs selectively targeting human colon cancer stem cells"/>
    <n v="895050"/>
    <n v="0"/>
    <s v="5 yrs 0 mth "/>
    <x v="0"/>
    <x v="0"/>
    <s v="repurposed drugs, colon cancer, stem cells"/>
    <n v="0"/>
    <s v="zN/A"/>
    <n v="0"/>
    <s v="zN/A"/>
  </r>
  <r>
    <x v="329"/>
    <s v="Universite de Sherbrooke"/>
    <x v="4"/>
    <x v="0"/>
    <s v="201809PJT"/>
    <x v="70"/>
    <s v="Cellular Drivers of Skeletal Muscle Aging"/>
    <n v="657900"/>
    <n v="0"/>
    <s v="5 yrs 0 mth "/>
    <x v="4"/>
    <x v="2"/>
    <s v="cellular, skeletal muscle, aging"/>
    <n v="0"/>
    <s v="zN/A"/>
    <n v="0"/>
    <s v="zN/A"/>
  </r>
  <r>
    <x v="329"/>
    <s v="Universite de Sherbrooke"/>
    <x v="4"/>
    <x v="0"/>
    <s v="202309PJT"/>
    <x v="92"/>
    <s v="Targeting Apelin Signaling for the Treatment of Muscular Dystrophy"/>
    <n v="841500"/>
    <n v="0"/>
    <s v="5 yrs 0 mth "/>
    <x v="7"/>
    <x v="33"/>
    <s v="Apelin, Signaling, Muscular Dystrophy"/>
    <n v="0"/>
    <s v="zN/A"/>
    <n v="0"/>
    <s v="zN/A"/>
  </r>
  <r>
    <x v="330"/>
    <s v="McGill University"/>
    <x v="4"/>
    <x v="0"/>
    <s v="202303PJT"/>
    <x v="31"/>
    <s v="Development and performance of a model combining a polygenic risk score and  biopsychosocial measures to predict the transition of acute to chronic low back pain"/>
    <n v="596700"/>
    <n v="0"/>
    <s v="5 yrs 0 mth "/>
    <x v="7"/>
    <x v="26"/>
    <s v="polygenic risk score, biopsychosocial measures, low back pain"/>
    <n v="0"/>
    <s v="zN/A"/>
    <n v="0"/>
    <s v="zN/A"/>
  </r>
  <r>
    <x v="331"/>
    <s v="Centre hospitalier universitaire Sainte-Justine (Montreal, Quebec)"/>
    <x v="4"/>
    <x v="22"/>
    <s v="200910DSA"/>
    <x v="63"/>
    <s v="Assisted Reproduction Techniques and the Risk of Major Congenital Malformations: The AtRISK study."/>
    <n v="100000"/>
    <n v="0"/>
    <s v="1 yr 0 mth "/>
    <x v="8"/>
    <x v="18"/>
    <s v="Assisted Reproduction, Congenital Malformations, AtRISK"/>
    <n v="0"/>
    <s v="zN/A"/>
    <n v="0"/>
    <s v="zN/A"/>
  </r>
  <r>
    <x v="332"/>
    <s v="McMaster University"/>
    <x v="2"/>
    <x v="1"/>
    <s v="201103MOP"/>
    <x v="56"/>
    <s v="The role of gut microbiota in Irritable Bowel Syndrome"/>
    <n v="650401"/>
    <n v="0"/>
    <s v="4 yrs 0 mth "/>
    <x v="6"/>
    <x v="32"/>
    <s v="gut microbiota, Irritable Bowel Syndrome"/>
    <n v="1"/>
    <s v="zN/A"/>
    <n v="0"/>
    <s v="zN/A"/>
  </r>
  <r>
    <x v="332"/>
    <s v="McMaster University"/>
    <x v="2"/>
    <x v="0"/>
    <s v="202403PJT"/>
    <x v="8"/>
    <s v="The role of the small intestinal microbiota in the development of Irritable Bowel Syndrome."/>
    <n v="1193400"/>
    <n v="0"/>
    <s v="5 yrs 0 mth "/>
    <x v="6"/>
    <x v="27"/>
    <s v="small intestinal microbiota, Irritable Bowel Syndrome"/>
    <n v="0"/>
    <s v="zN/A"/>
    <n v="0"/>
    <s v="zN/A"/>
  </r>
  <r>
    <x v="333"/>
    <s v="Research Institute of the McGill University Health Centre"/>
    <x v="4"/>
    <x v="11"/>
    <s v="201003CCI"/>
    <x v="27"/>
    <s v="Proteomics in Human Health and Disease: An Organelle Approach for Human and Rodent Liver Samples"/>
    <n v="149904"/>
    <n v="0"/>
    <s v="3 yrs 0 mth "/>
    <x v="0"/>
    <x v="56"/>
    <s v="Proteomics, Organelle, Liver"/>
    <n v="0"/>
    <s v="zN/A"/>
    <n v="0"/>
    <s v="zN/A"/>
  </r>
  <r>
    <x v="334"/>
    <s v="CIUSSS de l'Est-de-l'lle-de-Montreal-Sante Mentale"/>
    <x v="4"/>
    <x v="1"/>
    <s v="200909MOP"/>
    <x v="46"/>
    <s v="Validation d'un logiciel d'evaluation des troubles mentaux (DSM-IV-TR) pour les jeunes de 12 e 15 ans : le Dominique Interactif pour Adolescents-Revise"/>
    <n v="229871"/>
    <n v="0"/>
    <s v="4 yrs 0 mth "/>
    <x v="8"/>
    <x v="8"/>
    <s v="logiciel, troubles mentaux, adolescents"/>
    <n v="0"/>
    <s v="zN/A"/>
    <n v="0"/>
    <s v="zN/A"/>
  </r>
  <r>
    <x v="17"/>
    <s v="Ottawa Hospital Research Institute"/>
    <x v="2"/>
    <x v="1"/>
    <s v="200809MOP"/>
    <x v="5"/>
    <s v="Putative therapeutic role of endogenous NAAG"/>
    <n v="440068"/>
    <n v="0"/>
    <s v="4 yrs 0 mth "/>
    <x v="2"/>
    <x v="20"/>
    <s v="NAAG, endogenous"/>
    <n v="0"/>
    <s v="zN/A"/>
    <n v="0"/>
    <s v="zN/A"/>
  </r>
  <r>
    <x v="17"/>
    <s v="Ottawa Hospital Research Institute"/>
    <x v="2"/>
    <x v="1"/>
    <s v="200909MOP"/>
    <x v="70"/>
    <s v="D-serine and plasticity"/>
    <n v="713645"/>
    <n v="0"/>
    <s v="5 yrs 0 mth "/>
    <x v="4"/>
    <x v="8"/>
    <s v="D-serine, plasticity"/>
    <n v="0"/>
    <s v="zN/A"/>
    <n v="0"/>
    <s v="zN/A"/>
  </r>
  <r>
    <x v="17"/>
    <s v="Ottawa Hospital Research Institute"/>
    <x v="2"/>
    <x v="32"/>
    <s v="201711SVB"/>
    <x v="81"/>
    <s v="Amyloid beta sex specifically alters synaptic physiology"/>
    <n v="150000"/>
    <n v="0"/>
    <s v="2 yrs 0 mth "/>
    <x v="10"/>
    <x v="3"/>
    <s v="Amyloid beta, synaptic, physiology"/>
    <n v="1"/>
    <s v="zN/A"/>
    <n v="0"/>
    <s v="zN/A"/>
  </r>
  <r>
    <x v="335"/>
    <s v="Universite de Montreal"/>
    <x v="4"/>
    <x v="1"/>
    <s v="201303MOP"/>
    <x v="34"/>
    <s v="A comparison of cognitive-behavioral couple therapy and lidocaine in the treatment of provoked vestibulodynia: A randomized clinical trial"/>
    <n v="477253"/>
    <n v="0"/>
    <s v="3 yrs 6 mths "/>
    <x v="10"/>
    <x v="13"/>
    <s v="cognitive-behavioral therapy, lidocaine, vestibulodynia"/>
    <n v="0"/>
    <s v="zN/A"/>
    <n v="0"/>
    <s v="zN/A"/>
  </r>
  <r>
    <x v="336"/>
    <s v="McGill University"/>
    <x v="4"/>
    <x v="1"/>
    <s v="201103MOP"/>
    <x v="29"/>
    <s v="Structural biological studies of antibiotic resistance mechanisms"/>
    <n v="1059754"/>
    <n v="0"/>
    <s v="5 yrs 0 mth "/>
    <x v="1"/>
    <x v="32"/>
    <s v="antibiotic resistance, structural biology"/>
    <n v="0"/>
    <s v="zN/A"/>
    <n v="0"/>
    <s v="zN/A"/>
  </r>
  <r>
    <x v="336"/>
    <s v="McGill University"/>
    <x v="4"/>
    <x v="1"/>
    <s v="201103MOP"/>
    <x v="29"/>
    <s v="Structural studies of the fungal mannan biosynthesis pathway"/>
    <n v="825186"/>
    <n v="0"/>
    <s v="5 yrs 0 mth "/>
    <x v="1"/>
    <x v="32"/>
    <s v="fungal, mannan, biosynthesis"/>
    <n v="0"/>
    <s v="zN/A"/>
    <n v="0"/>
    <s v="zN/A"/>
  </r>
  <r>
    <x v="336"/>
    <s v="McGill University"/>
    <x v="4"/>
    <x v="0"/>
    <s v="201809PJT"/>
    <x v="29"/>
    <s v="Structural biological studies of antibiotic resistance mechanisms"/>
    <n v="1193400"/>
    <n v="0"/>
    <s v="5 yrs 0 mth "/>
    <x v="1"/>
    <x v="2"/>
    <s v="antibiotic resistance, structural biology"/>
    <n v="0"/>
    <s v="zN/A"/>
    <n v="0"/>
    <s v="zN/A"/>
  </r>
  <r>
    <x v="337"/>
    <s v="CIUSSS de Centre-Ouest-de-l'Ile-de-Montreal-Jewish General"/>
    <x v="4"/>
    <x v="1"/>
    <s v="201110MOP"/>
    <x v="73"/>
    <s v="Understanding the Association Between Perioperative Process-based Quality Indicators and Recovery in Elderly Patients"/>
    <n v="100000"/>
    <n v="0"/>
    <s v="1 yr 0 mth "/>
    <x v="4"/>
    <x v="38"/>
    <s v="Perioperative, Quality Indicators, Recovery"/>
    <n v="0"/>
    <s v="zN/A"/>
    <n v="0"/>
    <s v="zN/A"/>
  </r>
  <r>
    <x v="337"/>
    <s v="CIUSSS de Centre-Ouest-de-l'Ile-de-Montreal-Jewish General"/>
    <x v="4"/>
    <x v="1"/>
    <s v="201309MOP"/>
    <x v="73"/>
    <s v="Understanding Surgical Recovery in Elderly Patients and its Association with Quality of Care"/>
    <n v="212214"/>
    <n v="0"/>
    <s v="2 yrs 0 mth "/>
    <x v="4"/>
    <x v="16"/>
    <s v="Surgical Recovery, Elderly Patients, Quality of Care"/>
    <n v="0"/>
    <s v="zN/A"/>
    <n v="0"/>
    <s v="zN/A"/>
  </r>
  <r>
    <x v="338"/>
    <s v="University of British Columbia"/>
    <x v="1"/>
    <x v="0"/>
    <s v="202403PJT"/>
    <x v="92"/>
    <s v="Mechanisms and therapeutic potential of microbial-driven mucus production by proximal colon goblet cells in colitis"/>
    <n v="879750"/>
    <n v="0"/>
    <s v="5 yrs 0 mth "/>
    <x v="1"/>
    <x v="27"/>
    <s v="microbial, mucus, colitis"/>
    <n v="0"/>
    <s v="zN/A"/>
    <n v="0"/>
    <s v="zN/A"/>
  </r>
  <r>
    <x v="339"/>
    <s v="University of British Columbia"/>
    <x v="1"/>
    <x v="1"/>
    <s v="201403MOP"/>
    <x v="42"/>
    <s v="Effects of obesity-associated inflammation on the maternal-fetal interface in early pregnancy"/>
    <n v="517573"/>
    <n v="0"/>
    <s v="5 yrs 0 mth "/>
    <x v="8"/>
    <x v="5"/>
    <s v="obesity, inflammation, pregnancy"/>
    <n v="0"/>
    <s v="zN/A"/>
    <n v="0"/>
    <s v="zN/A"/>
  </r>
  <r>
    <x v="339"/>
    <s v="University of British Columbia"/>
    <x v="1"/>
    <x v="32"/>
    <s v="201711SVB"/>
    <x v="81"/>
    <s v="Effect of trophoblast sex on uterine immune cell function"/>
    <n v="149020"/>
    <n v="0"/>
    <s v="2 yrs 0 mth "/>
    <x v="8"/>
    <x v="3"/>
    <s v="trophoblast, uterine, immune cell"/>
    <n v="0"/>
    <s v="zN/A"/>
    <n v="0"/>
    <s v="zN/A"/>
  </r>
  <r>
    <x v="339"/>
    <s v="University of British Columbia"/>
    <x v="1"/>
    <x v="0"/>
    <s v="201809PJT"/>
    <x v="42"/>
    <s v="Cellular dynamics at the maternal-placental interface"/>
    <n v="619650"/>
    <n v="0"/>
    <s v="5 yrs 0 mth "/>
    <x v="8"/>
    <x v="2"/>
    <s v="cellular, placental, interface"/>
    <n v="0"/>
    <s v="zN/A"/>
    <n v="0"/>
    <s v="zN/A"/>
  </r>
  <r>
    <x v="339"/>
    <s v="University of British Columbia"/>
    <x v="1"/>
    <x v="0"/>
    <s v="202109PJT"/>
    <x v="43"/>
    <s v="Placental sex as a biological determinant in trophoblast function and trophoblast-directed immune activity"/>
    <n v="784125"/>
    <n v="0"/>
    <s v="5 yrs 0 mth "/>
    <x v="8"/>
    <x v="25"/>
    <s v="placental, trophoblast, immune"/>
    <n v="0"/>
    <s v="zN/A"/>
    <n v="0"/>
    <s v="zN/A"/>
  </r>
  <r>
    <x v="340"/>
    <s v="McGill University"/>
    <x v="4"/>
    <x v="1"/>
    <s v="201203MOP"/>
    <x v="44"/>
    <s v="Mechanisms of GnRH action"/>
    <n v="445056"/>
    <n v="0"/>
    <s v="3 yrs 0 mth "/>
    <x v="8"/>
    <x v="6"/>
    <s v="GnRH, mechanisms, action"/>
    <n v="0"/>
    <s v="zN/A"/>
    <n v="0"/>
    <s v="zN/A"/>
  </r>
  <r>
    <x v="340"/>
    <s v="McGill University"/>
    <x v="4"/>
    <x v="1"/>
    <s v="201309MOP"/>
    <x v="69"/>
    <s v="Molecular mechanisms of IGSF1-deficiency syndrome"/>
    <n v="723910"/>
    <n v="0"/>
    <s v="5 yrs 0 mth "/>
    <x v="8"/>
    <x v="16"/>
    <s v="IGSF1, deficiency, syndrome"/>
    <n v="0"/>
    <s v="zN/A"/>
    <n v="0"/>
    <s v="zN/A"/>
  </r>
  <r>
    <x v="340"/>
    <s v="McGill University"/>
    <x v="4"/>
    <x v="1"/>
    <s v="201309MOP"/>
    <x v="44"/>
    <s v="Transcriptional regulation of follicle stimulating hormone synthesis"/>
    <n v="693620"/>
    <n v="0"/>
    <s v="5 yrs 0 mth "/>
    <x v="8"/>
    <x v="16"/>
    <s v="transcriptional regulation, follicle stimulating hormone, synthesis"/>
    <n v="0"/>
    <s v="zN/A"/>
    <n v="0"/>
    <s v="zN/A"/>
  </r>
  <r>
    <x v="340"/>
    <s v="McGill University"/>
    <x v="4"/>
    <x v="1"/>
    <s v="201503MOP"/>
    <x v="44"/>
    <s v="Mechanisms of GnRH action"/>
    <n v="803948"/>
    <n v="0"/>
    <s v="5 yrs 0 mth "/>
    <x v="8"/>
    <x v="29"/>
    <s v="GnRH, mechanisms, action"/>
    <n v="0"/>
    <s v="zN/A"/>
    <n v="0"/>
    <s v="zN/A"/>
  </r>
  <r>
    <x v="340"/>
    <s v="McGill University"/>
    <x v="4"/>
    <x v="0"/>
    <s v="201709PJT"/>
    <x v="44"/>
    <s v="Follicle-stimulating hormone regulation of bone physiology and pathophysiology"/>
    <n v="810900"/>
    <n v="0"/>
    <s v="5 yrs 0 mth "/>
    <x v="7"/>
    <x v="3"/>
    <s v="Follicle-stimulating hormone, bone, physiology"/>
    <n v="0"/>
    <s v="zN/A"/>
    <n v="0"/>
    <s v="zN/A"/>
  </r>
  <r>
    <x v="340"/>
    <s v="McGill University"/>
    <x v="4"/>
    <x v="0"/>
    <s v="201809PJT"/>
    <x v="44"/>
    <s v="Novel insights into TGFe superfamily regulation of follicle-stimulating hormone synthesis"/>
    <n v="808990"/>
    <n v="0"/>
    <s v="5 yrs 0 mth "/>
    <x v="8"/>
    <x v="2"/>
    <s v="TGFe, follicle-stimulating hormone, regulation"/>
    <n v="0"/>
    <s v="zN/A"/>
    <n v="0"/>
    <s v="zN/A"/>
  </r>
  <r>
    <x v="340"/>
    <s v="McGill University"/>
    <x v="4"/>
    <x v="0"/>
    <s v="201909PJT"/>
    <x v="44"/>
    <s v="Novel insights into GnRH regulation of gonadotropin synthesis"/>
    <n v="749700"/>
    <n v="0"/>
    <s v="5 yrs 0 mth "/>
    <x v="8"/>
    <x v="23"/>
    <s v="GnRH, gonadotropin, regulation"/>
    <n v="0"/>
    <s v="zN/A"/>
    <n v="0"/>
    <s v="zN/A"/>
  </r>
  <r>
    <x v="340"/>
    <s v="McGill University"/>
    <x v="4"/>
    <x v="0"/>
    <s v="202209PJT"/>
    <x v="92"/>
    <s v="Function of immunoglobulin superfamily, member 1 in health and disease"/>
    <n v="898875"/>
    <n v="0"/>
    <s v="5 yrs 0 mth "/>
    <x v="8"/>
    <x v="31"/>
    <s v="immunoglobulin, superfamily, health"/>
    <n v="0"/>
    <s v="zN/A"/>
    <n v="0"/>
    <s v="zN/A"/>
  </r>
  <r>
    <x v="340"/>
    <s v="McGill University"/>
    <x v="4"/>
    <x v="0"/>
    <s v="202309PJT"/>
    <x v="43"/>
    <s v="Regulation of follicle-stimulating hormone synthesis and fertility by inhibins"/>
    <n v="1097775"/>
    <n v="0"/>
    <s v="5 yrs 0 mth "/>
    <x v="8"/>
    <x v="33"/>
    <s v="follicle-stimulating hormone, inhibins, fertility"/>
    <n v="0"/>
    <s v="zN/A"/>
    <n v="0"/>
    <s v="zN/A"/>
  </r>
  <r>
    <x v="340"/>
    <s v="McGill University"/>
    <x v="4"/>
    <x v="0"/>
    <s v="202403PJT"/>
    <x v="43"/>
    <s v="Transcriptional regulation of follicle-stimulating hormone production"/>
    <n v="998326"/>
    <n v="0"/>
    <s v="5 yrs 0 mth "/>
    <x v="8"/>
    <x v="27"/>
    <s v="transcriptional regulation, follicle-stimulating hormone"/>
    <n v="0"/>
    <s v="zN/A"/>
    <n v="0"/>
    <s v="zN/A"/>
  </r>
  <r>
    <x v="341"/>
    <s v="Research Institute of the McGill University Health Centre"/>
    <x v="4"/>
    <x v="1"/>
    <s v="201209MOP"/>
    <x v="26"/>
    <s v="Clinical, molecular and pathophysiological characterization of Pol III-related leukodystrophies"/>
    <n v="453883"/>
    <n v="0"/>
    <s v="3 yrs 0 mth "/>
    <x v="3"/>
    <x v="14"/>
    <s v="Pol III, leukodystrophies, molecular"/>
    <n v="0"/>
    <s v="zN/A"/>
    <n v="0"/>
    <s v="zN/A"/>
  </r>
  <r>
    <x v="341"/>
    <s v="Research Institute of the McGill University Health Centre"/>
    <x v="4"/>
    <x v="0"/>
    <s v="201909PJT"/>
    <x v="26"/>
    <s v="Unraveling the molecular basis of novel forms of hypomyelinating leukodystrophies"/>
    <n v="1113075"/>
    <n v="0"/>
    <s v="5 yrs 0 mth "/>
    <x v="3"/>
    <x v="23"/>
    <s v="hypomyelination, leukodystrophies, molecular"/>
    <n v="0"/>
    <s v="zN/A"/>
    <n v="0"/>
    <s v="zN/A"/>
  </r>
  <r>
    <x v="341"/>
    <s v="Research Institute of the McGill University Health Centre"/>
    <x v="4"/>
    <x v="0"/>
    <s v="202303PJT"/>
    <x v="26"/>
    <s v="RNA polymerase III-related leukodystrophy: Understanding disease pathogenesis and developing novel therapeutic approaches using murine models"/>
    <n v="994500"/>
    <n v="0"/>
    <s v="5 yrs 0 mth "/>
    <x v="3"/>
    <x v="26"/>
    <s v="RNA polymerase III, leukodystrophy, murine models"/>
    <n v="0"/>
    <s v="zN/A"/>
    <n v="0"/>
    <s v="zN/A"/>
  </r>
  <r>
    <x v="342"/>
    <s v="Research Institute of the McGill University Health Centre"/>
    <x v="4"/>
    <x v="1"/>
    <s v="201009MOP"/>
    <x v="10"/>
    <s v="Natural Killer (NK) cell mediated anti-viral activity in HIV infected slow progressors: Killer Immunoglobulin like receptor (KIR)/HLA genotype as a determinant of NK function."/>
    <n v="616145"/>
    <n v="0"/>
    <s v="5 yrs 0 mth "/>
    <x v="1"/>
    <x v="12"/>
    <s v="Natural Killer, HIV, KIR"/>
    <n v="0"/>
    <s v="zN/A"/>
    <n v="0"/>
    <s v="zN/A"/>
  </r>
  <r>
    <x v="342"/>
    <s v="Research Institute of the McGill University Health Centre"/>
    <x v="4"/>
    <x v="1"/>
    <s v="201503MOP"/>
    <x v="93"/>
    <s v="Close encounters of a Natural Killer kind: Understanding how NK cells protect against HIV infection."/>
    <n v="663067"/>
    <n v="0"/>
    <s v="5 yrs 0 mth "/>
    <x v="1"/>
    <x v="29"/>
    <s v="Natural Killer, HIV, infection"/>
    <n v="0"/>
    <s v="zN/A"/>
    <n v="0"/>
    <s v="zN/A"/>
  </r>
  <r>
    <x v="343"/>
    <s v="University of British Columbia"/>
    <x v="1"/>
    <x v="1"/>
    <s v="201009MOP"/>
    <x v="22"/>
    <s v="Dysferlin in endothelial dysfunction and atherogenesis"/>
    <n v="607153"/>
    <n v="0"/>
    <s v="5 yrs 0 mth "/>
    <x v="5"/>
    <x v="12"/>
    <s v="Dysferlin, endothelial dysfunction, atherogenesis"/>
    <n v="0"/>
    <s v="zN/A"/>
    <n v="0"/>
    <s v="zN/A"/>
  </r>
  <r>
    <x v="343"/>
    <s v="University of British Columbia"/>
    <x v="1"/>
    <x v="0"/>
    <s v="201709PJT"/>
    <x v="12"/>
    <s v="The critical role of plasma cholesterol in the pathogenesis of muscular dystrophy"/>
    <n v="294525"/>
    <n v="0"/>
    <s v="3 yrs 0 mth "/>
    <x v="7"/>
    <x v="3"/>
    <s v="plasma cholesterol, muscular dystrophy"/>
    <n v="0"/>
    <s v="zN/A"/>
    <n v="0"/>
    <s v="zN/A"/>
  </r>
  <r>
    <x v="343"/>
    <s v="University of British Columbia"/>
    <x v="1"/>
    <x v="0"/>
    <s v="201803PJT"/>
    <x v="21"/>
    <s v="The role of endothelial function in the pathogenesis and management of Marfan syndrome-associated aortic disease"/>
    <n v="669376"/>
    <n v="0"/>
    <s v="5 yrs 0 mth "/>
    <x v="5"/>
    <x v="4"/>
    <s v="endothelial, Marfan syndrome, aortic disease"/>
    <n v="0"/>
    <s v="zN/A"/>
    <n v="0"/>
    <s v="zN/A"/>
  </r>
  <r>
    <x v="344"/>
    <s v="Research Institute of the McGill University Health Centre"/>
    <x v="4"/>
    <x v="1"/>
    <s v="201003MOP"/>
    <x v="37"/>
    <s v="Cancer Risk in Pediatric-Onset Rheumatic Disease"/>
    <n v="117697"/>
    <n v="0"/>
    <s v="2 yrs 0 mth "/>
    <x v="7"/>
    <x v="1"/>
    <s v="Cancer, Pediatric-Onset, Rheumatic Disease"/>
    <n v="0"/>
    <s v="zN/A"/>
    <n v="0"/>
    <s v="zN/A"/>
  </r>
  <r>
    <x v="344"/>
    <s v="Research Institute of the McGill University Health Centre"/>
    <x v="4"/>
    <x v="1"/>
    <s v="201009MOP"/>
    <x v="76"/>
    <s v="Obstetrical Complications and Long-Term Outcomes of Children Born to Women with Systemic Lupus Erythematosus (SLE)"/>
    <n v="74605"/>
    <n v="0"/>
    <s v="2 yrs 0 mth "/>
    <x v="7"/>
    <x v="12"/>
    <s v="Obstetrical, Lupus, Outcomes"/>
    <n v="0"/>
    <s v="zN/A"/>
    <n v="0"/>
    <s v="zN/A"/>
  </r>
  <r>
    <x v="344"/>
    <s v="Research Institute of the McGill University Health Centre"/>
    <x v="4"/>
    <x v="16"/>
    <s v="201111CAP"/>
    <x v="49"/>
    <s v="Environment, Epigenetics, and Rheumatic Disease"/>
    <n v="100000"/>
    <n v="0"/>
    <s v="1 yr 0 mth "/>
    <x v="7"/>
    <x v="38"/>
    <s v="Environment, Epigenetics, Rheumatic Disease"/>
    <n v="0"/>
    <s v="zN/A"/>
    <n v="0"/>
    <s v="zN/A"/>
  </r>
  <r>
    <x v="344"/>
    <s v="Research Institute of the McGill University Health Centre"/>
    <x v="4"/>
    <x v="45"/>
    <s v="201210DS8"/>
    <x v="63"/>
    <s v="Post Market Drug Safety and Effectiveness: Ankylosing Spondylitis"/>
    <n v="100000"/>
    <n v="0"/>
    <s v="1 yr 0 mth "/>
    <x v="7"/>
    <x v="57"/>
    <s v="Drug safety, Ankylosing Spondylitis, Effectiveness"/>
    <n v="0"/>
    <s v="zN/A"/>
    <n v="0"/>
    <s v="zN/A"/>
  </r>
  <r>
    <x v="344"/>
    <s v="Research Institute of the McGill University Health Centre"/>
    <x v="4"/>
    <x v="1"/>
    <s v="201303MOP"/>
    <x v="42"/>
    <s v="Neurodevelopmental Disorders in Children Born to Women with Systemic Lupus Erythematosus"/>
    <n v="92010"/>
    <n v="0"/>
    <s v="2 yrs 0 mth "/>
    <x v="7"/>
    <x v="13"/>
    <s v="neurodevelopmental, lupus, children"/>
    <n v="0"/>
    <s v="zN/A"/>
    <n v="0"/>
    <s v="zN/A"/>
  </r>
  <r>
    <x v="344"/>
    <s v="Research Institute of the McGill University Health Centre"/>
    <x v="4"/>
    <x v="0"/>
    <s v="201709PJT"/>
    <x v="31"/>
    <s v="Hydroxychloroquine in systemic lupus"/>
    <n v="342340"/>
    <n v="0"/>
    <s v="5 yrs 0 mth "/>
    <x v="7"/>
    <x v="3"/>
    <s v="Hydroxychloroquine, systemic lupus"/>
    <n v="0"/>
    <s v="zN/A"/>
    <n v="0"/>
    <s v="zN/A"/>
  </r>
  <r>
    <x v="344"/>
    <s v="Research Institute of the McGill University Health Centre"/>
    <x v="4"/>
    <x v="0"/>
    <s v="201803PJT"/>
    <x v="76"/>
    <s v="Air pollution and systemic autoimmune rheumatic diseases"/>
    <n v="772650"/>
    <n v="0"/>
    <s v="5 yrs 0 mth "/>
    <x v="7"/>
    <x v="4"/>
    <s v="air pollution, autoimmune, rheumatic"/>
    <n v="0"/>
    <s v="zN/A"/>
    <n v="0"/>
    <s v="zN/A"/>
  </r>
  <r>
    <x v="344"/>
    <s v="Research Institute of the McGill University Health Centre"/>
    <x v="4"/>
    <x v="0"/>
    <s v="202403PJT"/>
    <x v="31"/>
    <s v="Environmental factors and risk of autoimmune rheumatic disease incidence and serology"/>
    <n v="502990"/>
    <n v="0"/>
    <s v="5 yrs 0 mth "/>
    <x v="7"/>
    <x v="27"/>
    <s v="environmental factors, autoimmune disease, serology"/>
    <n v="0"/>
    <s v="zN/A"/>
    <n v="0"/>
    <s v="zN/A"/>
  </r>
  <r>
    <x v="345"/>
    <s v="McGill University"/>
    <x v="4"/>
    <x v="0"/>
    <s v="202010PJT"/>
    <x v="2"/>
    <s v="Neuroimaging of disease progression and tauopathy in temporal lobe epilepsy"/>
    <n v="734400"/>
    <n v="0"/>
    <s v="5 yrs 0 mth "/>
    <x v="2"/>
    <x v="40"/>
    <s v="neuroimaging, tauopathy, epilepsy"/>
    <n v="0"/>
    <s v="zN/A"/>
    <n v="0"/>
    <s v="zN/A"/>
  </r>
  <r>
    <x v="345"/>
    <s v="McGill University"/>
    <x v="4"/>
    <x v="0"/>
    <s v="202309PJT"/>
    <x v="2"/>
    <s v="Precision neuroimaging of atypical brain network hierarchy in autism"/>
    <n v="883575"/>
    <n v="0"/>
    <s v="5 yrs 0 mth "/>
    <x v="2"/>
    <x v="33"/>
    <s v="neuroimaging, brain network, autism"/>
    <n v="0"/>
    <s v="zN/A"/>
    <n v="0"/>
    <s v="zN/A"/>
  </r>
  <r>
    <x v="346"/>
    <s v="University of Manitoba"/>
    <x v="6"/>
    <x v="5"/>
    <s v="200910GNO"/>
    <x v="15"/>
    <s v="Establishing the morbidity and mortality of ERCP:  A population-based study."/>
    <n v="30000"/>
    <n v="0"/>
    <s v="2 yrs 0 mth "/>
    <x v="6"/>
    <x v="58"/>
    <s v="ERCP, morbidity, mortality"/>
    <n v="0"/>
    <s v="zN/A"/>
    <n v="0"/>
    <s v="zN/A"/>
  </r>
  <r>
    <x v="346"/>
    <s v="University of Manitoba"/>
    <x v="6"/>
    <x v="1"/>
    <s v="201303MOP"/>
    <x v="76"/>
    <s v="Understanding patients' disease experience:  A guide to disease management in IBD"/>
    <n v="519901"/>
    <n v="0"/>
    <s v="3 yrs 0 mth "/>
    <x v="9"/>
    <x v="13"/>
    <s v="disease, management, IBD"/>
    <n v="0"/>
    <s v="zN/A"/>
    <n v="0"/>
    <s v="zN/A"/>
  </r>
  <r>
    <x v="347"/>
    <s v="University Health Network (Toronto)"/>
    <x v="2"/>
    <x v="46"/>
    <s v="201111XDM"/>
    <x v="94"/>
    <s v="Cancer-related cognitive dysfunction: prevalence, correlates and self management in cancer survivors"/>
    <n v="94358"/>
    <n v="0"/>
    <s v="1 yr 0 mth "/>
    <x v="0"/>
    <x v="9"/>
    <s v="cancer, cognitive dysfunction, self management"/>
    <n v="0"/>
    <s v="zN/A"/>
    <n v="0"/>
    <s v="zN/A"/>
  </r>
  <r>
    <x v="348"/>
    <s v="University of Alberta"/>
    <x v="3"/>
    <x v="1"/>
    <s v="201103MOP"/>
    <x v="24"/>
    <s v="Regulation of skeletal growth and patterning."/>
    <n v="589780"/>
    <n v="0"/>
    <s v="5 yrs 0 mth "/>
    <x v="7"/>
    <x v="32"/>
    <s v="skeletal growth, patterning"/>
    <n v="0"/>
    <s v="zN/A"/>
    <n v="0"/>
    <s v="zN/A"/>
  </r>
  <r>
    <x v="349"/>
    <s v="Universite Laval"/>
    <x v="4"/>
    <x v="0"/>
    <s v="201709PJT"/>
    <x v="47"/>
    <s v="etude de l'impact de l'innervation cutanee dans le Psoriasis"/>
    <n v="719100"/>
    <n v="0"/>
    <s v="5 yrs 0 mth "/>
    <x v="7"/>
    <x v="3"/>
    <s v="innervation, skin, psoriasis"/>
    <n v="0"/>
    <s v="zN/A"/>
    <n v="0"/>
    <s v="zN/A"/>
  </r>
  <r>
    <x v="350"/>
    <s v="Universite du Quebec e Trois-Rivieres"/>
    <x v="4"/>
    <x v="1"/>
    <s v="200909MOP"/>
    <x v="10"/>
    <s v="Inhibition of retroviral replication by the restriction factor TRIM5alpha, and its applications"/>
    <n v="484745"/>
    <n v="0"/>
    <s v="5 yrs 0 mth "/>
    <x v="1"/>
    <x v="8"/>
    <s v="retroviral, TRIM5alpha, replication"/>
    <n v="1"/>
    <s v="zN/A"/>
    <n v="0"/>
    <s v="zN/A"/>
  </r>
  <r>
    <x v="350"/>
    <s v="Universite du Quebec √† Trois-Rivieres"/>
    <x v="4"/>
    <x v="27"/>
    <s v="201606IBC"/>
    <x v="71"/>
    <s v="The interplay between TRIM5alpha and autophagy in the activation of the innate immune response to HIV-1"/>
    <n v="203199"/>
    <n v="0"/>
    <s v="1 yr 6 mths "/>
    <x v="1"/>
    <x v="46"/>
    <s v="TRIM5alpha, autophagy, HIV-1"/>
    <n v="0"/>
    <s v="zN/A"/>
    <n v="0"/>
    <s v="zN/A"/>
  </r>
  <r>
    <x v="351"/>
    <s v="McMaster University"/>
    <x v="2"/>
    <x v="1"/>
    <s v="201103MOP"/>
    <x v="29"/>
    <s v="Toward Designed Antibiotics: Mechanisms and Inhibition of PEP Utilizing Enzymes"/>
    <n v="594915"/>
    <n v="0"/>
    <s v="5 yrs 0 mth "/>
    <x v="1"/>
    <x v="32"/>
    <s v="Antibiotics, Enzymes, Inhibition"/>
    <n v="0"/>
    <s v="zN/A"/>
    <n v="0"/>
    <s v="zN/A"/>
  </r>
  <r>
    <x v="352"/>
    <s v="Memorial University of Newfoundland"/>
    <x v="7"/>
    <x v="1"/>
    <s v="201110MOP"/>
    <x v="64"/>
    <s v="Impact of dietary methyl groups on methionine metabolism and early programming in neonates"/>
    <n v="100000"/>
    <n v="0"/>
    <s v="1 yr 0 mth "/>
    <x v="6"/>
    <x v="38"/>
    <s v="methyl groups, methionine, metabolism"/>
    <n v="0"/>
    <s v="zN/A"/>
    <n v="0"/>
    <s v="zN/A"/>
  </r>
  <r>
    <x v="352"/>
    <s v="Memorial University of Newfoundland"/>
    <x v="7"/>
    <x v="1"/>
    <s v="201503MOP"/>
    <x v="64"/>
    <s v="Methyl and methionine metabolism in neonates"/>
    <n v="553230"/>
    <n v="0"/>
    <s v="4 yrs 0 mth "/>
    <x v="6"/>
    <x v="29"/>
    <s v="methyl, methionine, metabolism"/>
    <n v="0"/>
    <s v="zN/A"/>
    <n v="0"/>
    <s v="zN/A"/>
  </r>
  <r>
    <x v="352"/>
    <s v="Memorial University of Newfoundland"/>
    <x v="7"/>
    <x v="0"/>
    <s v="202203PJT"/>
    <x v="64"/>
    <s v="Dietary methyl supply and neonatal methionine metabolism during parenteral nutrition"/>
    <n v="753526"/>
    <n v="0"/>
    <s v="5 yrs 0 mth "/>
    <x v="6"/>
    <x v="37"/>
    <s v="methyl, neonatal, metabolism"/>
    <n v="0"/>
    <s v="zN/A"/>
    <n v="0"/>
    <s v="zN/A"/>
  </r>
  <r>
    <x v="353"/>
    <s v="McGill University"/>
    <x v="4"/>
    <x v="1"/>
    <s v="201503MOP"/>
    <x v="46"/>
    <s v="Assessing the development of elementary and social perception in autism using behavioral and electrophysiological approaches"/>
    <n v="528022"/>
    <n v="0"/>
    <s v="5 yrs 0 mth "/>
    <x v="8"/>
    <x v="29"/>
    <s v="autism, electrophysiological, perception"/>
    <n v="0"/>
    <s v="zN/A"/>
    <n v="0"/>
    <s v="zN/A"/>
  </r>
  <r>
    <x v="354"/>
    <s v="Universite Laval"/>
    <x v="4"/>
    <x v="0"/>
    <s v="202303PJT"/>
    <x v="0"/>
    <s v="Causes and consequences of anti-PEG antibodies"/>
    <n v="887400"/>
    <n v="0"/>
    <s v="5 yrs 0 mth "/>
    <x v="1"/>
    <x v="26"/>
    <s v="anti-PEG, antibodies, causes"/>
    <n v="1"/>
    <s v="zN/A"/>
    <n v="0"/>
    <s v="zN/A"/>
  </r>
  <r>
    <x v="355"/>
    <s v="Western University (Ontario)"/>
    <x v="2"/>
    <x v="1"/>
    <s v="200809MOP"/>
    <x v="14"/>
    <s v="Neuronal functions of the ATRX mental retardation gene."/>
    <n v="785991"/>
    <n v="0"/>
    <s v="5 yrs 0 mth "/>
    <x v="3"/>
    <x v="20"/>
    <s v="neuronal, ATRX, gene"/>
    <n v="0"/>
    <s v="zN/A"/>
    <n v="0"/>
    <s v="zN/A"/>
  </r>
  <r>
    <x v="355"/>
    <s v="Western University (Ontario)"/>
    <x v="2"/>
    <x v="1"/>
    <s v="200909MOP"/>
    <x v="69"/>
    <s v="Control of skeletal development by the chromatin remodeling protein ATRX"/>
    <n v="629510"/>
    <n v="0"/>
    <s v="5 yrs 0 mth "/>
    <x v="7"/>
    <x v="8"/>
    <s v="skeletal development, chromatin remodeling, ATRX"/>
    <n v="0"/>
    <s v="zN/A"/>
    <n v="0"/>
    <s v="zN/A"/>
  </r>
  <r>
    <x v="355"/>
    <s v="Western University (Ontario)"/>
    <x v="2"/>
    <x v="1"/>
    <s v="201503MOP"/>
    <x v="26"/>
    <s v="Functions of the ATRX intellectual disability gene in the central nervous system."/>
    <n v="901609"/>
    <n v="0"/>
    <s v="5 yrs 0 mth "/>
    <x v="2"/>
    <x v="29"/>
    <s v="ATRX, gene, nervous system"/>
    <n v="0"/>
    <s v="zN/A"/>
    <n v="0"/>
    <s v="zN/A"/>
  </r>
  <r>
    <x v="355"/>
    <s v="Western University (Ontario)"/>
    <x v="2"/>
    <x v="1"/>
    <s v="201503MOP"/>
    <x v="69"/>
    <s v="Investigation of the CTCF chromatin organizer in the central nervous system"/>
    <n v="863576"/>
    <n v="0"/>
    <s v="5 yrs 0 mth "/>
    <x v="2"/>
    <x v="29"/>
    <s v="CTCF, chromatin, nervous system"/>
    <n v="0"/>
    <s v="zN/A"/>
    <n v="0"/>
    <s v="zN/A"/>
  </r>
  <r>
    <x v="355"/>
    <s v="Western University (Ontario)"/>
    <x v="2"/>
    <x v="0"/>
    <s v="202104PJT"/>
    <x v="92"/>
    <s v="Investigating the role of the astrocytic ATRX chromatin factor in memory processes"/>
    <n v="940950"/>
    <n v="0"/>
    <s v="5 yrs 0 mth "/>
    <x v="3"/>
    <x v="30"/>
    <s v="astrocytic, ATRX, chromatin"/>
    <n v="0"/>
    <s v="zN/A"/>
    <n v="0"/>
    <s v="zN/A"/>
  </r>
  <r>
    <x v="355"/>
    <s v="Western University (Ontario)"/>
    <x v="2"/>
    <x v="0"/>
    <s v="202203PJT"/>
    <x v="26"/>
    <s v="The role of microglial ATRX in brain development and cognition"/>
    <n v="1028926"/>
    <n v="0"/>
    <s v="5 yrs 0 mth "/>
    <x v="3"/>
    <x v="37"/>
    <s v="microglial, ATRX, brain development"/>
    <n v="0"/>
    <s v="zN/A"/>
    <n v="0"/>
    <s v="zN/A"/>
  </r>
  <r>
    <x v="356"/>
    <s v="Research Institute of the McGill University Health Centre"/>
    <x v="4"/>
    <x v="0"/>
    <s v="202104PJT"/>
    <x v="12"/>
    <s v="Impact of Multimodal Prehabilitation Program on High Cardiovascular Risk Patients Undergoing Noncardiac Surgery - Feasibility Study"/>
    <n v="130050"/>
    <n v="0"/>
    <s v="1 yr 6 mths "/>
    <x v="5"/>
    <x v="30"/>
    <s v="Multimodal, Prehabilitation, Cardiovascular"/>
    <n v="0"/>
    <s v="zN/A"/>
    <n v="0"/>
    <s v="zN/A"/>
  </r>
  <r>
    <x v="357"/>
    <s v="Universite Laval"/>
    <x v="4"/>
    <x v="0"/>
    <s v="202104PJT"/>
    <x v="12"/>
    <s v="Effectiveness of the Wheelchair Skills Training Program for improving wheelchair skills and related rehabilitation outcomes among children and youth"/>
    <n v="568394"/>
    <n v="0"/>
    <s v="3 yrs 0 mth "/>
    <x v="7"/>
    <x v="30"/>
    <s v="wheelchair, skills, rehabilitation"/>
    <n v="0"/>
    <s v="zN/A"/>
    <n v="0"/>
    <s v="zN/A"/>
  </r>
  <r>
    <x v="358"/>
    <s v="University of Toronto"/>
    <x v="2"/>
    <x v="47"/>
    <s v="202005CMS"/>
    <x v="95"/>
    <s v="Examining the Efficacy of Evidence-Based Psychosocial Interventions for Schizophrenia-Spectrum Disorders Delivered Through Virtual Care"/>
    <n v="50000"/>
    <n v="0"/>
    <s v="0 yr 6 mths "/>
    <x v="2"/>
    <x v="59"/>
    <s v="Psychosocial interventions, Schizophrenia, Virtual care"/>
    <n v="0"/>
    <s v="zN/A"/>
    <n v="0"/>
    <s v="zN/A"/>
  </r>
  <r>
    <x v="359"/>
    <s v="Western University (Ontario)"/>
    <x v="2"/>
    <x v="1"/>
    <s v="201303MOP"/>
    <x v="26"/>
    <s v="Extra-telomeric functions of telomerase reverse transcriptase (TERT) isoforms"/>
    <n v="689845"/>
    <n v="0"/>
    <s v="5 yrs 0 mth "/>
    <x v="4"/>
    <x v="13"/>
    <s v="telomerase, reverse transcriptase, telomeres"/>
    <n v="0"/>
    <s v="zN/A"/>
    <n v="0"/>
    <s v="zN/A"/>
  </r>
  <r>
    <x v="359"/>
    <s v="Western University (Ontario)"/>
    <x v="2"/>
    <x v="0"/>
    <s v="202309PJT"/>
    <x v="43"/>
    <s v="Detection of microRNAs in the conditioned culture medium as a non-invasive &quot;miR-print&quot; of human preimplantation embryo competence"/>
    <n v="719100"/>
    <n v="0"/>
    <s v="5 yrs 0 mth "/>
    <x v="8"/>
    <x v="33"/>
    <s v="microRNAs, culture medium, embryo"/>
    <n v="0"/>
    <s v="zN/A"/>
    <n v="0"/>
    <s v="zN/A"/>
  </r>
  <r>
    <x v="360"/>
    <s v="Queen's University (Kingston, Ontario)"/>
    <x v="2"/>
    <x v="1"/>
    <s v="201103MOP"/>
    <x v="45"/>
    <s v="Diet induced obesity downregulates gastrointestinal vagal afferent satiety signalling"/>
    <n v="705256"/>
    <n v="0"/>
    <s v="5 yrs 0 mth "/>
    <x v="6"/>
    <x v="32"/>
    <s v="obesity, gastrointestinal, satiety"/>
    <n v="0"/>
    <s v="zN/A"/>
    <n v="0"/>
    <s v="zN/A"/>
  </r>
  <r>
    <x v="361"/>
    <s v="McMaster University"/>
    <x v="2"/>
    <x v="48"/>
    <s v="201501MP3"/>
    <x v="96"/>
    <s v="Leveraging post-market big data using Integrative Statistical Methods: advancing Drug Safety and effectiveness research (The InStaMeDS Project)"/>
    <n v="100000"/>
    <n v="0"/>
    <s v="1 yr 0 mth "/>
    <x v="9"/>
    <x v="53"/>
    <s v="big data, statistical methods, drug safety"/>
    <n v="0"/>
    <s v="zN/A"/>
    <n v="0"/>
    <s v="zN/A"/>
  </r>
  <r>
    <x v="362"/>
    <s v="McMaster University"/>
    <x v="2"/>
    <x v="1"/>
    <s v="201309MOP"/>
    <x v="59"/>
    <s v="The INternational ORthopaedic Multi-centre Study in Fracture Care (INORMUS): A Multi-centre Prospective Cohort Study"/>
    <n v="497822"/>
    <n v="0"/>
    <s v="3 yrs 0 mth "/>
    <x v="7"/>
    <x v="16"/>
    <s v="Orthopaedic, Fracture, Cohort"/>
    <n v="0"/>
    <s v="zN/A"/>
    <n v="0"/>
    <s v="zN/A"/>
  </r>
  <r>
    <x v="363"/>
    <s v="University Health Network (Toronto)"/>
    <x v="2"/>
    <x v="0"/>
    <s v="202309PJT"/>
    <x v="56"/>
    <s v="Addressing Inequity in Liver Transplantation: Application of Artificial Intelligence to Optimize Prioritization on the Waitlist"/>
    <n v="745875"/>
    <n v="0"/>
    <s v="5 yrs 0 mth "/>
    <x v="10"/>
    <x v="33"/>
    <s v="Liver, Artificial Intelligence, Prioritization"/>
    <n v="0"/>
    <s v="zN/A"/>
    <n v="0"/>
    <s v="zN/A"/>
  </r>
  <r>
    <x v="364"/>
    <s v="Unity Health Toronto"/>
    <x v="2"/>
    <x v="47"/>
    <s v="202005CMS"/>
    <x v="95"/>
    <s v="Developing a Rational Approach Towards Offering Procedural Interventions (ECT &amp; rTMS) for At Risk Populations in Psychiatry During the COVID-19 Pandemic: An Interdisciplinary Evidence Synthesis."/>
    <n v="49949"/>
    <n v="0"/>
    <s v="0 yr 6 mths "/>
    <x v="2"/>
    <x v="59"/>
    <s v="ECT, rTMS, Psychiatry"/>
    <n v="0"/>
    <s v="zN/A"/>
    <n v="0"/>
    <s v="zN/A"/>
  </r>
  <r>
    <x v="364"/>
    <s v="Unity Health Toronto"/>
    <x v="2"/>
    <x v="0"/>
    <s v="202203PJT"/>
    <x v="58"/>
    <s v="Functional Electrical Stimulation for Major Depressive Disorder: A Pilot Randomized Controlled Trial"/>
    <n v="378676"/>
    <n v="0"/>
    <s v="3 yrs 0 mth "/>
    <x v="2"/>
    <x v="37"/>
    <s v="Functional Electrical Stimulation, Major Depressive Disorder, Randomized Controlled Trial"/>
    <n v="0"/>
    <s v="zN/A"/>
    <n v="0"/>
    <s v="zN/A"/>
  </r>
  <r>
    <x v="365"/>
    <s v="McMaster University"/>
    <x v="2"/>
    <x v="1"/>
    <s v="201203MOP"/>
    <x v="8"/>
    <s v="Elucidating the mechanism of human skin fibroblast conversion to blood"/>
    <n v="877084"/>
    <n v="0"/>
    <s v="5 yrs 0 mth "/>
    <x v="3"/>
    <x v="6"/>
    <s v="fibroblast, blood, skin"/>
    <n v="1"/>
    <s v="zN/A"/>
    <n v="0"/>
    <s v="zN/A"/>
  </r>
  <r>
    <x v="365"/>
    <s v="McMaster University"/>
    <x v="2"/>
    <x v="1"/>
    <s v="201503MOP"/>
    <x v="8"/>
    <s v="Transcription factor guided development of normal hematopoietic and leukemic stem cells"/>
    <n v="800972"/>
    <n v="0"/>
    <s v="5 yrs 0 mth "/>
    <x v="8"/>
    <x v="29"/>
    <s v="transcription factor, hematopoietic, leukemic"/>
    <n v="9"/>
    <s v="zN/A"/>
    <n v="0"/>
    <s v="zN/A"/>
  </r>
  <r>
    <x v="366"/>
    <s v="University of Alberta"/>
    <x v="3"/>
    <x v="49"/>
    <s v="201705MY2"/>
    <x v="18"/>
    <s v="Mitigating cisplatin-induced ototoxicity in childhood cancer treatment through applied pharmacogenomics"/>
    <n v="74930"/>
    <n v="0"/>
    <s v="3 yrs 0 mth "/>
    <x v="8"/>
    <x v="17"/>
    <s v="cisplatin, ototoxicity, pharmacogenomics"/>
    <n v="0"/>
    <s v="zN/A"/>
    <n v="0"/>
    <s v="zN/A"/>
  </r>
  <r>
    <x v="366"/>
    <s v="University of Alberta"/>
    <x v="3"/>
    <x v="0"/>
    <s v="202104PJT"/>
    <x v="5"/>
    <s v="Advancing the therapeutic opportunity for TLR4 in reducing cisplatin-induced ototoxicity"/>
    <n v="956250"/>
    <n v="0"/>
    <s v="5 yrs 0 mth "/>
    <x v="1"/>
    <x v="30"/>
    <s v="TLR4, cisplatin, ototoxicity"/>
    <n v="0"/>
    <s v="zN/A"/>
    <n v="0"/>
    <s v="zN/A"/>
  </r>
  <r>
    <x v="367"/>
    <s v="CIUSSS du Centre-Sud-de-l'ele-de-Montreal (Montreal, Quebec)"/>
    <x v="4"/>
    <x v="1"/>
    <s v="200909MOP"/>
    <x v="73"/>
    <s v="L'effet deun entraenement combine de la force musculaire et de la capacite cardio-vasculaire sur le coet energetique de la marche et les performances cognitives des personnes egees."/>
    <n v="130771"/>
    <n v="0"/>
    <s v="2 yrs 0 mth "/>
    <x v="4"/>
    <x v="8"/>
    <s v="muscle strength, cardiovascular capacity, energy expenditure"/>
    <n v="0"/>
    <s v="zN/A"/>
    <n v="0"/>
    <s v="zN/A"/>
  </r>
  <r>
    <x v="367"/>
    <s v="Concordia University (Montreal, Quebec)"/>
    <x v="4"/>
    <x v="1"/>
    <s v="201403MOP"/>
    <x v="73"/>
    <s v="Les bienfaits de l'entraenement cognitif et de l'activite physique sur la cognition, la sante physique et la mobilite des personnes egees"/>
    <n v="221112"/>
    <n v="0"/>
    <s v="3 yrs 0 mth "/>
    <x v="4"/>
    <x v="5"/>
    <s v="cognitive training, physical activity, aging"/>
    <n v="0"/>
    <s v="zN/A"/>
    <n v="0"/>
    <s v="zN/A"/>
  </r>
  <r>
    <x v="367"/>
    <s v="Montreal Heart Institute"/>
    <x v="4"/>
    <x v="0"/>
    <s v="201803PJT"/>
    <x v="73"/>
    <s v="Impacts of exercise and cognitive training interventions on neurocognitive functions in older adults with cardiovascular risk factors"/>
    <n v="573750"/>
    <n v="0"/>
    <s v="5 yrs 0 mth "/>
    <x v="4"/>
    <x v="4"/>
    <s v="exercise, cognitive training, neurocognitive"/>
    <n v="0"/>
    <s v="zN/A"/>
    <n v="0"/>
    <s v="zN/A"/>
  </r>
  <r>
    <x v="367"/>
    <s v="Montreal Heart Institute"/>
    <x v="4"/>
    <x v="0"/>
    <s v="201809PJT"/>
    <x v="60"/>
    <s v="Comparing the effects of cognitive training and physical exercise on cognition, cerebral autoregulation and cerebral vasoreactivity in men and women with heart failure"/>
    <n v="451350"/>
    <n v="0"/>
    <s v="5 yrs 0 mth "/>
    <x v="10"/>
    <x v="2"/>
    <s v="cognitive training, physical exercise, cerebral vasoreactivity"/>
    <n v="0"/>
    <s v="zN/A"/>
    <n v="0"/>
    <s v="zN/A"/>
  </r>
  <r>
    <x v="368"/>
    <s v="York University (Toronto, Ontario)"/>
    <x v="2"/>
    <x v="43"/>
    <s v="201009IAB"/>
    <x v="6"/>
    <s v="Effects of normal aging on brain networks over the time course of working memory processing: a simultaneous EEG/fMRI study."/>
    <n v="49900"/>
    <n v="0"/>
    <s v="1 yr 0 mth "/>
    <x v="4"/>
    <x v="34"/>
    <s v="brain networks, EEG, fMRI"/>
    <n v="0"/>
    <s v="zN/A"/>
    <n v="0"/>
    <s v="zN/A"/>
  </r>
  <r>
    <x v="369"/>
    <s v="University of Ottawa"/>
    <x v="2"/>
    <x v="1"/>
    <s v="201203MOP"/>
    <x v="26"/>
    <s v="Statistical methods of estimating genetic associations of low detectability"/>
    <n v="222083"/>
    <n v="0"/>
    <s v="3 yrs 0 mth "/>
    <x v="3"/>
    <x v="6"/>
    <s v="statistical, genetic, associations"/>
    <n v="0"/>
    <s v="zN/A"/>
    <n v="0"/>
    <s v="zN/A"/>
  </r>
  <r>
    <x v="370"/>
    <s v="Holland Bloorview Kids Rehabilitation Hospital (Toronto)"/>
    <x v="2"/>
    <x v="1"/>
    <s v="200909MOP"/>
    <x v="46"/>
    <s v="Active video games for promotion of physical activity in children and youth with disabilities:  Risks and Benefits"/>
    <n v="152911"/>
    <n v="0"/>
    <s v="3 yrs 0 mth "/>
    <x v="8"/>
    <x v="8"/>
    <s v="video games, physical activity, disabilities"/>
    <n v="0"/>
    <s v="zN/A"/>
    <n v="0"/>
    <s v="zN/A"/>
  </r>
  <r>
    <x v="370"/>
    <s v="Holland Bloorview Kids Rehabilitation Hospital (Toronto)"/>
    <x v="2"/>
    <x v="0"/>
    <s v="201903PJT"/>
    <x v="46"/>
    <s v="Testing a mixed reality video game for home-based practice of arm-hand skills for children with cerebral palsy: A pilot randomized controlled trial"/>
    <n v="309826"/>
    <n v="0"/>
    <s v="3 yrs 0 mth "/>
    <x v="8"/>
    <x v="24"/>
    <s v="mixed reality, video game, cerebral palsy"/>
    <n v="0"/>
    <s v="zN/A"/>
    <n v="0"/>
    <s v="zN/A"/>
  </r>
  <r>
    <x v="370"/>
    <s v="Holland Bloorview Kids Rehabilitation Hospital (Toronto)"/>
    <x v="2"/>
    <x v="0"/>
    <s v="202203PJT"/>
    <x v="46"/>
    <s v="Virtual hand-arm assessments for children with Cerebral Palsy: helping us to achieve equity in rehabilitation care and research."/>
    <n v="378676"/>
    <n v="0"/>
    <s v="3 yrs 0 mth "/>
    <x v="8"/>
    <x v="37"/>
    <s v="virtual, hand-arm, cerebral palsy"/>
    <n v="0"/>
    <s v="zN/A"/>
    <n v="0"/>
    <s v="zN/A"/>
  </r>
  <r>
    <x v="371"/>
    <s v="CIUSSS du Centre-Sud-de-l'ele-de-Montreal (Montreal, Quebec)"/>
    <x v="4"/>
    <x v="0"/>
    <s v="202403PJT"/>
    <x v="74"/>
    <s v="Telemonitoring of activities of daily living in home care services of older adults with cognitive deficits: a large-scale action design research study"/>
    <n v="1101600"/>
    <n v="0"/>
    <s v="4 yrs 0 mth "/>
    <x v="4"/>
    <x v="27"/>
    <s v="telemonitoring, cognitive deficits, home care"/>
    <n v="0"/>
    <s v="zN/A"/>
    <n v="0"/>
    <s v="zN/A"/>
  </r>
  <r>
    <x v="372"/>
    <s v="Cape Breton University"/>
    <x v="5"/>
    <x v="0"/>
    <s v="201903PJT"/>
    <x v="53"/>
    <s v="Maskwiomin (Birch Bark-Oil): Re-discovery of an L'nu skin ointment, working collaboratively with Indigenous communities through stories and awakening of knowledge, study of the processing of the oil and identification of active ingredients, and determination of its medical indications"/>
    <n v="856800"/>
    <n v="0"/>
    <s v="5 yrs 0 mth "/>
    <x v="1"/>
    <x v="24"/>
    <s v="birch bark, oil, active ingredients"/>
    <n v="0"/>
    <s v="zN/A"/>
    <n v="0"/>
    <s v="zN/A"/>
  </r>
  <r>
    <x v="41"/>
    <s v="University of Calgary"/>
    <x v="3"/>
    <x v="1"/>
    <s v="201003MOP"/>
    <x v="24"/>
    <s v="Examining the role of dermal stem cells in wound healing and the influence of niche-derived factors that govern their behavior"/>
    <n v="705694"/>
    <n v="0"/>
    <s v="5 yrs 0 mth "/>
    <x v="7"/>
    <x v="1"/>
    <s v="dermal stem cells,wound healing,niche-derived factors"/>
    <n v="0"/>
    <s v="zN/A"/>
    <n v="0"/>
    <s v="zN/A"/>
  </r>
  <r>
    <x v="41"/>
    <s v="University of Calgary"/>
    <x v="3"/>
    <x v="1"/>
    <s v="201003MOP"/>
    <x v="24"/>
    <s v="Examining the role of dermal stem cells in wound healing and the influence of niche-derived factors that govern their behavior"/>
    <n v="705694"/>
    <n v="0"/>
    <s v="5 yrs 0 mth "/>
    <x v="7"/>
    <x v="1"/>
    <s v="dermal stem cells,wound healing,niche-derived factors"/>
    <n v="0"/>
    <s v="zN/A"/>
    <n v="0"/>
    <s v="zN/A"/>
  </r>
  <r>
    <x v="41"/>
    <s v="University of Calgary"/>
    <x v="3"/>
    <x v="0"/>
    <s v="201710PJT"/>
    <x v="97"/>
    <s v="Understanding dermal progenitor biology towards improving skin wound healing."/>
    <n v="100000"/>
    <n v="0"/>
    <s v="1 yr 0 mth "/>
    <x v="7"/>
    <x v="54"/>
    <s v="dermal progenitor, skin, wound healing"/>
    <n v="0"/>
    <s v="zN/A"/>
    <n v="0"/>
    <s v="zN/A"/>
  </r>
  <r>
    <x v="41"/>
    <s v="University of Calgary"/>
    <x v="3"/>
    <x v="0"/>
    <s v="201803PJT"/>
    <x v="97"/>
    <s v="Understanding dermal progenitor cell biology towards improved skin wound healing."/>
    <n v="749700"/>
    <n v="0"/>
    <s v="5 yrs 0 mth "/>
    <x v="7"/>
    <x v="4"/>
    <s v="dermal progenitor, skin wound, healing"/>
    <n v="1"/>
    <s v="zN/A"/>
    <n v="0"/>
    <s v="zN/A"/>
  </r>
  <r>
    <x v="41"/>
    <s v="University of Calgary"/>
    <x v="3"/>
    <x v="0"/>
    <s v="202303PJT"/>
    <x v="92"/>
    <s v="Immune and sensory modulation of fibroblast function during skin regeneration"/>
    <n v="875926"/>
    <n v="0"/>
    <s v="5 yrs 0 mth "/>
    <x v="7"/>
    <x v="26"/>
    <s v="immune, sensory, fibroblast"/>
    <n v="0"/>
    <s v="zN/A"/>
    <n v="0"/>
    <s v="zN/A"/>
  </r>
  <r>
    <x v="373"/>
    <s v="University Health Network (Toronto)"/>
    <x v="2"/>
    <x v="1"/>
    <s v="201303MOP"/>
    <x v="22"/>
    <s v="Control of cardiomyocyte proliferation by Mdm2 and p53."/>
    <n v="461117"/>
    <n v="0"/>
    <s v="4 yrs 0 mth "/>
    <x v="5"/>
    <x v="13"/>
    <s v="cardiomyocyte, proliferation, Mdm2"/>
    <n v="0"/>
    <s v="zN/A"/>
    <n v="0"/>
    <s v="zN/A"/>
  </r>
  <r>
    <x v="373"/>
    <s v="University Health Network (Toronto)"/>
    <x v="2"/>
    <x v="0"/>
    <s v="201803PJT"/>
    <x v="22"/>
    <s v="The role of muscle pyruvate kinase 2 (Pkm2) in cardiomyocyte proliferation and cardiac repair."/>
    <n v="749700"/>
    <n v="0"/>
    <s v="5 yrs 0 mth "/>
    <x v="5"/>
    <x v="4"/>
    <s v="pyruvate kinase, cardiomyocyte, proliferation"/>
    <n v="0"/>
    <s v="zN/A"/>
    <n v="0"/>
    <s v="zN/A"/>
  </r>
  <r>
    <x v="374"/>
    <s v="University of Calgary"/>
    <x v="3"/>
    <x v="0"/>
    <s v="202309PJT"/>
    <x v="17"/>
    <s v="High-throughput Functional Dissection of PCNA Modifications that Promote Genome Stability in Human Cells"/>
    <n v="914175"/>
    <n v="0"/>
    <s v="5 yrs 0 mth "/>
    <x v="0"/>
    <x v="33"/>
    <s v="PCNA, genome stability, human cells"/>
    <n v="0"/>
    <s v="zN/A"/>
    <n v="0"/>
    <s v="zN/A"/>
  </r>
  <r>
    <x v="375"/>
    <s v="Universite Laval"/>
    <x v="4"/>
    <x v="1"/>
    <s v="201009MOP"/>
    <x v="42"/>
    <s v="Characterisation and roles of isoprostanes in the pathophysiology of preeclampsia"/>
    <n v="617591"/>
    <n v="0"/>
    <s v="5 yrs 0 mth "/>
    <x v="8"/>
    <x v="12"/>
    <s v="isoprostanes, preeclampsia, pathophysiology"/>
    <n v="0"/>
    <s v="zN/A"/>
    <n v="0"/>
    <s v="zN/A"/>
  </r>
  <r>
    <x v="376"/>
    <s v="University of Ottawa"/>
    <x v="2"/>
    <x v="31"/>
    <s v="201004DPA"/>
    <x v="79"/>
    <s v="Monitoring the Progression of Bed Transfer Abilities Using Pressure-Sensitive Mat Technology"/>
    <n v="437290"/>
    <n v="61875"/>
    <s v="3 yrs 0 mth "/>
    <x v="4"/>
    <x v="60"/>
    <s v="pressure-sensitive, bed transfer, monitoring"/>
    <n v="0"/>
    <s v="zN/A"/>
    <n v="0"/>
    <s v="zN/A"/>
  </r>
  <r>
    <x v="377"/>
    <s v="Universite Laval"/>
    <x v="4"/>
    <x v="1"/>
    <s v="201209MOP"/>
    <x v="3"/>
    <s v="Connecting the Cell-Type Specific Chromosome Architecture to Gene Regulation, Development and Diseases"/>
    <n v="758564"/>
    <n v="0"/>
    <s v="5 yrs 0 mth "/>
    <x v="3"/>
    <x v="14"/>
    <s v="chromosome, gene regulation, cell-type"/>
    <n v="0"/>
    <s v="zN/A"/>
    <n v="0"/>
    <s v="zN/A"/>
  </r>
  <r>
    <x v="377"/>
    <s v="Universite Laval"/>
    <x v="4"/>
    <x v="50"/>
    <s v="201708IGH"/>
    <x v="98"/>
    <s v="Toward nutritional and epigenomic interventions in prostate cancer prevention and management"/>
    <n v="600000"/>
    <n v="0"/>
    <s v="3 yrs 0 mth "/>
    <x v="0"/>
    <x v="17"/>
    <s v="nutritional, epigenomic, prostate cancer"/>
    <n v="0"/>
    <s v="zN/A"/>
    <n v="0"/>
    <s v="zN/A"/>
  </r>
  <r>
    <x v="377"/>
    <s v="Universite Laval"/>
    <x v="4"/>
    <x v="0"/>
    <s v="202010PJT"/>
    <x v="26"/>
    <s v="Defining the global transcriptional response to perturbations"/>
    <n v="952425"/>
    <n v="0"/>
    <s v="5 yrs 0 mth "/>
    <x v="3"/>
    <x v="40"/>
    <s v="transcriptional, response, perturbations"/>
    <n v="0"/>
    <s v="zN/A"/>
    <n v="0"/>
    <s v="zN/A"/>
  </r>
  <r>
    <x v="378"/>
    <s v="University Health Network (Toronto)"/>
    <x v="2"/>
    <x v="0"/>
    <s v="202403PJT"/>
    <x v="31"/>
    <s v="The Best Outcome Selection Study: Reliability, Validity and Feasibility of Critical Appraisal Tools for Measurement Property Studies"/>
    <n v="110160"/>
    <n v="0"/>
    <s v="1 yr 6 mths "/>
    <x v="7"/>
    <x v="27"/>
    <s v="Outcome, Appraisal, Measurement"/>
    <n v="0"/>
    <s v="zN/A"/>
    <n v="0"/>
    <s v="zN/A"/>
  </r>
  <r>
    <x v="379"/>
    <s v="Research Institute of the McGill University Health Centre"/>
    <x v="4"/>
    <x v="1"/>
    <s v="201109MOP"/>
    <x v="33"/>
    <s v="Dyspareunia: Is it a Women's Problem?"/>
    <n v="310501"/>
    <n v="0"/>
    <s v="3 yrs 0 mth "/>
    <x v="2"/>
    <x v="9"/>
    <s v="Dyspareunia, Women's health"/>
    <n v="0"/>
    <s v="zN/A"/>
    <n v="0"/>
    <s v="zN/A"/>
  </r>
  <r>
    <x v="380"/>
    <s v="Hospital for Sick Children (Toronto)"/>
    <x v="2"/>
    <x v="1"/>
    <s v="201109MOP"/>
    <x v="46"/>
    <s v="PROMOTE: Preschoolers at Risk - Obesity trajectories &amp; cardioMetabolic factors: Towards Early identification"/>
    <n v="655641"/>
    <n v="0"/>
    <s v="4 yrs 0 mth "/>
    <x v="6"/>
    <x v="9"/>
    <s v="obesity, cardioMetabolic, preschoolers"/>
    <n v="0"/>
    <s v="zN/A"/>
    <n v="0"/>
    <s v="zN/A"/>
  </r>
  <r>
    <x v="380"/>
    <s v="Hospital for Sick Children (Toronto)"/>
    <x v="2"/>
    <x v="1"/>
    <s v="201309MOP"/>
    <x v="46"/>
    <s v="Fit for School, Fit for Life - Child Health and School Readiness"/>
    <n v="1256576"/>
    <n v="0"/>
    <s v="5 yrs 0 mth "/>
    <x v="8"/>
    <x v="16"/>
    <s v="Child health, School readiness"/>
    <n v="0"/>
    <s v="zN/A"/>
    <n v="0"/>
    <s v="zN/A"/>
  </r>
  <r>
    <x v="380"/>
    <s v="Hospital for Sick Children (Toronto)"/>
    <x v="2"/>
    <x v="0"/>
    <s v="201909PJT"/>
    <x v="46"/>
    <s v="PRECEDE: Preconception risk factors and Cardiometabolic health in Early childhood"/>
    <n v="1147500"/>
    <n v="0"/>
    <s v="5 yrs 0 mth "/>
    <x v="8"/>
    <x v="23"/>
    <s v="preconception, cardiometabolic, health"/>
    <n v="0"/>
    <s v="zN/A"/>
    <n v="0"/>
    <s v="zN/A"/>
  </r>
  <r>
    <x v="381"/>
    <s v="Western University (Ontario)"/>
    <x v="2"/>
    <x v="1"/>
    <s v="201309MOP"/>
    <x v="12"/>
    <s v="Load-altering Interventions and Knee Osteoarthritis Progression"/>
    <n v="645273"/>
    <n v="0"/>
    <s v="5 yrs 0 mth "/>
    <x v="7"/>
    <x v="16"/>
    <s v="Load, Osteoarthritis, Intervention"/>
    <n v="0"/>
    <s v="zN/A"/>
    <n v="0"/>
    <s v="zN/A"/>
  </r>
  <r>
    <x v="381"/>
    <s v="Western University (Ontario)"/>
    <x v="2"/>
    <x v="0"/>
    <s v="202104PJT"/>
    <x v="12"/>
    <s v="Disease-modifying effects of osteotomy and exercise for knee osteoarthritis"/>
    <n v="845326"/>
    <n v="0"/>
    <s v="5 yrs 0 mth "/>
    <x v="7"/>
    <x v="30"/>
    <s v="osteotomy, exercise, osteoarthritis"/>
    <n v="0"/>
    <s v="zN/A"/>
    <n v="0"/>
    <s v="zN/A"/>
  </r>
  <r>
    <x v="381"/>
    <s v="Western University (Ontario)"/>
    <x v="2"/>
    <x v="0"/>
    <s v="202203PJT"/>
    <x v="31"/>
    <s v="A randomized pilot trial of unloader bracing for knee osteoarthritis"/>
    <n v="447526"/>
    <n v="0"/>
    <s v="3 yrs 0 mth "/>
    <x v="7"/>
    <x v="37"/>
    <s v="unloader bracing,knee osteoarthritis,trial"/>
    <n v="0"/>
    <s v="zN/A"/>
    <n v="0"/>
    <s v="zN/A"/>
  </r>
  <r>
    <x v="382"/>
    <s v="Ottawa Heart Institute Research Corporation (Ontario)"/>
    <x v="2"/>
    <x v="1"/>
    <s v="201505MOP"/>
    <x v="16"/>
    <s v="Cardiac Sarcoidosis Multicenter Prospective Cohort"/>
    <n v="100000"/>
    <n v="0"/>
    <s v="1 yr 0 mth "/>
    <x v="5"/>
    <x v="29"/>
    <s v="Cardiac, Sarcoidosis, Cohort"/>
    <n v="0"/>
    <s v="zN/A"/>
    <n v="0"/>
    <s v="zN/A"/>
  </r>
  <r>
    <x v="382"/>
    <s v="Ottawa Heart Institute Research Corporation (Ontario)"/>
    <x v="2"/>
    <x v="0"/>
    <s v="202104PJT"/>
    <x v="99"/>
    <s v="Cardiac Sarcoidosis Multi-Center Randomized Controlled Trial (CHASM CS- RCT)"/>
    <n v="944776"/>
    <n v="0"/>
    <s v="5 yrs 0 mth "/>
    <x v="5"/>
    <x v="30"/>
    <s v="Cardiac, Sarcoidosis, Trial"/>
    <n v="0"/>
    <s v="zN/A"/>
    <n v="0"/>
    <s v="zN/A"/>
  </r>
  <r>
    <x v="383"/>
    <s v="University of Calgary"/>
    <x v="3"/>
    <x v="47"/>
    <s v="202005CMS"/>
    <x v="95"/>
    <s v="Rapid evidence and gap map of virtual care solutions for youth and families to mitigate the impact of the COVID-19 pandemic on pain, mental health, and substance use"/>
    <n v="49940"/>
    <n v="0"/>
    <s v="0 yr 6 mths "/>
    <x v="8"/>
    <x v="59"/>
    <s v="virtual care, mental health, COVID-19"/>
    <n v="0"/>
    <s v="zN/A"/>
    <n v="0"/>
    <s v="zN/A"/>
  </r>
  <r>
    <x v="384"/>
    <s v="University of British Columbia"/>
    <x v="1"/>
    <x v="1"/>
    <s v="201403MOP"/>
    <x v="17"/>
    <s v="High throughput analysis of RNA-seq reads to characterize alternative polyadenylation in myeloid malignancy"/>
    <n v="403528"/>
    <n v="0"/>
    <s v="3 yrs 0 mth "/>
    <x v="3"/>
    <x v="5"/>
    <s v="RNA-seq, polyadenylation, myeloid malignancy"/>
    <n v="0"/>
    <s v="zN/A"/>
    <n v="0"/>
    <s v="zN/A"/>
  </r>
  <r>
    <x v="384"/>
    <s v="University of British Columbia"/>
    <x v="1"/>
    <x v="0"/>
    <s v="202203PJT"/>
    <x v="17"/>
    <s v="Assembly and annotation of genomes, transcriptomes, and metagenomes"/>
    <n v="753526"/>
    <n v="0"/>
    <s v="5 yrs 0 mth "/>
    <x v="3"/>
    <x v="37"/>
    <s v="genomes, transcriptomes, metagenomes"/>
    <n v="2"/>
    <s v="zN/A"/>
    <n v="0"/>
    <s v="zN/A"/>
  </r>
  <r>
    <x v="385"/>
    <s v="Universite de Sherbrooke"/>
    <x v="4"/>
    <x v="51"/>
    <s v="200904PAP"/>
    <x v="100"/>
    <s v="Development of a SOFA-ribozyme-based strategy to control the propagation of the influenza virus."/>
    <n v="100000"/>
    <n v="0"/>
    <s v="1 yr 0 mth "/>
    <x v="1"/>
    <x v="47"/>
    <s v="SOFA, ribozyme, influenza"/>
    <n v="0"/>
    <s v="zN/A"/>
    <n v="0"/>
    <s v="zN/A"/>
  </r>
  <r>
    <x v="385"/>
    <s v="Universite de Sherbrooke"/>
    <x v="4"/>
    <x v="1"/>
    <s v="201109MOP"/>
    <x v="10"/>
    <s v="Biological implications of RNA decapping during vaccinia virus infection."/>
    <n v="359071"/>
    <n v="0"/>
    <s v="3 yrs 0 mth "/>
    <x v="1"/>
    <x v="9"/>
    <s v="RNA, decapping, vaccinia virus"/>
    <n v="0"/>
    <s v="zN/A"/>
    <n v="0"/>
    <s v="zN/A"/>
  </r>
  <r>
    <x v="386"/>
    <s v="McMaster University"/>
    <x v="2"/>
    <x v="1"/>
    <s v="201209MOP"/>
    <x v="29"/>
    <s v="Enzymatic Modification of Endotoxins"/>
    <n v="647365"/>
    <n v="0"/>
    <s v="5 yrs 0 mth "/>
    <x v="3"/>
    <x v="14"/>
    <s v="Enzymatic, Endotoxins"/>
    <n v="0"/>
    <s v="zN/A"/>
    <n v="0"/>
    <s v="zN/A"/>
  </r>
  <r>
    <x v="386"/>
    <s v="McMaster University"/>
    <x v="2"/>
    <x v="1"/>
    <s v="201209MOP"/>
    <x v="29"/>
    <s v="Enzymatic Modification of Endotoxins"/>
    <n v="647365"/>
    <n v="0"/>
    <s v="5 yrs 0 mth "/>
    <x v="3"/>
    <x v="14"/>
    <s v="Enzymatic, Endotoxins"/>
    <n v="0"/>
    <s v="zN/A"/>
    <n v="0"/>
    <s v="zN/A"/>
  </r>
  <r>
    <x v="387"/>
    <s v="Universite Laval"/>
    <x v="4"/>
    <x v="1"/>
    <s v="201303MOP"/>
    <x v="4"/>
    <s v="Targeted Proteomics Analysis of the Adaptor Protein Grb2 Signaling Network Dynamics in Breast Cancer."/>
    <n v="658336"/>
    <n v="0"/>
    <s v="5 yrs 0 mth "/>
    <x v="0"/>
    <x v="13"/>
    <s v="Proteomics, Signaling, Breast Cancer"/>
    <n v="0"/>
    <s v="zN/A"/>
    <n v="0"/>
    <s v="zN/A"/>
  </r>
  <r>
    <x v="387"/>
    <s v="Universite Laval"/>
    <x v="4"/>
    <x v="0"/>
    <s v="201809PJT"/>
    <x v="4"/>
    <s v="Regulation of oncogenic receptor tyrosine kinase signalling networks by protein phosphorylation."/>
    <n v="906525"/>
    <n v="0"/>
    <s v="5 yrs 0 mth "/>
    <x v="0"/>
    <x v="2"/>
    <s v="receptor tyrosine kinase, phosphorylation, signalling networks"/>
    <n v="0"/>
    <s v="zN/A"/>
    <n v="0"/>
    <s v="zN/A"/>
  </r>
  <r>
    <x v="388"/>
    <s v="Universite de Sherbrooke"/>
    <x v="4"/>
    <x v="1"/>
    <s v="201109MOP"/>
    <x v="52"/>
    <s v="Roles of sodium-hydrogen exchangers in the development of hereditary cardiomyopathy"/>
    <n v="663327"/>
    <n v="0"/>
    <s v="5 yrs 0 mth "/>
    <x v="5"/>
    <x v="9"/>
    <s v="sodium-hydrogen exchangers, hereditary cardiomyopathy"/>
    <n v="0"/>
    <s v="zN/A"/>
    <n v="0"/>
    <s v="zN/A"/>
  </r>
  <r>
    <x v="388"/>
    <s v="Universite de Sherbrooke"/>
    <x v="4"/>
    <x v="1"/>
    <s v="201209MOP"/>
    <x v="21"/>
    <s v="Role of ET-1 and Ang II induced cytosolic and nuclear ROS generation in nuclear T-tubules formation in hypertrophy and ageing of human vascular smooth muscle cells."/>
    <n v="651185"/>
    <n v="0"/>
    <s v="5 yrs 0 mth "/>
    <x v="5"/>
    <x v="14"/>
    <s v="ET-1, ROS, T-tubules"/>
    <n v="0"/>
    <s v="zN/A"/>
    <n v="0"/>
    <s v="zN/A"/>
  </r>
  <r>
    <x v="389"/>
    <s v="Simon Fraser University (Burnaby, B.C.)"/>
    <x v="1"/>
    <x v="52"/>
    <s v="201808UH1"/>
    <x v="101"/>
    <s v="From orbit to bedside: using space-based bed-rest techniques to study cardiovascular and skeletal muscle-pump orthostatic reflexes with and without a strength and HIIT exercise intervention to prevent falls in older patients after hospitalization."/>
    <n v="200000"/>
    <n v="0"/>
    <s v="1 yr 6 mths "/>
    <x v="4"/>
    <x v="61"/>
    <s v="space-based, cardiovascular, exercise"/>
    <n v="0"/>
    <s v="zN/A"/>
    <n v="0"/>
    <s v="zN/A"/>
  </r>
  <r>
    <x v="390"/>
    <s v="Sunnybrook Research Institute (Toronto, Ontario)"/>
    <x v="2"/>
    <x v="1"/>
    <s v="201003MOP"/>
    <x v="70"/>
    <s v="Towards functional imaging biomarkers of Alzheimer's Disease"/>
    <n v="203012"/>
    <n v="0"/>
    <s v="3 yrs 0 mth "/>
    <x v="4"/>
    <x v="1"/>
    <s v="functional imaging, biomarkers, Alzheimer's Disease"/>
    <n v="0"/>
    <s v="zN/A"/>
    <n v="0"/>
    <s v="zN/A"/>
  </r>
  <r>
    <x v="390"/>
    <s v="Sunnybrook Research Institute (Toronto, Ontario)"/>
    <x v="2"/>
    <x v="1"/>
    <s v="201310MOP"/>
    <x v="58"/>
    <s v="In Vivo Brain Mapping in the Dementias: A Longitudinal Brain-Behaviour Study with a Focus on Cerebrovascular Disease and Heterogeneity"/>
    <n v="100000"/>
    <n v="0"/>
    <s v="1 yr 0 mth "/>
    <x v="2"/>
    <x v="62"/>
    <s v="brain mapping, cerebrovascular disease, dementia"/>
    <n v="0"/>
    <s v="zN/A"/>
    <n v="0"/>
    <s v="zN/A"/>
  </r>
  <r>
    <x v="390"/>
    <s v="Sunnybrook Research Institute (Toronto, Ontario)"/>
    <x v="2"/>
    <x v="1"/>
    <s v="201503MOP"/>
    <x v="70"/>
    <s v="Cohort to illuminate Neurodegeneration, Genetics, Imaging Associations and Leukoaraiosis (CONGENIAL)"/>
    <n v="919405"/>
    <n v="0"/>
    <s v="4 yrs 0 mth "/>
    <x v="4"/>
    <x v="29"/>
    <s v="Neurodegeneration, Genetics, Imaging"/>
    <n v="0"/>
    <s v="zN/A"/>
    <n v="0"/>
    <s v="zN/A"/>
  </r>
  <r>
    <x v="391"/>
    <s v="Research Institute of the McGill University Health Centre"/>
    <x v="4"/>
    <x v="0"/>
    <s v="202203PJT"/>
    <x v="2"/>
    <s v="A point-of-care neurophysiological index of recovery from coma in the intensive care unit"/>
    <n v="1101600"/>
    <n v="0"/>
    <s v="5 yrs 0 mth "/>
    <x v="2"/>
    <x v="37"/>
    <s v="neurophysiological, coma, intensive care"/>
    <n v="2"/>
    <s v="zN/A"/>
    <n v="0"/>
    <s v="zN/A"/>
  </r>
  <r>
    <x v="392"/>
    <s v="University of Ottawa"/>
    <x v="2"/>
    <x v="16"/>
    <s v="201111CAP"/>
    <x v="49"/>
    <s v="LCM for epigenetic profiling of muscle stem cells."/>
    <n v="100000"/>
    <n v="0"/>
    <s v="1 yr 0 mth "/>
    <x v="3"/>
    <x v="38"/>
    <s v="LCM, epigenetic, profiling"/>
    <n v="0"/>
    <s v="zN/A"/>
    <n v="0"/>
    <s v="zN/A"/>
  </r>
  <r>
    <x v="392"/>
    <s v="University of Ottawa"/>
    <x v="2"/>
    <x v="1"/>
    <s v="201109MOP"/>
    <x v="41"/>
    <s v="SIX family transcription factors in adult muscle regeneration."/>
    <n v="520840"/>
    <n v="0"/>
    <s v="4 yrs 0 mth "/>
    <x v="7"/>
    <x v="9"/>
    <s v="SIX family, transcription factors, muscle regeneration"/>
    <n v="0"/>
    <s v="zN/A"/>
    <n v="0"/>
    <s v="zN/A"/>
  </r>
  <r>
    <x v="392"/>
    <s v="University of Ottawa"/>
    <x v="2"/>
    <x v="1"/>
    <s v="201503MOP"/>
    <x v="41"/>
    <s v="Role of SIX family transcription factors in proliferation and tissue regeneration."/>
    <n v="748620"/>
    <n v="0"/>
    <s v="5 yrs 0 mth "/>
    <x v="7"/>
    <x v="29"/>
    <s v="SIX, transcription factors, regeneration"/>
    <n v="0"/>
    <s v="zN/A"/>
    <n v="0"/>
    <s v="zN/A"/>
  </r>
  <r>
    <x v="392"/>
    <s v="University of Ottawa"/>
    <x v="2"/>
    <x v="0"/>
    <s v="202203PJT"/>
    <x v="3"/>
    <s v="Gene regulatory network controlling muscle stem cell function"/>
    <n v="856800"/>
    <n v="0"/>
    <s v="5 yrs 0 mth "/>
    <x v="3"/>
    <x v="37"/>
    <s v="gene, regulatory network, muscle stem cell"/>
    <n v="0"/>
    <s v="zN/A"/>
    <n v="0"/>
    <s v="zN/A"/>
  </r>
  <r>
    <x v="393"/>
    <s v="University of British Columbia"/>
    <x v="1"/>
    <x v="53"/>
    <s v="202106SC1"/>
    <x v="102"/>
    <s v="Mechanisms of immunity and protection against Chlamydia of RNA and protein vaccines"/>
    <n v="100000"/>
    <n v="0"/>
    <s v="1 yr 0 mth "/>
    <x v="1"/>
    <x v="63"/>
    <s v="immunity, Chlamydia, vaccines"/>
    <n v="0"/>
    <s v="zN/A"/>
    <n v="0"/>
    <s v="zN/A"/>
  </r>
  <r>
    <x v="393"/>
    <s v="University of British Columbia"/>
    <x v="1"/>
    <x v="24"/>
    <s v="202109EG9"/>
    <x v="66"/>
    <s v="Characterization of first- and second-generation RNA vaccine immunogenicity against SARS-CoV-2 variants of concern in Canada"/>
    <n v="248000"/>
    <n v="0"/>
    <s v="1 yr 0 mth "/>
    <x v="1"/>
    <x v="41"/>
    <s v="RNA, vaccine, immunogenicity"/>
    <n v="2"/>
    <s v="zN/A"/>
    <n v="0"/>
    <s v="zN/A"/>
  </r>
  <r>
    <x v="394"/>
    <s v="Universite Laval"/>
    <x v="4"/>
    <x v="1"/>
    <s v="201203MOP"/>
    <x v="7"/>
    <s v="CD103 in the control of pulmonary inflammation."/>
    <n v="556305"/>
    <n v="0"/>
    <s v="4 yrs 0 mth "/>
    <x v="1"/>
    <x v="6"/>
    <s v="CD103, pulmonary inflammation, control"/>
    <n v="0"/>
    <s v="zN/A"/>
    <n v="0"/>
    <s v="zN/A"/>
  </r>
  <r>
    <x v="395"/>
    <s v="Centre hospitalier de l'Universite de Montreal (CHUM)"/>
    <x v="4"/>
    <x v="1"/>
    <s v="200809MOP"/>
    <x v="58"/>
    <s v="Nonmotor and imaging features of tardive parkinsonism in chronic schizophrenia"/>
    <n v="594213"/>
    <n v="0"/>
    <s v="5 yrs 0 mth "/>
    <x v="2"/>
    <x v="20"/>
    <s v="parkinsonism, imaging, schizophrenia"/>
    <n v="0"/>
    <s v="zN/A"/>
    <n v="0"/>
    <s v="zN/A"/>
  </r>
  <r>
    <x v="396"/>
    <s v="CIUSSS de Centre-Ouest-de-l'Ile-de-Montreal-Jewish General"/>
    <x v="4"/>
    <x v="1"/>
    <s v="200903MOP"/>
    <x v="4"/>
    <s v="Role of the Nrf3 transcription factor in lymphomagenesis."/>
    <n v="298240"/>
    <n v="0"/>
    <s v="3 yrs 0 mth "/>
    <x v="0"/>
    <x v="36"/>
    <s v="Nrf3, transcription factor, lymphomagenesis"/>
    <n v="0"/>
    <s v="zN/A"/>
    <n v="0"/>
    <s v="zN/A"/>
  </r>
  <r>
    <x v="396"/>
    <s v="CIUSSS de Centre-Ouest-de-l'Ile-de-Montreal-Jewish General"/>
    <x v="4"/>
    <x v="0"/>
    <s v="202010PJT"/>
    <x v="44"/>
    <s v="Cytokine dependent regulatory networks in myometrial cells - link to preterm labor"/>
    <n v="684675"/>
    <n v="0"/>
    <s v="5 yrs 0 mth "/>
    <x v="8"/>
    <x v="40"/>
    <s v="cytokine, regulatory networks, myometrial cells"/>
    <n v="0"/>
    <s v="zN/A"/>
    <n v="0"/>
    <s v="zN/A"/>
  </r>
  <r>
    <x v="397"/>
    <s v="University of Alberta"/>
    <x v="3"/>
    <x v="1"/>
    <s v="201309MOP"/>
    <x v="7"/>
    <s v="Lymphocyte Proteinases"/>
    <n v="1003550"/>
    <n v="0"/>
    <s v="5 yrs 0 mth "/>
    <x v="1"/>
    <x v="16"/>
    <s v="Lymphocyte, Proteinases"/>
    <n v="0"/>
    <s v="zN/A"/>
    <n v="0"/>
    <s v="zN/A"/>
  </r>
  <r>
    <x v="397"/>
    <s v="University of Alberta"/>
    <x v="3"/>
    <x v="1"/>
    <s v="201309MOP"/>
    <x v="7"/>
    <s v="Lymphocyte Proteinases"/>
    <n v="1003550"/>
    <n v="0"/>
    <s v="5 yrs 0 mth "/>
    <x v="1"/>
    <x v="16"/>
    <s v="Lymphocyte, Proteinases"/>
    <n v="0"/>
    <s v="zN/A"/>
    <n v="0"/>
    <s v="zN/A"/>
  </r>
  <r>
    <x v="398"/>
    <s v="University of Toronto"/>
    <x v="2"/>
    <x v="1"/>
    <s v="201009MOP"/>
    <x v="3"/>
    <s v="SR-related proteins and the regulation of gene expression"/>
    <n v="1161525"/>
    <n v="0"/>
    <s v="5 yrs 0 mth "/>
    <x v="3"/>
    <x v="12"/>
    <s v="SR-related proteins, gene expression"/>
    <n v="2"/>
    <s v="zN/A"/>
    <n v="0"/>
    <s v="zN/A"/>
  </r>
  <r>
    <x v="398"/>
    <s v="University of Toronto"/>
    <x v="2"/>
    <x v="1"/>
    <s v="201109MOP"/>
    <x v="3"/>
    <s v="Global regulatory features of mammalian alternative splicing"/>
    <n v="1142049"/>
    <n v="0"/>
    <s v="5 yrs 0 mth "/>
    <x v="3"/>
    <x v="9"/>
    <s v="regulatory, splicing, mammalian"/>
    <n v="2"/>
    <s v="zN/A"/>
    <n v="0"/>
    <s v="zN/A"/>
  </r>
  <r>
    <x v="398"/>
    <s v="University of Toronto"/>
    <x v="2"/>
    <x v="1"/>
    <s v="201403MOP"/>
    <x v="17"/>
    <s v="Global analysis of alternative splice variant function in development and disease"/>
    <n v="1907784"/>
    <n v="0"/>
    <s v="5 yrs 0 mth "/>
    <x v="3"/>
    <x v="5"/>
    <s v="splice variant, gene expression, disease"/>
    <n v="1"/>
    <s v="zN/A"/>
    <n v="0"/>
    <s v="zN/A"/>
  </r>
  <r>
    <x v="398"/>
    <s v="University of Toronto"/>
    <x v="2"/>
    <x v="0"/>
    <s v="202203PJT"/>
    <x v="17"/>
    <s v="Exon and intron resolution functional genomics"/>
    <n v="1526176"/>
    <n v="0"/>
    <s v="5 yrs 0 mth "/>
    <x v="3"/>
    <x v="37"/>
    <s v="exon, intron, genomics"/>
    <n v="0"/>
    <s v="zN/A"/>
    <n v="0"/>
    <s v="zN/A"/>
  </r>
  <r>
    <x v="398"/>
    <s v="University of Toronto"/>
    <x v="2"/>
    <x v="0"/>
    <s v="202403PJT"/>
    <x v="17"/>
    <s v="Systematic discovery and characterization of alternative splicing regulatory mechanisms"/>
    <n v="1388476"/>
    <n v="0"/>
    <s v="5 yrs 0 mth "/>
    <x v="3"/>
    <x v="27"/>
    <s v="alternative splicing, regulatory mechanisms, discovery"/>
    <n v="0"/>
    <s v="zN/A"/>
    <n v="0"/>
    <s v="zN/A"/>
  </r>
  <r>
    <x v="399"/>
    <s v="University of Ottawa"/>
    <x v="2"/>
    <x v="1"/>
    <s v="201203MOP"/>
    <x v="58"/>
    <s v="Optimization of the antidepressant action of ketamine in treatment-resistant depression and investigations on it's mechanism of action"/>
    <n v="445625"/>
    <n v="0"/>
    <s v="3 yrs 0 mth "/>
    <x v="2"/>
    <x v="6"/>
    <s v="ketamine, depression, mechanism"/>
    <n v="0"/>
    <s v="zN/A"/>
    <n v="0"/>
    <s v="zN/A"/>
  </r>
  <r>
    <x v="399"/>
    <s v="University of Ottawa Institute of Mental Health Research"/>
    <x v="2"/>
    <x v="0"/>
    <s v="201909PJT"/>
    <x v="5"/>
    <s v="Mechanisms involved in triggering the rapid and sustained antidepressant effects of ketamine"/>
    <n v="757350"/>
    <n v="0"/>
    <s v="5 yrs 0 mth "/>
    <x v="2"/>
    <x v="23"/>
    <s v="ketamine, antidepressant, mechanisms"/>
    <n v="0"/>
    <s v="zN/A"/>
    <n v="0"/>
    <s v="zN/A"/>
  </r>
  <r>
    <x v="400"/>
    <s v="CIUSSS de Centre-Ouest-de-l'Ile-de-Montreal-Jewish General"/>
    <x v="4"/>
    <x v="1"/>
    <s v="200909MOP"/>
    <x v="21"/>
    <s v="Role of Gas6 in Vascular Biology"/>
    <n v="379184"/>
    <n v="0"/>
    <s v="3 yrs 0 mth "/>
    <x v="5"/>
    <x v="8"/>
    <s v="Gas6, Vascular"/>
    <n v="0"/>
    <s v="zN/A"/>
    <n v="0"/>
    <s v="zN/A"/>
  </r>
  <r>
    <x v="401"/>
    <s v="Centre for Addiction and Mental Health (Toronto)"/>
    <x v="2"/>
    <x v="1"/>
    <s v="201203MOP"/>
    <x v="58"/>
    <s v="Understanding the Role of Cortical Inhibition in Late-Life Depression"/>
    <n v="145921"/>
    <n v="0"/>
    <s v="3 yrs 0 mth "/>
    <x v="4"/>
    <x v="6"/>
    <s v="Cortical inhibition, Depression, Late-life"/>
    <n v="0"/>
    <s v="zN/A"/>
    <n v="0"/>
    <s v="zN/A"/>
  </r>
  <r>
    <x v="402"/>
    <s v="Universite de Montreal"/>
    <x v="4"/>
    <x v="1"/>
    <s v="200909MOP"/>
    <x v="41"/>
    <s v="Electromechanical- and intersubunit coupling in voltage-gated ion channels"/>
    <n v="781975"/>
    <n v="0"/>
    <s v="5 yrs 0 mth "/>
    <x v="2"/>
    <x v="8"/>
    <s v="electromechanical, intersubunit, ion channels"/>
    <n v="0"/>
    <s v="zN/A"/>
    <n v="0"/>
    <s v="zN/A"/>
  </r>
  <r>
    <x v="402"/>
    <s v="Universite de Montreal"/>
    <x v="4"/>
    <x v="1"/>
    <s v="201403MOP"/>
    <x v="41"/>
    <s v="Molecular Mechanisms of chemomechanical coupling in the ligand-gated ion channels iGluR and TRP"/>
    <n v="758264"/>
    <n v="0"/>
    <s v="5 yrs 0 mth "/>
    <x v="2"/>
    <x v="5"/>
    <s v="ion channels, chemomechanical coupling, ligand-gated"/>
    <n v="0"/>
    <s v="zN/A"/>
    <n v="0"/>
    <s v="zN/A"/>
  </r>
  <r>
    <x v="402"/>
    <s v="Universite de Montreal"/>
    <x v="4"/>
    <x v="0"/>
    <s v="201909PJT"/>
    <x v="78"/>
    <s v="The Molecular Memory of Voltage-Gated Potassium Channels"/>
    <n v="810900"/>
    <n v="0"/>
    <s v="5 yrs 0 mth "/>
    <x v="2"/>
    <x v="23"/>
    <s v="Molecular, Voltage-Gated, Potassium"/>
    <n v="0"/>
    <s v="zN/A"/>
    <n v="0"/>
    <s v="zN/A"/>
  </r>
  <r>
    <x v="403"/>
    <s v="University of Manitoba"/>
    <x v="6"/>
    <x v="1"/>
    <s v="201203MOP"/>
    <x v="56"/>
    <s v="Non-invasive monitoring of pediatric kidney allograft injury to improve diagnosis and patient outcome."/>
    <n v="951777"/>
    <n v="0"/>
    <s v="5 yrs 0 mth "/>
    <x v="1"/>
    <x v="6"/>
    <s v="non-invasive, kidney, injury"/>
    <n v="0"/>
    <s v="zN/A"/>
    <n v="0"/>
    <s v="zN/A"/>
  </r>
  <r>
    <x v="403"/>
    <s v="University of British Columbia"/>
    <x v="1"/>
    <x v="0"/>
    <s v="202209PJT"/>
    <x v="56"/>
    <s v="A pilot clinical trial to evaluate the feasibility and acceptability of: A prospective, unblinded, randomized-controlled, multicenter biomarker intervention trial of a urinary CXCL10 clinical surveillance program in pediatric kidney transplant recipients for early ascertainment and treatment of subclinical allograft inflammation and preservation of kidney transplant function."/>
    <n v="401625"/>
    <n v="0"/>
    <s v="3 yrs 0 mth "/>
    <x v="1"/>
    <x v="31"/>
    <s v="CXCL10, biomarker, kidney transplant"/>
    <n v="1"/>
    <s v="zN/A"/>
    <n v="0"/>
    <s v="zN/A"/>
  </r>
  <r>
    <x v="404"/>
    <s v="Western University (Ontario)"/>
    <x v="2"/>
    <x v="0"/>
    <s v="202303PJT"/>
    <x v="58"/>
    <s v="Testing a Dynamic Model of Altered Reward Processing across Stage of Illness in Individuals with Binge Eating"/>
    <n v="772650"/>
    <n v="0"/>
    <s v="5 yrs 0 mth "/>
    <x v="2"/>
    <x v="26"/>
    <s v="Reward processing, Binge eating, Dynamic model"/>
    <n v="0"/>
    <s v="zN/A"/>
    <n v="0"/>
    <s v="zN/A"/>
  </r>
  <r>
    <x v="405"/>
    <s v="Universite de Montreal"/>
    <x v="4"/>
    <x v="1"/>
    <s v="200909MOP"/>
    <x v="14"/>
    <s v="Regulation of synaptic plasticity by the amyloid precursor protein (APP)"/>
    <n v="682440"/>
    <n v="0"/>
    <s v="5 yrs 0 mth "/>
    <x v="2"/>
    <x v="8"/>
    <s v="synaptic plasticity, amyloid precursor protein, APP"/>
    <n v="0"/>
    <s v="zN/A"/>
    <n v="0"/>
    <s v="zN/A"/>
  </r>
  <r>
    <x v="405"/>
    <s v="Centre hospitalier universitaire Sainte-Justine (Montreal, Quebec)"/>
    <x v="4"/>
    <x v="0"/>
    <s v="202109PJT"/>
    <x v="14"/>
    <s v="The amyloid precursor protein intracellular domain is an effector molecule of metaplasticity - implications for the regulation of synaptic plasticity in Alzheimer disease."/>
    <n v="849150"/>
    <n v="0"/>
    <s v="5 yrs 0 mth "/>
    <x v="4"/>
    <x v="25"/>
    <s v="amyloid, precursor protein, synaptic plasticity"/>
    <n v="0"/>
    <s v="zN/A"/>
    <n v="0"/>
    <s v="zN/A"/>
  </r>
  <r>
    <x v="406"/>
    <s v="Universite de Montreal"/>
    <x v="4"/>
    <x v="1"/>
    <s v="200909MOP"/>
    <x v="44"/>
    <s v="Elucidation of the roles of wnt signaling in the mammalian ovary"/>
    <n v="420849"/>
    <n v="0"/>
    <s v="3 yrs 0 mth "/>
    <x v="8"/>
    <x v="8"/>
    <s v="Wnt signaling, ovary, mammalian"/>
    <n v="0"/>
    <s v="zN/A"/>
    <n v="0"/>
    <s v="zN/A"/>
  </r>
  <r>
    <x v="406"/>
    <s v="Universite de Montreal"/>
    <x v="4"/>
    <x v="1"/>
    <s v="200909MOP"/>
    <x v="44"/>
    <s v="Elucidation of the roles of wnt signaling in the mammalian ovary"/>
    <n v="420849"/>
    <n v="0"/>
    <s v="3 yrs 0 mth "/>
    <x v="8"/>
    <x v="8"/>
    <s v="Wnt signaling, ovary, mammalian"/>
    <n v="0"/>
    <s v="zN/A"/>
    <n v="0"/>
    <s v="zN/A"/>
  </r>
  <r>
    <x v="406"/>
    <s v="Universite de Montreal"/>
    <x v="4"/>
    <x v="1"/>
    <s v="201209MOP"/>
    <x v="44"/>
    <s v="Elucidation of the roles of Wnt signaling in the mammalian ovary"/>
    <n v="660592"/>
    <n v="0"/>
    <s v="5 yrs 0 mth "/>
    <x v="8"/>
    <x v="14"/>
    <s v="Wnt signaling, ovary, mammalian"/>
    <n v="0"/>
    <s v="zN/A"/>
    <n v="0"/>
    <s v="zN/A"/>
  </r>
  <r>
    <x v="406"/>
    <s v="Universite de Montreal"/>
    <x v="4"/>
    <x v="1"/>
    <s v="201209MOP"/>
    <x v="44"/>
    <s v="Elucidation of the roles of Wnt signaling in the mammalian ovary"/>
    <n v="660592"/>
    <n v="0"/>
    <s v="5 yrs 0 mth "/>
    <x v="8"/>
    <x v="14"/>
    <s v="Wnt signaling, ovary, mammalian"/>
    <n v="0"/>
    <s v="zN/A"/>
    <n v="0"/>
    <s v="zN/A"/>
  </r>
  <r>
    <x v="406"/>
    <s v="Universite de Montreal"/>
    <x v="4"/>
    <x v="1"/>
    <s v="201503MOP"/>
    <x v="44"/>
    <s v="The Hippo pathway as a regulator of ovarian follicle development"/>
    <n v="606827"/>
    <n v="0"/>
    <s v="5 yrs 0 mth "/>
    <x v="8"/>
    <x v="29"/>
    <s v="Hippo pathway, ovarian follicle"/>
    <n v="0"/>
    <s v="zN/A"/>
    <n v="0"/>
    <s v="zN/A"/>
  </r>
  <r>
    <x v="406"/>
    <s v="Universite de Montreal"/>
    <x v="4"/>
    <x v="0"/>
    <s v="201803PJT"/>
    <x v="44"/>
    <s v="Regulation of gonadotropin action by Slit/Robo signaling in the mammalian ovary"/>
    <n v="711450"/>
    <n v="0"/>
    <s v="5 yrs 0 mth "/>
    <x v="8"/>
    <x v="4"/>
    <s v="gonadotropin, Slit/Robo, ovary"/>
    <n v="0"/>
    <s v="zN/A"/>
    <n v="0"/>
    <s v="zN/A"/>
  </r>
  <r>
    <x v="407"/>
    <s v="Ottawa Hospital Research Institute"/>
    <x v="2"/>
    <x v="10"/>
    <s v="201711PEG"/>
    <x v="25"/>
    <s v="Bringing the patient voice into the operating room: engaging patients in surgical safety"/>
    <n v="40000"/>
    <n v="0"/>
    <s v="1 yr 0 mth "/>
    <x v="12"/>
    <x v="54"/>
    <s v="patient, surgical safety, voice"/>
    <n v="0"/>
    <s v="zN/A"/>
    <n v="0"/>
    <s v="zN/A"/>
  </r>
  <r>
    <x v="408"/>
    <s v="University Health Network (Toronto)"/>
    <x v="2"/>
    <x v="54"/>
    <s v="202002OV4"/>
    <x v="30"/>
    <s v="Harnessing human mobility and surveillance data for disease forecasting to drive evidence-based public health policy during the COVID-19 epidemic"/>
    <n v="278020"/>
    <n v="0"/>
    <s v="2 yrs 0 mth "/>
    <x v="1"/>
    <x v="64"/>
    <s v="human mobility, surveillance data, disease forecasting"/>
    <n v="0"/>
    <s v="zN/A"/>
    <n v="0"/>
    <s v="zN/A"/>
  </r>
  <r>
    <x v="408"/>
    <s v="University Health Network (Toronto)"/>
    <x v="2"/>
    <x v="0"/>
    <s v="202010PJT"/>
    <x v="76"/>
    <s v="Clinical Evaluation and Cost-Effectiveness of HIV Post-Exposure Prophylaxis-in-Pocket (&quot;PIP&quot;) for Individuals with a Low Frequency of High-Risk Exposures: A Matched Control Study"/>
    <n v="543150"/>
    <n v="0"/>
    <s v="5 yrs 0 mth "/>
    <x v="1"/>
    <x v="40"/>
    <s v="HIV, Post-Exposure Prophylaxis, Cost-Effectiveness"/>
    <n v="0"/>
    <s v="zN/A"/>
    <n v="0"/>
    <s v="zN/A"/>
  </r>
  <r>
    <x v="408"/>
    <s v="University Health Network (Toronto)"/>
    <x v="2"/>
    <x v="0"/>
    <s v="202203PJT"/>
    <x v="76"/>
    <s v="Automated mobile phone microscopy for the rapid mapping of schistosomiasis prevalence to guide preventive chemotherapy in endemic settings"/>
    <n v="566101"/>
    <n v="0"/>
    <s v="4 yrs 0 mth "/>
    <x v="9"/>
    <x v="37"/>
    <s v="mobile phone, microscopy, schistosomiasis"/>
    <n v="0"/>
    <s v="zN/A"/>
    <n v="0"/>
    <s v="zN/A"/>
  </r>
  <r>
    <x v="409"/>
    <s v="CIUSSS de l'Ouest-de-l'Ile-de-Montreal-Douglas Hospital"/>
    <x v="4"/>
    <x v="1"/>
    <s v="201009MOP"/>
    <x v="70"/>
    <s v="Virtual Reality based Spatial Memory Intervention for patients with Mild Cognitive Impairment - a pilot study"/>
    <n v="166868"/>
    <n v="0"/>
    <s v="1 yr 0 mth "/>
    <x v="2"/>
    <x v="12"/>
    <s v="Virtual Reality, Spatial Memory, Cognitive Impairment"/>
    <n v="0"/>
    <s v="zN/A"/>
    <n v="0"/>
    <s v="zN/A"/>
  </r>
  <r>
    <x v="409"/>
    <s v="CIUSSS de l'Ouest-de-l'Ile-de-Montreal-Douglas Hospital"/>
    <x v="4"/>
    <x v="1"/>
    <s v="201203MOP"/>
    <x v="70"/>
    <s v="Virtual Reality based Spatial Memory Intervention for patients with Mild Cognitive Impairment"/>
    <n v="788901"/>
    <n v="0"/>
    <s v="4 yrs 0 mth "/>
    <x v="2"/>
    <x v="6"/>
    <s v="Virtual Reality, Spatial Memory, Cognitive Impairment"/>
    <n v="2"/>
    <s v="zN/A"/>
    <n v="0"/>
    <s v="zN/A"/>
  </r>
  <r>
    <x v="409"/>
    <s v="CIUSSS de l'Ouest-de-l'Ile-de-Montreal-Douglas Hospital"/>
    <x v="4"/>
    <x v="1"/>
    <s v="201303MOP"/>
    <x v="70"/>
    <s v="Genetic modulation of Virtual Navigational Strategies, and brain function and grey matter in Healthy Aging"/>
    <n v="385043"/>
    <n v="0"/>
    <s v="3 yrs 0 mth "/>
    <x v="4"/>
    <x v="13"/>
    <s v="Genetic, Navigational Strategies, Brain Function"/>
    <n v="0"/>
    <s v="zN/A"/>
    <n v="0"/>
    <s v="zN/A"/>
  </r>
  <r>
    <x v="409"/>
    <s v="CIUSSS de l'Ouest-de-l'Ile-de-Montreal-Douglas Hospital"/>
    <x v="4"/>
    <x v="0"/>
    <s v="202209PJT"/>
    <x v="70"/>
    <s v="Can virtual navigation strategies predict polygenic risk of Alzheimer disease and cognitive decline?"/>
    <n v="371024"/>
    <n v="0"/>
    <s v="3 yrs 0 mth "/>
    <x v="4"/>
    <x v="31"/>
    <s v="virtual navigation, polygenic risk, Alzheimer disease"/>
    <n v="0"/>
    <s v="zN/A"/>
    <n v="0"/>
    <s v="zN/A"/>
  </r>
  <r>
    <x v="410"/>
    <s v="University of Manitoba"/>
    <x v="6"/>
    <x v="0"/>
    <s v="202010PJT"/>
    <x v="16"/>
    <s v="Trial of Intradialytic Cycling as Kidney Exercise Rehabilitation for cardiac Stunning in Hemodialysis (TICKERS_HD)"/>
    <n v="439874"/>
    <n v="0"/>
    <s v="3 yrs 0 mth "/>
    <x v="6"/>
    <x v="40"/>
    <s v="Intradialytic cycling, kidney, hemodialysis"/>
    <n v="0"/>
    <s v="zN/A"/>
    <n v="0"/>
    <s v="zN/A"/>
  </r>
  <r>
    <x v="411"/>
    <s v="Universite Laval"/>
    <x v="4"/>
    <x v="1"/>
    <s v="200909MOP"/>
    <x v="69"/>
    <s v="Understanding the role of group IIA secreted phospholipase A2 in inflammatory arthritis"/>
    <n v="576316"/>
    <n v="0"/>
    <s v="5 yrs 0 mth "/>
    <x v="7"/>
    <x v="8"/>
    <s v="secreted phospholipase A2, inflammatory arthritis, group IIA"/>
    <n v="0"/>
    <s v="zN/A"/>
    <n v="0"/>
    <s v="zN/A"/>
  </r>
  <r>
    <x v="411"/>
    <s v="Universite Laval"/>
    <x v="4"/>
    <x v="1"/>
    <s v="201403MOP"/>
    <x v="47"/>
    <s v="Role of novel microparticle subtypes derived by platelets in SLE"/>
    <n v="757624"/>
    <n v="0"/>
    <s v="5 yrs 0 mth "/>
    <x v="7"/>
    <x v="5"/>
    <s v="microparticle, platelets, SLE"/>
    <n v="1"/>
    <s v="zN/A"/>
    <n v="0"/>
    <s v="zN/A"/>
  </r>
  <r>
    <x v="411"/>
    <s v="Universite Laval"/>
    <x v="4"/>
    <x v="0"/>
    <s v="201909PJT"/>
    <x v="47"/>
    <s v="Platelets and neutrophils: the two culprits mediating pain in inflammatory arthritis"/>
    <n v="910350"/>
    <n v="0"/>
    <s v="5 yrs 0 mth "/>
    <x v="7"/>
    <x v="23"/>
    <s v="platelets, neutrophils, arthritis"/>
    <n v="2"/>
    <s v="zN/A"/>
    <n v="0"/>
    <s v="zN/A"/>
  </r>
  <r>
    <x v="411"/>
    <s v="Universite Laval"/>
    <x v="4"/>
    <x v="17"/>
    <s v="202104GA4"/>
    <x v="51"/>
    <s v="Role of antibodies in platelet response to SARS-CoV-2 and its variants"/>
    <n v="261700"/>
    <n v="0"/>
    <s v="1 yr 0 mth "/>
    <x v="5"/>
    <x v="39"/>
    <s v="antibodies, platelet, SARS-CoV-2"/>
    <n v="0"/>
    <s v="zN/A"/>
    <n v="0"/>
    <s v="zN/A"/>
  </r>
  <r>
    <x v="411"/>
    <s v="Universite Laval"/>
    <x v="4"/>
    <x v="0"/>
    <s v="202209PJT"/>
    <x v="47"/>
    <s v="Role of megakaryocytes in Systemic Lupus Erythematosus"/>
    <n v="734400"/>
    <n v="0"/>
    <s v="5 yrs 0 mth "/>
    <x v="1"/>
    <x v="31"/>
    <s v="megakaryocytes, lupus, immune"/>
    <n v="0"/>
    <s v="zN/A"/>
    <n v="0"/>
    <s v="zN/A"/>
  </r>
  <r>
    <x v="412"/>
    <s v="Centre for Addiction and Mental Health (Toronto)"/>
    <x v="2"/>
    <x v="1"/>
    <s v="200909MOP"/>
    <x v="58"/>
    <s v="Investigating The D3 dopamine receptor and its relevance to treatment-induced complications in Parkinson disease: Positron Emission Tomography studies with the D3-preferring agonist [11C]-(+)-PHNO"/>
    <n v="413919"/>
    <n v="0"/>
    <s v="3 yrs 0 mth "/>
    <x v="2"/>
    <x v="8"/>
    <s v="D3 dopamine receptor, Positron Emission Tomography, Parkinson disease"/>
    <n v="0"/>
    <s v="zN/A"/>
    <n v="0"/>
    <s v="zN/A"/>
  </r>
  <r>
    <x v="412"/>
    <s v="Centre for Addiction and Mental Health (Toronto)"/>
    <x v="2"/>
    <x v="0"/>
    <s v="201709PJT"/>
    <x v="2"/>
    <s v="Endocannabinoid Metabolism in Individuals with Posttraumatic Stress Disorder: Neuroimaging Studies with the Novel Fatty Acid Amide Hydrolase Probe, [11C]CURB"/>
    <n v="921824"/>
    <n v="0"/>
    <s v="4 yrs 0 mth "/>
    <x v="2"/>
    <x v="3"/>
    <s v="Endocannabinoid, Neuroimaging, Fatty Acid Amide Hydrolase"/>
    <n v="0"/>
    <s v="zN/A"/>
    <n v="0"/>
    <s v="zN/A"/>
  </r>
  <r>
    <x v="412"/>
    <s v="Centre for Addiction and Mental Health (Toronto)"/>
    <x v="2"/>
    <x v="0"/>
    <s v="201709PJT"/>
    <x v="58"/>
    <s v="Investigating endocannabinoid signaling in relapse to alcohol drinking: neuroimaging studies of Fatty Acid Amide Hydrolase in alcohol use disorder"/>
    <n v="1059524"/>
    <n v="0"/>
    <s v="4 yrs 0 mth "/>
    <x v="2"/>
    <x v="3"/>
    <s v="endocannabinoid, neuroimaging, Fatty Acid Amide Hydrolase"/>
    <n v="0"/>
    <s v="zN/A"/>
    <n v="0"/>
    <s v="zN/A"/>
  </r>
  <r>
    <x v="412"/>
    <s v="Centre for Addiction and Mental Health (Toronto)"/>
    <x v="2"/>
    <x v="0"/>
    <s v="202209PJT"/>
    <x v="58"/>
    <s v="In vivo Quantification of Synaptic Density in Youth With High-risk Cannabis and Alcohol Use: A Positron Emission Tomography Study With the Synaptic Vesicle Glycoprotein 2A Radiotracer [F-18]SynVesT-1"/>
    <n v="1220176"/>
    <n v="0"/>
    <s v="4 yrs 0 mth "/>
    <x v="2"/>
    <x v="31"/>
    <s v="Synaptic Density, Positron Emission Tomography, Radiotracer"/>
    <n v="0"/>
    <s v="zN/A"/>
    <n v="0"/>
    <s v="zN/A"/>
  </r>
  <r>
    <x v="413"/>
    <s v="Universite de Sherbrooke"/>
    <x v="4"/>
    <x v="1"/>
    <s v="201009MOP"/>
    <x v="47"/>
    <s v="Early prediction of patient-related and radiological outcomes in patients with recent-onset inflammatory polyarthritis (EPA) using established and novel independent predictors"/>
    <n v="765176"/>
    <n v="0"/>
    <s v="5 yrs 0 mth "/>
    <x v="7"/>
    <x v="12"/>
    <s v="radiological, polyarthritis, prediction"/>
    <n v="0"/>
    <s v="zN/A"/>
    <n v="0"/>
    <s v="zN/A"/>
  </r>
  <r>
    <x v="414"/>
    <s v="Universite de Sherbrooke"/>
    <x v="4"/>
    <x v="1"/>
    <s v="200809MOP"/>
    <x v="44"/>
    <s v="Genetic integrity of the haploid male germ cells"/>
    <n v="492712"/>
    <n v="0"/>
    <s v="4 yrs 0 mth "/>
    <x v="3"/>
    <x v="20"/>
    <s v="genetic integrity, haploid, germ cells"/>
    <n v="0"/>
    <s v="zN/A"/>
    <n v="0"/>
    <s v="zN/A"/>
  </r>
  <r>
    <x v="414"/>
    <s v="Universite de Sherbrooke"/>
    <x v="4"/>
    <x v="1"/>
    <s v="201403MOP"/>
    <x v="44"/>
    <s v="Genetic instability of the haploid male germ cells"/>
    <n v="342576"/>
    <n v="0"/>
    <s v="3 yrs 0 mth "/>
    <x v="3"/>
    <x v="5"/>
    <s v="genetic instability, haploid, germ cells"/>
    <n v="0"/>
    <s v="zN/A"/>
    <n v="0"/>
    <s v="zN/A"/>
  </r>
  <r>
    <x v="414"/>
    <s v="Universite de Sherbrooke"/>
    <x v="4"/>
    <x v="0"/>
    <s v="201710PJT"/>
    <x v="44"/>
    <s v="Genetic instability of the haploid male germ cells"/>
    <n v="100000"/>
    <n v="0"/>
    <s v="1 yr 0 mth "/>
    <x v="3"/>
    <x v="54"/>
    <s v="genetic instability, haploid, germ cells"/>
    <n v="0"/>
    <s v="zN/A"/>
    <n v="0"/>
    <s v="zN/A"/>
  </r>
  <r>
    <x v="414"/>
    <s v="Universite de Sherbrooke"/>
    <x v="4"/>
    <x v="0"/>
    <s v="201803PJT"/>
    <x v="44"/>
    <s v="Genetic instability of the haploid male germ cells"/>
    <n v="669376"/>
    <n v="0"/>
    <s v="5 yrs 0 mth "/>
    <x v="3"/>
    <x v="4"/>
    <s v="genetic instability, haploid, germ cells"/>
    <n v="0"/>
    <s v="zN/A"/>
    <n v="0"/>
    <s v="zN/A"/>
  </r>
  <r>
    <x v="415"/>
    <s v="Universite de Sherbrooke"/>
    <x v="4"/>
    <x v="0"/>
    <s v="201803PJT"/>
    <x v="3"/>
    <s v="Ubiquitin-KEKS: Function of a Novel Ubiquitin Isoform Coded by UBBP4, a Gene Initially Annotated as a Pseudogene."/>
    <n v="891226"/>
    <n v="0"/>
    <s v="5 yrs 0 mth "/>
    <x v="0"/>
    <x v="4"/>
    <s v="Ubiquitin, Isoform, Pseudogene"/>
    <n v="0"/>
    <s v="zN/A"/>
    <n v="0"/>
    <s v="zN/A"/>
  </r>
  <r>
    <x v="416"/>
    <s v="CIUSSS de l'Ouest-de-l'Ile-de-Montreal-Douglas Hospital"/>
    <x v="4"/>
    <x v="1"/>
    <s v="200909MOP"/>
    <x v="57"/>
    <s v="Circadian clock gene expression on night shifts"/>
    <n v="709135"/>
    <n v="0"/>
    <s v="5 yrs 0 mth "/>
    <x v="2"/>
    <x v="8"/>
    <s v="Circadian, gene expression, night shifts"/>
    <n v="0"/>
    <s v="zN/A"/>
    <n v="0"/>
    <s v="zN/A"/>
  </r>
  <r>
    <x v="416"/>
    <s v="CIUSSS de l'Ouest-de-l'Ile-de-Montreal-Douglas Hospital"/>
    <x v="4"/>
    <x v="55"/>
    <s v="200910OGS"/>
    <x v="103"/>
    <s v="Circadian and homeostatic regulation of cardiac activity in humans"/>
    <n v="200000"/>
    <n v="0"/>
    <s v="2 yrs 0 mth "/>
    <x v="5"/>
    <x v="8"/>
    <s v="Circadian, homeostatic, cardiac"/>
    <n v="1"/>
    <s v="zN/A"/>
    <n v="0"/>
    <s v="zN/A"/>
  </r>
  <r>
    <x v="416"/>
    <s v="CIUSSS de l'Ouest-de-l'Ile-de-Montreal-Douglas Hospital"/>
    <x v="4"/>
    <x v="1"/>
    <s v="201403MOP"/>
    <x v="58"/>
    <s v="Pharmacological interventions to treat circadian disruption"/>
    <n v="708626"/>
    <n v="0"/>
    <s v="5 yrs 0 mth "/>
    <x v="2"/>
    <x v="5"/>
    <s v="pharmacological, circadian, disruption"/>
    <n v="0"/>
    <s v="zN/A"/>
    <n v="0"/>
    <s v="zN/A"/>
  </r>
  <r>
    <x v="416"/>
    <s v="CIUSSS de l'Ouest-de-l'Ile-de-Montreal-Douglas Hospital"/>
    <x v="4"/>
    <x v="0"/>
    <s v="202403PJT"/>
    <x v="2"/>
    <s v="Behavioural and physiological impacts of night shift work in women"/>
    <n v="1178100"/>
    <n v="0"/>
    <s v="5 yrs 0 mth "/>
    <x v="2"/>
    <x v="27"/>
    <s v="night shift, physiology, women"/>
    <n v="0"/>
    <s v="zN/A"/>
    <n v="0"/>
    <s v="zN/A"/>
  </r>
  <r>
    <x v="417"/>
    <s v="Universite Laval"/>
    <x v="4"/>
    <x v="1"/>
    <s v="200903MOP"/>
    <x v="10"/>
    <s v="Cerebral innate immune response in herpes simplex virus encephalitis"/>
    <n v="394360"/>
    <n v="0"/>
    <s v="3 yrs 0 mth "/>
    <x v="1"/>
    <x v="36"/>
    <s v="cerebral, innate immune, herpes simplex virus"/>
    <n v="0"/>
    <s v="zN/A"/>
    <n v="0"/>
    <s v="zN/A"/>
  </r>
  <r>
    <x v="417"/>
    <s v="Universite Laval"/>
    <x v="4"/>
    <x v="1"/>
    <s v="201009MOP"/>
    <x v="10"/>
    <s v="Optimizing antiviral drug therapy and vaccines for influenza viruses"/>
    <n v="819840"/>
    <n v="0"/>
    <s v="5 yrs 0 mth "/>
    <x v="1"/>
    <x v="12"/>
    <s v="antiviral, vaccines, influenza"/>
    <n v="6"/>
    <s v="zN/A"/>
    <n v="0"/>
    <s v="zN/A"/>
  </r>
  <r>
    <x v="417"/>
    <s v="Universite Laval"/>
    <x v="4"/>
    <x v="1"/>
    <s v="201203MOP"/>
    <x v="10"/>
    <s v="The critical role of human metapneumovirus fusion protein in the pathogenesis, treatment and prevention of childhood viral infections"/>
    <n v="607406"/>
    <n v="0"/>
    <s v="5 yrs 0 mth "/>
    <x v="1"/>
    <x v="6"/>
    <s v="metapneumovirus, fusion protein, viral infections"/>
    <n v="5"/>
    <s v="zN/A"/>
    <n v="0"/>
    <s v="zN/A"/>
  </r>
  <r>
    <x v="417"/>
    <s v="Universite Laval"/>
    <x v="4"/>
    <x v="1"/>
    <s v="201309MOP"/>
    <x v="10"/>
    <s v="Role of the innate immune system and evaluation of immunomodulatory strategies in herpes simplex virus encephalitis"/>
    <n v="694650"/>
    <n v="0"/>
    <s v="5 yrs 0 mth "/>
    <x v="1"/>
    <x v="16"/>
    <s v="immune system, immunomodulatory, herpes simplex virus"/>
    <n v="0"/>
    <s v="zN/A"/>
    <n v="0"/>
    <s v="zN/A"/>
  </r>
  <r>
    <x v="417"/>
    <s v="Universite Laval"/>
    <x v="4"/>
    <x v="1"/>
    <s v="201503MOP"/>
    <x v="93"/>
    <s v="Mechanisms of antiviral drug resistance for Herpesviruses"/>
    <n v="594201"/>
    <n v="0"/>
    <s v="5 yrs 0 mth "/>
    <x v="1"/>
    <x v="29"/>
    <s v="antiviral, drug resistance, Herpesviruses"/>
    <n v="0"/>
    <s v="zN/A"/>
    <n v="0"/>
    <s v="zN/A"/>
  </r>
  <r>
    <x v="417"/>
    <s v="Universite Laval"/>
    <x v="4"/>
    <x v="36"/>
    <s v="202002OV3"/>
    <x v="30"/>
    <s v="Innovative therapeutic approaches for the 2019-novel coronavirus"/>
    <n v="894910"/>
    <n v="0"/>
    <s v="2 yrs 0 mth "/>
    <x v="1"/>
    <x v="23"/>
    <s v="therapeutic, coronavirus, 2019-novel"/>
    <n v="2"/>
    <s v="zN/A"/>
    <n v="0"/>
    <s v="zN/A"/>
  </r>
  <r>
    <x v="417"/>
    <s v="Universite Laval"/>
    <x v="4"/>
    <x v="0"/>
    <s v="202303PJT"/>
    <x v="10"/>
    <s v="Identification of innate immune pathways as targets for immunomodulatory therapy in herpes simplex virus encephalitis"/>
    <n v="841500"/>
    <n v="0"/>
    <s v="5 yrs 0 mth "/>
    <x v="1"/>
    <x v="26"/>
    <s v="immune pathways, immunomodulatory, herpes simplex virus"/>
    <n v="0"/>
    <s v="zN/A"/>
    <n v="0"/>
    <s v="zN/A"/>
  </r>
  <r>
    <x v="417"/>
    <s v="Universite Laval"/>
    <x v="4"/>
    <x v="37"/>
    <s v="202407AVI"/>
    <x v="84"/>
    <s v="Antiviral drug resistance in avian influenza viruses"/>
    <n v="150000"/>
    <n v="0"/>
    <s v="1 yr 0 mth "/>
    <x v="1"/>
    <x v="50"/>
    <s v="antiviral, drug resistance, avian influenza"/>
    <n v="0"/>
    <s v="zN/A"/>
    <n v="0"/>
    <s v="zN/A"/>
  </r>
  <r>
    <x v="418"/>
    <s v="CIUSSS de l'Ouest-de-l'Ile-de-Montreal-Douglas Hospital"/>
    <x v="4"/>
    <x v="1"/>
    <s v="201103MOP"/>
    <x v="5"/>
    <s v="Oxytocin in the maternal circulation influences the effects of birth hypoxia on the neonatal brain"/>
    <n v="532496"/>
    <n v="0"/>
    <s v="4 yrs 0 mth "/>
    <x v="2"/>
    <x v="32"/>
    <s v="Oxytocin, hypoxia, neonatal brain"/>
    <n v="0"/>
    <s v="zN/A"/>
    <n v="0"/>
    <s v="zN/A"/>
  </r>
  <r>
    <x v="418"/>
    <s v="CIUSSS de l'Ouest-de-l'Ile-de-Montreal-Douglas Hospital"/>
    <x v="4"/>
    <x v="1"/>
    <s v="201103MOP"/>
    <x v="39"/>
    <s v="Prenatal infection as a risk factor for schizophrenia: studies using animal models"/>
    <n v="662630"/>
    <n v="0"/>
    <s v="5 yrs 0 mth "/>
    <x v="2"/>
    <x v="32"/>
    <s v="prenatal infection, schizophrenia, animal models"/>
    <n v="0"/>
    <s v="zN/A"/>
    <n v="0"/>
    <s v="zN/A"/>
  </r>
  <r>
    <x v="419"/>
    <s v="University of Alberta"/>
    <x v="3"/>
    <x v="1"/>
    <s v="201009MOP"/>
    <x v="39"/>
    <s v="Molecular basis of memory defects in Drosophila Fragile X mutants"/>
    <n v="664645"/>
    <n v="0"/>
    <s v="5 yrs 0 mth "/>
    <x v="8"/>
    <x v="12"/>
    <s v="molecular, memory, Drosophila"/>
    <n v="0"/>
    <s v="zN/A"/>
    <n v="0"/>
    <s v="zN/A"/>
  </r>
  <r>
    <x v="38"/>
    <s v="University of Toronto"/>
    <x v="2"/>
    <x v="1"/>
    <s v="201109MOP"/>
    <x v="22"/>
    <s v="Smooth muscle TNF/S1P signalling drives reduced cerebral perfusion in heart failure."/>
    <n v="358579"/>
    <n v="0"/>
    <s v="3 yrs 0 mth "/>
    <x v="5"/>
    <x v="9"/>
    <s v="smooth muscle, TNF, S1P"/>
    <n v="0"/>
    <s v="zN/A"/>
    <n v="0"/>
    <s v="zN/A"/>
  </r>
  <r>
    <x v="420"/>
    <s v="University of Toronto"/>
    <x v="2"/>
    <x v="0"/>
    <s v="201809PJT"/>
    <x v="14"/>
    <s v="Activity-dependent reversal of spinal plasticity and pathological pain"/>
    <n v="742050"/>
    <n v="0"/>
    <s v="5 yrs 0 mth "/>
    <x v="2"/>
    <x v="2"/>
    <s v="spinal plasticity, pathological pain, activity-dependent"/>
    <n v="0"/>
    <s v="zN/A"/>
    <n v="0"/>
    <s v="zN/A"/>
  </r>
  <r>
    <x v="420"/>
    <s v="University of Toronto"/>
    <x v="2"/>
    <x v="0"/>
    <s v="202209PJT"/>
    <x v="39"/>
    <s v="Mechanisms of altered affective processing of socially relevant tactile stimuli in chronic pain"/>
    <n v="875925"/>
    <n v="0"/>
    <s v="5 yrs 0 mth "/>
    <x v="7"/>
    <x v="31"/>
    <s v="affective processing, tactile stimuli, chronic pain"/>
    <n v="0"/>
    <s v="zN/A"/>
    <n v="0"/>
    <s v="zN/A"/>
  </r>
  <r>
    <x v="421"/>
    <s v="Polytechnique Montreal"/>
    <x v="4"/>
    <x v="0"/>
    <s v="202203PJT"/>
    <x v="12"/>
    <s v="Intracortical neuroprosthesis for the control and recovery of hand/arm movements"/>
    <n v="719100"/>
    <n v="0"/>
    <s v="5 yrs 0 mth "/>
    <x v="2"/>
    <x v="37"/>
    <s v="neuroprosthesis, intracortical, movements"/>
    <n v="0"/>
    <s v="zN/A"/>
    <n v="0"/>
    <s v="zN/A"/>
  </r>
  <r>
    <x v="422"/>
    <s v="Universite Laval"/>
    <x v="4"/>
    <x v="1"/>
    <s v="201109MOP"/>
    <x v="21"/>
    <s v="Molecular basis for vascular remodeling in pulmonary arterial hypertension"/>
    <n v="647220"/>
    <n v="0"/>
    <s v="5 yrs 0 mth "/>
    <x v="5"/>
    <x v="9"/>
    <s v="molecular, vascular, pulmonary arterial hypertension"/>
    <n v="1"/>
    <s v="zN/A"/>
    <n v="0"/>
    <s v="zN/A"/>
  </r>
  <r>
    <x v="422"/>
    <s v="Universite Laval"/>
    <x v="4"/>
    <x v="0"/>
    <s v="201709PJT"/>
    <x v="32"/>
    <s v="Replication stress and pulmonary hypertension: Role for checkpoint kinase 1"/>
    <n v="711450"/>
    <n v="0"/>
    <s v="5 yrs 0 mth "/>
    <x v="5"/>
    <x v="3"/>
    <s v="replication stress, pulmonary hypertension, checkpoint kinase 1"/>
    <n v="0"/>
    <s v="zN/A"/>
    <n v="0"/>
    <s v="zN/A"/>
  </r>
  <r>
    <x v="422"/>
    <s v="Universite Laval"/>
    <x v="4"/>
    <x v="0"/>
    <s v="201909PJT"/>
    <x v="32"/>
    <s v="The anti-oxidative DNA damage protein MTH1, the novel pulmonary hypertension Achilles heel."/>
    <n v="749700"/>
    <n v="0"/>
    <s v="5 yrs 0 mth "/>
    <x v="5"/>
    <x v="23"/>
    <s v="DNA damage, MTH1, pulmonary hypertension"/>
    <n v="0"/>
    <s v="zN/A"/>
    <n v="0"/>
    <s v="zN/A"/>
  </r>
  <r>
    <x v="422"/>
    <s v="Universite Laval"/>
    <x v="4"/>
    <x v="0"/>
    <s v="202209PJT"/>
    <x v="21"/>
    <s v="Targeting Hypusine signaling: an opportunity to counter pulmonary vascular remodelling in pulmonary arterial hypertension"/>
    <n v="845325"/>
    <n v="0"/>
    <s v="5 yrs 0 mth "/>
    <x v="5"/>
    <x v="31"/>
    <s v="Hypusine, signaling, pulmonary hypertension"/>
    <n v="0"/>
    <s v="zN/A"/>
    <n v="0"/>
    <s v="zN/A"/>
  </r>
  <r>
    <x v="422"/>
    <s v="Universite Laval"/>
    <x v="4"/>
    <x v="0"/>
    <s v="202303PJT"/>
    <x v="21"/>
    <s v="Exploring the Interplay between Metabolic and Epigenetic Signalling Pathways to Regulate Neointima Hyperplasia"/>
    <n v="1116900"/>
    <n v="0"/>
    <s v="5 yrs 0 mth "/>
    <x v="5"/>
    <x v="26"/>
    <s v="Metabolic, Epigenetic, Signalling"/>
    <n v="0"/>
    <s v="zN/A"/>
    <n v="0"/>
    <s v="zN/A"/>
  </r>
  <r>
    <x v="423"/>
    <s v="University of Calgary"/>
    <x v="3"/>
    <x v="1"/>
    <s v="200809MOP"/>
    <x v="4"/>
    <s v="Regulation of Transforming Growth Factor-e Signaling and Responses"/>
    <n v="474746"/>
    <n v="0"/>
    <s v="4 yrs 0 mth "/>
    <x v="0"/>
    <x v="20"/>
    <s v="Transforming Growth Factor, Signaling, Responses"/>
    <n v="1"/>
    <s v="zN/A"/>
    <n v="0"/>
    <s v="zN/A"/>
  </r>
  <r>
    <x v="424"/>
    <s v="Centre hospitalier universitaire Sainte-Justine (Montreal, Quebec)"/>
    <x v="4"/>
    <x v="1"/>
    <s v="201003MOP"/>
    <x v="58"/>
    <s v="The impact of early adversity on the developing serotonin system in humans:  A monozygotic twin study of epigenetic mechanisms"/>
    <n v="632811"/>
    <n v="0"/>
    <s v="5 yrs 0 mth "/>
    <x v="8"/>
    <x v="1"/>
    <s v="serotonin, epigenetic, twin"/>
    <n v="0"/>
    <s v="zN/A"/>
    <n v="0"/>
    <s v="zN/A"/>
  </r>
  <r>
    <x v="424"/>
    <s v="Centre hospitalier universitaire Sainte-Justine (Montreal, Quebec)"/>
    <x v="4"/>
    <x v="0"/>
    <s v="201809PJT"/>
    <x v="58"/>
    <s v="The impact of the in utero environment on the developing human brain: Longitudinal investigations of epigenetic mechanisms in monozygotic twins from birth to adolescence"/>
    <n v="600524"/>
    <n v="0"/>
    <s v="5 yrs 6 mths "/>
    <x v="8"/>
    <x v="2"/>
    <s v="in utero, epigenetic, brain"/>
    <n v="0"/>
    <s v="zN/A"/>
    <n v="0"/>
    <s v="zN/A"/>
  </r>
  <r>
    <x v="424"/>
    <s v="Concordia University (Montreal, Quebec)"/>
    <x v="4"/>
    <x v="0"/>
    <s v="202109PJT"/>
    <x v="58"/>
    <s v="The Neurodevelopmental Trajectory of Adolescents with Anorexia Nervosa: A Canada-Wide Longitudinal Multi-Modal Imaging Study"/>
    <n v="1392300"/>
    <n v="0"/>
    <s v="5 yrs 0 mth "/>
    <x v="8"/>
    <x v="25"/>
    <s v="neurodevelopment, adolescents, imaging"/>
    <n v="0"/>
    <s v="zN/A"/>
    <n v="0"/>
    <s v="zN/A"/>
  </r>
  <r>
    <x v="425"/>
    <s v="University of Toronto"/>
    <x v="2"/>
    <x v="1"/>
    <s v="200903MOP"/>
    <x v="17"/>
    <s v="Global Exploration of Cellular Networks and Pathways using Yeast Phenomics"/>
    <n v="737737"/>
    <n v="0"/>
    <s v="3 yrs 0 mth "/>
    <x v="3"/>
    <x v="36"/>
    <s v="Cellular networks, Pathways, Yeast"/>
    <n v="0"/>
    <s v="zN/A"/>
    <n v="0"/>
    <s v="zN/A"/>
  </r>
  <r>
    <x v="425"/>
    <s v="University of Toronto"/>
    <x v="2"/>
    <x v="1"/>
    <s v="200909MOP"/>
    <x v="17"/>
    <s v="Mapping the reference genetic network of a eukaryotic cell with automated yeast genetic analysis"/>
    <n v="2099007"/>
    <n v="0"/>
    <s v="5 yrs 0 mth "/>
    <x v="3"/>
    <x v="8"/>
    <s v="genetic network, yeast, eukaryotic cell"/>
    <n v="0"/>
    <s v="zN/A"/>
    <n v="0"/>
    <s v="zN/A"/>
  </r>
  <r>
    <x v="425"/>
    <s v="University of Toronto"/>
    <x v="2"/>
    <x v="1"/>
    <s v="201003MOP"/>
    <x v="17"/>
    <s v="Chemical genomics: Linking biologically active compounds to cellular pathways and targets"/>
    <n v="551390"/>
    <n v="0"/>
    <s v="5 yrs 0 mth "/>
    <x v="3"/>
    <x v="1"/>
    <s v="chemical, genomics, compounds"/>
    <n v="0"/>
    <s v="zN/A"/>
    <n v="0"/>
    <s v="zN/A"/>
  </r>
  <r>
    <x v="425"/>
    <s v="University of Toronto"/>
    <x v="2"/>
    <x v="1"/>
    <s v="201303MOP"/>
    <x v="17"/>
    <s v="Large-scale analysis of complex genetic suppression networks"/>
    <n v="1360048"/>
    <n v="0"/>
    <s v="5 yrs 0 mth "/>
    <x v="3"/>
    <x v="13"/>
    <s v="genetic, suppression, networks"/>
    <n v="0"/>
    <s v="zN/A"/>
    <n v="0"/>
    <s v="zN/A"/>
  </r>
  <r>
    <x v="425"/>
    <s v="University of Toronto"/>
    <x v="2"/>
    <x v="0"/>
    <s v="202109PJT"/>
    <x v="17"/>
    <s v="Mapping a reference genetic interaction network for a human cell"/>
    <n v="1495575"/>
    <n v="0"/>
    <s v="5 yrs 0 mth "/>
    <x v="3"/>
    <x v="25"/>
    <s v="genetic interaction, network, human cell"/>
    <n v="0"/>
    <s v="zN/A"/>
    <n v="0"/>
    <s v="zN/A"/>
  </r>
  <r>
    <x v="426"/>
    <s v="Queen's University (Kingston, Ontario)"/>
    <x v="2"/>
    <x v="1"/>
    <s v="200903MOP"/>
    <x v="104"/>
    <s v="Adoption of Adjuvant Chemotherapy for Non-Small Cell Lung Cancer in Ontario: A Population-Based Outcomes Study"/>
    <n v="321950"/>
    <n v="0"/>
    <s v="3 yrs 0 mth "/>
    <x v="0"/>
    <x v="36"/>
    <s v="Adjuvant Chemotherapy, Non-Small Cell Lung Cancer, Outcomes"/>
    <n v="0"/>
    <s v="zN/A"/>
    <n v="0"/>
    <s v="zN/A"/>
  </r>
  <r>
    <x v="426"/>
    <s v="Queen's University (Kingston, Ontario)"/>
    <x v="2"/>
    <x v="1"/>
    <s v="201503MOP"/>
    <x v="105"/>
    <s v="Optimizing the Use of Adjuvant Chemotherapy for Colon Cancer: A Population-Based Study of Practice and Outcomes"/>
    <n v="218101"/>
    <n v="0"/>
    <s v="3 yrs 0 mth "/>
    <x v="0"/>
    <x v="29"/>
    <s v="adjuvant chemotherapy, colon cancer, outcomes"/>
    <n v="0"/>
    <s v="zN/A"/>
    <n v="0"/>
    <s v="zN/A"/>
  </r>
  <r>
    <x v="427"/>
    <s v="Unity Health Toronto"/>
    <x v="2"/>
    <x v="56"/>
    <s v="201711JDT"/>
    <x v="106"/>
    <s v="Evaluating Innovative Health Care Solutions to Improve Outcomes for Persons with Type 1 Diabetes using a Novel Electronic Data Repository"/>
    <n v="1500000"/>
    <n v="0"/>
    <s v="4 yrs 0 mth "/>
    <x v="6"/>
    <x v="3"/>
    <s v="Health Care, Diabetes, Electronic Data"/>
    <n v="0"/>
    <s v="zN/A"/>
    <n v="0"/>
    <s v="zN/A"/>
  </r>
  <r>
    <x v="428"/>
    <s v="University of Victoria (British Columbia)"/>
    <x v="1"/>
    <x v="1"/>
    <s v="201303MOP"/>
    <x v="29"/>
    <s v="Structural and Functional Analysis of Pneumococcal Carbohydrate-Processing Pathways."/>
    <n v="1071346"/>
    <n v="0"/>
    <s v="5 yrs 0 mth "/>
    <x v="1"/>
    <x v="13"/>
    <s v="Pneumococcal, Carbohydrate, Pathways"/>
    <n v="0"/>
    <s v="zN/A"/>
    <n v="0"/>
    <s v="zN/A"/>
  </r>
  <r>
    <x v="428"/>
    <s v="University of Victoria (British Columbia)"/>
    <x v="1"/>
    <x v="0"/>
    <s v="201803PJT"/>
    <x v="29"/>
    <s v="Streptococcus pneumoniae glycan-processing enzymes: understanding and targeting their roles in virulence"/>
    <n v="1055700"/>
    <n v="0"/>
    <s v="5 yrs 0 mth "/>
    <x v="1"/>
    <x v="4"/>
    <s v="Streptococcus pneumoniae, glycan-processing enzymes, virulence"/>
    <n v="0"/>
    <s v="zN/A"/>
    <n v="0"/>
    <s v="zN/A"/>
  </r>
  <r>
    <x v="428"/>
    <s v="University of Victoria (British Columbia)"/>
    <x v="1"/>
    <x v="0"/>
    <s v="202003PJT"/>
    <x v="1"/>
    <s v="Prevalence, Burden and Reversal of Stringent Response-Mediated Antibiotic Tolerance"/>
    <n v="657900"/>
    <n v="0"/>
    <s v="5 yrs 0 mth "/>
    <x v="1"/>
    <x v="0"/>
    <s v="Stringent Response, Antibiotic Tolerance, Reversal"/>
    <n v="0"/>
    <s v="zN/A"/>
    <n v="0"/>
    <s v="zN/A"/>
  </r>
  <r>
    <x v="429"/>
    <s v="Universite de Montreal"/>
    <x v="4"/>
    <x v="0"/>
    <s v="201803PJT"/>
    <x v="3"/>
    <s v="A novel form of alternative polyadenylation"/>
    <n v="784126"/>
    <n v="0"/>
    <s v="5 yrs 0 mth "/>
    <x v="0"/>
    <x v="4"/>
    <s v="polyadenylation, alternative"/>
    <n v="0"/>
    <s v="zN/A"/>
    <n v="0"/>
    <s v="zN/A"/>
  </r>
  <r>
    <x v="430"/>
    <s v="Universite Laval"/>
    <x v="4"/>
    <x v="1"/>
    <s v="200809MOP"/>
    <x v="0"/>
    <s v="Occurrence and roles of the lipid mediators of inflammation during pulmonary Influenza virus infections"/>
    <n v="506102"/>
    <n v="0"/>
    <s v="4 yrs 0 mth "/>
    <x v="1"/>
    <x v="20"/>
    <s v="lipid mediators, pulmonary, influenza"/>
    <n v="1"/>
    <s v="zN/A"/>
    <n v="0"/>
    <s v="zN/A"/>
  </r>
  <r>
    <x v="431"/>
    <s v="University of British Columbia"/>
    <x v="1"/>
    <x v="1"/>
    <s v="200909MOP"/>
    <x v="14"/>
    <s v="Effect insulin on Ventral Tegmental Area dopamine neurons"/>
    <n v="724997"/>
    <n v="0"/>
    <s v="5 yrs 0 mth "/>
    <x v="2"/>
    <x v="8"/>
    <s v="insulin, dopamine, neurons"/>
    <n v="0"/>
    <s v="zN/A"/>
    <n v="0"/>
    <s v="zN/A"/>
  </r>
  <r>
    <x v="431"/>
    <s v="University of Calgary"/>
    <x v="3"/>
    <x v="0"/>
    <s v="202210PJT"/>
    <x v="72"/>
    <s v="Cellular adaptations to the orbitofrontal cortex after exposure to an energy dense diet."/>
    <n v="100000"/>
    <n v="0"/>
    <s v="1 yr 0 mth "/>
    <x v="2"/>
    <x v="42"/>
    <s v="cellular, orbitofrontal cortex, energy dense diet"/>
    <n v="0"/>
    <s v="zN/A"/>
    <n v="0"/>
    <s v="zN/A"/>
  </r>
  <r>
    <x v="432"/>
    <s v="Western University (Ontario)"/>
    <x v="2"/>
    <x v="1"/>
    <s v="201103MOP"/>
    <x v="45"/>
    <s v="Roles of elongation factor 1A-1 in apolipoprotein B metabolism and the pathogenesis of nonalcoholic fatty liver disease"/>
    <n v="358645"/>
    <n v="0"/>
    <s v="4 yrs 0 mth "/>
    <x v="6"/>
    <x v="32"/>
    <s v="elongation factor 1A-1, apolipoprotein B, fatty liver disease"/>
    <n v="0"/>
    <s v="zN/A"/>
    <n v="0"/>
    <s v="zN/A"/>
  </r>
  <r>
    <x v="433"/>
    <s v="Hospital for Sick Children (Toronto)"/>
    <x v="2"/>
    <x v="1"/>
    <s v="201103MOP"/>
    <x v="72"/>
    <s v="Improving recovery after peripheral nerve injury"/>
    <n v="290996"/>
    <n v="0"/>
    <s v="3 yrs 0 mth "/>
    <x v="7"/>
    <x v="32"/>
    <s v="peripheral nerve, injury, recovery"/>
    <n v="5"/>
    <s v="zN/A"/>
    <n v="0"/>
    <s v="zN/A"/>
  </r>
  <r>
    <x v="434"/>
    <s v="Universite Laval"/>
    <x v="4"/>
    <x v="0"/>
    <s v="201709PJT"/>
    <x v="32"/>
    <s v="Airway smooth muscle tone on asthmatic airway hyperresponsiveness"/>
    <n v="459000"/>
    <n v="0"/>
    <s v="5 yrs 0 mth "/>
    <x v="5"/>
    <x v="3"/>
    <s v="airway, smooth muscle, hyperresponsiveness"/>
    <n v="0"/>
    <s v="zN/A"/>
    <n v="0"/>
    <s v="zN/A"/>
  </r>
  <r>
    <x v="434"/>
    <s v="Universite Laval"/>
    <x v="4"/>
    <x v="0"/>
    <s v="202209PJT"/>
    <x v="60"/>
    <s v="Testosterone on airway hyperresponsiveness in asthma"/>
    <n v="585224"/>
    <n v="0"/>
    <s v="4 yrs 0 mth "/>
    <x v="10"/>
    <x v="31"/>
    <s v="Testosterone, airway hyperresponsiveness, asthma"/>
    <n v="0"/>
    <s v="zN/A"/>
    <n v="0"/>
    <s v="zN/A"/>
  </r>
  <r>
    <x v="435"/>
    <s v="Universite Laval"/>
    <x v="4"/>
    <x v="1"/>
    <s v="200909MOP"/>
    <x v="22"/>
    <s v="Identification of susceptibility genes for calcific aortic valve stenosis"/>
    <n v="437447"/>
    <n v="0"/>
    <s v="4 yrs 0 mth "/>
    <x v="5"/>
    <x v="8"/>
    <s v="susceptibility genes, calcific aortic valve, stenosis"/>
    <n v="0"/>
    <s v="zN/A"/>
    <n v="0"/>
    <s v="zN/A"/>
  </r>
  <r>
    <x v="435"/>
    <s v="Universite Laval"/>
    <x v="4"/>
    <x v="1"/>
    <s v="201203MOP"/>
    <x v="32"/>
    <s v="Genetics of gene expression in the lung to elucidate the molecular causes of asthma and smoking-related lung diseases"/>
    <n v="502747"/>
    <n v="0"/>
    <s v="4 yrs 0 mth "/>
    <x v="5"/>
    <x v="6"/>
    <s v="genetics, gene expression, lung"/>
    <n v="1"/>
    <s v="zN/A"/>
    <n v="0"/>
    <s v="zN/A"/>
  </r>
  <r>
    <x v="435"/>
    <s v="Universite Laval"/>
    <x v="4"/>
    <x v="1"/>
    <s v="201403MOP"/>
    <x v="22"/>
    <s v="Genetics and functional genomics to dissect the molecular basis of bicuspid aortic valves"/>
    <n v="306370"/>
    <n v="0"/>
    <s v="3 yrs 0 mth "/>
    <x v="5"/>
    <x v="5"/>
    <s v="genetics, genomics, aortic valves"/>
    <n v="0"/>
    <s v="zN/A"/>
    <n v="0"/>
    <s v="zN/A"/>
  </r>
  <r>
    <x v="435"/>
    <s v="Universite Laval"/>
    <x v="4"/>
    <x v="0"/>
    <s v="201803PJT"/>
    <x v="22"/>
    <s v="Finding the molecular drivers of calcific aortic valve stenosis"/>
    <n v="914176"/>
    <n v="0"/>
    <s v="5 yrs 0 mth "/>
    <x v="5"/>
    <x v="4"/>
    <s v="molecular drivers, calcific aortic valve, stenosis"/>
    <n v="0"/>
    <s v="zN/A"/>
    <n v="0"/>
    <s v="zN/A"/>
  </r>
  <r>
    <x v="436"/>
    <s v="Toronto Metropolitan University"/>
    <x v="2"/>
    <x v="1"/>
    <s v="201203MOP"/>
    <x v="41"/>
    <s v="Functional and molecular characterization of tubular lysosome biogenesis"/>
    <n v="499225"/>
    <n v="0"/>
    <s v="5 yrs 0 mth "/>
    <x v="1"/>
    <x v="6"/>
    <s v="lysosome, biogenesis, tubular"/>
    <n v="0"/>
    <s v="zN/A"/>
    <n v="0"/>
    <s v="zN/A"/>
  </r>
  <r>
    <x v="436"/>
    <s v="Toronto Metropolitan University"/>
    <x v="2"/>
    <x v="0"/>
    <s v="201903PJT"/>
    <x v="78"/>
    <s v="Translation regulation and lysosome expansion in immune function"/>
    <n v="963900"/>
    <n v="0"/>
    <s v="5 yrs 0 mth "/>
    <x v="1"/>
    <x v="24"/>
    <s v="translation, lysosome, immune"/>
    <n v="0"/>
    <s v="zN/A"/>
    <n v="0"/>
    <s v="zN/A"/>
  </r>
  <r>
    <x v="436"/>
    <s v="Toronto Metropolitan University"/>
    <x v="2"/>
    <x v="0"/>
    <s v="202203PJT"/>
    <x v="50"/>
    <s v="Understanding the molecular processes governing phagocytic capacity and appetite, and phagosome resolution in macrophages"/>
    <n v="837676"/>
    <n v="0"/>
    <s v="5 yrs 0 mth "/>
    <x v="1"/>
    <x v="37"/>
    <s v="phagocytosis, macrophages, phagosomes"/>
    <n v="0"/>
    <s v="zN/A"/>
    <n v="0"/>
    <s v="zN/A"/>
  </r>
  <r>
    <x v="437"/>
    <s v="Universite de Montreal"/>
    <x v="4"/>
    <x v="0"/>
    <s v="201709PJT"/>
    <x v="5"/>
    <s v="Effects of GPR55 on synapse formation and remodeling during development."/>
    <n v="983025"/>
    <n v="0"/>
    <s v="5 yrs 0 mth "/>
    <x v="2"/>
    <x v="3"/>
    <s v="GPR55, synapse, remodeling"/>
    <n v="0"/>
    <s v="zN/A"/>
    <n v="0"/>
    <s v="zN/A"/>
  </r>
  <r>
    <x v="437"/>
    <s v="Universite de Montreal"/>
    <x v="4"/>
    <x v="0"/>
    <s v="202109PJT"/>
    <x v="42"/>
    <s v="Neurodevelopmental and socio-affective outcomes of intrauterine exposure to delta9-THC in the vervet monkey"/>
    <n v="589049"/>
    <n v="0"/>
    <s v="3 yrs 0 mth "/>
    <x v="2"/>
    <x v="25"/>
    <s v="neurodevelopmental, socio-affective, delta9-THC"/>
    <n v="0"/>
    <s v="zN/A"/>
    <n v="0"/>
    <s v="zN/A"/>
  </r>
  <r>
    <x v="438"/>
    <s v="Universite de Sherbrooke"/>
    <x v="4"/>
    <x v="50"/>
    <s v="201708IGH"/>
    <x v="98"/>
    <s v="Development of a microRNAs-based panel for early prediction of gestational diabetes mellitus"/>
    <n v="582823"/>
    <n v="0"/>
    <s v="3 yrs 0 mth "/>
    <x v="3"/>
    <x v="17"/>
    <s v="microRNAs, panel, gestational diabetes"/>
    <n v="0"/>
    <s v="zN/A"/>
    <n v="0"/>
    <s v="zN/A"/>
  </r>
  <r>
    <x v="438"/>
    <s v="Universite de Sherbrooke"/>
    <x v="4"/>
    <x v="0"/>
    <s v="202303PJT"/>
    <x v="64"/>
    <s v="Early life determinants of childhood adiposity, appetite regulation, and obesogenic dietary behaviours."/>
    <n v="1354050"/>
    <n v="0"/>
    <s v="5 yrs 0 mth "/>
    <x v="6"/>
    <x v="26"/>
    <s v="adiposity, appetite regulation, dietary behaviors"/>
    <n v="0"/>
    <s v="zN/A"/>
    <n v="0"/>
    <s v="zN/A"/>
  </r>
  <r>
    <x v="439"/>
    <s v="McGill University"/>
    <x v="4"/>
    <x v="1"/>
    <s v="201303MOP"/>
    <x v="24"/>
    <s v="Specification and morphogenesis of the urogenital system primordium"/>
    <n v="767265"/>
    <n v="0"/>
    <s v="5 yrs 0 mth "/>
    <x v="3"/>
    <x v="13"/>
    <s v="urogenital, morphogenesis, primordium"/>
    <n v="0"/>
    <s v="zN/A"/>
    <n v="0"/>
    <s v="zN/A"/>
  </r>
  <r>
    <x v="439"/>
    <s v="McGill University"/>
    <x v="4"/>
    <x v="0"/>
    <s v="201710PJT"/>
    <x v="24"/>
    <s v="Apoptotic control of urinary tract morphogenesis by the IAP pathway"/>
    <n v="100000"/>
    <n v="0"/>
    <s v="1 yr 0 mth "/>
    <x v="3"/>
    <x v="54"/>
    <s v="apoptotic, urinary tract, IAP pathway"/>
    <n v="0"/>
    <s v="zN/A"/>
    <n v="0"/>
    <s v="zN/A"/>
  </r>
  <r>
    <x v="439"/>
    <s v="McGill University"/>
    <x v="4"/>
    <x v="0"/>
    <s v="201803PJT"/>
    <x v="24"/>
    <s v="Apoptotic control of urinary tract morphogenesis by the IAP pathway"/>
    <n v="902700"/>
    <n v="0"/>
    <s v="5 yrs 0 mth "/>
    <x v="3"/>
    <x v="4"/>
    <s v="apoptotic, urinary tract, IAP pathway"/>
    <n v="0"/>
    <s v="zN/A"/>
    <n v="0"/>
    <s v="zN/A"/>
  </r>
  <r>
    <x v="439"/>
    <s v="McGill University"/>
    <x v="4"/>
    <x v="0"/>
    <s v="201803PJT"/>
    <x v="69"/>
    <s v="Oriented cell division in prostate stem cell homeostasis and cancer"/>
    <n v="921826"/>
    <n v="0"/>
    <s v="5 yrs 0 mth "/>
    <x v="3"/>
    <x v="4"/>
    <s v="cell division, prostate, stem cell"/>
    <n v="0"/>
    <s v="zN/A"/>
    <n v="0"/>
    <s v="zN/A"/>
  </r>
  <r>
    <x v="440"/>
    <s v="Universite du Quebec en Outaouais"/>
    <x v="4"/>
    <x v="1"/>
    <s v="201209MOP"/>
    <x v="34"/>
    <s v="L'efficacite d'une intervention psychologique administree par videoconference pour traiter le trouble d'anxiete generalisee (TAG)"/>
    <n v="654827"/>
    <n v="0"/>
    <s v="4 yrs 0 mth "/>
    <x v="2"/>
    <x v="14"/>
    <s v="psychologique, videoconference, anxiete"/>
    <n v="0"/>
    <s v="zN/A"/>
    <n v="0"/>
    <s v="zN/A"/>
  </r>
  <r>
    <x v="441"/>
    <s v="Universite de Sherbrooke"/>
    <x v="4"/>
    <x v="1"/>
    <s v="201003MOP"/>
    <x v="4"/>
    <s v="Cooperation between the Notch and the kRas signaling pathways in pancreatic cancer progression."/>
    <n v="569787"/>
    <n v="0"/>
    <s v="5 yrs 0 mth "/>
    <x v="0"/>
    <x v="1"/>
    <s v="Notch, kRas, pancreatic cancer"/>
    <n v="0"/>
    <s v="zN/A"/>
    <n v="0"/>
    <s v="zN/A"/>
  </r>
  <r>
    <x v="442"/>
    <s v="Universite Laval"/>
    <x v="4"/>
    <x v="0"/>
    <s v="201809PJT"/>
    <x v="22"/>
    <s v="Role of the long non-coding RNA H19 as a novel biomarker and therapeutic target in right ventricular failure in pulmonary arterial hypertension"/>
    <n v="738225"/>
    <n v="0"/>
    <s v="5 yrs 0 mth "/>
    <x v="5"/>
    <x v="2"/>
    <s v="long non-coding RNA, H19, pulmonary arterial hypertension"/>
    <n v="0"/>
    <s v="zN/A"/>
    <n v="0"/>
    <s v="zN/A"/>
  </r>
  <r>
    <x v="442"/>
    <s v="Universite Laval"/>
    <x v="4"/>
    <x v="0"/>
    <s v="202109PJT"/>
    <x v="32"/>
    <s v="ATP Citrate Lyase: an attractive target at the nexus of metabolic and epigenetic alterations in pulmonary arterial hypertension"/>
    <n v="742050"/>
    <n v="0"/>
    <s v="5 yrs 0 mth "/>
    <x v="5"/>
    <x v="25"/>
    <s v="ATP, Citrate Lyase, Pulmonary Hypertension"/>
    <n v="0"/>
    <s v="zN/A"/>
    <n v="0"/>
    <s v="zN/A"/>
  </r>
  <r>
    <x v="442"/>
    <s v="Universite Laval"/>
    <x v="4"/>
    <x v="0"/>
    <s v="202403PJT"/>
    <x v="32"/>
    <s v="Targeting Integrin Signaling to Alleviate Remodeling in Pulmonary Arteries and the Right Ventricle in Pulmonary Hypertension"/>
    <n v="856800"/>
    <n v="0"/>
    <s v="5 yrs 0 mth "/>
    <x v="5"/>
    <x v="27"/>
    <s v="Integrin, Signaling, Pulmonary Hypertension"/>
    <n v="0"/>
    <s v="zN/A"/>
    <n v="0"/>
    <s v="zN/A"/>
  </r>
  <r>
    <x v="443"/>
    <s v="Centre hospitalier universitaire Sainte-Justine (Montreal, Quebec)"/>
    <x v="4"/>
    <x v="28"/>
    <s v="201705MRC"/>
    <x v="18"/>
    <s v="Non primary cytomegalovirus infections in pregnancy"/>
    <n v="75000"/>
    <n v="0"/>
    <s v="3 yrs 0 mth "/>
    <x v="8"/>
    <x v="17"/>
    <s v="cytomegalovirus, infections, pregnancy"/>
    <n v="0"/>
    <s v="zN/A"/>
    <n v="0"/>
    <s v="zN/A"/>
  </r>
  <r>
    <x v="443"/>
    <s v="Centre hospitalier universitaire Sainte-Justine (Montreal, Quebec)"/>
    <x v="4"/>
    <x v="0"/>
    <s v="202010PJT"/>
    <x v="43"/>
    <s v="CMV Dynamics and Transmission in Pregnancy: Comparison Between Women Living with and without HIV"/>
    <n v="707624"/>
    <n v="0"/>
    <s v="4 yrs 0 mth "/>
    <x v="1"/>
    <x v="40"/>
    <s v="CMV, Transmission, Pregnancy"/>
    <n v="0"/>
    <s v="zN/A"/>
    <n v="0"/>
    <s v="zN/A"/>
  </r>
  <r>
    <x v="444"/>
    <s v="Universite Laval"/>
    <x v="4"/>
    <x v="12"/>
    <s v="202002OV1"/>
    <x v="30"/>
    <s v="Development of a portable point-of-care device for rapid testing of SARS-CoV-2"/>
    <n v="1000000"/>
    <n v="0"/>
    <s v="2 yrs 0 mth "/>
    <x v="1"/>
    <x v="23"/>
    <s v="portable, point-of-care, SARS-CoV-2"/>
    <n v="0"/>
    <s v="zN/A"/>
    <n v="0"/>
    <s v="zN/A"/>
  </r>
  <r>
    <x v="445"/>
    <s v="Universite de Sherbrooke"/>
    <x v="4"/>
    <x v="1"/>
    <s v="201209MOP"/>
    <x v="8"/>
    <s v="Regulatory roles of hepatocyte nuclear factor 1 and 4 in gastrointestinal metabolic disorders"/>
    <n v="665000"/>
    <n v="0"/>
    <s v="5 yrs 0 mth "/>
    <x v="6"/>
    <x v="14"/>
    <s v="hepatocyte nuclear factor, gastrointestinal, metabolic disorders"/>
    <n v="0"/>
    <s v="zN/A"/>
    <n v="0"/>
    <s v="zN/A"/>
  </r>
  <r>
    <x v="445"/>
    <s v="Universite de Sherbrooke"/>
    <x v="4"/>
    <x v="1"/>
    <s v="201303MOP"/>
    <x v="8"/>
    <s v="Role of the nuclear receptor corepressor-1 in blocking inflammatory gene expression"/>
    <n v="661649"/>
    <n v="0"/>
    <s v="5 yrs 0 mth "/>
    <x v="6"/>
    <x v="13"/>
    <s v="nuclear receptor, corepressor-1, inflammatory gene"/>
    <n v="0"/>
    <s v="zN/A"/>
    <n v="0"/>
    <s v="zN/A"/>
  </r>
  <r>
    <x v="445"/>
    <s v="Universite de Sherbrooke"/>
    <x v="4"/>
    <x v="0"/>
    <s v="201709PJT"/>
    <x v="8"/>
    <s v="The Nuclear Receptor HNF4A as a Regulator of WNT Ligands: Biological Impact of this Novel Interaction in Gut Diseases"/>
    <n v="1082475"/>
    <n v="0"/>
    <s v="5 yrs 0 mth "/>
    <x v="6"/>
    <x v="3"/>
    <s v="Nuclear receptor, HNF4A, WNT ligands"/>
    <n v="0"/>
    <s v="zN/A"/>
    <n v="0"/>
    <s v="zN/A"/>
  </r>
  <r>
    <x v="445"/>
    <s v="Universite de Sherbrooke"/>
    <x v="4"/>
    <x v="0"/>
    <s v="202203PJT"/>
    <x v="8"/>
    <s v="Investigating a Novel HNF4A-Gasdermin D Epithelial Regulatory Node in Gut Inflammation"/>
    <n v="1109250"/>
    <n v="0"/>
    <s v="5 yrs 0 mth "/>
    <x v="6"/>
    <x v="37"/>
    <s v="HNF4A, Gasdermin D, Gut Inflammation"/>
    <n v="0"/>
    <s v="zN/A"/>
    <n v="0"/>
    <s v="zN/A"/>
  </r>
  <r>
    <x v="446"/>
    <s v="Hospital for Sick Children (Toronto)"/>
    <x v="2"/>
    <x v="0"/>
    <s v="202303PJT"/>
    <x v="2"/>
    <s v="Effectiveness of a visual telerehabilitation program on visual perception in children with hemianopia consecutive to a brain tumour."/>
    <n v="378676"/>
    <n v="0"/>
    <s v="3 yrs 0 mth "/>
    <x v="8"/>
    <x v="26"/>
    <s v="visual perception, telerehabilitation, hemianopia"/>
    <n v="0"/>
    <s v="zN/A"/>
    <n v="0"/>
    <s v="zN/A"/>
  </r>
  <r>
    <x v="447"/>
    <s v="University of Victoria (British Columbia)"/>
    <x v="1"/>
    <x v="1"/>
    <s v="201109MOP"/>
    <x v="29"/>
    <s v="The molecular basis of host cell invasion by Apicomplexan parasites"/>
    <n v="784827"/>
    <n v="0"/>
    <s v="5 yrs 0 mth "/>
    <x v="1"/>
    <x v="9"/>
    <s v="molecular, host cell invasion, Apicomplexan"/>
    <n v="0"/>
    <s v="zN/A"/>
    <n v="0"/>
    <s v="zN/A"/>
  </r>
  <r>
    <x v="448"/>
    <s v="Universite de Sherbrooke"/>
    <x v="4"/>
    <x v="1"/>
    <s v="201103MOP"/>
    <x v="69"/>
    <s v="Routage intracellulaire de TRPC6 et hypertension arterielle pulmonaire."/>
    <n v="374385"/>
    <n v="0"/>
    <s v="3 yrs 0 mth "/>
    <x v="5"/>
    <x v="32"/>
    <s v="TRPC6, hypertension, intracellulaire"/>
    <n v="0"/>
    <s v="zN/A"/>
    <n v="0"/>
    <s v="zN/A"/>
  </r>
  <r>
    <x v="449"/>
    <s v="Hospital for Sick Children (Toronto)"/>
    <x v="2"/>
    <x v="1"/>
    <s v="200903MOP"/>
    <x v="26"/>
    <s v="Drosophila models of human obesity"/>
    <n v="625244"/>
    <n v="0"/>
    <s v="5 yrs 0 mth "/>
    <x v="3"/>
    <x v="36"/>
    <s v="Drosophila, obesity, models"/>
    <n v="0"/>
    <s v="zN/A"/>
    <n v="0"/>
    <s v="zN/A"/>
  </r>
  <r>
    <x v="449"/>
    <s v="Hospital for Sick Children (Toronto)"/>
    <x v="2"/>
    <x v="1"/>
    <s v="200903MOP"/>
    <x v="26"/>
    <s v="Drosophila models of human obesity"/>
    <n v="625244"/>
    <n v="0"/>
    <s v="5 yrs 0 mth "/>
    <x v="6"/>
    <x v="36"/>
    <s v="Drosophila, obesity, models"/>
    <n v="0"/>
    <s v="zN/A"/>
    <n v="0"/>
    <s v="zN/A"/>
  </r>
  <r>
    <x v="449"/>
    <s v="Hospital for Sick Children (Toronto)"/>
    <x v="2"/>
    <x v="1"/>
    <s v="201109MOP"/>
    <x v="70"/>
    <s v="Genetics of Aging in Drosophila"/>
    <n v="703100"/>
    <n v="0"/>
    <s v="5 yrs 0 mth "/>
    <x v="4"/>
    <x v="9"/>
    <s v="Genetics, Aging, Drosophila"/>
    <n v="0"/>
    <s v="zN/A"/>
    <n v="0"/>
    <s v="zN/A"/>
  </r>
  <r>
    <x v="449"/>
    <s v="Hospital for Sick Children (Toronto)"/>
    <x v="2"/>
    <x v="1"/>
    <s v="201403MOP"/>
    <x v="26"/>
    <s v="Drosophila Models of Human Obesity"/>
    <n v="751714"/>
    <n v="0"/>
    <s v="5 yrs 0 mth "/>
    <x v="3"/>
    <x v="5"/>
    <s v="Drosophila, Obesity, Models"/>
    <n v="0"/>
    <s v="zN/A"/>
    <n v="0"/>
    <s v="zN/A"/>
  </r>
  <r>
    <x v="449"/>
    <s v="Hospital for Sick Children (Toronto)"/>
    <x v="2"/>
    <x v="1"/>
    <s v="201403MOP"/>
    <x v="26"/>
    <s v="Drosophila Models of Human Obesity"/>
    <n v="751714"/>
    <n v="0"/>
    <s v="5 yrs 0 mth "/>
    <x v="6"/>
    <x v="5"/>
    <s v="Drosophila, Obesity, Models"/>
    <n v="0"/>
    <s v="zN/A"/>
    <n v="0"/>
    <s v="zN/A"/>
  </r>
  <r>
    <x v="450"/>
    <s v="Research Institute of the McGill University Health Centre"/>
    <x v="4"/>
    <x v="0"/>
    <s v="202003PJT"/>
    <x v="32"/>
    <s v="Sublingual Fentanyl for acute relief of breathlessness in patients with advanced COPD : A randomized double-blind, placebo-controlled, crossover design trial."/>
    <n v="187425"/>
    <n v="0"/>
    <s v="2 yrs 0 mth "/>
    <x v="5"/>
    <x v="0"/>
    <s v="Fentanyl, COPD, breathlessness"/>
    <n v="0"/>
    <s v="zN/A"/>
    <n v="0"/>
    <s v="zN/A"/>
  </r>
  <r>
    <x v="451"/>
    <s v="CIUSSS du Centre-Sud-de-l'ele-de-Montreal (Montreal, Quebec)"/>
    <x v="4"/>
    <x v="0"/>
    <s v="201709PJT"/>
    <x v="73"/>
    <s v="Assessing the effectiveness of an approach based on the meanings of vocal behaviours in older people living with Alzheimer's disease in long-term care facilities: DECIBELS Project"/>
    <n v="309825"/>
    <n v="0"/>
    <s v="3 yrs 0 mth "/>
    <x v="4"/>
    <x v="3"/>
    <s v="vocal behaviors, Alzheimer's, long-term care"/>
    <n v="0"/>
    <s v="zN/A"/>
    <n v="0"/>
    <s v="zN/A"/>
  </r>
  <r>
    <x v="452"/>
    <s v="Sunnybrook Research Institute (Toronto, Ontario)"/>
    <x v="2"/>
    <x v="1"/>
    <s v="201209MOP"/>
    <x v="32"/>
    <s v="Manipulation of asthmatic response by protein tyrosine phosphatases"/>
    <n v="274065"/>
    <n v="0"/>
    <s v="3 yrs 0 mth "/>
    <x v="5"/>
    <x v="14"/>
    <s v="asthmatic response, protein tyrosine phosphatases"/>
    <n v="0"/>
    <s v="zN/A"/>
    <n v="0"/>
    <s v="zN/A"/>
  </r>
  <r>
    <x v="453"/>
    <s v="Universite Laval"/>
    <x v="4"/>
    <x v="1"/>
    <s v="201109MOP"/>
    <x v="69"/>
    <s v="Regulation of neutrophil functions by the cytohesin-Arf6 signaling axis"/>
    <n v="751383"/>
    <n v="0"/>
    <s v="5 yrs 0 mth "/>
    <x v="7"/>
    <x v="9"/>
    <s v="neutrophil, cytohesin, Arf6"/>
    <n v="0"/>
    <s v="zN/A"/>
    <n v="0"/>
    <s v="zN/A"/>
  </r>
  <r>
    <x v="453"/>
    <s v="Universite Laval"/>
    <x v="4"/>
    <x v="1"/>
    <s v="201503MOP"/>
    <x v="47"/>
    <s v="Role of autotaxin bound to platelet-derived microparticles to development of vascular damage in arthritis."/>
    <n v="788904"/>
    <n v="0"/>
    <s v="5 yrs 0 mth "/>
    <x v="7"/>
    <x v="29"/>
    <s v="autotaxin, microparticles, vascular damage"/>
    <n v="0"/>
    <s v="zN/A"/>
    <n v="0"/>
    <s v="zN/A"/>
  </r>
  <r>
    <x v="454"/>
    <s v="Research Institute of the McGill University Health Centre"/>
    <x v="4"/>
    <x v="1"/>
    <s v="201003MOP"/>
    <x v="72"/>
    <s v="Modulation of reflex gain in an osmoregulatory circuit"/>
    <n v="853975"/>
    <n v="0"/>
    <s v="5 yrs 0 mth "/>
    <x v="2"/>
    <x v="1"/>
    <s v="reflex, osmoregulatory, circuit"/>
    <n v="0"/>
    <s v="zN/A"/>
    <n v="0"/>
    <s v="zN/A"/>
  </r>
  <r>
    <x v="454"/>
    <s v="Research Institute of the McGill University Health Centre"/>
    <x v="4"/>
    <x v="1"/>
    <s v="201109MOP"/>
    <x v="72"/>
    <s v="Role of TRPV channels in the thermal and osmotic control of vasopressin neurons"/>
    <n v="844578"/>
    <n v="0"/>
    <s v="5 yrs 0 mth "/>
    <x v="2"/>
    <x v="9"/>
    <s v="TRPV, vasopressin, neurons"/>
    <n v="0"/>
    <s v="zN/A"/>
    <n v="0"/>
    <s v="zN/A"/>
  </r>
  <r>
    <x v="454"/>
    <s v="Research Institute of the McGill University Health Centre"/>
    <x v="4"/>
    <x v="0"/>
    <s v="202104PJT"/>
    <x v="14"/>
    <s v="Molecular identification of central thermosensory neurons"/>
    <n v="1025100"/>
    <n v="0"/>
    <s v="5 yrs 0 mth "/>
    <x v="2"/>
    <x v="30"/>
    <s v="molecular, thermosensory, neurons"/>
    <n v="0"/>
    <s v="zN/A"/>
    <n v="0"/>
    <s v="zN/A"/>
  </r>
  <r>
    <x v="454"/>
    <s v="Research Institute of the McGill University Health Centre"/>
    <x v="4"/>
    <x v="0"/>
    <s v="202109PJT"/>
    <x v="72"/>
    <s v="Mechanical basis for central dysautonomias following head injury in mice"/>
    <n v="944775"/>
    <n v="0"/>
    <s v="5 yrs 0 mth "/>
    <x v="2"/>
    <x v="25"/>
    <s v="mechanical, dysautonomias, head injury"/>
    <n v="0"/>
    <s v="zN/A"/>
    <n v="0"/>
    <s v="zN/A"/>
  </r>
  <r>
    <x v="454"/>
    <s v="Research Institute of the McGill University Health Centre"/>
    <x v="4"/>
    <x v="0"/>
    <s v="202403PJT"/>
    <x v="72"/>
    <s v="Mechanisms by which MDMA (Ecstasy) can cause life-threatening hyponatremia and why females are at greater risk"/>
    <n v="979200"/>
    <n v="0"/>
    <s v="5 yrs 0 mth "/>
    <x v="2"/>
    <x v="27"/>
    <s v="MDMA, hyponatremia, females"/>
    <n v="0"/>
    <s v="zN/A"/>
    <n v="0"/>
    <s v="zN/A"/>
  </r>
  <r>
    <x v="455"/>
    <s v="McGill University"/>
    <x v="4"/>
    <x v="1"/>
    <s v="201103MOP"/>
    <x v="17"/>
    <s v="Functional characterization of the endogenous retrovirus HERV-H family in human embryonic stem cells"/>
    <n v="426482"/>
    <n v="0"/>
    <s v="4 yrs 0 mth "/>
    <x v="3"/>
    <x v="32"/>
    <s v="endogenous retrovirus, HERV-H, embryonic stem cells"/>
    <n v="0"/>
    <s v="zN/A"/>
    <n v="0"/>
    <s v="zN/A"/>
  </r>
  <r>
    <x v="455"/>
    <s v="McGill University"/>
    <x v="4"/>
    <x v="0"/>
    <s v="202309PJT"/>
    <x v="26"/>
    <s v="Long-read technologies and pangenome approaches to improve genetic studies of human diseases and traits"/>
    <n v="1078650"/>
    <n v="0"/>
    <s v="5 yrs 0 mth "/>
    <x v="3"/>
    <x v="33"/>
    <s v="long-read, pangenome, genetic studies"/>
    <n v="0"/>
    <s v="zN/A"/>
    <n v="0"/>
    <s v="zN/A"/>
  </r>
  <r>
    <x v="456"/>
    <s v="University of Alberta"/>
    <x v="3"/>
    <x v="1"/>
    <s v="201503MOP"/>
    <x v="64"/>
    <s v="Developmental programming of cardiovascular function by iron deficiency: early mechanisms and therapeutic interventions"/>
    <n v="590251"/>
    <n v="0"/>
    <s v="5 yrs 0 mth "/>
    <x v="8"/>
    <x v="29"/>
    <s v="cardiovascular, iron deficiency, developmental programming"/>
    <n v="0"/>
    <s v="zN/A"/>
    <n v="0"/>
    <s v="zN/A"/>
  </r>
  <r>
    <x v="456"/>
    <s v="University of Alberta"/>
    <x v="3"/>
    <x v="0"/>
    <s v="202104PJT"/>
    <x v="5"/>
    <s v="Targeting renal vascular and mitochondrial dysfunction to prevent acute kidney injury in sepsis."/>
    <n v="830026"/>
    <n v="0"/>
    <s v="5 yrs 0 mth "/>
    <x v="5"/>
    <x v="30"/>
    <s v="renal, mitochondrial, kidney"/>
    <n v="0"/>
    <s v="zN/A"/>
    <n v="0"/>
    <s v="zN/A"/>
  </r>
  <r>
    <x v="456"/>
    <s v="University of Alberta"/>
    <x v="3"/>
    <x v="0"/>
    <s v="202203PJT"/>
    <x v="64"/>
    <s v="Mechanisms of programming of cardiorenal dysfunction by perinatal iron deficiency"/>
    <n v="918000"/>
    <n v="0"/>
    <s v="5 yrs 0 mth "/>
    <x v="6"/>
    <x v="37"/>
    <s v="cardiorenal, programming, iron deficiency"/>
    <n v="0"/>
    <s v="zN/A"/>
    <n v="0"/>
    <s v="zN/A"/>
  </r>
  <r>
    <x v="457"/>
    <s v="University of Calgary"/>
    <x v="3"/>
    <x v="0"/>
    <s v="202209PJT"/>
    <x v="42"/>
    <s v="Pharmacogenetic-guided antidepressant prescribing (PGx-GAP) in adolescents trial"/>
    <n v="608175"/>
    <n v="0"/>
    <s v="5 yrs 0 mth "/>
    <x v="2"/>
    <x v="31"/>
    <s v="Pharmacogenetics, antidepressant, adolescents"/>
    <n v="0"/>
    <s v="zN/A"/>
    <n v="0"/>
    <s v="zN/A"/>
  </r>
  <r>
    <x v="458"/>
    <s v="CIUSSS de Centre-Ouest-de-l'Ile-de-Montreal-Jewish General"/>
    <x v="4"/>
    <x v="0"/>
    <s v="202203PJT"/>
    <x v="56"/>
    <s v="The OPERa Study: A Multicenter Observational Prospective Cohort Study to Evaluate Determinants of Long-Term Quality of Life following Low Anterior Resection for Rectal Cancer"/>
    <n v="558450"/>
    <n v="0"/>
    <s v="5 yrs 0 mth "/>
    <x v="0"/>
    <x v="37"/>
    <s v="Low Anterior Resection, Rectal Cancer, Cohort Study"/>
    <n v="0"/>
    <s v="zN/A"/>
    <n v="0"/>
    <s v="zN/A"/>
  </r>
  <r>
    <x v="459"/>
    <s v="Ontario Institute for Cancer Research (Toronto, Ontario)"/>
    <x v="2"/>
    <x v="32"/>
    <s v="201511SVB"/>
    <x v="81"/>
    <s v="Sex Differences in Somatic Mutation Profiles: A Pan-Cancer Assessment"/>
    <n v="150000"/>
    <n v="0"/>
    <s v="2 yrs 0 mth "/>
    <x v="10"/>
    <x v="65"/>
    <s v="Sex, Somatic Mutation, Pan-Cancer"/>
    <n v="1"/>
    <s v="zN/A"/>
    <n v="0"/>
    <s v="zN/A"/>
  </r>
  <r>
    <x v="459"/>
    <s v="Ontario Institute for Cancer Research (Toronto, Ontario)"/>
    <x v="2"/>
    <x v="50"/>
    <s v="201708IGH"/>
    <x v="98"/>
    <s v="Epi-Radiomic Signatures of Prostate Cancer Progression in Men on Active Surveillance"/>
    <n v="600000"/>
    <n v="0"/>
    <s v="3 yrs 0 mth "/>
    <x v="0"/>
    <x v="17"/>
    <s v="Radiomic, Prostate Cancer, Progression"/>
    <n v="0"/>
    <s v="zN/A"/>
    <n v="0"/>
    <s v="zN/A"/>
  </r>
  <r>
    <x v="460"/>
    <s v="Universite de Montreal"/>
    <x v="4"/>
    <x v="1"/>
    <s v="200909MOP"/>
    <x v="5"/>
    <s v="Dissecting 7 transmembrane receptor's pathways through designed separation of function."/>
    <n v="515249"/>
    <n v="0"/>
    <s v="5 yrs 0 mth "/>
    <x v="3"/>
    <x v="8"/>
    <s v="transmembrane receptor, pathways, separation"/>
    <n v="5"/>
    <s v="zN/A"/>
    <n v="0"/>
    <s v="zN/A"/>
  </r>
  <r>
    <x v="460"/>
    <s v="Universite de Montreal"/>
    <x v="4"/>
    <x v="1"/>
    <s v="201003MOP"/>
    <x v="5"/>
    <s v="Molecular mechanisms controlling the signaling efficacy and selectivity of dynamic G protein-coupled receptor signaling complexes"/>
    <n v="1039914"/>
    <n v="0"/>
    <s v="5 yrs 0 mth "/>
    <x v="2"/>
    <x v="1"/>
    <s v="G protein-coupled receptor, signaling, molecular"/>
    <n v="8"/>
    <s v="zN/A"/>
    <n v="0"/>
    <s v="zN/A"/>
  </r>
  <r>
    <x v="460"/>
    <s v="Universite de Montreal"/>
    <x v="4"/>
    <x v="1"/>
    <s v="201109MOP"/>
    <x v="5"/>
    <s v="Oligomeric assembly of GPCR signalling units and functional selectivity"/>
    <n v="1002346"/>
    <n v="0"/>
    <s v="5 yrs 0 mth "/>
    <x v="3"/>
    <x v="9"/>
    <s v="GPCR, oligomeric, signalling"/>
    <n v="2"/>
    <s v="zN/A"/>
    <n v="0"/>
    <s v="zN/A"/>
  </r>
  <r>
    <x v="460"/>
    <s v="Universite de Montreal"/>
    <x v="4"/>
    <x v="0"/>
    <s v="202203PJT"/>
    <x v="5"/>
    <s v="Mechanisms and consequences of spatially controlled G protein-coupled receptor signaling"/>
    <n v="1063350"/>
    <n v="0"/>
    <s v="5 yrs 0 mth "/>
    <x v="3"/>
    <x v="37"/>
    <s v="G protein-coupled receptor, signaling, spatially controlled"/>
    <n v="0"/>
    <s v="zN/A"/>
    <n v="0"/>
    <s v="zN/A"/>
  </r>
  <r>
    <x v="460"/>
    <s v="Universite de Montreal"/>
    <x v="4"/>
    <x v="0"/>
    <s v="202303PJT"/>
    <x v="5"/>
    <s v="Molecular mechanisms and structural determinants of pharmacological chaperone action; therapeutic potential for the treatment of early onset severe obesity"/>
    <n v="879750"/>
    <n v="0"/>
    <s v="5 yrs 0 mth "/>
    <x v="3"/>
    <x v="26"/>
    <s v="molecular, pharmacological chaperone, obesity"/>
    <n v="0"/>
    <s v="zN/A"/>
    <n v="0"/>
    <s v="zN/A"/>
  </r>
  <r>
    <x v="461"/>
    <s v="McMaster University"/>
    <x v="2"/>
    <x v="57"/>
    <s v="200909CI1"/>
    <x v="107"/>
    <s v="The Role of Macrophage Function in Prevention of Streptococcus pneumoniae Infection in the Nursing Home Elderly"/>
    <n v="100000"/>
    <n v="0"/>
    <s v="1 yr 0 mth "/>
    <x v="1"/>
    <x v="18"/>
    <s v="Macrophage, Streptococcus pneumoniae, Infection"/>
    <n v="0"/>
    <s v="zN/A"/>
    <n v="0"/>
    <s v="zN/A"/>
  </r>
  <r>
    <x v="461"/>
    <s v="McMaster University"/>
    <x v="2"/>
    <x v="2"/>
    <s v="201003IAP"/>
    <x v="6"/>
    <s v="Molecular mechanisms of monocyte/macrophage immunosenscence and susceptibility to Streptococcus pneumoniae infection in the elderly"/>
    <n v="50000"/>
    <n v="0"/>
    <s v="1 yr 0 mth "/>
    <x v="4"/>
    <x v="66"/>
    <s v="monocyte, macrophage, Streptococcus pneumoniae"/>
    <n v="0"/>
    <s v="zN/A"/>
    <n v="0"/>
    <s v="zN/A"/>
  </r>
  <r>
    <x v="461"/>
    <s v="McMaster University"/>
    <x v="2"/>
    <x v="1"/>
    <s v="201203MOP"/>
    <x v="70"/>
    <s v="Macrophage function changes with age and contributes to susceptibility to infectious disease"/>
    <n v="730124"/>
    <n v="0"/>
    <s v="5 yrs 0 mth "/>
    <x v="4"/>
    <x v="6"/>
    <s v="Macrophage, infectious disease, age"/>
    <n v="0"/>
    <s v="zN/A"/>
    <n v="0"/>
    <s v="zN/A"/>
  </r>
  <r>
    <x v="461"/>
    <s v="McMaster University"/>
    <x v="2"/>
    <x v="0"/>
    <s v="201709PJT"/>
    <x v="70"/>
    <s v="Age-associated inflammation alters myeloid cell development and function"/>
    <n v="983025"/>
    <n v="0"/>
    <s v="5 yrs 0 mth "/>
    <x v="4"/>
    <x v="3"/>
    <s v="inflammation, myeloid cells, development"/>
    <n v="0"/>
    <s v="zN/A"/>
    <n v="0"/>
    <s v="zN/A"/>
  </r>
  <r>
    <x v="461"/>
    <s v="McMaster University"/>
    <x v="2"/>
    <x v="58"/>
    <s v="201811GER"/>
    <x v="108"/>
    <s v="Using models of early life stress to identify prognostic biomarkers of unhealthy aging"/>
    <n v="450000"/>
    <n v="0"/>
    <s v="3 yrs 0 mth "/>
    <x v="4"/>
    <x v="43"/>
    <s v="early life stress, biomarkers, aging"/>
    <n v="0"/>
    <s v="zN/A"/>
    <n v="0"/>
    <s v="zN/A"/>
  </r>
  <r>
    <x v="461"/>
    <s v="McMaster University"/>
    <x v="2"/>
    <x v="0"/>
    <s v="202209PJT"/>
    <x v="70"/>
    <s v="Uncovering the role of the gut microbiome in unhealthy aging and frailty"/>
    <n v="856800"/>
    <n v="0"/>
    <s v="5 yrs 0 mth "/>
    <x v="4"/>
    <x v="31"/>
    <s v="gut microbiome, aging, frailty"/>
    <n v="0"/>
    <s v="zN/A"/>
    <n v="0"/>
    <s v="zN/A"/>
  </r>
  <r>
    <x v="461"/>
    <s v="McMaster University"/>
    <x v="2"/>
    <x v="59"/>
    <s v="202307BHC"/>
    <x v="109"/>
    <s v="Uncovering the role of chronic inflammation and serious respiratory infections in brain aging and cognitive impairment"/>
    <n v="750000"/>
    <n v="0"/>
    <s v="3 yrs 0 mth "/>
    <x v="4"/>
    <x v="67"/>
    <s v="chronic inflammation, respiratory infections, brain aging"/>
    <n v="0"/>
    <s v="zN/A"/>
    <n v="0"/>
    <s v="zN/A"/>
  </r>
  <r>
    <x v="461"/>
    <s v="McMaster University"/>
    <x v="2"/>
    <x v="0"/>
    <s v="202403PJT"/>
    <x v="70"/>
    <s v="Humoral and cellular immune responses to COVID-19 infections and vaccinations in older and frail adults"/>
    <n v="1028926"/>
    <n v="0"/>
    <s v="5 yrs 0 mth "/>
    <x v="4"/>
    <x v="27"/>
    <s v="immune, COVID-19, vaccinations"/>
    <n v="0"/>
    <s v="zN/A"/>
    <n v="0"/>
    <s v="zN/A"/>
  </r>
  <r>
    <x v="462"/>
    <s v="Queen's University (Kingston, Ontario)"/>
    <x v="2"/>
    <x v="1"/>
    <s v="201503MOP"/>
    <x v="58"/>
    <s v="Remote Cognitive Remediation for Acute Depression"/>
    <n v="271207"/>
    <n v="0"/>
    <s v="3 yrs 0 mth "/>
    <x v="2"/>
    <x v="29"/>
    <s v="Remote, Cognitive, Depression"/>
    <n v="0"/>
    <s v="zN/A"/>
    <n v="0"/>
    <s v="zN/A"/>
  </r>
  <r>
    <x v="462"/>
    <s v="Queen's University (Kingston, Ontario)"/>
    <x v="2"/>
    <x v="0"/>
    <s v="201909PJT"/>
    <x v="2"/>
    <s v="Functional Improvement and Recurrence Risk after First Episode Depression: Independent and Interactive Roles of Premorbid Factors, Cognition, Reward, and Stress"/>
    <n v="673200"/>
    <n v="0"/>
    <s v="5 yrs 0 mth "/>
    <x v="2"/>
    <x v="23"/>
    <s v="Depression, Cognition, Stress"/>
    <n v="0"/>
    <s v="zN/A"/>
    <n v="0"/>
    <s v="zN/A"/>
  </r>
  <r>
    <x v="463"/>
    <s v="McGill University"/>
    <x v="4"/>
    <x v="1"/>
    <s v="200903MOP"/>
    <x v="72"/>
    <s v="Novel Ca2+-permeable AMPA receptors and CNS development"/>
    <n v="725466"/>
    <n v="0"/>
    <s v="5 yrs 0 mth "/>
    <x v="2"/>
    <x v="36"/>
    <s v="Ca2+, AMPA receptors, CNS development"/>
    <n v="1"/>
    <s v="zN/A"/>
    <n v="0"/>
    <s v="zN/A"/>
  </r>
  <r>
    <x v="463"/>
    <s v="McGill University"/>
    <x v="4"/>
    <x v="1"/>
    <s v="201403MOP"/>
    <x v="5"/>
    <s v="Exploiting A Novel Cation Binding Pocket on Kainate Receptors"/>
    <n v="672639"/>
    <n v="0"/>
    <s v="5 yrs 0 mth "/>
    <x v="2"/>
    <x v="5"/>
    <s v="Kainate Receptors, Cation Binding, Binding Pocket"/>
    <n v="0"/>
    <s v="zN/A"/>
    <n v="0"/>
    <s v="zN/A"/>
  </r>
  <r>
    <x v="463"/>
    <s v="McGill University"/>
    <x v="4"/>
    <x v="1"/>
    <s v="201503MOP"/>
    <x v="72"/>
    <s v="Are feedforward inhibitory circuits of the cerebellum disrupted in the Fragile X brain?"/>
    <n v="654300"/>
    <n v="0"/>
    <s v="5 yrs 0 mth "/>
    <x v="2"/>
    <x v="29"/>
    <s v="feedforward inhibition, cerebellum, Fragile X"/>
    <n v="0"/>
    <s v="zN/A"/>
    <n v="0"/>
    <s v="zN/A"/>
  </r>
  <r>
    <x v="463"/>
    <s v="McGill University"/>
    <x v="4"/>
    <x v="0"/>
    <s v="201809PJT"/>
    <x v="14"/>
    <s v="Unravelling the complex roles of AMPA receptor auxiliary subunits in the mammalian brain"/>
    <n v="912265"/>
    <n v="0"/>
    <s v="5 yrs 0 mth "/>
    <x v="2"/>
    <x v="2"/>
    <s v="AMPA receptor, auxiliary subunits, mammalian brain"/>
    <n v="0"/>
    <s v="zN/A"/>
    <n v="0"/>
    <s v="zN/A"/>
  </r>
  <r>
    <x v="463"/>
    <s v="McGill University"/>
    <x v="4"/>
    <x v="0"/>
    <s v="202303PJT"/>
    <x v="72"/>
    <s v="Pharmacological correction of dysregulated glutamatergic signaling in the Fragile X brain"/>
    <n v="1067176"/>
    <n v="0"/>
    <s v="5 yrs 0 mth "/>
    <x v="2"/>
    <x v="26"/>
    <s v="glutamatergic signaling, Fragile X, pharmacological"/>
    <n v="0"/>
    <s v="zN/A"/>
    <n v="0"/>
    <s v="zN/A"/>
  </r>
  <r>
    <x v="463"/>
    <s v="McGill University"/>
    <x v="4"/>
    <x v="0"/>
    <s v="202309PJT"/>
    <x v="78"/>
    <s v="Unraveling the functional impact of AMPA receptor missense mutations in neurodevelopmental disorders"/>
    <n v="1127111"/>
    <n v="0"/>
    <s v="5 yrs 0 mth "/>
    <x v="2"/>
    <x v="33"/>
    <s v="AMPA receptor, missense mutations, neurodevelopmental disorders"/>
    <n v="0"/>
    <s v="zN/A"/>
    <n v="0"/>
    <s v="zN/A"/>
  </r>
  <r>
    <x v="464"/>
    <s v="Queen's University (Kingston, Ontario)"/>
    <x v="2"/>
    <x v="0"/>
    <s v="201909PJT"/>
    <x v="2"/>
    <s v="Cerebral Oxygenation and Neurological outcomes FOllowing criticAL illness (CONFOCAL)-2 study: A prospective observational study assessing the relationship between cerebral oxygenation, delirium, and long-term cognitive outcomes in critically ill patients."/>
    <n v="562275"/>
    <n v="0"/>
    <s v="5 yrs 0 mth "/>
    <x v="2"/>
    <x v="23"/>
    <s v="cerebral oxygenation, neurological outcomes, critical illness"/>
    <n v="0"/>
    <s v="zN/A"/>
    <n v="0"/>
    <s v="zN/A"/>
  </r>
  <r>
    <x v="465"/>
    <s v="University of British Columbia"/>
    <x v="1"/>
    <x v="0"/>
    <s v="201709PJT"/>
    <x v="22"/>
    <s v="Organ donation after cardiac death: optimizing the donor heart."/>
    <n v="504900"/>
    <n v="0"/>
    <s v="5 yrs 0 mth "/>
    <x v="5"/>
    <x v="3"/>
    <s v="organ donation, cardiac death, donor heart"/>
    <n v="0"/>
    <s v="zN/A"/>
    <n v="0"/>
    <s v="zN/A"/>
  </r>
  <r>
    <x v="466"/>
    <s v="University of British Columbia"/>
    <x v="1"/>
    <x v="1"/>
    <s v="201003MOP"/>
    <x v="12"/>
    <s v="Interhemispheric contributions to neuroplasticity and motor learning after stroke"/>
    <n v="257115"/>
    <n v="0"/>
    <s v="3 yrs 0 mth "/>
    <x v="2"/>
    <x v="1"/>
    <s v="neuroplasticity, motor learning, stroke"/>
    <n v="0"/>
    <s v="zN/A"/>
    <n v="0"/>
    <s v="zN/A"/>
  </r>
  <r>
    <x v="466"/>
    <s v="University of British Columbia"/>
    <x v="1"/>
    <x v="1"/>
    <s v="201009MOP"/>
    <x v="58"/>
    <s v="Duration of Changes in Intracortical Excitability and Diffusion Abnormalities after Transient Ischemic Attack"/>
    <n v="319547"/>
    <n v="0"/>
    <s v="3 yrs 0 mth "/>
    <x v="2"/>
    <x v="12"/>
    <s v="Intracortical, Excitability, Diffusion"/>
    <n v="0"/>
    <s v="zN/A"/>
    <n v="0"/>
    <s v="zN/A"/>
  </r>
  <r>
    <x v="466"/>
    <s v="University of British Columbia"/>
    <x v="1"/>
    <x v="1"/>
    <s v="201303MOP"/>
    <x v="58"/>
    <s v="Structural and Functional Correlates of Neuroplastic Change Associated with Stroke Recovery and Learning"/>
    <n v="502863"/>
    <n v="0"/>
    <s v="5 yrs 0 mth "/>
    <x v="2"/>
    <x v="13"/>
    <s v="Neuroplastic, Stroke, Recovery"/>
    <n v="0"/>
    <s v="zN/A"/>
    <n v="0"/>
    <s v="zN/A"/>
  </r>
  <r>
    <x v="466"/>
    <s v="University of British Columbia"/>
    <x v="1"/>
    <x v="0"/>
    <s v="201903PJT"/>
    <x v="2"/>
    <s v="Individualized pathways to recovery after stroke"/>
    <n v="711450"/>
    <n v="0"/>
    <s v="5 yrs 0 mth "/>
    <x v="2"/>
    <x v="24"/>
    <s v="individualized, pathways, stroke"/>
    <n v="0"/>
    <s v="zN/A"/>
    <n v="0"/>
    <s v="zN/A"/>
  </r>
  <r>
    <x v="466"/>
    <s v="University of British Columbia"/>
    <x v="1"/>
    <x v="0"/>
    <s v="202203PJT"/>
    <x v="58"/>
    <s v="Gamifying neuro rehabilitation: Can we predict who will benefit?"/>
    <n v="757350"/>
    <n v="0"/>
    <s v="5 yrs 0 mth "/>
    <x v="2"/>
    <x v="37"/>
    <s v="neuro, rehabilitation, gamification"/>
    <n v="0"/>
    <s v="zN/A"/>
    <n v="0"/>
    <s v="zN/A"/>
  </r>
  <r>
    <x v="466"/>
    <s v="University of British Columbia"/>
    <x v="1"/>
    <x v="0"/>
    <s v="202203PJT"/>
    <x v="58"/>
    <s v="Gamifying neuro rehabilitation: Can we predict who will benefit?"/>
    <n v="757350"/>
    <n v="0"/>
    <s v="5 yrs 0 mth "/>
    <x v="2"/>
    <x v="37"/>
    <s v="neuro, rehabilitation, gamification"/>
    <n v="0"/>
    <s v="zN/A"/>
    <n v="0"/>
    <s v="zN/A"/>
  </r>
  <r>
    <x v="467"/>
    <s v="University of Calgary"/>
    <x v="3"/>
    <x v="60"/>
    <s v="201006CBO"/>
    <x v="110"/>
    <s v="Computed tomography &quot;image recycling&quot; for non-invasive estimation of bone strength"/>
    <n v="95817"/>
    <n v="0"/>
    <s v="1 yr 0 mth "/>
    <x v="7"/>
    <x v="68"/>
    <s v="computed tomography, image recycling, bone strength"/>
    <n v="0"/>
    <s v="zN/A"/>
    <n v="0"/>
    <s v="zN/A"/>
  </r>
  <r>
    <x v="468"/>
    <s v="Universite de Montreal"/>
    <x v="4"/>
    <x v="1"/>
    <s v="200909MOP"/>
    <x v="5"/>
    <s v="Towards a systems approach to antidepressant drug design"/>
    <n v="402599"/>
    <n v="0"/>
    <s v="4 yrs 0 mth "/>
    <x v="2"/>
    <x v="8"/>
    <s v="antidepressant, drug design, systems"/>
    <n v="0"/>
    <s v="zN/A"/>
    <n v="0"/>
    <s v="zN/A"/>
  </r>
  <r>
    <x v="469"/>
    <s v="McMaster University"/>
    <x v="2"/>
    <x v="1"/>
    <s v="200903MOP"/>
    <x v="46"/>
    <s v="Measuring Information Processing in Its Interpersonal Context:  Links to Youth Anxiety and Depression"/>
    <n v="200484"/>
    <n v="0"/>
    <s v="3 yrs 0 mth "/>
    <x v="8"/>
    <x v="36"/>
    <s v="Information processing, youth anxiety, depression"/>
    <n v="0"/>
    <s v="zN/A"/>
    <n v="0"/>
    <s v="zN/A"/>
  </r>
  <r>
    <x v="470"/>
    <s v="University Health Network (Toronto)"/>
    <x v="2"/>
    <x v="1"/>
    <s v="201109MOP"/>
    <x v="32"/>
    <s v="Role of Fluid Retention and Displacement in the Pathogenesis and Treatment of Sleep Apnea"/>
    <n v="701782"/>
    <n v="0"/>
    <s v="5 yrs 0 mth "/>
    <x v="5"/>
    <x v="9"/>
    <s v="Fluid retention, Displacement, Sleep apnea"/>
    <n v="3"/>
    <s v="zN/A"/>
    <n v="0"/>
    <s v="zN/A"/>
  </r>
  <r>
    <x v="471"/>
    <s v="Centre hospitalier de l'Universite de Montreal (CHUM)"/>
    <x v="4"/>
    <x v="1"/>
    <s v="200809MOP"/>
    <x v="72"/>
    <s v="Investigating the role of mutated UFM1 in a recessive late-onset cerebellar ataxia (LOCA) that often evolves into a multiple system atrophy of cerebellar subtype (MSA-C)"/>
    <n v="323988"/>
    <n v="0"/>
    <s v="3 yrs 0 mth "/>
    <x v="2"/>
    <x v="20"/>
    <s v="UFM1, cerebellar ataxia, atrophy"/>
    <n v="0"/>
    <s v="zN/A"/>
    <n v="0"/>
    <s v="zN/A"/>
  </r>
  <r>
    <x v="471"/>
    <s v="McGill University"/>
    <x v="4"/>
    <x v="0"/>
    <s v="202303PJT"/>
    <x v="26"/>
    <s v="Characterization of the newly uncovered internationally prevalent GAA triplet expansion late-onset SCA27B ataxia that is more common in Quebec: from improved phenotyping, genotyping to molecular pathological understanding"/>
    <n v="367200"/>
    <n v="0"/>
    <s v="3 yrs 0 mth "/>
    <x v="3"/>
    <x v="26"/>
    <s v="GAA triplet expansion, SCA27B, ataxia"/>
    <n v="0"/>
    <s v="zN/A"/>
    <n v="0"/>
    <s v="zN/A"/>
  </r>
  <r>
    <x v="472"/>
    <s v="CIUSSS du Nord-de-l'Ile-de Montreal - Hepital Sacre Coeur"/>
    <x v="4"/>
    <x v="0"/>
    <s v="202109PJT"/>
    <x v="2"/>
    <s v="The effect of biological sex on the neuroplastic mechanisms involved in post-stroke aphasia recovery"/>
    <n v="584080"/>
    <n v="0"/>
    <s v="5 yrs 0 mth "/>
    <x v="2"/>
    <x v="25"/>
    <s v="neuroplastic, post-stroke, aphasia"/>
    <n v="0"/>
    <s v="zN/A"/>
    <n v="0"/>
    <s v="zN/A"/>
  </r>
  <r>
    <x v="473"/>
    <s v="Ottawa Hospital Research Institute"/>
    <x v="2"/>
    <x v="1"/>
    <s v="200909MOP"/>
    <x v="4"/>
    <s v="Systems biology approach to elucidating the role of TAL1/SCL in T-cell acute lymphoblastic leukemia"/>
    <n v="731350"/>
    <n v="0"/>
    <s v="5 yrs 0 mth "/>
    <x v="0"/>
    <x v="8"/>
    <s v="systems biology, TAL1, leukemia"/>
    <n v="0"/>
    <s v="zN/A"/>
    <n v="0"/>
    <s v="zN/A"/>
  </r>
  <r>
    <x v="473"/>
    <s v="Ottawa Hospital Research Institute"/>
    <x v="2"/>
    <x v="1"/>
    <s v="201109MOP"/>
    <x v="4"/>
    <s v="Hematopoietic transcription factors and their role in leukemogenesis"/>
    <n v="800690"/>
    <n v="0"/>
    <s v="5 yrs 0 mth "/>
    <x v="0"/>
    <x v="9"/>
    <s v="Hematopoietic, transcription factors, leukemogenesis"/>
    <n v="0"/>
    <s v="zN/A"/>
    <n v="0"/>
    <s v="zN/A"/>
  </r>
  <r>
    <x v="473"/>
    <s v="Ottawa Hospital Research Institute"/>
    <x v="2"/>
    <x v="1"/>
    <s v="201503MOP"/>
    <x v="4"/>
    <s v="Role of oncogenic transcription factors in T-cell acute lymphoblastic leukemia"/>
    <n v="823790"/>
    <n v="0"/>
    <s v="5 yrs 0 mth "/>
    <x v="0"/>
    <x v="29"/>
    <s v="oncogenic, transcription factors, leukemia"/>
    <n v="0"/>
    <s v="zN/A"/>
    <n v="0"/>
    <s v="zN/A"/>
  </r>
  <r>
    <x v="473"/>
    <s v="Ottawa Hospital Research Institute"/>
    <x v="2"/>
    <x v="50"/>
    <s v="201708IGH"/>
    <x v="98"/>
    <s v="Novel approach to destabilize protein interactions in T-ALL"/>
    <n v="588081"/>
    <n v="0"/>
    <s v="3 yrs 0 mth "/>
    <x v="0"/>
    <x v="17"/>
    <s v="protein interactions, T-ALL"/>
    <n v="0"/>
    <s v="zN/A"/>
    <n v="0"/>
    <s v="zN/A"/>
  </r>
  <r>
    <x v="473"/>
    <s v="Ottawa Hospital Research Institute"/>
    <x v="2"/>
    <x v="0"/>
    <s v="201709PJT"/>
    <x v="4"/>
    <s v="Deciphering the molecular mechanism of acquired resistance in leukemia"/>
    <n v="925650"/>
    <n v="0"/>
    <s v="5 yrs 0 mth "/>
    <x v="0"/>
    <x v="3"/>
    <s v="molecular mechanism, acquired resistance, leukemia"/>
    <n v="0"/>
    <s v="zN/A"/>
    <n v="0"/>
    <s v="zN/A"/>
  </r>
  <r>
    <x v="473"/>
    <s v="Ottawa Hospital Research Institute"/>
    <x v="2"/>
    <x v="0"/>
    <s v="202010PJT"/>
    <x v="4"/>
    <s v="Understanding the mechanism of TLX1-induced T-cell acute lymphoblastic leukemia"/>
    <n v="937125"/>
    <n v="0"/>
    <s v="5 yrs 0 mth "/>
    <x v="0"/>
    <x v="40"/>
    <s v="TLX1, T-cell leukemia, lymphoblastic"/>
    <n v="0"/>
    <s v="zN/A"/>
    <n v="0"/>
    <s v="zN/A"/>
  </r>
  <r>
    <x v="473"/>
    <s v="Ottawa Hospital Research Institute"/>
    <x v="2"/>
    <x v="0"/>
    <s v="202109PJT"/>
    <x v="8"/>
    <s v="Mechanistic insights into non-malignant hematopoietic diseases"/>
    <n v="952425"/>
    <n v="0"/>
    <s v="5 yrs 0 mth "/>
    <x v="3"/>
    <x v="25"/>
    <s v="hematopoietic, non-malignant, diseases"/>
    <n v="0"/>
    <s v="zN/A"/>
    <n v="0"/>
    <s v="zN/A"/>
  </r>
  <r>
    <x v="474"/>
    <s v="Western University (Ontario)"/>
    <x v="2"/>
    <x v="1"/>
    <s v="200903MOP"/>
    <x v="3"/>
    <s v="Structure, function and regulation of the yeast SAGA complex."/>
    <n v="676089"/>
    <n v="0"/>
    <s v="5 yrs 0 mth "/>
    <x v="3"/>
    <x v="36"/>
    <s v="yeast, SAGA complex, regulation"/>
    <n v="0"/>
    <s v="zN/A"/>
    <n v="0"/>
    <s v="zN/A"/>
  </r>
  <r>
    <x v="475"/>
    <s v="CIUSSS de l'Ouest-de-l'Ile-de-Montreal-Douglas Hospital"/>
    <x v="4"/>
    <x v="0"/>
    <s v="202104PJT"/>
    <x v="39"/>
    <s v="Bridging the gap between hippocampal mapping and behavior"/>
    <n v="956250"/>
    <n v="0"/>
    <s v="5 yrs 0 mth "/>
    <x v="2"/>
    <x v="30"/>
    <s v="hippocampal, mapping, behavior"/>
    <n v="0"/>
    <s v="zN/A"/>
    <n v="0"/>
    <s v="zN/A"/>
  </r>
  <r>
    <x v="475"/>
    <s v="CIUSSS de l'Ouest-de-l'Ile-de-Montreal-Douglas Hospital"/>
    <x v="4"/>
    <x v="0"/>
    <s v="202203PJT"/>
    <x v="57"/>
    <s v="Identify how entorhinal-hippocampal circuitry and adult neurogenesis in the dentate gyrus supports hippocampal processing at the network and behavioral levels"/>
    <n v="845326"/>
    <n v="0"/>
    <s v="5 yrs 0 mth "/>
    <x v="2"/>
    <x v="37"/>
    <s v="entorhinal, hippocampal, neurogenesis"/>
    <n v="0"/>
    <s v="zN/A"/>
    <n v="0"/>
    <s v="zN/A"/>
  </r>
  <r>
    <x v="476"/>
    <s v="McGill University"/>
    <x v="4"/>
    <x v="1"/>
    <s v="200809MOP"/>
    <x v="4"/>
    <s v="Mechanism of Action of the Adenovirus Death Protein E4orf4"/>
    <n v="720706"/>
    <n v="0"/>
    <s v="5 yrs 0 mth "/>
    <x v="0"/>
    <x v="20"/>
    <s v="Adenovirus, Death Protein, E4orf4"/>
    <n v="0"/>
    <s v="zN/A"/>
    <n v="0"/>
    <s v="zN/A"/>
  </r>
  <r>
    <x v="476"/>
    <s v="McGill University"/>
    <x v="4"/>
    <x v="1"/>
    <s v="200909MOP"/>
    <x v="10"/>
    <s v="Role of the E4orf6/E1B55K E3 Ubiquitin Ligase in the Adenovirus Life Cycle"/>
    <n v="953365"/>
    <n v="0"/>
    <s v="5 yrs 0 mth "/>
    <x v="1"/>
    <x v="8"/>
    <s v="E4orf6, E1B55K, Ubiquitin Ligase"/>
    <n v="0"/>
    <s v="zN/A"/>
    <n v="0"/>
    <s v="zN/A"/>
  </r>
  <r>
    <x v="476"/>
    <s v="McGill University"/>
    <x v="4"/>
    <x v="1"/>
    <s v="201405MOP"/>
    <x v="10"/>
    <s v="Role of Viral E3 Ubiquitin Ligases in the Virus Life Cycle"/>
    <n v="100000"/>
    <n v="0"/>
    <s v="1 yr 0 mth "/>
    <x v="1"/>
    <x v="5"/>
    <s v="Viral, Ubiquitin, Ligases"/>
    <n v="0"/>
    <s v="zN/A"/>
    <n v="0"/>
    <s v="zN/A"/>
  </r>
  <r>
    <x v="477"/>
    <s v="University of Calgary"/>
    <x v="3"/>
    <x v="1"/>
    <s v="200810MOP"/>
    <x v="52"/>
    <s v="Endothelial ion channels and the cellular mechanisms regulating vascular tone"/>
    <n v="100000"/>
    <n v="0"/>
    <s v="1 yr 0 mth "/>
    <x v="5"/>
    <x v="19"/>
    <s v="Endothelial, ion channels, vascular tone"/>
    <n v="0"/>
    <s v="zN/A"/>
    <n v="0"/>
    <s v="zN/A"/>
  </r>
  <r>
    <x v="477"/>
    <s v="University of Calgary"/>
    <x v="3"/>
    <x v="1"/>
    <s v="200903MOP"/>
    <x v="52"/>
    <s v="Endothelial ion channels, nitric oxide and the cellular mechanisms regulating vasorelaxation"/>
    <n v="699704"/>
    <n v="0"/>
    <s v="5 yrs 0 mth "/>
    <x v="5"/>
    <x v="36"/>
    <s v="endothelial ion channels, nitric oxide, vasorelaxation"/>
    <n v="0"/>
    <s v="zN/A"/>
    <n v="0"/>
    <s v="zN/A"/>
  </r>
  <r>
    <x v="477"/>
    <s v="University of Calgary"/>
    <x v="3"/>
    <x v="1"/>
    <s v="201503MOP"/>
    <x v="21"/>
    <s v="Targeting endothelial KCa channels in vascular dysfunction."/>
    <n v="760136"/>
    <n v="0"/>
    <s v="5 yrs 0 mth "/>
    <x v="5"/>
    <x v="29"/>
    <s v="endothelial, KCa channels, vascular dysfunction"/>
    <n v="0"/>
    <s v="zN/A"/>
    <n v="0"/>
    <s v="zN/A"/>
  </r>
  <r>
    <x v="477"/>
    <s v="University of Calgary"/>
    <x v="3"/>
    <x v="0"/>
    <s v="201709PJT"/>
    <x v="21"/>
    <s v="The type 1 IP3 receptor as a critical regulator of cerebrovascular function"/>
    <n v="589052"/>
    <n v="0"/>
    <s v="4 yrs 0 mth "/>
    <x v="5"/>
    <x v="3"/>
    <s v="IP3 receptor, cerebrovascular, regulation"/>
    <n v="0"/>
    <s v="zN/A"/>
    <n v="0"/>
    <s v="zN/A"/>
  </r>
  <r>
    <x v="477"/>
    <s v="University of Calgary"/>
    <x v="3"/>
    <x v="0"/>
    <s v="202303PJT"/>
    <x v="21"/>
    <s v="Restoration of vascular endothelial cell function as a novel strategy to mitigate T2D-associated cardiovascular disease."/>
    <n v="1021276"/>
    <n v="0"/>
    <s v="5 yrs 0 mth "/>
    <x v="5"/>
    <x v="26"/>
    <s v="vascular, endothelial, cardiovascular"/>
    <n v="0"/>
    <s v="zN/A"/>
    <n v="0"/>
    <s v="zN/A"/>
  </r>
  <r>
    <x v="478"/>
    <s v="Research Institute of the McGill University Health Centre"/>
    <x v="4"/>
    <x v="1"/>
    <s v="201209MOP"/>
    <x v="26"/>
    <s v="The Peroxisome Biogenesis Disorders: From Bench to Bedside"/>
    <n v="698311"/>
    <n v="0"/>
    <s v="3 yrs 0 mth "/>
    <x v="3"/>
    <x v="14"/>
    <s v="Peroxisome, Biogenesis, Disorders"/>
    <n v="2"/>
    <s v="zN/A"/>
    <n v="0"/>
    <s v="zN/A"/>
  </r>
  <r>
    <x v="478"/>
    <s v="Research Institute of the McGill University Health Centre"/>
    <x v="4"/>
    <x v="0"/>
    <s v="201909PJT"/>
    <x v="26"/>
    <s v="Developing retinal gene augmentation therapy for Zellweger Spectrum Disorder"/>
    <n v="933300"/>
    <n v="0"/>
    <s v="5 yrs 0 mth "/>
    <x v="3"/>
    <x v="23"/>
    <s v="retinal, gene, augmentation"/>
    <n v="0"/>
    <s v="zN/A"/>
    <n v="0"/>
    <s v="zN/A"/>
  </r>
  <r>
    <x v="479"/>
    <s v="University of Calgary"/>
    <x v="3"/>
    <x v="0"/>
    <s v="201709PJT"/>
    <x v="57"/>
    <s v="Inter-individual variability in attention skills in children born very preterm: neural correlates and intervention response"/>
    <n v="615825"/>
    <n v="0"/>
    <s v="5 yrs 0 mth "/>
    <x v="8"/>
    <x v="3"/>
    <s v="attention, neural, preterm"/>
    <n v="0"/>
    <s v="zN/A"/>
    <n v="0"/>
    <s v="zN/A"/>
  </r>
  <r>
    <x v="480"/>
    <s v="University of British Columbia"/>
    <x v="1"/>
    <x v="1"/>
    <s v="201009MOP"/>
    <x v="29"/>
    <s v="Facilitating the Development of New Therapeutics for Diabetes, Pre-Diabetes and Obesity by Inhibition of Human Pancreatic Alpha-Amylase: A Structural and Mechanistic Approach"/>
    <n v="766374"/>
    <n v="0"/>
    <s v="5 yrs 0 mth "/>
    <x v="3"/>
    <x v="12"/>
    <s v="Alpha-Amylase, Diabetes, Obesity"/>
    <n v="2"/>
    <s v="zN/A"/>
    <n v="0"/>
    <s v="zN/A"/>
  </r>
  <r>
    <x v="481"/>
    <s v="Ottawa Hospital Research Institute"/>
    <x v="2"/>
    <x v="1"/>
    <s v="201503MOP"/>
    <x v="56"/>
    <s v="Tranexamic acid during cystectomy trial (TACT)"/>
    <n v="394050"/>
    <n v="0"/>
    <s v="3 yrs 0 mth "/>
    <x v="5"/>
    <x v="29"/>
    <s v="Tranexamic acid, cystectomy, trial"/>
    <n v="0"/>
    <s v="zN/A"/>
    <n v="0"/>
    <s v="zN/A"/>
  </r>
  <r>
    <x v="482"/>
    <s v="CIUSSS de l'Ouest-de-l'Ile-de-Montreal-Douglas Hospital"/>
    <x v="4"/>
    <x v="0"/>
    <s v="202010PJT"/>
    <x v="70"/>
    <s v="Innate immune activity, the aging brain, Alzheimer's disease pathology and symptoms: a novel approach to prevention."/>
    <n v="1338750"/>
    <n v="0"/>
    <s v="5 yrs 0 mth "/>
    <x v="4"/>
    <x v="40"/>
    <s v="immune, brain, Alzheimer's"/>
    <n v="0"/>
    <s v="zN/A"/>
    <n v="0"/>
    <s v="zN/A"/>
  </r>
  <r>
    <x v="483"/>
    <s v="University of Alberta"/>
    <x v="3"/>
    <x v="47"/>
    <s v="202005CMS"/>
    <x v="95"/>
    <s v="COVID-19 Physical Distancing and Post-Traumatic Stress Injury: Utilization of Digital Health and Remote Mental Health Services for Military, Veterans, and Public Safety Personnel"/>
    <n v="49964"/>
    <n v="0"/>
    <s v="0 yr 6 mths "/>
    <x v="2"/>
    <x v="59"/>
    <s v="COVID-19, Digital Health, Mental Health"/>
    <n v="0"/>
    <s v="zN/A"/>
    <n v="0"/>
    <s v="zN/A"/>
  </r>
  <r>
    <x v="484"/>
    <s v="University Health Network (Toronto)"/>
    <x v="2"/>
    <x v="1"/>
    <s v="200909MOP"/>
    <x v="4"/>
    <s v="Functions of the activating E2fs beyond cell cycle control"/>
    <n v="909022"/>
    <n v="0"/>
    <s v="5 yrs 0 mth "/>
    <x v="0"/>
    <x v="8"/>
    <s v="E2fs, cell cycle, activation"/>
    <n v="0"/>
    <s v="zN/A"/>
    <n v="0"/>
    <s v="zN/A"/>
  </r>
  <r>
    <x v="484"/>
    <s v="University Health Network (Toronto)"/>
    <x v="2"/>
    <x v="1"/>
    <s v="201009MOP"/>
    <x v="4"/>
    <s v="Mechanisms regulating the outgrowth of initiated cells in the mammal"/>
    <n v="1058454"/>
    <n v="0"/>
    <s v="5 yrs 0 mth "/>
    <x v="0"/>
    <x v="12"/>
    <s v="cell growth, regulation, mammal"/>
    <n v="0"/>
    <s v="zN/A"/>
    <n v="0"/>
    <s v="zN/A"/>
  </r>
  <r>
    <x v="484"/>
    <s v="Sinai Health System (Toronto)"/>
    <x v="2"/>
    <x v="0"/>
    <s v="202003PJT"/>
    <x v="4"/>
    <s v="The Single Cell Biology of Context-Specific Responses to Loss of the RB Tumor Suppressor Gene"/>
    <n v="801720"/>
    <n v="0"/>
    <s v="4 yrs 0 mth "/>
    <x v="0"/>
    <x v="0"/>
    <s v="Single Cell, Tumor Suppressor, RB"/>
    <n v="0"/>
    <s v="zN/A"/>
    <n v="0"/>
    <s v="zN/A"/>
  </r>
  <r>
    <x v="484"/>
    <s v="Sinai Health System (Toronto)"/>
    <x v="2"/>
    <x v="0"/>
    <s v="202109PJT"/>
    <x v="4"/>
    <s v="Dissecting the Tumor Suppressor Function of YAP in Neural and Neuroendocrine Cancers"/>
    <n v="1013625"/>
    <n v="0"/>
    <s v="5 yrs 0 mth "/>
    <x v="0"/>
    <x v="25"/>
    <s v="YAP, Tumor Suppressor, Cancers"/>
    <n v="0"/>
    <s v="zN/A"/>
    <n v="0"/>
    <s v="zN/A"/>
  </r>
  <r>
    <x v="485"/>
    <s v="University of Calgary"/>
    <x v="3"/>
    <x v="28"/>
    <s v="202102MRC"/>
    <x v="18"/>
    <s v="Sex, Drugs &amp; Chronic Pain after Pelvic Organ Prolapse Surgery: investigating patient and clinician priorities related to pelvic floor surgery in Canada"/>
    <n v="99244"/>
    <n v="0"/>
    <s v="3 yrs 0 mth "/>
    <x v="10"/>
    <x v="69"/>
    <s v="pelvic floor, chronic pain, surgery"/>
    <n v="0"/>
    <s v="zN/A"/>
    <n v="0"/>
    <s v="zN/A"/>
  </r>
  <r>
    <x v="485"/>
    <s v="University of Calgary"/>
    <x v="3"/>
    <x v="0"/>
    <s v="202104PJT"/>
    <x v="80"/>
    <s v="Five years after the Mid-Urethral Sling Tensioning (MUST) trial: cure of stress urinary incontinence symptoms, health care utilization and cost-effectiveness associated with two techniques for MUS incontinence surgery"/>
    <n v="150000"/>
    <n v="0"/>
    <s v="3 yrs 0 mth "/>
    <x v="12"/>
    <x v="30"/>
    <s v="Mid-Urethral Sling, Stress Urinary Incontinence, Surgery"/>
    <n v="0"/>
    <s v="zN/A"/>
    <n v="0"/>
    <s v="zN/A"/>
  </r>
  <r>
    <x v="486"/>
    <s v="Universite Laval"/>
    <x v="4"/>
    <x v="0"/>
    <s v="202403PJT"/>
    <x v="72"/>
    <s v="Noradrenergic modulation of mouse cortical interneurons during sensorimotor learning"/>
    <n v="1002150"/>
    <n v="0"/>
    <s v="5 yrs 0 mth "/>
    <x v="2"/>
    <x v="27"/>
    <s v="noradrenergic, interneurons, sensorimotor"/>
    <n v="0"/>
    <s v="zN/A"/>
    <n v="0"/>
    <s v="zN/A"/>
  </r>
  <r>
    <x v="487"/>
    <s v="Universite Laval"/>
    <x v="4"/>
    <x v="0"/>
    <s v="202109PJT"/>
    <x v="8"/>
    <s v="Elucidating the role of the pro-inflammatory P2Y14 receptor in acute kidney injury"/>
    <n v="918000"/>
    <n v="0"/>
    <s v="5 yrs 0 mth "/>
    <x v="5"/>
    <x v="25"/>
    <s v="P2Y14, receptor, kidney injury"/>
    <n v="0"/>
    <s v="zN/A"/>
    <n v="0"/>
    <s v="zN/A"/>
  </r>
  <r>
    <x v="487"/>
    <s v="Universite Laval"/>
    <x v="4"/>
    <x v="0"/>
    <s v="202203PJT"/>
    <x v="78"/>
    <s v="Intercellular communication networks and luminal acidification in the post-testicular male reproductive tract"/>
    <n v="883576"/>
    <n v="0"/>
    <s v="5 yrs 0 mth "/>
    <x v="8"/>
    <x v="37"/>
    <s v="intercellular communication, luminal acidification, male reproductive tract"/>
    <n v="0"/>
    <s v="zN/A"/>
    <n v="0"/>
    <s v="zN/A"/>
  </r>
  <r>
    <x v="488"/>
    <s v="Concordia University (Montreal, Quebec)"/>
    <x v="4"/>
    <x v="0"/>
    <s v="202010PJT"/>
    <x v="78"/>
    <s v="Fundamental Lysosome Membrane Biology in Health and Disease"/>
    <n v="722925"/>
    <n v="0"/>
    <s v="5 yrs 0 mth "/>
    <x v="3"/>
    <x v="40"/>
    <s v="Lysosome, Membrane, Biology"/>
    <n v="0"/>
    <s v="zN/A"/>
    <n v="0"/>
    <s v="zN/A"/>
  </r>
  <r>
    <x v="489"/>
    <s v="Universite Laval"/>
    <x v="4"/>
    <x v="1"/>
    <s v="201209MOP"/>
    <x v="12"/>
    <s v="Motor control: Brainstem control of locomotion"/>
    <n v="626156"/>
    <n v="0"/>
    <s v="5 yrs 0 mth "/>
    <x v="2"/>
    <x v="14"/>
    <s v="motor control, brainstem, locomotion"/>
    <n v="0"/>
    <s v="zN/A"/>
    <n v="0"/>
    <s v="zN/A"/>
  </r>
  <r>
    <x v="489"/>
    <s v="Universite Laval"/>
    <x v="4"/>
    <x v="0"/>
    <s v="201809PJT"/>
    <x v="12"/>
    <s v="Plasticity of midbrain nuclei after spinal cord injury"/>
    <n v="860625"/>
    <n v="0"/>
    <s v="5 yrs 0 mth "/>
    <x v="2"/>
    <x v="2"/>
    <s v="plasticity, midbrain, spinal cord"/>
    <n v="0"/>
    <s v="zN/A"/>
    <n v="0"/>
    <s v="zN/A"/>
  </r>
  <r>
    <x v="489"/>
    <s v="Universite Laval"/>
    <x v="4"/>
    <x v="0"/>
    <s v="202303PJT"/>
    <x v="12"/>
    <s v="Genetic dissection of propriospinal interneuronal pathways and their reticulospinal inputs pertaining to locomotor control and recovery after spinal cord injury"/>
    <n v="944776"/>
    <n v="0"/>
    <s v="5 yrs 0 mth "/>
    <x v="2"/>
    <x v="26"/>
    <s v="genetic, propriospinal, spinal cord"/>
    <n v="0"/>
    <s v="zN/A"/>
    <n v="0"/>
    <s v="zN/A"/>
  </r>
  <r>
    <x v="490"/>
    <s v="Holland Bloorview Kids Rehabilitation Hospital (Toronto)"/>
    <x v="2"/>
    <x v="0"/>
    <s v="202109PJT"/>
    <x v="46"/>
    <s v="Parent-mediated intervention for toddlers with autism: A multi-site randomized controlled trial of a group-based virtual program that empowers parents as change agents"/>
    <n v="569926"/>
    <n v="0"/>
    <s v="3 yrs 0 mth "/>
    <x v="8"/>
    <x v="25"/>
    <s v="autism, intervention, virtual"/>
    <n v="0"/>
    <s v="zN/A"/>
    <n v="0"/>
    <s v="zN/A"/>
  </r>
  <r>
    <x v="491"/>
    <s v="McMaster University"/>
    <x v="2"/>
    <x v="1"/>
    <s v="201503MOP"/>
    <x v="8"/>
    <s v="Pathobiology of renal dysplasia: a functional role for stromally expressed beta-catenin"/>
    <n v="536131"/>
    <n v="0"/>
    <s v="5 yrs 0 mth "/>
    <x v="6"/>
    <x v="29"/>
    <s v="renal dysplasia, beta-catenin, stromally"/>
    <n v="0"/>
    <s v="zN/A"/>
    <n v="0"/>
    <s v="zN/A"/>
  </r>
  <r>
    <x v="492"/>
    <s v="Hospital for Sick Children (Toronto)"/>
    <x v="2"/>
    <x v="1"/>
    <s v="200909MOP"/>
    <x v="69"/>
    <s v="Molecular mechanisms of cytokinesis control by PI lipid kinases"/>
    <n v="460859"/>
    <n v="0"/>
    <s v="3 yrs 0 mth "/>
    <x v="3"/>
    <x v="8"/>
    <s v="cytokinesis, lipid kinases, molecular mechanisms"/>
    <n v="0"/>
    <s v="zN/A"/>
    <n v="0"/>
    <s v="zN/A"/>
  </r>
  <r>
    <x v="492"/>
    <s v="Hospital for Sick Children (Toronto)"/>
    <x v="2"/>
    <x v="1"/>
    <s v="201109MOP"/>
    <x v="41"/>
    <s v="Biogenesis of mucin-containing secretory granules"/>
    <n v="687238"/>
    <n v="0"/>
    <s v="5 yrs 0 mth "/>
    <x v="3"/>
    <x v="9"/>
    <s v="mucin, secretory granules, biogenesis"/>
    <n v="0"/>
    <s v="zN/A"/>
    <n v="0"/>
    <s v="zN/A"/>
  </r>
  <r>
    <x v="492"/>
    <s v="Hospital for Sick Children (Toronto)"/>
    <x v="2"/>
    <x v="1"/>
    <s v="201303MOP"/>
    <x v="69"/>
    <s v="Control of cell morphogenesis by PIP signaling"/>
    <n v="712678"/>
    <n v="0"/>
    <s v="5 yrs 0 mth "/>
    <x v="3"/>
    <x v="13"/>
    <s v="cell, morphogenesis, PIP signaling"/>
    <n v="0"/>
    <s v="zN/A"/>
    <n v="0"/>
    <s v="zN/A"/>
  </r>
  <r>
    <x v="492"/>
    <s v="Hospital for Sick Children (Toronto)"/>
    <x v="2"/>
    <x v="0"/>
    <s v="201809PJT"/>
    <x v="41"/>
    <s v="Defining mechanisms of PI4P-dependent transport during secretory granule biogenesis"/>
    <n v="914175"/>
    <n v="0"/>
    <s v="5 yrs 0 mth "/>
    <x v="3"/>
    <x v="2"/>
    <s v="PI4P, transport, secretory granule"/>
    <n v="0"/>
    <s v="zN/A"/>
    <n v="0"/>
    <s v="zN/A"/>
  </r>
  <r>
    <x v="492"/>
    <s v="Hospital for Sick Children (Toronto)"/>
    <x v="2"/>
    <x v="0"/>
    <s v="202003PJT"/>
    <x v="50"/>
    <s v="Deciphering the requirement for PIP5Ks in sperm head formation"/>
    <n v="891226"/>
    <n v="0"/>
    <s v="5 yrs 0 mth "/>
    <x v="3"/>
    <x v="0"/>
    <s v="PIP5Ks, sperm head formation"/>
    <n v="0"/>
    <s v="zN/A"/>
    <n v="0"/>
    <s v="zN/A"/>
  </r>
  <r>
    <x v="492"/>
    <s v="Hospital for Sick Children (Toronto)"/>
    <x v="2"/>
    <x v="0"/>
    <s v="202309PJT"/>
    <x v="78"/>
    <s v="Mechanisms of PIKII-dependent transport during secretory granule biogenesis"/>
    <n v="963900"/>
    <n v="0"/>
    <s v="5 yrs 0 mth "/>
    <x v="3"/>
    <x v="33"/>
    <s v="PIKII, transport, secretory granule"/>
    <n v="0"/>
    <s v="zN/A"/>
    <n v="0"/>
    <s v="zN/A"/>
  </r>
  <r>
    <x v="493"/>
    <s v="Universite de Montreal"/>
    <x v="4"/>
    <x v="0"/>
    <s v="202303PJT"/>
    <x v="78"/>
    <s v="Heterochromatin Protein 1 (HP1) in maternal infertility and embryonic development"/>
    <n v="830026"/>
    <n v="0"/>
    <s v="5 yrs 0 mth "/>
    <x v="3"/>
    <x v="26"/>
    <s v="Heterochromatin, Protein 1, embryonic development"/>
    <n v="0"/>
    <s v="zN/A"/>
    <n v="0"/>
    <s v="zN/A"/>
  </r>
  <r>
    <x v="494"/>
    <s v="Sinai Health System (Toronto)"/>
    <x v="2"/>
    <x v="1"/>
    <s v="201209MOP"/>
    <x v="26"/>
    <s v="Development, Application and Evaluation of Multistate Models for Risk Estimation and Screening Interventions in Lynch Syndrome Families and Familial Colorectal Cancer Type X Families"/>
    <n v="273334"/>
    <n v="0"/>
    <s v="3 yrs 0 mth "/>
    <x v="3"/>
    <x v="14"/>
    <s v="Multistate models, Risk estimation, Screening"/>
    <n v="0"/>
    <s v="zN/A"/>
    <n v="0"/>
    <s v="zN/A"/>
  </r>
  <r>
    <x v="495"/>
    <s v="Unity Health Toronto"/>
    <x v="2"/>
    <x v="0"/>
    <s v="202403PJT"/>
    <x v="32"/>
    <s v="Protective Mechanical Ventilation during Acute Lung Injury Targeting Lungs, Circulation, Diaphragm and Brain - Preclinical experiments."/>
    <n v="1055700"/>
    <n v="0"/>
    <s v="5 yrs 0 mth "/>
    <x v="5"/>
    <x v="27"/>
    <s v="Mechanical Ventilation, Lung Injury, Diaphragm"/>
    <n v="0"/>
    <s v="zN/A"/>
    <n v="0"/>
    <s v="zN/A"/>
  </r>
  <r>
    <x v="496"/>
    <s v="Centre hospitalier de l'Universite de Montreal (CHUM)"/>
    <x v="4"/>
    <x v="1"/>
    <s v="201009MOP"/>
    <x v="32"/>
    <s v="Alveolar epithelial integrity after acute lung injury: control of repair mechanisms by K+ channels"/>
    <n v="573055"/>
    <n v="0"/>
    <s v="5 yrs 0 mth "/>
    <x v="5"/>
    <x v="12"/>
    <s v="alveolar, K+ channels, lung injury"/>
    <n v="1"/>
    <s v="zN/A"/>
    <n v="0"/>
    <s v="zN/A"/>
  </r>
  <r>
    <x v="496"/>
    <s v="Centre hospitalier de l'Universite de Montreal (CHUM)"/>
    <x v="4"/>
    <x v="0"/>
    <s v="201903PJT"/>
    <x v="32"/>
    <s v="K+ channels as key targets to favor alveolar epithelial integrity and function during the resolution of acute respiratory distress syndrome"/>
    <n v="830026"/>
    <n v="0"/>
    <s v="5 yrs 0 mth "/>
    <x v="5"/>
    <x v="24"/>
    <s v="K+ channels, alveolar epithelial, respiratory distress syndrome"/>
    <n v="1"/>
    <s v="zN/A"/>
    <n v="0"/>
    <s v="zN/A"/>
  </r>
  <r>
    <x v="496"/>
    <s v="Centre hospitalier de l'Universite de Montreal (CHUM)"/>
    <x v="4"/>
    <x v="0"/>
    <s v="202104PJT"/>
    <x v="32"/>
    <s v="Development of innovative therapeutic strategies in cystic fibrosis for improvement of CFTR-targeted treatments and restoration of airway epithelial integrity in infected lungs from patients harboring various mutations"/>
    <n v="837676"/>
    <n v="0"/>
    <s v="5 yrs 0 mth "/>
    <x v="5"/>
    <x v="30"/>
    <s v="cystic fibrosis, CFTR, airway epithelial"/>
    <n v="0"/>
    <s v="zN/A"/>
    <n v="0"/>
    <s v="zN/A"/>
  </r>
  <r>
    <x v="497"/>
    <s v="Universite de Montreal"/>
    <x v="4"/>
    <x v="1"/>
    <s v="201403MOP"/>
    <x v="60"/>
    <s v="Sexe biologique et environnement intrauterin defavorable: adaptation foetale et consequences e l'ege adulte"/>
    <n v="482410"/>
    <n v="0"/>
    <s v="5 yrs 0 mth "/>
    <x v="10"/>
    <x v="5"/>
    <s v="biologique, environnement, foetale"/>
    <n v="0"/>
    <s v="zN/A"/>
    <n v="0"/>
    <s v="zN/A"/>
  </r>
  <r>
    <x v="498"/>
    <s v="University of British Columbia"/>
    <x v="1"/>
    <x v="1"/>
    <s v="200909MOP"/>
    <x v="3"/>
    <s v="How is the epigenetic landscape re-established after DNA synthesis?"/>
    <n v="681395"/>
    <n v="0"/>
    <s v="5 yrs 0 mth "/>
    <x v="3"/>
    <x v="8"/>
    <s v="epigenetic, DNA synthesis, landscape"/>
    <n v="0"/>
    <s v="zN/A"/>
    <n v="0"/>
    <s v="zN/A"/>
  </r>
  <r>
    <x v="499"/>
    <s v="Queen's University (Kingston, Ontario)"/>
    <x v="2"/>
    <x v="1"/>
    <s v="201009MOP"/>
    <x v="1"/>
    <s v="O-antigen synthesis in intestinal pathogens"/>
    <n v="389135"/>
    <n v="0"/>
    <s v="5 yrs 0 mth "/>
    <x v="1"/>
    <x v="12"/>
    <s v="O-antigen, synthesis, intestinal pathogens"/>
    <n v="0"/>
    <s v="zN/A"/>
    <n v="0"/>
    <s v="zN/A"/>
  </r>
  <r>
    <x v="500"/>
    <s v="Simon Fraser University (Burnaby, B.C.)"/>
    <x v="1"/>
    <x v="0"/>
    <s v="201809PJT"/>
    <x v="10"/>
    <s v="Harnessing cross-reactive T cell receptors to eliminate latent HIV reservoirs"/>
    <n v="708580"/>
    <n v="0"/>
    <s v="5 yrs 0 mth "/>
    <x v="1"/>
    <x v="2"/>
    <s v="T cell receptors, HIV, reservoirs"/>
    <n v="0"/>
    <s v="zN/A"/>
    <n v="0"/>
    <s v="zN/A"/>
  </r>
  <r>
    <x v="501"/>
    <s v="University of British Columbia"/>
    <x v="1"/>
    <x v="1"/>
    <s v="201209MOP"/>
    <x v="47"/>
    <s v="Mechanism of osteoclastic bone resorption: collagenase activity of cathepsin K"/>
    <n v="583892"/>
    <n v="0"/>
    <s v="5 yrs 0 mth "/>
    <x v="7"/>
    <x v="14"/>
    <s v="osteoclastic, collagenase, cathepsin K"/>
    <n v="0"/>
    <s v="zN/A"/>
    <n v="0"/>
    <s v="zN/A"/>
  </r>
  <r>
    <x v="501"/>
    <s v="University of British Columbia"/>
    <x v="1"/>
    <x v="1"/>
    <s v="201209MOP"/>
    <x v="21"/>
    <s v="The role of cathepsins in vascular calcification"/>
    <n v="556152"/>
    <n v="0"/>
    <s v="5 yrs 0 mth "/>
    <x v="5"/>
    <x v="14"/>
    <s v="cathepsins, vascular, calcification"/>
    <n v="0"/>
    <s v="zN/A"/>
    <n v="0"/>
    <s v="zN/A"/>
  </r>
  <r>
    <x v="501"/>
    <s v="University of British Columbia"/>
    <x v="1"/>
    <x v="0"/>
    <s v="201709PJT"/>
    <x v="0"/>
    <s v="Ectosteric inhibitors of cathepsin K: their mechanism and in vivo efficacy"/>
    <n v="956250"/>
    <n v="0"/>
    <s v="5 yrs 0 mth "/>
    <x v="7"/>
    <x v="3"/>
    <s v="cathepsin K, inhibitors, ectosteric"/>
    <n v="0"/>
    <s v="zN/A"/>
    <n v="0"/>
    <s v="zN/A"/>
  </r>
  <r>
    <x v="502"/>
    <s v="University of Calgary"/>
    <x v="3"/>
    <x v="1"/>
    <s v="201209MOP"/>
    <x v="24"/>
    <s v="T-box selector genes in Dorsal-Ventral leg development"/>
    <n v="644094"/>
    <n v="0"/>
    <s v="5 yrs 0 mth "/>
    <x v="3"/>
    <x v="14"/>
    <s v="T-box, genes, leg development"/>
    <n v="0"/>
    <s v="zN/A"/>
    <n v="0"/>
    <s v="zN/A"/>
  </r>
  <r>
    <x v="503"/>
    <s v="Simon Fraser University (Burnaby, B.C.)"/>
    <x v="1"/>
    <x v="1"/>
    <s v="201009MOP"/>
    <x v="22"/>
    <s v="Genome-wide Association Study of Aortic Valve Stenosis"/>
    <n v="206623"/>
    <n v="0"/>
    <s v="1 yr 0 mth "/>
    <x v="5"/>
    <x v="12"/>
    <s v="Genome, Association, Aortic Valve"/>
    <n v="0"/>
    <s v="zN/A"/>
    <n v="0"/>
    <s v="zN/A"/>
  </r>
  <r>
    <x v="503"/>
    <s v="Simon Fraser University (Burnaby, B.C.)"/>
    <x v="1"/>
    <x v="1"/>
    <s v="201303MOP"/>
    <x v="26"/>
    <s v="Identification of Genetic Factors for Familial Lymphoid Cancers"/>
    <n v="799698"/>
    <n v="0"/>
    <s v="5 yrs 0 mth "/>
    <x v="3"/>
    <x v="13"/>
    <s v="Genetic, Lymphoid Cancers, Identification"/>
    <n v="0"/>
    <s v="zN/A"/>
    <n v="0"/>
    <s v="zN/A"/>
  </r>
  <r>
    <x v="504"/>
    <s v="University Health Network (Toronto)"/>
    <x v="2"/>
    <x v="0"/>
    <s v="202203PJT"/>
    <x v="7"/>
    <s v="Mechanisms of IRF2-driven immune regulation in the tumor microenvironment"/>
    <n v="1118814"/>
    <n v="0"/>
    <s v="5 yrs 0 mth "/>
    <x v="1"/>
    <x v="37"/>
    <s v="IRF2, immune regulation, tumor microenvironment"/>
    <n v="0"/>
    <s v="zN/A"/>
    <n v="0"/>
    <s v="zN/A"/>
  </r>
  <r>
    <x v="504"/>
    <s v="University Health Network (Toronto)"/>
    <x v="2"/>
    <x v="0"/>
    <s v="202304PJT"/>
    <x v="88"/>
    <s v="Type I interferon mediated regulation of chronic virus infection"/>
    <n v="100000"/>
    <n v="0"/>
    <s v="1 yr 0 mth "/>
    <x v="1"/>
    <x v="26"/>
    <s v="interferon, virus, infection"/>
    <n v="0"/>
    <s v="zN/A"/>
    <n v="0"/>
    <s v="zN/A"/>
  </r>
  <r>
    <x v="504"/>
    <s v="University Health Network (Toronto)"/>
    <x v="2"/>
    <x v="0"/>
    <s v="202309PJT"/>
    <x v="88"/>
    <s v="Type I interferon mediated regulation of chronic virus infection"/>
    <n v="1235475"/>
    <n v="0"/>
    <s v="5 yrs 0 mth "/>
    <x v="1"/>
    <x v="33"/>
    <s v="interferon, virus, infection"/>
    <n v="1"/>
    <s v="zN/A"/>
    <n v="0"/>
    <s v="zN/A"/>
  </r>
  <r>
    <x v="505"/>
    <s v="University of Toronto"/>
    <x v="2"/>
    <x v="1"/>
    <s v="201303MOP"/>
    <x v="32"/>
    <s v="Randomized controlled trial of a community-based exercise program for preventing functional decline among individuals with chronic obstructive pulmonary disease"/>
    <n v="214467"/>
    <n v="0"/>
    <s v="3 yrs 0 mth "/>
    <x v="5"/>
    <x v="13"/>
    <s v="exercise, pulmonary disease, functional decline"/>
    <n v="0"/>
    <s v="zN/A"/>
    <n v="0"/>
    <s v="zN/A"/>
  </r>
  <r>
    <x v="506"/>
    <s v="Queen's University (Kingston, Ontario)"/>
    <x v="2"/>
    <x v="61"/>
    <s v="201510PHE"/>
    <x v="111"/>
    <s v="Evaluating the PulsePoint Mobile Device Application to Increase Bystander Resuscitation for Victims of Sudden Cardiac Arrest"/>
    <n v="375000"/>
    <n v="0"/>
    <s v="3 yrs 0 mth "/>
    <x v="5"/>
    <x v="70"/>
    <s v="PulsePoint, Mobile Device, Resuscitation"/>
    <n v="0"/>
    <s v="zN/A"/>
    <n v="0"/>
    <s v="zN/A"/>
  </r>
  <r>
    <x v="506"/>
    <s v="Queen's University (Kingston, Ontario)"/>
    <x v="2"/>
    <x v="23"/>
    <s v="202104GA2"/>
    <x v="65"/>
    <s v="Canadian COVID-19 Emergency Department Rapid Response Network: Determining Real-World Vaccine Effectiveness and Duration of Protection Against Variants of Concern"/>
    <n v="496134"/>
    <n v="0"/>
    <s v="1 yr 0 mth "/>
    <x v="1"/>
    <x v="39"/>
    <s v="COVID-19, Vaccine, Effectiveness"/>
    <n v="0"/>
    <s v="zN/A"/>
    <n v="0"/>
    <s v="zN/A"/>
  </r>
  <r>
    <x v="507"/>
    <s v="McGill University"/>
    <x v="4"/>
    <x v="1"/>
    <s v="200810MOP"/>
    <x v="22"/>
    <s v="Can genetic polymorphisms explain the cardiovascular risk of nonsteroidal anti-inflammatory drugs?"/>
    <n v="100000"/>
    <n v="0"/>
    <s v="1 yr 0 mth "/>
    <x v="5"/>
    <x v="19"/>
    <s v="genetic polymorphisms, cardiovascular, nonsteroidal anti-inflammatory drugs"/>
    <n v="0"/>
    <s v="zN/A"/>
    <n v="0"/>
    <s v="zN/A"/>
  </r>
  <r>
    <x v="507"/>
    <s v="Research Institute of the McGill University Health Centre"/>
    <x v="4"/>
    <x v="1"/>
    <s v="201209MOP"/>
    <x v="37"/>
    <s v="Comparative effectiveness research for the drug treatment of atrial fibrillation."/>
    <n v="141548"/>
    <n v="0"/>
    <s v="2 yrs 0 mth "/>
    <x v="9"/>
    <x v="14"/>
    <s v="atrial fibrillation, effectiveness research, drug"/>
    <n v="0"/>
    <s v="zN/A"/>
    <n v="0"/>
    <s v="zN/A"/>
  </r>
  <r>
    <x v="507"/>
    <s v="Research Institute of the McGill University Health Centre"/>
    <x v="4"/>
    <x v="0"/>
    <s v="201709PJT"/>
    <x v="76"/>
    <s v="Ticagrelor compared to clopidogrel in acute coronary syndromes - the TC4 comparative effectiveness study"/>
    <n v="309825"/>
    <n v="0"/>
    <s v="3 yrs 0 mth "/>
    <x v="5"/>
    <x v="3"/>
    <s v="Ticagrelor, clopidogrel, coronary syndromes"/>
    <n v="0"/>
    <s v="zN/A"/>
    <n v="0"/>
    <s v="zN/A"/>
  </r>
  <r>
    <x v="508"/>
    <s v="Children's Hospital of Eastern Ontario Research Institute Inc"/>
    <x v="2"/>
    <x v="0"/>
    <s v="201710PJT"/>
    <x v="93"/>
    <s v="Relative benefits and cost effectiveness of universal newborn screening for cytomegalovirus by saliva versus dried blood spot PCR"/>
    <n v="100000"/>
    <n v="0"/>
    <s v="1 yr 0 mth "/>
    <x v="1"/>
    <x v="54"/>
    <s v="cytomegalovirus, newborn screening, PCR"/>
    <n v="0"/>
    <s v="zN/A"/>
    <n v="0"/>
    <s v="zN/A"/>
  </r>
  <r>
    <x v="508"/>
    <s v="Children's Hospital of Eastern Ontario Research Institute Inc"/>
    <x v="2"/>
    <x v="0"/>
    <s v="202104PJT"/>
    <x v="10"/>
    <s v="Congenital CMV ANd HEARing in Ontario: Optimizing Screening to Improve Child Health Outcomes (CAN HEAR ONTARIO)"/>
    <n v="950896"/>
    <n v="0"/>
    <s v="5 yrs 0 mth "/>
    <x v="1"/>
    <x v="30"/>
    <s v="CMV, screening, hearing"/>
    <n v="0"/>
    <s v="zN/A"/>
    <n v="0"/>
    <s v="zN/A"/>
  </r>
  <r>
    <x v="509"/>
    <s v="Memorial University of Newfoundland"/>
    <x v="7"/>
    <x v="1"/>
    <s v="200903MOP"/>
    <x v="64"/>
    <s v="Neonatal and Maternal Creatine Synthesis"/>
    <n v="511896"/>
    <n v="0"/>
    <s v="4 yrs 0 mth "/>
    <x v="6"/>
    <x v="36"/>
    <s v="Neonatal, Maternal, Creatine"/>
    <n v="0"/>
    <s v="zN/A"/>
    <n v="0"/>
    <s v="zN/A"/>
  </r>
  <r>
    <x v="509"/>
    <s v="Memorial University of Newfoundland"/>
    <x v="7"/>
    <x v="1"/>
    <s v="201503MOP"/>
    <x v="64"/>
    <s v="Formate: key to fetal one-carbon metabolism"/>
    <n v="727305"/>
    <n v="0"/>
    <s v="5 yrs 0 mth "/>
    <x v="6"/>
    <x v="29"/>
    <s v="formate, fetal, metabolism"/>
    <n v="0"/>
    <s v="zN/A"/>
    <n v="0"/>
    <s v="zN/A"/>
  </r>
  <r>
    <x v="510"/>
    <s v="Research Institute of the McGill University Health Centre"/>
    <x v="4"/>
    <x v="28"/>
    <s v="201705MRC"/>
    <x v="18"/>
    <s v="One year of brain maturation following a preterm birth"/>
    <n v="75000"/>
    <n v="0"/>
    <s v="3 yrs 0 mth "/>
    <x v="8"/>
    <x v="17"/>
    <s v="brain maturation, preterm birth"/>
    <n v="0"/>
    <s v="zN/A"/>
    <n v="0"/>
    <s v="zN/A"/>
  </r>
  <r>
    <x v="510"/>
    <s v="Research Institute of the McGill University Health Centre"/>
    <x v="4"/>
    <x v="0"/>
    <s v="202203PJT"/>
    <x v="46"/>
    <s v="The long-term consequences of neonatal encephalopathy in the era of therapeutic hypothermia: Identifying child and brain developmental profiles at 9 years of age."/>
    <n v="1082476"/>
    <n v="0"/>
    <s v="5 yrs 0 mth "/>
    <x v="8"/>
    <x v="37"/>
    <s v="neonatal encephalopathy, hypothermia, brain development"/>
    <n v="0"/>
    <s v="zN/A"/>
    <n v="0"/>
    <s v="zN/A"/>
  </r>
  <r>
    <x v="511"/>
    <s v="University of British Columbia"/>
    <x v="1"/>
    <x v="7"/>
    <s v="200903SUR"/>
    <x v="19"/>
    <s v="Online psychoeducational treatment for sexual dysfunction in cancer survivors"/>
    <n v="100000"/>
    <n v="0"/>
    <s v="1 yr 0 mth "/>
    <x v="0"/>
    <x v="18"/>
    <s v="psychoeducational, sexual dysfunction, cancer survivors"/>
    <n v="0"/>
    <s v="zN/A"/>
    <n v="0"/>
    <s v="zN/A"/>
  </r>
  <r>
    <x v="511"/>
    <s v="University of British Columbia"/>
    <x v="1"/>
    <x v="1"/>
    <s v="201203MOP"/>
    <x v="33"/>
    <s v="Integrated Mindfulness-based Cognitive Behaviour Therapy versus Cognitive Behaviour Therapy for Provoked Vestibulodynia"/>
    <n v="321980"/>
    <n v="0"/>
    <s v="3 yrs 0 mth "/>
    <x v="10"/>
    <x v="6"/>
    <s v="Mindfulness, Cognitive Behaviour, Vestibulodynia"/>
    <n v="0"/>
    <s v="zN/A"/>
    <n v="0"/>
    <s v="zN/A"/>
  </r>
  <r>
    <x v="511"/>
    <s v="University of British Columbia"/>
    <x v="1"/>
    <x v="1"/>
    <s v="201403MOP"/>
    <x v="34"/>
    <s v="Randomized comparison of mindfulness versus group support for treatment of low sexual desire in women"/>
    <n v="462340"/>
    <n v="0"/>
    <s v="5 yrs 0 mth "/>
    <x v="10"/>
    <x v="5"/>
    <s v="mindfulness, support, sexual desire"/>
    <n v="0"/>
    <s v="zN/A"/>
    <n v="0"/>
    <s v="zN/A"/>
  </r>
  <r>
    <x v="511"/>
    <s v="University of British Columbia"/>
    <x v="1"/>
    <x v="0"/>
    <s v="202003PJT"/>
    <x v="33"/>
    <s v="Pilot RCT for cognitive-behavioural &amp; mindfulness-based online programs for female sexual dysfunction"/>
    <n v="229500"/>
    <n v="0"/>
    <s v="3 yrs 0 mth "/>
    <x v="10"/>
    <x v="0"/>
    <s v="cognitive-behavioural, mindfulness, sexual dysfunction"/>
    <n v="0"/>
    <s v="zN/A"/>
    <n v="0"/>
    <s v="zN/A"/>
  </r>
  <r>
    <x v="511"/>
    <s v="University of British Columbia"/>
    <x v="1"/>
    <x v="0"/>
    <s v="202303PJT"/>
    <x v="34"/>
    <s v="Virtual Reality Exposure for Vaginismus: A Replicated Single-Case Design"/>
    <n v="267750"/>
    <n v="0"/>
    <s v="3 yrs 0 mth "/>
    <x v="2"/>
    <x v="26"/>
    <s v="Virtual Reality, Exposure, Vaginismus"/>
    <n v="0"/>
    <s v="zN/A"/>
    <n v="0"/>
    <s v="zN/A"/>
  </r>
  <r>
    <x v="512"/>
    <s v="McGill University"/>
    <x v="4"/>
    <x v="1"/>
    <s v="200910MOP"/>
    <x v="3"/>
    <s v="Single-Molecule Studies of Cell Cycle Regulation: Microtubules as Enzyme Scaffolds in Mitosis"/>
    <n v="100000"/>
    <n v="0"/>
    <s v="1 yr 0 mth "/>
    <x v="0"/>
    <x v="18"/>
    <s v="Single-Molecule, Microtubules, Mitosis"/>
    <n v="0"/>
    <s v="zN/A"/>
    <n v="0"/>
    <s v="zN/A"/>
  </r>
  <r>
    <x v="512"/>
    <s v="McGill University"/>
    <x v="4"/>
    <x v="1"/>
    <s v="201009MOP"/>
    <x v="41"/>
    <s v="Control of Microtubule Architecture by Doublecortin"/>
    <n v="682645"/>
    <n v="0"/>
    <s v="5 yrs 0 mth "/>
    <x v="2"/>
    <x v="12"/>
    <s v="Microtubule, Doublecortin, Architecture"/>
    <n v="0"/>
    <s v="zN/A"/>
    <n v="0"/>
    <s v="zN/A"/>
  </r>
  <r>
    <x v="512"/>
    <s v="McGill University"/>
    <x v="4"/>
    <x v="1"/>
    <s v="201403MOP"/>
    <x v="41"/>
    <s v="The Cell Biology and Biochemistry of Microtubule Nucleation"/>
    <n v="757164"/>
    <n v="0"/>
    <s v="5 yrs 0 mth "/>
    <x v="3"/>
    <x v="5"/>
    <s v="Microtubule, Nucleation, Cell Biology"/>
    <n v="0"/>
    <s v="zN/A"/>
    <n v="0"/>
    <s v="zN/A"/>
  </r>
  <r>
    <x v="512"/>
    <s v="McGill University"/>
    <x v="4"/>
    <x v="0"/>
    <s v="202109PJT"/>
    <x v="50"/>
    <s v="The Doublecortin Family in Development and Disease"/>
    <n v="960075"/>
    <n v="0"/>
    <s v="5 yrs 0 mth "/>
    <x v="3"/>
    <x v="25"/>
    <s v="Doublecortin, Development, Disease"/>
    <n v="0"/>
    <s v="zN/A"/>
    <n v="0"/>
    <s v="zN/A"/>
  </r>
  <r>
    <x v="513"/>
    <s v="CIUSSS du Nord-de-l'Ile-de Montreal - Hepital Sacre Coeur"/>
    <x v="4"/>
    <x v="0"/>
    <s v="202003PJT"/>
    <x v="70"/>
    <s v="The impact of amyloid-induced neurodegeneration on sleep features and memory processes"/>
    <n v="619650"/>
    <n v="0"/>
    <s v="5 yrs 0 mth "/>
    <x v="4"/>
    <x v="0"/>
    <s v="amyloid, neurodegeneration, sleep"/>
    <n v="0"/>
    <s v="zN/A"/>
    <n v="0"/>
    <s v="zN/A"/>
  </r>
  <r>
    <x v="514"/>
    <s v="Western University (Ontario)"/>
    <x v="2"/>
    <x v="1"/>
    <s v="201309MOP"/>
    <x v="14"/>
    <s v="Investigating the role of SOX9 in recovery from spinal cord injury"/>
    <n v="655672"/>
    <n v="0"/>
    <s v="5 yrs 0 mth "/>
    <x v="2"/>
    <x v="16"/>
    <s v="SOX9, spinal cord injury, recovery"/>
    <n v="0"/>
    <s v="zN/A"/>
    <n v="0"/>
    <s v="zN/A"/>
  </r>
  <r>
    <x v="514"/>
    <s v="Western University (Ontario)"/>
    <x v="2"/>
    <x v="0"/>
    <s v="201903PJT"/>
    <x v="39"/>
    <s v="Evaluating inhibitors of CSPG synthesis in models of spinal cord injury"/>
    <n v="986850"/>
    <n v="0"/>
    <s v="5 yrs 0 mth "/>
    <x v="2"/>
    <x v="24"/>
    <s v="CSPG, inhibitors, spinal cord injury"/>
    <n v="1"/>
    <s v="zN/A"/>
    <n v="0"/>
    <s v="zN/A"/>
  </r>
  <r>
    <x v="515"/>
    <s v="University of British Columbia"/>
    <x v="1"/>
    <x v="1"/>
    <s v="201109MOP"/>
    <x v="17"/>
    <s v="Functional Characterization of Genomic DNA Elements Regulating Epigenetic Silencing"/>
    <n v="767891"/>
    <n v="0"/>
    <s v="5 yrs 0 mth "/>
    <x v="3"/>
    <x v="9"/>
    <s v="Genomic DNA, Epigenetic, Silencing"/>
    <n v="0"/>
    <s v="zN/A"/>
    <n v="0"/>
    <s v="zN/A"/>
  </r>
  <r>
    <x v="515"/>
    <s v="University of British Columbia"/>
    <x v="1"/>
    <x v="1"/>
    <s v="201109MOP"/>
    <x v="17"/>
    <s v="Functional Characterization of Genomic DNA Elements Regulating Epigenetic Silencing"/>
    <n v="767891"/>
    <n v="0"/>
    <s v="5 yrs 0 mth "/>
    <x v="3"/>
    <x v="9"/>
    <s v="Genomic DNA, Epigenetic, Silencing"/>
    <n v="0"/>
    <s v="zN/A"/>
    <n v="0"/>
    <s v="zN/A"/>
  </r>
  <r>
    <x v="515"/>
    <s v="University of British Columbia"/>
    <x v="1"/>
    <x v="1"/>
    <s v="201203MOP"/>
    <x v="26"/>
    <s v="The Role of XIST in Human X-Chromosome Inactivation"/>
    <n v="763376"/>
    <n v="0"/>
    <s v="5 yrs 0 mth "/>
    <x v="3"/>
    <x v="6"/>
    <s v="XIST, X-Chromosome, Inactivation"/>
    <n v="0"/>
    <s v="zN/A"/>
    <n v="0"/>
    <s v="zN/A"/>
  </r>
  <r>
    <x v="515"/>
    <s v="University of British Columbia"/>
    <x v="1"/>
    <x v="0"/>
    <s v="201709PJT"/>
    <x v="26"/>
    <s v="Role of XIST in human X-chromosome inactivation"/>
    <n v="963900"/>
    <n v="0"/>
    <s v="5 yrs 0 mth "/>
    <x v="3"/>
    <x v="3"/>
    <s v="XIST, X-chromosome, inactivation"/>
    <n v="0"/>
    <s v="zN/A"/>
    <n v="0"/>
    <s v="zN/A"/>
  </r>
  <r>
    <x v="515"/>
    <s v="University of British Columbia"/>
    <x v="1"/>
    <x v="0"/>
    <s v="201809PJT"/>
    <x v="26"/>
    <s v="Functional characterization of genomic DNA elements regulating epigenetic silencing"/>
    <n v="971550"/>
    <n v="0"/>
    <s v="5 yrs 0 mth "/>
    <x v="3"/>
    <x v="2"/>
    <s v="genomic DNA, epigenetic, silencing"/>
    <n v="0"/>
    <s v="zN/A"/>
    <n v="0"/>
    <s v="zN/A"/>
  </r>
  <r>
    <x v="515"/>
    <s v="University of British Columbia"/>
    <x v="1"/>
    <x v="0"/>
    <s v="201809PJT"/>
    <x v="26"/>
    <s v="Functional characterization of genomic DNA elements regulating epigenetic silencing"/>
    <n v="971550"/>
    <n v="0"/>
    <s v="5 yrs 0 mth "/>
    <x v="3"/>
    <x v="2"/>
    <s v="genomic DNA, epigenetic, silencing"/>
    <n v="0"/>
    <s v="zN/A"/>
    <n v="0"/>
    <s v="zN/A"/>
  </r>
  <r>
    <x v="515"/>
    <s v="University of British Columbia"/>
    <x v="1"/>
    <x v="0"/>
    <s v="202209PJT"/>
    <x v="26"/>
    <s v="Role of XIST in human X-chromosome inactivation and health"/>
    <n v="864450"/>
    <n v="0"/>
    <s v="5 yrs 0 mth "/>
    <x v="3"/>
    <x v="31"/>
    <s v="XIST, X-chromosome inactivation, human"/>
    <n v="0"/>
    <s v="zN/A"/>
    <n v="0"/>
    <s v="zN/A"/>
  </r>
  <r>
    <x v="515"/>
    <s v="University of British Columbia"/>
    <x v="1"/>
    <x v="0"/>
    <s v="202309PJT"/>
    <x v="26"/>
    <s v="Functional characterization of genomic DNA elements regulating epigenetic silencing"/>
    <n v="1250775"/>
    <n v="0"/>
    <s v="5 yrs 0 mth "/>
    <x v="3"/>
    <x v="33"/>
    <s v="genomic DNA, epigenetic, silencing"/>
    <n v="0"/>
    <s v="zN/A"/>
    <n v="0"/>
    <s v="zN/A"/>
  </r>
  <r>
    <x v="515"/>
    <s v="University of British Columbia"/>
    <x v="1"/>
    <x v="0"/>
    <s v="202309PJT"/>
    <x v="26"/>
    <s v="Functional characterization of genomic DNA elements regulating epigenetic silencing"/>
    <n v="1250775"/>
    <n v="0"/>
    <s v="5 yrs 0 mth "/>
    <x v="3"/>
    <x v="33"/>
    <s v="genomic DNA, epigenetic, silencing"/>
    <n v="0"/>
    <s v="zN/A"/>
    <n v="0"/>
    <s v="zN/A"/>
  </r>
  <r>
    <x v="516"/>
    <s v="University of Victoria (British Columbia)"/>
    <x v="1"/>
    <x v="1"/>
    <s v="200909MOP"/>
    <x v="72"/>
    <s v="Imaging the impact of diabetes on brain function and recovery from stroke"/>
    <n v="356511"/>
    <n v="0"/>
    <s v="3 yrs 0 mth "/>
    <x v="2"/>
    <x v="8"/>
    <s v="imaging, diabetes, brain function"/>
    <n v="0"/>
    <s v="zN/A"/>
    <n v="0"/>
    <s v="zN/A"/>
  </r>
  <r>
    <x v="516"/>
    <s v="University of Victoria (British Columbia)"/>
    <x v="1"/>
    <x v="1"/>
    <s v="201209MOP"/>
    <x v="72"/>
    <s v="Impact of diabetes on brain function and recovery from ischemic stroke"/>
    <n v="623900"/>
    <n v="0"/>
    <s v="5 yrs 0 mth "/>
    <x v="2"/>
    <x v="14"/>
    <s v="diabetes, brain function, ischemic stroke"/>
    <n v="0"/>
    <s v="zN/A"/>
    <n v="0"/>
    <s v="zN/A"/>
  </r>
  <r>
    <x v="516"/>
    <s v="University of Victoria (British Columbia)"/>
    <x v="1"/>
    <x v="0"/>
    <s v="202104PJT"/>
    <x v="72"/>
    <s v="Preserving microcirculation and function in the diabetic brain"/>
    <n v="1025100"/>
    <n v="0"/>
    <s v="5 yrs 0 mth "/>
    <x v="2"/>
    <x v="30"/>
    <s v="microcirculation, diabetic, brain"/>
    <n v="0"/>
    <s v="zN/A"/>
    <n v="0"/>
    <s v="zN/A"/>
  </r>
  <r>
    <x v="517"/>
    <s v="McMaster University"/>
    <x v="2"/>
    <x v="1"/>
    <s v="200903MOP"/>
    <x v="17"/>
    <s v="Chemical genomic investigations in Escherichia coli"/>
    <n v="738790"/>
    <n v="0"/>
    <s v="5 yrs 0 mth "/>
    <x v="1"/>
    <x v="36"/>
    <s v="chemical, genomic, Escherichia coli"/>
    <n v="3"/>
    <s v="zN/A"/>
    <n v="0"/>
    <s v="zN/A"/>
  </r>
  <r>
    <x v="517"/>
    <s v="McMaster University"/>
    <x v="2"/>
    <x v="1"/>
    <s v="200909MOP"/>
    <x v="1"/>
    <s v="Biochemistry and genetics of wall teichoic biogenesis"/>
    <n v="741750"/>
    <n v="0"/>
    <s v="5 yrs 0 mth "/>
    <x v="1"/>
    <x v="8"/>
    <s v="biochemistry, genetics, wall teichoic biogenesis"/>
    <n v="0"/>
    <s v="zN/A"/>
    <n v="0"/>
    <s v="zN/A"/>
  </r>
  <r>
    <x v="517"/>
    <s v="McMaster University"/>
    <x v="2"/>
    <x v="1"/>
    <s v="201403MOP"/>
    <x v="17"/>
    <s v="Chemical Genomics: New Probes of Bacterial Metabolism."/>
    <n v="1081456"/>
    <n v="0"/>
    <s v="5 yrs 0 mth "/>
    <x v="1"/>
    <x v="5"/>
    <s v="Chemical, Genomics, Bacterial"/>
    <n v="4"/>
    <s v="zN/A"/>
    <n v="0"/>
    <s v="zN/A"/>
  </r>
  <r>
    <x v="517"/>
    <s v="McMaster University"/>
    <x v="2"/>
    <x v="0"/>
    <s v="202203PJT"/>
    <x v="17"/>
    <s v="Chemical genomics for the identification of new probes of bacterial cell systems."/>
    <n v="956250"/>
    <n v="0"/>
    <s v="5 yrs 0 mth "/>
    <x v="1"/>
    <x v="37"/>
    <s v="chemical genomics, bacterial, probes"/>
    <n v="0"/>
    <s v="zN/A"/>
    <n v="0"/>
    <s v="zN/A"/>
  </r>
  <r>
    <x v="517"/>
    <s v="McMaster University"/>
    <x v="2"/>
    <x v="0"/>
    <s v="202209PJT"/>
    <x v="1"/>
    <s v="Understanding and harnessing bacterial membrane potential in antibiotic action"/>
    <n v="891225"/>
    <n v="0"/>
    <s v="5 yrs 0 mth "/>
    <x v="1"/>
    <x v="31"/>
    <s v="bacterial membrane, potential, antibiotic"/>
    <n v="2"/>
    <s v="zN/A"/>
    <n v="0"/>
    <s v="zN/A"/>
  </r>
  <r>
    <x v="518"/>
    <s v="University of Toronto"/>
    <x v="2"/>
    <x v="1"/>
    <s v="200809MOP"/>
    <x v="3"/>
    <s v="Regulation of DNA replication"/>
    <n v="623515"/>
    <n v="0"/>
    <s v="5 yrs 0 mth "/>
    <x v="0"/>
    <x v="20"/>
    <s v="DNA replication, regulation"/>
    <n v="0"/>
    <s v="zN/A"/>
    <n v="0"/>
    <s v="zN/A"/>
  </r>
  <r>
    <x v="518"/>
    <s v="University of Toronto"/>
    <x v="2"/>
    <x v="1"/>
    <s v="201309MOP"/>
    <x v="3"/>
    <s v="Mechanisms of Genome Instability"/>
    <n v="947528"/>
    <n v="0"/>
    <s v="5 yrs 0 mth "/>
    <x v="0"/>
    <x v="16"/>
    <s v="Genome, Instability"/>
    <n v="0"/>
    <s v="zN/A"/>
    <n v="0"/>
    <s v="zN/A"/>
  </r>
  <r>
    <x v="518"/>
    <s v="University of Toronto"/>
    <x v="2"/>
    <x v="1"/>
    <s v="201403MOP"/>
    <x v="26"/>
    <s v="The role of mRNA processing bodies in genome stability"/>
    <n v="823600"/>
    <n v="0"/>
    <s v="5 yrs 0 mth "/>
    <x v="3"/>
    <x v="5"/>
    <s v="mRNA, processing bodies, genome stability"/>
    <n v="0"/>
    <s v="zN/A"/>
    <n v="0"/>
    <s v="zN/A"/>
  </r>
  <r>
    <x v="519"/>
    <s v="University of Toronto"/>
    <x v="2"/>
    <x v="0"/>
    <s v="202003PJT"/>
    <x v="58"/>
    <s v="Traumatic Brain Injury and Perinatal Mental Health Outcomes"/>
    <n v="275400"/>
    <n v="0"/>
    <s v="3 yrs 0 mth "/>
    <x v="8"/>
    <x v="0"/>
    <s v="Brain injury, mental health, perinatal"/>
    <n v="0"/>
    <s v="zN/A"/>
    <n v="0"/>
    <s v="zN/A"/>
  </r>
  <r>
    <x v="520"/>
    <s v="University of British Columbia"/>
    <x v="1"/>
    <x v="0"/>
    <s v="202109PJT"/>
    <x v="16"/>
    <s v="Evaluating the utility of adult-defined prognostic biomarkers: Are they appropriate in childhood onset primary chronic vasculitis?"/>
    <n v="290700"/>
    <n v="0"/>
    <s v="2 yrs 0 mth "/>
    <x v="8"/>
    <x v="25"/>
    <s v="biomarkers, vasculitis, prognosis"/>
    <n v="0"/>
    <s v="zN/A"/>
    <n v="0"/>
    <s v="zN/A"/>
  </r>
  <r>
    <x v="521"/>
    <s v="Sinai Health System (Toronto)"/>
    <x v="2"/>
    <x v="1"/>
    <s v="200809MOP"/>
    <x v="44"/>
    <s v="Androgen Modulation of TGF-beta in Ovarian Cancer Cells"/>
    <n v="598992"/>
    <n v="0"/>
    <s v="4 yrs 0 mth "/>
    <x v="0"/>
    <x v="20"/>
    <s v="Androgen, TGF-beta, Ovarian Cancer"/>
    <n v="0"/>
    <s v="zN/A"/>
    <n v="0"/>
    <s v="zN/A"/>
  </r>
  <r>
    <x v="521"/>
    <s v="Sinai Health System (Toronto)"/>
    <x v="2"/>
    <x v="1"/>
    <s v="201003MOP"/>
    <x v="44"/>
    <s v="Sustained ovulation-associated inflammatory signaling in fallopian tube epithelium as a predisposing factor of serous carcinoma"/>
    <n v="435884"/>
    <n v="0"/>
    <s v="3 yrs 0 mth "/>
    <x v="0"/>
    <x v="1"/>
    <s v="ovulation, inflammation, fallopian tube"/>
    <n v="0"/>
    <s v="zN/A"/>
    <n v="0"/>
    <s v="zN/A"/>
  </r>
  <r>
    <x v="521"/>
    <s v="Sinai Health System (Toronto)"/>
    <x v="2"/>
    <x v="1"/>
    <s v="201303MOP"/>
    <x v="44"/>
    <s v="Sustained ovulation-associated inflammatory signaling in fallopian tube epithelium as a predisposing factor of serous carcinoma"/>
    <n v="483754"/>
    <n v="0"/>
    <s v="3 yrs 0 mth "/>
    <x v="0"/>
    <x v="13"/>
    <s v="ovulation, inflammation, fallopian tube"/>
    <n v="0"/>
    <s v="zN/A"/>
    <n v="0"/>
    <s v="zN/A"/>
  </r>
  <r>
    <x v="521"/>
    <s v="Sinai Health System (Toronto)"/>
    <x v="2"/>
    <x v="1"/>
    <s v="201503MOP"/>
    <x v="44"/>
    <s v="Impact of VEPH1 on cancer associated signaling pathways in the promotion of ovarian cancer"/>
    <n v="791655"/>
    <n v="0"/>
    <s v="5 yrs 0 mth "/>
    <x v="0"/>
    <x v="29"/>
    <s v="VEPH1, cancer, signaling pathways"/>
    <n v="0"/>
    <s v="zN/A"/>
    <n v="0"/>
    <s v="zN/A"/>
  </r>
  <r>
    <x v="521"/>
    <s v="Sinai Health System (Toronto)"/>
    <x v="2"/>
    <x v="0"/>
    <s v="201809PJT"/>
    <x v="44"/>
    <s v="BRCA1-induced pro-inflammatory signaling associated with ovarian cancer predisposition"/>
    <n v="985320"/>
    <n v="0"/>
    <s v="5 yrs 0 mth "/>
    <x v="0"/>
    <x v="2"/>
    <s v="BRCA1, ovarian cancer, signaling"/>
    <n v="0"/>
    <s v="zN/A"/>
    <n v="0"/>
    <s v="zN/A"/>
  </r>
  <r>
    <x v="44"/>
    <s v="Dalhousie University (Nova Scotia)"/>
    <x v="5"/>
    <x v="1"/>
    <s v="200809MOP"/>
    <x v="12"/>
    <s v="Control of movement: Regulation of the pattern of locomotion"/>
    <n v="773392"/>
    <n v="0"/>
    <s v="5 yrs 0 mth "/>
    <x v="2"/>
    <x v="20"/>
    <s v="movement, regulation, locomotion"/>
    <n v="0"/>
    <s v="zN/A"/>
    <n v="0"/>
    <s v="zN/A"/>
  </r>
  <r>
    <x v="44"/>
    <s v="Dalhousie University (Nova Scotia)"/>
    <x v="5"/>
    <x v="1"/>
    <s v="200909MOP"/>
    <x v="12"/>
    <s v="Control of movement: regulation of spinal-muscular circuits"/>
    <n v="833779"/>
    <n v="0"/>
    <s v="5 yrs 0 mth "/>
    <x v="2"/>
    <x v="8"/>
    <s v="movement, spinal, circuits"/>
    <n v="0"/>
    <s v="zN/A"/>
    <n v="0"/>
    <s v="zN/A"/>
  </r>
  <r>
    <x v="44"/>
    <s v="Dalhousie University (Nova Scotia)"/>
    <x v="5"/>
    <x v="1"/>
    <s v="201403MOP"/>
    <x v="12"/>
    <s v="Control of Movement: Reticulospinal circuits"/>
    <n v="780611"/>
    <n v="0"/>
    <s v="5 yrs 0 mth "/>
    <x v="2"/>
    <x v="5"/>
    <s v="Reticulospinal, circuits, movement"/>
    <n v="0"/>
    <s v="zN/A"/>
    <n v="0"/>
    <s v="zN/A"/>
  </r>
  <r>
    <x v="522"/>
    <s v="University of Toronto"/>
    <x v="2"/>
    <x v="1"/>
    <s v="201203MOP"/>
    <x v="44"/>
    <s v="Interactions between glucagon-like peptide-2 and intestinal insulin-like growth factor-1 signalling in the regulation of intestinal growth and function"/>
    <n v="570983"/>
    <n v="0"/>
    <s v="4 yrs 0 mth "/>
    <x v="6"/>
    <x v="6"/>
    <s v="glucagon-like peptide-2, insulin-like growth factor-1, intestinal growth"/>
    <n v="0"/>
    <s v="zN/A"/>
    <n v="0"/>
    <s v="zN/A"/>
  </r>
  <r>
    <x v="523"/>
    <s v="Carleton University (Ottawa)"/>
    <x v="2"/>
    <x v="0"/>
    <s v="201803PJT"/>
    <x v="45"/>
    <s v="Contribution of Dioxin-Like Chemicals to Beta Cell Death and Dysfunction in Diabetes"/>
    <n v="749700"/>
    <n v="0"/>
    <s v="5 yrs 0 mth "/>
    <x v="6"/>
    <x v="4"/>
    <s v="Dioxin-Like Chemicals, Beta Cell, Diabetes"/>
    <n v="0"/>
    <s v="zN/A"/>
    <n v="0"/>
    <s v="zN/A"/>
  </r>
  <r>
    <x v="523"/>
    <s v="Carleton University (Ottawa)"/>
    <x v="2"/>
    <x v="0"/>
    <s v="202209PJT"/>
    <x v="45"/>
    <s v="Effects of fluorinated pollutants on maternal metabolic health: a translational toxicology approach"/>
    <n v="864450"/>
    <n v="0"/>
    <s v="5 yrs 0 mth "/>
    <x v="6"/>
    <x v="31"/>
    <s v="fluorinated pollutants, metabolic health, toxicology"/>
    <n v="0"/>
    <s v="zN/A"/>
    <n v="0"/>
    <s v="zN/A"/>
  </r>
  <r>
    <x v="524"/>
    <s v="Hospital for Sick Children (Toronto)"/>
    <x v="2"/>
    <x v="1"/>
    <s v="200809MOP"/>
    <x v="1"/>
    <s v="A novel pathway of PI(3,4)P2/PI(3,4,5)P3 production initiated by a bacterial phosphatase"/>
    <n v="351642"/>
    <n v="0"/>
    <s v="3 yrs 0 mth "/>
    <x v="1"/>
    <x v="20"/>
    <s v="PI(3,4)P2, PI(3,4,5)P3, phosphatase"/>
    <n v="0"/>
    <s v="zN/A"/>
    <n v="0"/>
    <s v="zN/A"/>
  </r>
  <r>
    <x v="524"/>
    <s v="Hospital for Sick Children (Toronto)"/>
    <x v="2"/>
    <x v="1"/>
    <s v="200903MOP"/>
    <x v="48"/>
    <s v="The role of NADPH oxidases in Inflammatory Bowel Diseases"/>
    <n v="771358"/>
    <n v="0"/>
    <s v="5 yrs 0 mth "/>
    <x v="1"/>
    <x v="36"/>
    <s v="NADPH oxidases, Inflammatory Bowel Diseases"/>
    <n v="0"/>
    <s v="zN/A"/>
    <n v="0"/>
    <s v="zN/A"/>
  </r>
  <r>
    <x v="524"/>
    <s v="Hospital for Sick Children (Toronto)"/>
    <x v="2"/>
    <x v="1"/>
    <s v="201109MOP"/>
    <x v="1"/>
    <s v="A novel phosphoinositide signaling pathway contributes to Salmonella pathogenesis"/>
    <n v="875059"/>
    <n v="0"/>
    <s v="5 yrs 0 mth "/>
    <x v="1"/>
    <x v="9"/>
    <s v="phosphoinositide, signaling, Salmonella"/>
    <n v="0"/>
    <s v="zN/A"/>
    <n v="0"/>
    <s v="zN/A"/>
  </r>
  <r>
    <x v="524"/>
    <s v="Hospital for Sick Children (Toronto)"/>
    <x v="2"/>
    <x v="1"/>
    <s v="201403MOP"/>
    <x v="1"/>
    <s v="Mechanisms of cell-to-cell spread by Listeria monocytogenes."/>
    <n v="854480"/>
    <n v="0"/>
    <s v="5 yrs 0 mth "/>
    <x v="1"/>
    <x v="5"/>
    <s v="cell-to-cell, Listeria monocytogenes"/>
    <n v="0"/>
    <s v="zN/A"/>
    <n v="0"/>
    <s v="zN/A"/>
  </r>
  <r>
    <x v="524"/>
    <s v="Hospital for Sick Children (Toronto)"/>
    <x v="2"/>
    <x v="1"/>
    <s v="201403MOP"/>
    <x v="1"/>
    <s v="Mechanisms of cell-to-cell spread by Listeria monocytogenes."/>
    <n v="854480"/>
    <n v="0"/>
    <s v="5 yrs 0 mth "/>
    <x v="1"/>
    <x v="5"/>
    <s v="cell-to-cell, Listeria monocytogenes"/>
    <n v="0"/>
    <s v="zN/A"/>
    <n v="0"/>
    <s v="zN/A"/>
  </r>
  <r>
    <x v="524"/>
    <s v="Hospital for Sick Children (Toronto)"/>
    <x v="2"/>
    <x v="1"/>
    <s v="201503MOP"/>
    <x v="8"/>
    <s v="Studies of novel IBD-associated genes and their impact on innate immunity"/>
    <n v="683078"/>
    <n v="0"/>
    <s v="5 yrs 0 mth "/>
    <x v="7"/>
    <x v="29"/>
    <s v="IBD, genes, immunity"/>
    <n v="0"/>
    <s v="zN/A"/>
    <n v="0"/>
    <s v="zN/A"/>
  </r>
  <r>
    <x v="524"/>
    <s v="Hospital for Sick Children (Toronto)"/>
    <x v="2"/>
    <x v="0"/>
    <s v="202304PJT"/>
    <x v="1"/>
    <s v="Mechanisms of long-distance spread in host tissues by Listeria monocytogenes"/>
    <n v="100000"/>
    <n v="0"/>
    <s v="1 yr 0 mth "/>
    <x v="1"/>
    <x v="26"/>
    <s v="Listeria, monocytogenes, spread"/>
    <n v="0"/>
    <s v="zN/A"/>
    <n v="0"/>
    <s v="zN/A"/>
  </r>
  <r>
    <x v="524"/>
    <s v="Hospital for Sick Children (Toronto)"/>
    <x v="2"/>
    <x v="0"/>
    <s v="202309PJT"/>
    <x v="1"/>
    <s v="Mechanisms of long-distance spread in host tissues by Listeria monocytogenes"/>
    <n v="1032750"/>
    <n v="0"/>
    <s v="5 yrs 0 mth "/>
    <x v="1"/>
    <x v="33"/>
    <s v="Listeria, monocytogenes, spread"/>
    <n v="0"/>
    <s v="zN/A"/>
    <n v="0"/>
    <s v="zN/A"/>
  </r>
  <r>
    <x v="524"/>
    <s v="Hospital for Sick Children (Toronto)"/>
    <x v="2"/>
    <x v="0"/>
    <s v="202403PJT"/>
    <x v="1"/>
    <s v="Mechanisms that regulate plasma membrane dynamics during Salmonella invasion"/>
    <n v="1021276"/>
    <n v="0"/>
    <s v="5 yrs 0 mth "/>
    <x v="1"/>
    <x v="27"/>
    <s v="plasma membrane, Salmonella, invasion"/>
    <n v="0"/>
    <s v="zN/A"/>
    <n v="0"/>
    <s v="zN/A"/>
  </r>
  <r>
    <x v="525"/>
    <s v="University of British Columbia"/>
    <x v="1"/>
    <x v="1"/>
    <s v="201405MOP"/>
    <x v="29"/>
    <s v="Molecular mechanisms of complex dietary carbohydrate metabolism by the human gut microbiota"/>
    <n v="100000"/>
    <n v="0"/>
    <s v="1 yr 0 mth "/>
    <x v="6"/>
    <x v="5"/>
    <s v="molecular, carbohydrate, microbiota"/>
    <n v="0"/>
    <s v="zN/A"/>
    <n v="0"/>
    <s v="zN/A"/>
  </r>
  <r>
    <x v="525"/>
    <s v="University of British Columbia"/>
    <x v="1"/>
    <x v="1"/>
    <s v="201503MOP"/>
    <x v="29"/>
    <s v="Molecular mechanisms of complex dietary carbohydrate metabolism by the human gut microbiota"/>
    <n v="802271"/>
    <n v="0"/>
    <s v="5 yrs 0 mth "/>
    <x v="6"/>
    <x v="29"/>
    <s v="molecular, carbohydrate, microbiota"/>
    <n v="1"/>
    <s v="zN/A"/>
    <n v="0"/>
    <s v="zN/A"/>
  </r>
  <r>
    <x v="525"/>
    <s v="University of British Columbia"/>
    <x v="1"/>
    <x v="0"/>
    <s v="202303PJT"/>
    <x v="1"/>
    <s v="Dissecting the molecular basis of dietary fibre metabolism by beneficial Bacteroidetes of the human gut microbiota"/>
    <n v="1086300"/>
    <n v="0"/>
    <s v="5 yrs 0 mth "/>
    <x v="6"/>
    <x v="26"/>
    <s v="molecular, dietary fibre, microbiota"/>
    <n v="0"/>
    <s v="zN/A"/>
    <n v="0"/>
    <s v="zN/A"/>
  </r>
  <r>
    <x v="526"/>
    <s v="Simon Fraser University (Burnaby, B.C.)"/>
    <x v="1"/>
    <x v="1"/>
    <s v="200809MOP"/>
    <x v="10"/>
    <s v="Impact of HLA-driven immune escape on HIV replicative capacity"/>
    <n v="354693"/>
    <n v="0"/>
    <s v="3 yrs 0 mth "/>
    <x v="1"/>
    <x v="20"/>
    <s v="HLA, immune escape, HIV"/>
    <n v="0"/>
    <s v="zN/A"/>
    <n v="0"/>
    <s v="zN/A"/>
  </r>
  <r>
    <x v="526"/>
    <s v="Simon Fraser University (Burnaby, B.C.)"/>
    <x v="1"/>
    <x v="0"/>
    <s v="201803PJT"/>
    <x v="10"/>
    <s v="Integrated phylogenetic, molecular and functional analyses of the within-host latent HIV reservoir"/>
    <n v="761176"/>
    <n v="0"/>
    <s v="5 yrs 0 mth "/>
    <x v="1"/>
    <x v="4"/>
    <s v="phylogenetic, molecular, HIV"/>
    <n v="0"/>
    <s v="zN/A"/>
    <n v="0"/>
    <s v="zN/A"/>
  </r>
  <r>
    <x v="527"/>
    <s v="Centre hospitalier de l'Universite de Montreal (CHUM)"/>
    <x v="4"/>
    <x v="62"/>
    <s v="201410SMN"/>
    <x v="112"/>
    <s v="CRISM-Quebec-Maritimes: Research on interventions in drug misuse"/>
    <n v="1749352"/>
    <n v="85000"/>
    <s v="5 yrs 0 mth "/>
    <x v="2"/>
    <x v="71"/>
    <s v="CRISM, drug misuse, interventions"/>
    <n v="0"/>
    <s v="zN/A"/>
    <n v="0"/>
    <s v="zN/A"/>
  </r>
  <r>
    <x v="528"/>
    <s v="CIUSSS de l'Ouest-de-l'Ile-de-Montreal-Douglas Hospital"/>
    <x v="4"/>
    <x v="63"/>
    <s v="201809PPS"/>
    <x v="113"/>
    <s v="Standard vs. enhanced Reconsolidation therapy for public safety personnel: A Pilot Study"/>
    <n v="147516"/>
    <n v="0"/>
    <s v="1 yr 0 mth "/>
    <x v="12"/>
    <x v="43"/>
    <s v="Reconsolidation, therapy, safety"/>
    <n v="0"/>
    <s v="zN/A"/>
    <n v="0"/>
    <s v="zN/A"/>
  </r>
  <r>
    <x v="528"/>
    <s v="CIUSSS de l'Ouest-de-l'Ile-de-Montreal-Douglas Hospital"/>
    <x v="4"/>
    <x v="0"/>
    <s v="201809PJT"/>
    <x v="2"/>
    <s v="Comparing Standard Vs. Enhanced Reconsolidation Therapy for the Treatment of Psychological Trauma: A randomized controlled trial"/>
    <n v="702272"/>
    <n v="0"/>
    <s v="4 yrs 0 mth "/>
    <x v="2"/>
    <x v="2"/>
    <s v="Reconsolidation, Therapy, Trauma"/>
    <n v="0"/>
    <s v="zN/A"/>
    <n v="0"/>
    <s v="zN/A"/>
  </r>
  <r>
    <x v="529"/>
    <s v="CIUSSS Est-de-l'Ile-de- Montreal-Maisonneuve Rosemont"/>
    <x v="4"/>
    <x v="1"/>
    <s v="201003MOP"/>
    <x v="13"/>
    <s v="Tissue engineering- and femtosecond laser assisted corneal endothelial transplantation"/>
    <n v="434318"/>
    <n v="0"/>
    <s v="3 yrs 0 mth "/>
    <x v="2"/>
    <x v="1"/>
    <s v="tissue engineering, femtosecond laser, corneal endothelial"/>
    <n v="0"/>
    <s v="zN/A"/>
    <n v="0"/>
    <s v="zN/A"/>
  </r>
  <r>
    <x v="529"/>
    <s v="CIUSSS Est-de-l'Ile-de- Montreal-Maisonneuve Rosemont"/>
    <x v="4"/>
    <x v="1"/>
    <s v="201303MOP"/>
    <x v="72"/>
    <s v="Corneal transplantation: the traditional paradigm revisited"/>
    <n v="614349"/>
    <n v="0"/>
    <s v="5 yrs 0 mth "/>
    <x v="2"/>
    <x v="13"/>
    <s v="Corneal, transplantation, paradigm"/>
    <n v="0"/>
    <s v="zN/A"/>
    <n v="0"/>
    <s v="zN/A"/>
  </r>
  <r>
    <x v="529"/>
    <s v="CIUSSS Est-de-l'Ile-de- Montreal-Maisonneuve Rosemont"/>
    <x v="4"/>
    <x v="0"/>
    <s v="201903PJT"/>
    <x v="72"/>
    <s v="Fuchs endothelial corneal dystrophy and corneal transplantation: The traditional paradigm revisited"/>
    <n v="862996"/>
    <n v="0"/>
    <s v="5 yrs 0 mth "/>
    <x v="2"/>
    <x v="24"/>
    <s v="Fuchs endothelial, corneal transplantation, dystrophy"/>
    <n v="0"/>
    <s v="zN/A"/>
    <n v="0"/>
    <s v="zN/A"/>
  </r>
  <r>
    <x v="530"/>
    <s v="University of British Columbia"/>
    <x v="1"/>
    <x v="10"/>
    <s v="201612PEG"/>
    <x v="25"/>
    <s v="Understanding patient priorities in cardiovascular disease prevention research"/>
    <n v="25000"/>
    <n v="0"/>
    <s v="1 yr 0 mth "/>
    <x v="5"/>
    <x v="21"/>
    <s v="cardiovascular, prevention, patient"/>
    <n v="1"/>
    <s v="zN/A"/>
    <n v="0"/>
    <s v="zN/A"/>
  </r>
  <r>
    <x v="530"/>
    <s v="University of British Columbia"/>
    <x v="1"/>
    <x v="0"/>
    <s v="201809PJT"/>
    <x v="16"/>
    <s v="Improving the identification and treatment of young adults with heart disease: the Study to Avoid cardioVascular Events in British Columbia (SAVE BC)"/>
    <n v="654075"/>
    <n v="0"/>
    <s v="5 yrs 0 mth "/>
    <x v="5"/>
    <x v="2"/>
    <s v="heart disease, cardiovascular, young adults"/>
    <n v="1"/>
    <s v="zN/A"/>
    <n v="0"/>
    <s v="zN/A"/>
  </r>
  <r>
    <x v="530"/>
    <s v="University of British Columbia"/>
    <x v="1"/>
    <x v="0"/>
    <s v="201909PJT"/>
    <x v="22"/>
    <s v="CETP Inhibition as a novel treatment to remove pathogen lipids and improve survival in sepsis"/>
    <n v="612000"/>
    <n v="0"/>
    <s v="5 yrs 0 mth "/>
    <x v="5"/>
    <x v="23"/>
    <s v="CETP, lipids, sepsis"/>
    <n v="0"/>
    <s v="zN/A"/>
    <n v="0"/>
    <s v="zN/A"/>
  </r>
  <r>
    <x v="531"/>
    <s v="London Health Sciences Centre Res. Inc. (Ont.)"/>
    <x v="2"/>
    <x v="0"/>
    <s v="201809PJT"/>
    <x v="31"/>
    <s v="Anterior Cruciate Ligament Reconstruction using Bone Patellar Bone or Quad Tendon Autograft with or without Lateral Extra Articular Tenodesis in Individuals who are at High Risk of Graft Failure (STABILITY II)"/>
    <n v="952425"/>
    <n v="0"/>
    <s v="5 yrs 0 mth "/>
    <x v="7"/>
    <x v="2"/>
    <s v="Anterior Cruciate Ligament, Bone Patellar Bone, Tendon"/>
    <n v="0"/>
    <s v="zN/A"/>
    <n v="0"/>
    <s v="zN/A"/>
  </r>
  <r>
    <x v="531"/>
    <s v="London Health Sciences Centre Res. Inc. (Ont.)"/>
    <x v="2"/>
    <x v="0"/>
    <s v="202403PJT"/>
    <x v="31"/>
    <s v="Does the addition of a lateral extraarticular tenodesis (LET) to an anterior cruciate ligament reconstruction (ACLR) increase the incidence of lateral compartment knee osteoarthritis?"/>
    <n v="646424"/>
    <n v="0"/>
    <s v="4 yrs 0 mth "/>
    <x v="7"/>
    <x v="27"/>
    <s v="lateral extraarticular tenodesis, anterior cruciate ligament, knee osteoarthritis"/>
    <n v="0"/>
    <s v="zN/A"/>
    <n v="0"/>
    <s v="zN/A"/>
  </r>
  <r>
    <x v="532"/>
    <s v="Centre for Addiction and Mental Health (Toronto)"/>
    <x v="2"/>
    <x v="0"/>
    <s v="202104PJT"/>
    <x v="114"/>
    <s v="Stigma and the Brain Disease Model of Chronic Pain: An Empirical Bioethics Investigation"/>
    <n v="516376"/>
    <n v="0"/>
    <s v="4 yrs 0 mth "/>
    <x v="2"/>
    <x v="30"/>
    <s v="brain, pain, bioethics"/>
    <n v="0"/>
    <s v="zN/A"/>
    <n v="0"/>
    <s v="zN/A"/>
  </r>
  <r>
    <x v="532"/>
    <s v="Centre for Addiction and Mental Health (Toronto)"/>
    <x v="2"/>
    <x v="64"/>
    <s v="202109EG2"/>
    <x v="66"/>
    <s v="Understanding attitudes and beliefs toward the COVID-19 vaccines among youth with mental illness"/>
    <n v="143428"/>
    <n v="0"/>
    <s v="1 yr 0 mth "/>
    <x v="2"/>
    <x v="41"/>
    <s v="COVID-19, vaccines, mental illness"/>
    <n v="0"/>
    <s v="zN/A"/>
    <n v="0"/>
    <s v="zN/A"/>
  </r>
  <r>
    <x v="533"/>
    <s v="Baycrest Centre for Geriatric Care (Toronto)"/>
    <x v="2"/>
    <x v="1"/>
    <s v="201003MOP"/>
    <x v="70"/>
    <s v="Neural basis of memory for context and association in young and older adults"/>
    <n v="260652"/>
    <n v="0"/>
    <s v="3 yrs 0 mth "/>
    <x v="4"/>
    <x v="1"/>
    <s v="neural, memory, association"/>
    <n v="0"/>
    <s v="zN/A"/>
    <n v="0"/>
    <s v="zN/A"/>
  </r>
  <r>
    <x v="534"/>
    <s v="University of Toronto"/>
    <x v="2"/>
    <x v="0"/>
    <s v="202109PJT"/>
    <x v="7"/>
    <s v="Deciphering fibroblast biology to cure idiopathic pulmonary fibrosis"/>
    <n v="902700"/>
    <n v="0"/>
    <s v="5 yrs 0 mth "/>
    <x v="1"/>
    <x v="25"/>
    <s v="fibroblast, pulmonary fibrosis, biology"/>
    <n v="0"/>
    <s v="zN/A"/>
    <n v="0"/>
    <s v="zN/A"/>
  </r>
  <r>
    <x v="535"/>
    <s v="McGill University"/>
    <x v="4"/>
    <x v="0"/>
    <s v="201709PJT"/>
    <x v="29"/>
    <s v="Dissecting the in vivo structure and function of the eukaryotic cilia"/>
    <n v="849150"/>
    <n v="0"/>
    <s v="5 yrs 0 mth "/>
    <x v="5"/>
    <x v="3"/>
    <s v="cilia, in vivo, structure"/>
    <n v="0"/>
    <s v="zN/A"/>
    <n v="0"/>
    <s v="zN/A"/>
  </r>
  <r>
    <x v="535"/>
    <s v="McGill University"/>
    <x v="4"/>
    <x v="0"/>
    <s v="202303PJT"/>
    <x v="29"/>
    <s v="Stabilization, growth, and dynamics at the ciliary tip."/>
    <n v="879750"/>
    <n v="0"/>
    <s v="5 yrs 0 mth "/>
    <x v="5"/>
    <x v="26"/>
    <s v="stabilization, growth, ciliary"/>
    <n v="0"/>
    <s v="zN/A"/>
    <n v="0"/>
    <s v="zN/A"/>
  </r>
  <r>
    <x v="536"/>
    <s v="University of Ottawa"/>
    <x v="2"/>
    <x v="0"/>
    <s v="202109PJT"/>
    <x v="12"/>
    <s v="dI3 interneurons and their role in facilitating motor function after spinal cord injury"/>
    <n v="948600"/>
    <n v="0"/>
    <s v="5 yrs 0 mth "/>
    <x v="2"/>
    <x v="25"/>
    <s v="interneurons, motor function, spinal cord injury"/>
    <n v="0"/>
    <s v="zN/A"/>
    <n v="0"/>
    <s v="zN/A"/>
  </r>
  <r>
    <x v="537"/>
    <s v="Universite Laval"/>
    <x v="4"/>
    <x v="1"/>
    <s v="200909MOP"/>
    <x v="42"/>
    <s v="Utilisation de la mesure du segment inferieur de l'uterus par echographie comme outil preventif de la rupture uterine : Projet pilote et etude de faisabilite dans le cadre de la phase II d'un Essai Contrele Randomise"/>
    <n v="337868"/>
    <n v="0"/>
    <s v="2 yrs 0 mth "/>
    <x v="8"/>
    <x v="8"/>
    <s v="uterus, echographie, rupture"/>
    <n v="0"/>
    <s v="zN/A"/>
    <n v="0"/>
    <s v="zN/A"/>
  </r>
  <r>
    <x v="537"/>
    <s v="Universite Laval"/>
    <x v="4"/>
    <x v="1"/>
    <s v="201309MOP"/>
    <x v="42"/>
    <s v="First-trimester prediction of preeclampsia and other placenta-mediated pregnancy complications"/>
    <n v="979594"/>
    <n v="0"/>
    <s v="5 yrs 0 mth "/>
    <x v="9"/>
    <x v="16"/>
    <s v="preeclampsia, pregnancy, prediction"/>
    <n v="3"/>
    <s v="zN/A"/>
    <n v="0"/>
    <s v="zN/A"/>
  </r>
  <r>
    <x v="538"/>
    <s v="Sinai Health System (Toronto)"/>
    <x v="2"/>
    <x v="1"/>
    <s v="201203MOP"/>
    <x v="26"/>
    <s v="Analytic Methods for the Next Generation of Complex Trait Studies"/>
    <n v="436366"/>
    <n v="0"/>
    <s v="4 yrs 0 mth "/>
    <x v="3"/>
    <x v="6"/>
    <s v="Analytic Methods, Complex Trait"/>
    <n v="0"/>
    <s v="zN/A"/>
    <n v="0"/>
    <s v="zN/A"/>
  </r>
  <r>
    <x v="538"/>
    <s v="Sinai Health System (Toronto)"/>
    <x v="2"/>
    <x v="0"/>
    <s v="201803PJT"/>
    <x v="17"/>
    <s v="Mining genome-wide association data to discover and fine-map genomic regions involved in complex traits and disease"/>
    <n v="472771"/>
    <n v="0"/>
    <s v="4 yrs 0 mth "/>
    <x v="3"/>
    <x v="4"/>
    <s v="genome-wide association, genomic regions, complex traits"/>
    <n v="0"/>
    <s v="zN/A"/>
    <n v="0"/>
    <s v="zN/A"/>
  </r>
  <r>
    <x v="539"/>
    <s v="Children's Hospital of Eastern Ontario Research Institute Inc"/>
    <x v="2"/>
    <x v="1"/>
    <s v="201503MOP"/>
    <x v="26"/>
    <s v="Mutations in a long non-coding RNA cause Myoclonus Dystonia"/>
    <n v="341391"/>
    <n v="0"/>
    <s v="3 yrs 0 mth "/>
    <x v="3"/>
    <x v="29"/>
    <s v="mutations, non-coding RNA, Myoclonus Dystonia"/>
    <n v="0"/>
    <s v="zN/A"/>
    <n v="0"/>
    <s v="zN/A"/>
  </r>
  <r>
    <x v="540"/>
    <s v="Unity Health Toronto"/>
    <x v="2"/>
    <x v="65"/>
    <s v="201709HPV"/>
    <x v="115"/>
    <s v="Advancing Evidence-based HPV Vaccination &amp; Screening Delivery for Men who have Sex with Men and People Living with HIV"/>
    <n v="187989"/>
    <n v="0"/>
    <s v="1 yr 0 mth "/>
    <x v="9"/>
    <x v="72"/>
    <s v="HPV, Vaccination, Screening"/>
    <n v="0"/>
    <s v="zN/A"/>
    <n v="0"/>
    <s v="zN/A"/>
  </r>
  <r>
    <x v="541"/>
    <s v="Universite Laval"/>
    <x v="4"/>
    <x v="15"/>
    <s v="201706PCG"/>
    <x v="38"/>
    <s v="Predicting neurodevelopmental disorders from childhood trajectories of endophenotypes and genetic determinants in children born to an affected parent"/>
    <n v="199405"/>
    <n v="0"/>
    <s v="2 yrs 0 mth "/>
    <x v="3"/>
    <x v="28"/>
    <s v="neurodevelopmental, endophenotypes, genetics"/>
    <n v="0"/>
    <s v="zN/A"/>
    <n v="0"/>
    <s v="zN/A"/>
  </r>
  <r>
    <x v="542"/>
    <s v="Universite de Montreal"/>
    <x v="4"/>
    <x v="1"/>
    <s v="200909MOP"/>
    <x v="22"/>
    <s v="Mitochondrial vulnerability to stress: An early maladaptive response in adverse ventricular remodelling."/>
    <n v="478186"/>
    <n v="0"/>
    <s v="4 yrs 0 mth "/>
    <x v="5"/>
    <x v="8"/>
    <s v="mitochondrial, stress, ventricular"/>
    <n v="0"/>
    <s v="zN/A"/>
    <n v="0"/>
    <s v="zN/A"/>
  </r>
  <r>
    <x v="542"/>
    <s v="Universite de Montreal"/>
    <x v="4"/>
    <x v="1"/>
    <s v="201403MOP"/>
    <x v="22"/>
    <s v="Understanding the role and mechanisms of mitochondrial dysfunction in sepsis-induced cardiac injury."/>
    <n v="655471"/>
    <n v="0"/>
    <s v="5 yrs 0 mth "/>
    <x v="5"/>
    <x v="5"/>
    <s v="mitochondrial dysfunction, sepsis, cardiac injury"/>
    <n v="0"/>
    <s v="zN/A"/>
    <n v="0"/>
    <s v="zN/A"/>
  </r>
  <r>
    <x v="542"/>
    <s v="University of Ottawa"/>
    <x v="2"/>
    <x v="0"/>
    <s v="202003PJT"/>
    <x v="52"/>
    <s v="Mitochondrial dysfunction in sepsis-induced cardiac dysfunction"/>
    <n v="707626"/>
    <n v="0"/>
    <s v="5 yrs 0 mth "/>
    <x v="5"/>
    <x v="0"/>
    <s v="mitochondrial, sepsis, cardiac"/>
    <n v="0"/>
    <s v="zN/A"/>
    <n v="0"/>
    <s v="zN/A"/>
  </r>
  <r>
    <x v="542"/>
    <s v="University of Ottawa"/>
    <x v="2"/>
    <x v="0"/>
    <s v="202209PJT"/>
    <x v="12"/>
    <s v="Mitochondrial Quality Control in Muscle Stem Cells: A Determinant of Cell Fate Decision and Tissue Repair Capacity."/>
    <n v="692325"/>
    <n v="0"/>
    <s v="5 yrs 0 mth "/>
    <x v="7"/>
    <x v="31"/>
    <s v="Mitochondrial, Stem Cells, Tissue Repair"/>
    <n v="0"/>
    <s v="zN/A"/>
    <n v="0"/>
    <s v="zN/A"/>
  </r>
  <r>
    <x v="543"/>
    <s v="University of Manitoba"/>
    <x v="6"/>
    <x v="66"/>
    <s v="201702NIH"/>
    <x v="71"/>
    <s v="Mechanisms of metaproteome factors in HIV infection risk in young women"/>
    <n v="249888"/>
    <n v="0"/>
    <s v="1 yr 6 mths "/>
    <x v="1"/>
    <x v="44"/>
    <s v="metaproteome, HIV, infection"/>
    <n v="0"/>
    <s v="zN/A"/>
    <n v="0"/>
    <s v="zN/A"/>
  </r>
  <r>
    <x v="544"/>
    <s v="Ottawa Hospital Research Institute"/>
    <x v="2"/>
    <x v="0"/>
    <s v="202209PJT"/>
    <x v="45"/>
    <s v="The maternal endothelium in gestational diabetes mellitus"/>
    <n v="860625"/>
    <n v="0"/>
    <s v="5 yrs 0 mth "/>
    <x v="6"/>
    <x v="31"/>
    <s v="maternal endothelium, gestational diabetes"/>
    <n v="0"/>
    <s v="zN/A"/>
    <n v="0"/>
    <s v="zN/A"/>
  </r>
  <r>
    <x v="545"/>
    <s v="Universite de Montreal"/>
    <x v="4"/>
    <x v="1"/>
    <s v="200809MOP"/>
    <x v="17"/>
    <s v="Mechanisms of microbial RNA trans-splicing and editing - an integrated genomics and bioinformatics approach"/>
    <n v="989235"/>
    <n v="0"/>
    <s v="5 yrs 0 mth "/>
    <x v="3"/>
    <x v="20"/>
    <s v="microbial RNA, trans-splicing, bioinformatics"/>
    <n v="0"/>
    <s v="zN/A"/>
    <n v="0"/>
    <s v="zN/A"/>
  </r>
  <r>
    <x v="546"/>
    <s v="Ottawa Heart Institute Research Corporation (Ontario)"/>
    <x v="2"/>
    <x v="1"/>
    <s v="201109MOP"/>
    <x v="52"/>
    <s v="Cardiac Manifestation of Laminopathies; elucidation of the functional role of a novel muscle enriched lamin interacting protein (MLIP) in the heart."/>
    <n v="689213"/>
    <n v="0"/>
    <s v="5 yrs 0 mth "/>
    <x v="5"/>
    <x v="9"/>
    <s v="laminopathies, MLIP, heart"/>
    <n v="0"/>
    <s v="zN/A"/>
    <n v="0"/>
    <s v="zN/A"/>
  </r>
  <r>
    <x v="547"/>
    <s v="University of Victoria (British Columbia)"/>
    <x v="1"/>
    <x v="1"/>
    <s v="201503MOP"/>
    <x v="29"/>
    <s v="Defining the molecular basis of regulation of the phosphatidylinositol 4 kinases"/>
    <n v="549000"/>
    <n v="0"/>
    <s v="5 yrs 0 mth "/>
    <x v="1"/>
    <x v="29"/>
    <s v="phosphatidylinositol, kinases, regulation"/>
    <n v="0"/>
    <s v="zN/A"/>
    <n v="0"/>
    <s v="zN/A"/>
  </r>
  <r>
    <x v="547"/>
    <s v="University of Victoria (British Columbia)"/>
    <x v="1"/>
    <x v="0"/>
    <s v="201909PJT"/>
    <x v="29"/>
    <s v="Defining the molecular basis of regulation of PI3K gamma and its role in immune function and the tumour microenvironment"/>
    <n v="956250"/>
    <n v="0"/>
    <s v="5 yrs 0 mth "/>
    <x v="0"/>
    <x v="23"/>
    <s v="PI3K, immune, microenvironment"/>
    <n v="0"/>
    <s v="zN/A"/>
    <n v="0"/>
    <s v="zN/A"/>
  </r>
  <r>
    <x v="547"/>
    <s v="University of Victoria (British Columbia)"/>
    <x v="1"/>
    <x v="0"/>
    <s v="202403PJT"/>
    <x v="29"/>
    <s v="Structural basis of PI4KA regulation and its roles in human disease"/>
    <n v="994500"/>
    <n v="0"/>
    <s v="5 yrs 0 mth "/>
    <x v="1"/>
    <x v="27"/>
    <s v="PI4KA, regulation, disease"/>
    <n v="0"/>
    <s v="zN/A"/>
    <n v="0"/>
    <s v="zN/A"/>
  </r>
  <r>
    <x v="548"/>
    <s v="Ottawa Hospital Research Institute"/>
    <x v="2"/>
    <x v="1"/>
    <s v="201010MOP"/>
    <x v="8"/>
    <s v="Translational Research on the Role of Tubular ACE2 in Kidney Disease Progression"/>
    <n v="100000"/>
    <n v="0"/>
    <s v="1 yr 0 mth "/>
    <x v="6"/>
    <x v="34"/>
    <s v="ACE2, Kidney, Disease"/>
    <n v="0"/>
    <s v="zN/A"/>
    <n v="0"/>
    <s v="zN/A"/>
  </r>
  <r>
    <x v="548"/>
    <s v="Ottawa Hospital Research Institute"/>
    <x v="2"/>
    <x v="1"/>
    <s v="201103MOP"/>
    <x v="8"/>
    <s v="Translational Research on the Role of Tubular ACE2 in Kidney Disease Progression"/>
    <n v="387923"/>
    <n v="0"/>
    <s v="3 yrs 0 mth "/>
    <x v="6"/>
    <x v="32"/>
    <s v="ACE2, Kidney, Disease"/>
    <n v="0"/>
    <s v="zN/A"/>
    <n v="0"/>
    <s v="zN/A"/>
  </r>
  <r>
    <x v="548"/>
    <s v="Ottawa Hospital Research Institute"/>
    <x v="2"/>
    <x v="0"/>
    <s v="201709PJT"/>
    <x v="8"/>
    <s v="Endothelial Progenitor Cell Exosomes and MicroRNA Transfer as Therapy for Acute Kidney Injury"/>
    <n v="742050"/>
    <n v="0"/>
    <s v="5 yrs 0 mth "/>
    <x v="6"/>
    <x v="3"/>
    <s v="Endothelial Progenitor Cells, Exosomes, MicroRNA"/>
    <n v="0"/>
    <s v="zN/A"/>
    <n v="0"/>
    <s v="zN/A"/>
  </r>
  <r>
    <x v="549"/>
    <s v="University of Alberta"/>
    <x v="3"/>
    <x v="67"/>
    <s v="201611ARF"/>
    <x v="116"/>
    <s v="A point of care nanostructured diagnostic device to discriminate between bacterial and viral infections: rapid and sensitive measurement of host biomarkers."/>
    <n v="300000"/>
    <n v="0"/>
    <s v="2 yrs 0 mth "/>
    <x v="1"/>
    <x v="73"/>
    <s v="nanostructured, diagnostic, biomarkers"/>
    <n v="0"/>
    <s v="zN/A"/>
    <n v="0"/>
    <s v="zN/A"/>
  </r>
  <r>
    <x v="550"/>
    <s v="McMaster University"/>
    <x v="2"/>
    <x v="1"/>
    <s v="200809MOP"/>
    <x v="1"/>
    <s v="Characterization of the Pseudomonas aeruginosa pilus assembly complex"/>
    <n v="823970"/>
    <n v="0"/>
    <s v="5 yrs 0 mth "/>
    <x v="1"/>
    <x v="20"/>
    <s v="Pseudomonas aeruginosa, pilus, assembly"/>
    <n v="0"/>
    <s v="zN/A"/>
    <n v="0"/>
    <s v="zN/A"/>
  </r>
  <r>
    <x v="550"/>
    <s v="McMaster University"/>
    <x v="2"/>
    <x v="1"/>
    <s v="201209MOP"/>
    <x v="1"/>
    <s v="Pseudomonas aeruginosa type IV pilins"/>
    <n v="708900"/>
    <n v="0"/>
    <s v="5 yrs 0 mth "/>
    <x v="1"/>
    <x v="14"/>
    <s v="Pseudomonas aeruginosa, pilins, type IV"/>
    <n v="0"/>
    <s v="zN/A"/>
    <n v="0"/>
    <s v="zN/A"/>
  </r>
  <r>
    <x v="550"/>
    <s v="McMaster University"/>
    <x v="2"/>
    <x v="1"/>
    <s v="201309MOP"/>
    <x v="1"/>
    <s v="Characterization of the type IV pilus assembly system"/>
    <n v="742698"/>
    <n v="0"/>
    <s v="5 yrs 0 mth "/>
    <x v="1"/>
    <x v="16"/>
    <s v="pilus, assembly, system"/>
    <n v="0"/>
    <s v="zN/A"/>
    <n v="0"/>
    <s v="zN/A"/>
  </r>
  <r>
    <x v="550"/>
    <s v="McMaster University"/>
    <x v="2"/>
    <x v="0"/>
    <s v="201709PJT"/>
    <x v="1"/>
    <s v="Type IV pilins - multifunctional subunits of bacterial virulence factors"/>
    <n v="868275"/>
    <n v="0"/>
    <s v="5 yrs 0 mth "/>
    <x v="1"/>
    <x v="3"/>
    <s v="Type IV pilins, bacterial virulence, subunits"/>
    <n v="0"/>
    <s v="zN/A"/>
    <n v="0"/>
    <s v="zN/A"/>
  </r>
  <r>
    <x v="550"/>
    <s v="McMaster University"/>
    <x v="2"/>
    <x v="0"/>
    <s v="201909PJT"/>
    <x v="1"/>
    <s v="Grappling with type IV pili: characterization of Nature's most powerful biological motor"/>
    <n v="1166625"/>
    <n v="0"/>
    <s v="5 yrs 0 mth "/>
    <x v="1"/>
    <x v="23"/>
    <s v="type IV pili, biological motor"/>
    <n v="0"/>
    <s v="zN/A"/>
    <n v="0"/>
    <s v="zN/A"/>
  </r>
  <r>
    <x v="551"/>
    <s v="Universite de Sherbrooke"/>
    <x v="4"/>
    <x v="0"/>
    <s v="202209PJT"/>
    <x v="1"/>
    <s v="Barriers to the transmission of multidrug-resistance conjugative plasmids of the IncC group: surface exclusion, entry exclusion and anti-restriction"/>
    <n v="799425"/>
    <n v="0"/>
    <s v="5 yrs 0 mth "/>
    <x v="1"/>
    <x v="31"/>
    <s v="multidrug-resistance, conjugative plasmids, surface exclusion"/>
    <n v="0"/>
    <s v="zN/A"/>
    <n v="0"/>
    <s v="zN/A"/>
  </r>
  <r>
    <x v="552"/>
    <s v="Sinai Health System (Toronto)"/>
    <x v="2"/>
    <x v="0"/>
    <s v="201803PJT"/>
    <x v="59"/>
    <s v="Sedatives newly prescribed following intensive care unit admission among sedative-naeve elderly patients: Understanding the risk of falls and determining targets for deprescribing (SNOW-FALL)"/>
    <n v="130051"/>
    <n v="0"/>
    <s v="2 yrs 0 mth "/>
    <x v="12"/>
    <x v="4"/>
    <s v="Sedatives, elderly, falls"/>
    <n v="0"/>
    <s v="zN/A"/>
    <n v="0"/>
    <s v="zN/A"/>
  </r>
  <r>
    <x v="553"/>
    <s v="University of Alberta"/>
    <x v="3"/>
    <x v="68"/>
    <s v="200909CI6"/>
    <x v="107"/>
    <s v="Natural Killer Cell Recognition of Hepatitis C Virus"/>
    <n v="94700"/>
    <n v="0"/>
    <s v="1 yr 0 mth "/>
    <x v="1"/>
    <x v="18"/>
    <s v="Natural Killer, Hepatitis C, Virus"/>
    <n v="0"/>
    <s v="zN/A"/>
    <n v="0"/>
    <s v="zN/A"/>
  </r>
  <r>
    <x v="553"/>
    <s v="University of Alberta"/>
    <x v="3"/>
    <x v="1"/>
    <s v="201203MOP"/>
    <x v="7"/>
    <s v="Leukocyte Ig-Like Receptor-B1 Regulation and Function"/>
    <n v="566370"/>
    <n v="0"/>
    <s v="5 yrs 0 mth "/>
    <x v="1"/>
    <x v="6"/>
    <s v="Leukocyte, Ig-Like Receptor, Regulation"/>
    <n v="0"/>
    <s v="zN/A"/>
    <n v="0"/>
    <s v="zN/A"/>
  </r>
  <r>
    <x v="553"/>
    <s v="University of Alberta"/>
    <x v="3"/>
    <x v="0"/>
    <s v="201809PJT"/>
    <x v="7"/>
    <s v="LILRB1 Genetic Variation and the Response to Human Cytomegalovirus"/>
    <n v="623475"/>
    <n v="0"/>
    <s v="5 yrs 0 mth "/>
    <x v="1"/>
    <x v="2"/>
    <s v="LILRB1, Genetic Variation, Cytomegalovirus"/>
    <n v="0"/>
    <s v="zN/A"/>
    <n v="0"/>
    <s v="zN/A"/>
  </r>
  <r>
    <x v="554"/>
    <s v="University of British Columbia"/>
    <x v="1"/>
    <x v="1"/>
    <s v="201103MOP"/>
    <x v="0"/>
    <s v="Intravesicular nanoparticulate drug delivery systems for application in bladder cancer"/>
    <n v="291892"/>
    <n v="0"/>
    <s v="3 yrs 0 mth "/>
    <x v="0"/>
    <x v="32"/>
    <s v="nanoparticulate, drug delivery, bladder cancer"/>
    <n v="6"/>
    <s v="zN/A"/>
    <n v="0"/>
    <s v="zN/A"/>
  </r>
  <r>
    <x v="555"/>
    <s v="CIUSSS Est-de-l'Ile-de- Montreal-Maisonneuve Rosemont"/>
    <x v="4"/>
    <x v="0"/>
    <s v="201809PJT"/>
    <x v="70"/>
    <s v="Determining the etiologies of age-related clonal hematopoiesis (ARCH), a new biomarker of cancer and cardiovascular disease development: focus on the roles of inflammation and genetic predisposition."/>
    <n v="956250"/>
    <n v="0"/>
    <s v="5 yrs 0 mth "/>
    <x v="4"/>
    <x v="2"/>
    <s v="clonal hematopoiesis, biomarker, genetic predisposition"/>
    <n v="0"/>
    <s v="zN/A"/>
    <n v="0"/>
    <s v="zN/A"/>
  </r>
  <r>
    <x v="556"/>
    <s v="McMaster University"/>
    <x v="2"/>
    <x v="69"/>
    <s v="201810CU2"/>
    <x v="68"/>
    <s v="The effect of cannabidiol vs. placebo on persistent post-surgical pain following total knee arthroplasty: A multicenter, randomized pilot trial"/>
    <n v="123377"/>
    <n v="0"/>
    <s v="1 yr 0 mth "/>
    <x v="7"/>
    <x v="43"/>
    <s v="cannabidiol, post-surgical pain, knee arthroplasty"/>
    <n v="0"/>
    <s v="zN/A"/>
    <n v="0"/>
    <s v="zN/A"/>
  </r>
  <r>
    <x v="557"/>
    <s v="Western University (Ontario)"/>
    <x v="2"/>
    <x v="0"/>
    <s v="201909PJT"/>
    <x v="57"/>
    <s v="Interactions between PV interneurons and neuromodulators in cognition relevant to schizophrenia"/>
    <n v="929475"/>
    <n v="0"/>
    <s v="5 yrs 0 mth "/>
    <x v="2"/>
    <x v="23"/>
    <s v="PV interneurons, neuromodulators, schizophrenia"/>
    <n v="0"/>
    <s v="zN/A"/>
    <n v="0"/>
    <s v="zN/A"/>
  </r>
  <r>
    <x v="558"/>
    <s v="University of Calgary"/>
    <x v="3"/>
    <x v="70"/>
    <s v="202211SM3"/>
    <x v="117"/>
    <s v="Aiming for Something Sweeter: Supporting Youth with Type 1 Diabetes During Transition from Pediatric to Adult Diabetes Care"/>
    <n v="496817"/>
    <n v="0"/>
    <s v="4 yrs 0 mth "/>
    <x v="6"/>
    <x v="31"/>
    <s v="Type 1 Diabetes, Pediatric Care, Transition"/>
    <n v="0"/>
    <s v="zN/A"/>
    <n v="0"/>
    <s v="zN/A"/>
  </r>
  <r>
    <x v="559"/>
    <s v="University of Alberta"/>
    <x v="3"/>
    <x v="1"/>
    <s v="201403MOP"/>
    <x v="16"/>
    <s v="Direct Acting Oral Anticoagulants in Acute Ischemic Stroke."/>
    <n v="450288"/>
    <n v="0"/>
    <s v="3 yrs 0 mth "/>
    <x v="5"/>
    <x v="5"/>
    <s v="Anticoagulants, Ischemic Stroke, Oral"/>
    <n v="0"/>
    <s v="zN/A"/>
    <n v="0"/>
    <s v="zN/A"/>
  </r>
  <r>
    <x v="560"/>
    <s v="Universite Laval"/>
    <x v="4"/>
    <x v="1"/>
    <s v="200909MOP"/>
    <x v="45"/>
    <s v="Glucagon-like peptide-1 and pancreatic beta-cell neogenesis"/>
    <n v="315501"/>
    <n v="0"/>
    <s v="3 yrs 0 mth "/>
    <x v="6"/>
    <x v="8"/>
    <s v="glucagon-like peptide-1, pancreatic beta-cell, neogenesis"/>
    <n v="0"/>
    <s v="zN/A"/>
    <n v="0"/>
    <s v="zN/A"/>
  </r>
  <r>
    <x v="560"/>
    <s v="Universite Laval"/>
    <x v="4"/>
    <x v="1"/>
    <s v="200909MOP"/>
    <x v="45"/>
    <s v="Glucagon-like peptide-1 and pancreatic beta-cell neogenesis"/>
    <n v="315501"/>
    <n v="0"/>
    <s v="3 yrs 0 mth "/>
    <x v="6"/>
    <x v="8"/>
    <s v="glucagon-like peptide-1, pancreatic beta-cell, neogenesis"/>
    <n v="0"/>
    <s v="zN/A"/>
    <n v="0"/>
    <s v="zN/A"/>
  </r>
  <r>
    <x v="560"/>
    <s v="University of Alberta"/>
    <x v="3"/>
    <x v="1"/>
    <s v="201303MOP"/>
    <x v="45"/>
    <s v="Role of SirT1 in the regulation of pancreatic beta-cell mass and function"/>
    <n v="656307"/>
    <n v="0"/>
    <s v="5 yrs 0 mth "/>
    <x v="6"/>
    <x v="13"/>
    <s v="SirT1, pancreatic beta-cell, regulation"/>
    <n v="0"/>
    <s v="zN/A"/>
    <n v="0"/>
    <s v="zN/A"/>
  </r>
  <r>
    <x v="560"/>
    <s v="University of Alberta"/>
    <x v="3"/>
    <x v="0"/>
    <s v="201809PJT"/>
    <x v="45"/>
    <s v="Role of the non-receptor tyrosine kinase Lyn in the regulation of pancreatic beta-cell mass and function"/>
    <n v="860625"/>
    <n v="0"/>
    <s v="5 yrs 0 mth "/>
    <x v="6"/>
    <x v="2"/>
    <s v="tyrosine kinase, pancreatic beta-cell, Lyn"/>
    <n v="0"/>
    <s v="zN/A"/>
    <n v="0"/>
    <s v="zN/A"/>
  </r>
  <r>
    <x v="561"/>
    <s v="Universite Laval"/>
    <x v="4"/>
    <x v="1"/>
    <s v="201503MOP"/>
    <x v="47"/>
    <s v="Substituted phenyl alkylureas as new potent antipsoriatic drugs: Mechanism of action and structure-activity relationships"/>
    <n v="623533"/>
    <n v="0"/>
    <s v="5 yrs 0 mth "/>
    <x v="7"/>
    <x v="29"/>
    <s v="phenyl, alkylureas, antipsoriatic"/>
    <n v="0"/>
    <s v="zN/A"/>
    <n v="0"/>
    <s v="zN/A"/>
  </r>
  <r>
    <x v="562"/>
    <s v="University of Toronto"/>
    <x v="2"/>
    <x v="22"/>
    <s v="200910DSA"/>
    <x v="63"/>
    <s v="Real-world Effects of Bisphosphonates: Using Innovation to Link Datasets (REBUILD) - Phase I"/>
    <n v="100000"/>
    <n v="0"/>
    <s v="1 yr 0 mth "/>
    <x v="12"/>
    <x v="18"/>
    <s v="Bisphosphonates, Datasets, Innovation"/>
    <n v="0"/>
    <s v="zN/A"/>
    <n v="0"/>
    <s v="zN/A"/>
  </r>
  <r>
    <x v="563"/>
    <s v="Queen's University (Kingston, Ontario)"/>
    <x v="2"/>
    <x v="1"/>
    <s v="200809MOP"/>
    <x v="5"/>
    <s v="Targeting of delta opioid receptors in neuropathic pain: implications for novel therapy"/>
    <n v="500072"/>
    <n v="0"/>
    <s v="3 yrs 0 mth "/>
    <x v="2"/>
    <x v="20"/>
    <s v="delta opioid, receptors, neuropathic pain"/>
    <n v="0"/>
    <s v="zN/A"/>
    <n v="0"/>
    <s v="zN/A"/>
  </r>
  <r>
    <x v="563"/>
    <s v="Queen's University (Kingston, Ontario)"/>
    <x v="2"/>
    <x v="1"/>
    <s v="200809MOP"/>
    <x v="5"/>
    <s v="Targeting of delta opioid receptors in neuropathic pain: implications for novel therapy"/>
    <n v="500072"/>
    <n v="0"/>
    <s v="3 yrs 0 mth "/>
    <x v="2"/>
    <x v="20"/>
    <s v="delta opioid, receptors, neuropathic pain"/>
    <n v="0"/>
    <s v="zN/A"/>
    <n v="0"/>
    <s v="zN/A"/>
  </r>
  <r>
    <x v="563"/>
    <s v="Queen's University (Kingston, Ontario)"/>
    <x v="2"/>
    <x v="1"/>
    <s v="201203MOP"/>
    <x v="5"/>
    <s v="Changes in Opioid Reward in Neuropathic pain"/>
    <n v="737100"/>
    <n v="0"/>
    <s v="5 yrs 0 mth "/>
    <x v="2"/>
    <x v="6"/>
    <s v="Opioid, Reward, Neuropathic pain"/>
    <n v="0"/>
    <s v="zN/A"/>
    <n v="0"/>
    <s v="zN/A"/>
  </r>
  <r>
    <x v="564"/>
    <s v="Nova Scotia Health Authority (Halifax)"/>
    <x v="5"/>
    <x v="0"/>
    <s v="202003PJT"/>
    <x v="16"/>
    <s v="The common haptoglobin phenotype as a predictor of cardiovascular disease and mortality: a re-analysis of four randomized controlled trials of glycemic control"/>
    <n v="462824"/>
    <n v="0"/>
    <s v="3 yrs 0 mth "/>
    <x v="5"/>
    <x v="0"/>
    <s v="haptoglobin, cardiovascular, glycemic"/>
    <n v="0"/>
    <s v="zN/A"/>
    <n v="0"/>
    <s v="zN/A"/>
  </r>
  <r>
    <x v="565"/>
    <s v="Centre hospitalier de l'Universite de Montreal (CHUM)"/>
    <x v="4"/>
    <x v="43"/>
    <s v="201009IAB"/>
    <x v="6"/>
    <s v="Evaluation of the Reprogramming Consequences of the Senescence-Associated Secretory Phenotype on Macrophage and Their Role in Senescent Cell Clearance"/>
    <n v="50000"/>
    <n v="0"/>
    <s v="1 yr 0 mth "/>
    <x v="4"/>
    <x v="34"/>
    <s v="Reprogramming, Senescence-Associated Secretory Phenotype, Macrophage"/>
    <n v="0"/>
    <s v="zN/A"/>
    <n v="0"/>
    <s v="zN/A"/>
  </r>
  <r>
    <x v="566"/>
    <s v="University of Alberta"/>
    <x v="3"/>
    <x v="71"/>
    <s v="201210CBA"/>
    <x v="75"/>
    <s v="Inquiring into HIV prevention and care for pregnant and early parenting women experiencing homelessness."/>
    <n v="351666"/>
    <n v="4000"/>
    <s v="3 yrs 0 mth "/>
    <x v="11"/>
    <x v="14"/>
    <s v="HIV, prevention, care"/>
    <n v="0"/>
    <s v="zN/A"/>
    <n v="0"/>
    <s v="zN/A"/>
  </r>
  <r>
    <x v="567"/>
    <s v="Western University (Ontario)"/>
    <x v="2"/>
    <x v="1"/>
    <s v="201309MOP"/>
    <x v="47"/>
    <s v="The role of anti-homocitrullinated protein/peptide immune responses in Rheumatoid Arthritis"/>
    <n v="536884"/>
    <n v="0"/>
    <s v="4 yrs 0 mth "/>
    <x v="7"/>
    <x v="16"/>
    <s v="homocitrullinated, immune responses, Rheumatoid Arthritis"/>
    <n v="0"/>
    <s v="zN/A"/>
    <n v="0"/>
    <s v="zN/A"/>
  </r>
  <r>
    <x v="568"/>
    <s v="University of Toronto"/>
    <x v="2"/>
    <x v="0"/>
    <s v="201709PJT"/>
    <x v="3"/>
    <s v="The Regulation of Alternative Splicing in Dopaminergic and Serotonergic Neurons"/>
    <n v="692325"/>
    <n v="0"/>
    <s v="5 yrs 0 mth "/>
    <x v="3"/>
    <x v="3"/>
    <s v="Alternative Splicing, Dopaminergic, Serotonergic"/>
    <n v="0"/>
    <s v="zN/A"/>
    <n v="0"/>
    <s v="zN/A"/>
  </r>
  <r>
    <x v="568"/>
    <s v="University of Toronto"/>
    <x v="2"/>
    <x v="0"/>
    <s v="202109PJT"/>
    <x v="17"/>
    <s v="Genetic Interaction Profiling of Neuronal RNA Binding Proteins"/>
    <n v="692325"/>
    <n v="0"/>
    <s v="5 yrs 0 mth "/>
    <x v="3"/>
    <x v="25"/>
    <s v="Genetic, Interaction, RNA Binding Proteins"/>
    <n v="0"/>
    <s v="zN/A"/>
    <n v="0"/>
    <s v="zN/A"/>
  </r>
  <r>
    <x v="569"/>
    <s v="Hospital for Sick Children (Toronto)"/>
    <x v="2"/>
    <x v="1"/>
    <s v="201309MOP"/>
    <x v="22"/>
    <s v="Pulmonary Vein Stenosis: Focus on Upstream Vasculopathology"/>
    <n v="211509"/>
    <n v="0"/>
    <s v="3 yrs 0 mth "/>
    <x v="5"/>
    <x v="16"/>
    <s v="Pulmonary Vein, Stenosis, Vasculopathology"/>
    <n v="0"/>
    <s v="zN/A"/>
    <n v="0"/>
    <s v="zN/A"/>
  </r>
  <r>
    <x v="570"/>
    <s v="Montreal Heart Institute"/>
    <x v="4"/>
    <x v="0"/>
    <s v="201909PJT"/>
    <x v="60"/>
    <s v="The mammalian target of rapamycin provides the female rodent heart sex-dependent resistance to ischemic damage"/>
    <n v="543150"/>
    <n v="0"/>
    <s v="5 yrs 0 mth "/>
    <x v="5"/>
    <x v="23"/>
    <s v="mammalian target of rapamycin, ischemic damage, female rodent"/>
    <n v="0"/>
    <s v="zN/A"/>
    <n v="0"/>
    <s v="zN/A"/>
  </r>
  <r>
    <x v="571"/>
    <s v="INRS - (Quebec, QC)"/>
    <x v="4"/>
    <x v="0"/>
    <s v="201803PJT"/>
    <x v="1"/>
    <s v="Assembly of virulence factors at the cell surface of Pseudomonas aeruginosa"/>
    <n v="715276"/>
    <n v="0"/>
    <s v="5 yrs 0 mth "/>
    <x v="1"/>
    <x v="4"/>
    <s v="virulence factors, cell surface, Pseudomonas aeruginosa"/>
    <n v="0"/>
    <s v="zN/A"/>
    <n v="0"/>
    <s v="zN/A"/>
  </r>
  <r>
    <x v="572"/>
    <s v="Universite Laval"/>
    <x v="4"/>
    <x v="2"/>
    <s v="200903IAP"/>
    <x v="6"/>
    <s v="Senescence acceleration in the 3xTg-AD model of Alzheimer's disease"/>
    <n v="50000"/>
    <n v="0"/>
    <s v="1 yr 0 mth "/>
    <x v="4"/>
    <x v="47"/>
    <s v="senescence, 3xTg-AD, Alzheimer's disease"/>
    <n v="1"/>
    <s v="zN/A"/>
    <n v="0"/>
    <s v="zN/A"/>
  </r>
  <r>
    <x v="572"/>
    <s v="Universite Laval"/>
    <x v="4"/>
    <x v="1"/>
    <s v="200909MOP"/>
    <x v="72"/>
    <s v="Investigations on the role of p21-activated kinase (PAK) in Alzheimer's disease"/>
    <n v="533500"/>
    <n v="0"/>
    <s v="5 yrs 0 mth "/>
    <x v="2"/>
    <x v="8"/>
    <s v="p21-activated kinase, PAK, Alzheimer's disease"/>
    <n v="0"/>
    <s v="zN/A"/>
    <n v="0"/>
    <s v="zN/A"/>
  </r>
  <r>
    <x v="572"/>
    <s v="Universite Laval"/>
    <x v="4"/>
    <x v="1"/>
    <s v="201209MOP"/>
    <x v="0"/>
    <s v="Targeted delivery into brain capillary endothelial cells for the treatment of Alzheimer disease"/>
    <n v="699329"/>
    <n v="0"/>
    <s v="5 yrs 0 mth "/>
    <x v="4"/>
    <x v="14"/>
    <s v="brain, endothelial cells, Alzheimer"/>
    <n v="0"/>
    <s v="zN/A"/>
    <n v="0"/>
    <s v="zN/A"/>
  </r>
  <r>
    <x v="572"/>
    <s v="Universite Laval"/>
    <x v="4"/>
    <x v="0"/>
    <s v="201709PJT"/>
    <x v="72"/>
    <s v="Investigating the contribution of Shank3 in Alzheimer's disease"/>
    <n v="730575"/>
    <n v="0"/>
    <s v="5 yrs 0 mth "/>
    <x v="4"/>
    <x v="3"/>
    <s v="Shank3, Alzheimer's, disease"/>
    <n v="0"/>
    <s v="zN/A"/>
    <n v="0"/>
    <s v="zN/A"/>
  </r>
  <r>
    <x v="572"/>
    <s v="Universite Laval"/>
    <x v="4"/>
    <x v="0"/>
    <s v="201909PJT"/>
    <x v="0"/>
    <s v="How does insulin interact with the blood-brain barrier? Therapeutic implications for diabetes and Alzheimer's disease."/>
    <n v="841500"/>
    <n v="0"/>
    <s v="5 yrs 0 mth "/>
    <x v="2"/>
    <x v="23"/>
    <s v="insulin, blood-brain barrier, diabetes"/>
    <n v="0"/>
    <s v="zN/A"/>
    <n v="0"/>
    <s v="zN/A"/>
  </r>
  <r>
    <x v="572"/>
    <s v="Universite Laval"/>
    <x v="4"/>
    <x v="0"/>
    <s v="202203PJT"/>
    <x v="70"/>
    <s v="FGF-21 in Alzheimer's disease."/>
    <n v="960076"/>
    <n v="0"/>
    <s v="5 yrs 0 mth "/>
    <x v="2"/>
    <x v="37"/>
    <s v="FGF-21, Alzheimer's, disease"/>
    <n v="0"/>
    <s v="zN/A"/>
    <n v="0"/>
    <s v="zN/A"/>
  </r>
  <r>
    <x v="573"/>
    <s v="Universite de Sherbrooke"/>
    <x v="4"/>
    <x v="28"/>
    <s v="201805MRC"/>
    <x v="18"/>
    <s v="Using telerehabilitation to support families of children with motor difficulties aged 3-8 years old. A patient-centred, mixed-method innovative pragmatic trial"/>
    <n v="104500"/>
    <n v="0"/>
    <s v="3 yrs 0 mth "/>
    <x v="8"/>
    <x v="45"/>
    <s v="telerehabilitation, motor difficulties, children"/>
    <n v="0"/>
    <s v="zN/A"/>
    <n v="0"/>
    <s v="zN/A"/>
  </r>
  <r>
    <x v="574"/>
    <s v="University of Victoria (British Columbia)"/>
    <x v="1"/>
    <x v="53"/>
    <s v="202106SC1"/>
    <x v="102"/>
    <s v="Proteomic and Immune Characterization of Treponema pallidum Outer Membrane Vesicles as a Promising Approach for Effective Syphilis Vaccine Development"/>
    <n v="93000"/>
    <n v="0"/>
    <s v="1 yr 0 mth "/>
    <x v="1"/>
    <x v="63"/>
    <s v="Proteomic, Immune, Vesicles"/>
    <n v="1"/>
    <s v="zN/A"/>
    <n v="0"/>
    <s v="zN/A"/>
  </r>
  <r>
    <x v="574"/>
    <s v="University of Victoria (British Columbia)"/>
    <x v="1"/>
    <x v="72"/>
    <s v="202305OS4"/>
    <x v="62"/>
    <s v="Detecting dysregulated host processes during syphilis infection via multi-omics analyses of patient samples"/>
    <n v="450000"/>
    <n v="0"/>
    <s v="3 yrs 0 mth "/>
    <x v="1"/>
    <x v="74"/>
    <s v="dysregulated processes, syphilis, multi-omics"/>
    <n v="0"/>
    <s v="zN/A"/>
    <n v="0"/>
    <s v="zN/A"/>
  </r>
  <r>
    <x v="575"/>
    <s v="University of Alberta"/>
    <x v="3"/>
    <x v="1"/>
    <s v="201009MOP"/>
    <x v="32"/>
    <s v="Regulation of CRTh2 and its role in allergic disease"/>
    <n v="637052"/>
    <n v="0"/>
    <s v="5 yrs 0 mth "/>
    <x v="5"/>
    <x v="12"/>
    <s v="CRTh2, allergic disease, regulation"/>
    <n v="0"/>
    <s v="zN/A"/>
    <n v="0"/>
    <s v="zN/A"/>
  </r>
  <r>
    <x v="575"/>
    <s v="University of Alberta"/>
    <x v="3"/>
    <x v="1"/>
    <s v="201009MOP"/>
    <x v="32"/>
    <s v="Regulation of CRTh2 and its role in allergic disease"/>
    <n v="637052"/>
    <n v="0"/>
    <s v="5 yrs 0 mth "/>
    <x v="5"/>
    <x v="12"/>
    <s v="CRTh2, allergic disease, regulation"/>
    <n v="0"/>
    <s v="zN/A"/>
    <n v="0"/>
    <s v="zN/A"/>
  </r>
  <r>
    <x v="575"/>
    <s v="Western University (Ontario)"/>
    <x v="2"/>
    <x v="15"/>
    <s v="201706PCG"/>
    <x v="118"/>
    <s v="Influence of Sex Hormones on Association CRTh2 Gene Variants and Asthma in Women"/>
    <n v="199999"/>
    <n v="0"/>
    <s v="2 yrs 0 mth "/>
    <x v="5"/>
    <x v="28"/>
    <s v="CRTh2, Hormones, Asthma"/>
    <n v="0"/>
    <s v="zN/A"/>
    <n v="0"/>
    <s v="zN/A"/>
  </r>
  <r>
    <x v="576"/>
    <s v="McMaster University"/>
    <x v="2"/>
    <x v="0"/>
    <s v="202010PJT"/>
    <x v="64"/>
    <s v="Metabolism of dietary tryptophan by intestinal microbiota in chronic intestinal inflammation"/>
    <n v="627300"/>
    <n v="0"/>
    <s v="5 yrs 0 mth "/>
    <x v="6"/>
    <x v="40"/>
    <s v="tryptophan, microbiota, inflammation"/>
    <n v="0"/>
    <s v="zN/A"/>
    <n v="0"/>
    <s v="zN/A"/>
  </r>
  <r>
    <x v="577"/>
    <s v="University of Ottawa"/>
    <x v="2"/>
    <x v="0"/>
    <s v="201803PJT"/>
    <x v="1"/>
    <s v="Identification of molecular events enabling vacuole escape of Shigella: an avenue toward novel therapeutic strategies"/>
    <n v="577576"/>
    <n v="0"/>
    <s v="5 yrs 0 mth "/>
    <x v="1"/>
    <x v="4"/>
    <s v="vacuole escape, Shigella, molecular events"/>
    <n v="0"/>
    <s v="zN/A"/>
    <n v="0"/>
    <s v="zN/A"/>
  </r>
  <r>
    <x v="578"/>
    <s v="Dalhousie University (Nova Scotia)"/>
    <x v="5"/>
    <x v="17"/>
    <s v="202104GA4"/>
    <x v="51"/>
    <s v="Parental presence restrictions due to COVID-19: Examining impact and priorities for neonatal care (The PRESENCE Study)"/>
    <n v="193100"/>
    <n v="0"/>
    <s v="1 yr 0 mth "/>
    <x v="8"/>
    <x v="39"/>
    <s v="Parental presence, COVID-19, neonatal care"/>
    <n v="0"/>
    <s v="zN/A"/>
    <n v="0"/>
    <s v="zN/A"/>
  </r>
  <r>
    <x v="578"/>
    <s v="IWK Health Centre (Halifax)"/>
    <x v="5"/>
    <x v="0"/>
    <s v="202203PJT"/>
    <x v="42"/>
    <s v="Connecting families to improve parental self-efficacy and parent psychosocial and infant health outcomes in the NICU using an eHealth solution: a stepped wedge cluster randomized controlled trial (The CONNECT study)"/>
    <n v="921826"/>
    <n v="0"/>
    <s v="5 yrs 0 mth "/>
    <x v="8"/>
    <x v="37"/>
    <s v="eHealth, NICU, parental self-efficacy"/>
    <n v="0"/>
    <s v="zN/A"/>
    <n v="0"/>
    <s v="zN/A"/>
  </r>
  <r>
    <x v="579"/>
    <s v="Brock University (Ontario)"/>
    <x v="2"/>
    <x v="0"/>
    <s v="202109PJT"/>
    <x v="57"/>
    <s v="Associative memory across the adult lifespan: Neural mechanisms and a novel technique for remediation"/>
    <n v="340425"/>
    <n v="0"/>
    <s v="5 yrs 0 mth "/>
    <x v="4"/>
    <x v="25"/>
    <s v="associative memory, neural mechanisms, remediation"/>
    <n v="0"/>
    <s v="zN/A"/>
    <n v="0"/>
    <s v="zN/A"/>
  </r>
  <r>
    <x v="580"/>
    <s v="Sinai Health System (Toronto)"/>
    <x v="2"/>
    <x v="0"/>
    <s v="202010PJT"/>
    <x v="17"/>
    <s v="Characterizing immune evasion in pancreatic adenocarcinoma: an integrative computational and experimental approach to understanding aberrant antigen presentation"/>
    <n v="924885"/>
    <n v="0"/>
    <s v="5 yrs 0 mth "/>
    <x v="0"/>
    <x v="40"/>
    <s v="immune evasion, pancreatic adenocarcinoma, antigen presentation"/>
    <n v="0"/>
    <s v="zN/A"/>
    <n v="0"/>
    <s v="zN/A"/>
  </r>
  <r>
    <x v="581"/>
    <s v="University of Alberta"/>
    <x v="3"/>
    <x v="1"/>
    <s v="201203MOP"/>
    <x v="14"/>
    <s v="Engineering biosensors for fluorescence imaging of neuronal signalling in whole animals"/>
    <n v="711992"/>
    <n v="0"/>
    <s v="5 yrs 0 mth "/>
    <x v="2"/>
    <x v="6"/>
    <s v="biosensors, fluorescence imaging, neuronal signaling"/>
    <n v="2"/>
    <s v="zN/A"/>
    <n v="0"/>
    <s v="zN/A"/>
  </r>
  <r>
    <x v="582"/>
    <s v="Queen's University (Kingston, Ontario)"/>
    <x v="2"/>
    <x v="0"/>
    <s v="201909PJT"/>
    <x v="80"/>
    <s v="Comparative effectiveness of newer oral diabetes medications in preventing advanced diabetic retinopathy"/>
    <n v="130000"/>
    <n v="0"/>
    <s v="3 yrs 0 mth "/>
    <x v="12"/>
    <x v="23"/>
    <s v="diabetes, retinopathy, medications"/>
    <n v="0"/>
    <s v="zN/A"/>
    <n v="0"/>
    <s v="zN/A"/>
  </r>
  <r>
    <x v="583"/>
    <s v="University of Calgary"/>
    <x v="3"/>
    <x v="0"/>
    <s v="202109PJT"/>
    <x v="16"/>
    <s v="A BEhavioural WEight Loss Intervention delivered in Cardiac Rehabilitation for patients with Atrial Fibrillation and obesity: The BeWEL IN CR-AF Study"/>
    <n v="359552"/>
    <n v="0"/>
    <s v="4 yrs 0 mth "/>
    <x v="5"/>
    <x v="25"/>
    <s v="Weight loss, Cardiac rehabilitation, Atrial fibrillation"/>
    <n v="0"/>
    <s v="zN/A"/>
    <n v="0"/>
    <s v="zN/A"/>
  </r>
  <r>
    <x v="584"/>
    <s v="Centre hospitalier universitaire Sainte-Justine (Montreal, Quebec)"/>
    <x v="4"/>
    <x v="1"/>
    <s v="201403MOP"/>
    <x v="26"/>
    <s v="Characterization of a new group of vesicular transport diseases."/>
    <n v="856803"/>
    <n v="0"/>
    <s v="5 yrs 0 mth "/>
    <x v="3"/>
    <x v="5"/>
    <s v="vesicular transport, diseases, characterization"/>
    <n v="0"/>
    <s v="zN/A"/>
    <n v="0"/>
    <s v="zN/A"/>
  </r>
  <r>
    <x v="584"/>
    <s v="Centre hospitalier universitaire Sainte-Justine (Montreal, Quebec)"/>
    <x v="4"/>
    <x v="0"/>
    <s v="201709PJT"/>
    <x v="47"/>
    <s v="Role of fibronectin mutations in spondylometaphyseal dysplasia and idiopathic scoliosis."/>
    <n v="680850"/>
    <n v="0"/>
    <s v="5 yrs 0 mth "/>
    <x v="7"/>
    <x v="3"/>
    <s v="fibronectin, mutations, scoliosis"/>
    <n v="0"/>
    <s v="zN/A"/>
    <n v="0"/>
    <s v="zN/A"/>
  </r>
  <r>
    <x v="585"/>
    <s v="University of Alberta"/>
    <x v="3"/>
    <x v="1"/>
    <s v="200809MOP"/>
    <x v="14"/>
    <s v="Mechanisms of local and retrograde signaling by NGF in compartmented cultures of rat sympathetic neurons"/>
    <n v="430946"/>
    <n v="0"/>
    <s v="3 yrs 0 mth "/>
    <x v="2"/>
    <x v="20"/>
    <s v="NGF, signaling, neurons"/>
    <n v="0"/>
    <s v="zN/A"/>
    <n v="0"/>
    <s v="zN/A"/>
  </r>
  <r>
    <x v="586"/>
    <s v="Hospital for Sick Children (Toronto)"/>
    <x v="2"/>
    <x v="0"/>
    <s v="201803PJT"/>
    <x v="26"/>
    <s v="Novel determinants of CMG DNA helicase activity and their impact on Primordial Dwarfism"/>
    <n v="956250"/>
    <n v="0"/>
    <s v="5 yrs 0 mth "/>
    <x v="3"/>
    <x v="4"/>
    <s v="DNA helicase, Primordial Dwarfism, CMG"/>
    <n v="0"/>
    <s v="zN/A"/>
    <n v="0"/>
    <s v="zN/A"/>
  </r>
  <r>
    <x v="586"/>
    <s v="Hospital for Sick Children (Toronto)"/>
    <x v="2"/>
    <x v="0"/>
    <s v="202303PJT"/>
    <x v="26"/>
    <s v="Epigenome Deregulation by De Novo H3.3 Histone Mutations Linked to Neurodegeneration."/>
    <n v="925650"/>
    <n v="0"/>
    <s v="5 yrs 0 mth "/>
    <x v="3"/>
    <x v="26"/>
    <s v="Epigenome, Histone, Neurodegeneration"/>
    <n v="0"/>
    <s v="zN/A"/>
    <n v="0"/>
    <s v="zN/A"/>
  </r>
  <r>
    <x v="587"/>
    <s v="Sinai Health System (Toronto)"/>
    <x v="2"/>
    <x v="1"/>
    <s v="201309MOP"/>
    <x v="42"/>
    <s v="The role of Bcl-2 family members in regulating placental cell fate"/>
    <n v="795820"/>
    <n v="0"/>
    <s v="5 yrs 0 mth "/>
    <x v="8"/>
    <x v="16"/>
    <s v="Bcl-2, placental, cell fate"/>
    <n v="0"/>
    <s v="zN/A"/>
    <n v="0"/>
    <s v="zN/A"/>
  </r>
  <r>
    <x v="587"/>
    <s v="Sinai Health System (Toronto)"/>
    <x v="2"/>
    <x v="0"/>
    <s v="201903PJT"/>
    <x v="42"/>
    <s v="ABERRANT OXYGEN SENSING IN PREECLAMPSIA: CONSEQUENCES AND TARGETING STRATEGIES"/>
    <n v="940950"/>
    <n v="0"/>
    <s v="5 yrs 0 mth "/>
    <x v="8"/>
    <x v="24"/>
    <s v="oxygen sensing, preeclampsia, targeting"/>
    <n v="0"/>
    <s v="zN/A"/>
    <n v="0"/>
    <s v="zN/A"/>
  </r>
  <r>
    <x v="587"/>
    <s v="Sinai Health System (Toronto)"/>
    <x v="2"/>
    <x v="0"/>
    <s v="202003PJT"/>
    <x v="45"/>
    <s v="Placental contributions to maternal and fetal health outcomes: Lipid signatures in diabetes mellitus in pregnancy"/>
    <n v="997180"/>
    <n v="0"/>
    <s v="5 yrs 0 mth "/>
    <x v="8"/>
    <x v="0"/>
    <s v="Placental, Lipid signatures, diabetes mellitus"/>
    <n v="1"/>
    <s v="zN/A"/>
    <n v="0"/>
    <s v="zN/A"/>
  </r>
  <r>
    <x v="587"/>
    <s v="Sinai Health System (Toronto)"/>
    <x v="2"/>
    <x v="0"/>
    <s v="202303PJT"/>
    <x v="43"/>
    <s v="Heightened Ferroptosis in Preeclampsia: Consequences and Corrective Approaches"/>
    <n v="1074826"/>
    <n v="0"/>
    <s v="5 yrs 0 mth "/>
    <x v="8"/>
    <x v="26"/>
    <s v="Ferroptosis, Preeclampsia"/>
    <n v="0"/>
    <s v="zN/A"/>
    <n v="0"/>
    <s v="zN/A"/>
  </r>
  <r>
    <x v="588"/>
    <s v="Universite de Sherbrooke"/>
    <x v="4"/>
    <x v="1"/>
    <s v="201403MOP"/>
    <x v="32"/>
    <s v="Idiopathic pulmonary fibrosis: Pathogenesis and therapy"/>
    <n v="680074"/>
    <n v="0"/>
    <s v="5 yrs 0 mth "/>
    <x v="5"/>
    <x v="5"/>
    <s v="pulmonary fibrosis, pathogenesis"/>
    <n v="0"/>
    <s v="zN/A"/>
    <n v="0"/>
    <s v="zN/A"/>
  </r>
  <r>
    <x v="589"/>
    <s v="University of Calgary"/>
    <x v="3"/>
    <x v="0"/>
    <s v="202203PJT"/>
    <x v="78"/>
    <s v="Apolipoprotein control of inflammatory signalling in the endocytic pathway of dendritic cells"/>
    <n v="872100"/>
    <n v="0"/>
    <s v="5 yrs 0 mth "/>
    <x v="1"/>
    <x v="37"/>
    <s v="Apolipoprotein, inflammatory signalling, endocytic pathway"/>
    <n v="0"/>
    <s v="zN/A"/>
    <n v="0"/>
    <s v="zN/A"/>
  </r>
  <r>
    <x v="590"/>
    <s v="CIUSSS du Nord-de-l'Ile-de Montreal - Hepital Sacre Coeur"/>
    <x v="4"/>
    <x v="1"/>
    <s v="201009MOP"/>
    <x v="22"/>
    <s v="Acute modulation and chronic remodelling of intrinsic cardiac nervous system properties during myocardial ischemia, atrial tachyarrhythmias, and spinal cord stimulation."/>
    <n v="745430"/>
    <n v="0"/>
    <s v="5 yrs 0 mth "/>
    <x v="5"/>
    <x v="12"/>
    <s v="cardiac nervous system, myocardial ischemia, spinal cord stimulation"/>
    <n v="0"/>
    <s v="zN/A"/>
    <n v="0"/>
    <s v="zN/A"/>
  </r>
  <r>
    <x v="591"/>
    <s v="University of Manitoba"/>
    <x v="6"/>
    <x v="0"/>
    <s v="201909PJT"/>
    <x v="1"/>
    <s v="Identification of novel antibiotic molecules by chemogenetic analysis and machine learning"/>
    <n v="799425"/>
    <n v="0"/>
    <s v="5 yrs 0 mth "/>
    <x v="1"/>
    <x v="23"/>
    <s v="antibiotic, chemogenetic, machine learning"/>
    <n v="0"/>
    <s v="zN/A"/>
    <n v="0"/>
    <s v="zN/A"/>
  </r>
  <r>
    <x v="592"/>
    <s v="University Health Network (Toronto)"/>
    <x v="2"/>
    <x v="1"/>
    <s v="201109MOP"/>
    <x v="72"/>
    <s v="Transitional states of seizures: mechanisms and modulation"/>
    <n v="705670"/>
    <n v="0"/>
    <s v="5 yrs 0 mth "/>
    <x v="2"/>
    <x v="9"/>
    <s v="seizures, mechanisms, modulation"/>
    <n v="1"/>
    <s v="zN/A"/>
    <n v="0"/>
    <s v="zN/A"/>
  </r>
  <r>
    <x v="593"/>
    <s v="University of British Columbia"/>
    <x v="1"/>
    <x v="22"/>
    <s v="200910DSA"/>
    <x v="63"/>
    <s v="Vincristine-induced Peripheral Neuropathy in Children with Cancer."/>
    <n v="99255"/>
    <n v="0"/>
    <s v="1 yr 0 mth "/>
    <x v="0"/>
    <x v="18"/>
    <s v="Vincristine, Peripheral Neuropathy, Cancer"/>
    <n v="0"/>
    <s v="zN/A"/>
    <n v="0"/>
    <s v="zN/A"/>
  </r>
  <r>
    <x v="594"/>
    <s v="University of Regina (Saskatchewan)"/>
    <x v="0"/>
    <x v="1"/>
    <s v="201209MOP"/>
    <x v="58"/>
    <s v="Evaluating the Efficacy of an Attention Modification Program for Chronic Musculoskeletal Pain Patients with Fibromyalgia"/>
    <n v="467499"/>
    <n v="0"/>
    <s v="5 yrs 0 mth "/>
    <x v="7"/>
    <x v="14"/>
    <s v="Attention, Musculoskeletal, Fibromyalgia"/>
    <n v="0"/>
    <s v="zN/A"/>
    <n v="0"/>
    <s v="zN/A"/>
  </r>
  <r>
    <x v="594"/>
    <s v="University of Regina (Saskatchewan)"/>
    <x v="0"/>
    <x v="63"/>
    <s v="201809PPS"/>
    <x v="113"/>
    <s v="Evaluating Critical Incident Management and Peer Support Programs for Public Safety Personnel"/>
    <n v="149956"/>
    <n v="0"/>
    <s v="1 yr 0 mth "/>
    <x v="2"/>
    <x v="43"/>
    <s v="Critical Incident, Peer Support, Public Safety"/>
    <n v="0"/>
    <s v="zN/A"/>
    <n v="0"/>
    <s v="zN/A"/>
  </r>
  <r>
    <x v="594"/>
    <s v="University of Regina (Saskatchewan)"/>
    <x v="0"/>
    <x v="63"/>
    <s v="201809PPS"/>
    <x v="113"/>
    <s v="Pan Canadian Public Safety Personnel: Ongoing Knowledge Translation and Strategic Development"/>
    <n v="150000"/>
    <n v="0"/>
    <s v="1 yr 0 mth "/>
    <x v="2"/>
    <x v="43"/>
    <s v="Public Safety, Knowledge Translation, Strategic Development"/>
    <n v="0"/>
    <s v="zN/A"/>
    <n v="0"/>
    <s v="zN/A"/>
  </r>
  <r>
    <x v="595"/>
    <s v="University of British Columbia"/>
    <x v="1"/>
    <x v="15"/>
    <s v="201706PCG"/>
    <x v="38"/>
    <s v="Analysis of multiomic Data to Accelerate Personalized health interventions against inhaled Toxicants (ADAPT)"/>
    <n v="187400"/>
    <n v="0"/>
    <s v="2 yrs 0 mth "/>
    <x v="5"/>
    <x v="28"/>
    <s v="multiomic, personalized, toxicants"/>
    <n v="0"/>
    <s v="zN/A"/>
    <n v="0"/>
    <s v="zN/A"/>
  </r>
  <r>
    <x v="595"/>
    <s v="University of British Columbia"/>
    <x v="1"/>
    <x v="0"/>
    <s v="201709PJT"/>
    <x v="32"/>
    <s v="Does traffic-related air pollution reduce the effectiveness of corticosteroids in asthma treatment?"/>
    <n v="673200"/>
    <n v="0"/>
    <s v="5 yrs 0 mth "/>
    <x v="5"/>
    <x v="3"/>
    <s v="traffic-related air pollution, corticosteroids, asthma"/>
    <n v="0"/>
    <s v="zN/A"/>
    <n v="0"/>
    <s v="zN/A"/>
  </r>
  <r>
    <x v="595"/>
    <s v="University of British Columbia"/>
    <x v="1"/>
    <x v="39"/>
    <s v="202006HEV"/>
    <x v="86"/>
    <s v="Lung Health Benefits of E-cigarette Cessation"/>
    <n v="99000"/>
    <n v="0"/>
    <s v="1 yr 0 mth "/>
    <x v="5"/>
    <x v="52"/>
    <s v="Lung, E-cigarette, Cessation"/>
    <n v="0"/>
    <s v="zN/A"/>
    <n v="0"/>
    <s v="zN/A"/>
  </r>
  <r>
    <x v="595"/>
    <s v="University of British Columbia"/>
    <x v="1"/>
    <x v="0"/>
    <s v="202203PJT"/>
    <x v="32"/>
    <s v="Traffic-Related Air Pollution, Inhaled Corticosteroids and Host Defence Response in COPD"/>
    <n v="896580"/>
    <n v="0"/>
    <s v="5 yrs 0 mth "/>
    <x v="5"/>
    <x v="37"/>
    <s v="Traffic-related air pollution, inhaled corticosteroids, COPD"/>
    <n v="0"/>
    <s v="zN/A"/>
    <n v="0"/>
    <s v="zN/A"/>
  </r>
  <r>
    <x v="596"/>
    <s v="Sunnybrook Research Institute (Toronto, Ontario)"/>
    <x v="2"/>
    <x v="1"/>
    <s v="201003MOP"/>
    <x v="7"/>
    <s v="NK cell receptor-ligand interactions in recognition of tumour cells and infected targets."/>
    <n v="677345"/>
    <n v="0"/>
    <s v="5 yrs 0 mth "/>
    <x v="1"/>
    <x v="1"/>
    <s v="NK cells, receptor-ligand, tumour"/>
    <n v="0"/>
    <s v="zN/A"/>
    <n v="0"/>
    <s v="zN/A"/>
  </r>
  <r>
    <x v="596"/>
    <s v="Sunnybrook Research Institute (Toronto, Ontario)"/>
    <x v="2"/>
    <x v="1"/>
    <s v="201503MOP"/>
    <x v="7"/>
    <s v="Molecular mechanisms of natural killer (NK) and innate lymphoid cell (ILC) development and function in health and disease"/>
    <n v="672628"/>
    <n v="0"/>
    <s v="5 yrs 0 mth "/>
    <x v="1"/>
    <x v="29"/>
    <s v="natural killer, innate lymphoid, development"/>
    <n v="0"/>
    <s v="zN/A"/>
    <n v="0"/>
    <s v="zN/A"/>
  </r>
  <r>
    <x v="596"/>
    <s v="Sunnybrook Research Institute (Toronto, Ontario)"/>
    <x v="2"/>
    <x v="0"/>
    <s v="201803PJT"/>
    <x v="7"/>
    <s v="Molecular evolution of self-nonself discrimination by paired NKR-P1 receptors, self ligands, and viral immunoevasins"/>
    <n v="650250"/>
    <n v="0"/>
    <s v="5 yrs 0 mth "/>
    <x v="1"/>
    <x v="4"/>
    <s v="molecular evolution, NKR-P1 receptors, immunoevasins"/>
    <n v="0"/>
    <s v="zN/A"/>
    <n v="0"/>
    <s v="zN/A"/>
  </r>
  <r>
    <x v="597"/>
    <s v="Centre hospitalier universitaire Sainte-Justine (Montreal, Quebec)"/>
    <x v="4"/>
    <x v="1"/>
    <s v="201203MOP"/>
    <x v="72"/>
    <s v="Understanding the pathophysiology of Rasmussen's encephalitis"/>
    <n v="695974"/>
    <n v="0"/>
    <s v="5 yrs 0 mth "/>
    <x v="2"/>
    <x v="6"/>
    <s v="Rasmussen's encephalitis, pathophysiology"/>
    <n v="0"/>
    <s v="zN/A"/>
    <n v="0"/>
    <s v="zN/A"/>
  </r>
  <r>
    <x v="598"/>
    <s v="Toronto Metropolitan University"/>
    <x v="2"/>
    <x v="1"/>
    <s v="201303MOP"/>
    <x v="34"/>
    <s v="A Longitudinal Assessment of Cognitive Risk for Insomnia"/>
    <n v="417641"/>
    <n v="0"/>
    <s v="5 yrs 0 mth "/>
    <x v="2"/>
    <x v="13"/>
    <s v="Cognitive, Risk, Insomnia"/>
    <n v="0"/>
    <s v="zN/A"/>
    <n v="0"/>
    <s v="zN/A"/>
  </r>
  <r>
    <x v="599"/>
    <s v="Universite Laval"/>
    <x v="4"/>
    <x v="0"/>
    <s v="202109PJT"/>
    <x v="45"/>
    <s v="Adrenergic control of liver metabolism in obesity and diabetes"/>
    <n v="753525"/>
    <n v="0"/>
    <s v="5 yrs 0 mth "/>
    <x v="6"/>
    <x v="25"/>
    <s v="adrenergic, liver, metabolism"/>
    <n v="1"/>
    <s v="zN/A"/>
    <n v="0"/>
    <s v="zN/A"/>
  </r>
  <r>
    <x v="600"/>
    <s v="Universite de Sherbrooke"/>
    <x v="4"/>
    <x v="1"/>
    <s v="200903MOP"/>
    <x v="119"/>
    <s v="Mechanisms of improved glucose metabolism after bariatric surgery in type 2 diabetes"/>
    <n v="993085"/>
    <n v="0"/>
    <s v="5 yrs 0 mth "/>
    <x v="6"/>
    <x v="36"/>
    <s v="glucose metabolism, bariatric surgery, type 2 diabetes"/>
    <n v="0"/>
    <s v="zN/A"/>
    <n v="0"/>
    <s v="zN/A"/>
  </r>
  <r>
    <x v="600"/>
    <s v="Universite de Sherbrooke"/>
    <x v="4"/>
    <x v="1"/>
    <s v="201009MOP"/>
    <x v="45"/>
    <s v="Investigation of postprandial fatty acid metabolism in the natural history of type 2 diabetes mellitus (T2D)"/>
    <n v="871191"/>
    <n v="0"/>
    <s v="5 yrs 0 mth "/>
    <x v="6"/>
    <x v="12"/>
    <s v="fatty acid, metabolism, type 2 diabetes"/>
    <n v="0"/>
    <s v="zN/A"/>
    <n v="0"/>
    <s v="zN/A"/>
  </r>
  <r>
    <x v="600"/>
    <s v="Universite de Sherbrooke"/>
    <x v="4"/>
    <x v="1"/>
    <s v="201303MOP"/>
    <x v="45"/>
    <s v="Postprandial energy metabolism of brown fat in humans"/>
    <n v="626080"/>
    <n v="0"/>
    <s v="5 yrs 0 mth "/>
    <x v="6"/>
    <x v="13"/>
    <s v="energy, metabolism, brown fat"/>
    <n v="0"/>
    <s v="zN/A"/>
    <n v="0"/>
    <s v="zN/A"/>
  </r>
  <r>
    <x v="600"/>
    <s v="Universite de Sherbrooke"/>
    <x v="4"/>
    <x v="1"/>
    <s v="201503MOP"/>
    <x v="45"/>
    <s v="Investigation of postprandial fatty acid metabolism in the natural history of type 2 diabetes mellitus (T2D)"/>
    <n v="961634"/>
    <n v="0"/>
    <s v="5 yrs 0 mth "/>
    <x v="6"/>
    <x v="29"/>
    <s v="fatty acid, metabolism, type 2 diabetes"/>
    <n v="0"/>
    <s v="zN/A"/>
    <n v="0"/>
    <s v="zN/A"/>
  </r>
  <r>
    <x v="600"/>
    <s v="Universite de Sherbrooke"/>
    <x v="4"/>
    <x v="0"/>
    <s v="201803PJT"/>
    <x v="45"/>
    <s v="Quantifying Brown Adipose Tissue Thermogenesis in Obesity and Type 2 Diabetes"/>
    <n v="1055700"/>
    <n v="0"/>
    <s v="5 yrs 0 mth "/>
    <x v="6"/>
    <x v="4"/>
    <s v="Brown adipose tissue, thermogenesis, obesity"/>
    <n v="0"/>
    <s v="zN/A"/>
    <n v="0"/>
    <s v="zN/A"/>
  </r>
  <r>
    <x v="600"/>
    <s v="Universite de Sherbrooke"/>
    <x v="4"/>
    <x v="0"/>
    <s v="202109PJT"/>
    <x v="45"/>
    <s v="Improved adipose tissue storage of dietary fatty acids as a new mechanism for the rapid remission of hepatic and cardiac metabolic dysfunction after bariatric surgery"/>
    <n v="956250"/>
    <n v="0"/>
    <s v="5 yrs 0 mth "/>
    <x v="6"/>
    <x v="25"/>
    <s v="adipose tissue, fatty acids, metabolic dysfunction"/>
    <n v="0"/>
    <s v="zN/A"/>
    <n v="0"/>
    <s v="zN/A"/>
  </r>
  <r>
    <x v="600"/>
    <s v="Universite de Sherbrooke"/>
    <x v="4"/>
    <x v="0"/>
    <s v="202403PJT"/>
    <x v="45"/>
    <s v="Stimulating adipose tissue fatty acid disposal with low-dose, postprandial, intermittent niacin for the treatment of metabolic dysfunction-associated steatotic liver disease"/>
    <n v="1197226"/>
    <n v="0"/>
    <s v="5 yrs 0 mth "/>
    <x v="6"/>
    <x v="27"/>
    <s v="adipose tissue, fatty acid, niacin"/>
    <n v="0"/>
    <s v="zN/A"/>
    <n v="0"/>
    <s v="zN/A"/>
  </r>
  <r>
    <x v="601"/>
    <s v="Universite Laval"/>
    <x v="4"/>
    <x v="0"/>
    <s v="202109PJT"/>
    <x v="56"/>
    <s v="Diabetes and Healthy Liver- Unravelling the links between postprandial metabolism in type 2 diabetes and progression of metabolic fatty liver disease."/>
    <n v="722925"/>
    <n v="0"/>
    <s v="5 yrs 0 mth "/>
    <x v="6"/>
    <x v="25"/>
    <s v="diabetes, fatty liver, metabolism"/>
    <n v="0"/>
    <s v="zN/A"/>
    <n v="0"/>
    <s v="zN/A"/>
  </r>
  <r>
    <x v="602"/>
    <s v="Universite Laval"/>
    <x v="4"/>
    <x v="1"/>
    <s v="201403MOP"/>
    <x v="60"/>
    <s v="Molecular mechanism-based study for the sex-specific susceptibility in blood cancer"/>
    <n v="407358"/>
    <n v="0"/>
    <s v="3 yrs 0 mth "/>
    <x v="10"/>
    <x v="5"/>
    <s v="molecular, blood cancer, susceptibility"/>
    <n v="0"/>
    <s v="zN/A"/>
    <n v="0"/>
    <s v="zN/A"/>
  </r>
  <r>
    <x v="603"/>
    <s v="Universite de Montreal"/>
    <x v="4"/>
    <x v="1"/>
    <s v="201309MOP"/>
    <x v="41"/>
    <s v="Study of cell shape remodelling during mitosis"/>
    <n v="741882"/>
    <n v="0"/>
    <s v="5 yrs 0 mth "/>
    <x v="3"/>
    <x v="16"/>
    <s v="cell shape, remodelling, mitosis"/>
    <n v="0"/>
    <s v="zN/A"/>
    <n v="0"/>
    <s v="zN/A"/>
  </r>
  <r>
    <x v="603"/>
    <s v="Universite de Montreal"/>
    <x v="4"/>
    <x v="0"/>
    <s v="202010PJT"/>
    <x v="78"/>
    <s v="Exploring the repertoire of GPCRs to identify and characterize new receptors that can promote cancer cell invasion and metastasis."/>
    <n v="918000"/>
    <n v="0"/>
    <s v="5 yrs 0 mth "/>
    <x v="3"/>
    <x v="40"/>
    <s v="GPCRs, receptors, cancer"/>
    <n v="0"/>
    <s v="zN/A"/>
    <n v="0"/>
    <s v="zN/A"/>
  </r>
  <r>
    <x v="603"/>
    <s v="Universite de Montreal"/>
    <x v="4"/>
    <x v="0"/>
    <s v="202403PJT"/>
    <x v="50"/>
    <s v="Long distance cell-cell communication by cytonemes."/>
    <n v="956250"/>
    <n v="0"/>
    <s v="5 yrs 0 mth "/>
    <x v="3"/>
    <x v="27"/>
    <s v="cell, communication, cytonemes"/>
    <n v="0"/>
    <s v="zN/A"/>
    <n v="0"/>
    <s v="zN/A"/>
  </r>
  <r>
    <x v="604"/>
    <s v="Centre hospitalier de l'Universite de Montreal (CHUM)"/>
    <x v="4"/>
    <x v="0"/>
    <s v="202203PJT"/>
    <x v="56"/>
    <s v="The effects of an intraoperative targeted low-splanchnic blood volume restrictive fluid management strategy compared to a liberal one on postoperative outcomes in liver transplantation - the REFIL (REstrictive Fluid management In Liver transplantation) pilot multicenter randomized controlled trial"/>
    <n v="348075"/>
    <n v="0"/>
    <s v="2 yrs 6 mths "/>
    <x v="12"/>
    <x v="37"/>
    <s v="fluid management, liver transplantation, blood volume"/>
    <n v="0"/>
    <s v="zN/A"/>
    <n v="0"/>
    <s v="zN/A"/>
  </r>
  <r>
    <x v="605"/>
    <s v="CIUSSS du Nord-de-l'Ile-de Montreal - Hepital Sacre Coeur"/>
    <x v="4"/>
    <x v="1"/>
    <s v="200809MOP"/>
    <x v="58"/>
    <s v="Brain and retinal light sensitivity in seasonal affective disorder"/>
    <n v="288351"/>
    <n v="0"/>
    <s v="3 yrs 0 mth "/>
    <x v="2"/>
    <x v="20"/>
    <s v="brain, retinal, light sensitivity"/>
    <n v="0"/>
    <s v="zN/A"/>
    <n v="0"/>
    <s v="zN/A"/>
  </r>
  <r>
    <x v="605"/>
    <s v="CIUSSS du Nord-de-l'Ile-de Montreal - Hepital Sacre Coeur"/>
    <x v="4"/>
    <x v="1"/>
    <s v="200809MOP"/>
    <x v="57"/>
    <s v="Sleep and circadian rhythms in the middle years of life"/>
    <n v="472764"/>
    <n v="0"/>
    <s v="4 yrs 0 mth "/>
    <x v="4"/>
    <x v="20"/>
    <s v="sleep, circadian rhythms, middle years"/>
    <n v="0"/>
    <s v="zN/A"/>
    <n v="0"/>
    <s v="zN/A"/>
  </r>
  <r>
    <x v="605"/>
    <s v="CIUSSS du Centre-Sud-de-l'ele-de-Montreal (Montreal, Quebec)"/>
    <x v="4"/>
    <x v="1"/>
    <s v="201303MOP"/>
    <x v="70"/>
    <s v="Lighting up the aging brain"/>
    <n v="513628"/>
    <n v="0"/>
    <s v="4 yrs 0 mth "/>
    <x v="4"/>
    <x v="13"/>
    <s v="lighting, brain, aging"/>
    <n v="0"/>
    <s v="zN/A"/>
    <n v="0"/>
    <s v="zN/A"/>
  </r>
  <r>
    <x v="605"/>
    <s v="CIUSSS du Nord-de-l'Ile-de Montreal"/>
    <x v="4"/>
    <x v="73"/>
    <s v="201504CDT"/>
    <x v="120"/>
    <s v="Mobilizing the healthcare community towards an integrated approach to improving outcomes of patients with sleep disorders  - Canadian Sleep and Circadian Network (CSCN)"/>
    <n v="1999713"/>
    <n v="0"/>
    <s v="5 yrs 0 mth "/>
    <x v="5"/>
    <x v="29"/>
    <s v="sleep, circadian, healthcare"/>
    <n v="0"/>
    <s v="zN/A"/>
    <n v="0"/>
    <s v="zN/A"/>
  </r>
  <r>
    <x v="606"/>
    <s v="McMaster University"/>
    <x v="2"/>
    <x v="1"/>
    <s v="201109MOP"/>
    <x v="121"/>
    <s v="Development and feasibility testing of decision support for patients who are candidates for an implantable defibrillator"/>
    <n v="154915"/>
    <n v="0"/>
    <s v="2 yrs 0 mth "/>
    <x v="4"/>
    <x v="9"/>
    <s v="decision support, implantable defibrillator, patients"/>
    <n v="0"/>
    <s v="zN/A"/>
    <n v="0"/>
    <s v="zN/A"/>
  </r>
  <r>
    <x v="607"/>
    <s v="University of Victoria (British Columbia)"/>
    <x v="1"/>
    <x v="0"/>
    <s v="202210PJT"/>
    <x v="60"/>
    <s v="Reelin, sex, depression, and development of a novel pharmacotherapy and biomarkers"/>
    <n v="100000"/>
    <n v="0"/>
    <s v="1 yr 0 mth "/>
    <x v="2"/>
    <x v="42"/>
    <s v="Reelin, depression, biomarkers"/>
    <n v="0"/>
    <s v="zN/A"/>
    <n v="0"/>
    <s v="zN/A"/>
  </r>
  <r>
    <x v="608"/>
    <s v="Universite Laval"/>
    <x v="4"/>
    <x v="1"/>
    <s v="201309MOP"/>
    <x v="26"/>
    <s v="A gene therapy strategy for recessive distrophic epidermolysis bullosa"/>
    <n v="318420"/>
    <n v="0"/>
    <s v="3 yrs 0 mth "/>
    <x v="7"/>
    <x v="16"/>
    <s v="gene therapy, epidermolysis bullosa, genetic"/>
    <n v="0"/>
    <s v="zN/A"/>
    <n v="0"/>
    <s v="zN/A"/>
  </r>
  <r>
    <x v="609"/>
    <s v="Universite de Montreal"/>
    <x v="4"/>
    <x v="1"/>
    <s v="201009MOP"/>
    <x v="57"/>
    <s v="Functions of the pulvinar in normal vision: role in transthalamic cortico-cortical communication"/>
    <n v="733140"/>
    <n v="0"/>
    <s v="5 yrs 0 mth "/>
    <x v="2"/>
    <x v="12"/>
    <s v="pulvinar, vision, cortico-cortical"/>
    <n v="0"/>
    <s v="zN/A"/>
    <n v="0"/>
    <s v="zN/A"/>
  </r>
  <r>
    <x v="609"/>
    <s v="Universite de Montreal"/>
    <x v="4"/>
    <x v="1"/>
    <s v="201303MOP"/>
    <x v="57"/>
    <s v="Functional impact of cannabinoids on the visual system"/>
    <n v="410892"/>
    <n v="0"/>
    <s v="3 yrs 0 mth "/>
    <x v="2"/>
    <x v="13"/>
    <s v="cannabinoids, visual system"/>
    <n v="0"/>
    <s v="zN/A"/>
    <n v="0"/>
    <s v="zN/A"/>
  </r>
  <r>
    <x v="609"/>
    <s v="Universite de Montreal"/>
    <x v="4"/>
    <x v="0"/>
    <s v="202209PJT"/>
    <x v="57"/>
    <s v="Functions of the pulvinar in normal vision: role in transthalamic cortico-cortical communication"/>
    <n v="1243125"/>
    <n v="0"/>
    <s v="5 yrs 0 mth "/>
    <x v="2"/>
    <x v="31"/>
    <s v="pulvinar, vision, cortico-cortical"/>
    <n v="0"/>
    <s v="zN/A"/>
    <n v="0"/>
    <s v="zN/A"/>
  </r>
  <r>
    <x v="610"/>
    <s v="University of Alberta"/>
    <x v="3"/>
    <x v="1"/>
    <s v="201203MOP"/>
    <x v="41"/>
    <s v="Structure and Mechanism of the Plasma Membrane Chloride/Bicarbonate Exchanger, AE1"/>
    <n v="664171"/>
    <n v="0"/>
    <s v="5 yrs 0 mth "/>
    <x v="3"/>
    <x v="6"/>
    <s v="Plasma membrane, Chloride, Bicarbonate"/>
    <n v="0"/>
    <s v="zN/A"/>
    <n v="0"/>
    <s v="zN/A"/>
  </r>
  <r>
    <x v="610"/>
    <s v="University of Alberta"/>
    <x v="3"/>
    <x v="1"/>
    <s v="201203MOP"/>
    <x v="72"/>
    <s v="Towards Therapeutics For Genetic Corneal Dystrophies"/>
    <n v="712630"/>
    <n v="0"/>
    <s v="5 yrs 0 mth "/>
    <x v="3"/>
    <x v="6"/>
    <s v="Genetic, Corneal Dystrophies"/>
    <n v="0"/>
    <s v="zN/A"/>
    <n v="0"/>
    <s v="zN/A"/>
  </r>
  <r>
    <x v="610"/>
    <s v="University of Alberta"/>
    <x v="3"/>
    <x v="0"/>
    <s v="201709PJT"/>
    <x v="72"/>
    <s v="Improving Corneal Endothelial Cell Adhesion"/>
    <n v="948600"/>
    <n v="0"/>
    <s v="5 yrs 0 mth "/>
    <x v="4"/>
    <x v="3"/>
    <s v="Corneal, Endothelial, Cell Adhesion"/>
    <n v="0"/>
    <s v="zN/A"/>
    <n v="0"/>
    <s v="zN/A"/>
  </r>
  <r>
    <x v="611"/>
    <s v="Sinai Health System (Toronto)"/>
    <x v="2"/>
    <x v="1"/>
    <s v="201003MOP"/>
    <x v="58"/>
    <s v="Ameliorating Affective Disorder Induced by Circadian Rhythm Disruption"/>
    <n v="427126"/>
    <n v="0"/>
    <s v="3 yrs 0 mth "/>
    <x v="2"/>
    <x v="1"/>
    <s v="Affective disorder, circadian rhythm"/>
    <n v="2"/>
    <s v="zN/A"/>
    <n v="0"/>
    <s v="zN/A"/>
  </r>
  <r>
    <x v="612"/>
    <s v="McGill University"/>
    <x v="4"/>
    <x v="1"/>
    <s v="201503MOP"/>
    <x v="0"/>
    <s v="Therapeutic potential of small-molecules targeting the toxins of Clostridium difficile"/>
    <n v="245496"/>
    <n v="0"/>
    <s v="4 yrs 0 mth "/>
    <x v="1"/>
    <x v="29"/>
    <s v="small-molecules, toxins, Clostridium difficile"/>
    <n v="2"/>
    <s v="zN/A"/>
    <n v="0"/>
    <s v="zN/A"/>
  </r>
  <r>
    <x v="612"/>
    <s v="McGill University"/>
    <x v="4"/>
    <x v="0"/>
    <s v="202003PJT"/>
    <x v="64"/>
    <s v="Microbiota-Accessible Glycans as Precision Prebiotics in Cancer Immunotherapy"/>
    <n v="715275"/>
    <n v="0"/>
    <s v="4 yrs 0 mth "/>
    <x v="0"/>
    <x v="0"/>
    <s v="Microbiota, Glycans, Immunotherapy"/>
    <n v="0"/>
    <s v="zN/A"/>
    <n v="0"/>
    <s v="zN/A"/>
  </r>
  <r>
    <x v="612"/>
    <s v="McGill University"/>
    <x v="4"/>
    <x v="0"/>
    <s v="202003PJT"/>
    <x v="0"/>
    <s v="Small-Molecule Inducers of Toxin B Cleavage as a Therapeutic Approach Against Clostridioides difficile Infection"/>
    <n v="688501"/>
    <n v="0"/>
    <s v="4 yrs 0 mth "/>
    <x v="1"/>
    <x v="0"/>
    <s v="Small-Molecule, Toxin B, Clostridioides difficile"/>
    <n v="0"/>
    <s v="zN/A"/>
    <n v="0"/>
    <s v="zN/A"/>
  </r>
  <r>
    <x v="613"/>
    <s v="Centre hospitalier universitaire Sainte-Justine (Montreal, Quebec)"/>
    <x v="4"/>
    <x v="0"/>
    <s v="201903PJT"/>
    <x v="33"/>
    <s v="From birth to adulthood: The role of age of cannabis use onset in the individual and environmental developmental pathways leading to substance use problems."/>
    <n v="711450"/>
    <n v="0"/>
    <s v="5 yrs 0 mth "/>
    <x v="2"/>
    <x v="24"/>
    <s v="cannabis, substance use, developmental pathways"/>
    <n v="0"/>
    <s v="zN/A"/>
    <n v="0"/>
    <s v="zN/A"/>
  </r>
  <r>
    <x v="614"/>
    <s v="University of Manitoba"/>
    <x v="6"/>
    <x v="1"/>
    <s v="201103MOP"/>
    <x v="44"/>
    <s v="Activation, Expression and Hormonal Regulation of the Human Pituitary Growth Hormone Gene"/>
    <n v="717121"/>
    <n v="0"/>
    <s v="5 yrs 0 mth "/>
    <x v="6"/>
    <x v="32"/>
    <s v="Activation, Expression, Hormonal Regulation"/>
    <n v="0"/>
    <s v="zN/A"/>
    <n v="0"/>
    <s v="zN/A"/>
  </r>
  <r>
    <x v="614"/>
    <s v="University of Manitoba"/>
    <x v="6"/>
    <x v="1"/>
    <s v="201309MOP"/>
    <x v="52"/>
    <s v="FGF-16 cardioprotection and regulation in models of doxorubicin-induced injury"/>
    <n v="295820"/>
    <n v="0"/>
    <s v="3 yrs 0 mth "/>
    <x v="5"/>
    <x v="16"/>
    <s v="FGF-16, cardioprotection, doxorubicin"/>
    <n v="0"/>
    <s v="zN/A"/>
    <n v="0"/>
    <s v="zN/A"/>
  </r>
  <r>
    <x v="615"/>
    <s v="University of Toronto"/>
    <x v="2"/>
    <x v="1"/>
    <s v="201103MOP"/>
    <x v="17"/>
    <s v="Determining function of uncharacterized enzymes by quantitative metabolic profiling using high resolution mass spectrometry"/>
    <n v="789819"/>
    <n v="0"/>
    <s v="5 yrs 0 mth "/>
    <x v="3"/>
    <x v="32"/>
    <s v="enzymes, metabolic profiling, mass spectrometry"/>
    <n v="2"/>
    <s v="zN/A"/>
    <n v="0"/>
    <s v="zN/A"/>
  </r>
  <r>
    <x v="616"/>
    <s v="CIUSSS du Nord-de-l'Ile-de Montreal - Hepital Sacre Coeur"/>
    <x v="4"/>
    <x v="0"/>
    <s v="202203PJT"/>
    <x v="59"/>
    <s v="Large reductions in arterial CARbon dioxide and development of acute Brain Injury in invasively mechanically ventilated patients with acute respiratory failure (CARBI)"/>
    <n v="130051"/>
    <n v="0"/>
    <s v="2 yrs 0 mth "/>
    <x v="12"/>
    <x v="37"/>
    <s v="arterial carbon dioxide, brain injury, mechanical ventilation"/>
    <n v="0"/>
    <s v="zN/A"/>
    <n v="0"/>
    <s v="zN/A"/>
  </r>
  <r>
    <x v="617"/>
    <s v="Institut de recherches cliniques de Montreal"/>
    <x v="4"/>
    <x v="1"/>
    <s v="200909MOP"/>
    <x v="24"/>
    <s v="Mechanisms of neuronal polarity formation"/>
    <n v="737970"/>
    <n v="0"/>
    <s v="5 yrs 0 mth "/>
    <x v="3"/>
    <x v="8"/>
    <s v="neuronal, polarity, formation"/>
    <n v="2"/>
    <s v="zN/A"/>
    <n v="0"/>
    <s v="zN/A"/>
  </r>
  <r>
    <x v="617"/>
    <s v="Institut de recherches cliniques de Montreal"/>
    <x v="4"/>
    <x v="1"/>
    <s v="201103MOP"/>
    <x v="14"/>
    <s v="Mechanisms of cell-fate choice in the developing mammalian retina"/>
    <n v="760785"/>
    <n v="0"/>
    <s v="5 yrs 0 mth "/>
    <x v="3"/>
    <x v="32"/>
    <s v="cell-fate, retina, mammalian"/>
    <n v="0"/>
    <s v="zN/A"/>
    <n v="0"/>
    <s v="zN/A"/>
  </r>
  <r>
    <x v="618"/>
    <s v="University of British Columbia"/>
    <x v="1"/>
    <x v="0"/>
    <s v="201903PJT"/>
    <x v="14"/>
    <s v="Elucidating and disrupting the neural substrates of fear memory"/>
    <n v="963900"/>
    <n v="0"/>
    <s v="5 yrs 0 mth "/>
    <x v="2"/>
    <x v="24"/>
    <s v="neural substrates, fear memory"/>
    <n v="0"/>
    <s v="zN/A"/>
    <n v="0"/>
    <s v="zN/A"/>
  </r>
  <r>
    <x v="618"/>
    <s v="University of British Columbia"/>
    <x v="1"/>
    <x v="0"/>
    <s v="202203PJT"/>
    <x v="14"/>
    <s v="A specialized neural circuit representing novelty on behavioural timescales"/>
    <n v="1025100"/>
    <n v="0"/>
    <s v="5 yrs 0 mth "/>
    <x v="2"/>
    <x v="37"/>
    <s v="neural circuit, novelty, behavioural"/>
    <n v="0"/>
    <s v="zN/A"/>
    <n v="0"/>
    <s v="zN/A"/>
  </r>
  <r>
    <x v="619"/>
    <s v="CIUSSS de l'Ouest-de-l'Ile-de-Montreal-Douglas Hospital"/>
    <x v="4"/>
    <x v="1"/>
    <s v="201109MOP"/>
    <x v="7"/>
    <s v="Circadian control of immune functions"/>
    <n v="757109"/>
    <n v="0"/>
    <s v="5 yrs 0 mth "/>
    <x v="1"/>
    <x v="9"/>
    <s v="circadian, immune, control"/>
    <n v="0"/>
    <s v="zN/A"/>
    <n v="0"/>
    <s v="zN/A"/>
  </r>
  <r>
    <x v="619"/>
    <s v="CIUSSS de l'Ouest-de-l'Ile-de-Montreal-Douglas Hospital"/>
    <x v="4"/>
    <x v="0"/>
    <s v="201909PJT"/>
    <x v="1"/>
    <s v="Circadian regulation of host-pathogen interactions in vector-borne parasitic infections"/>
    <n v="1005975"/>
    <n v="0"/>
    <s v="5 yrs 0 mth "/>
    <x v="1"/>
    <x v="23"/>
    <s v="Circadian, host-pathogen, parasitic"/>
    <n v="0"/>
    <s v="zN/A"/>
    <n v="0"/>
    <s v="zN/A"/>
  </r>
  <r>
    <x v="619"/>
    <s v="CIUSSS de l'Ouest-de-l'Ile-de-Montreal-Douglas Hospital"/>
    <x v="4"/>
    <x v="0"/>
    <s v="202209PJT"/>
    <x v="88"/>
    <s v="The transcriptional and epigenomic mechanisms underlying the circadian regulation of CD8 T cell response"/>
    <n v="1243125"/>
    <n v="0"/>
    <s v="5 yrs 0 mth "/>
    <x v="1"/>
    <x v="31"/>
    <s v="transcriptional, epigenomic, CD8 T cell"/>
    <n v="0"/>
    <s v="zN/A"/>
    <n v="0"/>
    <s v="zN/A"/>
  </r>
  <r>
    <x v="620"/>
    <s v="McGill University"/>
    <x v="4"/>
    <x v="0"/>
    <s v="202010PJT"/>
    <x v="1"/>
    <s v="Signalling and regulation of antigenic variation in trypanosomes"/>
    <n v="768825"/>
    <n v="0"/>
    <s v="5 yrs 0 mth "/>
    <x v="1"/>
    <x v="40"/>
    <s v="antigenic variation, trypanosomes, signalling"/>
    <n v="0"/>
    <s v="zN/A"/>
    <n v="0"/>
    <s v="zN/A"/>
  </r>
  <r>
    <x v="621"/>
    <s v="University of British Columbia"/>
    <x v="1"/>
    <x v="0"/>
    <s v="201709PJT"/>
    <x v="42"/>
    <s v="Placenta mitochondrial dysfunction and preterm birth"/>
    <n v="1239300"/>
    <n v="0"/>
    <s v="5 yrs 0 mth "/>
    <x v="1"/>
    <x v="3"/>
    <s v="Placenta, mitochondrial, preterm birth"/>
    <n v="0"/>
    <s v="zN/A"/>
    <n v="0"/>
    <s v="zN/A"/>
  </r>
  <r>
    <x v="621"/>
    <s v="University of British Columbia"/>
    <x v="1"/>
    <x v="0"/>
    <s v="201809PJT"/>
    <x v="70"/>
    <s v="The BCC3 cohort: Cellular aging in women living with HIV"/>
    <n v="822375"/>
    <n v="0"/>
    <s v="5 yrs 0 mth "/>
    <x v="1"/>
    <x v="2"/>
    <s v="cellular aging, HIV, women"/>
    <n v="0"/>
    <s v="zN/A"/>
    <n v="0"/>
    <s v="zN/A"/>
  </r>
  <r>
    <x v="622"/>
    <s v="Universite Laval"/>
    <x v="4"/>
    <x v="1"/>
    <s v="201003MOP"/>
    <x v="3"/>
    <s v="Dissection of the NuA4 acetyltransferase complex in nuclear functions"/>
    <n v="976732"/>
    <n v="0"/>
    <s v="5 yrs 0 mth "/>
    <x v="0"/>
    <x v="1"/>
    <s v="NuA4, acetyltransferase, complex"/>
    <n v="0"/>
    <s v="zN/A"/>
    <n v="0"/>
    <s v="zN/A"/>
  </r>
  <r>
    <x v="622"/>
    <s v="Universite Laval"/>
    <x v="4"/>
    <x v="1"/>
    <s v="201103MOP"/>
    <x v="4"/>
    <s v="Regulation of nuclear processes and cell fate by MYST-ING tumor suppressor complexes"/>
    <n v="1009568"/>
    <n v="0"/>
    <s v="5 yrs 0 mth "/>
    <x v="0"/>
    <x v="32"/>
    <s v="nuclear processes, cell fate, tumor suppressor"/>
    <n v="0"/>
    <s v="zN/A"/>
    <n v="0"/>
    <s v="zN/A"/>
  </r>
  <r>
    <x v="622"/>
    <s v="Universite Laval"/>
    <x v="4"/>
    <x v="0"/>
    <s v="202104PJT"/>
    <x v="3"/>
    <s v="Role of MYST-ING acetyltransferase complexes in transcription regulation, cell fate and disease"/>
    <n v="1093950"/>
    <n v="0"/>
    <s v="5 yrs 0 mth "/>
    <x v="0"/>
    <x v="30"/>
    <s v="MYST, acetyltransferase, transcription"/>
    <n v="0"/>
    <s v="zN/A"/>
    <n v="0"/>
    <s v="zN/A"/>
  </r>
  <r>
    <x v="622"/>
    <s v="Universite Laval"/>
    <x v="4"/>
    <x v="0"/>
    <s v="202203PJT"/>
    <x v="26"/>
    <s v="Functional analysis of the NuA4/TIP60 complex in epigenetic mechanisms linked to genome expression and stability"/>
    <n v="1009800"/>
    <n v="0"/>
    <s v="5 yrs 0 mth "/>
    <x v="3"/>
    <x v="37"/>
    <s v="NuA4, TIP60, epigenetic"/>
    <n v="0"/>
    <s v="zN/A"/>
    <n v="0"/>
    <s v="zN/A"/>
  </r>
  <r>
    <x v="623"/>
    <s v="Institut de recherches cliniques de Montreal"/>
    <x v="4"/>
    <x v="1"/>
    <s v="201003MOP"/>
    <x v="69"/>
    <s v="Structural and functional studies to elucidate the role of the DOCK180 pathway in cell polarity, myoblast fusion and podocyte integrity"/>
    <n v="764120"/>
    <n v="0"/>
    <s v="5 yrs 0 mth "/>
    <x v="3"/>
    <x v="1"/>
    <s v="DOCK180, cell polarity, myoblast fusion"/>
    <n v="0"/>
    <s v="zN/A"/>
    <n v="0"/>
    <s v="zN/A"/>
  </r>
  <r>
    <x v="623"/>
    <s v="Institut de recherches cliniques de Montreal"/>
    <x v="4"/>
    <x v="1"/>
    <s v="201503MOP"/>
    <x v="4"/>
    <s v="Mechanisms of breast cancer metastasis: Understanding the roles and molecular functions of the RTK AXL"/>
    <n v="936254"/>
    <n v="0"/>
    <s v="5 yrs 0 mth "/>
    <x v="0"/>
    <x v="29"/>
    <s v="breast cancer, metastasis, RTK AXL"/>
    <n v="0"/>
    <s v="zN/A"/>
    <n v="0"/>
    <s v="zN/A"/>
  </r>
  <r>
    <x v="623"/>
    <s v="Institut de recherches cliniques de Montreal"/>
    <x v="4"/>
    <x v="0"/>
    <s v="202104PJT"/>
    <x v="50"/>
    <s v="Systematic mapping of the global ARF network interactome by BioID coupled to functional studies to reveal novel biological functions"/>
    <n v="910350"/>
    <n v="0"/>
    <s v="5 yrs 0 mth "/>
    <x v="3"/>
    <x v="30"/>
    <s v="ARF, BioID, interactome"/>
    <n v="0"/>
    <s v="zN/A"/>
    <n v="0"/>
    <s v="zN/A"/>
  </r>
  <r>
    <x v="623"/>
    <s v="Institut de recherches cliniques de Montreal"/>
    <x v="4"/>
    <x v="0"/>
    <s v="202104PJT"/>
    <x v="4"/>
    <s v="Unravelling the mechanisms of AXL trafficking and signalling in breast cancer metastasis"/>
    <n v="902700"/>
    <n v="0"/>
    <s v="5 yrs 0 mth "/>
    <x v="0"/>
    <x v="30"/>
    <s v="AXL, trafficking, metastasis"/>
    <n v="0"/>
    <s v="zN/A"/>
    <n v="0"/>
    <s v="zN/A"/>
  </r>
  <r>
    <x v="624"/>
    <s v="Universite de Sherbrooke"/>
    <x v="4"/>
    <x v="0"/>
    <s v="202209PJT"/>
    <x v="17"/>
    <s v="Systematic identification of synthetic interactions in bacteria towards the next-generation of antibiotics"/>
    <n v="841500"/>
    <n v="0"/>
    <s v="5 yrs 0 mth "/>
    <x v="1"/>
    <x v="31"/>
    <s v="synthetic interactions, bacteria, antibiotics"/>
    <n v="0"/>
    <s v="zN/A"/>
    <n v="0"/>
    <s v="zN/A"/>
  </r>
  <r>
    <x v="625"/>
    <s v="University of Ottawa"/>
    <x v="2"/>
    <x v="1"/>
    <s v="201203MOP"/>
    <x v="69"/>
    <s v="The role of TDRD3 and arginine methylation in stress granules dynamics: implications for breast cancer"/>
    <n v="678126"/>
    <n v="0"/>
    <s v="5 yrs 0 mth "/>
    <x v="0"/>
    <x v="6"/>
    <s v="TDRD3, arginine methylation, stress granules"/>
    <n v="0"/>
    <s v="zN/A"/>
    <n v="0"/>
    <s v="zN/A"/>
  </r>
  <r>
    <x v="625"/>
    <s v="University of Ottawa"/>
    <x v="2"/>
    <x v="1"/>
    <s v="201209MOP"/>
    <x v="69"/>
    <s v="SMN and Post-transcriptional Regulation in Motor Neurons: Implications for Spinal Muscular Atrophy"/>
    <n v="703000"/>
    <n v="0"/>
    <s v="5 yrs 0 mth "/>
    <x v="8"/>
    <x v="14"/>
    <s v="SMN, Post-transcriptional regulation, Motor neurons"/>
    <n v="0"/>
    <s v="zN/A"/>
    <n v="0"/>
    <s v="zN/A"/>
  </r>
  <r>
    <x v="625"/>
    <s v="University of Ottawa"/>
    <x v="2"/>
    <x v="0"/>
    <s v="201803PJT"/>
    <x v="69"/>
    <s v="Investigating the RNA-binding protein HuD and CARM1 as novel therapeutic targets for Spinal Muscular Atrophy"/>
    <n v="937126"/>
    <n v="0"/>
    <s v="5 yrs 0 mth "/>
    <x v="2"/>
    <x v="4"/>
    <s v="RNA-binding, HuD, Spinal Muscular Atrophy"/>
    <n v="0"/>
    <s v="zN/A"/>
    <n v="0"/>
    <s v="zN/A"/>
  </r>
  <r>
    <x v="625"/>
    <s v="University of Ottawa"/>
    <x v="2"/>
    <x v="0"/>
    <s v="201809PJT"/>
    <x v="4"/>
    <s v="PRMT6 as a novel therapeutic target for breast cancer"/>
    <n v="925650"/>
    <n v="0"/>
    <s v="5 yrs 0 mth "/>
    <x v="0"/>
    <x v="2"/>
    <s v="PRMT6, breast cancer, therapeutic target"/>
    <n v="0"/>
    <s v="zN/A"/>
    <n v="0"/>
    <s v="zN/A"/>
  </r>
  <r>
    <x v="626"/>
    <s v="University of Ottawa"/>
    <x v="2"/>
    <x v="0"/>
    <s v="201709PJT"/>
    <x v="10"/>
    <s v="Deciphering the entry pathway of the Ebola and Marburg viruses"/>
    <n v="673200"/>
    <n v="0"/>
    <s v="5 yrs 0 mth "/>
    <x v="1"/>
    <x v="3"/>
    <s v="Ebola, Marburg, viruses"/>
    <n v="0"/>
    <s v="zN/A"/>
    <n v="0"/>
    <s v="zN/A"/>
  </r>
  <r>
    <x v="627"/>
    <s v="Universite de Sherbrooke"/>
    <x v="4"/>
    <x v="1"/>
    <s v="200809MOP"/>
    <x v="3"/>
    <s v="Mechanisms of alternative splicing"/>
    <n v="784730"/>
    <n v="0"/>
    <s v="5 yrs 0 mth "/>
    <x v="3"/>
    <x v="20"/>
    <s v="alternative splicing, mechanisms"/>
    <n v="0"/>
    <s v="zN/A"/>
    <n v="0"/>
    <s v="zN/A"/>
  </r>
  <r>
    <x v="627"/>
    <s v="Universite de Sherbrooke"/>
    <x v="4"/>
    <x v="1"/>
    <s v="201403MOP"/>
    <x v="3"/>
    <s v="Mechanisms of alternative splicing"/>
    <n v="647988"/>
    <n v="0"/>
    <s v="5 yrs 0 mth "/>
    <x v="3"/>
    <x v="5"/>
    <s v="alternative splicing, mechanisms"/>
    <n v="3"/>
    <s v="zN/A"/>
    <n v="0"/>
    <s v="zN/A"/>
  </r>
  <r>
    <x v="627"/>
    <s v="Universite de Sherbrooke"/>
    <x v="4"/>
    <x v="0"/>
    <s v="201903PJT"/>
    <x v="3"/>
    <s v="The RNA splicing response to DNA damage"/>
    <n v="807076"/>
    <n v="0"/>
    <s v="5 yrs 0 mth "/>
    <x v="0"/>
    <x v="24"/>
    <s v="RNA, splicing, DNA damage"/>
    <n v="0"/>
    <s v="zN/A"/>
    <n v="0"/>
    <s v="zN/A"/>
  </r>
  <r>
    <x v="628"/>
    <s v="University of Calgary"/>
    <x v="3"/>
    <x v="1"/>
    <s v="201109MOP"/>
    <x v="3"/>
    <s v="Biochemistry and Molecular Biology of the Lyme Disease Spirochete"/>
    <n v="1090545"/>
    <n v="0"/>
    <s v="5 yrs 0 mth "/>
    <x v="1"/>
    <x v="9"/>
    <s v="Biochemistry, Molecular Biology, Lyme Disease"/>
    <n v="0"/>
    <s v="zN/A"/>
    <n v="0"/>
    <s v="zN/A"/>
  </r>
  <r>
    <x v="628"/>
    <s v="University of Calgary"/>
    <x v="3"/>
    <x v="0"/>
    <s v="202109PJT"/>
    <x v="1"/>
    <s v="Pathogenic Strategies of the Lyme Disease Spirochete"/>
    <n v="1013625"/>
    <n v="0"/>
    <s v="5 yrs 0 mth "/>
    <x v="1"/>
    <x v="25"/>
    <s v="Lyme disease, Spirochete, Pathogenic"/>
    <n v="0"/>
    <s v="zN/A"/>
    <n v="0"/>
    <s v="zN/A"/>
  </r>
  <r>
    <x v="629"/>
    <s v="McGill University"/>
    <x v="4"/>
    <x v="1"/>
    <s v="201209MOP"/>
    <x v="72"/>
    <s v="Experimental and theoretical approaches applied to population coding"/>
    <n v="623385"/>
    <n v="0"/>
    <s v="5 yrs 0 mth "/>
    <x v="2"/>
    <x v="14"/>
    <s v="population, coding, approaches"/>
    <n v="0"/>
    <s v="zN/A"/>
    <n v="0"/>
    <s v="zN/A"/>
  </r>
  <r>
    <x v="629"/>
    <s v="McGill University"/>
    <x v="4"/>
    <x v="0"/>
    <s v="201803PJT"/>
    <x v="72"/>
    <s v="The role of state-dependent neural correlations in population coding and behavior"/>
    <n v="657900"/>
    <n v="0"/>
    <s v="5 yrs 0 mth "/>
    <x v="2"/>
    <x v="4"/>
    <s v="neural correlations, population coding, behavior"/>
    <n v="0"/>
    <s v="zN/A"/>
    <n v="0"/>
    <s v="zN/A"/>
  </r>
  <r>
    <x v="629"/>
    <s v="McGill University"/>
    <x v="4"/>
    <x v="0"/>
    <s v="201809PJT"/>
    <x v="72"/>
    <s v="Optimized coding of natural self-motion by single and neural populations in early vestibular pathways: implications for perception and behaviour."/>
    <n v="1018980"/>
    <n v="0"/>
    <s v="5 yrs 0 mth "/>
    <x v="2"/>
    <x v="2"/>
    <s v="coding, vestibular, perception"/>
    <n v="0"/>
    <s v="zN/A"/>
    <n v="0"/>
    <s v="zN/A"/>
  </r>
  <r>
    <x v="630"/>
    <s v="University of Calgary"/>
    <x v="3"/>
    <x v="1"/>
    <s v="201103MOP"/>
    <x v="8"/>
    <s v="Colonic mucin biosynthesis, secretion and function in infectious diseases"/>
    <n v="880880"/>
    <n v="0"/>
    <s v="5 yrs 0 mth "/>
    <x v="6"/>
    <x v="32"/>
    <s v="mucin, biosynthesis, infectious diseases"/>
    <n v="0"/>
    <s v="zN/A"/>
    <n v="0"/>
    <s v="zN/A"/>
  </r>
  <r>
    <x v="630"/>
    <s v="University of Calgary"/>
    <x v="3"/>
    <x v="1"/>
    <s v="201503MOP"/>
    <x v="8"/>
    <s v="Colonic mucin biosynthesis, secretion and function in infectious diseases"/>
    <n v="894871"/>
    <n v="0"/>
    <s v="5 yrs 0 mth "/>
    <x v="6"/>
    <x v="29"/>
    <s v="mucin, biosynthesis, infectious diseases"/>
    <n v="0"/>
    <s v="zN/A"/>
    <n v="0"/>
    <s v="zN/A"/>
  </r>
  <r>
    <x v="630"/>
    <s v="University of Calgary"/>
    <x v="3"/>
    <x v="0"/>
    <s v="201809PJT"/>
    <x v="8"/>
    <s v="Characterization of the SNARE machinery in colonic goblet cells that regulates MUC2 mucin exocytosis in innate immunity"/>
    <n v="952425"/>
    <n v="0"/>
    <s v="5 yrs 0 mth "/>
    <x v="6"/>
    <x v="2"/>
    <s v="SNARE, mucin, exocytosis"/>
    <n v="0"/>
    <s v="zN/A"/>
    <n v="0"/>
    <s v="zN/A"/>
  </r>
  <r>
    <x v="630"/>
    <s v="University of Calgary"/>
    <x v="3"/>
    <x v="0"/>
    <s v="202003PJT"/>
    <x v="8"/>
    <s v="Colonic mucin biosynthesis, secretion and function in infectious diseases"/>
    <n v="988764"/>
    <n v="0"/>
    <s v="5 yrs 0 mth "/>
    <x v="6"/>
    <x v="0"/>
    <s v="mucin, biosynthesis, infectious diseases"/>
    <n v="0"/>
    <s v="zN/A"/>
    <n v="0"/>
    <s v="zN/A"/>
  </r>
  <r>
    <x v="631"/>
    <s v="Universite Laval"/>
    <x v="4"/>
    <x v="1"/>
    <s v="201009MOP"/>
    <x v="52"/>
    <s v="Investigating the internal and the external pore of  Nav1.5 Voltage-gated sodium channel"/>
    <n v="478595"/>
    <n v="0"/>
    <s v="5 yrs 0 mth "/>
    <x v="5"/>
    <x v="12"/>
    <s v="Nav1.5, sodium channel, pore"/>
    <n v="1"/>
    <s v="zN/A"/>
    <n v="0"/>
    <s v="zN/A"/>
  </r>
  <r>
    <x v="631"/>
    <s v="Universite Laval"/>
    <x v="4"/>
    <x v="1"/>
    <s v="201303MOP"/>
    <x v="52"/>
    <s v="Omega current underlies SCN5A mutations associated with complex cardiac arrhythmias and dilated cardiomyopathy."/>
    <n v="535068"/>
    <n v="0"/>
    <s v="4 yrs 0 mth "/>
    <x v="5"/>
    <x v="13"/>
    <s v="Omega, SCN5A, arrhythmias"/>
    <n v="0"/>
    <s v="zN/A"/>
    <n v="0"/>
    <s v="zN/A"/>
  </r>
  <r>
    <x v="631"/>
    <s v="Universite Laval"/>
    <x v="4"/>
    <x v="0"/>
    <s v="202010PJT"/>
    <x v="52"/>
    <s v="Mechanisms of heart rhythm disorders and therapeutic interventions in myotonic dystrophy type 1"/>
    <n v="1063350"/>
    <n v="0"/>
    <s v="5 yrs 0 mth "/>
    <x v="5"/>
    <x v="40"/>
    <s v="heart rhythm, disorders, myotonic dystrophy"/>
    <n v="0"/>
    <s v="zN/A"/>
    <n v="0"/>
    <s v="zN/A"/>
  </r>
  <r>
    <x v="632"/>
    <s v="Universite Laval"/>
    <x v="4"/>
    <x v="1"/>
    <s v="201103MOP"/>
    <x v="32"/>
    <s v="Epithelial cell-fibroblast interplay a key pathway to understand airway remodelling in asthma"/>
    <n v="592821"/>
    <n v="0"/>
    <s v="5 yrs 0 mth "/>
    <x v="5"/>
    <x v="32"/>
    <s v="epithelial cells, fibroblast, airway remodeling"/>
    <n v="0"/>
    <s v="zN/A"/>
    <n v="0"/>
    <s v="zN/A"/>
  </r>
  <r>
    <x v="632"/>
    <s v="Universite Laval"/>
    <x v="4"/>
    <x v="0"/>
    <s v="201809PJT"/>
    <x v="32"/>
    <s v="Role of exosomes in cellular communication in asthma"/>
    <n v="833850"/>
    <n v="0"/>
    <s v="5 yrs 0 mth "/>
    <x v="5"/>
    <x v="2"/>
    <s v="exosomes, cellular communication, asthma"/>
    <n v="0"/>
    <s v="zN/A"/>
    <n v="0"/>
    <s v="zN/A"/>
  </r>
  <r>
    <x v="633"/>
    <s v="Western University (Ontario)"/>
    <x v="2"/>
    <x v="11"/>
    <s v="201003CCI"/>
    <x v="27"/>
    <s v="Preventive Effects and the Mechanisms of  action of a Novel Mutant of Fibroblast Growth Factor on Diabetic Cardiomyopathy"/>
    <n v="146100"/>
    <n v="0"/>
    <s v="3 yrs 0 mth "/>
    <x v="6"/>
    <x v="56"/>
    <s v="Fibroblast Growth Factor, Diabetic Cardiomyopathy, Mutant"/>
    <n v="0"/>
    <s v="zN/A"/>
    <n v="0"/>
    <s v="zN/A"/>
  </r>
  <r>
    <x v="633"/>
    <s v="Western University (Ontario)"/>
    <x v="2"/>
    <x v="0"/>
    <s v="201810PJT"/>
    <x v="21"/>
    <s v="Novel mechanisms in diabetic cardiomyopathy"/>
    <n v="100000"/>
    <n v="0"/>
    <s v="1 yr 0 mth "/>
    <x v="5"/>
    <x v="43"/>
    <s v="diabetic, cardiomyopathy, mechanisms"/>
    <n v="0"/>
    <s v="zN/A"/>
    <n v="0"/>
    <s v="zN/A"/>
  </r>
  <r>
    <x v="633"/>
    <s v="Western University (Ontario)"/>
    <x v="2"/>
    <x v="0"/>
    <s v="202003PJT"/>
    <x v="21"/>
    <s v="Novel mechanisms in diabetic cardiomyopathy"/>
    <n v="390150"/>
    <n v="0"/>
    <s v="3 yrs 0 mth "/>
    <x v="5"/>
    <x v="0"/>
    <s v="diabetic, cardiomyopathy, mechanisms"/>
    <n v="1"/>
    <s v="zN/A"/>
    <n v="0"/>
    <s v="zN/A"/>
  </r>
  <r>
    <x v="634"/>
    <s v="CIUSSS de l'Ouest-de-l'Ile-de-Montreal-Douglas Hospital"/>
    <x v="4"/>
    <x v="1"/>
    <s v="201503MOP"/>
    <x v="70"/>
    <s v="Imaging-genetics biomarkers for disease risk in Alzheimer's Disease."/>
    <n v="449447"/>
    <n v="0"/>
    <s v="4 yrs 0 mth "/>
    <x v="4"/>
    <x v="29"/>
    <s v="Imaging, genetics, biomarkers"/>
    <n v="0"/>
    <s v="zN/A"/>
    <n v="0"/>
    <s v="zN/A"/>
  </r>
  <r>
    <x v="634"/>
    <s v="CIUSSS de l'Ouest-de-l'Ile-de-Montreal-Douglas Hospital"/>
    <x v="4"/>
    <x v="0"/>
    <s v="202304PJT"/>
    <x v="70"/>
    <s v="Examining the heterogenous etiology of vascular pathology in white matter: A combined population-based and post-mortem neuroimaging study"/>
    <n v="100000"/>
    <n v="0"/>
    <s v="1 yr 0 mth "/>
    <x v="4"/>
    <x v="26"/>
    <s v="vascular, neuroimaging, white matter"/>
    <n v="0"/>
    <s v="zN/A"/>
    <n v="0"/>
    <s v="zN/A"/>
  </r>
  <r>
    <x v="634"/>
    <s v="CIUSSS de l'Ouest-de-l'Ile-de-Montreal-Douglas Hospital"/>
    <x v="4"/>
    <x v="0"/>
    <s v="202309PJT"/>
    <x v="42"/>
    <s v="The impact of gestational cannabis exposure on brain and behavioural development: a study spanning fetal development to adulthood"/>
    <n v="983025"/>
    <n v="0"/>
    <s v="5 yrs 0 mth "/>
    <x v="2"/>
    <x v="33"/>
    <s v="gestational cannabis, brain development, behavioral development"/>
    <n v="0"/>
    <s v="zN/A"/>
    <n v="0"/>
    <s v="zN/A"/>
  </r>
  <r>
    <x v="635"/>
    <s v="CIUSSS de Centre-Ouest-de-l'Ile-de-Montreal-Jewish General"/>
    <x v="4"/>
    <x v="0"/>
    <s v="202203PJT"/>
    <x v="22"/>
    <s v="Healing post-surgery is influenced by alterations in the gut microbiome."/>
    <n v="726750"/>
    <n v="0"/>
    <s v="5 yrs 0 mth "/>
    <x v="5"/>
    <x v="37"/>
    <s v="post-surgery, microbiome, healing"/>
    <n v="0"/>
    <s v="zN/A"/>
    <n v="0"/>
    <s v="zN/A"/>
  </r>
  <r>
    <x v="636"/>
    <s v="Unity Health Toronto"/>
    <x v="2"/>
    <x v="13"/>
    <s v="201410KAL"/>
    <x v="35"/>
    <s v="Training Lay Healthcare Workers to optimize TB care and improve outcomes in Malawi"/>
    <n v="200000"/>
    <n v="0"/>
    <s v="2 yrs 0 mth "/>
    <x v="12"/>
    <x v="53"/>
    <s v="TB, healthcare, training"/>
    <n v="0"/>
    <s v="zN/A"/>
    <n v="0"/>
    <s v="zN/A"/>
  </r>
  <r>
    <x v="637"/>
    <s v="Women's College Hospital (Toronto)"/>
    <x v="2"/>
    <x v="1"/>
    <s v="201403MOP"/>
    <x v="76"/>
    <s v="Screening for non-melanoma skin cancer after solid organ transplantation"/>
    <n v="161485"/>
    <n v="0"/>
    <s v="2 yrs 0 mth "/>
    <x v="12"/>
    <x v="5"/>
    <s v="skin cancer, transplantation, screening"/>
    <n v="0"/>
    <s v="zN/A"/>
    <n v="0"/>
    <s v="zN/A"/>
  </r>
  <r>
    <x v="638"/>
    <s v="University of Toronto"/>
    <x v="2"/>
    <x v="1"/>
    <s v="201203MOP"/>
    <x v="29"/>
    <s v="Biophysical principles of intra- and inter-molecular recognition in protein folding and interactions involving disordered proteins"/>
    <n v="774730"/>
    <n v="0"/>
    <s v="5 yrs 0 mth "/>
    <x v="3"/>
    <x v="6"/>
    <s v="protein folding, molecular recognition, disordered proteins"/>
    <n v="0"/>
    <s v="zN/A"/>
    <n v="0"/>
    <s v="zN/A"/>
  </r>
  <r>
    <x v="638"/>
    <s v="University of Toronto"/>
    <x v="2"/>
    <x v="0"/>
    <s v="201709PJT"/>
    <x v="29"/>
    <s v="Interactions and Assemblies of Protein Disordered States: Principles and Diseases"/>
    <n v="967725"/>
    <n v="0"/>
    <s v="5 yrs 0 mth "/>
    <x v="3"/>
    <x v="3"/>
    <s v="Protein, Disordered States, Assemblies"/>
    <n v="0"/>
    <s v="zN/A"/>
    <n v="0"/>
    <s v="zN/A"/>
  </r>
  <r>
    <x v="639"/>
    <s v="University of Calgary"/>
    <x v="3"/>
    <x v="0"/>
    <s v="201903PJT"/>
    <x v="4"/>
    <s v="Drivers of oligodendrocyte precursor cell dysfunction in the origin and maintenance of oligodendroglioma"/>
    <n v="502606"/>
    <n v="0"/>
    <s v="3 yrs 0 mth "/>
    <x v="0"/>
    <x v="24"/>
    <s v="oligodendrocyte, precursor cell, oligodendroglioma"/>
    <n v="0"/>
    <s v="zN/A"/>
    <n v="0"/>
    <s v="zN/A"/>
  </r>
  <r>
    <x v="640"/>
    <s v="Centre hospitalier de l'Universite de Montreal (CHUM)"/>
    <x v="4"/>
    <x v="1"/>
    <s v="200809MOP"/>
    <x v="22"/>
    <s v="Hypertension and regulation of angiotensinogen gene expression in transgenic mice"/>
    <n v="304731"/>
    <n v="0"/>
    <s v="3 yrs 0 mth "/>
    <x v="5"/>
    <x v="20"/>
    <s v="hypertension, angiotensinogen, gene expression"/>
    <n v="0"/>
    <s v="zN/A"/>
    <n v="0"/>
    <s v="zN/A"/>
  </r>
  <r>
    <x v="640"/>
    <s v="Centre hospitalier de l'Universite de Montreal (CHUM)"/>
    <x v="4"/>
    <x v="1"/>
    <s v="201003MOP"/>
    <x v="48"/>
    <s v="Diabetes and the mechanism(s) of renal tubular apoptosis in db/db mouse kidneys"/>
    <n v="606623"/>
    <n v="0"/>
    <s v="5 yrs 0 mth "/>
    <x v="6"/>
    <x v="1"/>
    <s v="diabetes, renal, apoptosis"/>
    <n v="0"/>
    <s v="zN/A"/>
    <n v="0"/>
    <s v="zN/A"/>
  </r>
  <r>
    <x v="640"/>
    <s v="Centre hospitalier de l'Universite de Montreal (CHUM)"/>
    <x v="4"/>
    <x v="1"/>
    <s v="201203MOP"/>
    <x v="8"/>
    <s v="Reactive Oxygen Species, Bcl-2-Modifying Factor and Tubular Atrophy in Diabetic Kidneys"/>
    <n v="687324"/>
    <n v="0"/>
    <s v="5 yrs 0 mth "/>
    <x v="6"/>
    <x v="6"/>
    <s v="Reactive Oxygen Species, Bcl-2, Tubular Atrophy"/>
    <n v="0"/>
    <s v="zN/A"/>
    <n v="0"/>
    <s v="zN/A"/>
  </r>
  <r>
    <x v="640"/>
    <s v="Centre hospitalier de l'Universite de Montreal (CHUM)"/>
    <x v="4"/>
    <x v="1"/>
    <s v="201503MOP"/>
    <x v="45"/>
    <s v="Nuclear Factor Erythroid 2-Related Factor 2 (Nrf2) in the Progression of Diabetic Nephropathy: Friend or foe?"/>
    <n v="656351"/>
    <n v="0"/>
    <s v="5 yrs 0 mth "/>
    <x v="6"/>
    <x v="29"/>
    <s v="Nrf2, Diabetic Nephropathy, Oxidative Stress"/>
    <n v="0"/>
    <s v="zN/A"/>
    <n v="0"/>
    <s v="zN/A"/>
  </r>
  <r>
    <x v="640"/>
    <s v="Centre hospitalier de l'Universite de Montreal (CHUM)"/>
    <x v="4"/>
    <x v="0"/>
    <s v="202209PJT"/>
    <x v="45"/>
    <s v="Nuclear Factor Erythroid 2-Related Factor 2 (NRF2) and Regulation of Sodium-Glucose Co-Transporter 2 (SGLT2) Expression in Type 2 Diabetes"/>
    <n v="692324"/>
    <n v="0"/>
    <s v="4 yrs 0 mth "/>
    <x v="6"/>
    <x v="31"/>
    <s v="NRF2, SGLT2, Diabetes"/>
    <n v="0"/>
    <s v="zN/A"/>
    <n v="0"/>
    <s v="zN/A"/>
  </r>
  <r>
    <x v="641"/>
    <s v="Research Institute of the McGill University Health Centre"/>
    <x v="4"/>
    <x v="7"/>
    <s v="200903SUR"/>
    <x v="19"/>
    <s v="Multi-disciplinary approach in the development of fertility preservation strategies for male pediatric cancer survivors."/>
    <n v="100000"/>
    <n v="0"/>
    <s v="1 yr 0 mth "/>
    <x v="0"/>
    <x v="18"/>
    <s v="fertility preservation, pediatric cancer, male survivors"/>
    <n v="0"/>
    <s v="zN/A"/>
    <n v="0"/>
    <s v="zN/A"/>
  </r>
  <r>
    <x v="642"/>
    <s v="University of Toronto"/>
    <x v="2"/>
    <x v="24"/>
    <s v="202109EG9"/>
    <x v="66"/>
    <s v="Measuring salivary antibodies (Abs) in COVID-19 vaccinated children"/>
    <n v="484534"/>
    <n v="0"/>
    <s v="1 yr 0 mth "/>
    <x v="1"/>
    <x v="41"/>
    <s v="salivary antibodies, COVID-19, vaccinated children"/>
    <n v="0"/>
    <s v="zN/A"/>
    <n v="0"/>
    <s v="zN/A"/>
  </r>
  <r>
    <x v="643"/>
    <s v="McMaster University"/>
    <x v="2"/>
    <x v="0"/>
    <s v="202104PJT"/>
    <x v="42"/>
    <s v="Deriving 24-hour Ambulatory Blood Pressure Monitoring reference values for SouTh AsiaN Children (ABPM-STANCE)"/>
    <n v="682225"/>
    <n v="0"/>
    <s v="5 yrs 0 mth "/>
    <x v="8"/>
    <x v="30"/>
    <s v="Blood Pressure, Ambulatory Monitoring, Children"/>
    <n v="0"/>
    <s v="zN/A"/>
    <n v="0"/>
    <s v="zN/A"/>
  </r>
  <r>
    <x v="644"/>
    <s v="University of Ottawa"/>
    <x v="2"/>
    <x v="74"/>
    <s v="201103EPP"/>
    <x v="122"/>
    <s v="Fixing Memory:  The Neuroethics of Detecting, Suppressing and Enhancing Memory"/>
    <n v="98600"/>
    <n v="0"/>
    <s v="2 yrs 0 mth "/>
    <x v="2"/>
    <x v="32"/>
    <s v="Memory, Neuroethics, Enhancing"/>
    <n v="0"/>
    <s v="zN/A"/>
    <n v="0"/>
    <s v="zN/A"/>
  </r>
  <r>
    <x v="645"/>
    <s v="University Health Network (Toronto)"/>
    <x v="2"/>
    <x v="9"/>
    <s v="201701CMA"/>
    <x v="28"/>
    <s v="Understanding Dynamic Psoriasis Phenotypes through Metabolomics"/>
    <n v="100000"/>
    <n v="0"/>
    <s v="1 yr 0 mth "/>
    <x v="7"/>
    <x v="21"/>
    <s v="Psoriasis, Metabolomics, Phenotypes"/>
    <n v="0"/>
    <s v="zN/A"/>
    <n v="0"/>
    <s v="zN/A"/>
  </r>
  <r>
    <x v="645"/>
    <s v="University Health Network (Toronto)"/>
    <x v="2"/>
    <x v="0"/>
    <s v="202104PJT"/>
    <x v="31"/>
    <s v="Identifying Metabolomic Markers of Disease Activity in Psoriatic Disease using Solid Phase Microextraction - Liquid Chromatography - High Resolution Mass Spectrometry"/>
    <n v="306000"/>
    <n v="0"/>
    <s v="2 yrs 6 mths "/>
    <x v="7"/>
    <x v="30"/>
    <s v="Metabolomic, Microextraction, Mass Spectrometry"/>
    <n v="0"/>
    <s v="zN/A"/>
    <n v="0"/>
    <s v="zN/A"/>
  </r>
  <r>
    <x v="645"/>
    <s v="University Health Network (Toronto)"/>
    <x v="2"/>
    <x v="0"/>
    <s v="202403PJT"/>
    <x v="31"/>
    <s v="Unraveling Psoriatic Disease Heterogeneity Through Multi-omic Data Analysis"/>
    <n v="765000"/>
    <n v="0"/>
    <s v="4 yrs 0 mth "/>
    <x v="7"/>
    <x v="27"/>
    <s v="Psoriatic, Multi-omic, Data"/>
    <n v="0"/>
    <s v="zN/A"/>
    <n v="0"/>
    <s v="zN/A"/>
  </r>
  <r>
    <x v="646"/>
    <s v="McGill University"/>
    <x v="4"/>
    <x v="0"/>
    <s v="202109PJT"/>
    <x v="92"/>
    <s v="Molecular characterization of muscle stem cell dysfunction in Duchenne muscular dystrophy"/>
    <n v="761175"/>
    <n v="0"/>
    <s v="5 yrs 0 mth "/>
    <x v="3"/>
    <x v="25"/>
    <s v="molecular, muscle stem cell, Duchenne muscular dystrophy"/>
    <n v="0"/>
    <s v="zN/A"/>
    <n v="0"/>
    <s v="zN/A"/>
  </r>
  <r>
    <x v="647"/>
    <s v="McGill University"/>
    <x v="4"/>
    <x v="1"/>
    <s v="200903MOP"/>
    <x v="0"/>
    <s v="Novel therapeutical applications of artificial cells of macro, micron and nano dimensions as carriers in Nanomedicine and Regenerative Medicine"/>
    <n v="544723"/>
    <n v="0"/>
    <s v="4 yrs 0 mth "/>
    <x v="5"/>
    <x v="36"/>
    <s v="artificial cells, nanomedicine, regenerative medicine"/>
    <n v="0"/>
    <s v="zN/A"/>
    <n v="0"/>
    <s v="zN/A"/>
  </r>
  <r>
    <x v="648"/>
    <s v="University of British Columbia"/>
    <x v="1"/>
    <x v="1"/>
    <s v="200909MOP"/>
    <x v="64"/>
    <s v="Ghrelin O-acyl transferase (GOAT), medium chain fatty acids and ghrelin acylation during pregnancy: a novel pathway in fetal growth and development"/>
    <n v="279979"/>
    <n v="0"/>
    <s v="3 yrs 0 mth "/>
    <x v="6"/>
    <x v="8"/>
    <s v="Ghrelin, fatty acids, acylation"/>
    <n v="0"/>
    <s v="zN/A"/>
    <n v="0"/>
    <s v="zN/A"/>
  </r>
  <r>
    <x v="649"/>
    <s v="Simon Fraser University (Burnaby, B.C.)"/>
    <x v="1"/>
    <x v="1"/>
    <s v="201003MOP"/>
    <x v="58"/>
    <s v="Emotion regulation and self-harm in borderline personality disorder"/>
    <n v="486916"/>
    <n v="0"/>
    <s v="4 yrs 0 mth "/>
    <x v="2"/>
    <x v="1"/>
    <s v="Emotion regulation, self-harm, borderline personality disorder"/>
    <n v="0"/>
    <s v="zN/A"/>
    <n v="0"/>
    <s v="zN/A"/>
  </r>
  <r>
    <x v="649"/>
    <s v="Simon Fraser University (Burnaby, B.C.)"/>
    <x v="1"/>
    <x v="1"/>
    <s v="201503MOP"/>
    <x v="58"/>
    <s v="Implicit Measurement of Motivations for Non-Suicidal Self-Injury"/>
    <n v="614972"/>
    <n v="0"/>
    <s v="4 yrs 0 mth "/>
    <x v="2"/>
    <x v="29"/>
    <s v="Implicit, Measurement, Self-Injury"/>
    <n v="0"/>
    <s v="zN/A"/>
    <n v="0"/>
    <s v="zN/A"/>
  </r>
  <r>
    <x v="650"/>
    <s v="Universite de Montreal"/>
    <x v="4"/>
    <x v="1"/>
    <s v="201009MOP"/>
    <x v="12"/>
    <s v="Central neuronal mechanisms underlying tactile roughness in the monkey"/>
    <n v="985780"/>
    <n v="0"/>
    <s v="5 yrs 0 mth "/>
    <x v="2"/>
    <x v="12"/>
    <s v="neuronal, tactile, roughness"/>
    <n v="0"/>
    <s v="zN/A"/>
    <n v="0"/>
    <s v="zN/A"/>
  </r>
  <r>
    <x v="651"/>
    <s v="University of Calgary"/>
    <x v="3"/>
    <x v="28"/>
    <s v="201805MRC"/>
    <x v="18"/>
    <s v="Identification of biomarkers for antenatal depression in early pregnancy and associations with Child developmental milestone achievement at 12 and 24 months of age in the All Our Families prospective cohort"/>
    <n v="70000"/>
    <n v="0"/>
    <s v="2 yrs 0 mth "/>
    <x v="8"/>
    <x v="45"/>
    <s v="biomarkers, antenatal depression, child development"/>
    <n v="0"/>
    <s v="zN/A"/>
    <n v="0"/>
    <s v="zN/A"/>
  </r>
  <r>
    <x v="652"/>
    <s v="Institut de recherches cliniques de Montreal"/>
    <x v="4"/>
    <x v="1"/>
    <s v="201003MOP"/>
    <x v="14"/>
    <s v="The role and molecular mechanism of Sonic hedgehog in neural circuit formation"/>
    <n v="837004"/>
    <n v="0"/>
    <s v="5 yrs 0 mth "/>
    <x v="3"/>
    <x v="1"/>
    <s v="Sonic hedgehog, neural circuit, molecular mechanism"/>
    <n v="0"/>
    <s v="zN/A"/>
    <n v="0"/>
    <s v="zN/A"/>
  </r>
  <r>
    <x v="652"/>
    <s v="Institut de recherches cliniques de Montreal"/>
    <x v="4"/>
    <x v="1"/>
    <s v="201003MOP"/>
    <x v="14"/>
    <s v="The role and molecular mechanism of Sonic hedgehog in neural circuit formation"/>
    <n v="837004"/>
    <n v="0"/>
    <s v="5 yrs 0 mth "/>
    <x v="2"/>
    <x v="1"/>
    <s v="Sonic hedgehog, neural circuit, molecular mechanism"/>
    <n v="0"/>
    <s v="zN/A"/>
    <n v="0"/>
    <s v="zN/A"/>
  </r>
  <r>
    <x v="652"/>
    <s v="Institut de recherches cliniques de Montreal"/>
    <x v="4"/>
    <x v="1"/>
    <s v="201109MOP"/>
    <x v="24"/>
    <s v="Characterization of the Hedgehog receptor complex and its role in embryonic development"/>
    <n v="796365"/>
    <n v="0"/>
    <s v="5 yrs 0 mth "/>
    <x v="3"/>
    <x v="9"/>
    <s v="Hedgehog, receptor, embryonic development"/>
    <n v="1"/>
    <s v="zN/A"/>
    <n v="0"/>
    <s v="zN/A"/>
  </r>
  <r>
    <x v="652"/>
    <s v="Institut de recherches cliniques de Montreal"/>
    <x v="4"/>
    <x v="0"/>
    <s v="202109PJT"/>
    <x v="14"/>
    <s v="The role of the WAVE regulatory complex in commissural axon guidance"/>
    <n v="994500"/>
    <n v="0"/>
    <s v="5 yrs 0 mth "/>
    <x v="3"/>
    <x v="25"/>
    <s v="WAVE, regulatory complex, axon guidance"/>
    <n v="0"/>
    <s v="zN/A"/>
    <n v="0"/>
    <s v="zN/A"/>
  </r>
  <r>
    <x v="653"/>
    <s v="Universite Laval"/>
    <x v="4"/>
    <x v="1"/>
    <s v="200903MOP"/>
    <x v="24"/>
    <s v="Characterization of the ERK/MAPK cascade function during mouse development"/>
    <n v="1056646"/>
    <n v="0"/>
    <s v="5 yrs 0 mth "/>
    <x v="3"/>
    <x v="36"/>
    <s v="ERK, MAPK, cascade"/>
    <n v="0"/>
    <s v="zN/A"/>
    <n v="0"/>
    <s v="zN/A"/>
  </r>
  <r>
    <x v="654"/>
    <s v="Universite de Montreal"/>
    <x v="4"/>
    <x v="1"/>
    <s v="201203MOP"/>
    <x v="4"/>
    <s v="Single cell analysis of telomerase activity and regulation"/>
    <n v="618423"/>
    <n v="0"/>
    <s v="5 yrs 0 mth "/>
    <x v="0"/>
    <x v="6"/>
    <s v="single cell, telomerase, analysis"/>
    <n v="0"/>
    <s v="zN/A"/>
    <n v="0"/>
    <s v="zN/A"/>
  </r>
  <r>
    <x v="654"/>
    <s v="Universite de Montreal"/>
    <x v="4"/>
    <x v="1"/>
    <s v="201303MOP"/>
    <x v="41"/>
    <s v="Mechanisms regulating mRNA localization and translational control"/>
    <n v="660559"/>
    <n v="0"/>
    <s v="5 yrs 0 mth "/>
    <x v="3"/>
    <x v="13"/>
    <s v="mRNA, localization, translational control"/>
    <n v="0"/>
    <s v="zN/A"/>
    <n v="0"/>
    <s v="zN/A"/>
  </r>
  <r>
    <x v="654"/>
    <s v="Universite de Montreal"/>
    <x v="4"/>
    <x v="0"/>
    <s v="201809PJT"/>
    <x v="3"/>
    <s v="Studying telomeres maintenance by telomerase using live cell imaging"/>
    <n v="852975"/>
    <n v="0"/>
    <s v="5 yrs 0 mth "/>
    <x v="3"/>
    <x v="2"/>
    <s v="telomeres, telomerase, live cell imaging"/>
    <n v="0"/>
    <s v="zN/A"/>
    <n v="0"/>
    <s v="zN/A"/>
  </r>
  <r>
    <x v="655"/>
    <s v="Bruyere Health Research Institute (Ottawa, ON)"/>
    <x v="2"/>
    <x v="1"/>
    <s v="201309MOP"/>
    <x v="87"/>
    <s v="Multimodal Exercise, Nutrition and Anti-inflammatory Treatment For Palliation of Cancer Cachexia: the MENAC study"/>
    <n v="373422"/>
    <n v="0"/>
    <s v="3 yrs 0 mth "/>
    <x v="0"/>
    <x v="16"/>
    <s v="Exercise, Nutrition, Anti-inflammatory"/>
    <n v="0"/>
    <s v="zN/A"/>
    <n v="0"/>
    <s v="zN/A"/>
  </r>
  <r>
    <x v="656"/>
    <s v="Centre hospitalier de l'Universite de Montreal (CHUM)"/>
    <x v="4"/>
    <x v="0"/>
    <s v="201709PJT"/>
    <x v="33"/>
    <s v="Understanding decision making in organ donation: a national study"/>
    <n v="669375"/>
    <n v="0"/>
    <s v="3 yrs 0 mth "/>
    <x v="9"/>
    <x v="3"/>
    <s v="organ donation, decision making, national study"/>
    <n v="0"/>
    <s v="zN/A"/>
    <n v="0"/>
    <s v="zN/A"/>
  </r>
  <r>
    <x v="656"/>
    <s v="Centre hospitalier de l'Universite de Montreal (CHUM)"/>
    <x v="4"/>
    <x v="34"/>
    <s v="202005VR4"/>
    <x v="82"/>
    <s v="CODA-19: a Collaborative Data Analysis Platform to Improve Clinical Care in Patients with COVID-19"/>
    <n v="937950"/>
    <n v="0"/>
    <s v="1 yr 0 mth "/>
    <x v="9"/>
    <x v="49"/>
    <s v="Data analysis, COVID-19, clinical care"/>
    <n v="0"/>
    <s v="zN/A"/>
    <n v="0"/>
    <s v="zN/A"/>
  </r>
  <r>
    <x v="657"/>
    <s v="INRS - (Quebec, QC)"/>
    <x v="4"/>
    <x v="0"/>
    <s v="202109PJT"/>
    <x v="10"/>
    <s v="Deciphering the functional and morphological interplay between flaviviruses and mitochondria"/>
    <n v="699975"/>
    <n v="0"/>
    <s v="5 yrs 0 mth "/>
    <x v="1"/>
    <x v="25"/>
    <s v="flaviviruses, mitochondria, interplay"/>
    <n v="0"/>
    <s v="zN/A"/>
    <n v="0"/>
    <s v="zN/A"/>
  </r>
  <r>
    <x v="657"/>
    <s v="INRS - (Quebec, QC)"/>
    <x v="4"/>
    <x v="0"/>
    <s v="202303PJT"/>
    <x v="10"/>
    <s v="Studying Zika virus neuropathogenesis and its determinants in vivo using a newly engineered zebrafish infection model"/>
    <n v="1013626"/>
    <n v="0"/>
    <s v="5 yrs 0 mth "/>
    <x v="1"/>
    <x v="26"/>
    <s v="Zika virus, neuropathogenesis, zebrafish"/>
    <n v="0"/>
    <s v="zN/A"/>
    <n v="0"/>
    <s v="zN/A"/>
  </r>
  <r>
    <x v="658"/>
    <s v="INRS - (Quebec, QC)"/>
    <x v="4"/>
    <x v="0"/>
    <s v="202209PJT"/>
    <x v="5"/>
    <s v="Unraveling the therapeutic potential and pharmacological complexity of the urotensinergic system"/>
    <n v="975375"/>
    <n v="0"/>
    <s v="5 yrs 0 mth "/>
    <x v="5"/>
    <x v="31"/>
    <s v="urotensinergic, pharmacological, system"/>
    <n v="0"/>
    <s v="zN/A"/>
    <n v="0"/>
    <s v="zN/A"/>
  </r>
  <r>
    <x v="659"/>
    <s v="Dalhousie University (Nova Scotia)"/>
    <x v="5"/>
    <x v="0"/>
    <s v="202303PJT"/>
    <x v="60"/>
    <s v="Sexual dimorphism in right (-sided) heart failure: Role of sphingosine kinsae-1 and progesterone in right ventricular angiogenesis and remodelling"/>
    <n v="745876"/>
    <n v="0"/>
    <s v="5 yrs 0 mth "/>
    <x v="10"/>
    <x v="26"/>
    <s v="sphingosine kinase-1, progesterone, right ventricular angiogenesis"/>
    <n v="0"/>
    <s v="zN/A"/>
    <n v="0"/>
    <s v="zN/A"/>
  </r>
  <r>
    <x v="660"/>
    <s v="Concordia University (Montreal, Quebec)"/>
    <x v="4"/>
    <x v="1"/>
    <s v="201403MOP"/>
    <x v="39"/>
    <s v="Pavlovian alcohol cues and relapse to alcoholism"/>
    <n v="423757"/>
    <n v="0"/>
    <s v="4 yrs 0 mth "/>
    <x v="2"/>
    <x v="5"/>
    <s v="Pavlovian, alcohol cues, relapse"/>
    <n v="0"/>
    <s v="zN/A"/>
    <n v="0"/>
    <s v="zN/A"/>
  </r>
  <r>
    <x v="661"/>
    <s v="Dalhousie University (Nova Scotia)"/>
    <x v="5"/>
    <x v="1"/>
    <s v="200909MOP"/>
    <x v="72"/>
    <s v="Identifying progression in open-angle glaucoma"/>
    <n v="611011"/>
    <n v="0"/>
    <s v="5 yrs 0 mth "/>
    <x v="2"/>
    <x v="8"/>
    <s v="glaucoma, progression, open-angle"/>
    <n v="0"/>
    <s v="zN/A"/>
    <n v="0"/>
    <s v="zN/A"/>
  </r>
  <r>
    <x v="661"/>
    <s v="Nova Scotia Health Authority (Halifax)"/>
    <x v="5"/>
    <x v="0"/>
    <s v="201803PJT"/>
    <x v="72"/>
    <s v="Novel Imaging Targets for Detecting Early Progression of Glaucoma"/>
    <n v="730576"/>
    <n v="0"/>
    <s v="5 yrs 0 mth "/>
    <x v="2"/>
    <x v="4"/>
    <s v="Imaging, Glaucoma, Detection"/>
    <n v="0"/>
    <s v="zN/A"/>
    <n v="0"/>
    <s v="zN/A"/>
  </r>
  <r>
    <x v="661"/>
    <s v="Dalhousie University (Nova Scotia)"/>
    <x v="5"/>
    <x v="0"/>
    <s v="202309PJT"/>
    <x v="72"/>
    <s v="Functional in vivo imaging of single retinal ganglion cells in experimental glaucoma"/>
    <n v="979200"/>
    <n v="0"/>
    <s v="5 yrs 0 mth "/>
    <x v="2"/>
    <x v="33"/>
    <s v="retinal ganglion cells, in vivo imaging, glaucoma"/>
    <n v="0"/>
    <s v="zN/A"/>
    <n v="0"/>
    <s v="zN/A"/>
  </r>
  <r>
    <x v="662"/>
    <s v="University Health Network (Toronto)"/>
    <x v="2"/>
    <x v="0"/>
    <s v="202104PJT"/>
    <x v="99"/>
    <s v="Quantifying QRS fragmentation to improve patient selection for cardiac resynchronization therapy"/>
    <n v="344250"/>
    <n v="0"/>
    <s v="3 yrs 0 mth "/>
    <x v="5"/>
    <x v="30"/>
    <s v="QRS fragmentation, cardiac resynchronization, patient selection"/>
    <n v="0"/>
    <s v="zN/A"/>
    <n v="0"/>
    <s v="zN/A"/>
  </r>
  <r>
    <x v="663"/>
    <s v="Carleton University (Ottawa)"/>
    <x v="2"/>
    <x v="0"/>
    <s v="202010PJT"/>
    <x v="39"/>
    <s v="Neurobiology of fructose-induced obesity"/>
    <n v="761175"/>
    <n v="0"/>
    <s v="5 yrs 0 mth "/>
    <x v="6"/>
    <x v="40"/>
    <s v="Neurobiology, fructose, obesity"/>
    <n v="0"/>
    <s v="zN/A"/>
    <n v="0"/>
    <s v="zN/A"/>
  </r>
  <r>
    <x v="664"/>
    <s v="University of Alberta"/>
    <x v="3"/>
    <x v="1"/>
    <s v="200903MOP"/>
    <x v="48"/>
    <s v="Characterization of a novel urate transporter in the kidney and colon."/>
    <n v="558381"/>
    <n v="0"/>
    <s v="5 yrs 0 mth "/>
    <x v="3"/>
    <x v="36"/>
    <s v="urate, transporter, kidney"/>
    <n v="0"/>
    <s v="zN/A"/>
    <n v="0"/>
    <s v="zN/A"/>
  </r>
  <r>
    <x v="665"/>
    <s v="University of Saskatchewan"/>
    <x v="0"/>
    <x v="1"/>
    <s v="201403MOP"/>
    <x v="10"/>
    <s v="The virus infectivity factor (Vif) of HIV-1: mechanisms of inhibiting APOBEC3 immune factors"/>
    <n v="580750"/>
    <n v="0"/>
    <s v="5 yrs 0 mth "/>
    <x v="1"/>
    <x v="5"/>
    <s v="HIV-1, Vif, APOBEC3"/>
    <n v="0"/>
    <s v="zN/A"/>
    <n v="0"/>
    <s v="zN/A"/>
  </r>
  <r>
    <x v="665"/>
    <s v="University of Saskatchewan"/>
    <x v="0"/>
    <x v="0"/>
    <s v="201803PJT"/>
    <x v="4"/>
    <s v="Role of APOBEC3 deoxycytidine deaminases in somatic mutagenesis"/>
    <n v="822376"/>
    <n v="0"/>
    <s v="5 yrs 0 mth "/>
    <x v="0"/>
    <x v="4"/>
    <s v="APOBEC3, deaminases, mutagenesis"/>
    <n v="0"/>
    <s v="zN/A"/>
    <n v="0"/>
    <s v="zN/A"/>
  </r>
  <r>
    <x v="665"/>
    <s v="University of Saskatchewan"/>
    <x v="0"/>
    <x v="0"/>
    <s v="201809PJT"/>
    <x v="10"/>
    <s v="The on-going conflict between APOBEC3 immune factors and HIV-1 Vif"/>
    <n v="864450"/>
    <n v="0"/>
    <s v="5 yrs 0 mth "/>
    <x v="1"/>
    <x v="2"/>
    <s v="APOBEC3, HIV-1, Vif"/>
    <n v="0"/>
    <s v="zN/A"/>
    <n v="0"/>
    <s v="zN/A"/>
  </r>
  <r>
    <x v="666"/>
    <s v="University of Manitoba"/>
    <x v="6"/>
    <x v="0"/>
    <s v="201803PJT"/>
    <x v="47"/>
    <s v="Role of taste signaling and host-microbial interactions on caries risk in young children"/>
    <n v="885870"/>
    <n v="0"/>
    <s v="5 yrs 0 mth "/>
    <x v="7"/>
    <x v="4"/>
    <s v="taste signaling, host-microbial interactions, caries risk"/>
    <n v="0"/>
    <s v="zN/A"/>
    <n v="0"/>
    <s v="zN/A"/>
  </r>
  <r>
    <x v="666"/>
    <s v="University of Manitoba"/>
    <x v="6"/>
    <x v="0"/>
    <s v="202309PJT"/>
    <x v="53"/>
    <s v="Oral mycobiome and caries risk in young Indigenous children in Manitoba"/>
    <n v="1319625"/>
    <n v="0"/>
    <s v="5 yrs 0 mth "/>
    <x v="11"/>
    <x v="33"/>
    <s v="mycobiome, caries, children"/>
    <n v="0"/>
    <s v="zN/A"/>
    <n v="0"/>
    <s v="zN/A"/>
  </r>
  <r>
    <x v="667"/>
    <s v="Centre hospitalier universitaire Sainte-Justine (Montreal, Quebec)"/>
    <x v="4"/>
    <x v="1"/>
    <s v="200809MOP"/>
    <x v="42"/>
    <s v="Mechanisms of Retinopathy of Prematurity: Role of PAR-2 in restoration of retinal microvascular bed"/>
    <n v="612456"/>
    <n v="0"/>
    <s v="5 yrs 0 mth "/>
    <x v="8"/>
    <x v="20"/>
    <s v="Retinopathy, PAR-2, retinal microvascular"/>
    <n v="6"/>
    <s v="zN/A"/>
    <n v="0"/>
    <s v="zN/A"/>
  </r>
  <r>
    <x v="667"/>
    <s v="Centre hospitalier universitaire Sainte-Justine (Montreal, Quebec)"/>
    <x v="4"/>
    <x v="1"/>
    <s v="201203MOP"/>
    <x v="42"/>
    <s v="Oxygen and brain injury in the newborn: unprecedented role for fatty acid receptors and characterization of potential therapeutics"/>
    <n v="573183"/>
    <n v="0"/>
    <s v="5 yrs 0 mth "/>
    <x v="8"/>
    <x v="6"/>
    <s v="oxygen, brain injury, fatty acid receptors"/>
    <n v="1"/>
    <s v="zN/A"/>
    <n v="0"/>
    <s v="zN/A"/>
  </r>
  <r>
    <x v="667"/>
    <s v="Centre hospitalier universitaire Sainte-Justine (Montreal, Quebec)"/>
    <x v="4"/>
    <x v="1"/>
    <s v="201309MOP"/>
    <x v="72"/>
    <s v="Regulation of inner retinal vascularization by the novel lactate receptor, GPR81."/>
    <n v="628150"/>
    <n v="0"/>
    <s v="5 yrs 0 mth "/>
    <x v="8"/>
    <x v="16"/>
    <s v="retinal vascularization, lactate receptor, GPR81"/>
    <n v="0"/>
    <s v="zN/A"/>
    <n v="0"/>
    <s v="zN/A"/>
  </r>
  <r>
    <x v="668"/>
    <s v="Research Institute of the McGill University Health Centre"/>
    <x v="4"/>
    <x v="1"/>
    <s v="201109MOP"/>
    <x v="14"/>
    <s v="Molecular and Cellular Mechanisms of Neural Circuit Formation"/>
    <n v="703699"/>
    <n v="0"/>
    <s v="5 yrs 0 mth "/>
    <x v="2"/>
    <x v="9"/>
    <s v="Molecular, Cellular, Neural circuit"/>
    <n v="0"/>
    <s v="zN/A"/>
    <n v="0"/>
    <s v="zN/A"/>
  </r>
  <r>
    <x v="669"/>
    <s v="University of British Columbia"/>
    <x v="1"/>
    <x v="1"/>
    <s v="200903MOP"/>
    <x v="123"/>
    <s v="Psychosocial Demands and Cardiovascular Risk"/>
    <n v="888244"/>
    <n v="0"/>
    <s v="5 yrs 0 mth "/>
    <x v="5"/>
    <x v="36"/>
    <s v="Psychosocial, Cardiovascular, Risk"/>
    <n v="0"/>
    <s v="zN/A"/>
    <n v="0"/>
    <s v="zN/A"/>
  </r>
  <r>
    <x v="670"/>
    <s v="University of British Columbia"/>
    <x v="1"/>
    <x v="0"/>
    <s v="201709PJT"/>
    <x v="2"/>
    <s v="Assessing the role of adolescent hormonal contraceptive use on risk for depression"/>
    <n v="466650"/>
    <n v="0"/>
    <s v="6 yrs 0 mth "/>
    <x v="10"/>
    <x v="3"/>
    <s v="adolescent, hormonal, contraceptive"/>
    <n v="0"/>
    <s v="zN/A"/>
    <n v="0"/>
    <s v="zN/A"/>
  </r>
  <r>
    <x v="671"/>
    <s v="Ottawa Hospital Research Institute"/>
    <x v="2"/>
    <x v="1"/>
    <s v="201303MOP"/>
    <x v="39"/>
    <s v="Mechanisms underlying anxiety disorders"/>
    <n v="754205"/>
    <n v="0"/>
    <s v="5 yrs 0 mth "/>
    <x v="2"/>
    <x v="13"/>
    <s v="anxiety, mechanisms, disorders"/>
    <n v="0"/>
    <s v="zN/A"/>
    <n v="0"/>
    <s v="zN/A"/>
  </r>
  <r>
    <x v="671"/>
    <s v="Ottawa Hospital Research Institute"/>
    <x v="2"/>
    <x v="0"/>
    <s v="202203PJT"/>
    <x v="14"/>
    <s v="A possible treatment to ameliorate autism spectrum disorders."/>
    <n v="1174276"/>
    <n v="0"/>
    <s v="5 yrs 0 mth "/>
    <x v="2"/>
    <x v="37"/>
    <s v="autism, spectrum disorders"/>
    <n v="0"/>
    <s v="zN/A"/>
    <n v="0"/>
    <s v="zN/A"/>
  </r>
  <r>
    <x v="672"/>
    <s v="University Health Network (Toronto)"/>
    <x v="2"/>
    <x v="1"/>
    <s v="200903MOP"/>
    <x v="12"/>
    <s v="Pathophysiology of Parkinson's Disease"/>
    <n v="949899"/>
    <n v="0"/>
    <s v="5 yrs 0 mth "/>
    <x v="2"/>
    <x v="36"/>
    <s v="Parkinson's, Pathophysiology"/>
    <n v="0"/>
    <s v="zN/A"/>
    <n v="0"/>
    <s v="zN/A"/>
  </r>
  <r>
    <x v="672"/>
    <s v="University Health Network (Toronto)"/>
    <x v="2"/>
    <x v="1"/>
    <s v="200903MOP"/>
    <x v="12"/>
    <s v="Pathophysiology of Parkinson's Disease"/>
    <n v="949899"/>
    <n v="0"/>
    <s v="5 yrs 0 mth "/>
    <x v="2"/>
    <x v="36"/>
    <s v="Parkinson's, Pathophysiology"/>
    <n v="0"/>
    <s v="zN/A"/>
    <n v="0"/>
    <s v="zN/A"/>
  </r>
  <r>
    <x v="672"/>
    <s v="University Health Network (Toronto)"/>
    <x v="2"/>
    <x v="1"/>
    <s v="201203MOP"/>
    <x v="12"/>
    <s v="Pathophyisological mechanisms of dystonia: insights from deep brain stimulation and brain plasticity"/>
    <n v="811893"/>
    <n v="0"/>
    <s v="5 yrs 0 mth "/>
    <x v="2"/>
    <x v="6"/>
    <s v="dystonia, deep brain stimulation, brain plasticity"/>
    <n v="0"/>
    <s v="zN/A"/>
    <n v="0"/>
    <s v="zN/A"/>
  </r>
  <r>
    <x v="672"/>
    <s v="University Health Network (Toronto)"/>
    <x v="2"/>
    <x v="11"/>
    <s v="201303CCI"/>
    <x v="27"/>
    <s v="Role of the basal ganglia in inhibiting and promoting voluntary movements"/>
    <n v="225000"/>
    <n v="0"/>
    <s v="3 yrs 0 mth "/>
    <x v="2"/>
    <x v="22"/>
    <s v="basal ganglia, voluntary movements, inhibition"/>
    <n v="0"/>
    <s v="zN/A"/>
    <n v="0"/>
    <s v="zN/A"/>
  </r>
  <r>
    <x v="672"/>
    <s v="University Health Network (Toronto)"/>
    <x v="2"/>
    <x v="1"/>
    <s v="201403MOP"/>
    <x v="72"/>
    <s v="Pathophysiology of Parkinson's disease"/>
    <n v="915575"/>
    <n v="0"/>
    <s v="5 yrs 0 mth "/>
    <x v="2"/>
    <x v="5"/>
    <s v="Parkinson's, pathophysiology"/>
    <n v="1"/>
    <s v="zN/A"/>
    <n v="0"/>
    <s v="zN/A"/>
  </r>
  <r>
    <x v="672"/>
    <s v="University Health Network (Toronto)"/>
    <x v="2"/>
    <x v="1"/>
    <s v="201403MOP"/>
    <x v="72"/>
    <s v="Pathophysiology of Parkinson's disease"/>
    <n v="915575"/>
    <n v="0"/>
    <s v="5 yrs 0 mth "/>
    <x v="2"/>
    <x v="5"/>
    <s v="Parkinson's, pathophysiology"/>
    <n v="0"/>
    <s v="zN/A"/>
    <n v="0"/>
    <s v="zN/A"/>
  </r>
  <r>
    <x v="673"/>
    <s v="University of Ottawa"/>
    <x v="2"/>
    <x v="0"/>
    <s v="202109PJT"/>
    <x v="39"/>
    <s v="Investigating the cell-type specific role of the transcription factor Npas4 in regulating motor learning"/>
    <n v="856800"/>
    <n v="0"/>
    <s v="5 yrs 0 mth "/>
    <x v="2"/>
    <x v="25"/>
    <s v="Npas4, transcription factor, motor learning"/>
    <n v="0"/>
    <s v="zN/A"/>
    <n v="0"/>
    <s v="zN/A"/>
  </r>
  <r>
    <x v="673"/>
    <s v="University of Ottawa"/>
    <x v="2"/>
    <x v="0"/>
    <s v="202309PJT"/>
    <x v="72"/>
    <s v="Probing the dysfunctional noradrenergic system during delayed motor learning in the 16p11.2 deletion mouse model of autism"/>
    <n v="937125"/>
    <n v="0"/>
    <s v="5 yrs 0 mth "/>
    <x v="2"/>
    <x v="33"/>
    <s v="noradrenergic, motor learning, autism"/>
    <n v="0"/>
    <s v="zN/A"/>
    <n v="0"/>
    <s v="zN/A"/>
  </r>
  <r>
    <x v="674"/>
    <s v="University of Calgary"/>
    <x v="3"/>
    <x v="1"/>
    <s v="201009MOP"/>
    <x v="41"/>
    <s v="Molecular Basis of Ca2+ Release Termination and its Role in Cardiomyopathies"/>
    <n v="778343"/>
    <n v="0"/>
    <s v="5 yrs 0 mth "/>
    <x v="5"/>
    <x v="12"/>
    <s v="Ca2+, Release, Cardiomyopathies"/>
    <n v="0"/>
    <s v="zN/A"/>
    <n v="0"/>
    <s v="zN/A"/>
  </r>
  <r>
    <x v="674"/>
    <s v="University of Calgary"/>
    <x v="3"/>
    <x v="1"/>
    <s v="201203MOP"/>
    <x v="52"/>
    <s v="Role of Ryanodine Receptor in Cardiac Alternans and Ventricular Fibrillation"/>
    <n v="668930"/>
    <n v="0"/>
    <s v="5 yrs 0 mth "/>
    <x v="5"/>
    <x v="6"/>
    <s v="Ryanodine, Receptor, Cardiac"/>
    <n v="0"/>
    <s v="zN/A"/>
    <n v="0"/>
    <s v="zN/A"/>
  </r>
  <r>
    <x v="674"/>
    <s v="University of Calgary"/>
    <x v="3"/>
    <x v="1"/>
    <s v="201405MOP"/>
    <x v="41"/>
    <s v="Molecular Basis and Physiological Significance of Inositol 1,4,5-trisphosphate Receptor Luminal Calcium Sensing"/>
    <n v="100000"/>
    <n v="0"/>
    <s v="1 yr 0 mth "/>
    <x v="2"/>
    <x v="5"/>
    <s v="Inositol, Receptor, Calcium"/>
    <n v="0"/>
    <s v="zN/A"/>
    <n v="0"/>
    <s v="zN/A"/>
  </r>
  <r>
    <x v="674"/>
    <s v="University of Calgary"/>
    <x v="3"/>
    <x v="0"/>
    <s v="201709PJT"/>
    <x v="52"/>
    <s v="A New Entity of Cardiac Arrhythmia Associated with Loss of Cardiac Ryanodine Receptor Function"/>
    <n v="1005975"/>
    <n v="0"/>
    <s v="5 yrs 0 mth "/>
    <x v="5"/>
    <x v="3"/>
    <s v="Cardiac, Arrhythmia, Ryanodine Receptor"/>
    <n v="1"/>
    <s v="zN/A"/>
    <n v="0"/>
    <s v="zN/A"/>
  </r>
  <r>
    <x v="674"/>
    <s v="University of Calgary"/>
    <x v="3"/>
    <x v="0"/>
    <s v="202003PJT"/>
    <x v="52"/>
    <s v="Role of Inositol 1, 4, 5-trisphosphate Receptor Type 1 in Cardiac Arrhythmias"/>
    <n v="879750"/>
    <n v="0"/>
    <s v="5 yrs 0 mth "/>
    <x v="5"/>
    <x v="0"/>
    <s v="Inositol, Receptor, Cardiac"/>
    <n v="0"/>
    <s v="zN/A"/>
    <n v="0"/>
    <s v="zN/A"/>
  </r>
  <r>
    <x v="674"/>
    <s v="University of Calgary"/>
    <x v="3"/>
    <x v="0"/>
    <s v="202209PJT"/>
    <x v="52"/>
    <s v="Phenotypic Spectrum, Mechanism, and Diagnosis of Calcium Release Deficiency Syndrome (CRDS)"/>
    <n v="1059525"/>
    <n v="0"/>
    <s v="5 yrs 0 mth "/>
    <x v="5"/>
    <x v="31"/>
    <s v="Calcium release, Deficiency, Syndrome"/>
    <n v="0"/>
    <s v="zN/A"/>
    <n v="0"/>
    <s v="zN/A"/>
  </r>
  <r>
    <x v="675"/>
    <s v="University of Saskatchewan"/>
    <x v="0"/>
    <x v="11"/>
    <s v="200903CCI"/>
    <x v="27"/>
    <s v="Bio-Engineering of Scaffolds for the Surgical Repair of Spinal Cord Injury (SCI)"/>
    <n v="150000"/>
    <n v="0"/>
    <s v="3 yrs 0 mth "/>
    <x v="2"/>
    <x v="48"/>
    <s v="Bio-engineering, scaffolds, spinal cord injury"/>
    <n v="0"/>
    <s v="zN/A"/>
    <n v="0"/>
    <s v="zN/A"/>
  </r>
  <r>
    <x v="675"/>
    <s v="University of Saskatchewan"/>
    <x v="0"/>
    <x v="11"/>
    <s v="201303CCI"/>
    <x v="27"/>
    <s v="Injectable Hydrogels Encapsulating Living Cells for Myocardial Infarction Repair"/>
    <n v="225000"/>
    <n v="0"/>
    <s v="3 yrs 0 mth "/>
    <x v="5"/>
    <x v="22"/>
    <s v="Hydrogels, Cells, Myocardial Infarction"/>
    <n v="0"/>
    <s v="zN/A"/>
    <n v="0"/>
    <s v="zN/A"/>
  </r>
  <r>
    <x v="676"/>
    <s v="Research Institute of the McGill University Health Centre"/>
    <x v="4"/>
    <x v="0"/>
    <s v="202010PJT"/>
    <x v="56"/>
    <s v="Endoscopic ultrasound-guided biliary drainage (EUS-BD) of first intent with a lumen apposing metal stent vs. endoscopic retrograde cholangiopancreatography (ERCP) in the management of patients with malignant distal biliary obstruction: a multi-centre randomized controlled trial (ELEMENT trial)"/>
    <n v="328950"/>
    <n v="0"/>
    <s v="2 yrs 8 mths "/>
    <x v="6"/>
    <x v="40"/>
    <s v="endoscopic ultrasound, biliary drainage, lumen apposing metal stent"/>
    <n v="0"/>
    <s v="zN/A"/>
    <n v="0"/>
    <s v="zN/A"/>
  </r>
  <r>
    <x v="676"/>
    <s v="Research Institute of the McGill University Health Centre"/>
    <x v="4"/>
    <x v="0"/>
    <s v="202403PJT"/>
    <x v="56"/>
    <s v="Prophylactic EUS-guided gastroenterostomy in advanced periampullary cancers: A multicenter randomized controlled trial (INTERCEPT study)"/>
    <n v="795600"/>
    <n v="0"/>
    <s v="5 yrs 0 mth "/>
    <x v="6"/>
    <x v="27"/>
    <s v="EUS-guided, gastroenterostomy, periampullary"/>
    <n v="0"/>
    <s v="zN/A"/>
    <n v="0"/>
    <s v="zN/A"/>
  </r>
  <r>
    <x v="677"/>
    <s v="University of Toronto"/>
    <x v="2"/>
    <x v="0"/>
    <s v="202010PJT"/>
    <x v="22"/>
    <s v="Imaging microvascular dysfunction: a new paradigm for early detection of heart failure"/>
    <n v="948600"/>
    <n v="0"/>
    <s v="5 yrs 0 mth "/>
    <x v="5"/>
    <x v="40"/>
    <s v="microvascular, imaging, heart failure"/>
    <n v="1"/>
    <s v="zN/A"/>
    <n v="0"/>
    <s v="zN/A"/>
  </r>
  <r>
    <x v="678"/>
    <s v="University of Toronto"/>
    <x v="2"/>
    <x v="1"/>
    <s v="201209MOP"/>
    <x v="39"/>
    <s v="Translational and post-translational control of the mammalian circadian clock"/>
    <n v="562450"/>
    <n v="0"/>
    <s v="5 yrs 0 mth "/>
    <x v="2"/>
    <x v="14"/>
    <s v="translational, post-translational, circadian clock"/>
    <n v="0"/>
    <s v="zN/A"/>
    <n v="0"/>
    <s v="zN/A"/>
  </r>
  <r>
    <x v="678"/>
    <s v="University of Toronto"/>
    <x v="2"/>
    <x v="0"/>
    <s v="201903PJT"/>
    <x v="39"/>
    <s v="Investigating the functions of the pluripotency factor SOX2 within the mammalian suprachiasmatic nucleus (SCN): implications for circadian timekeeping, SCN clock development, and mood disorders"/>
    <n v="715276"/>
    <n v="0"/>
    <s v="5 yrs 0 mth "/>
    <x v="2"/>
    <x v="24"/>
    <s v="SOX2, circadian, SCN"/>
    <n v="0"/>
    <s v="zN/A"/>
    <n v="0"/>
    <s v="zN/A"/>
  </r>
  <r>
    <x v="678"/>
    <s v="University of Toronto"/>
    <x v="2"/>
    <x v="0"/>
    <s v="202203PJT"/>
    <x v="39"/>
    <s v="Investigating the role of histone variants in circadian timekeeping in mice"/>
    <n v="914176"/>
    <n v="0"/>
    <s v="5 yrs 0 mth "/>
    <x v="2"/>
    <x v="37"/>
    <s v="histone variants, circadian, timekeeping"/>
    <n v="0"/>
    <s v="zN/A"/>
    <n v="0"/>
    <s v="zN/A"/>
  </r>
  <r>
    <x v="679"/>
    <s v="University of Calgary"/>
    <x v="3"/>
    <x v="0"/>
    <s v="202403PJT"/>
    <x v="5"/>
    <s v="Targeting ERK signalling in Fragile X Syndrome: new insights from an 'old' pathway"/>
    <n v="879750"/>
    <n v="0"/>
    <s v="5 yrs 0 mth "/>
    <x v="8"/>
    <x v="27"/>
    <s v="ERK, Fragile X Syndrome, signalling"/>
    <n v="0"/>
    <s v="zN/A"/>
    <n v="0"/>
    <s v="zN/A"/>
  </r>
  <r>
    <x v="680"/>
    <s v="Dalhousie University (Nova Scotia)"/>
    <x v="5"/>
    <x v="0"/>
    <s v="201903PJT"/>
    <x v="1"/>
    <s v="Pseudomonas aeruginosa protease promotes chronic inflammation and immune evasion"/>
    <n v="963900"/>
    <n v="0"/>
    <s v="5 yrs 0 mth "/>
    <x v="1"/>
    <x v="24"/>
    <s v="Pseudomonas aeruginosa, protease, inflammation"/>
    <n v="0"/>
    <s v="zN/A"/>
    <n v="0"/>
    <s v="zN/A"/>
  </r>
  <r>
    <x v="681"/>
    <s v="Centre for Addiction and Mental Health (Toronto)"/>
    <x v="2"/>
    <x v="39"/>
    <s v="202006HEV"/>
    <x v="86"/>
    <s v="Genetic impact on youth vaping: extending known genetic risk factors in smoking and tobacco-related illnesses to vaping"/>
    <n v="99942"/>
    <n v="0"/>
    <s v="1 yr 0 mth "/>
    <x v="2"/>
    <x v="52"/>
    <s v="genetic, vaping, smoking"/>
    <n v="0"/>
    <s v="zN/A"/>
    <n v="0"/>
    <s v="zN/A"/>
  </r>
  <r>
    <x v="682"/>
    <s v="Institut de recherches cliniques de Montreal"/>
    <x v="4"/>
    <x v="1"/>
    <s v="201209MOP"/>
    <x v="21"/>
    <s v="Role of Vascular Dendritic Cells in Atherosclerosis"/>
    <n v="661200"/>
    <n v="0"/>
    <s v="5 yrs 0 mth "/>
    <x v="5"/>
    <x v="14"/>
    <s v="Vascular, Dendritic Cells, Atherosclerosis"/>
    <n v="0"/>
    <s v="zN/A"/>
    <n v="0"/>
    <s v="zN/A"/>
  </r>
  <r>
    <x v="683"/>
    <s v="University of British Columbia"/>
    <x v="1"/>
    <x v="1"/>
    <s v="201203MOP"/>
    <x v="44"/>
    <s v="Next generation anti-androgens for the treatment of castration-resistant prostate cancers"/>
    <n v="687735"/>
    <n v="0"/>
    <s v="5 yrs 0 mth "/>
    <x v="0"/>
    <x v="6"/>
    <s v="anti-androgens, prostate cancer, castration-resistant"/>
    <n v="1"/>
    <s v="zN/A"/>
    <n v="0"/>
    <s v="zN/A"/>
  </r>
  <r>
    <x v="683"/>
    <s v="University of British Columbia"/>
    <x v="1"/>
    <x v="36"/>
    <s v="202002OV3"/>
    <x v="30"/>
    <s v="Augmented Discovery of Potential Inhibitors of SARS-CoV-2 3CL Protease"/>
    <n v="999000"/>
    <n v="0"/>
    <s v="2 yrs 0 mth "/>
    <x v="1"/>
    <x v="23"/>
    <s v="Augmented Discovery, Inhibitors, SARS-CoV-2"/>
    <n v="0"/>
    <s v="zN/A"/>
    <n v="0"/>
    <s v="zN/A"/>
  </r>
  <r>
    <x v="684"/>
    <s v="University Health Network (Toronto)"/>
    <x v="2"/>
    <x v="1"/>
    <s v="201303MOP"/>
    <x v="16"/>
    <s v="A Deep Phenotyping Approach to Assess the Effect of Uric Acid Lowering in Patients with Uncomplicated Type 1 Diabetes Mellitus"/>
    <n v="331106"/>
    <n v="0"/>
    <s v="3 yrs 0 mth "/>
    <x v="5"/>
    <x v="13"/>
    <s v="Deep Phenotyping, Uric Acid, Diabetes"/>
    <n v="0"/>
    <s v="zN/A"/>
    <n v="0"/>
    <s v="zN/A"/>
  </r>
  <r>
    <x v="684"/>
    <s v="University Health Network (Toronto)"/>
    <x v="2"/>
    <x v="1"/>
    <s v="201403MOP"/>
    <x v="16"/>
    <s v="Blockade of acE and Treatment With Empagliflozin - Effects on hyperfiltratioN in Type 1 Diabetes: The BETWEEN-T1D Study"/>
    <n v="731520"/>
    <n v="0"/>
    <s v="4 yrs 0 mth "/>
    <x v="5"/>
    <x v="5"/>
    <s v="ACE, Empagliflozin, hyperfiltration"/>
    <n v="0"/>
    <s v="zN/A"/>
    <n v="0"/>
    <s v="zN/A"/>
  </r>
  <r>
    <x v="685"/>
    <s v="University of Alberta"/>
    <x v="3"/>
    <x v="63"/>
    <s v="201809PPS"/>
    <x v="113"/>
    <s v="Mental ill-health in firefighters deployed to the Fort McMurray fire"/>
    <n v="150000"/>
    <n v="0"/>
    <s v="1 yr 0 mth "/>
    <x v="2"/>
    <x v="43"/>
    <s v="mental health, firefighters, fire"/>
    <n v="0"/>
    <s v="zN/A"/>
    <n v="0"/>
    <s v="zN/A"/>
  </r>
  <r>
    <x v="686"/>
    <s v="CIUSSS de Centre-Ouest-de-l'Ile-de-Montreal-Jewish General"/>
    <x v="4"/>
    <x v="1"/>
    <s v="201109MOP"/>
    <x v="58"/>
    <s v="Anomia in Alzheimer's Disease: Untangling semantic components and delivering therapy with rTMS."/>
    <n v="459909"/>
    <n v="0"/>
    <s v="3 yrs 0 mth "/>
    <x v="4"/>
    <x v="9"/>
    <s v="Anomia, Alzheimer's, rTMS"/>
    <n v="0"/>
    <s v="zN/A"/>
    <n v="0"/>
    <s v="zN/A"/>
  </r>
  <r>
    <x v="687"/>
    <s v="University Health Network (Toronto)"/>
    <x v="2"/>
    <x v="15"/>
    <s v="201706PCG"/>
    <x v="38"/>
    <s v="Personalizing the Prevention of Osteoporotic Fracture"/>
    <n v="199038"/>
    <n v="0"/>
    <s v="2 yrs 0 mth "/>
    <x v="4"/>
    <x v="28"/>
    <s v="Osteoporotic, Fracture, Prevention"/>
    <n v="0"/>
    <s v="zN/A"/>
    <n v="0"/>
    <s v="zN/A"/>
  </r>
  <r>
    <x v="687"/>
    <s v="University Health Network (Toronto)"/>
    <x v="2"/>
    <x v="0"/>
    <s v="201709PJT"/>
    <x v="31"/>
    <s v="Clinical and Genetic Risk Factors for Atypical Femur Fractures"/>
    <n v="1996652"/>
    <n v="0"/>
    <s v="4 yrs 0 mth "/>
    <x v="7"/>
    <x v="3"/>
    <s v="Genetic, Femur Fractures, Risk Factors"/>
    <n v="0"/>
    <s v="zN/A"/>
    <n v="0"/>
    <s v="zN/A"/>
  </r>
  <r>
    <x v="687"/>
    <s v="University Health Network (Toronto)"/>
    <x v="2"/>
    <x v="34"/>
    <s v="202005VR4"/>
    <x v="82"/>
    <s v="Canadian COVID-19 Prospective Cohort Study (CanCOV)"/>
    <n v="2112500"/>
    <n v="0"/>
    <s v="1 yr 0 mth "/>
    <x v="1"/>
    <x v="49"/>
    <s v="COVID-19, Cohort, Study"/>
    <n v="0"/>
    <s v="zN/A"/>
    <n v="0"/>
    <s v="zN/A"/>
  </r>
  <r>
    <x v="687"/>
    <s v="University Health Network (Toronto)"/>
    <x v="2"/>
    <x v="17"/>
    <s v="202104GA4"/>
    <x v="51"/>
    <s v="The RECLAIM (REcovering from COVID-19 Lingering symptoms Adaptive Integrative Medicine) trial"/>
    <n v="1000000"/>
    <n v="0"/>
    <s v="1 yr 0 mth "/>
    <x v="1"/>
    <x v="39"/>
    <s v="COVID-19, Lingering symptoms, Adaptive medicine"/>
    <n v="0"/>
    <s v="zN/A"/>
    <n v="0"/>
    <s v="zN/A"/>
  </r>
  <r>
    <x v="688"/>
    <s v="York University (Toronto, Ontario)"/>
    <x v="2"/>
    <x v="16"/>
    <s v="201111CAP"/>
    <x v="49"/>
    <s v="Developing a technique to elucidate functional couplings of epigenetic marks and to identify their binding partners"/>
    <n v="99775"/>
    <n v="0"/>
    <s v="1 yr 0 mth "/>
    <x v="3"/>
    <x v="38"/>
    <s v="epigenetic marks, functional couplings, binding partners"/>
    <n v="0"/>
    <s v="zN/A"/>
    <n v="0"/>
    <s v="zN/A"/>
  </r>
  <r>
    <x v="688"/>
    <s v="York University (Toronto, Ontario)"/>
    <x v="2"/>
    <x v="1"/>
    <s v="201403MOP"/>
    <x v="3"/>
    <s v="Elucidating the functional roles of the different H2A.Z isoforms in mammalian cells"/>
    <n v="583315"/>
    <n v="0"/>
    <s v="5 yrs 0 mth "/>
    <x v="3"/>
    <x v="5"/>
    <s v="H2A.Z, isoforms, mammalian cells"/>
    <n v="0"/>
    <s v="zN/A"/>
    <n v="0"/>
    <s v="zN/A"/>
  </r>
  <r>
    <x v="689"/>
    <s v="University of Alberta"/>
    <x v="3"/>
    <x v="1"/>
    <s v="201303MOP"/>
    <x v="42"/>
    <s v="Treating the cardiovascular dysfunction of newborns with asphyxia"/>
    <n v="438516"/>
    <n v="0"/>
    <s v="3 yrs 0 mth "/>
    <x v="8"/>
    <x v="13"/>
    <s v="cardiovascular, asphyxia, newborns"/>
    <n v="0"/>
    <s v="zN/A"/>
    <n v="0"/>
    <s v="zN/A"/>
  </r>
  <r>
    <x v="690"/>
    <s v="Fraser Health Authority (Surrey, BC)"/>
    <x v="1"/>
    <x v="0"/>
    <s v="202109PJT"/>
    <x v="2"/>
    <s v="Cerebro-cerebellar dynamics in human brain health"/>
    <n v="986852"/>
    <n v="0"/>
    <s v="4 yrs 0 mth "/>
    <x v="2"/>
    <x v="25"/>
    <s v="Cerebro-cerebellar, dynamics, brain"/>
    <n v="0"/>
    <s v="zN/A"/>
    <n v="0"/>
    <s v="zN/A"/>
  </r>
  <r>
    <x v="691"/>
    <s v="University of British Columbia"/>
    <x v="1"/>
    <x v="7"/>
    <s v="200903SUR"/>
    <x v="19"/>
    <s v="Development of a Survey Instrument to Evaluate the Specific Needs of Gastrointestinal Cancer Survivors"/>
    <n v="72843"/>
    <n v="4800"/>
    <s v="1 yr 0 mth "/>
    <x v="0"/>
    <x v="18"/>
    <s v="Survey, Gastrointestinal, Cancer"/>
    <n v="0"/>
    <s v="zN/A"/>
    <n v="0"/>
    <s v="zN/A"/>
  </r>
  <r>
    <x v="692"/>
    <s v="Research Institute of the McGill University Health Centre"/>
    <x v="4"/>
    <x v="1"/>
    <s v="200809MOP"/>
    <x v="87"/>
    <s v="Protein metabolism and insulin resistance in cancer cachexia:  a potential anabolic role of leucine"/>
    <n v="374194"/>
    <n v="0"/>
    <s v="3 yrs 0 mth "/>
    <x v="6"/>
    <x v="20"/>
    <s v="protein, insulin resistance, cachexia"/>
    <n v="0"/>
    <s v="zN/A"/>
    <n v="0"/>
    <s v="zN/A"/>
  </r>
  <r>
    <x v="692"/>
    <s v="Research Institute of the McGill University Health Centre"/>
    <x v="4"/>
    <x v="0"/>
    <s v="202003PJT"/>
    <x v="64"/>
    <s v="A novel multimodal intervention for surgical prehabilitation of patients with lung cancer"/>
    <n v="612000"/>
    <n v="0"/>
    <s v="4 yrs 0 mth "/>
    <x v="6"/>
    <x v="0"/>
    <s v="multimodal, intervention, lung cancer"/>
    <n v="0"/>
    <s v="zN/A"/>
    <n v="0"/>
    <s v="zN/A"/>
  </r>
  <r>
    <x v="693"/>
    <s v="Hospital for Sick Children (Toronto)"/>
    <x v="2"/>
    <x v="1"/>
    <s v="201309MOP"/>
    <x v="58"/>
    <s v="Neural Correlates of Movement Disorders Resulting From Childhood Stroke"/>
    <n v="324854"/>
    <n v="0"/>
    <s v="3 yrs 0 mth "/>
    <x v="2"/>
    <x v="16"/>
    <s v="Neural, Movement Disorders, Stroke"/>
    <n v="0"/>
    <s v="zN/A"/>
    <n v="0"/>
    <s v="zN/A"/>
  </r>
  <r>
    <x v="693"/>
    <s v="Hospital for Sick Children (Toronto)"/>
    <x v="2"/>
    <x v="0"/>
    <s v="202003PJT"/>
    <x v="57"/>
    <s v="Investigating the neural basis of motor and cognitive disabilities following childhood stroke"/>
    <n v="749700"/>
    <n v="0"/>
    <s v="5 yrs 0 mth "/>
    <x v="2"/>
    <x v="0"/>
    <s v="neural, motor, cognitive"/>
    <n v="0"/>
    <s v="zN/A"/>
    <n v="0"/>
    <s v="zN/A"/>
  </r>
  <r>
    <x v="694"/>
    <s v="Western University (Ontario)"/>
    <x v="2"/>
    <x v="1"/>
    <s v="201009MOP"/>
    <x v="5"/>
    <s v="Role of RGS2 in the response of cells to stress"/>
    <n v="539515"/>
    <n v="0"/>
    <s v="5 yrs 0 mth "/>
    <x v="5"/>
    <x v="12"/>
    <s v="RGS2, cells, stress"/>
    <n v="0"/>
    <s v="zN/A"/>
    <n v="0"/>
    <s v="zN/A"/>
  </r>
  <r>
    <x v="694"/>
    <s v="Western University (Ontario)"/>
    <x v="2"/>
    <x v="1"/>
    <s v="201503MOP"/>
    <x v="5"/>
    <s v="Allosteric modulation of signaling through the parathyroid hormone 1 receptor by extracellular nucleotides"/>
    <n v="325023"/>
    <n v="0"/>
    <s v="3 yrs 0 mth "/>
    <x v="7"/>
    <x v="29"/>
    <s v="allosteric, signaling, parathyroid hormone"/>
    <n v="0"/>
    <s v="zN/A"/>
    <n v="0"/>
    <s v="zN/A"/>
  </r>
  <r>
    <x v="694"/>
    <s v="Western University (Ontario)"/>
    <x v="2"/>
    <x v="0"/>
    <s v="201809PJT"/>
    <x v="5"/>
    <s v="Allosteric regulation of GPCR signaling by extracellular nucleotides"/>
    <n v="730575"/>
    <n v="0"/>
    <s v="5 yrs 0 mth "/>
    <x v="7"/>
    <x v="2"/>
    <s v="GPCR, allosteric, nucleotides"/>
    <n v="0"/>
    <s v="zN/A"/>
    <n v="0"/>
    <s v="zN/A"/>
  </r>
  <r>
    <x v="695"/>
    <s v="Ottawa Heart Institute Research Corporation (Ontario)"/>
    <x v="2"/>
    <x v="0"/>
    <s v="202003PJT"/>
    <x v="16"/>
    <s v="Early Initiation of Antiplatelet ThERapy In HeArt TranspLantation - AERIAL Trial"/>
    <n v="566100"/>
    <n v="0"/>
    <s v="3 yrs 0 mth "/>
    <x v="5"/>
    <x v="0"/>
    <s v="Antiplatelet, Heart Transplantation, Therapy"/>
    <n v="0"/>
    <s v="zN/A"/>
    <n v="0"/>
    <s v="zN/A"/>
  </r>
  <r>
    <x v="695"/>
    <s v="Ottawa Heart Institute Research Corporation (Ontario)"/>
    <x v="2"/>
    <x v="0"/>
    <s v="202209PJT"/>
    <x v="16"/>
    <s v="Multiparametric Cardiac Positron Emission Tomography for Cardiac Allograft Vasculopathy Surveillance After Heart Transplantation: MARINER Trial"/>
    <n v="952425"/>
    <n v="0"/>
    <s v="5 yrs 0 mth "/>
    <x v="5"/>
    <x v="31"/>
    <s v="Cardiac, Positron Emission Tomography, Vasculopathy"/>
    <n v="0"/>
    <s v="zN/A"/>
    <n v="0"/>
    <s v="zN/A"/>
  </r>
  <r>
    <x v="696"/>
    <s v="University of Calgary"/>
    <x v="3"/>
    <x v="1"/>
    <s v="200903MOP"/>
    <x v="52"/>
    <s v="Genetic control of artery and vein specification"/>
    <n v="695224"/>
    <n v="0"/>
    <s v="5 yrs 0 mth "/>
    <x v="3"/>
    <x v="36"/>
    <s v="genetic, artery, vein"/>
    <n v="0"/>
    <s v="zN/A"/>
    <n v="0"/>
    <s v="zN/A"/>
  </r>
  <r>
    <x v="696"/>
    <s v="University of Calgary"/>
    <x v="3"/>
    <x v="1"/>
    <s v="201103MOP"/>
    <x v="24"/>
    <s v="Stabilization of blood vessels by a genetic pathway downstream of Sonic Hedgehog"/>
    <n v="631090"/>
    <n v="0"/>
    <s v="5 yrs 0 mth "/>
    <x v="3"/>
    <x v="32"/>
    <s v="blood vessels, genetic pathway, Sonic Hedgehog"/>
    <n v="0"/>
    <s v="zN/A"/>
    <n v="0"/>
    <s v="zN/A"/>
  </r>
  <r>
    <x v="696"/>
    <s v="University of Calgary"/>
    <x v="3"/>
    <x v="0"/>
    <s v="201909PJT"/>
    <x v="92"/>
    <s v="Probing molecular and mechanical signals that shape blood vessel growth"/>
    <n v="795600"/>
    <n v="0"/>
    <s v="5 yrs 0 mth "/>
    <x v="3"/>
    <x v="23"/>
    <s v="molecular signals, mechanical signals, blood vessel growth"/>
    <n v="0"/>
    <s v="zN/A"/>
    <n v="0"/>
    <s v="zN/A"/>
  </r>
  <r>
    <x v="696"/>
    <s v="University of Calgary"/>
    <x v="3"/>
    <x v="0"/>
    <s v="202203PJT"/>
    <x v="92"/>
    <s v="From genetic variant to mechanism: FOXF2 and stroke risk"/>
    <n v="933300"/>
    <n v="0"/>
    <s v="5 yrs 0 mth "/>
    <x v="3"/>
    <x v="37"/>
    <s v="genetic variant, FOXF2, stroke"/>
    <n v="0"/>
    <s v="zN/A"/>
    <n v="0"/>
    <s v="zN/A"/>
  </r>
  <r>
    <x v="697"/>
    <s v="University of Saskatchewan"/>
    <x v="0"/>
    <x v="22"/>
    <s v="201110DSA"/>
    <x v="63"/>
    <s v="Ibuprofen supplementation after resistance training and its effects on bone in older women"/>
    <n v="99212"/>
    <n v="0"/>
    <s v="1 yr 0 mth "/>
    <x v="4"/>
    <x v="38"/>
    <s v="Ibuprofen, resistance training, bone"/>
    <n v="0"/>
    <s v="zN/A"/>
    <n v="0"/>
    <s v="zN/A"/>
  </r>
  <r>
    <x v="697"/>
    <s v="University of Saskatchewan"/>
    <x v="0"/>
    <x v="1"/>
    <s v="201303MOP"/>
    <x v="64"/>
    <s v="Long-term effects of creatine supplementation and exercise training on bone mineral density and bone strength in postmenopausal women"/>
    <n v="578455"/>
    <n v="0"/>
    <s v="5 yrs 0 mth "/>
    <x v="7"/>
    <x v="13"/>
    <s v="creatine, bone mineral density, exercise"/>
    <n v="0"/>
    <s v="zN/A"/>
    <n v="0"/>
    <s v="zN/A"/>
  </r>
  <r>
    <x v="697"/>
    <s v="University of Saskatchewan"/>
    <x v="0"/>
    <x v="0"/>
    <s v="202010PJT"/>
    <x v="12"/>
    <s v="Is stretching superior to walking for reducing blood pressure?"/>
    <n v="487306"/>
    <n v="0"/>
    <s v="3 yrs 0 mth "/>
    <x v="5"/>
    <x v="40"/>
    <s v="stretching, walking, blood pressure"/>
    <n v="0"/>
    <s v="zN/A"/>
    <n v="0"/>
    <s v="zN/A"/>
  </r>
  <r>
    <x v="698"/>
    <s v="Queen's University (Kingston, Ontario)"/>
    <x v="2"/>
    <x v="1"/>
    <s v="201303MOP"/>
    <x v="24"/>
    <s v="The Role of Eph and Insulin Receptor Tyrosine Kinase Signaling in C. elegans Neurodevelopment"/>
    <n v="619296"/>
    <n v="0"/>
    <s v="5 yrs 0 mth "/>
    <x v="3"/>
    <x v="13"/>
    <s v="Eph, Insulin Receptor, Signaling"/>
    <n v="0"/>
    <s v="zN/A"/>
    <n v="0"/>
    <s v="zN/A"/>
  </r>
  <r>
    <x v="698"/>
    <s v="Queen's University (Kingston, Ontario)"/>
    <x v="2"/>
    <x v="0"/>
    <s v="201903PJT"/>
    <x v="24"/>
    <s v="The role of Insulin signaling in neuronal development."/>
    <n v="688500"/>
    <n v="0"/>
    <s v="5 yrs 0 mth "/>
    <x v="3"/>
    <x v="24"/>
    <s v="Insulin signaling, neuronal development"/>
    <n v="0"/>
    <s v="zN/A"/>
    <n v="0"/>
    <s v="zN/A"/>
  </r>
  <r>
    <x v="699"/>
    <s v="Queen's University (Kingston, Ontario)"/>
    <x v="2"/>
    <x v="1"/>
    <s v="201303MOP"/>
    <x v="34"/>
    <s v="Sexual desire emerges from arousal: Testing a model of responsive desire in women with and without sexual difficulties."/>
    <n v="179609"/>
    <n v="0"/>
    <s v="3 yrs 0 mth "/>
    <x v="10"/>
    <x v="13"/>
    <s v="sexual desire, arousal, women"/>
    <n v="0"/>
    <s v="zN/A"/>
    <n v="0"/>
    <s v="zN/A"/>
  </r>
  <r>
    <x v="699"/>
    <s v="Queen's University (Kingston, Ontario)"/>
    <x v="2"/>
    <x v="0"/>
    <s v="201709PJT"/>
    <x v="33"/>
    <s v="Tuning in and turning on: Neurocognitive correlates of responsive sexual desire in women with and without sexual difficulties."/>
    <n v="455175"/>
    <n v="0"/>
    <s v="5 yrs 0 mth "/>
    <x v="10"/>
    <x v="3"/>
    <s v="neurocognitive, sexual desire, women"/>
    <n v="0"/>
    <s v="zN/A"/>
    <n v="0"/>
    <s v="zN/A"/>
  </r>
  <r>
    <x v="700"/>
    <s v="University of Manitoba"/>
    <x v="6"/>
    <x v="1"/>
    <s v="200809MOP"/>
    <x v="87"/>
    <s v="Dignity and distress across end-of-life populations"/>
    <n v="532908"/>
    <n v="0"/>
    <s v="3 yrs 0 mth "/>
    <x v="4"/>
    <x v="20"/>
    <s v="Dignity, distress, end-of-life"/>
    <n v="0"/>
    <s v="zN/A"/>
    <n v="0"/>
    <s v="zN/A"/>
  </r>
  <r>
    <x v="700"/>
    <s v="University of Manitoba"/>
    <x v="6"/>
    <x v="1"/>
    <s v="201203MOP"/>
    <x v="87"/>
    <s v="Dignity Talk: a novel palliative care intervention for patients and their families"/>
    <n v="200383"/>
    <n v="0"/>
    <s v="3 yrs 0 mth "/>
    <x v="4"/>
    <x v="6"/>
    <s v="palliative care, intervention, patients"/>
    <n v="0"/>
    <s v="zN/A"/>
    <n v="0"/>
    <s v="zN/A"/>
  </r>
  <r>
    <x v="701"/>
    <s v="McMaster University"/>
    <x v="2"/>
    <x v="0"/>
    <s v="202203PJT"/>
    <x v="72"/>
    <s v="Convergent mechanisms linking autism-risk gene mutations and social impairments"/>
    <n v="1055700"/>
    <n v="0"/>
    <s v="5 yrs 0 mth "/>
    <x v="2"/>
    <x v="37"/>
    <s v="autism, gene mutations, social impairments"/>
    <n v="0"/>
    <s v="zN/A"/>
    <n v="0"/>
    <s v="zN/A"/>
  </r>
  <r>
    <x v="702"/>
    <s v="University of Calgary"/>
    <x v="3"/>
    <x v="0"/>
    <s v="202104PJT"/>
    <x v="31"/>
    <s v="SLE-CALCULATOR: Systemic Lupus Erythematosus CArdiovascuLar Disease Event Risk PrediCtion Using Machine LeArning Techniques and NOvel ThRombotic Autoantibodies"/>
    <n v="244800"/>
    <n v="0"/>
    <s v="2 yrs 0 mth "/>
    <x v="7"/>
    <x v="30"/>
    <s v="Lupus, machine learning, autoantibodies"/>
    <n v="0"/>
    <s v="zN/A"/>
    <n v="0"/>
    <s v="zN/A"/>
  </r>
  <r>
    <x v="703"/>
    <s v="Centre hospitalier de l'Universite de Montreal (CHUM)"/>
    <x v="4"/>
    <x v="0"/>
    <s v="202010PJT"/>
    <x v="93"/>
    <s v="Single-cell approaches to characterize and target the cellular reservoirs of HIV infection"/>
    <n v="772650"/>
    <n v="0"/>
    <s v="5 yrs 0 mth "/>
    <x v="1"/>
    <x v="40"/>
    <s v="single-cell, HIV, reservoirs"/>
    <n v="0"/>
    <s v="zN/A"/>
    <n v="0"/>
    <s v="zN/A"/>
  </r>
  <r>
    <x v="704"/>
    <s v="McMaster University"/>
    <x v="2"/>
    <x v="1"/>
    <s v="201103MOP"/>
    <x v="105"/>
    <s v="Acute Rehabilitation in Critically Ill Children, a Multicentre  Study"/>
    <n v="219870"/>
    <n v="0"/>
    <s v="2 yrs 0 mth "/>
    <x v="7"/>
    <x v="32"/>
    <s v="Rehabilitation, Critically Ill, Children"/>
    <n v="0"/>
    <s v="zN/A"/>
    <n v="0"/>
    <s v="zN/A"/>
  </r>
  <r>
    <x v="705"/>
    <s v="University of Manitoba"/>
    <x v="6"/>
    <x v="0"/>
    <s v="202303PJT"/>
    <x v="12"/>
    <s v="Spinal neural circuitry and mechanisms integrating somatic motor and sympathetic functions"/>
    <n v="975376"/>
    <n v="0"/>
    <s v="5 yrs 0 mth "/>
    <x v="2"/>
    <x v="26"/>
    <s v="spinal neural circuitry, somatic motor, sympathetic functions"/>
    <n v="0"/>
    <s v="zN/A"/>
    <n v="0"/>
    <s v="zN/A"/>
  </r>
  <r>
    <x v="706"/>
    <s v="IWK Health Centre (Halifax)"/>
    <x v="5"/>
    <x v="1"/>
    <s v="201003MOP"/>
    <x v="46"/>
    <s v="Pain at Home in Children following Major Surgery: Physical, Psychological, and Economic Consequences"/>
    <n v="724991"/>
    <n v="0"/>
    <s v="5 yrs 0 mth "/>
    <x v="8"/>
    <x v="1"/>
    <s v="Pain, Children, Surgery"/>
    <n v="0"/>
    <s v="zN/A"/>
    <n v="0"/>
    <s v="zN/A"/>
  </r>
  <r>
    <x v="706"/>
    <s v="IWK Health Centre (Halifax)"/>
    <x v="5"/>
    <x v="1"/>
    <s v="201003MOP"/>
    <x v="46"/>
    <s v="Pain at Home in Children following Major Surgery: Physical, Psychological, and Economic Consequences"/>
    <n v="724991"/>
    <n v="0"/>
    <s v="5 yrs 0 mth "/>
    <x v="8"/>
    <x v="1"/>
    <s v="Pain, Children, Surgery"/>
    <n v="0"/>
    <s v="zN/A"/>
    <n v="0"/>
    <s v="zN/A"/>
  </r>
  <r>
    <x v="707"/>
    <s v="University Health Network (Toronto)"/>
    <x v="2"/>
    <x v="1"/>
    <s v="201303MOP"/>
    <x v="32"/>
    <s v="Traffic-Related Air Pollutants and the Transplanted Lung"/>
    <n v="1190841"/>
    <n v="0"/>
    <s v="5 yrs 0 mth "/>
    <x v="5"/>
    <x v="13"/>
    <s v="Air pollutants, Lung, Transplant"/>
    <n v="0"/>
    <s v="zN/A"/>
    <n v="0"/>
    <s v="zN/A"/>
  </r>
  <r>
    <x v="707"/>
    <s v="University Health Network (Toronto)"/>
    <x v="2"/>
    <x v="0"/>
    <s v="202010PJT"/>
    <x v="32"/>
    <s v="Assessment of IPF Severity with Conventional and Intrabreath Oscillometry"/>
    <n v="627300"/>
    <n v="0"/>
    <s v="5 yrs 0 mth "/>
    <x v="5"/>
    <x v="40"/>
    <s v="IPF, Oscillometry, Severity"/>
    <n v="0"/>
    <s v="zN/A"/>
    <n v="0"/>
    <s v="zN/A"/>
  </r>
  <r>
    <x v="708"/>
    <s v="University of Victoria (British Columbia)"/>
    <x v="1"/>
    <x v="1"/>
    <s v="201403MOP"/>
    <x v="24"/>
    <s v="Transcriptional regulation of retinal interneuron subtype development"/>
    <n v="608810"/>
    <n v="0"/>
    <s v="5 yrs 0 mth "/>
    <x v="3"/>
    <x v="5"/>
    <s v="transcriptional regulation, retinal interneuron"/>
    <n v="0"/>
    <s v="zN/A"/>
    <n v="0"/>
    <s v="zN/A"/>
  </r>
  <r>
    <x v="709"/>
    <s v="Simon Fraser University (Burnaby, B.C.)"/>
    <x v="1"/>
    <x v="1"/>
    <s v="200809MOP"/>
    <x v="7"/>
    <s v="Nitric oxide and thioredoxins in human T cell survival"/>
    <n v="277179"/>
    <n v="0"/>
    <s v="3 yrs 0 mth "/>
    <x v="1"/>
    <x v="20"/>
    <s v="Nitric oxide, thioredoxins, T cell"/>
    <n v="0"/>
    <s v="zN/A"/>
    <n v="0"/>
    <s v="zN/A"/>
  </r>
  <r>
    <x v="709"/>
    <s v="Simon Fraser University (Burnaby, B.C.)"/>
    <x v="1"/>
    <x v="14"/>
    <s v="201304CEN"/>
    <x v="36"/>
    <s v="The endogenous microbiota and Th17 cells in abdominal aortic aneurysm"/>
    <n v="100000"/>
    <n v="0"/>
    <s v="1 yr 0 mth "/>
    <x v="5"/>
    <x v="13"/>
    <s v="microbiota, Th17 cells, aneurysm"/>
    <n v="0"/>
    <s v="zN/A"/>
    <n v="0"/>
    <s v="zN/A"/>
  </r>
  <r>
    <x v="710"/>
    <s v="Ottawa Hospital Research Institute"/>
    <x v="2"/>
    <x v="1"/>
    <s v="200909MOP"/>
    <x v="69"/>
    <s v="PCSK9 in Cholesterol Homeostasis:  The Key Role of Phosphorylation and Hormone Status."/>
    <n v="452404"/>
    <n v="0"/>
    <s v="3 yrs 0 mth "/>
    <x v="6"/>
    <x v="8"/>
    <s v="PCSK9, Cholesterol, Phosphorylation"/>
    <n v="1"/>
    <s v="zN/A"/>
    <n v="0"/>
    <s v="zN/A"/>
  </r>
  <r>
    <x v="711"/>
    <s v="McMaster University"/>
    <x v="2"/>
    <x v="1"/>
    <s v="201209MOP"/>
    <x v="58"/>
    <s v="Investigating behavioural, electrophysiological, and neurochemical facets of dorsal auditory stream impairment in persons with schizophrenia"/>
    <n v="321303"/>
    <n v="0"/>
    <s v="3 yrs 0 mth "/>
    <x v="2"/>
    <x v="14"/>
    <s v="auditory stream, electrophysiological, neurochemical"/>
    <n v="0"/>
    <s v="zN/A"/>
    <n v="0"/>
    <s v="zN/A"/>
  </r>
  <r>
    <x v="712"/>
    <s v="University of Victoria (British Columbia)"/>
    <x v="1"/>
    <x v="1"/>
    <s v="200809MOP"/>
    <x v="60"/>
    <s v="Effects of prenatal ethanol exposure on hormonal regulation of hippocampal function."/>
    <n v="702545"/>
    <n v="0"/>
    <s v="5 yrs 0 mth "/>
    <x v="10"/>
    <x v="20"/>
    <s v="prenatal ethanol, hormonal regulation, hippocampal function"/>
    <n v="0"/>
    <s v="zN/A"/>
    <n v="0"/>
    <s v="zN/A"/>
  </r>
  <r>
    <x v="712"/>
    <s v="University of Victoria (British Columbia)"/>
    <x v="1"/>
    <x v="1"/>
    <s v="201209MOP"/>
    <x v="39"/>
    <s v="Identifying the role of Fragile-X Mental Retardation Protein (FMRP) in hippocampal learning and memory processes."/>
    <n v="826290"/>
    <n v="0"/>
    <s v="5 yrs 0 mth "/>
    <x v="2"/>
    <x v="14"/>
    <s v="Fragile-X, FMRP, hippocampal"/>
    <n v="0"/>
    <s v="zN/A"/>
    <n v="0"/>
    <s v="zN/A"/>
  </r>
  <r>
    <x v="712"/>
    <s v="University of Victoria (British Columbia)"/>
    <x v="1"/>
    <x v="26"/>
    <s v="201810CRU"/>
    <x v="68"/>
    <s v="Double Jeopardy: Effects of Prenatal Cannabis and Ethanol Exposure on hippocampus structure and function."/>
    <n v="125000"/>
    <n v="0"/>
    <s v="1 yr 0 mth "/>
    <x v="2"/>
    <x v="43"/>
    <s v="prenatal exposure, hippocampus, cannabis"/>
    <n v="0"/>
    <s v="zN/A"/>
    <n v="0"/>
    <s v="zN/A"/>
  </r>
  <r>
    <x v="712"/>
    <s v="University of Victoria (British Columbia)"/>
    <x v="1"/>
    <x v="0"/>
    <s v="202010PJT"/>
    <x v="39"/>
    <s v="Bringing focus to the invisible injury: Defining a role for microbleeds and microglia in mild traumatic brain injury."/>
    <n v="967725"/>
    <n v="0"/>
    <s v="5 yrs 0 mth "/>
    <x v="2"/>
    <x v="40"/>
    <s v="microbleeds,microglia,brain injury"/>
    <n v="0"/>
    <s v="zN/A"/>
    <n v="0"/>
    <s v="zN/A"/>
  </r>
  <r>
    <x v="712"/>
    <s v="University of Victoria (British Columbia)"/>
    <x v="1"/>
    <x v="0"/>
    <s v="202109PJT"/>
    <x v="60"/>
    <s v="Drinking with Mary Jane: Understanding sex differences in the effects of prenatal marijuana and alcohol consumption for learning and memory processes."/>
    <n v="841500"/>
    <n v="0"/>
    <s v="5 yrs 0 mth "/>
    <x v="10"/>
    <x v="25"/>
    <s v="marijuana, alcohol, learning"/>
    <n v="0"/>
    <s v="zN/A"/>
    <n v="0"/>
    <s v="zN/A"/>
  </r>
  <r>
    <x v="713"/>
    <s v="University of British Columbia"/>
    <x v="1"/>
    <x v="1"/>
    <s v="201103MOP"/>
    <x v="57"/>
    <s v="Investigating higher mental functions using real-time fMRI"/>
    <n v="504984"/>
    <n v="0"/>
    <s v="5 yrs 0 mth "/>
    <x v="2"/>
    <x v="32"/>
    <s v="fMRI, mental functions, real-time"/>
    <n v="0"/>
    <s v="zN/A"/>
    <n v="0"/>
    <s v="zN/A"/>
  </r>
  <r>
    <x v="713"/>
    <s v="University of British Columbia"/>
    <x v="1"/>
    <x v="0"/>
    <s v="201909PJT"/>
    <x v="57"/>
    <s v="Investigating the Dynamics of Thought using Brain Connectivity and Experience Sampling"/>
    <n v="795600"/>
    <n v="0"/>
    <s v="5 yrs 0 mth "/>
    <x v="2"/>
    <x v="23"/>
    <s v="Brain connectivity, Thought dynamics, Experience sampling"/>
    <n v="0"/>
    <s v="zN/A"/>
    <n v="0"/>
    <s v="zN/A"/>
  </r>
  <r>
    <x v="714"/>
    <s v="University of Toronto"/>
    <x v="2"/>
    <x v="75"/>
    <s v="201909PAO"/>
    <x v="124"/>
    <s v="Assessing the physiological and behavioural effects of orally ingested cannabidiol (CBD) in older adults with dementia living at home"/>
    <n v="90300"/>
    <n v="0"/>
    <s v="1 yr 0 mth "/>
    <x v="2"/>
    <x v="51"/>
    <s v="cannabidiol, dementia, physiology"/>
    <n v="0"/>
    <s v="zN/A"/>
    <n v="0"/>
    <s v="zN/A"/>
  </r>
  <r>
    <x v="715"/>
    <s v="McMaster University"/>
    <x v="2"/>
    <x v="0"/>
    <s v="202303PJT"/>
    <x v="42"/>
    <s v="A pilot randomized, double-placebo controlled trial of sublingual or oral immunotherapy for tree nut allergy (TRADE)"/>
    <n v="470475"/>
    <n v="0"/>
    <s v="4 yrs 0 mth "/>
    <x v="8"/>
    <x v="26"/>
    <s v="immunotherapy, allergy, oral"/>
    <n v="0"/>
    <s v="zN/A"/>
    <n v="0"/>
    <s v="zN/A"/>
  </r>
  <r>
    <x v="716"/>
    <s v="University of Calgary"/>
    <x v="3"/>
    <x v="0"/>
    <s v="202109PJT"/>
    <x v="8"/>
    <s v="Role for Lipid Droplet Associated IL-32 in Diabetic Kidney Disease"/>
    <n v="715275"/>
    <n v="0"/>
    <s v="5 yrs 0 mth "/>
    <x v="6"/>
    <x v="25"/>
    <s v="Lipid Droplet, IL-32, Kidney Disease"/>
    <n v="0"/>
    <s v="zN/A"/>
    <n v="0"/>
    <s v="zN/A"/>
  </r>
  <r>
    <x v="717"/>
    <s v="McGill University"/>
    <x v="4"/>
    <x v="0"/>
    <s v="201909PJT"/>
    <x v="64"/>
    <s v="Ketone bodies as therapeutic agents to reduce the harmful effects of bed rest on muscle mass and metabolic health in older adults"/>
    <n v="420751"/>
    <n v="0"/>
    <s v="3 yrs 0 mth "/>
    <x v="6"/>
    <x v="23"/>
    <s v="ketone bodies, muscle mass, metabolic health"/>
    <n v="0"/>
    <s v="zN/A"/>
    <n v="0"/>
    <s v="zN/A"/>
  </r>
  <r>
    <x v="718"/>
    <s v="Universite Laval"/>
    <x v="4"/>
    <x v="1"/>
    <s v="201003MOP"/>
    <x v="45"/>
    <s v="ASP Deficient and ASP Excess Mice Models: Immune-Metabolic Interactions in Adipose Tissue and Energy Expenditure Regulation"/>
    <n v="619175"/>
    <n v="0"/>
    <s v="5 yrs 0 mth "/>
    <x v="6"/>
    <x v="1"/>
    <s v="ASP, Immune-Metabolic, Adipose Tissue"/>
    <n v="0"/>
    <s v="zN/A"/>
    <n v="0"/>
    <s v="zN/A"/>
  </r>
  <r>
    <x v="719"/>
    <s v="University of British Columbia"/>
    <x v="1"/>
    <x v="0"/>
    <s v="201803PJT"/>
    <x v="31"/>
    <s v="Population-based longitudinal cohort study of femoroacetabular impingement of the hip using magnetic resonance imaging outcomes"/>
    <n v="531674"/>
    <n v="0"/>
    <s v="3 yrs 0 mth "/>
    <x v="7"/>
    <x v="4"/>
    <s v="femoroacetabular impingement, magnetic resonance imaging, cohort study"/>
    <n v="0"/>
    <s v="zN/A"/>
    <n v="0"/>
    <s v="zN/A"/>
  </r>
  <r>
    <x v="720"/>
    <s v="Universite Laval"/>
    <x v="4"/>
    <x v="1"/>
    <s v="201103MOP"/>
    <x v="12"/>
    <s v="Stimulation cerebrale dans la maladie de Parkinson: mecanismes d'action et implication clinique"/>
    <n v="730953"/>
    <n v="0"/>
    <s v="5 yrs 0 mth "/>
    <x v="2"/>
    <x v="32"/>
    <s v="cerebral stimulation, Parkinson, mechanisms"/>
    <n v="1"/>
    <s v="zN/A"/>
    <n v="0"/>
    <s v="zN/A"/>
  </r>
  <r>
    <x v="720"/>
    <s v="Universite Laval"/>
    <x v="4"/>
    <x v="1"/>
    <s v="201109MOP"/>
    <x v="72"/>
    <s v="Potentiels therapeutiques de la cystamine pour la maladie de Parkinson."/>
    <n v="843406"/>
    <n v="0"/>
    <s v="5 yrs 0 mth "/>
    <x v="2"/>
    <x v="9"/>
    <s v="cystamine, Parkinson, therapeutics"/>
    <n v="0"/>
    <s v="zN/A"/>
    <n v="0"/>
    <s v="zN/A"/>
  </r>
  <r>
    <x v="720"/>
    <s v="Universite Laval"/>
    <x v="4"/>
    <x v="1"/>
    <s v="201403MOP"/>
    <x v="69"/>
    <s v="Mutant protein spread in Huntington's disease and its implications for other neurodegenerative disorders of the CNS."/>
    <n v="747780"/>
    <n v="0"/>
    <s v="5 yrs 0 mth "/>
    <x v="2"/>
    <x v="5"/>
    <s v="mutant protein, Huntington's disease, neurodegenerative disorders"/>
    <n v="0"/>
    <s v="zN/A"/>
    <n v="0"/>
    <s v="zN/A"/>
  </r>
  <r>
    <x v="720"/>
    <s v="Universite Laval"/>
    <x v="4"/>
    <x v="0"/>
    <s v="201809PJT"/>
    <x v="57"/>
    <s v="Untangling tau contribution to cognitive impairments in Huntington's disease."/>
    <n v="1044225"/>
    <n v="0"/>
    <s v="5 yrs 0 mth "/>
    <x v="2"/>
    <x v="2"/>
    <s v="tau, Huntington's disease, cognitive impairments"/>
    <n v="0"/>
    <s v="zN/A"/>
    <n v="0"/>
    <s v="zN/A"/>
  </r>
  <r>
    <x v="720"/>
    <s v="Universite Laval"/>
    <x v="4"/>
    <x v="0"/>
    <s v="201909PJT"/>
    <x v="14"/>
    <s v="Preventing pathological protein spread in Huntington's disease: relevance to pathology and treatment."/>
    <n v="929475"/>
    <n v="0"/>
    <s v="5 yrs 0 mth "/>
    <x v="2"/>
    <x v="23"/>
    <s v="protein, Huntington's disease, spread"/>
    <n v="1"/>
    <s v="zN/A"/>
    <n v="0"/>
    <s v="zN/A"/>
  </r>
  <r>
    <x v="721"/>
    <s v="University of British Columbia"/>
    <x v="1"/>
    <x v="0"/>
    <s v="202303PJT"/>
    <x v="3"/>
    <s v="Histone Acetylation Regulates Microglial Innate Immune Memory"/>
    <n v="998326"/>
    <n v="0"/>
    <s v="5 yrs 0 mth "/>
    <x v="3"/>
    <x v="26"/>
    <s v="Histone acetylation, microglial, immune memory"/>
    <n v="0"/>
    <s v="zN/A"/>
    <n v="0"/>
    <s v="zN/A"/>
  </r>
  <r>
    <x v="721"/>
    <s v="University of British Columbia"/>
    <x v="1"/>
    <x v="0"/>
    <s v="202303PJT"/>
    <x v="39"/>
    <s v="Metabolite Control of Microbiome-Microglia Communication in Inflammatory Bowel Disease"/>
    <n v="849150"/>
    <n v="0"/>
    <s v="5 yrs 0 mth "/>
    <x v="2"/>
    <x v="26"/>
    <s v="Metabolite, Microbiome, Microglia"/>
    <n v="0"/>
    <s v="zN/A"/>
    <n v="0"/>
    <s v="zN/A"/>
  </r>
  <r>
    <x v="722"/>
    <s v="University of Toronto"/>
    <x v="2"/>
    <x v="0"/>
    <s v="202010PJT"/>
    <x v="57"/>
    <s v="Identifying a novel neuromuscular biomarker signature of chronic temporomandibular disorders"/>
    <n v="830025"/>
    <n v="0"/>
    <s v="5 yrs 0 mth "/>
    <x v="7"/>
    <x v="40"/>
    <s v="neuromuscular, biomarker, temporomandibular"/>
    <n v="0"/>
    <s v="zN/A"/>
    <n v="0"/>
    <s v="zN/A"/>
  </r>
  <r>
    <x v="723"/>
    <s v="Hospital for Sick Children (Toronto)"/>
    <x v="2"/>
    <x v="1"/>
    <s v="201009MOP"/>
    <x v="69"/>
    <s v="Novel mechanisms underlying ciliogenesis, planar cell polarity, and polycystic kidney disease"/>
    <n v="894920"/>
    <n v="0"/>
    <s v="5 yrs 0 mth "/>
    <x v="3"/>
    <x v="12"/>
    <s v="ciliogenesis, cell polarity, kidney disease"/>
    <n v="0"/>
    <s v="zN/A"/>
    <n v="0"/>
    <s v="zN/A"/>
  </r>
  <r>
    <x v="723"/>
    <s v="Hospital for Sick Children (Toronto)"/>
    <x v="2"/>
    <x v="1"/>
    <s v="201503MOP"/>
    <x v="24"/>
    <s v="Investigating the link between cilia function and adolescent idiopathic scoliosis"/>
    <n v="770676"/>
    <n v="0"/>
    <s v="5 yrs 0 mth "/>
    <x v="3"/>
    <x v="29"/>
    <s v="cilia, scoliosis, adolescent"/>
    <n v="0"/>
    <s v="zN/A"/>
    <n v="0"/>
    <s v="zN/A"/>
  </r>
  <r>
    <x v="723"/>
    <s v="Hospital for Sick Children (Toronto)"/>
    <x v="2"/>
    <x v="1"/>
    <s v="201503MOP"/>
    <x v="69"/>
    <s v="Novel mechanisms underlying ciliogenesis, planar cell polarity and cystic kidney disease"/>
    <n v="779402"/>
    <n v="0"/>
    <s v="5 yrs 0 mth "/>
    <x v="3"/>
    <x v="29"/>
    <s v="ciliogenesis, cell polarity, kidney disease"/>
    <n v="0"/>
    <s v="zN/A"/>
    <n v="0"/>
    <s v="zN/A"/>
  </r>
  <r>
    <x v="724"/>
    <s v="Universite de Montreal"/>
    <x v="4"/>
    <x v="1"/>
    <s v="200909MOP"/>
    <x v="57"/>
    <s v="Integration of decision making and motor planning in primate premotor cortex"/>
    <n v="842987"/>
    <n v="0"/>
    <s v="5 yrs 0 mth "/>
    <x v="2"/>
    <x v="8"/>
    <s v="decision making, motor planning, premotor cortex"/>
    <n v="0"/>
    <s v="zN/A"/>
    <n v="0"/>
    <s v="zN/A"/>
  </r>
  <r>
    <x v="724"/>
    <s v="Universite de Montreal"/>
    <x v="4"/>
    <x v="1"/>
    <s v="201403MOP"/>
    <x v="57"/>
    <s v="Neural mechanisms of real-time decisions in a constantly changing world"/>
    <n v="1125130"/>
    <n v="0"/>
    <s v="5 yrs 0 mth "/>
    <x v="2"/>
    <x v="5"/>
    <s v="Neural, real-time, decisions"/>
    <n v="0"/>
    <s v="zN/A"/>
    <n v="0"/>
    <s v="zN/A"/>
  </r>
  <r>
    <x v="724"/>
    <s v="Universite de Montreal"/>
    <x v="4"/>
    <x v="0"/>
    <s v="201903PJT"/>
    <x v="57"/>
    <s v="Neural mechanisms of embodied decision-making"/>
    <n v="1001160"/>
    <n v="0"/>
    <s v="5 yrs 0 mth "/>
    <x v="2"/>
    <x v="24"/>
    <s v="Neural, decision-making, embodied"/>
    <n v="0"/>
    <s v="zN/A"/>
    <n v="0"/>
    <s v="zN/A"/>
  </r>
  <r>
    <x v="725"/>
    <s v="Universite de Montreal"/>
    <x v="4"/>
    <x v="1"/>
    <s v="201003MOP"/>
    <x v="4"/>
    <s v="Role of ARF proteins in breast cancer"/>
    <n v="622670"/>
    <n v="0"/>
    <s v="5 yrs 0 mth "/>
    <x v="0"/>
    <x v="1"/>
    <s v="ARF proteins, breast cancer"/>
    <n v="0"/>
    <s v="zN/A"/>
    <n v="0"/>
    <s v="zN/A"/>
  </r>
  <r>
    <x v="725"/>
    <s v="Universite de Montreal"/>
    <x v="4"/>
    <x v="1"/>
    <s v="201009MOP"/>
    <x v="5"/>
    <s v="Regulation of G protein-coupled receptor function by ARF6"/>
    <n v="653984"/>
    <n v="0"/>
    <s v="5 yrs 0 mth "/>
    <x v="5"/>
    <x v="12"/>
    <s v="G protein-coupled receptor, ARF6, regulation"/>
    <n v="0"/>
    <s v="zN/A"/>
    <n v="0"/>
    <s v="zN/A"/>
  </r>
  <r>
    <x v="725"/>
    <s v="Universite de Montreal"/>
    <x v="4"/>
    <x v="0"/>
    <s v="202109PJT"/>
    <x v="5"/>
    <s v="Investigation of ARF small GTPases in vascular smooth muscle cell dysfunction to prevent vascular disease"/>
    <n v="826200"/>
    <n v="0"/>
    <s v="5 yrs 0 mth "/>
    <x v="5"/>
    <x v="25"/>
    <s v="ARF, GTPases, vascular smooth muscle"/>
    <n v="0"/>
    <s v="zN/A"/>
    <n v="0"/>
    <s v="zN/A"/>
  </r>
  <r>
    <x v="726"/>
    <s v="University of Alberta"/>
    <x v="3"/>
    <x v="1"/>
    <s v="201103MOP"/>
    <x v="5"/>
    <s v="Inhibition of calcium overload: Harnessing its therapeutic potential to limit post-ischemic myocardial dysfunction"/>
    <n v="653901"/>
    <n v="0"/>
    <s v="5 yrs 0 mth "/>
    <x v="5"/>
    <x v="32"/>
    <s v="calcium overload, myocardial dysfunction, ischemic"/>
    <n v="0"/>
    <s v="zN/A"/>
    <n v="0"/>
    <s v="zN/A"/>
  </r>
  <r>
    <x v="727"/>
    <s v="University of Alberta"/>
    <x v="3"/>
    <x v="1"/>
    <s v="200909MOP"/>
    <x v="45"/>
    <s v="Physiological factors that determine quantity of in vivo synthesis of palmitate, palmitoleate, stearate and oleate in humans"/>
    <n v="662110"/>
    <n v="0"/>
    <s v="5 yrs 0 mth "/>
    <x v="6"/>
    <x v="8"/>
    <s v="palmitate, synthesis, humans"/>
    <n v="0"/>
    <s v="zN/A"/>
    <n v="0"/>
    <s v="zN/A"/>
  </r>
  <r>
    <x v="727"/>
    <s v="University of Alberta"/>
    <x v="3"/>
    <x v="1"/>
    <s v="201009MOP"/>
    <x v="64"/>
    <s v="Absorption of ganglioside reduces proinflammatory signaling in the intestine"/>
    <n v="398616"/>
    <n v="0"/>
    <s v="3 yrs 0 mth "/>
    <x v="6"/>
    <x v="12"/>
    <s v="ganglioside, absorption, intestine"/>
    <n v="1"/>
    <s v="zN/A"/>
    <n v="0"/>
    <s v="zN/A"/>
  </r>
  <r>
    <x v="728"/>
    <s v="University of Calgary"/>
    <x v="3"/>
    <x v="1"/>
    <s v="201403MOP"/>
    <x v="47"/>
    <s v="The interplay of the collagen receptor integrin alpha1beta1 and growth factor receptors in osteoarthritis"/>
    <n v="370625"/>
    <n v="0"/>
    <s v="3 yrs 0 mth "/>
    <x v="7"/>
    <x v="5"/>
    <s v="collagen receptor, integrin alpha1beta1, growth factor receptors"/>
    <n v="0"/>
    <s v="zN/A"/>
    <n v="0"/>
    <s v="zN/A"/>
  </r>
  <r>
    <x v="729"/>
    <s v="London Health Sciences Centre Res. Inc. (Ont.)"/>
    <x v="2"/>
    <x v="1"/>
    <s v="200909MOP"/>
    <x v="56"/>
    <s v="Plasma exchange and glucocorticoid dosing in the treatment of anti-neutrophil cytoplasm antibody associated vasculitis: an international randomized controlled trial"/>
    <n v="403518"/>
    <n v="0"/>
    <s v="7 yrs 0 mth "/>
    <x v="1"/>
    <x v="8"/>
    <s v="Plasma exchange, glucocorticoid, vasculitis"/>
    <n v="0"/>
    <s v="zN/A"/>
    <n v="0"/>
    <s v="zN/A"/>
  </r>
  <r>
    <x v="730"/>
    <s v="University of Guelph"/>
    <x v="2"/>
    <x v="1"/>
    <s v="200903MOP"/>
    <x v="1"/>
    <s v="Lytic transglycosylases as new antibacterial targets"/>
    <n v="556175"/>
    <n v="0"/>
    <s v="5 yrs 0 mth "/>
    <x v="1"/>
    <x v="36"/>
    <s v="Lytic transglycosylases, antibacterial, targets"/>
    <n v="0"/>
    <s v="zN/A"/>
    <n v="0"/>
    <s v="zN/A"/>
  </r>
  <r>
    <x v="730"/>
    <s v="University of Guelph"/>
    <x v="2"/>
    <x v="76"/>
    <s v="201101TGC"/>
    <x v="125"/>
    <s v="Novel antibacterial targets, assays, probes and opportunities in bacterial cell wall biogenesis"/>
    <n v="2000000"/>
    <n v="0"/>
    <s v="4 yrs 0 mth "/>
    <x v="1"/>
    <x v="12"/>
    <s v="antibacterial, assays, bacterial cell wall"/>
    <n v="0"/>
    <s v="zN/A"/>
    <n v="0"/>
    <s v="zN/A"/>
  </r>
  <r>
    <x v="730"/>
    <s v="University of Guelph"/>
    <x v="2"/>
    <x v="0"/>
    <s v="201709PJT"/>
    <x v="126"/>
    <s v="Structure-function relationship of peptidoglycan O-acetyltransferase, a potential new antivirulence target to combat AMR"/>
    <n v="615825"/>
    <n v="0"/>
    <s v="5 yrs 0 mth "/>
    <x v="1"/>
    <x v="3"/>
    <s v="peptidoglycan, O-acetyltransferase, antivirulence"/>
    <n v="0"/>
    <s v="zN/A"/>
    <n v="0"/>
    <s v="zN/A"/>
  </r>
  <r>
    <x v="731"/>
    <s v="University of Toronto"/>
    <x v="2"/>
    <x v="1"/>
    <s v="200909MOP"/>
    <x v="29"/>
    <s v="P-glycoprotein Drug Pump: How Does it Work and How Can it be Turned Off?"/>
    <n v="778880"/>
    <n v="0"/>
    <s v="5 yrs 0 mth "/>
    <x v="3"/>
    <x v="8"/>
    <s v="P-glycoprotein, drug pump, efflux"/>
    <n v="0"/>
    <s v="zN/A"/>
    <n v="0"/>
    <s v="zN/A"/>
  </r>
  <r>
    <x v="732"/>
    <s v="University Health Network (Toronto)"/>
    <x v="2"/>
    <x v="77"/>
    <s v="202007MS3"/>
    <x v="127"/>
    <s v="Keeping Complex Chronic Pain Patients Alive During and After the COVID-19 Pandemic"/>
    <n v="198949"/>
    <n v="0"/>
    <s v="1 yr 0 mth "/>
    <x v="2"/>
    <x v="75"/>
    <s v="Chronic Pain, COVID-19, Patient Care"/>
    <n v="0"/>
    <s v="zN/A"/>
    <n v="0"/>
    <s v="zN/A"/>
  </r>
  <r>
    <x v="732"/>
    <s v="University Health Network (Toronto)"/>
    <x v="2"/>
    <x v="0"/>
    <s v="202303PJT"/>
    <x v="31"/>
    <s v="The effectiveness of oral cannabis extracts for osteoarthritic pain: an internal pilot, placebo controlled, blinded randomized trial"/>
    <n v="378676"/>
    <n v="0"/>
    <s v="2 yrs 0 mth "/>
    <x v="7"/>
    <x v="26"/>
    <s v="cannabis extracts, osteoarthritis, pain"/>
    <n v="0"/>
    <s v="zN/A"/>
    <n v="0"/>
    <s v="zN/A"/>
  </r>
  <r>
    <x v="733"/>
    <s v="Research Institute of the McGill University Health Centre"/>
    <x v="4"/>
    <x v="1"/>
    <s v="201009MOP"/>
    <x v="42"/>
    <s v="Defining the role of FSH in oocyte development: an essential prerequisite to treat infertility"/>
    <n v="534320"/>
    <n v="0"/>
    <s v="4 yrs 0 mth "/>
    <x v="3"/>
    <x v="12"/>
    <s v="FSH, oocyte, infertility"/>
    <n v="0"/>
    <s v="zN/A"/>
    <n v="0"/>
    <s v="zN/A"/>
  </r>
  <r>
    <x v="734"/>
    <s v="McGill University"/>
    <x v="4"/>
    <x v="0"/>
    <s v="201709PJT"/>
    <x v="5"/>
    <s v="Nicotine mechanisms contributing to tobacco smoking"/>
    <n v="673200"/>
    <n v="0"/>
    <s v="5 yrs 0 mth "/>
    <x v="2"/>
    <x v="3"/>
    <s v="Nicotine, mechanisms, tobacco"/>
    <n v="0"/>
    <s v="zN/A"/>
    <n v="0"/>
    <s v="zN/A"/>
  </r>
  <r>
    <x v="734"/>
    <s v="McGill University"/>
    <x v="4"/>
    <x v="0"/>
    <s v="202010PJT"/>
    <x v="5"/>
    <s v="Biased agonism at G-protein coupled receptors: in vitro to in vivo"/>
    <n v="898875"/>
    <n v="0"/>
    <s v="5 yrs 0 mth "/>
    <x v="2"/>
    <x v="40"/>
    <s v="biased agonism, G-protein coupled receptors, in vivo"/>
    <n v="0"/>
    <s v="zN/A"/>
    <n v="0"/>
    <s v="zN/A"/>
  </r>
  <r>
    <x v="735"/>
    <s v="Universite Laval"/>
    <x v="4"/>
    <x v="0"/>
    <s v="202010PJT"/>
    <x v="60"/>
    <s v="Impact of an Angiotensin Receptor Blocker in Aortic Stenosis - a Randomized Controlled Trial"/>
    <n v="753525"/>
    <n v="0"/>
    <s v="5 yrs 0 mth "/>
    <x v="10"/>
    <x v="40"/>
    <s v="Angiotensin Receptor Blocker, Aortic Stenosis, Randomized Controlled Trial"/>
    <n v="0"/>
    <s v="zN/A"/>
    <n v="0"/>
    <s v="zN/A"/>
  </r>
  <r>
    <x v="736"/>
    <s v="University of Toronto"/>
    <x v="2"/>
    <x v="16"/>
    <s v="201111CAP"/>
    <x v="49"/>
    <s v="Comprehensive Identification and Characterization of Gene Silencing Pathways over Developmental Space and Time"/>
    <n v="82300"/>
    <n v="0"/>
    <s v="1 yr 0 mth "/>
    <x v="3"/>
    <x v="38"/>
    <s v="Gene silencing, Pathways, Developmental"/>
    <n v="0"/>
    <s v="zN/A"/>
    <n v="0"/>
    <s v="zN/A"/>
  </r>
  <r>
    <x v="736"/>
    <s v="University of Toronto"/>
    <x v="2"/>
    <x v="1"/>
    <s v="201203MOP"/>
    <x v="26"/>
    <s v="Functional Dissection of Small RNA Pathways that Impact Chromatin"/>
    <n v="692710"/>
    <n v="0"/>
    <s v="5 yrs 0 mth "/>
    <x v="3"/>
    <x v="6"/>
    <s v="Small RNA, Chromatin, Pathways"/>
    <n v="0"/>
    <s v="zN/A"/>
    <n v="0"/>
    <s v="zN/A"/>
  </r>
  <r>
    <x v="736"/>
    <s v="University of Toronto"/>
    <x v="2"/>
    <x v="0"/>
    <s v="201709PJT"/>
    <x v="26"/>
    <s v="Functional Dissection of Germline Small RNA Pathways"/>
    <n v="765000"/>
    <n v="0"/>
    <s v="5 yrs 0 mth "/>
    <x v="3"/>
    <x v="3"/>
    <s v="Small RNA, Germline, Pathways"/>
    <n v="0"/>
    <s v="zN/A"/>
    <n v="0"/>
    <s v="zN/A"/>
  </r>
  <r>
    <x v="736"/>
    <s v="University of Toronto"/>
    <x v="2"/>
    <x v="0"/>
    <s v="202104PJT"/>
    <x v="24"/>
    <s v="Regulation of Spermatogenesis and Epigenetic Inheritance by Argonaute/Small RNA Pathways"/>
    <n v="784126"/>
    <n v="0"/>
    <s v="5 yrs 0 mth "/>
    <x v="3"/>
    <x v="30"/>
    <s v="Spermatogenesis, Epigenetic, Small RNA"/>
    <n v="0"/>
    <s v="zN/A"/>
    <n v="0"/>
    <s v="zN/A"/>
  </r>
  <r>
    <x v="736"/>
    <s v="University of Toronto"/>
    <x v="2"/>
    <x v="0"/>
    <s v="202209PJT"/>
    <x v="78"/>
    <s v="Understanding how microRNA pathways contribute to germline development, spermatogenesis, and fertility"/>
    <n v="994500"/>
    <n v="0"/>
    <s v="5 yrs 0 mth "/>
    <x v="3"/>
    <x v="31"/>
    <s v="microRNA, spermatogenesis, fertility"/>
    <n v="0"/>
    <s v="zN/A"/>
    <n v="0"/>
    <s v="zN/A"/>
  </r>
  <r>
    <x v="737"/>
    <s v="Simon Fraser University (Burnaby, B.C.)"/>
    <x v="1"/>
    <x v="0"/>
    <s v="201709PJT"/>
    <x v="52"/>
    <s v="Investigating drug therapies for inherited and acquired long QT syndrome using iPSC-derived cardiomyocytes and zebrafish whole hearts as translational models"/>
    <n v="680850"/>
    <n v="0"/>
    <s v="5 yrs 0 mth "/>
    <x v="5"/>
    <x v="3"/>
    <s v="iPSC, cardiomyocytes, zebrafish"/>
    <n v="0"/>
    <s v="zN/A"/>
    <n v="0"/>
    <s v="zN/A"/>
  </r>
  <r>
    <x v="737"/>
    <s v="Simon Fraser University (Burnaby, B.C.)"/>
    <x v="1"/>
    <x v="0"/>
    <s v="202309PJT"/>
    <x v="52"/>
    <s v="Mechanism-based targeted rescue of hERG channel dysfunction in hiPSC-CMs"/>
    <n v="895050"/>
    <n v="0"/>
    <s v="5 yrs 0 mth "/>
    <x v="5"/>
    <x v="33"/>
    <s v="hERG, hiPSC-CMs, channel"/>
    <n v="0"/>
    <s v="zN/A"/>
    <n v="0"/>
    <s v="zN/A"/>
  </r>
  <r>
    <x v="738"/>
    <s v="Sinai Health System (Toronto)"/>
    <x v="2"/>
    <x v="1"/>
    <s v="201010MOP"/>
    <x v="76"/>
    <s v="The association of serum Vitamin D levels, genetic variants in vitamin D metabolism genes and pancreatic cancer risk."/>
    <n v="100000"/>
    <n v="0"/>
    <s v="1 yr 0 mth "/>
    <x v="9"/>
    <x v="34"/>
    <s v="Vitamin D, genetic variants, pancreatic cancer"/>
    <n v="0"/>
    <s v="zN/A"/>
    <n v="0"/>
    <s v="zN/A"/>
  </r>
  <r>
    <x v="738"/>
    <s v="Sinai Health System (Toronto)"/>
    <x v="2"/>
    <x v="1"/>
    <s v="201109MOP"/>
    <x v="76"/>
    <s v="The association of serum Vitamin D levels, genetic variants in vitamin D metabolism genes and pancreatic cancer risk."/>
    <n v="103350"/>
    <n v="0"/>
    <s v="1 yr 0 mth "/>
    <x v="9"/>
    <x v="9"/>
    <s v="Vitamin D, genetic variants, pancreatic cancer"/>
    <n v="0"/>
    <s v="zN/A"/>
    <n v="0"/>
    <s v="zN/A"/>
  </r>
  <r>
    <x v="739"/>
    <s v="University of British Columbia"/>
    <x v="1"/>
    <x v="14"/>
    <s v="201304CEN"/>
    <x v="36"/>
    <s v="Molecular mechanism of a gene-stress interaction on obesity"/>
    <n v="99968"/>
    <n v="0"/>
    <s v="1 yr 0 mth "/>
    <x v="6"/>
    <x v="13"/>
    <s v="molecular, gene-stress, obesity"/>
    <n v="0"/>
    <s v="zN/A"/>
    <n v="0"/>
    <s v="zN/A"/>
  </r>
  <r>
    <x v="739"/>
    <s v="University of British Columbia"/>
    <x v="1"/>
    <x v="0"/>
    <s v="201903PJT"/>
    <x v="45"/>
    <s v="Role of pyruvate dehydrogenase kinase 1 (PDK1) in triglyceride metabolism and heart health"/>
    <n v="807076"/>
    <n v="0"/>
    <s v="5 yrs 0 mth "/>
    <x v="6"/>
    <x v="24"/>
    <s v="pyruvate dehydrogenase kinase, triglyceride, heart"/>
    <n v="0"/>
    <s v="zN/A"/>
    <n v="0"/>
    <s v="zN/A"/>
  </r>
  <r>
    <x v="740"/>
    <s v="London Health Sciences Centre Res. Inc. (Ont.)"/>
    <x v="2"/>
    <x v="10"/>
    <s v="201612PEG"/>
    <x v="25"/>
    <s v="Patient-centered diabetes care for people with advanced chronic kidney disease"/>
    <n v="18628"/>
    <n v="0"/>
    <s v="1 yr 0 mth "/>
    <x v="6"/>
    <x v="21"/>
    <s v="diabetes, kidney disease, patient care"/>
    <n v="0"/>
    <s v="zN/A"/>
    <n v="0"/>
    <s v="zN/A"/>
  </r>
  <r>
    <x v="741"/>
    <s v="University of Alberta"/>
    <x v="3"/>
    <x v="0"/>
    <s v="202209PJT"/>
    <x v="88"/>
    <s v="Neutrophil Responses in Doxorubicin-Induced Myopathy"/>
    <n v="879750"/>
    <n v="0"/>
    <s v="5 yrs 0 mth "/>
    <x v="1"/>
    <x v="31"/>
    <s v="Neutrophil, Doxorubicin, Myopathy"/>
    <n v="0"/>
    <s v="zN/A"/>
    <n v="0"/>
    <s v="zN/A"/>
  </r>
  <r>
    <x v="742"/>
    <s v="University of Toronto"/>
    <x v="2"/>
    <x v="10"/>
    <s v="201612PEG"/>
    <x v="25"/>
    <s v="Prioritizing Youth and Caregivers as Experts of Mental Health Care Transitions: A National Delphi Study"/>
    <n v="24977"/>
    <n v="0"/>
    <s v="1 yr 0 mth "/>
    <x v="8"/>
    <x v="21"/>
    <s v="mental health, care transitions, youth"/>
    <n v="0"/>
    <s v="zN/A"/>
    <n v="0"/>
    <s v="zN/A"/>
  </r>
  <r>
    <x v="743"/>
    <s v="McGill University"/>
    <x v="4"/>
    <x v="1"/>
    <s v="201303MOP"/>
    <x v="69"/>
    <s v="Defining molecular pathways underlying craniofacial birth defects"/>
    <n v="441854"/>
    <n v="0"/>
    <s v="3 yrs 0 mth "/>
    <x v="3"/>
    <x v="13"/>
    <s v="molecular pathways, craniofacial, birth defects"/>
    <n v="0"/>
    <s v="zN/A"/>
    <n v="0"/>
    <s v="zN/A"/>
  </r>
  <r>
    <x v="743"/>
    <s v="McGill University"/>
    <x v="4"/>
    <x v="1"/>
    <s v="201403MOP"/>
    <x v="14"/>
    <s v="Molecular Mechanisms of Sensory Systems Development"/>
    <n v="839884"/>
    <n v="0"/>
    <s v="5 yrs 0 mth "/>
    <x v="2"/>
    <x v="5"/>
    <s v="Molecular, Sensory Systems"/>
    <n v="0"/>
    <s v="zN/A"/>
    <n v="0"/>
    <s v="zN/A"/>
  </r>
  <r>
    <x v="743"/>
    <s v="McGill University"/>
    <x v="4"/>
    <x v="1"/>
    <s v="201403MOP"/>
    <x v="14"/>
    <s v="Molecular Mechanisms of Sensory Systems Development"/>
    <n v="839884"/>
    <n v="0"/>
    <s v="5 yrs 0 mth "/>
    <x v="2"/>
    <x v="5"/>
    <s v="Molecular, Sensory Systems"/>
    <n v="0"/>
    <s v="zN/A"/>
    <n v="0"/>
    <s v="zN/A"/>
  </r>
  <r>
    <x v="743"/>
    <s v="McGill University"/>
    <x v="4"/>
    <x v="0"/>
    <s v="202104PJT"/>
    <x v="14"/>
    <s v="Uncovering a novel role for the receptor Neogenin in synaptic function."/>
    <n v="1086300"/>
    <n v="0"/>
    <s v="5 yrs 0 mth "/>
    <x v="2"/>
    <x v="30"/>
    <s v="Neogenin, receptor, synaptic"/>
    <n v="0"/>
    <s v="zN/A"/>
    <n v="0"/>
    <s v="zN/A"/>
  </r>
  <r>
    <x v="744"/>
    <s v="University of Calgary"/>
    <x v="3"/>
    <x v="0"/>
    <s v="202010PJT"/>
    <x v="12"/>
    <s v="Robotic Evaluations of Motor Learning during Stroke Neurorehabilitation"/>
    <n v="742050"/>
    <n v="0"/>
    <s v="5 yrs 0 mth "/>
    <x v="2"/>
    <x v="40"/>
    <s v="Robotic, Motor Learning, Neurorehabilitation"/>
    <n v="0"/>
    <s v="zN/A"/>
    <n v="0"/>
    <s v="zN/A"/>
  </r>
  <r>
    <x v="745"/>
    <s v="University of Alberta"/>
    <x v="3"/>
    <x v="0"/>
    <s v="201709PJT"/>
    <x v="64"/>
    <s v="Altered hepatic retinoid homeostasis in the initiation and progression of alcoholic liver disease"/>
    <n v="679320"/>
    <n v="0"/>
    <s v="5 yrs 0 mth "/>
    <x v="6"/>
    <x v="3"/>
    <s v="hepatic, retinoid, liver disease"/>
    <n v="0"/>
    <s v="zN/A"/>
    <n v="0"/>
    <s v="zN/A"/>
  </r>
  <r>
    <x v="745"/>
    <s v="University of Alberta"/>
    <x v="3"/>
    <x v="0"/>
    <s v="201909PJT"/>
    <x v="32"/>
    <s v="Altered vitamin A homeostasis and retinoic acid signaling in the development of congenital diaphragmatic hernia"/>
    <n v="569925"/>
    <n v="0"/>
    <s v="5 yrs 0 mth "/>
    <x v="8"/>
    <x v="23"/>
    <s v="vitamin A, retinoic acid, diaphragmatic hernia"/>
    <n v="0"/>
    <s v="zN/A"/>
    <n v="0"/>
    <s v="zN/A"/>
  </r>
  <r>
    <x v="746"/>
    <s v="University of Calgary"/>
    <x v="3"/>
    <x v="1"/>
    <s v="201109MOP"/>
    <x v="26"/>
    <s v="Mre11/Rad50/Xrs2 regulates the cohesin complex at sites of replication stress"/>
    <n v="746425"/>
    <n v="0"/>
    <s v="5 yrs 0 mth "/>
    <x v="3"/>
    <x v="9"/>
    <s v="Mre11, Rad50, cohesin"/>
    <n v="0"/>
    <s v="zN/A"/>
    <n v="0"/>
    <s v="zN/A"/>
  </r>
  <r>
    <x v="746"/>
    <s v="University of Calgary"/>
    <x v="3"/>
    <x v="0"/>
    <s v="201709PJT"/>
    <x v="3"/>
    <s v="Characterizing RecQ helicase Sgs1 in maintaining genomic stability during aging"/>
    <n v="979200"/>
    <n v="0"/>
    <s v="5 yrs 0 mth "/>
    <x v="3"/>
    <x v="3"/>
    <s v="RecQ helicase, Sgs1, genomic stability"/>
    <n v="0"/>
    <s v="zN/A"/>
    <n v="0"/>
    <s v="zN/A"/>
  </r>
  <r>
    <x v="746"/>
    <s v="University of Calgary"/>
    <x v="3"/>
    <x v="0"/>
    <s v="202010PJT"/>
    <x v="26"/>
    <s v="Characterization of Dyskerin in DNA double-strand break repair"/>
    <n v="845792"/>
    <n v="0"/>
    <s v="5 yrs 0 mth "/>
    <x v="3"/>
    <x v="40"/>
    <s v="Dyskerin, DNA repair, double-strand break"/>
    <n v="0"/>
    <s v="zN/A"/>
    <n v="0"/>
    <s v="zN/A"/>
  </r>
  <r>
    <x v="746"/>
    <s v="University of Calgary"/>
    <x v="3"/>
    <x v="0"/>
    <s v="202010PJT"/>
    <x v="3"/>
    <s v="The role of Nej1 in DSB repair pathway choice and MMEJ"/>
    <n v="785075"/>
    <n v="0"/>
    <s v="5 yrs 0 mth "/>
    <x v="0"/>
    <x v="40"/>
    <s v="Nej1, DSB repair, MMEJ"/>
    <n v="0"/>
    <s v="zN/A"/>
    <n v="0"/>
    <s v="zN/A"/>
  </r>
  <r>
    <x v="747"/>
    <s v="University of Calgary"/>
    <x v="3"/>
    <x v="1"/>
    <s v="200809MOP"/>
    <x v="24"/>
    <s v="The function and regulation of short-stature genes during limb development"/>
    <n v="704020"/>
    <n v="0"/>
    <s v="5 yrs 0 mth "/>
    <x v="7"/>
    <x v="20"/>
    <s v="short-stature, limb development, genes"/>
    <n v="0"/>
    <s v="zN/A"/>
    <n v="0"/>
    <s v="zN/A"/>
  </r>
  <r>
    <x v="748"/>
    <s v="University of Toronto"/>
    <x v="2"/>
    <x v="1"/>
    <s v="201303MOP"/>
    <x v="10"/>
    <s v="Selective Translation of HIV-1 mRNAs: Mechanism and Effect on Host Innate Immune Responses"/>
    <n v="721681"/>
    <n v="0"/>
    <s v="5 yrs 0 mth "/>
    <x v="1"/>
    <x v="13"/>
    <s v="HIV-1, mRNAs, Innate Immune"/>
    <n v="0"/>
    <s v="zN/A"/>
    <n v="0"/>
    <s v="zN/A"/>
  </r>
  <r>
    <x v="748"/>
    <s v="University of Toronto"/>
    <x v="2"/>
    <x v="0"/>
    <s v="202104PJT"/>
    <x v="10"/>
    <s v="Investigation of Post Transcriptional Control of HIV-1 Gene Expression"/>
    <n v="845326"/>
    <n v="0"/>
    <s v="5 yrs 0 mth "/>
    <x v="1"/>
    <x v="30"/>
    <s v="Post-transcriptional, HIV-1, gene expression"/>
    <n v="0"/>
    <s v="zN/A"/>
    <n v="0"/>
    <s v="zN/A"/>
  </r>
  <r>
    <x v="749"/>
    <s v="McGill University"/>
    <x v="4"/>
    <x v="0"/>
    <s v="202303PJT"/>
    <x v="78"/>
    <s v="Control of stem cell differentiation in epidermal homeostasis and repair"/>
    <n v="868276"/>
    <n v="0"/>
    <s v="5 yrs 0 mth "/>
    <x v="3"/>
    <x v="26"/>
    <s v="stem cell, differentiation, epidermal"/>
    <n v="0"/>
    <s v="zN/A"/>
    <n v="0"/>
    <s v="zN/A"/>
  </r>
  <r>
    <x v="750"/>
    <s v="McGill University"/>
    <x v="4"/>
    <x v="1"/>
    <s v="201109MOP"/>
    <x v="39"/>
    <s v="Role of nuclear metabotropic glutamate receptors in persistent nociception"/>
    <n v="759620"/>
    <n v="0"/>
    <s v="5 yrs 0 mth "/>
    <x v="2"/>
    <x v="9"/>
    <s v="nuclear, metabotropic glutamate receptors, nociception"/>
    <n v="0"/>
    <s v="zN/A"/>
    <n v="0"/>
    <s v="zN/A"/>
  </r>
  <r>
    <x v="750"/>
    <s v="McGill University"/>
    <x v="4"/>
    <x v="0"/>
    <s v="202003PJT"/>
    <x v="39"/>
    <s v="Role of intracellular metabotropic glutamate receptor 5 in persistent nociception"/>
    <n v="940950"/>
    <n v="0"/>
    <s v="5 yrs 0 mth "/>
    <x v="2"/>
    <x v="0"/>
    <s v="metabotropic glutamate receptor, nociception"/>
    <n v="0"/>
    <s v="zN/A"/>
    <n v="0"/>
    <s v="zN/A"/>
  </r>
  <r>
    <x v="751"/>
    <s v="Concordia University (Montreal, Quebec)"/>
    <x v="4"/>
    <x v="0"/>
    <s v="202403PJT"/>
    <x v="57"/>
    <s v="Playing with sleep: causal manipulation of memory-related brain oscillations"/>
    <n v="784126"/>
    <n v="0"/>
    <s v="5 yrs 0 mth "/>
    <x v="2"/>
    <x v="27"/>
    <s v="sleep, brain oscillations, memory"/>
    <n v="0"/>
    <s v="zN/A"/>
    <n v="0"/>
    <s v="zN/A"/>
  </r>
  <r>
    <x v="752"/>
    <s v="University of Calgary"/>
    <x v="3"/>
    <x v="53"/>
    <s v="202106SC1"/>
    <x v="102"/>
    <s v="Development of a Canadian Hepatitis B Virtual Centre of Excellence"/>
    <n v="100000"/>
    <n v="0"/>
    <s v="1 yr 0 mth "/>
    <x v="1"/>
    <x v="63"/>
    <s v="Hepatitis B, Virtual Centre, Canada"/>
    <n v="0"/>
    <s v="zN/A"/>
    <n v="0"/>
    <s v="zN/A"/>
  </r>
  <r>
    <x v="752"/>
    <s v="University of Calgary"/>
    <x v="3"/>
    <x v="0"/>
    <s v="202109PJT"/>
    <x v="10"/>
    <s v="Investigation of Hepatitis B Virus Immunopathogenesis using Intravital Microscopy in the Woodchuck Hepatitis Virus (WHV) Model of Hepatitis B"/>
    <n v="891225"/>
    <n v="0"/>
    <s v="5 yrs 0 mth "/>
    <x v="1"/>
    <x v="25"/>
    <s v="Hepatitis B, Immunopathogenesis, Intravital Microscopy"/>
    <n v="0"/>
    <s v="zN/A"/>
    <n v="0"/>
    <s v="zN/A"/>
  </r>
  <r>
    <x v="753"/>
    <s v="Polytechnique Montreal"/>
    <x v="4"/>
    <x v="0"/>
    <s v="202303PJT"/>
    <x v="2"/>
    <s v="Translating AI-based methods to quantify pathology in MS: Development, validation and implementation  of a sustainable MRI analysis framework within a pan-Canadian network"/>
    <n v="826200"/>
    <n v="0"/>
    <s v="5 yrs 0 mth "/>
    <x v="2"/>
    <x v="26"/>
    <s v="AI, MRI, pathology"/>
    <n v="0"/>
    <s v="zN/A"/>
    <n v="0"/>
    <s v="zN/A"/>
  </r>
  <r>
    <x v="754"/>
    <s v="Universite de Sherbrooke"/>
    <x v="4"/>
    <x v="1"/>
    <s v="201109MOP"/>
    <x v="70"/>
    <s v="Understanding the physiology of aging by modeling longitudinal changes in networks of biomarkers in humans"/>
    <n v="330546"/>
    <n v="0"/>
    <s v="3 yrs 0 mth "/>
    <x v="4"/>
    <x v="9"/>
    <s v="aging, biomarkers, networks"/>
    <n v="0"/>
    <s v="zN/A"/>
    <n v="0"/>
    <s v="zN/A"/>
  </r>
  <r>
    <x v="754"/>
    <s v="Universite de Sherbrooke"/>
    <x v="4"/>
    <x v="1"/>
    <s v="201405MOP"/>
    <x v="64"/>
    <s v="Diet, physiological dysregulation, and aging: understanding longitudinal links through trajectory analysis"/>
    <n v="100000"/>
    <n v="0"/>
    <s v="1 yr 0 mth "/>
    <x v="4"/>
    <x v="5"/>
    <s v="diet, physiological dysregulation, aging"/>
    <n v="1"/>
    <s v="zN/A"/>
    <n v="0"/>
    <s v="zN/A"/>
  </r>
  <r>
    <x v="754"/>
    <s v="Universite de Sherbrooke"/>
    <x v="4"/>
    <x v="32"/>
    <s v="201511SVB"/>
    <x v="81"/>
    <s v="Toward a clinically applicable characterization of sex differences in biological aging"/>
    <n v="149452"/>
    <n v="0"/>
    <s v="2 yrs 0 mth "/>
    <x v="10"/>
    <x v="65"/>
    <s v="biological aging, sex differences"/>
    <n v="1"/>
    <s v="zN/A"/>
    <n v="0"/>
    <s v="zN/A"/>
  </r>
  <r>
    <x v="755"/>
    <s v="Institut de recherches cliniques de Montreal"/>
    <x v="4"/>
    <x v="1"/>
    <s v="200903MOP"/>
    <x v="10"/>
    <s v="Recruitment of the DDB1-CUL4-DCAF1 E3 ubiquitin ligase complex by the HIV/SIV Vpr/Vpx accessory proteins: implications for viral infection, persistence and pathogenesis"/>
    <n v="827256"/>
    <n v="0"/>
    <s v="5 yrs 0 mth "/>
    <x v="1"/>
    <x v="36"/>
    <s v="DDB1, ubiquitin ligase, HIV"/>
    <n v="0"/>
    <s v="zN/A"/>
    <n v="0"/>
    <s v="zN/A"/>
  </r>
  <r>
    <x v="755"/>
    <s v="Institut de recherches cliniques de Montreal"/>
    <x v="4"/>
    <x v="1"/>
    <s v="201009MOP"/>
    <x v="10"/>
    <s v="HIV-1 Viral protein U (Vpu) as an antagonist of Tetherin/BST2: molecular mechanisms and functional implications for viral replication and transmission"/>
    <n v="700029"/>
    <n v="0"/>
    <s v="5 yrs 0 mth "/>
    <x v="1"/>
    <x v="12"/>
    <s v="HIV-1, Vpu, Tetherin"/>
    <n v="0"/>
    <s v="zN/A"/>
    <n v="0"/>
    <s v="zN/A"/>
  </r>
  <r>
    <x v="755"/>
    <s v="Institut de recherches cliniques de Montreal"/>
    <x v="4"/>
    <x v="27"/>
    <s v="201606IBC"/>
    <x v="71"/>
    <s v="Examining the role of plasmacytoid dendritic cells in the control of HIV infection using humanized mice"/>
    <n v="248700"/>
    <n v="0"/>
    <s v="1 yr 6 mths "/>
    <x v="1"/>
    <x v="46"/>
    <s v="plasmacytoid dendritic cells, HIV, humanized mice"/>
    <n v="0"/>
    <s v="zN/A"/>
    <n v="0"/>
    <s v="zN/A"/>
  </r>
  <r>
    <x v="756"/>
    <s v="Hospital for Sick Children (Toronto)"/>
    <x v="2"/>
    <x v="1"/>
    <s v="201203MOP"/>
    <x v="42"/>
    <s v="Intrapleural DNase and Tissue Plasminogen Activator in Pediatric Empyema (DTPA trial)"/>
    <n v="315121"/>
    <n v="0"/>
    <s v="3 yrs 0 mth "/>
    <x v="8"/>
    <x v="6"/>
    <s v="DNase, Plasminogen, Empyema"/>
    <n v="0"/>
    <s v="zN/A"/>
    <n v="0"/>
    <s v="zN/A"/>
  </r>
  <r>
    <x v="756"/>
    <s v="Hospital for Sick Children (Toronto)"/>
    <x v="2"/>
    <x v="0"/>
    <s v="202109PJT"/>
    <x v="43"/>
    <s v="Cardiometabolic Health of Mothers with a Sick Child"/>
    <n v="336599"/>
    <n v="0"/>
    <s v="3 yrs 0 mth "/>
    <x v="8"/>
    <x v="25"/>
    <s v="Cardiometabolic, Mothers, Sick Child"/>
    <n v="0"/>
    <s v="zN/A"/>
    <n v="0"/>
    <s v="zN/A"/>
  </r>
  <r>
    <x v="757"/>
    <s v="University Health Network (Toronto)"/>
    <x v="2"/>
    <x v="0"/>
    <s v="201710PJT"/>
    <x v="57"/>
    <s v="Cognitive assays of hippocampal dysfunction in Parkinson's disease"/>
    <n v="100000"/>
    <n v="0"/>
    <s v="1 yr 0 mth "/>
    <x v="2"/>
    <x v="54"/>
    <s v="cognitive assays, hippocampal dysfunction, Parkinson's disease"/>
    <n v="0"/>
    <s v="zN/A"/>
    <n v="0"/>
    <s v="zN/A"/>
  </r>
  <r>
    <x v="757"/>
    <s v="University Health Network (Toronto)"/>
    <x v="2"/>
    <x v="0"/>
    <s v="201710PJT"/>
    <x v="57"/>
    <s v="Cognitive assays of hippocampal dysfunction in Parkinson's disease"/>
    <n v="100000"/>
    <n v="0"/>
    <s v="1 yr 0 mth "/>
    <x v="2"/>
    <x v="54"/>
    <s v="cognitive assays, hippocampal dysfunction, Parkinson's disease"/>
    <n v="0"/>
    <s v="zN/A"/>
    <n v="0"/>
    <s v="zN/A"/>
  </r>
  <r>
    <x v="757"/>
    <s v="University Health Network (Toronto)"/>
    <x v="2"/>
    <x v="0"/>
    <s v="201809PJT"/>
    <x v="57"/>
    <s v="Cognitive assays of hippocampal dysfunction in Parkinson's Disease"/>
    <n v="382805"/>
    <n v="0"/>
    <s v="5 yrs 0 mth "/>
    <x v="2"/>
    <x v="2"/>
    <s v="cognitive assays, hippocampal dysfunction, Parkinson's Disease"/>
    <n v="0"/>
    <s v="zN/A"/>
    <n v="0"/>
    <s v="zN/A"/>
  </r>
  <r>
    <x v="757"/>
    <s v="University Health Network (Toronto)"/>
    <x v="2"/>
    <x v="0"/>
    <s v="201809PJT"/>
    <x v="57"/>
    <s v="Cognitive assays of hippocampal dysfunction in Parkinson's Disease"/>
    <n v="382805"/>
    <n v="0"/>
    <s v="5 yrs 0 mth "/>
    <x v="2"/>
    <x v="2"/>
    <s v="cognitive assays, hippocampal dysfunction, Parkinson's Disease"/>
    <n v="0"/>
    <s v="zN/A"/>
    <n v="0"/>
    <s v="zN/A"/>
  </r>
  <r>
    <x v="758"/>
    <s v="Hospital for Sick Children (Toronto)"/>
    <x v="2"/>
    <x v="0"/>
    <s v="201709PJT"/>
    <x v="128"/>
    <s v="Interrogation of genome editing applications for the treatment of Duchenne Muscular Dystrophy"/>
    <n v="956250"/>
    <n v="0"/>
    <s v="5 yrs 0 mth "/>
    <x v="3"/>
    <x v="3"/>
    <s v="genome editing, Duchenne Muscular Dystrophy"/>
    <n v="0"/>
    <s v="zN/A"/>
    <n v="0"/>
    <s v="zN/A"/>
  </r>
  <r>
    <x v="758"/>
    <s v="Hospital for Sick Children (Toronto)"/>
    <x v="2"/>
    <x v="0"/>
    <s v="201809PJT"/>
    <x v="26"/>
    <s v="Transcriptional control of disease modifiers for the treatment of Duchenne Muscular Dystrophy"/>
    <n v="994500"/>
    <n v="0"/>
    <s v="5 yrs 0 mth "/>
    <x v="3"/>
    <x v="2"/>
    <s v="Transcriptional, disease modifiers, Duchenne Muscular Dystrophy"/>
    <n v="0"/>
    <s v="zN/A"/>
    <n v="0"/>
    <s v="zN/A"/>
  </r>
  <r>
    <x v="759"/>
    <s v="Ottawa Hospital Research Institute"/>
    <x v="2"/>
    <x v="1"/>
    <s v="201203MOP"/>
    <x v="24"/>
    <s v="Understanding VANG-1/Van Gogh and PRKL-1/Prickle function during neurite growth inhibition in C. elegans"/>
    <n v="660365"/>
    <n v="0"/>
    <s v="5 yrs 0 mth "/>
    <x v="3"/>
    <x v="6"/>
    <s v="VANG-1, neurite growth, PRKL-1"/>
    <n v="0"/>
    <s v="zN/A"/>
    <n v="0"/>
    <s v="zN/A"/>
  </r>
  <r>
    <x v="759"/>
    <s v="Ottawa Hospital Research Institute"/>
    <x v="2"/>
    <x v="0"/>
    <s v="201709PJT"/>
    <x v="24"/>
    <s v="C. elegans ventral nerve cord (VNC) assembly as a model for neural tube formation and pathology"/>
    <n v="757350"/>
    <n v="0"/>
    <s v="5 yrs 0 mth "/>
    <x v="3"/>
    <x v="3"/>
    <s v="C. elegans, nerve cord, neural tube"/>
    <n v="0"/>
    <s v="zN/A"/>
    <n v="0"/>
    <s v="zN/A"/>
  </r>
  <r>
    <x v="760"/>
    <s v="University of Alberta"/>
    <x v="3"/>
    <x v="1"/>
    <s v="200903MOP"/>
    <x v="39"/>
    <s v="Post-stroke neuroplasticity and neuroprotection: impact of prolonged hypothermia treatment."/>
    <n v="650365"/>
    <n v="0"/>
    <s v="5 yrs 0 mth "/>
    <x v="5"/>
    <x v="36"/>
    <s v="neuroplasticity, neuroprotection, hypothermia"/>
    <n v="0"/>
    <s v="zN/A"/>
    <n v="0"/>
    <s v="zN/A"/>
  </r>
  <r>
    <x v="760"/>
    <s v="University of Alberta"/>
    <x v="3"/>
    <x v="0"/>
    <s v="201903PJT"/>
    <x v="72"/>
    <s v="Intra-arterial chilled saline and external cooling to treat severe ischemic stroke"/>
    <n v="650250"/>
    <n v="0"/>
    <s v="5 yrs 0 mth "/>
    <x v="2"/>
    <x v="24"/>
    <s v="intra-arterial, chilled saline, ischemic stroke"/>
    <n v="0"/>
    <s v="zN/A"/>
    <n v="0"/>
    <s v="zN/A"/>
  </r>
  <r>
    <x v="760"/>
    <s v="University of Alberta"/>
    <x v="3"/>
    <x v="0"/>
    <s v="202010PJT"/>
    <x v="72"/>
    <s v="Brain cell volume reduction in animal models and people with intracerebral hemorrhagic stroke."/>
    <n v="807075"/>
    <n v="0"/>
    <s v="5 yrs 0 mth "/>
    <x v="2"/>
    <x v="40"/>
    <s v="brain cells, hemorrhagic stroke, intracerebral"/>
    <n v="0"/>
    <s v="zN/A"/>
    <n v="0"/>
    <s v="zN/A"/>
  </r>
  <r>
    <x v="761"/>
    <s v="University of British Columbia"/>
    <x v="1"/>
    <x v="61"/>
    <s v="201410PHE"/>
    <x v="111"/>
    <s v="Optimizing the detection and management of cervical cancer in the evolving era of molecular based cervical cancer screening"/>
    <n v="395000"/>
    <n v="0"/>
    <s v="3 yrs 0 mth "/>
    <x v="9"/>
    <x v="76"/>
    <s v="cervical cancer, molecular screening, detection"/>
    <n v="0"/>
    <s v="zN/A"/>
    <n v="0"/>
    <s v="zN/A"/>
  </r>
  <r>
    <x v="762"/>
    <s v="McGill University"/>
    <x v="4"/>
    <x v="1"/>
    <s v="200909MOP"/>
    <x v="70"/>
    <s v="Partial recovery or no recovery from delirium or subsyndromal delirium in older hospital inpatients: A study of frequency, risk factors and putative causes"/>
    <n v="375157"/>
    <n v="0"/>
    <s v="3 yrs 0 mth "/>
    <x v="4"/>
    <x v="8"/>
    <s v="delirium, recovery, inpatients"/>
    <n v="0"/>
    <s v="zN/A"/>
    <n v="0"/>
    <s v="zN/A"/>
  </r>
  <r>
    <x v="763"/>
    <s v="Queen's University (Kingston, Ontario)"/>
    <x v="2"/>
    <x v="1"/>
    <s v="201003MOP"/>
    <x v="5"/>
    <s v="Investigations of the drug and organic anion transporter ABCC4"/>
    <n v="663619"/>
    <n v="0"/>
    <s v="5 yrs 0 mth "/>
    <x v="0"/>
    <x v="1"/>
    <s v="drug, transporter, ABCC4"/>
    <n v="0"/>
    <s v="zN/A"/>
    <n v="0"/>
    <s v="zN/A"/>
  </r>
  <r>
    <x v="763"/>
    <s v="Queen's University (Kingston, Ontario)"/>
    <x v="2"/>
    <x v="1"/>
    <s v="201309MOP"/>
    <x v="0"/>
    <s v="Investigations of the drug and organic anion transporter, MRP1"/>
    <n v="589465"/>
    <n v="0"/>
    <s v="5 yrs 0 mth "/>
    <x v="0"/>
    <x v="16"/>
    <s v="drug, transporter, MRP1"/>
    <n v="0"/>
    <s v="zN/A"/>
    <n v="0"/>
    <s v="zN/A"/>
  </r>
  <r>
    <x v="764"/>
    <s v="University of Calgary"/>
    <x v="3"/>
    <x v="1"/>
    <s v="200903MOP"/>
    <x v="41"/>
    <s v="Molecular Basis of Calcium Sensitization in the Arterial Myogenic Response"/>
    <n v="704867"/>
    <n v="0"/>
    <s v="5 yrs 0 mth "/>
    <x v="5"/>
    <x v="36"/>
    <s v="Calcium, Sensitization, Myogenic Response"/>
    <n v="0"/>
    <s v="zN/A"/>
    <n v="0"/>
    <s v="zN/A"/>
  </r>
  <r>
    <x v="764"/>
    <s v="University of Calgary"/>
    <x v="3"/>
    <x v="1"/>
    <s v="201103MOP"/>
    <x v="21"/>
    <s v="The Cerebral Arterial Myogenic Response in Health and Disease"/>
    <n v="734090"/>
    <n v="0"/>
    <s v="5 yrs 0 mth "/>
    <x v="5"/>
    <x v="32"/>
    <s v="Cerebral, Arterial, Myogenic"/>
    <n v="0"/>
    <s v="zN/A"/>
    <n v="0"/>
    <s v="zN/A"/>
  </r>
  <r>
    <x v="764"/>
    <s v="University of Calgary"/>
    <x v="3"/>
    <x v="1"/>
    <s v="201403MOP"/>
    <x v="21"/>
    <s v="Integrin Adhesion Signaling in the Cerebral Arterial Myogenic Response"/>
    <n v="793703"/>
    <n v="0"/>
    <s v="5 yrs 0 mth "/>
    <x v="5"/>
    <x v="5"/>
    <s v="Integrin, Adhesion, Signaling"/>
    <n v="0"/>
    <s v="zN/A"/>
    <n v="0"/>
    <s v="zN/A"/>
  </r>
  <r>
    <x v="765"/>
    <s v="University of Calgary"/>
    <x v="3"/>
    <x v="1"/>
    <s v="200903MOP"/>
    <x v="14"/>
    <s v="Activity-driven structural synaptic remodeling"/>
    <n v="791450"/>
    <n v="0"/>
    <s v="5 yrs 0 mth "/>
    <x v="2"/>
    <x v="36"/>
    <s v="activity, structural, synaptic"/>
    <n v="0"/>
    <s v="zN/A"/>
    <n v="0"/>
    <s v="zN/A"/>
  </r>
  <r>
    <x v="766"/>
    <s v="McGill University"/>
    <x v="4"/>
    <x v="0"/>
    <s v="201804PJT"/>
    <x v="70"/>
    <s v="Individualized prognosis and prediction of cognitive decline in cognitively normal individuals at risk of AD"/>
    <n v="100000"/>
    <n v="0"/>
    <s v="1 yr 0 mth "/>
    <x v="2"/>
    <x v="4"/>
    <s v="prognosis, prediction, cognitive decline"/>
    <n v="1"/>
    <s v="zN/A"/>
    <n v="0"/>
    <s v="zN/A"/>
  </r>
  <r>
    <x v="766"/>
    <s v="McGill University"/>
    <x v="4"/>
    <x v="0"/>
    <s v="201903PJT"/>
    <x v="70"/>
    <s v="Individualized prognosis and prediction of cognitive decline in cognitively normal individuals at risk of AD and in individuals with mild cognitive impairment"/>
    <n v="948600"/>
    <n v="0"/>
    <s v="5 yrs 0 mth "/>
    <x v="2"/>
    <x v="24"/>
    <s v="prognosis, prediction, cognitive decline"/>
    <n v="1"/>
    <s v="zN/A"/>
    <n v="0"/>
    <s v="zN/A"/>
  </r>
  <r>
    <x v="767"/>
    <s v="McMaster University"/>
    <x v="2"/>
    <x v="1"/>
    <s v="200809MOP"/>
    <x v="48"/>
    <s v="Intestinal Microbiota and the Gut-Brain Axis."/>
    <n v="855635"/>
    <n v="0"/>
    <s v="5 yrs 0 mth "/>
    <x v="1"/>
    <x v="20"/>
    <s v="Microbiota, Gut-Brain Axis"/>
    <n v="0"/>
    <s v="zN/A"/>
    <n v="0"/>
    <s v="zN/A"/>
  </r>
  <r>
    <x v="767"/>
    <s v="McMaster University"/>
    <x v="2"/>
    <x v="1"/>
    <s v="201309MOP"/>
    <x v="8"/>
    <s v="The role of the intestinal microbiome in the Irritable Bowel Syndrome"/>
    <n v="840491"/>
    <n v="0"/>
    <s v="5 yrs 0 mth "/>
    <x v="1"/>
    <x v="16"/>
    <s v="microbiome, intestinal, bowel"/>
    <n v="1"/>
    <s v="zN/A"/>
    <n v="0"/>
    <s v="zN/A"/>
  </r>
  <r>
    <x v="768"/>
    <s v="University of Manitoba"/>
    <x v="6"/>
    <x v="0"/>
    <s v="202104PJT"/>
    <x v="56"/>
    <s v="REsponSiveness of urEmic sympToms to DIALYSIS (RESET-DIALYSIS)"/>
    <n v="321300"/>
    <n v="0"/>
    <s v="3 yrs 0 mth "/>
    <x v="6"/>
    <x v="30"/>
    <s v="urEmic, DIALYSIS, sympToms"/>
    <n v="0"/>
    <s v="zN/A"/>
    <n v="0"/>
    <s v="zN/A"/>
  </r>
  <r>
    <x v="768"/>
    <s v="University of Alberta"/>
    <x v="3"/>
    <x v="0"/>
    <s v="202209PJT"/>
    <x v="56"/>
    <s v="The impact of gender affirming hormone therapy on biomarkers of kidney function and glomerular filtration rate in transgender adults"/>
    <n v="489601"/>
    <n v="0"/>
    <s v="3 yrs 6 mths "/>
    <x v="6"/>
    <x v="31"/>
    <s v="hormone therapy, kidney function, biomarkers"/>
    <n v="0"/>
    <s v="zN/A"/>
    <n v="0"/>
    <s v="zN/A"/>
  </r>
  <r>
    <x v="769"/>
    <s v="Research Institute of the McGill University Health Centre"/>
    <x v="4"/>
    <x v="1"/>
    <s v="201209MOP"/>
    <x v="47"/>
    <s v="Rheumatoid Arthritis and Immune Dysfunction: The Role of Damaged Hematopoietic Stem and Progenitor Cells"/>
    <n v="679660"/>
    <n v="0"/>
    <s v="5 yrs 0 mth "/>
    <x v="7"/>
    <x v="14"/>
    <s v="Rheumatoid Arthritis, Hematopoietic Stem Cells, Immune Dysfunction"/>
    <n v="0"/>
    <s v="zN/A"/>
    <n v="0"/>
    <s v="zN/A"/>
  </r>
  <r>
    <x v="770"/>
    <s v="University of Toronto"/>
    <x v="2"/>
    <x v="0"/>
    <s v="202403PJT"/>
    <x v="64"/>
    <s v="Targeting the diet - gut microbiota - growth axis in adolescents: a study in Canadian children."/>
    <n v="956250"/>
    <n v="0"/>
    <s v="5 yrs 0 mth "/>
    <x v="6"/>
    <x v="27"/>
    <s v="gut microbiota, adolescents, growth"/>
    <n v="0"/>
    <s v="zN/A"/>
    <n v="0"/>
    <s v="zN/A"/>
  </r>
  <r>
    <x v="771"/>
    <s v="McMaster University"/>
    <x v="2"/>
    <x v="0"/>
    <s v="201903PJT"/>
    <x v="16"/>
    <s v="Anticoagulation for stroke prevention in patients with recent episodes of perioperative atrial fibrillation after noncardiac surgery - The ASPIRE-AF pilot study"/>
    <n v="164474"/>
    <n v="0"/>
    <s v="2 yrs 8 mths "/>
    <x v="5"/>
    <x v="24"/>
    <s v="anticoagulation, atrial fibrillation, stroke"/>
    <n v="4"/>
    <s v="zN/A"/>
    <n v="0"/>
    <s v="zN/A"/>
  </r>
  <r>
    <x v="772"/>
    <s v="University of British Columbia"/>
    <x v="1"/>
    <x v="1"/>
    <s v="201103MOP"/>
    <x v="69"/>
    <s v="Molecular Mechanisms of Protein Sorting in the Endocytic Pathway"/>
    <n v="711700"/>
    <n v="0"/>
    <s v="5 yrs 0 mth "/>
    <x v="3"/>
    <x v="32"/>
    <s v="Protein, Sorting, Endocytic"/>
    <n v="0"/>
    <s v="zN/A"/>
    <n v="0"/>
    <s v="zN/A"/>
  </r>
  <r>
    <x v="772"/>
    <s v="University of British Columbia"/>
    <x v="1"/>
    <x v="0"/>
    <s v="201809PJT"/>
    <x v="41"/>
    <s v="Regulating the dynamic cycling of palmitate on proteins"/>
    <n v="745875"/>
    <n v="0"/>
    <s v="5 yrs 0 mth "/>
    <x v="3"/>
    <x v="2"/>
    <s v="palmitate, proteins, cycling"/>
    <n v="0"/>
    <s v="zN/A"/>
    <n v="0"/>
    <s v="zN/A"/>
  </r>
  <r>
    <x v="772"/>
    <s v="University of British Columbia"/>
    <x v="1"/>
    <x v="0"/>
    <s v="202109PJT"/>
    <x v="78"/>
    <s v="Targeting the VPS13 family of lipid transport proteins to membrane contact sites"/>
    <n v="669375"/>
    <n v="0"/>
    <s v="5 yrs 0 mth "/>
    <x v="3"/>
    <x v="25"/>
    <s v="VPS13, lipid transport, membrane contact sites"/>
    <n v="0"/>
    <s v="zN/A"/>
    <n v="0"/>
    <s v="zN/A"/>
  </r>
  <r>
    <x v="773"/>
    <s v="University of Calgary"/>
    <x v="3"/>
    <x v="78"/>
    <s v="201707AMR"/>
    <x v="129"/>
    <s v="Antimicrobial Stewardship Assistant Application Design to Combat AMR"/>
    <n v="566847"/>
    <n v="0"/>
    <s v="3 yrs 0 mth "/>
    <x v="1"/>
    <x v="28"/>
    <s v="Antimicrobial, Stewardship, AMR"/>
    <n v="0"/>
    <s v="zN/A"/>
    <n v="0"/>
    <s v="zN/A"/>
  </r>
  <r>
    <x v="774"/>
    <s v="Unity Health Toronto"/>
    <x v="2"/>
    <x v="0"/>
    <s v="202109PJT"/>
    <x v="22"/>
    <s v="Role of  the alpha 11 integrin in mediating RV remodeling in response to pressure overload."/>
    <n v="634952"/>
    <n v="0"/>
    <s v="4 yrs 0 mth "/>
    <x v="5"/>
    <x v="25"/>
    <s v="alpha 11 integrin, RV remodeling, pressure overload"/>
    <n v="0"/>
    <s v="zN/A"/>
    <n v="0"/>
    <s v="zN/A"/>
  </r>
  <r>
    <x v="775"/>
    <s v="Unity Health Toronto"/>
    <x v="2"/>
    <x v="1"/>
    <s v="201403MOP"/>
    <x v="21"/>
    <s v="Investigating the role of red blood cells in oxidative stress and thrombogenesis - from 4-hydroxynonenal chemistry to mouse to man."/>
    <n v="451101"/>
    <n v="0"/>
    <s v="4 yrs 0 mth "/>
    <x v="5"/>
    <x v="5"/>
    <s v="red blood cells, oxidative stress, thrombogenesis"/>
    <n v="0"/>
    <s v="zN/A"/>
    <n v="0"/>
    <s v="zN/A"/>
  </r>
  <r>
    <x v="776"/>
    <s v="Carleton University (Ottawa)"/>
    <x v="2"/>
    <x v="0"/>
    <s v="202010PJT"/>
    <x v="43"/>
    <s v="The maternal gut microbiome as a target to prevent fetal spina bifida"/>
    <n v="761175"/>
    <n v="0"/>
    <s v="5 yrs 0 mth "/>
    <x v="8"/>
    <x v="40"/>
    <s v="maternal gut microbiome, fetal spina bifida"/>
    <n v="0"/>
    <s v="zN/A"/>
    <n v="0"/>
    <s v="zN/A"/>
  </r>
  <r>
    <x v="777"/>
    <s v="Centre hospitalier universitaire Sainte-Justine (Montreal, Quebec)"/>
    <x v="4"/>
    <x v="1"/>
    <s v="201103MOP"/>
    <x v="58"/>
    <s v="A cluster randomised trial investigating the effects of delaying onset of substance use on adolescent cognitive development."/>
    <n v="1109426"/>
    <n v="0"/>
    <s v="6 yrs 0 mth "/>
    <x v="2"/>
    <x v="32"/>
    <s v="cluster, substance use, adolescent cognitive"/>
    <n v="0"/>
    <s v="zN/A"/>
    <n v="0"/>
    <s v="zN/A"/>
  </r>
  <r>
    <x v="777"/>
    <s v="Centre hospitalier universitaire Sainte-Justine (Montreal, Quebec)"/>
    <x v="4"/>
    <x v="1"/>
    <s v="201209MOP"/>
    <x v="58"/>
    <s v="Effects of delaying age of onset of binge drinking on adolescent brain development: A proposal to add neuroimaing measures to the CO-Venture Trial."/>
    <n v="796480"/>
    <n v="0"/>
    <s v="5 yrs 0 mth "/>
    <x v="2"/>
    <x v="14"/>
    <s v="binge drinking, adolescent brain, neuroimaging"/>
    <n v="0"/>
    <s v="zN/A"/>
    <n v="0"/>
    <s v="zN/A"/>
  </r>
  <r>
    <x v="777"/>
    <s v="Centre hospitalier universitaire Sainte-Justine (Montreal, Quebec)"/>
    <x v="4"/>
    <x v="79"/>
    <s v="202201RL2"/>
    <x v="130"/>
    <s v="Ten-year Follow-up of the Montreal CoVenture Cohort on Cannabis and Psychosis Outcomes, Cognitive Functioning, and Synaptic Density:  A Multimodal Neuroimaging Study with MRI and PET."/>
    <n v="496437"/>
    <n v="0"/>
    <s v="5 yrs 0 mth "/>
    <x v="2"/>
    <x v="77"/>
    <s v="cannabis, neuroimaging, psychosis"/>
    <n v="0"/>
    <s v="zN/A"/>
    <n v="0"/>
    <s v="zN/A"/>
  </r>
  <r>
    <x v="778"/>
    <s v="University of British Columbia"/>
    <x v="1"/>
    <x v="1"/>
    <s v="200903MOP"/>
    <x v="21"/>
    <s v="Molecular links between coagulation and innate immunity"/>
    <n v="583253"/>
    <n v="0"/>
    <s v="5 yrs 0 mth "/>
    <x v="5"/>
    <x v="36"/>
    <s v="coagulation, innate immunity, molecular"/>
    <n v="0"/>
    <s v="zN/A"/>
    <n v="0"/>
    <s v="zN/A"/>
  </r>
  <r>
    <x v="778"/>
    <s v="University of British Columbia"/>
    <x v="1"/>
    <x v="1"/>
    <s v="201009MOP"/>
    <x v="69"/>
    <s v="Physiologic role of CD248 in inflammation"/>
    <n v="614351"/>
    <n v="0"/>
    <s v="4 yrs 0 mth "/>
    <x v="5"/>
    <x v="12"/>
    <s v="CD248, inflammation, physiology"/>
    <n v="0"/>
    <s v="zN/A"/>
    <n v="0"/>
    <s v="zN/A"/>
  </r>
  <r>
    <x v="778"/>
    <s v="University of British Columbia"/>
    <x v="1"/>
    <x v="1"/>
    <s v="201403MOP"/>
    <x v="8"/>
    <s v="Delineating the Role of Polyphosphate in Regulating Complement Activation Pathways"/>
    <n v="651644"/>
    <n v="0"/>
    <s v="5 yrs 0 mth "/>
    <x v="1"/>
    <x v="5"/>
    <s v="Polyphosphate, Complement, Activation"/>
    <n v="1"/>
    <s v="zN/A"/>
    <n v="0"/>
    <s v="zN/A"/>
  </r>
  <r>
    <x v="778"/>
    <s v="University of British Columbia"/>
    <x v="1"/>
    <x v="1"/>
    <s v="201403MOP"/>
    <x v="70"/>
    <s v="Novel Approaches to Treat Age-Related Macular Degeneration"/>
    <n v="498585"/>
    <n v="0"/>
    <s v="4 yrs 0 mth "/>
    <x v="4"/>
    <x v="5"/>
    <s v="Age-Related Macular Degeneration, Ophthalmology, Retina"/>
    <n v="0"/>
    <s v="zN/A"/>
    <n v="0"/>
    <s v="zN/A"/>
  </r>
  <r>
    <x v="778"/>
    <s v="University of British Columbia"/>
    <x v="1"/>
    <x v="0"/>
    <s v="201809PJT"/>
    <x v="8"/>
    <s v="Characterization of a novel cofactor for tissue factor (TF) that enhances its pro-thrombotic and pro-inflammatory activities."/>
    <n v="826200"/>
    <n v="0"/>
    <s v="5 yrs 0 mth "/>
    <x v="5"/>
    <x v="2"/>
    <s v="cofactor, tissue factor, pro-thrombotic"/>
    <n v="0"/>
    <s v="zN/A"/>
    <n v="0"/>
    <s v="zN/A"/>
  </r>
  <r>
    <x v="778"/>
    <s v="University of British Columbia"/>
    <x v="1"/>
    <x v="0"/>
    <s v="202104PJT"/>
    <x v="45"/>
    <s v="A new potential therapeutic target for type 2 diabetes: Delineating the mechanisms of its actions"/>
    <n v="765000"/>
    <n v="0"/>
    <s v="5 yrs 0 mth "/>
    <x v="6"/>
    <x v="30"/>
    <s v="type 2 diabetes, therapeutic target, mechanisms"/>
    <n v="0"/>
    <s v="zN/A"/>
    <n v="0"/>
    <s v="zN/A"/>
  </r>
  <r>
    <x v="779"/>
    <s v="McMaster University"/>
    <x v="2"/>
    <x v="1"/>
    <s v="201003MOP"/>
    <x v="76"/>
    <s v="EPITEC - Epidemiology of ThromboEmbolism in Critical care"/>
    <n v="60000"/>
    <n v="0"/>
    <s v="1 yr 0 mth "/>
    <x v="5"/>
    <x v="1"/>
    <s v="Epidemiology, ThromboEmbolism, Critical care"/>
    <n v="0"/>
    <s v="zN/A"/>
    <n v="0"/>
    <s v="zN/A"/>
  </r>
  <r>
    <x v="780"/>
    <s v="Queen's University (Kingston, Ontario)"/>
    <x v="2"/>
    <x v="0"/>
    <s v="202203PJT"/>
    <x v="2"/>
    <s v="Imaging-based analysis of mechanisms underlying repeated sub-concussive injury assessed in military personnel"/>
    <n v="726750"/>
    <n v="0"/>
    <s v="5 yrs 0 mth "/>
    <x v="2"/>
    <x v="37"/>
    <s v="Imaging, injury, analysis"/>
    <n v="0"/>
    <s v="zN/A"/>
    <n v="0"/>
    <s v="zN/A"/>
  </r>
  <r>
    <x v="781"/>
    <s v="McMaster University"/>
    <x v="2"/>
    <x v="1"/>
    <s v="201109MOP"/>
    <x v="1"/>
    <s v="Regulatory subversion of host defenses by bacteria"/>
    <n v="685810"/>
    <n v="0"/>
    <s v="5 yrs 0 mth "/>
    <x v="1"/>
    <x v="9"/>
    <s v="regulatory, host defenses, bacteria"/>
    <n v="0"/>
    <s v="zN/A"/>
    <n v="0"/>
    <s v="zN/A"/>
  </r>
  <r>
    <x v="781"/>
    <s v="McMaster University"/>
    <x v="2"/>
    <x v="1"/>
    <s v="201403MOP"/>
    <x v="1"/>
    <s v="Discovery of host suceptibility to adherent-invasive E. coli infection"/>
    <n v="661115"/>
    <n v="0"/>
    <s v="5 yrs 0 mth "/>
    <x v="1"/>
    <x v="5"/>
    <s v="host, E. coli, infection"/>
    <n v="0"/>
    <s v="zN/A"/>
    <n v="0"/>
    <s v="zN/A"/>
  </r>
  <r>
    <x v="781"/>
    <s v="McMaster University"/>
    <x v="2"/>
    <x v="0"/>
    <s v="201709PJT"/>
    <x v="1"/>
    <s v="Overcoming immune resistance in Gram-negative bacteria"/>
    <n v="967725"/>
    <n v="0"/>
    <s v="5 yrs 0 mth "/>
    <x v="1"/>
    <x v="3"/>
    <s v="immune resistance, Gram-negative bacteria"/>
    <n v="0"/>
    <s v="zN/A"/>
    <n v="0"/>
    <s v="zN/A"/>
  </r>
  <r>
    <x v="781"/>
    <s v="McMaster University"/>
    <x v="2"/>
    <x v="0"/>
    <s v="202109PJT"/>
    <x v="1"/>
    <s v="Genetic basis of host adaptability and biogeography of adherent-invasive Escherichia coli"/>
    <n v="879750"/>
    <n v="0"/>
    <s v="5 yrs 0 mth "/>
    <x v="1"/>
    <x v="25"/>
    <s v="genetic, host adaptability, Escherichia coli"/>
    <n v="0"/>
    <s v="zN/A"/>
    <n v="0"/>
    <s v="zN/A"/>
  </r>
  <r>
    <x v="782"/>
    <s v="University of Manitoba"/>
    <x v="6"/>
    <x v="1"/>
    <s v="201003MOP"/>
    <x v="10"/>
    <s v="Systemic host protein changes and requirements for Influenza virus infection"/>
    <n v="828374"/>
    <n v="0"/>
    <s v="5 yrs 0 mth "/>
    <x v="1"/>
    <x v="1"/>
    <s v="host proteins, influenza virus, infection"/>
    <n v="2"/>
    <s v="zN/A"/>
    <n v="0"/>
    <s v="zN/A"/>
  </r>
  <r>
    <x v="782"/>
    <s v="University of Manitoba"/>
    <x v="6"/>
    <x v="1"/>
    <s v="201503MOP"/>
    <x v="10"/>
    <s v="Signaling perturbations during Influenza virus replication and pathogenesis"/>
    <n v="657715"/>
    <n v="0"/>
    <s v="5 yrs 0 mth "/>
    <x v="1"/>
    <x v="29"/>
    <s v="signaling, influenza virus, replication"/>
    <n v="1"/>
    <s v="zN/A"/>
    <n v="0"/>
    <s v="zN/A"/>
  </r>
  <r>
    <x v="783"/>
    <s v="University of Saskatchewan"/>
    <x v="0"/>
    <x v="60"/>
    <s v="201006CBO"/>
    <x v="110"/>
    <s v="Diffraction Enhanced Imaging of Trabecular Bone Architecture at the Wrist"/>
    <n v="52292"/>
    <n v="0"/>
    <s v="1 yr 0 mth "/>
    <x v="7"/>
    <x v="68"/>
    <s v="Diffraction, Imaging, Bone"/>
    <n v="0"/>
    <s v="zN/A"/>
    <n v="0"/>
    <s v="zN/A"/>
  </r>
  <r>
    <x v="783"/>
    <s v="University of Saskatchewan"/>
    <x v="0"/>
    <x v="9"/>
    <s v="201701CMA"/>
    <x v="131"/>
    <s v="Longitudinal Imaging of Cortical Bone Remodeling Events in a Rabbit Model of Osteoporosis: A Novel Platform for the Study of Bone Physiology and Disease"/>
    <n v="100000"/>
    <n v="0"/>
    <s v="1 yr 0 mth "/>
    <x v="7"/>
    <x v="21"/>
    <s v="Imaging, Cortical Bone, Osteoporosis"/>
    <n v="0"/>
    <s v="zN/A"/>
    <n v="0"/>
    <s v="zN/A"/>
  </r>
  <r>
    <x v="784"/>
    <s v="McGill University"/>
    <x v="4"/>
    <x v="1"/>
    <s v="200909MOP"/>
    <x v="14"/>
    <s v="The development and function of cholinergic-nicotinic synapses in sympathetic ganglia"/>
    <n v="996245"/>
    <n v="0"/>
    <s v="5 yrs 0 mth "/>
    <x v="2"/>
    <x v="8"/>
    <s v="cholinergic, nicotinic, synapses"/>
    <n v="0"/>
    <s v="zN/A"/>
    <n v="0"/>
    <s v="zN/A"/>
  </r>
  <r>
    <x v="785"/>
    <s v="University of Ottawa"/>
    <x v="2"/>
    <x v="1"/>
    <s v="200909MOP"/>
    <x v="41"/>
    <s v="A role in cell polarity for INF1, a novel microtubule-associated formin"/>
    <n v="547505"/>
    <n v="0"/>
    <s v="5 yrs 0 mth "/>
    <x v="0"/>
    <x v="8"/>
    <s v="cell polarity, microtubule, formin"/>
    <n v="0"/>
    <s v="zN/A"/>
    <n v="0"/>
    <s v="zN/A"/>
  </r>
  <r>
    <x v="785"/>
    <s v="University of Ottawa"/>
    <x v="2"/>
    <x v="0"/>
    <s v="202203PJT"/>
    <x v="50"/>
    <s v="The role of FMNL2 in invasion and metastasis"/>
    <n v="768826"/>
    <n v="0"/>
    <s v="5 yrs 0 mth "/>
    <x v="0"/>
    <x v="37"/>
    <s v="FMNL2, invasion, metastasis"/>
    <n v="0"/>
    <s v="zN/A"/>
    <n v="0"/>
    <s v="zN/A"/>
  </r>
  <r>
    <x v="786"/>
    <s v="University of Ottawa Institute of Mental Health Research"/>
    <x v="2"/>
    <x v="80"/>
    <s v="201809EOC"/>
    <x v="132"/>
    <s v="Evaluating Ontario's rapid access addiction medicine (RAAM) model of care to address the Canadian opioid crisis"/>
    <n v="96962"/>
    <n v="0"/>
    <s v="1 yr 0 mth "/>
    <x v="2"/>
    <x v="43"/>
    <s v="addiction, medicine, opioid"/>
    <n v="0"/>
    <s v="zN/A"/>
    <n v="0"/>
    <s v="zN/A"/>
  </r>
  <r>
    <x v="787"/>
    <s v="Universite Laval"/>
    <x v="4"/>
    <x v="17"/>
    <s v="202104GA4"/>
    <x v="51"/>
    <s v="COVID19 persistent symptomatology: an investigation of the metabolomic and proteomic underpinning"/>
    <n v="394000"/>
    <n v="0"/>
    <s v="1 yr 0 mth "/>
    <x v="1"/>
    <x v="39"/>
    <s v="COVID19, metabolomics, proteomics"/>
    <n v="0"/>
    <s v="zN/A"/>
    <n v="0"/>
    <s v="zN/A"/>
  </r>
  <r>
    <x v="788"/>
    <s v="Memorial University of Newfoundland"/>
    <x v="7"/>
    <x v="1"/>
    <s v="200909MOP"/>
    <x v="39"/>
    <s v="Recovery of function following stroke"/>
    <n v="733760"/>
    <n v="0"/>
    <s v="5 yrs 0 mth "/>
    <x v="2"/>
    <x v="8"/>
    <s v="stroke, recovery, function"/>
    <n v="0"/>
    <s v="zN/A"/>
    <n v="0"/>
    <s v="zN/A"/>
  </r>
  <r>
    <x v="789"/>
    <s v="University of Toronto"/>
    <x v="2"/>
    <x v="0"/>
    <s v="201803PJT"/>
    <x v="39"/>
    <s v="The neural bases of diet-induced deficits in the control of food-seeking actions"/>
    <n v="554626"/>
    <n v="0"/>
    <s v="5 yrs 0 mth "/>
    <x v="2"/>
    <x v="4"/>
    <s v="neural, diet-induced, food-seeking"/>
    <n v="0"/>
    <s v="zN/A"/>
    <n v="0"/>
    <s v="zN/A"/>
  </r>
  <r>
    <x v="789"/>
    <s v="University of Toronto"/>
    <x v="2"/>
    <x v="0"/>
    <s v="202309PJT"/>
    <x v="39"/>
    <s v="The neural and glial bases of diet-induced deficits in control of reward-seeking actions"/>
    <n v="875925"/>
    <n v="0"/>
    <s v="5 yrs 0 mth "/>
    <x v="2"/>
    <x v="33"/>
    <s v="neural, glial, reward-seeking"/>
    <n v="0"/>
    <s v="zN/A"/>
    <n v="0"/>
    <s v="zN/A"/>
  </r>
  <r>
    <x v="790"/>
    <s v="University of Calgary"/>
    <x v="3"/>
    <x v="0"/>
    <s v="202203PJT"/>
    <x v="10"/>
    <s v="The Kaposi's sarcoma-associated herpesvirus (KSHV) kaposin locus promotes latency establishment after primary infection"/>
    <n v="918000"/>
    <n v="0"/>
    <s v="5 yrs 0 mth "/>
    <x v="1"/>
    <x v="37"/>
    <s v="Kaposi's sarcoma, herpesvirus, latency"/>
    <n v="0"/>
    <s v="zN/A"/>
    <n v="0"/>
    <s v="zN/A"/>
  </r>
  <r>
    <x v="790"/>
    <s v="University of Calgary"/>
    <x v="3"/>
    <x v="0"/>
    <s v="202403PJT"/>
    <x v="10"/>
    <s v="Coronavirus nucleocapsid proteoforms inhibit antiviral biomolecular condensates"/>
    <n v="1036576"/>
    <n v="0"/>
    <s v="5 yrs 0 mth "/>
    <x v="1"/>
    <x v="27"/>
    <s v="coronavirus, nucleocapsid, biomolecular condensates"/>
    <n v="0"/>
    <s v="zN/A"/>
    <n v="0"/>
    <s v="zN/A"/>
  </r>
  <r>
    <x v="791"/>
    <s v="University of Alberta"/>
    <x v="3"/>
    <x v="1"/>
    <s v="201003MOP"/>
    <x v="48"/>
    <s v="Cellular mechanisms of distal renal tubular acidosis"/>
    <n v="316182"/>
    <n v="0"/>
    <s v="3 yrs 0 mth "/>
    <x v="3"/>
    <x v="1"/>
    <s v="cellular, renal, acidosis"/>
    <n v="0"/>
    <s v="zN/A"/>
    <n v="0"/>
    <s v="zN/A"/>
  </r>
  <r>
    <x v="791"/>
    <s v="University of Alberta"/>
    <x v="3"/>
    <x v="1"/>
    <s v="201503MOP"/>
    <x v="8"/>
    <s v="Physiological mechanisms of distal renal tubular acidosis"/>
    <n v="685311"/>
    <n v="0"/>
    <s v="5 yrs 0 mth "/>
    <x v="3"/>
    <x v="29"/>
    <s v="renal, tubular acidosis, physiology"/>
    <n v="0"/>
    <s v="zN/A"/>
    <n v="0"/>
    <s v="zN/A"/>
  </r>
  <r>
    <x v="791"/>
    <s v="University of Alberta"/>
    <x v="3"/>
    <x v="0"/>
    <s v="201909PJT"/>
    <x v="8"/>
    <s v="Physiological and pathophysiological roles of renal intercalated cells"/>
    <n v="826200"/>
    <n v="0"/>
    <s v="5 yrs 0 mth "/>
    <x v="3"/>
    <x v="23"/>
    <s v="renal, intercalated cells, physiology"/>
    <n v="0"/>
    <s v="zN/A"/>
    <n v="0"/>
    <s v="zN/A"/>
  </r>
  <r>
    <x v="792"/>
    <s v="Sinai Health System (Toronto)"/>
    <x v="2"/>
    <x v="1"/>
    <s v="200903MOP"/>
    <x v="24"/>
    <s v="Analysis of the role of the Gumby gene in angiogenesis"/>
    <n v="944828"/>
    <n v="0"/>
    <s v="5 yrs 0 mth "/>
    <x v="8"/>
    <x v="36"/>
    <s v="Gumby gene, angiogenesis"/>
    <n v="0"/>
    <s v="zN/A"/>
    <n v="0"/>
    <s v="zN/A"/>
  </r>
  <r>
    <x v="792"/>
    <s v="Sinai Health System (Toronto)"/>
    <x v="2"/>
    <x v="1"/>
    <s v="201009MOP"/>
    <x v="24"/>
    <s v="Analyses of Polycomb group (PcG)/trithorax group(trxG) dependent mechanisms governing vertebrate neural development"/>
    <n v="865555"/>
    <n v="0"/>
    <s v="5 yrs 0 mth "/>
    <x v="3"/>
    <x v="12"/>
    <s v="Polycomb, trithorax, neural development"/>
    <n v="0"/>
    <s v="zN/A"/>
    <n v="0"/>
    <s v="zN/A"/>
  </r>
  <r>
    <x v="792"/>
    <s v="Sinai Health System (Toronto)"/>
    <x v="2"/>
    <x v="1"/>
    <s v="201503MOP"/>
    <x v="24"/>
    <s v="Analyzing the roles of the Gumby/Fam105b linear deubiquitinase in development and disease"/>
    <n v="946296"/>
    <n v="0"/>
    <s v="5 yrs 0 mth "/>
    <x v="8"/>
    <x v="29"/>
    <s v="deubiquitinase, Gumby, Fam105b"/>
    <n v="0"/>
    <s v="zN/A"/>
    <n v="0"/>
    <s v="zN/A"/>
  </r>
  <r>
    <x v="792"/>
    <s v="Sinai Health System (Toronto)"/>
    <x v="2"/>
    <x v="0"/>
    <s v="201909PJT"/>
    <x v="24"/>
    <s v="Analyses of the molecular roles of Tubby, the founding member of the developmentally important TUB Domain protein family"/>
    <n v="1005975"/>
    <n v="0"/>
    <s v="5 yrs 0 mth "/>
    <x v="8"/>
    <x v="23"/>
    <s v="Tubby, TUB Domain, protein"/>
    <n v="0"/>
    <s v="zN/A"/>
    <n v="0"/>
    <s v="zN/A"/>
  </r>
  <r>
    <x v="793"/>
    <s v="Dalhousie University (Nova Scotia)"/>
    <x v="5"/>
    <x v="1"/>
    <s v="201009MOP"/>
    <x v="34"/>
    <s v="Impact of poor sleep on children's emotional, attentional and behavioural functioning"/>
    <n v="434811"/>
    <n v="0"/>
    <s v="5 yrs 0 mth "/>
    <x v="2"/>
    <x v="12"/>
    <s v="sleep, children, behavioural"/>
    <n v="0"/>
    <s v="zN/A"/>
    <n v="0"/>
    <s v="zN/A"/>
  </r>
  <r>
    <x v="793"/>
    <s v="Dalhousie University (Nova Scotia)"/>
    <x v="5"/>
    <x v="81"/>
    <s v="202007MS2"/>
    <x v="127"/>
    <s v="Pragmatic trial of two novel pathways for implementation of the Better Nights, Better Days (BNBD) online program to promote and protect the sleep, mental health, psychosocial wellbeing, and family resiliency of children and families during and after COVID-19 pandemic"/>
    <n v="179700"/>
    <n v="0"/>
    <s v="1 yr 0 mth "/>
    <x v="8"/>
    <x v="75"/>
    <s v="online, sleep, mental health"/>
    <n v="0"/>
    <s v="zN/A"/>
    <n v="0"/>
    <s v="zN/A"/>
  </r>
  <r>
    <x v="794"/>
    <s v="Western University (Ontario)"/>
    <x v="2"/>
    <x v="1"/>
    <s v="200809MOP"/>
    <x v="12"/>
    <s v="Neural mechanisms for contextual control of movement: Top-down and bottom-up influences on eye-head gaze shifts"/>
    <n v="818395"/>
    <n v="0"/>
    <s v="5 yrs 0 mth "/>
    <x v="2"/>
    <x v="20"/>
    <s v="neural mechanisms, eye-head gaze, contextual control"/>
    <n v="0"/>
    <s v="zN/A"/>
    <n v="0"/>
    <s v="zN/A"/>
  </r>
  <r>
    <x v="794"/>
    <s v="Western University (Ontario)"/>
    <x v="2"/>
    <x v="1"/>
    <s v="201110MOP"/>
    <x v="57"/>
    <s v="Behavioural and neurophysiological effects of Transcranial Magnetic Stimulation in the primate oculomotor system"/>
    <n v="100000"/>
    <n v="0"/>
    <s v="1 yr 0 mth "/>
    <x v="2"/>
    <x v="38"/>
    <s v="Transcranial Magnetic Stimulation, neurophysiological, oculomotor"/>
    <n v="0"/>
    <s v="zN/A"/>
    <n v="0"/>
    <s v="zN/A"/>
  </r>
  <r>
    <x v="794"/>
    <s v="Western University (Ontario)"/>
    <x v="2"/>
    <x v="1"/>
    <s v="201203MOP"/>
    <x v="57"/>
    <s v="Behavioural and neurophysiological effects of Transcranial Magnetic Stimulation in the primate oculomotor system"/>
    <n v="754470"/>
    <n v="0"/>
    <s v="5 yrs 0 mth "/>
    <x v="2"/>
    <x v="6"/>
    <s v="Transcranial Magnetic Stimulation, neurophysiological, oculomotor"/>
    <n v="0"/>
    <s v="zN/A"/>
    <n v="0"/>
    <s v="zN/A"/>
  </r>
  <r>
    <x v="794"/>
    <s v="Western University (Ontario)"/>
    <x v="2"/>
    <x v="1"/>
    <s v="201503MOP"/>
    <x v="57"/>
    <s v="Overt responses during covert orienting: novel biomarkers for the oculomotor system in health and disease"/>
    <n v="739381"/>
    <n v="0"/>
    <s v="5 yrs 0 mth "/>
    <x v="2"/>
    <x v="29"/>
    <s v="oculomotor, biomarkers, orienting"/>
    <n v="0"/>
    <s v="zN/A"/>
    <n v="0"/>
    <s v="zN/A"/>
  </r>
  <r>
    <x v="794"/>
    <s v="Western University (Ontario)"/>
    <x v="2"/>
    <x v="0"/>
    <s v="202109PJT"/>
    <x v="57"/>
    <s v="A subcortical circuit for coordinating express reaches"/>
    <n v="787185"/>
    <n v="0"/>
    <s v="5 yrs 0 mth "/>
    <x v="2"/>
    <x v="25"/>
    <s v="subcortical, circuit, reaches"/>
    <n v="0"/>
    <s v="zN/A"/>
    <n v="0"/>
    <s v="zN/A"/>
  </r>
  <r>
    <x v="794"/>
    <s v="Western University (Ontario)"/>
    <x v="2"/>
    <x v="0"/>
    <s v="202209PJT"/>
    <x v="57"/>
    <s v="Temporal Interference stimulation in the awake brain: Spatiotemporal resolution and interactions with endogenous activity"/>
    <n v="856800"/>
    <n v="0"/>
    <s v="5 yrs 0 mth "/>
    <x v="2"/>
    <x v="31"/>
    <s v="Temporal interference, stimulation, brain"/>
    <n v="0"/>
    <s v="zN/A"/>
    <n v="0"/>
    <s v="zN/A"/>
  </r>
  <r>
    <x v="795"/>
    <s v="Simon Fraser University (Burnaby, B.C.)"/>
    <x v="1"/>
    <x v="1"/>
    <s v="201403MOP"/>
    <x v="29"/>
    <s v="Regulatory clamps and switches, and impact of disease-linked mutations in Cytidylyltransferase"/>
    <n v="530700"/>
    <n v="0"/>
    <s v="4 yrs 0 mth "/>
    <x v="3"/>
    <x v="5"/>
    <s v="clamps, switches, Cytidylyltransferase"/>
    <n v="0"/>
    <s v="zN/A"/>
    <n v="0"/>
    <s v="zN/A"/>
  </r>
  <r>
    <x v="796"/>
    <s v="Children's Hospital of Eastern Ontario Research Institute Inc"/>
    <x v="2"/>
    <x v="28"/>
    <s v="202102MRC"/>
    <x v="18"/>
    <s v="Substance use in pregnancy and associations with perinatal, neonatal, and childhood outcomes."/>
    <n v="102363"/>
    <n v="0"/>
    <s v="3 yrs 0 mth "/>
    <x v="8"/>
    <x v="69"/>
    <s v="substance use, pregnancy, outcomes"/>
    <n v="0"/>
    <s v="zN/A"/>
    <n v="0"/>
    <s v="zN/A"/>
  </r>
  <r>
    <x v="796"/>
    <s v="Children's Hospital of Eastern Ontario Research Institute Inc"/>
    <x v="2"/>
    <x v="82"/>
    <s v="202201RL1"/>
    <x v="130"/>
    <s v="Cannabis use in pregnancy and associations with child developmental outcomes: an extension to the Ottawa and Kingston (OaK) Birth Cohort"/>
    <n v="289249"/>
    <n v="0"/>
    <s v="3 yrs 0 mth "/>
    <x v="8"/>
    <x v="77"/>
    <s v="Cannabis, pregnancy, developmental outcomes"/>
    <n v="0"/>
    <s v="zN/A"/>
    <n v="0"/>
    <s v="zN/A"/>
  </r>
  <r>
    <x v="797"/>
    <s v="Universite de Sherbrooke"/>
    <x v="4"/>
    <x v="0"/>
    <s v="202203PJT"/>
    <x v="70"/>
    <s v="Impact in older adults of reducing anticholinergic and sedative medication burden on physical function measured by clinical digital phenotyping in lab and real-life environments"/>
    <n v="631126"/>
    <n v="0"/>
    <s v="3 yrs 0 mth "/>
    <x v="4"/>
    <x v="37"/>
    <s v="anticholinergic, sedative, digital phenotyping"/>
    <n v="0"/>
    <s v="zN/A"/>
    <n v="0"/>
    <s v="zN/A"/>
  </r>
  <r>
    <x v="798"/>
    <s v="Centre hospitalier de l'Universite de Montreal (CHUM)"/>
    <x v="4"/>
    <x v="1"/>
    <s v="200903MOP"/>
    <x v="72"/>
    <s v="The role of mutated GABAA receptors in the pathogenesis of idiopathic generalized epilepsy"/>
    <n v="658015"/>
    <n v="0"/>
    <s v="5 yrs 0 mth "/>
    <x v="3"/>
    <x v="36"/>
    <s v="GABAA receptors, epilepsy, pathogenesis"/>
    <n v="1"/>
    <s v="zN/A"/>
    <n v="0"/>
    <s v="zN/A"/>
  </r>
  <r>
    <x v="799"/>
    <s v="McMaster University"/>
    <x v="2"/>
    <x v="34"/>
    <s v="202005VR4"/>
    <x v="82"/>
    <s v="A Rapid Research Platform to Inform Prevention and Improve the Clinical Management of COVID-19 Illness for Priority Older Adult Groups: The Ontario Multi-Regional Hospital Coronavirus Registry (COREG)"/>
    <n v="462115"/>
    <n v="0"/>
    <s v="1 yr 0 mth "/>
    <x v="4"/>
    <x v="49"/>
    <s v="COVID-19, clinical management, registry"/>
    <n v="0"/>
    <s v="zN/A"/>
    <n v="0"/>
    <s v="zN/A"/>
  </r>
  <r>
    <x v="800"/>
    <s v="Hospital for Sick Children (Toronto)"/>
    <x v="2"/>
    <x v="0"/>
    <s v="202209PJT"/>
    <x v="2"/>
    <s v="Gene-STEPS: a multi-centre prospective evaluation of rapid whole genome sequencing in neonatal- and infantile-onset epilepsy"/>
    <n v="841500"/>
    <n v="0"/>
    <s v="5 yrs 0 mth "/>
    <x v="2"/>
    <x v="31"/>
    <s v="gene, sequencing, epilepsy"/>
    <n v="0"/>
    <s v="zN/A"/>
    <n v="0"/>
    <s v="zN/A"/>
  </r>
  <r>
    <x v="801"/>
    <s v="Universite Laval"/>
    <x v="4"/>
    <x v="1"/>
    <s v="201003MOP"/>
    <x v="22"/>
    <s v="The dilated heart: insights from an animal model of left ventricular volume overload."/>
    <n v="445963"/>
    <n v="0"/>
    <s v="4 yrs 0 mth "/>
    <x v="5"/>
    <x v="1"/>
    <s v="heart, ventricular, overload"/>
    <n v="1"/>
    <s v="zN/A"/>
    <n v="0"/>
    <s v="zN/A"/>
  </r>
  <r>
    <x v="801"/>
    <s v="Universite Laval"/>
    <x v="4"/>
    <x v="0"/>
    <s v="201903PJT"/>
    <x v="22"/>
    <s v="Biological sex, sex chromosomes and heart failure"/>
    <n v="696150"/>
    <n v="0"/>
    <s v="5 yrs 0 mth "/>
    <x v="10"/>
    <x v="24"/>
    <s v="biological sex, sex chromosomes, heart failure"/>
    <n v="0"/>
    <s v="zN/A"/>
    <n v="0"/>
    <s v="zN/A"/>
  </r>
  <r>
    <x v="802"/>
    <s v="University of Alberta"/>
    <x v="3"/>
    <x v="0"/>
    <s v="201709PJT"/>
    <x v="34"/>
    <s v="A Phase II Randomized Controlled Trial of Exercise in Prostate Cancer Patients Undergoing Active Surveillance: The ERASE Trial"/>
    <n v="244800"/>
    <n v="0"/>
    <s v="2 yrs 0 mth "/>
    <x v="0"/>
    <x v="3"/>
    <s v="Exercise, Prostate Cancer, Active Surveillance"/>
    <n v="0"/>
    <s v="zN/A"/>
    <n v="0"/>
    <s v="zN/A"/>
  </r>
  <r>
    <x v="803"/>
    <s v="Hospital for Sick Children (Toronto)"/>
    <x v="2"/>
    <x v="0"/>
    <s v="202010PJT"/>
    <x v="64"/>
    <s v="The Amino Acid Requirements of Total Parenteral Nutrition (TPN) Fed Human Neonates."/>
    <n v="860625"/>
    <n v="0"/>
    <s v="5 yrs 0 mth "/>
    <x v="6"/>
    <x v="40"/>
    <s v="Amino Acid, Parenteral Nutrition, Neonates"/>
    <n v="0"/>
    <s v="zN/A"/>
    <n v="0"/>
    <s v="zN/A"/>
  </r>
  <r>
    <x v="803"/>
    <s v="Hospital for Sick Children (Toronto)"/>
    <x v="2"/>
    <x v="0"/>
    <s v="202104PJT"/>
    <x v="64"/>
    <s v="The amino acid requirements of older adults (60 years and above) is different than those of young adults."/>
    <n v="948600"/>
    <n v="0"/>
    <s v="5 yrs 0 mth "/>
    <x v="6"/>
    <x v="30"/>
    <s v="amino acid, older adults, nutrition"/>
    <n v="0"/>
    <s v="zN/A"/>
    <n v="0"/>
    <s v="zN/A"/>
  </r>
  <r>
    <x v="804"/>
    <s v="Centre for Addiction and Mental Health (Toronto)"/>
    <x v="2"/>
    <x v="83"/>
    <s v="202209SCY"/>
    <x v="133"/>
    <s v="Fidelity and Skill Use in Cognitive Behavioural Therapy for Adolescents with Depression"/>
    <n v="172692"/>
    <n v="4400"/>
    <s v="1 yr 0 mth "/>
    <x v="8"/>
    <x v="42"/>
    <s v="Fidelity, Skill Use, Cognitive Behavioural Therapy"/>
    <n v="0"/>
    <s v="zN/A"/>
    <n v="0"/>
    <s v="zN/A"/>
  </r>
  <r>
    <x v="805"/>
    <s v="University of Calgary"/>
    <x v="3"/>
    <x v="1"/>
    <s v="201103MOP"/>
    <x v="16"/>
    <s v="Diagnosis Of Uncertain-origin Benign Transient neurological symptoms.  (DOUBT)"/>
    <n v="594855"/>
    <n v="0"/>
    <s v="5 yrs 0 mth "/>
    <x v="5"/>
    <x v="32"/>
    <s v="Diagnosis, neurological, symptoms"/>
    <n v="1"/>
    <s v="zN/A"/>
    <n v="0"/>
    <s v="zN/A"/>
  </r>
  <r>
    <x v="806"/>
    <s v="University of Ottawa"/>
    <x v="2"/>
    <x v="1"/>
    <s v="200809MOP"/>
    <x v="29"/>
    <s v="Biochemical and functional characterization of the myeloid lymphoma leukemia protein and its core complex subunits."/>
    <n v="525620"/>
    <n v="0"/>
    <s v="5 yrs 0 mth "/>
    <x v="0"/>
    <x v="20"/>
    <s v="biochemical, myeloid lymphoma, leukemia protein"/>
    <n v="0"/>
    <s v="zN/A"/>
    <n v="0"/>
    <s v="zN/A"/>
  </r>
  <r>
    <x v="806"/>
    <s v="University of Ottawa"/>
    <x v="2"/>
    <x v="1"/>
    <s v="200909MOP"/>
    <x v="17"/>
    <s v="The Lysine Methylome"/>
    <n v="587635"/>
    <n v="0"/>
    <s v="5 yrs 0 mth "/>
    <x v="3"/>
    <x v="8"/>
    <s v="Lysine, Methylome"/>
    <n v="0"/>
    <s v="zN/A"/>
    <n v="0"/>
    <s v="zN/A"/>
  </r>
  <r>
    <x v="806"/>
    <s v="University of Ottawa"/>
    <x v="2"/>
    <x v="1"/>
    <s v="201403MOP"/>
    <x v="29"/>
    <s v="Deciphering the molecular mechanisms controlling the mixed-lineage leukemia protein"/>
    <n v="603900"/>
    <n v="0"/>
    <s v="5 yrs 0 mth "/>
    <x v="0"/>
    <x v="5"/>
    <s v="molecular mechanisms, leukemia protein"/>
    <n v="0"/>
    <s v="zN/A"/>
    <n v="0"/>
    <s v="zN/A"/>
  </r>
  <r>
    <x v="806"/>
    <s v="University of Ottawa"/>
    <x v="2"/>
    <x v="0"/>
    <s v="202403PJT"/>
    <x v="29"/>
    <s v="Biochemical and structural studies of poly-TPR containing proteins involved in epigenetic signalling."/>
    <n v="669376"/>
    <n v="0"/>
    <s v="5 yrs 0 mth "/>
    <x v="0"/>
    <x v="27"/>
    <s v="poly-TPR, epigenetic, proteins"/>
    <n v="0"/>
    <s v="zN/A"/>
    <n v="0"/>
    <s v="zN/A"/>
  </r>
  <r>
    <x v="807"/>
    <s v="Universite Laval"/>
    <x v="4"/>
    <x v="1"/>
    <s v="201003MOP"/>
    <x v="64"/>
    <s v="Effects of medium-chain triglycerides on chylomicron secretion and expression of genes that regulate intestinal lipid metabolism in men with dyslipidemia associated with the metabolic syndrome"/>
    <n v="329277"/>
    <n v="0"/>
    <s v="3 yrs 0 mth "/>
    <x v="6"/>
    <x v="1"/>
    <s v="medium-chain triglycerides, chylomicron, lipid metabolism"/>
    <n v="0"/>
    <s v="zN/A"/>
    <n v="0"/>
    <s v="zN/A"/>
  </r>
  <r>
    <x v="807"/>
    <s v="Universite Laval"/>
    <x v="4"/>
    <x v="1"/>
    <s v="201303MOP"/>
    <x v="64"/>
    <s v="Differential effects of saturated and polyunsaturated fatty acids on chylomicron secretion and expression of key genes and proteins that regulate intestinal lipid metabolism in men with dyslipidemia associated with insulin-resistance"/>
    <n v="395309"/>
    <n v="0"/>
    <s v="3 yrs 0 mth "/>
    <x v="6"/>
    <x v="13"/>
    <s v="fatty acids, chylomicron, lipid metabolism"/>
    <n v="0"/>
    <s v="zN/A"/>
    <n v="0"/>
    <s v="zN/A"/>
  </r>
  <r>
    <x v="807"/>
    <s v="Universite Laval"/>
    <x v="4"/>
    <x v="0"/>
    <s v="201809PJT"/>
    <x v="64"/>
    <s v="Differential effects of saturated and monounsaturated fatty acids on chylomicron secretion and the expression of key genes that regulate intestinal lipid metabolism in insulin-resistant subjects"/>
    <n v="531674"/>
    <n v="0"/>
    <s v="3 yrs 0 mth "/>
    <x v="6"/>
    <x v="2"/>
    <s v="fatty acids, chylomicron, lipid metabolism"/>
    <n v="0"/>
    <s v="zN/A"/>
    <n v="0"/>
    <s v="zN/A"/>
  </r>
  <r>
    <x v="808"/>
    <s v="Universite de Montreal"/>
    <x v="4"/>
    <x v="1"/>
    <s v="201109MOP"/>
    <x v="21"/>
    <s v="Kinin B1 receptor as a key target in the treatment of hypertension and insulin resistance"/>
    <n v="640883"/>
    <n v="0"/>
    <s v="5 yrs 0 mth "/>
    <x v="5"/>
    <x v="9"/>
    <s v="Kinin B1 receptor, hypertension, insulin resistance"/>
    <n v="0"/>
    <s v="zN/A"/>
    <n v="0"/>
    <s v="zN/A"/>
  </r>
  <r>
    <x v="809"/>
    <s v="Children's Hospital of Eastern Ontario Research Institute Inc"/>
    <x v="2"/>
    <x v="0"/>
    <s v="202303PJT"/>
    <x v="92"/>
    <s v="The role of Pannexin 1 in Skeletal Muscle Regeneration and Duchenne Muscular Dystrophy"/>
    <n v="803250"/>
    <n v="0"/>
    <s v="5 yrs 0 mth "/>
    <x v="7"/>
    <x v="26"/>
    <s v="Pannexin 1, Skeletal Muscle, Muscular Dystrophy"/>
    <n v="0"/>
    <s v="zN/A"/>
    <n v="0"/>
    <s v="zN/A"/>
  </r>
  <r>
    <x v="810"/>
    <s v="University of Toronto"/>
    <x v="2"/>
    <x v="1"/>
    <s v="201109MOP"/>
    <x v="1"/>
    <s v="Regulation of Fungal Drug Resistance and Morphogenesis by Hsf1"/>
    <n v="668885"/>
    <n v="0"/>
    <s v="5 yrs 0 mth "/>
    <x v="1"/>
    <x v="9"/>
    <s v="Fungal, Drug Resistance, Morphogenesis"/>
    <n v="0"/>
    <s v="zN/A"/>
    <n v="0"/>
    <s v="zN/A"/>
  </r>
  <r>
    <x v="810"/>
    <s v="University of Toronto"/>
    <x v="2"/>
    <x v="1"/>
    <s v="201209MOP"/>
    <x v="1"/>
    <s v="Role of the Molecular Chaperone Hsp90 in Fungal Development, Drug Resistance, and Disease"/>
    <n v="815885"/>
    <n v="0"/>
    <s v="5 yrs 0 mth "/>
    <x v="1"/>
    <x v="14"/>
    <s v="Hsp90, Fungal, Resistance"/>
    <n v="1"/>
    <s v="zN/A"/>
    <n v="0"/>
    <s v="zN/A"/>
  </r>
  <r>
    <x v="810"/>
    <s v="University of Toronto"/>
    <x v="2"/>
    <x v="0"/>
    <s v="202403PJT"/>
    <x v="17"/>
    <s v="Functional Genomic and Chemical Genomic Analysis of Essential Genes in the Human Fungal Pathogen Candida auris"/>
    <n v="1357876"/>
    <n v="0"/>
    <s v="5 yrs 0 mth "/>
    <x v="3"/>
    <x v="27"/>
    <s v="Genomic, Chemical, Candida auris"/>
    <n v="0"/>
    <s v="zN/A"/>
    <n v="0"/>
    <s v="zN/A"/>
  </r>
  <r>
    <x v="811"/>
    <s v="University of Toronto"/>
    <x v="2"/>
    <x v="0"/>
    <s v="202109PJT"/>
    <x v="43"/>
    <s v="Role of imprinted microRNAs in fetal growth restrictions affects on placental development and maternal immune tolerance to pregnancy"/>
    <n v="910350"/>
    <n v="0"/>
    <s v="5 yrs 0 mth "/>
    <x v="8"/>
    <x v="25"/>
    <s v="microRNAs, fetal growth, placental development"/>
    <n v="0"/>
    <s v="zN/A"/>
    <n v="0"/>
    <s v="zN/A"/>
  </r>
  <r>
    <x v="811"/>
    <s v="University of Toronto"/>
    <x v="2"/>
    <x v="0"/>
    <s v="202303PJT"/>
    <x v="43"/>
    <s v="Systems biology approach to the genetic of preeclampsia"/>
    <n v="810900"/>
    <n v="0"/>
    <s v="5 yrs 0 mth "/>
    <x v="8"/>
    <x v="26"/>
    <s v="systems biology, genetics, preeclampsia"/>
    <n v="0"/>
    <s v="zN/A"/>
    <n v="0"/>
    <s v="zN/A"/>
  </r>
  <r>
    <x v="812"/>
    <s v="University of Alberta"/>
    <x v="3"/>
    <x v="1"/>
    <s v="200903MOP"/>
    <x v="58"/>
    <s v="NPAS3 variants in schizophrenia and other psychoses."/>
    <n v="617576"/>
    <n v="0"/>
    <s v="3 yrs 0 mth "/>
    <x v="2"/>
    <x v="36"/>
    <s v="NPAS3, schizophrenia, psychoses"/>
    <n v="0"/>
    <s v="zN/A"/>
    <n v="0"/>
    <s v="zN/A"/>
  </r>
  <r>
    <x v="813"/>
    <s v="University of Guelph"/>
    <x v="2"/>
    <x v="0"/>
    <s v="202003PJT"/>
    <x v="1"/>
    <s v="Staphylococcus aureus host cell adhesion: new insights into the surface presentation and stability of cell wall-anchored adhesins"/>
    <n v="642600"/>
    <n v="0"/>
    <s v="5 yrs 0 mth "/>
    <x v="1"/>
    <x v="0"/>
    <s v="Staphylococcus aureus, adhesion, adhesins"/>
    <n v="0"/>
    <s v="zN/A"/>
    <n v="0"/>
    <s v="zN/A"/>
  </r>
  <r>
    <x v="814"/>
    <s v="University of British Columbia"/>
    <x v="1"/>
    <x v="1"/>
    <s v="200810MOP"/>
    <x v="4"/>
    <s v="ERG-induced transformation of prostatic epithelial cells"/>
    <n v="100000"/>
    <n v="0"/>
    <s v="1 yr 0 mth "/>
    <x v="0"/>
    <x v="19"/>
    <s v="ERG, transformation, prostatic epithelial cells"/>
    <n v="1"/>
    <s v="zN/A"/>
    <n v="0"/>
    <s v="zN/A"/>
  </r>
  <r>
    <x v="814"/>
    <s v="University of British Columbia"/>
    <x v="1"/>
    <x v="0"/>
    <s v="202209PJT"/>
    <x v="0"/>
    <s v="Understanding epigenetic regulation and modulation of cell stress responses by the cholesterol transporter, scavenger receptor-B1 as a novel target for treating advanced prostate cancer"/>
    <n v="956250"/>
    <n v="0"/>
    <s v="5 yrs 0 mth "/>
    <x v="0"/>
    <x v="31"/>
    <s v="epigenetic, cholesterol transporter, prostate cancer"/>
    <n v="0"/>
    <s v="zN/A"/>
    <n v="0"/>
    <s v="zN/A"/>
  </r>
  <r>
    <x v="815"/>
    <s v="Queen's University (Kingston, Ontario)"/>
    <x v="2"/>
    <x v="1"/>
    <s v="200909MOP"/>
    <x v="7"/>
    <s v="Regulation of mast cell activation and inflammation"/>
    <n v="737535"/>
    <n v="0"/>
    <s v="5 yrs 0 mth "/>
    <x v="1"/>
    <x v="8"/>
    <s v="mast cell, activation, inflammation"/>
    <n v="4"/>
    <s v="zN/A"/>
    <n v="0"/>
    <s v="zN/A"/>
  </r>
  <r>
    <x v="816"/>
    <s v="University of British Columbia"/>
    <x v="1"/>
    <x v="1"/>
    <s v="201003MOP"/>
    <x v="14"/>
    <s v="Molecular dynamics at the postsynaptic density"/>
    <n v="895858"/>
    <n v="0"/>
    <s v="5 yrs 0 mth "/>
    <x v="2"/>
    <x v="1"/>
    <s v="molecular dynamics, postsynaptic density"/>
    <n v="0"/>
    <s v="zN/A"/>
    <n v="0"/>
    <s v="zN/A"/>
  </r>
  <r>
    <x v="816"/>
    <s v="University of British Columbia"/>
    <x v="1"/>
    <x v="1"/>
    <s v="201209MOP"/>
    <x v="14"/>
    <s v="Molecular analysis of synapse development"/>
    <n v="723425"/>
    <n v="0"/>
    <s v="5 yrs 0 mth "/>
    <x v="2"/>
    <x v="14"/>
    <s v="molecular analysis, synapse"/>
    <n v="0"/>
    <s v="zN/A"/>
    <n v="0"/>
    <s v="zN/A"/>
  </r>
  <r>
    <x v="816"/>
    <s v="University of British Columbia"/>
    <x v="1"/>
    <x v="0"/>
    <s v="202203PJT"/>
    <x v="14"/>
    <s v="Targeting synaptic organizers in neuropsychiatric disorders"/>
    <n v="925650"/>
    <n v="0"/>
    <s v="5 yrs 0 mth "/>
    <x v="2"/>
    <x v="37"/>
    <s v="synaptic, neuropsychiatric, organizers"/>
    <n v="0"/>
    <s v="zN/A"/>
    <n v="0"/>
    <s v="zN/A"/>
  </r>
  <r>
    <x v="817"/>
    <s v="Simon Fraser University (Burnaby, B.C.)"/>
    <x v="1"/>
    <x v="1"/>
    <s v="201209MOP"/>
    <x v="1"/>
    <s v="The Type IV pilus as a dynamic transport apparatus"/>
    <n v="693350"/>
    <n v="0"/>
    <s v="5 yrs 0 mth "/>
    <x v="1"/>
    <x v="14"/>
    <s v="Type IV pilus, transport, apparatus"/>
    <n v="0"/>
    <s v="zN/A"/>
    <n v="0"/>
    <s v="zN/A"/>
  </r>
  <r>
    <x v="817"/>
    <s v="Simon Fraser University (Burnaby, B.C.)"/>
    <x v="1"/>
    <x v="0"/>
    <s v="202303PJT"/>
    <x v="1"/>
    <s v="Exploring and exploiting Type IV pili for DNA and antibiotic uptake"/>
    <n v="849150"/>
    <n v="0"/>
    <s v="5 yrs 0 mth "/>
    <x v="1"/>
    <x v="26"/>
    <s v="Type IV pili, DNA uptake, antibiotic uptake"/>
    <n v="0"/>
    <s v="zN/A"/>
    <n v="0"/>
    <s v="zN/A"/>
  </r>
  <r>
    <x v="818"/>
    <s v="University Health Network (Toronto)"/>
    <x v="2"/>
    <x v="0"/>
    <s v="202109PJT"/>
    <x v="31"/>
    <s v="SCI-FX Risk Score Estimation and Validation: a tool to predict 5-year lower extremity fracture risk among adults with Chronic Spinal Cord Injury"/>
    <n v="279225"/>
    <n v="0"/>
    <s v="2 yrs 2 mths "/>
    <x v="7"/>
    <x v="25"/>
    <s v="Risk score, fracture, spinal cord injury"/>
    <n v="0"/>
    <s v="zN/A"/>
    <n v="0"/>
    <s v="zN/A"/>
  </r>
  <r>
    <x v="819"/>
    <s v="York University (Toronto, Ontario)"/>
    <x v="2"/>
    <x v="1"/>
    <s v="200903MOP"/>
    <x v="57"/>
    <s v="Mechanisms for eye-hand coordination in the human"/>
    <n v="750850"/>
    <n v="0"/>
    <s v="5 yrs 0 mth "/>
    <x v="2"/>
    <x v="36"/>
    <s v="eye-hand, coordination, human"/>
    <n v="0"/>
    <s v="zN/A"/>
    <n v="0"/>
    <s v="zN/A"/>
  </r>
  <r>
    <x v="819"/>
    <s v="York University (Toronto, Ontario)"/>
    <x v="2"/>
    <x v="1"/>
    <s v="201303MOP"/>
    <x v="57"/>
    <s v="Neurophysiology of 3-D Gaze and Head Control"/>
    <n v="1000934"/>
    <n v="0"/>
    <s v="5 yrs 0 mth "/>
    <x v="2"/>
    <x v="13"/>
    <s v="Neurophysiology, Gaze, Head Control"/>
    <n v="0"/>
    <s v="zN/A"/>
    <n v="0"/>
    <s v="zN/A"/>
  </r>
  <r>
    <x v="820"/>
    <s v="Ottawa Hospital Research Institute"/>
    <x v="2"/>
    <x v="0"/>
    <s v="201903PJT"/>
    <x v="10"/>
    <s v="Liver fibrosis and CD8 T cell dysfunction in hepatitis C virus infection"/>
    <n v="895050"/>
    <n v="0"/>
    <s v="5 yrs 0 mth "/>
    <x v="1"/>
    <x v="24"/>
    <s v="liver fibrosis, CD8 T cells, hepatitis C virus"/>
    <n v="0"/>
    <s v="zN/A"/>
    <n v="0"/>
    <s v="zN/A"/>
  </r>
  <r>
    <x v="821"/>
    <s v="Western University (Ontario)"/>
    <x v="2"/>
    <x v="1"/>
    <s v="201303MOP"/>
    <x v="5"/>
    <s v="Mechanisms of Oxidative Stress Induced Neurotoxicity"/>
    <n v="715269"/>
    <n v="0"/>
    <s v="5 yrs 0 mth "/>
    <x v="2"/>
    <x v="13"/>
    <s v="oxidative stress, neurotoxicity, mechanisms"/>
    <n v="0"/>
    <s v="zN/A"/>
    <n v="0"/>
    <s v="zN/A"/>
  </r>
  <r>
    <x v="821"/>
    <s v="Western University (Ontario)"/>
    <x v="2"/>
    <x v="0"/>
    <s v="202104PJT"/>
    <x v="70"/>
    <s v="Investigating the ATF4 Cellular Stress Response Pathway in Parkinson's Disease"/>
    <n v="749700"/>
    <n v="0"/>
    <s v="5 yrs 0 mth "/>
    <x v="4"/>
    <x v="30"/>
    <s v="ATF4, Cellular Stress, Parkinson's Disease"/>
    <n v="0"/>
    <s v="zN/A"/>
    <n v="0"/>
    <s v="zN/A"/>
  </r>
  <r>
    <x v="822"/>
    <s v="Universite de Sherbrooke"/>
    <x v="4"/>
    <x v="29"/>
    <s v="201705MY3"/>
    <x v="18"/>
    <s v="Prognostic value of urinary renal and vascular biomarkers in hypertensive pregnant women"/>
    <n v="75000"/>
    <n v="0"/>
    <s v="3 yrs 0 mth "/>
    <x v="8"/>
    <x v="17"/>
    <s v="urinary, renal, biomarkers"/>
    <n v="0"/>
    <s v="zN/A"/>
    <n v="0"/>
    <s v="zN/A"/>
  </r>
  <r>
    <x v="823"/>
    <s v="University of British Columbia"/>
    <x v="1"/>
    <x v="58"/>
    <s v="201811GER"/>
    <x v="108"/>
    <s v="The impact of chronic/latent viral infections on aging"/>
    <n v="450000"/>
    <n v="0"/>
    <s v="3 yrs 0 mth "/>
    <x v="4"/>
    <x v="43"/>
    <s v="viral, infections, aging"/>
    <n v="0"/>
    <s v="zN/A"/>
    <n v="0"/>
    <s v="zN/A"/>
  </r>
  <r>
    <x v="824"/>
    <s v="Universite Laval"/>
    <x v="4"/>
    <x v="16"/>
    <s v="201111CAP"/>
    <x v="49"/>
    <s v="Functional analysis of non-coding RNA/chromatin interactions at imprinted Prader-Willi Syndrome locus"/>
    <n v="100000"/>
    <n v="0"/>
    <s v="1 yr 0 mth "/>
    <x v="3"/>
    <x v="38"/>
    <s v="non-coding RNA, chromatin, Prader-Willi Syndrome"/>
    <n v="0"/>
    <s v="zN/A"/>
    <n v="0"/>
    <s v="zN/A"/>
  </r>
  <r>
    <x v="825"/>
    <s v="University of Ottawa"/>
    <x v="2"/>
    <x v="36"/>
    <s v="202002OV3"/>
    <x v="30"/>
    <s v="Drug repurposing for the rapid development and evaluation of SARS-CoV-2 antivirals"/>
    <n v="415686"/>
    <n v="0"/>
    <s v="2 yrs 0 mth "/>
    <x v="1"/>
    <x v="23"/>
    <s v="drug, repurposing, antivirals"/>
    <n v="0"/>
    <s v="zN/A"/>
    <n v="0"/>
    <s v="zN/A"/>
  </r>
  <r>
    <x v="825"/>
    <s v="University of Ottawa"/>
    <x v="2"/>
    <x v="37"/>
    <s v="202407AVI"/>
    <x v="84"/>
    <s v="Characterization of Seasonal Influenza Vaccination Cross-Type Activity on Avian H5Nx"/>
    <n v="150000"/>
    <n v="0"/>
    <s v="1 yr 0 mth "/>
    <x v="1"/>
    <x v="50"/>
    <s v="Influenza, Vaccination, H5Nx"/>
    <n v="0"/>
    <s v="zN/A"/>
    <n v="0"/>
    <s v="zN/A"/>
  </r>
  <r>
    <x v="826"/>
    <s v="Western University (Ontario)"/>
    <x v="2"/>
    <x v="5"/>
    <s v="200910GNO"/>
    <x v="15"/>
    <s v="Function and role in virulence of novel cysteine-rich proteins and associated Dsb chaperones from Helicobacter pylori"/>
    <n v="29970"/>
    <n v="0"/>
    <s v="2 yrs 0 mth "/>
    <x v="1"/>
    <x v="58"/>
    <s v="cysteine-rich proteins, Dsb chaperones, Helicobacter pylori"/>
    <n v="0"/>
    <s v="zN/A"/>
    <n v="0"/>
    <s v="zN/A"/>
  </r>
  <r>
    <x v="827"/>
    <s v="CIUSSS de Centre-Ouest-de-l'Ile-de-Montreal-Jewish General"/>
    <x v="4"/>
    <x v="1"/>
    <s v="201209MOP"/>
    <x v="24"/>
    <s v="Regulation of Skeletal Muscle Stem Cell Activity by microRNA and Cytoplasmic mRNP Granules"/>
    <n v="639920"/>
    <n v="0"/>
    <s v="5 yrs 0 mth "/>
    <x v="7"/>
    <x v="14"/>
    <s v="Skeletal Muscle, microRNA, mRNP Granules"/>
    <n v="0"/>
    <s v="zN/A"/>
    <n v="0"/>
    <s v="zN/A"/>
  </r>
  <r>
    <x v="827"/>
    <s v="CIUSSS de Centre-Ouest-de-l'Ile-de-Montreal-Jewish General"/>
    <x v="4"/>
    <x v="0"/>
    <s v="201803PJT"/>
    <x v="97"/>
    <s v="Selective Translation of mRNA Regulates Muscle Stem Cell Activity"/>
    <n v="657900"/>
    <n v="0"/>
    <s v="5 yrs 0 mth "/>
    <x v="3"/>
    <x v="4"/>
    <s v="mRNA, muscle stem cells, translation"/>
    <n v="1"/>
    <s v="zN/A"/>
    <n v="0"/>
    <s v="zN/A"/>
  </r>
  <r>
    <x v="827"/>
    <s v="CIUSSS de Centre-Ouest-de-l'Ile-de-Montreal-Jewish General"/>
    <x v="4"/>
    <x v="0"/>
    <s v="202203PJT"/>
    <x v="92"/>
    <s v="A GPR116-(beta)-arrestin1 Signaling Cascade Maintains the Muscle Stem Cell Pool Required for Skeletal Muscle Regeneration"/>
    <n v="688500"/>
    <n v="0"/>
    <s v="5 yrs 0 mth "/>
    <x v="3"/>
    <x v="37"/>
    <s v="GPR116, beta-arrestin1, muscle regeneration"/>
    <n v="0"/>
    <s v="zN/A"/>
    <n v="0"/>
    <s v="zN/A"/>
  </r>
  <r>
    <x v="828"/>
    <s v="University of Toronto"/>
    <x v="2"/>
    <x v="0"/>
    <s v="202309PJT"/>
    <x v="8"/>
    <s v="Understanding the pro-inflammatory and protective potential of the Gut Microbiome in Developing Novel Therapeutic Approaches to Prevent Crohn's Disease"/>
    <n v="780300"/>
    <n v="0"/>
    <s v="4 yrs 0 mth "/>
    <x v="6"/>
    <x v="33"/>
    <s v="Gut Microbiome, Crohn's Disease, Pro-inflammatory"/>
    <n v="0"/>
    <s v="zN/A"/>
    <n v="0"/>
    <s v="zN/A"/>
  </r>
  <r>
    <x v="829"/>
    <s v="University Health Network (Toronto)"/>
    <x v="2"/>
    <x v="0"/>
    <s v="201909PJT"/>
    <x v="7"/>
    <s v="Delineating the role of innate lymphoid cells in kidney homeostasis and transplantation"/>
    <n v="787950"/>
    <n v="0"/>
    <s v="5 yrs 0 mth "/>
    <x v="1"/>
    <x v="23"/>
    <s v="innate lymphoid cells, kidney, homeostasis"/>
    <n v="2"/>
    <s v="zN/A"/>
    <n v="0"/>
    <s v="zN/A"/>
  </r>
  <r>
    <x v="829"/>
    <s v="University Health Network (Toronto)"/>
    <x v="2"/>
    <x v="0"/>
    <s v="202403PJT"/>
    <x v="88"/>
    <s v="Engineered group 2 innate lymphoid cells for cell therapy"/>
    <n v="898876"/>
    <n v="0"/>
    <s v="5 yrs 0 mth "/>
    <x v="1"/>
    <x v="27"/>
    <s v="group 2 innate lymphoid cells, cell therapy"/>
    <n v="0"/>
    <s v="zN/A"/>
    <n v="0"/>
    <s v="zN/A"/>
  </r>
  <r>
    <x v="830"/>
    <s v="Hospital for Sick Children (Toronto)"/>
    <x v="2"/>
    <x v="0"/>
    <s v="201803PJT"/>
    <x v="58"/>
    <s v="Spit for Science 2: Genetic and environmental influences on behaviour and cognition in childhood neuropsychiatric disorders"/>
    <n v="2604826"/>
    <n v="0"/>
    <s v="5 yrs 0 mth "/>
    <x v="2"/>
    <x v="4"/>
    <s v="genetic, neuropsychiatric, cognition"/>
    <n v="0"/>
    <s v="zN/A"/>
    <n v="0"/>
    <s v="zN/A"/>
  </r>
  <r>
    <x v="830"/>
    <s v="Hospital for Sick Children (Toronto)"/>
    <x v="2"/>
    <x v="0"/>
    <s v="201903PJT"/>
    <x v="58"/>
    <s v="Spit for Science 2 Autism Spectrum Project: Harnessing the Power of Population-Based Samples for Gene x Environment Studies"/>
    <n v="1170450"/>
    <n v="0"/>
    <s v="5 yrs 0 mth "/>
    <x v="2"/>
    <x v="24"/>
    <s v="Autism, Gene, Environment"/>
    <n v="0"/>
    <s v="zN/A"/>
    <n v="0"/>
    <s v="zN/A"/>
  </r>
  <r>
    <x v="830"/>
    <s v="Hospital for Sick Children (Toronto)"/>
    <x v="2"/>
    <x v="0"/>
    <s v="202310PJT"/>
    <x v="26"/>
    <s v="Pan-ancestry approaches to understand the genetic and environmental contributors to mental health in children and youth"/>
    <n v="100000"/>
    <n v="0"/>
    <s v="1 yr 0 mth "/>
    <x v="3"/>
    <x v="78"/>
    <s v="genetic, mental health, children"/>
    <n v="0"/>
    <s v="zN/A"/>
    <n v="0"/>
    <s v="zN/A"/>
  </r>
  <r>
    <x v="830"/>
    <s v="Hospital for Sick Children (Toronto)"/>
    <x v="2"/>
    <x v="0"/>
    <s v="202403PJT"/>
    <x v="26"/>
    <s v="Pan-ancestry approaches to understand the genetic and environmental contributors to mental health in children and youth"/>
    <n v="1541475"/>
    <n v="0"/>
    <s v="4 yrs 0 mth "/>
    <x v="3"/>
    <x v="27"/>
    <s v="genetic, mental health, children"/>
    <n v="0"/>
    <s v="zN/A"/>
    <n v="0"/>
    <s v="zN/A"/>
  </r>
  <r>
    <x v="831"/>
    <s v="University of Calgary"/>
    <x v="3"/>
    <x v="1"/>
    <s v="201403MOP"/>
    <x v="24"/>
    <s v="Biology of Trophoblast Giant Cells"/>
    <n v="834299"/>
    <n v="0"/>
    <s v="5 yrs 0 mth "/>
    <x v="3"/>
    <x v="5"/>
    <s v="Trophoblast, Giant Cells, Biology"/>
    <n v="0"/>
    <s v="zN/A"/>
    <n v="0"/>
    <s v="zN/A"/>
  </r>
  <r>
    <x v="831"/>
    <s v="University of Calgary"/>
    <x v="3"/>
    <x v="1"/>
    <s v="201403MOP"/>
    <x v="24"/>
    <s v="Biology of Trophoblast Giant Cells"/>
    <n v="834299"/>
    <n v="0"/>
    <s v="5 yrs 0 mth "/>
    <x v="8"/>
    <x v="5"/>
    <s v="Trophoblast, Giant Cells, Biology"/>
    <n v="0"/>
    <s v="zN/A"/>
    <n v="0"/>
    <s v="zN/A"/>
  </r>
  <r>
    <x v="832"/>
    <s v="University of Calgary"/>
    <x v="3"/>
    <x v="0"/>
    <s v="201709PJT"/>
    <x v="53"/>
    <s v="Educating For Equity: Indigenous Patient Empowerment through Critical Education of Patients and Physicians in Addressing Social Pathways to Diabetes"/>
    <n v="952425"/>
    <n v="0"/>
    <s v="5 yrs 0 mth "/>
    <x v="11"/>
    <x v="3"/>
    <s v="Indigenous, Patient empowerment, Diabetes"/>
    <n v="0"/>
    <s v="zN/A"/>
    <n v="0"/>
    <s v="zN/A"/>
  </r>
  <r>
    <x v="833"/>
    <s v="University of Alberta"/>
    <x v="3"/>
    <x v="12"/>
    <s v="202002OV1"/>
    <x v="30"/>
    <s v="Rapid RNA sequencing of coronavirus for public health surveillance and transmission"/>
    <n v="630432"/>
    <n v="0"/>
    <s v="2 yrs 0 mth "/>
    <x v="9"/>
    <x v="23"/>
    <s v="RNA, sequencing, coronavirus"/>
    <n v="0"/>
    <s v="zN/A"/>
    <n v="0"/>
    <s v="zN/A"/>
  </r>
  <r>
    <x v="834"/>
    <s v="Direct Payment"/>
    <x v="5"/>
    <x v="10"/>
    <s v="201501PEG"/>
    <x v="25"/>
    <s v="Strategies to maximize the patient as researcher in surgery: A pilot study involving patient researchers in post-operative care"/>
    <n v="15000"/>
    <n v="0"/>
    <s v="1 yr 0 mth "/>
    <x v="12"/>
    <x v="53"/>
    <s v="patient, surgery, post-operative"/>
    <n v="0"/>
    <s v="zN/A"/>
    <n v="0"/>
    <s v="zN/A"/>
  </r>
  <r>
    <x v="835"/>
    <s v="McGill University"/>
    <x v="4"/>
    <x v="1"/>
    <s v="200903MOP"/>
    <x v="5"/>
    <s v="Studies on the plasticity of CNS cholinergic neurons"/>
    <n v="490228"/>
    <n v="0"/>
    <s v="3 yrs 0 mth "/>
    <x v="4"/>
    <x v="36"/>
    <s v="CNS, cholinergic, neurons"/>
    <n v="0"/>
    <s v="zN/A"/>
    <n v="0"/>
    <s v="zN/A"/>
  </r>
  <r>
    <x v="835"/>
    <s v="McGill University"/>
    <x v="4"/>
    <x v="1"/>
    <s v="200903MOP"/>
    <x v="5"/>
    <s v="Studies on the plasticity of CNS cholinergic neurons"/>
    <n v="490228"/>
    <n v="0"/>
    <s v="3 yrs 0 mth "/>
    <x v="4"/>
    <x v="36"/>
    <s v="CNS, cholinergic, neurons"/>
    <n v="0"/>
    <s v="zN/A"/>
    <n v="0"/>
    <s v="zN/A"/>
  </r>
  <r>
    <x v="835"/>
    <s v="McGill University"/>
    <x v="4"/>
    <x v="1"/>
    <s v="200909MOP"/>
    <x v="5"/>
    <s v="Cortical synaptic remodeling in Alzheimer's disease and animal models"/>
    <n v="924505"/>
    <n v="0"/>
    <s v="5 yrs 0 mth "/>
    <x v="2"/>
    <x v="8"/>
    <s v="Cortical, synaptic, Alzheimer's"/>
    <n v="0"/>
    <s v="zN/A"/>
    <n v="0"/>
    <s v="zN/A"/>
  </r>
  <r>
    <x v="835"/>
    <s v="McGill University"/>
    <x v="4"/>
    <x v="1"/>
    <s v="201209MOP"/>
    <x v="5"/>
    <s v="Studies on the plasticity of CNS cholinergic neurons"/>
    <n v="832440"/>
    <n v="0"/>
    <s v="5 yrs 0 mth "/>
    <x v="4"/>
    <x v="14"/>
    <s v="CNS, cholinergic, neurons"/>
    <n v="0"/>
    <s v="zN/A"/>
    <n v="0"/>
    <s v="zN/A"/>
  </r>
  <r>
    <x v="835"/>
    <s v="McGill University"/>
    <x v="4"/>
    <x v="1"/>
    <s v="201209MOP"/>
    <x v="5"/>
    <s v="Studies on the plasticity of CNS cholinergic neurons"/>
    <n v="832440"/>
    <n v="0"/>
    <s v="5 yrs 0 mth "/>
    <x v="4"/>
    <x v="14"/>
    <s v="CNS, cholinergic, neurons"/>
    <n v="0"/>
    <s v="zN/A"/>
    <n v="0"/>
    <s v="zN/A"/>
  </r>
  <r>
    <x v="835"/>
    <s v="McGill University"/>
    <x v="4"/>
    <x v="0"/>
    <s v="202209PJT"/>
    <x v="5"/>
    <s v="Microdose lithium as a treatment for brain tauopathy"/>
    <n v="1132200"/>
    <n v="0"/>
    <s v="5 yrs 0 mth "/>
    <x v="4"/>
    <x v="31"/>
    <s v="Microdose, lithium, tauopathy"/>
    <n v="0"/>
    <s v="zN/A"/>
    <n v="0"/>
    <s v="zN/A"/>
  </r>
  <r>
    <x v="835"/>
    <s v="McGill University"/>
    <x v="4"/>
    <x v="0"/>
    <s v="202309PJT"/>
    <x v="70"/>
    <s v="Identification, development and application of novel neuroserpin inhibitors to correct the NGF deficiency in the Alzheimer's disease pathology"/>
    <n v="566099"/>
    <n v="0"/>
    <s v="3 yrs 0 mth "/>
    <x v="4"/>
    <x v="33"/>
    <s v="neuroserpin, inhibitors, Alzheimer's disease"/>
    <n v="0"/>
    <s v="zN/A"/>
    <n v="0"/>
    <s v="zN/A"/>
  </r>
  <r>
    <x v="836"/>
    <s v="University of Toronto"/>
    <x v="2"/>
    <x v="0"/>
    <s v="202303PJT"/>
    <x v="29"/>
    <s v="Exploring the molecular architecture of the human multisynthetase complex"/>
    <n v="956250"/>
    <n v="0"/>
    <s v="5 yrs 0 mth "/>
    <x v="2"/>
    <x v="26"/>
    <s v="molecular architecture, multisynthetase complex"/>
    <n v="0"/>
    <s v="zN/A"/>
    <n v="0"/>
    <s v="zN/A"/>
  </r>
  <r>
    <x v="837"/>
    <s v="Western University (Ontario)"/>
    <x v="2"/>
    <x v="0"/>
    <s v="202303PJT"/>
    <x v="57"/>
    <s v="From 2D to 3D: The importance of depth for neural processing of natural stimuli"/>
    <n v="761176"/>
    <n v="0"/>
    <s v="5 yrs 0 mth "/>
    <x v="2"/>
    <x v="26"/>
    <s v="2D, 3D, neural processing"/>
    <n v="0"/>
    <s v="zN/A"/>
    <n v="0"/>
    <s v="zN/A"/>
  </r>
  <r>
    <x v="838"/>
    <s v="McGill University"/>
    <x v="4"/>
    <x v="1"/>
    <s v="201003MOP"/>
    <x v="57"/>
    <s v="The Neuronal Encoding of Self-Motion"/>
    <n v="787771"/>
    <n v="0"/>
    <s v="5 yrs 0 mth "/>
    <x v="2"/>
    <x v="1"/>
    <s v="Neuronal, Encoding, Self-Motion"/>
    <n v="0"/>
    <s v="zN/A"/>
    <n v="0"/>
    <s v="zN/A"/>
  </r>
  <r>
    <x v="838"/>
    <s v="McGill University"/>
    <x v="4"/>
    <x v="1"/>
    <s v="201309MOP"/>
    <x v="72"/>
    <s v="Optimized coding of natural motion in early vestibular pathways"/>
    <n v="873165"/>
    <n v="0"/>
    <s v="5 yrs 0 mth "/>
    <x v="2"/>
    <x v="16"/>
    <s v="coding, natural motion, vestibular pathways"/>
    <n v="0"/>
    <s v="zN/A"/>
    <n v="0"/>
    <s v="zN/A"/>
  </r>
  <r>
    <x v="839"/>
    <s v="University of British Columbia"/>
    <x v="1"/>
    <x v="1"/>
    <s v="201009MOP"/>
    <x v="0"/>
    <s v="Liposomal nanoparticle formulations of difficult to formulate drugs"/>
    <n v="430284"/>
    <n v="0"/>
    <s v="3 yrs 0 mth "/>
    <x v="0"/>
    <x v="12"/>
    <s v="Liposomal, nanoparticle, drugs"/>
    <n v="12"/>
    <s v="zN/A"/>
    <n v="0"/>
    <s v="zN/A"/>
  </r>
  <r>
    <x v="840"/>
    <s v="University of Calgary"/>
    <x v="3"/>
    <x v="0"/>
    <s v="202203PJT"/>
    <x v="12"/>
    <s v="Exploring the effectiveness and implementation of the IMPACT intervention: A physical activity program for children and adolescents on treatment for cancer"/>
    <n v="145350"/>
    <n v="0"/>
    <s v="1 yr 6 mths "/>
    <x v="0"/>
    <x v="37"/>
    <s v="physical activity, children, adolescents"/>
    <n v="0"/>
    <s v="zN/A"/>
    <n v="0"/>
    <s v="zN/A"/>
  </r>
  <r>
    <x v="841"/>
    <s v="Sinai Health System (Toronto)"/>
    <x v="2"/>
    <x v="1"/>
    <s v="201003MOP"/>
    <x v="26"/>
    <s v="Axon guidance and cell migration mechanisms in C. elegans."/>
    <n v="949410"/>
    <n v="0"/>
    <s v="5 yrs 0 mth "/>
    <x v="3"/>
    <x v="1"/>
    <s v="axon guidance, cell migration, C. elegans"/>
    <n v="0"/>
    <s v="zN/A"/>
    <n v="0"/>
    <s v="zN/A"/>
  </r>
  <r>
    <x v="841"/>
    <s v="Sinai Health System (Toronto)"/>
    <x v="2"/>
    <x v="1"/>
    <s v="201003MOP"/>
    <x v="26"/>
    <s v="Axon guidance and cell migration mechanisms in C. elegans."/>
    <n v="949410"/>
    <n v="0"/>
    <s v="5 yrs 0 mth "/>
    <x v="3"/>
    <x v="1"/>
    <s v="axon guidance, cell migration, C. elegans"/>
    <n v="0"/>
    <s v="zN/A"/>
    <n v="0"/>
    <s v="zN/A"/>
  </r>
  <r>
    <x v="841"/>
    <s v="Sinai Health System (Toronto)"/>
    <x v="2"/>
    <x v="1"/>
    <s v="201003MOP"/>
    <x v="26"/>
    <s v="Axon guidance and cell migration mechanisms in C. elegans."/>
    <n v="949410"/>
    <n v="0"/>
    <s v="5 yrs 0 mth "/>
    <x v="3"/>
    <x v="1"/>
    <s v="axon guidance, cell migration, C. elegans"/>
    <n v="0"/>
    <s v="zN/A"/>
    <n v="0"/>
    <s v="zN/A"/>
  </r>
  <r>
    <x v="841"/>
    <s v="Sinai Health System (Toronto)"/>
    <x v="2"/>
    <x v="1"/>
    <s v="201109MOP"/>
    <x v="26"/>
    <s v="Molecular mechanisms of a voltage-gated potassium channel mediated suppression of an axon guidance defect in C. elegans"/>
    <n v="575465"/>
    <n v="0"/>
    <s v="5 yrs 0 mth "/>
    <x v="3"/>
    <x v="9"/>
    <s v="voltage-gated potassium channel, axon guidance, C. elegans"/>
    <n v="0"/>
    <s v="zN/A"/>
    <n v="0"/>
    <s v="zN/A"/>
  </r>
  <r>
    <x v="841"/>
    <s v="Sinai Health System (Toronto)"/>
    <x v="2"/>
    <x v="1"/>
    <s v="201503MOP"/>
    <x v="128"/>
    <s v="Axon Guidance and Cell Migration Mechanisms in C. elegans"/>
    <n v="613435"/>
    <n v="0"/>
    <s v="5 yrs 0 mth "/>
    <x v="3"/>
    <x v="29"/>
    <s v="axon guidance, cell migration, C. elegans"/>
    <n v="0"/>
    <s v="zN/A"/>
    <n v="0"/>
    <s v="zN/A"/>
  </r>
  <r>
    <x v="841"/>
    <s v="Sinai Health System (Toronto)"/>
    <x v="2"/>
    <x v="1"/>
    <s v="201503MOP"/>
    <x v="128"/>
    <s v="Axon Guidance and Cell Migration Mechanisms in C. elegans"/>
    <n v="613435"/>
    <n v="0"/>
    <s v="5 yrs 0 mth "/>
    <x v="3"/>
    <x v="29"/>
    <s v="axon guidance, cell migration, C. elegans"/>
    <n v="0"/>
    <s v="zN/A"/>
    <n v="0"/>
    <s v="zN/A"/>
  </r>
  <r>
    <x v="841"/>
    <s v="Sinai Health System (Toronto)"/>
    <x v="2"/>
    <x v="1"/>
    <s v="201503MOP"/>
    <x v="128"/>
    <s v="Axon Guidance and Cell Migration Mechanisms in C. elegans"/>
    <n v="613435"/>
    <n v="0"/>
    <s v="5 yrs 0 mth "/>
    <x v="3"/>
    <x v="29"/>
    <s v="axon guidance, cell migration, C. elegans"/>
    <n v="0"/>
    <s v="zN/A"/>
    <n v="0"/>
    <s v="zN/A"/>
  </r>
  <r>
    <x v="842"/>
    <s v="Research Institute of the McGill University Health Centre"/>
    <x v="4"/>
    <x v="1"/>
    <s v="201309MOP"/>
    <x v="44"/>
    <s v="Low dose effects of endocrine disruptors on male reproduction"/>
    <n v="520600"/>
    <n v="0"/>
    <s v="4 yrs 0 mth "/>
    <x v="8"/>
    <x v="16"/>
    <s v="endocrine disruptors, male reproduction, low dose"/>
    <n v="0"/>
    <s v="zN/A"/>
    <n v="0"/>
    <s v="zN/A"/>
  </r>
  <r>
    <x v="843"/>
    <s v="University of Toronto"/>
    <x v="2"/>
    <x v="1"/>
    <s v="200903MOP"/>
    <x v="119"/>
    <s v="Role of LXRbeta in Glucocorticoid-Induced Hyperglycemia"/>
    <n v="391003"/>
    <n v="0"/>
    <s v="3 yrs 0 mth "/>
    <x v="6"/>
    <x v="36"/>
    <s v="LXRbeta, Glucocorticoid, Hyperglycemia"/>
    <n v="0"/>
    <s v="zN/A"/>
    <n v="0"/>
    <s v="zN/A"/>
  </r>
  <r>
    <x v="843"/>
    <s v="University of Toronto"/>
    <x v="2"/>
    <x v="1"/>
    <s v="201209MOP"/>
    <x v="44"/>
    <s v="Molecular Determinants of Corticosteroid Actions in Glucose Metabolism"/>
    <n v="592800"/>
    <n v="0"/>
    <s v="5 yrs 0 mth "/>
    <x v="6"/>
    <x v="14"/>
    <s v="Corticosteroid, Glucose Metabolism, Molecular"/>
    <n v="2"/>
    <s v="zN/A"/>
    <n v="0"/>
    <s v="zN/A"/>
  </r>
  <r>
    <x v="843"/>
    <s v="University of Toronto"/>
    <x v="2"/>
    <x v="0"/>
    <s v="201709PJT"/>
    <x v="44"/>
    <s v="Nuclear Receptor Signaling in High-Fat Diet and Glucocorticoid-Induced Metabolic Disease"/>
    <n v="818550"/>
    <n v="0"/>
    <s v="5 yrs 0 mth "/>
    <x v="6"/>
    <x v="3"/>
    <s v="Nuclear Receptor, Signaling, Metabolic Disease"/>
    <n v="0"/>
    <s v="zN/A"/>
    <n v="0"/>
    <s v="zN/A"/>
  </r>
  <r>
    <x v="844"/>
    <s v="Universite de Sherbrooke"/>
    <x v="4"/>
    <x v="1"/>
    <s v="200909MOP"/>
    <x v="64"/>
    <s v="Brain Fuel Uptake and Cognitive Decline in the Elderly"/>
    <n v="706465"/>
    <n v="0"/>
    <s v="5 yrs 0 mth "/>
    <x v="4"/>
    <x v="8"/>
    <s v="brain, fuel, cognitive"/>
    <n v="0"/>
    <s v="zN/A"/>
    <n v="0"/>
    <s v="zN/A"/>
  </r>
  <r>
    <x v="845"/>
    <s v="University of Victoria (British Columbia)"/>
    <x v="1"/>
    <x v="1"/>
    <s v="200909MOP"/>
    <x v="21"/>
    <s v="Distributed autoregulation of renal blood flow"/>
    <n v="465513"/>
    <n v="0"/>
    <s v="4 yrs 0 mth "/>
    <x v="5"/>
    <x v="8"/>
    <s v="autoregulation, renal blood flow"/>
    <n v="0"/>
    <s v="zN/A"/>
    <n v="0"/>
    <s v="zN/A"/>
  </r>
  <r>
    <x v="846"/>
    <s v="Unity Health Toronto"/>
    <x v="2"/>
    <x v="1"/>
    <s v="201203MOP"/>
    <x v="58"/>
    <s v="Validation of non-invasive rapid eye movements measurement as screening tool for mild traumatic brain injury"/>
    <n v="250140"/>
    <n v="0"/>
    <s v="2 yrs 6 mths "/>
    <x v="2"/>
    <x v="6"/>
    <s v="eye movements, traumatic brain injury, screening"/>
    <n v="0"/>
    <s v="zN/A"/>
    <n v="0"/>
    <s v="zN/A"/>
  </r>
  <r>
    <x v="847"/>
    <s v="Sunnybrook Research Institute (Toronto, Ontario)"/>
    <x v="2"/>
    <x v="1"/>
    <s v="201303MOP"/>
    <x v="121"/>
    <s v="Intensive Care Rehabilitation Study (ICARuS): Barriers to Early Physical Rehabilitation in the ICU - A Delphi Study."/>
    <n v="84627"/>
    <n v="0"/>
    <s v="1 yr 6 mths "/>
    <x v="12"/>
    <x v="13"/>
    <s v="Intensive Care, Rehabilitation, ICU"/>
    <n v="0"/>
    <s v="zN/A"/>
    <n v="0"/>
    <s v="zN/A"/>
  </r>
  <r>
    <x v="848"/>
    <s v="Hospital for Sick Children (Toronto)"/>
    <x v="2"/>
    <x v="1"/>
    <s v="200909MOP"/>
    <x v="32"/>
    <s v="Oxygen (O2) and carbon dioxide (CO2) sensors in airway  chemoreceptors: Molecular characterization and physiological  functions"/>
    <n v="726348"/>
    <n v="0"/>
    <s v="5 yrs 0 mth "/>
    <x v="5"/>
    <x v="8"/>
    <s v="oxygen, carbon dioxide, sensors"/>
    <n v="0"/>
    <s v="zN/A"/>
    <n v="0"/>
    <s v="zN/A"/>
  </r>
  <r>
    <x v="849"/>
    <s v="McGill University"/>
    <x v="4"/>
    <x v="1"/>
    <s v="201209MOP"/>
    <x v="8"/>
    <s v="Protein kinases in the kidney"/>
    <n v="722970"/>
    <n v="0"/>
    <s v="5 yrs 0 mth "/>
    <x v="6"/>
    <x v="14"/>
    <s v="Protein, kinases, kidney"/>
    <n v="0"/>
    <s v="zN/A"/>
    <n v="0"/>
    <s v="zN/A"/>
  </r>
  <r>
    <x v="849"/>
    <s v="McGill University"/>
    <x v="4"/>
    <x v="1"/>
    <s v="201309MOP"/>
    <x v="8"/>
    <s v="Activation of glomerular epithelial cells by complement"/>
    <n v="646545"/>
    <n v="0"/>
    <s v="5 yrs 0 mth "/>
    <x v="6"/>
    <x v="16"/>
    <s v="glomerular, epithelial cells, complement"/>
    <n v="0"/>
    <s v="zN/A"/>
    <n v="0"/>
    <s v="zN/A"/>
  </r>
  <r>
    <x v="850"/>
    <s v="University Health Network (Toronto)"/>
    <x v="2"/>
    <x v="1"/>
    <s v="201003MOP"/>
    <x v="21"/>
    <s v="Mechanisms of monocyte recruitment and intimal cell proliferation in atherosclerosis."/>
    <n v="737361"/>
    <n v="0"/>
    <s v="5 yrs 0 mth "/>
    <x v="5"/>
    <x v="1"/>
    <s v="monocyte, proliferation, atherosclerosis"/>
    <n v="0"/>
    <s v="zN/A"/>
    <n v="0"/>
    <s v="zN/A"/>
  </r>
  <r>
    <x v="850"/>
    <s v="University Health Network (Toronto)"/>
    <x v="2"/>
    <x v="1"/>
    <s v="201109MOP"/>
    <x v="21"/>
    <s v="Reverse transmigration of arterial intimal dendritic cells"/>
    <n v="608918"/>
    <n v="0"/>
    <s v="5 yrs 0 mth "/>
    <x v="5"/>
    <x v="9"/>
    <s v="arterial, dendritic cells, transmigration"/>
    <n v="0"/>
    <s v="zN/A"/>
    <n v="0"/>
    <s v="zN/A"/>
  </r>
  <r>
    <x v="850"/>
    <s v="University Health Network (Toronto)"/>
    <x v="2"/>
    <x v="1"/>
    <s v="201303MOP"/>
    <x v="21"/>
    <s v="Stabilization of integrin-mediated monocyte adhesion to inflamed vascular endothelium: actin dynamics and signaling."/>
    <n v="658990"/>
    <n v="0"/>
    <s v="5 yrs 0 mth "/>
    <x v="5"/>
    <x v="13"/>
    <s v="integrin, monocyte, actin"/>
    <n v="0"/>
    <s v="zN/A"/>
    <n v="0"/>
    <s v="zN/A"/>
  </r>
  <r>
    <x v="850"/>
    <s v="University Health Network (Toronto)"/>
    <x v="2"/>
    <x v="1"/>
    <s v="201503MOP"/>
    <x v="21"/>
    <s v="Inflammatory functions of lipid-laden macrophages in early atherosclerosis."/>
    <n v="718432"/>
    <n v="0"/>
    <s v="5 yrs 0 mth "/>
    <x v="5"/>
    <x v="29"/>
    <s v="lipid-laden macrophages, atherosclerosis, inflammation"/>
    <n v="0"/>
    <s v="zN/A"/>
    <n v="0"/>
    <s v="zN/A"/>
  </r>
  <r>
    <x v="851"/>
    <s v="McGill University"/>
    <x v="4"/>
    <x v="1"/>
    <s v="201103MOP"/>
    <x v="17"/>
    <s v="Structural Proteomics of Host-Pathogen Interactions"/>
    <n v="3033946"/>
    <n v="0"/>
    <s v="5 yrs 0 mth "/>
    <x v="3"/>
    <x v="32"/>
    <s v="Proteomics, Host-Pathogen, Interactions"/>
    <n v="0"/>
    <s v="zN/A"/>
    <n v="0"/>
    <s v="zN/A"/>
  </r>
  <r>
    <x v="47"/>
    <s v="University Health Network (Toronto)"/>
    <x v="2"/>
    <x v="0"/>
    <s v="202010PJT"/>
    <x v="32"/>
    <s v="Ex Vivo Treatment of Latent Human Cytomegalovirus in Donor Lungs Using F49A-Fusion Protein: Pre-Clinical Studies and a Safety Pilot Clinical Trial."/>
    <n v="638776"/>
    <n v="0"/>
    <s v="4 yrs 0 mth "/>
    <x v="5"/>
    <x v="40"/>
    <s v="Ex Vivo, Cytomegalovirus, F49A-Fusion Protein"/>
    <n v="0"/>
    <s v="zN/A"/>
    <n v="0"/>
    <s v="zN/A"/>
  </r>
  <r>
    <x v="47"/>
    <s v="University Health Network (Toronto)"/>
    <x v="2"/>
    <x v="0"/>
    <s v="202403PJT"/>
    <x v="32"/>
    <s v="Genetic Engineering of Lungs to Create Universal Blood Type Donor Organs"/>
    <n v="1101600"/>
    <n v="0"/>
    <s v="5 yrs 0 mth "/>
    <x v="5"/>
    <x v="27"/>
    <s v="Genetic Engineering, Lungs, Blood Type"/>
    <n v="1"/>
    <s v="zN/A"/>
    <n v="0"/>
    <s v="zN/A"/>
  </r>
  <r>
    <x v="852"/>
    <s v="INRS - (Quebec, QC)"/>
    <x v="4"/>
    <x v="1"/>
    <s v="201003MOP"/>
    <x v="60"/>
    <s v="The blood-epididymis barrier, A key determinant of male fertility"/>
    <n v="639871"/>
    <n v="0"/>
    <s v="5 yrs 0 mth "/>
    <x v="10"/>
    <x v="1"/>
    <s v="blood, epididymis, fertility"/>
    <n v="0"/>
    <s v="zN/A"/>
    <n v="0"/>
    <s v="zN/A"/>
  </r>
  <r>
    <x v="852"/>
    <s v="INRS - (Quebec, QC)"/>
    <x v="4"/>
    <x v="1"/>
    <s v="201003MOP"/>
    <x v="60"/>
    <s v="The blood-epididymis barrier, A key determinant of male fertility"/>
    <n v="639871"/>
    <n v="0"/>
    <s v="5 yrs 0 mth "/>
    <x v="10"/>
    <x v="1"/>
    <s v="blood, epididymis, fertility"/>
    <n v="0"/>
    <s v="zN/A"/>
    <n v="0"/>
    <s v="zN/A"/>
  </r>
  <r>
    <x v="852"/>
    <s v="INRS - (Quebec, QC)"/>
    <x v="4"/>
    <x v="1"/>
    <s v="201503MOP"/>
    <x v="44"/>
    <s v="The blood-epididymis barrier, a key determinant of male fertility"/>
    <n v="610694"/>
    <n v="0"/>
    <s v="5 yrs 0 mth "/>
    <x v="10"/>
    <x v="29"/>
    <s v="blood-epididymis, barrier, male fertility"/>
    <n v="0"/>
    <s v="zN/A"/>
    <n v="0"/>
    <s v="zN/A"/>
  </r>
  <r>
    <x v="852"/>
    <s v="INRS - (Quebec, QC)"/>
    <x v="4"/>
    <x v="1"/>
    <s v="201503MOP"/>
    <x v="44"/>
    <s v="The blood-epididymis barrier, a key determinant of male fertility"/>
    <n v="610694"/>
    <n v="0"/>
    <s v="5 yrs 0 mth "/>
    <x v="10"/>
    <x v="29"/>
    <s v="blood-epididymis, barrier, male fertility"/>
    <n v="0"/>
    <s v="zN/A"/>
    <n v="0"/>
    <s v="zN/A"/>
  </r>
  <r>
    <x v="852"/>
    <s v="INRS - (Quebec, QC)"/>
    <x v="4"/>
    <x v="32"/>
    <s v="201511SVB"/>
    <x v="81"/>
    <s v="Chemical-induced gender specific hepatic cancer: a rodent model for understanding gender specific effects"/>
    <n v="150000"/>
    <n v="0"/>
    <s v="2 yrs 0 mth "/>
    <x v="10"/>
    <x v="79"/>
    <s v="chemical, hepatic, cancer"/>
    <n v="0"/>
    <s v="zN/A"/>
    <n v="0"/>
    <s v="zN/A"/>
  </r>
  <r>
    <x v="853"/>
    <s v="University of Manitoba"/>
    <x v="6"/>
    <x v="1"/>
    <s v="201003MOP"/>
    <x v="52"/>
    <s v="Role of scleraxis in cardiac collagen gene expression"/>
    <n v="278852"/>
    <n v="0"/>
    <s v="3 yrs 0 mth "/>
    <x v="5"/>
    <x v="1"/>
    <s v="scleraxis, cardiac, collagen"/>
    <n v="1"/>
    <s v="zN/A"/>
    <n v="0"/>
    <s v="zN/A"/>
  </r>
  <r>
    <x v="853"/>
    <s v="University of Manitoba"/>
    <x v="6"/>
    <x v="1"/>
    <s v="201403MOP"/>
    <x v="52"/>
    <s v="Role of scleraxis in cardiac fibrosis and wound healing"/>
    <n v="891639"/>
    <n v="0"/>
    <s v="5 yrs 0 mth "/>
    <x v="5"/>
    <x v="5"/>
    <s v="scleraxis, cardiac fibrosis, wound healing"/>
    <n v="1"/>
    <s v="zN/A"/>
    <n v="0"/>
    <s v="zN/A"/>
  </r>
  <r>
    <x v="853"/>
    <s v="University of Manitoba"/>
    <x v="6"/>
    <x v="0"/>
    <s v="201809PJT"/>
    <x v="97"/>
    <s v="Targeting scleraxis to combat cardiac fibrosis"/>
    <n v="1017450"/>
    <n v="0"/>
    <s v="5 yrs 0 mth "/>
    <x v="5"/>
    <x v="2"/>
    <s v="scleraxis, cardiac fibrosis"/>
    <n v="0"/>
    <s v="zN/A"/>
    <n v="0"/>
    <s v="zN/A"/>
  </r>
  <r>
    <x v="854"/>
    <s v="McMaster University"/>
    <x v="2"/>
    <x v="13"/>
    <s v="201410KAL"/>
    <x v="35"/>
    <s v="Establishing evidence-based tools to improve Firefighter work health: A TEAM approach"/>
    <n v="200000"/>
    <n v="0"/>
    <s v="2 yrs 0 mth "/>
    <x v="7"/>
    <x v="53"/>
    <s v="firefighter, work health, evidence-based"/>
    <n v="0"/>
    <s v="zN/A"/>
    <n v="0"/>
    <s v="zN/A"/>
  </r>
  <r>
    <x v="855"/>
    <s v="Universite de Montreal"/>
    <x v="4"/>
    <x v="1"/>
    <s v="201109MOP"/>
    <x v="3"/>
    <s v="Regulation of the DNA damage response by SMC complexes"/>
    <n v="734656"/>
    <n v="0"/>
    <s v="5 yrs 0 mth "/>
    <x v="0"/>
    <x v="9"/>
    <s v="DNA damage, SMC complexes, response"/>
    <n v="0"/>
    <s v="zN/A"/>
    <n v="0"/>
    <s v="zN/A"/>
  </r>
  <r>
    <x v="855"/>
    <s v="Universite de Montreal"/>
    <x v="4"/>
    <x v="1"/>
    <s v="201403MOP"/>
    <x v="3"/>
    <s v="Mitotic regulation of the Condensin complex"/>
    <n v="690898"/>
    <n v="0"/>
    <s v="5 yrs 0 mth "/>
    <x v="0"/>
    <x v="5"/>
    <s v="Mitotic, Condensin, regulation"/>
    <n v="0"/>
    <s v="zN/A"/>
    <n v="0"/>
    <s v="zN/A"/>
  </r>
  <r>
    <x v="855"/>
    <s v="University of Ottawa"/>
    <x v="2"/>
    <x v="0"/>
    <s v="201809PJT"/>
    <x v="3"/>
    <s v="Mitotic regulation of the Condensin complex"/>
    <n v="791775"/>
    <n v="0"/>
    <s v="5 yrs 0 mth "/>
    <x v="0"/>
    <x v="2"/>
    <s v="Mitotic, Condensin, regulation"/>
    <n v="0"/>
    <s v="zN/A"/>
    <n v="0"/>
    <s v="zN/A"/>
  </r>
  <r>
    <x v="856"/>
    <s v="Montreal Heart Institute"/>
    <x v="4"/>
    <x v="1"/>
    <s v="201009MOP"/>
    <x v="34"/>
    <s v="Psychological burden and pathological aging in individuals with and without cardiovascular disease"/>
    <n v="967540"/>
    <n v="0"/>
    <s v="5 yrs 0 mth "/>
    <x v="4"/>
    <x v="12"/>
    <s v="psychological burden, pathological aging, cardiovascular disease"/>
    <n v="0"/>
    <s v="zN/A"/>
    <n v="0"/>
    <s v="zN/A"/>
  </r>
  <r>
    <x v="856"/>
    <s v="Montreal Heart Institute"/>
    <x v="4"/>
    <x v="1"/>
    <s v="201009MOP"/>
    <x v="34"/>
    <s v="The role of hostility and reactivity to stress in the progression of metabolic burden in originally healthy men and women of varying age"/>
    <n v="101507"/>
    <n v="0"/>
    <s v="1 yr 0 mth "/>
    <x v="10"/>
    <x v="12"/>
    <s v="hostility, reactivity, metabolic burden"/>
    <n v="0"/>
    <s v="zN/A"/>
    <n v="0"/>
    <s v="zN/A"/>
  </r>
  <r>
    <x v="857"/>
    <s v="Dalhousie University (Nova Scotia)"/>
    <x v="5"/>
    <x v="11"/>
    <s v="201003CCI"/>
    <x v="27"/>
    <s v="Functional Neuroimaging of White Matter Integrity in Cognitive Dysfunction: Linking Neuroscience Research with Clinical Evaluation"/>
    <n v="149401"/>
    <n v="0"/>
    <s v="3 yrs 0 mth "/>
    <x v="2"/>
    <x v="56"/>
    <s v="Neuroimaging, White Matter, Cognitive Dysfunction"/>
    <n v="0"/>
    <s v="zN/A"/>
    <n v="0"/>
    <s v="zN/A"/>
  </r>
  <r>
    <x v="858"/>
    <s v="Universite de Montreal"/>
    <x v="4"/>
    <x v="0"/>
    <s v="202003PJT"/>
    <x v="78"/>
    <s v="Regulation of neuronal pacemaker channels by cannabinoids"/>
    <n v="397800"/>
    <n v="0"/>
    <s v="4 yrs 0 mth "/>
    <x v="2"/>
    <x v="0"/>
    <s v="neuronal, pacemaker channels, cannabinoids"/>
    <n v="0"/>
    <s v="zN/A"/>
    <n v="0"/>
    <s v="zN/A"/>
  </r>
  <r>
    <x v="859"/>
    <s v="University of Ottawa"/>
    <x v="2"/>
    <x v="0"/>
    <s v="202104PJT"/>
    <x v="1"/>
    <s v="Acinetobacter baumannii: Mechanisms of Pathogenesis and Evasion of Host Cellular Immunity"/>
    <n v="787950"/>
    <n v="0"/>
    <s v="5 yrs 0 mth "/>
    <x v="1"/>
    <x v="30"/>
    <s v="Acinetobacter, Pathogenesis, Immunity"/>
    <n v="0"/>
    <s v="zN/A"/>
    <n v="0"/>
    <s v="zN/A"/>
  </r>
  <r>
    <x v="860"/>
    <s v="Universite de Sherbrooke"/>
    <x v="4"/>
    <x v="1"/>
    <s v="200903MOP"/>
    <x v="21"/>
    <s v="Characterization of the chymase-dependent production of Endothelin-1 in the cardiovascular system"/>
    <n v="803247"/>
    <n v="0"/>
    <s v="5 yrs 0 mth "/>
    <x v="5"/>
    <x v="36"/>
    <s v="chymase, Endothelin-1, cardiovascular"/>
    <n v="0"/>
    <s v="zN/A"/>
    <n v="0"/>
    <s v="zN/A"/>
  </r>
  <r>
    <x v="860"/>
    <s v="Universite de Sherbrooke"/>
    <x v="4"/>
    <x v="1"/>
    <s v="201403MOP"/>
    <x v="52"/>
    <s v="Novel mechanism of atherosclerotic plaque progression mediated by mouse Mast Cell Protease-4"/>
    <n v="475800"/>
    <n v="0"/>
    <s v="5 yrs 0 mth "/>
    <x v="5"/>
    <x v="5"/>
    <s v="atherosclerotic plaque, Mast Cell Protease-4, progression"/>
    <n v="0"/>
    <s v="zN/A"/>
    <n v="0"/>
    <s v="zN/A"/>
  </r>
  <r>
    <x v="861"/>
    <s v="Sinai Health System (Toronto)"/>
    <x v="2"/>
    <x v="28"/>
    <s v="201705MRC"/>
    <x v="18"/>
    <s v="Prevention of postpartum hemorrhage: addressing critical knowledge gaps for the use of tranexamic acid."/>
    <n v="75000"/>
    <n v="0"/>
    <s v="3 yrs 0 mth "/>
    <x v="12"/>
    <x v="17"/>
    <s v="postpartum hemorrhage, tranexamic acid, prevention"/>
    <n v="0"/>
    <s v="zN/A"/>
    <n v="0"/>
    <s v="zN/A"/>
  </r>
  <r>
    <x v="861"/>
    <s v="Sinai Health System (Toronto)"/>
    <x v="2"/>
    <x v="0"/>
    <s v="202104PJT"/>
    <x v="43"/>
    <s v="Improving Maternity Outcomes by Engaging Stakeholders in a Holistic Assessment of the Social and Clinical Determinants of Severe Maternal Morbidity in Canada - a Feasibility Study"/>
    <n v="321300"/>
    <n v="0"/>
    <s v="3 yrs 0 mth "/>
    <x v="9"/>
    <x v="30"/>
    <s v="Maternal Morbidity, Social Determinants, Clinical Assessment"/>
    <n v="0"/>
    <s v="zN/A"/>
    <n v="0"/>
    <s v="zN/A"/>
  </r>
  <r>
    <x v="861"/>
    <s v="McMaster University"/>
    <x v="2"/>
    <x v="0"/>
    <s v="202210PJT"/>
    <x v="43"/>
    <s v="Conceptualizing Maternal Morbidity by Engaging Individuals with Pregnancy Experience - an International Group Concept Mapping Study"/>
    <n v="100000"/>
    <n v="0"/>
    <s v="1 yr 0 mth "/>
    <x v="9"/>
    <x v="42"/>
    <s v="maternal morbidity, pregnancy, concept mapping"/>
    <n v="0"/>
    <s v="zN/A"/>
    <n v="0"/>
    <s v="zN/A"/>
  </r>
  <r>
    <x v="862"/>
    <s v="Research Institute of the McGill University Health Centre"/>
    <x v="4"/>
    <x v="1"/>
    <s v="200909MOP"/>
    <x v="34"/>
    <s v="Insomnia Following Myocardial Infarction: A Prospective Study to Determine Prevalence, Contributors and Consequences"/>
    <n v="256375"/>
    <n v="0"/>
    <s v="3 yrs 6 mths "/>
    <x v="10"/>
    <x v="8"/>
    <s v="Insomnia, Myocardial Infarction, Prevalence"/>
    <n v="0"/>
    <s v="zN/A"/>
    <n v="0"/>
    <s v="zN/A"/>
  </r>
  <r>
    <x v="862"/>
    <s v="Research Institute of the McGill University Health Centre"/>
    <x v="4"/>
    <x v="1"/>
    <s v="201103MOP"/>
    <x v="60"/>
    <s v="Men's Mental Health During the Transition to Parenthood: A Prospective Study to Track Changes, Determinants and Health-Seeking Behaviours"/>
    <n v="271039"/>
    <n v="0"/>
    <s v="3 yrs 6 mths "/>
    <x v="10"/>
    <x v="32"/>
    <s v="Mental health, Parenthood, Health-seeking behaviors"/>
    <n v="0"/>
    <s v="zN/A"/>
    <n v="0"/>
    <s v="zN/A"/>
  </r>
  <r>
    <x v="862"/>
    <s v="Research Institute of the McGill University Health Centre"/>
    <x v="4"/>
    <x v="1"/>
    <s v="201303MOP"/>
    <x v="33"/>
    <s v="A Prospective Study to Evaluate the Impact of Behavioural and Psychosocial Factors on Gestational Weight Gain and Postpartum Weight Retention"/>
    <n v="291361"/>
    <n v="0"/>
    <s v="3 yrs 6 mths "/>
    <x v="10"/>
    <x v="13"/>
    <s v="gestational weight, postpartum weight, psychosocial factors"/>
    <n v="0"/>
    <s v="zN/A"/>
    <n v="0"/>
    <s v="zN/A"/>
  </r>
  <r>
    <x v="862"/>
    <s v="Research Institute of the McGill University Health Centre"/>
    <x v="4"/>
    <x v="0"/>
    <s v="201903PJT"/>
    <x v="60"/>
    <s v="Fathers Matter: A Prospective Study to Identify Determinants of Fathers' Engagement During Pregnancy"/>
    <n v="260100"/>
    <n v="0"/>
    <s v="3 yrs 0 mth "/>
    <x v="10"/>
    <x v="24"/>
    <s v="Fathers, Engagement, Pregnancy"/>
    <n v="0"/>
    <s v="zN/A"/>
    <n v="0"/>
    <s v="zN/A"/>
  </r>
  <r>
    <x v="862"/>
    <s v="Research Institute of the McGill University Health Centre"/>
    <x v="4"/>
    <x v="70"/>
    <s v="202211SM3"/>
    <x v="117"/>
    <s v="Adaptation and Pilot Evaluation of a Digital Intervention Targeting the Psychosocial Needs of Individuals with Pregestational Diabetes: A Mixed-Methods Multi Phase Study"/>
    <n v="437070"/>
    <n v="0"/>
    <s v="4 yrs 0 mth "/>
    <x v="6"/>
    <x v="31"/>
    <s v="Digital, Psychosocial, Diabetes"/>
    <n v="0"/>
    <s v="zN/A"/>
    <n v="0"/>
    <s v="zN/A"/>
  </r>
  <r>
    <x v="863"/>
    <s v="Sunnybrook Research Institute (Toronto, Ontario)"/>
    <x v="2"/>
    <x v="0"/>
    <s v="202203PJT"/>
    <x v="70"/>
    <s v="Multiomic approaches to identify regenerative pathways for the treatment of inner ear disorders"/>
    <n v="879750"/>
    <n v="0"/>
    <s v="5 yrs 0 mth "/>
    <x v="4"/>
    <x v="37"/>
    <s v="Multiomic, regenerative, inner ear"/>
    <n v="0"/>
    <s v="zN/A"/>
    <n v="0"/>
    <s v="zN/A"/>
  </r>
  <r>
    <x v="864"/>
    <s v="University of Saskatchewan"/>
    <x v="0"/>
    <x v="0"/>
    <s v="201809PJT"/>
    <x v="0"/>
    <s v="Developing radioimmunotherapy of osteosarcoma using comparative oncology approach"/>
    <n v="765000"/>
    <n v="0"/>
    <s v="5 yrs 0 mth "/>
    <x v="0"/>
    <x v="2"/>
    <s v="radioimmunotherapy, osteosarcoma, oncology"/>
    <n v="1"/>
    <s v="zN/A"/>
    <n v="0"/>
    <s v="zN/A"/>
  </r>
  <r>
    <x v="865"/>
    <s v="McGill University"/>
    <x v="4"/>
    <x v="84"/>
    <s v="202307BH2"/>
    <x v="109"/>
    <s v="Incorporating Diversity in Alzheimer's Disease Research: Developing Representative and Generalizable models"/>
    <n v="713000"/>
    <n v="0"/>
    <s v="3 yrs 0 mth "/>
    <x v="2"/>
    <x v="67"/>
    <s v="Alzheimer's, models, diversity"/>
    <n v="0"/>
    <s v="zN/A"/>
    <n v="0"/>
    <s v="zN/A"/>
  </r>
  <r>
    <x v="866"/>
    <s v="McGill University"/>
    <x v="4"/>
    <x v="1"/>
    <s v="201003MOP"/>
    <x v="56"/>
    <s v="Ghrelin and the CNS control of appetite."/>
    <n v="745410"/>
    <n v="0"/>
    <s v="5 yrs 0 mth "/>
    <x v="2"/>
    <x v="1"/>
    <s v="Ghrelin, CNS, appetite"/>
    <n v="0"/>
    <s v="zN/A"/>
    <n v="0"/>
    <s v="zN/A"/>
  </r>
  <r>
    <x v="866"/>
    <s v="McGill University"/>
    <x v="4"/>
    <x v="1"/>
    <s v="201403MOP"/>
    <x v="64"/>
    <s v="Neurobehavioral determinants of weight gain in young adults."/>
    <n v="679569"/>
    <n v="0"/>
    <s v="5 yrs 0 mth "/>
    <x v="6"/>
    <x v="5"/>
    <s v="neurobehavioral, weight gain, young adults"/>
    <n v="0"/>
    <s v="zN/A"/>
    <n v="0"/>
    <s v="zN/A"/>
  </r>
  <r>
    <x v="867"/>
    <s v="Western University (Ontario)"/>
    <x v="2"/>
    <x v="1"/>
    <s v="201109MOP"/>
    <x v="69"/>
    <s v="Focal adhesion proteins and epidermal integrity"/>
    <n v="767930"/>
    <n v="0"/>
    <s v="5 yrs 0 mth "/>
    <x v="7"/>
    <x v="9"/>
    <s v="focal adhesion, proteins, epidermal integrity"/>
    <n v="0"/>
    <s v="zN/A"/>
    <n v="0"/>
    <s v="zN/A"/>
  </r>
  <r>
    <x v="867"/>
    <s v="Western University (Ontario)"/>
    <x v="2"/>
    <x v="0"/>
    <s v="201909PJT"/>
    <x v="47"/>
    <s v="Epidermal progenitor cell self-renewal and wound healing"/>
    <n v="929475"/>
    <n v="0"/>
    <s v="5 yrs 0 mth "/>
    <x v="7"/>
    <x v="23"/>
    <s v="Epidermal, progenitor, wound healing"/>
    <n v="0"/>
    <s v="zN/A"/>
    <n v="0"/>
    <s v="zN/A"/>
  </r>
  <r>
    <x v="868"/>
    <s v="University of Manitoba"/>
    <x v="6"/>
    <x v="0"/>
    <s v="202010PJT"/>
    <x v="32"/>
    <s v="Effect of Hypoxia and Nitric Oxide Therapy on Adenylyl Cyclase Activity in Persistent Pulmonary Hypertension of the Newborn"/>
    <n v="784125"/>
    <n v="0"/>
    <s v="5 yrs 0 mth "/>
    <x v="8"/>
    <x v="40"/>
    <s v="Hypoxia, Nitric Oxide, Pulmonary Hypertension"/>
    <n v="0"/>
    <s v="zN/A"/>
    <n v="0"/>
    <s v="zN/A"/>
  </r>
  <r>
    <x v="869"/>
    <s v="Universite de Sherbrooke"/>
    <x v="4"/>
    <x v="0"/>
    <s v="201903PJT"/>
    <x v="43"/>
    <s v="Prenatal diagnosis of congenital heart diseases in Canada: The FREQUENCY study"/>
    <n v="218026"/>
    <n v="0"/>
    <s v="3 yrs 0 mth "/>
    <x v="8"/>
    <x v="24"/>
    <s v="prenatal diagnosis, congenital heart diseases, FREQUENCY"/>
    <n v="0"/>
    <s v="zN/A"/>
    <n v="0"/>
    <s v="zN/A"/>
  </r>
  <r>
    <x v="870"/>
    <s v="McGill University"/>
    <x v="4"/>
    <x v="1"/>
    <s v="201103MOP"/>
    <x v="1"/>
    <s v="Aminopeptidases of malaria parasites: understanding their biochemistry, structure and function for new drug development"/>
    <n v="319264"/>
    <n v="0"/>
    <s v="3 yrs 0 mth "/>
    <x v="1"/>
    <x v="32"/>
    <s v="Aminopeptidases, malaria parasites, biochemistry"/>
    <n v="0"/>
    <s v="zN/A"/>
    <n v="0"/>
    <s v="zN/A"/>
  </r>
  <r>
    <x v="871"/>
    <s v="University of Alberta"/>
    <x v="3"/>
    <x v="1"/>
    <s v="201303MOP"/>
    <x v="87"/>
    <s v="Cancer Cachexia: Phenotype Definition, Markers for Genetic Predisposition and Prognosis"/>
    <n v="470364"/>
    <n v="0"/>
    <s v="5 yrs 0 mth "/>
    <x v="0"/>
    <x v="13"/>
    <s v="Cancer, Cachexia, Markers"/>
    <n v="0"/>
    <s v="zN/A"/>
    <n v="0"/>
    <s v="zN/A"/>
  </r>
  <r>
    <x v="872"/>
    <s v="Vancouver Island University (Nanaimo, BC)"/>
    <x v="2"/>
    <x v="47"/>
    <s v="202005CMS"/>
    <x v="95"/>
    <s v="A COVID-19 Patient Oriented Response and Recovery Effort: Working Across Sectors to Aid Healthcare Providers Suffering from Burnout, PTSD, or Treatment Resistant Depression (TRD)"/>
    <n v="50000"/>
    <n v="0"/>
    <s v="0 yr 6 mths "/>
    <x v="2"/>
    <x v="59"/>
    <s v="COVID-19, mental health, burnout"/>
    <n v="0"/>
    <s v="zN/A"/>
    <n v="0"/>
    <s v="zN/A"/>
  </r>
  <r>
    <x v="873"/>
    <s v="McGill University"/>
    <x v="4"/>
    <x v="1"/>
    <s v="200809MOP"/>
    <x v="0"/>
    <s v="Development of chemically modified oligonucleotide therapeutics and mechanistic probes"/>
    <n v="349989"/>
    <n v="0"/>
    <s v="3 yrs 0 mth "/>
    <x v="1"/>
    <x v="20"/>
    <s v="oligonucleotide, therapeutics, probes"/>
    <n v="0"/>
    <s v="zN/A"/>
    <n v="0"/>
    <s v="zN/A"/>
  </r>
  <r>
    <x v="873"/>
    <s v="McGill University"/>
    <x v="4"/>
    <x v="1"/>
    <s v="201109MOP"/>
    <x v="0"/>
    <s v="Modifying Gene Expression with Synthetic Nucleic Acid Therapeutics"/>
    <n v="349137"/>
    <n v="0"/>
    <s v="3 yrs 0 mth "/>
    <x v="0"/>
    <x v="9"/>
    <s v="Gene, Nucleic Acid, Expression"/>
    <n v="12"/>
    <s v="zN/A"/>
    <n v="0"/>
    <s v="zN/A"/>
  </r>
  <r>
    <x v="874"/>
    <s v="Universite de Montreal"/>
    <x v="4"/>
    <x v="1"/>
    <s v="201009MOP"/>
    <x v="12"/>
    <s v="Plasticity in the undamaged hemisphere following motor cortical infarct in a primate model"/>
    <n v="954452"/>
    <n v="0"/>
    <s v="5 yrs 0 mth "/>
    <x v="2"/>
    <x v="12"/>
    <s v="Plasticity, motor cortex, infarct"/>
    <n v="0"/>
    <s v="zN/A"/>
    <n v="0"/>
    <s v="zN/A"/>
  </r>
  <r>
    <x v="874"/>
    <s v="Universite de Montreal"/>
    <x v="4"/>
    <x v="0"/>
    <s v="201709PJT"/>
    <x v="12"/>
    <s v="The impact of lesion location on contralesional plasticity and its role in motor recovery after ischemic brain injury"/>
    <n v="902700"/>
    <n v="0"/>
    <s v="5 yrs 0 mth "/>
    <x v="2"/>
    <x v="3"/>
    <s v="lesion, plasticity, motor"/>
    <n v="0"/>
    <s v="zN/A"/>
    <n v="0"/>
    <s v="zN/A"/>
  </r>
  <r>
    <x v="874"/>
    <s v="Universite de Montreal"/>
    <x v="4"/>
    <x v="0"/>
    <s v="202203PJT"/>
    <x v="39"/>
    <s v="A new adaptive-neuroprosthetic treatment to shape post-stroke plasticity and facilitate motor recovery"/>
    <n v="898876"/>
    <n v="0"/>
    <s v="5 yrs 0 mth "/>
    <x v="2"/>
    <x v="37"/>
    <s v="neuroprosthetic, post-stroke, plasticity"/>
    <n v="0"/>
    <s v="zN/A"/>
    <n v="0"/>
    <s v="zN/A"/>
  </r>
  <r>
    <x v="874"/>
    <s v="Universite de Montreal"/>
    <x v="4"/>
    <x v="0"/>
    <s v="202309PJT"/>
    <x v="12"/>
    <s v="Reorganization of physiological connectivity across the sensorimotor network after stroke"/>
    <n v="1124550"/>
    <n v="0"/>
    <s v="5 yrs 0 mth "/>
    <x v="2"/>
    <x v="33"/>
    <s v="physiological connectivity, sensorimotor network, stroke"/>
    <n v="0"/>
    <s v="zN/A"/>
    <n v="0"/>
    <s v="zN/A"/>
  </r>
  <r>
    <x v="875"/>
    <s v="University of Waterloo (Ontario)"/>
    <x v="2"/>
    <x v="1"/>
    <s v="201003MOP"/>
    <x v="57"/>
    <s v="Right parietal cortex updates internal representations of space, time and intention: neurological, computational and neuroimaging investigations."/>
    <n v="258521"/>
    <n v="0"/>
    <s v="3 yrs 0 mth "/>
    <x v="2"/>
    <x v="1"/>
    <s v="parietal cortex, neuroimaging, internal representations"/>
    <n v="0"/>
    <s v="zN/A"/>
    <n v="0"/>
    <s v="zN/A"/>
  </r>
  <r>
    <x v="876"/>
    <s v="Concordia University (Montreal, Quebec)"/>
    <x v="4"/>
    <x v="0"/>
    <s v="201709PJT"/>
    <x v="57"/>
    <s v="Pathophysiology of Narcolepsy and Idiopathic Hypersomnia: a Multimodal Neuroimaging Study"/>
    <n v="742050"/>
    <n v="0"/>
    <s v="5 yrs 0 mth "/>
    <x v="2"/>
    <x v="3"/>
    <s v="Narcolepsy, Hypersomnia, Neuroimaging"/>
    <n v="0"/>
    <s v="zN/A"/>
    <n v="0"/>
    <s v="zN/A"/>
  </r>
  <r>
    <x v="876"/>
    <s v="Concordia University (Montreal, Quebec)"/>
    <x v="4"/>
    <x v="0"/>
    <s v="201903PJT"/>
    <x v="57"/>
    <s v="Combined effects of acute exercise and sleep restriction on cognition"/>
    <n v="585226"/>
    <n v="0"/>
    <s v="5 yrs 0 mth "/>
    <x v="2"/>
    <x v="24"/>
    <s v="exercise, sleep, cognition"/>
    <n v="0"/>
    <s v="zN/A"/>
    <n v="0"/>
    <s v="zN/A"/>
  </r>
  <r>
    <x v="877"/>
    <s v="Research Institute of the McGill University Health Centre"/>
    <x v="4"/>
    <x v="1"/>
    <s v="201203MOP"/>
    <x v="0"/>
    <s v="Multicenter pilot study on assessment and prevention of platinum-induced ototoxicity"/>
    <n v="239476"/>
    <n v="0"/>
    <s v="3 yrs 0 mth "/>
    <x v="0"/>
    <x v="6"/>
    <s v="platinum, ototoxicity, assessment"/>
    <n v="0"/>
    <s v="zN/A"/>
    <n v="0"/>
    <s v="zN/A"/>
  </r>
  <r>
    <x v="878"/>
    <s v="McGill University"/>
    <x v="4"/>
    <x v="1"/>
    <s v="200903MOP"/>
    <x v="4"/>
    <s v="Identification of Critical Lung Cancer Targets Using Genetically Engineered KRas and BRaf Mice"/>
    <n v="689164"/>
    <n v="0"/>
    <s v="5 yrs 0 mth "/>
    <x v="0"/>
    <x v="36"/>
    <s v="lung cancer, genetically engineered, KRas, BRaf"/>
    <n v="0"/>
    <s v="zN/A"/>
    <n v="0"/>
    <s v="zN/A"/>
  </r>
  <r>
    <x v="879"/>
    <s v="Hospital for Sick Children (Toronto)"/>
    <x v="2"/>
    <x v="1"/>
    <s v="201203MOP"/>
    <x v="7"/>
    <s v="Control of Type 1 Diabetes Risk by Immune Response to the Intestinal Microbiome"/>
    <n v="711472"/>
    <n v="0"/>
    <s v="4 yrs 0 mth "/>
    <x v="1"/>
    <x v="6"/>
    <s v="Type 1 Diabetes, Immune Response, Microbiome"/>
    <n v="1"/>
    <s v="zN/A"/>
    <n v="0"/>
    <s v="zN/A"/>
  </r>
  <r>
    <x v="880"/>
    <s v="CIUSSS du Nord-de-l'Ile-de Montreal - Hepital Sacre Coeur"/>
    <x v="4"/>
    <x v="0"/>
    <s v="201803PJT"/>
    <x v="59"/>
    <s v="Quantity of Opioids for Acute Pain and Limit Unused Medication (OPUM study)"/>
    <n v="742051"/>
    <n v="0"/>
    <s v="4 yrs 0 mth "/>
    <x v="9"/>
    <x v="4"/>
    <s v="Opioids, Acute Pain, Medication"/>
    <n v="0"/>
    <s v="zN/A"/>
    <n v="0"/>
    <s v="zN/A"/>
  </r>
  <r>
    <x v="881"/>
    <s v="University of Alberta"/>
    <x v="3"/>
    <x v="1"/>
    <s v="200909MOP"/>
    <x v="46"/>
    <s v="Canadian Infants' Motor Abilities: A validation of the Alberta Infant Motor Scale Normative Data"/>
    <n v="383917"/>
    <n v="0"/>
    <s v="3 yrs 6 mths "/>
    <x v="8"/>
    <x v="8"/>
    <s v="Infant, Motor, Scale"/>
    <n v="0"/>
    <s v="zN/A"/>
    <n v="0"/>
    <s v="zN/A"/>
  </r>
  <r>
    <x v="882"/>
    <s v="University of Manitoba"/>
    <x v="6"/>
    <x v="1"/>
    <s v="201503MOP"/>
    <x v="43"/>
    <s v="An assessment of psychological factors, inflammatory biomarkers and kidney complications; the Improving renal Complications in Adolescents with type 2 diabetes through REsearch (iCARE) cohort study"/>
    <n v="881609"/>
    <n v="0"/>
    <s v="5 yrs 0 mth "/>
    <x v="6"/>
    <x v="29"/>
    <s v="psychological factors, inflammatory biomarkers, kidney complications"/>
    <n v="0"/>
    <s v="zN/A"/>
    <n v="0"/>
    <s v="zN/A"/>
  </r>
  <r>
    <x v="882"/>
    <s v="University of Manitoba"/>
    <x v="6"/>
    <x v="0"/>
    <s v="202010PJT"/>
    <x v="53"/>
    <s v="iCARE 2.0 -Biopsychosocial risk factors for kidney disease in youth onset type 2 diabetes; Longitudinal evaluation and Pilot study of a novel skills-based mental health intervention"/>
    <n v="1300500"/>
    <n v="0"/>
    <s v="5 yrs 0 mth "/>
    <x v="11"/>
    <x v="40"/>
    <s v="kidney disease, type 2 diabetes, mental health"/>
    <n v="0"/>
    <s v="zN/A"/>
    <n v="0"/>
    <s v="zN/A"/>
  </r>
  <r>
    <x v="883"/>
    <s v="Dalhousie University (Nova Scotia)"/>
    <x v="5"/>
    <x v="43"/>
    <s v="201009IAB"/>
    <x v="6"/>
    <s v="Butyrycholinesterase activity and beta-amyloid plaques in mouse model of Alzheimer's disease."/>
    <n v="50000"/>
    <n v="0"/>
    <s v="1 yr 0 mth "/>
    <x v="4"/>
    <x v="34"/>
    <s v="Butyrycholinesterase, beta-amyloid, Alzheimer's"/>
    <n v="2"/>
    <s v="zN/A"/>
    <n v="0"/>
    <s v="zN/A"/>
  </r>
  <r>
    <x v="883"/>
    <s v="Dalhousie University (Nova Scotia)"/>
    <x v="5"/>
    <x v="1"/>
    <s v="201109MOP"/>
    <x v="70"/>
    <s v="Synthesis and Evaluation of Butyrylcholinesterase Ligands as Brain Molecular Imaging Biomarkers for Alzheimer Disease"/>
    <n v="387892"/>
    <n v="0"/>
    <s v="3 yrs 0 mth "/>
    <x v="4"/>
    <x v="9"/>
    <s v="Butyrylcholinesterase, Ligands, Imaging"/>
    <n v="1"/>
    <s v="zN/A"/>
    <n v="0"/>
    <s v="zN/A"/>
  </r>
  <r>
    <x v="884"/>
    <s v="McMaster University"/>
    <x v="2"/>
    <x v="0"/>
    <s v="202309PJT"/>
    <x v="31"/>
    <s v="Digital Chronic Pain Recommendations Map: Consolidation and Systematic Appraisal of Guideline Recommendations Regarding Management of Chronic Pain (e-ChronicPain RecMap)"/>
    <n v="746755"/>
    <n v="0"/>
    <s v="3 yrs 0 mth "/>
    <x v="7"/>
    <x v="33"/>
    <s v="Chronic Pain, Recommendations, Map"/>
    <n v="0"/>
    <s v="zN/A"/>
    <n v="0"/>
    <s v="zN/A"/>
  </r>
  <r>
    <x v="885"/>
    <s v="Research Institute of the McGill University Health Centre"/>
    <x v="4"/>
    <x v="1"/>
    <s v="201103MOP"/>
    <x v="16"/>
    <s v="Step Monitoring to improve ARTERial health (SMARTER)"/>
    <n v="371644"/>
    <n v="0"/>
    <s v="3 yrs 0 mth "/>
    <x v="6"/>
    <x v="32"/>
    <s v="Step monitoring, arterial health"/>
    <n v="0"/>
    <s v="zN/A"/>
    <n v="0"/>
    <s v="zN/A"/>
  </r>
  <r>
    <x v="885"/>
    <s v="Research Institute of the McGill University Health Centre"/>
    <x v="4"/>
    <x v="85"/>
    <s v="201106CAI"/>
    <x v="134"/>
    <s v="Combining Motivational Support, Meal Preparation Training, and a Tapering Course of Meal Replacements To Achieve Vascular Risk Reduction in Women with a Gestational Diabetes History (MoMM)"/>
    <n v="99947"/>
    <n v="0"/>
    <s v="1 yr 0 mth "/>
    <x v="5"/>
    <x v="80"/>
    <s v="Motivational Support, Meal Preparation, Vascular Risk"/>
    <n v="0"/>
    <s v="zN/A"/>
    <n v="0"/>
    <s v="zN/A"/>
  </r>
  <r>
    <x v="885"/>
    <s v="Research Institute of the McGill University Health Centre"/>
    <x v="4"/>
    <x v="10"/>
    <s v="201612PEG"/>
    <x v="25"/>
    <s v="Virtual Patient Network for peer Support and acTion in yoUth and young adults with Diabetes-tYpe 1 (VPN-STUDY)"/>
    <n v="25000"/>
    <n v="0"/>
    <s v="1 yr 0 mth "/>
    <x v="6"/>
    <x v="21"/>
    <s v="Virtual Patient, Peer Support, Diabetes"/>
    <n v="0"/>
    <s v="zN/A"/>
    <n v="0"/>
    <s v="zN/A"/>
  </r>
  <r>
    <x v="886"/>
    <s v="University Health Network (Toronto)"/>
    <x v="2"/>
    <x v="0"/>
    <s v="202010PJT"/>
    <x v="45"/>
    <s v="Investigating genetic determinants of type 2 diabetes remission after bariatric surgery"/>
    <n v="562275"/>
    <n v="0"/>
    <s v="5 yrs 0 mth "/>
    <x v="6"/>
    <x v="40"/>
    <s v="genetic, diabetes, bariatric surgery"/>
    <n v="0"/>
    <s v="zN/A"/>
    <n v="0"/>
    <s v="zN/A"/>
  </r>
  <r>
    <x v="887"/>
    <s v="Ottawa Heart Institute Research Corporation (Ontario)"/>
    <x v="2"/>
    <x v="1"/>
    <s v="201209MOP"/>
    <x v="0"/>
    <s v="Altered Angiotensin II AT1 Receptor in Cardiac and Renal Disease: Translational Development of Novel F-18 Labeled Ligands for PET Imaging"/>
    <n v="630935"/>
    <n v="0"/>
    <s v="5 yrs 0 mth "/>
    <x v="5"/>
    <x v="14"/>
    <s v="Angiotensin II, PET imaging, ligands"/>
    <n v="0"/>
    <s v="zN/A"/>
    <n v="0"/>
    <s v="zN/A"/>
  </r>
  <r>
    <x v="888"/>
    <s v="Centre for Addiction and Mental Health (Toronto)"/>
    <x v="2"/>
    <x v="1"/>
    <s v="201203MOP"/>
    <x v="58"/>
    <s v="Evaluating the Efficacy of Magnetic Seizure Therapy in Treatment Resistant Depression"/>
    <n v="470574"/>
    <n v="0"/>
    <s v="5 yrs 0 mth "/>
    <x v="2"/>
    <x v="6"/>
    <s v="Magnetic Seizure Therapy, Depression"/>
    <n v="0"/>
    <s v="zN/A"/>
    <n v="0"/>
    <s v="zN/A"/>
  </r>
  <r>
    <x v="888"/>
    <s v="Centre for Addiction and Mental Health (Toronto)"/>
    <x v="2"/>
    <x v="0"/>
    <s v="201903PJT"/>
    <x v="58"/>
    <s v="Magnetic Seizure Therapy for Schizophrenia (MAST) - Trial"/>
    <n v="898876"/>
    <n v="0"/>
    <s v="5 yrs 0 mth "/>
    <x v="2"/>
    <x v="24"/>
    <s v="Magnetic, Seizure, Schizophrenia"/>
    <n v="0"/>
    <s v="zN/A"/>
    <n v="0"/>
    <s v="zN/A"/>
  </r>
  <r>
    <x v="888"/>
    <s v="Centre for Addiction and Mental Health (Toronto)"/>
    <x v="2"/>
    <x v="0"/>
    <s v="201909PJT"/>
    <x v="58"/>
    <s v="Non-Inferiority Trial Comparing Online and On-site Cognitive Behaviour Therapy in Major Depressive Disorder"/>
    <n v="677025"/>
    <n v="0"/>
    <s v="5 yrs 0 mth "/>
    <x v="2"/>
    <x v="23"/>
    <s v="Cognitive Behaviour Therapy, Major Depressive Disorder, Online"/>
    <n v="0"/>
    <s v="zN/A"/>
    <n v="0"/>
    <s v="zN/A"/>
  </r>
  <r>
    <x v="889"/>
    <s v="Research Institute of the McGill University Health Centre"/>
    <x v="4"/>
    <x v="1"/>
    <s v="200909MOP"/>
    <x v="135"/>
    <s v="Quantification of the effect of SMOKing on artEriaL stiffnESS (SMOKELESS)"/>
    <n v="307775"/>
    <n v="0"/>
    <s v="3 yrs 0 mth "/>
    <x v="5"/>
    <x v="8"/>
    <s v="smoking, arterial stiffness, quantification"/>
    <n v="0"/>
    <s v="zN/A"/>
    <n v="0"/>
    <s v="zN/A"/>
  </r>
  <r>
    <x v="889"/>
    <s v="Research Institute of the McGill University Health Centre"/>
    <x v="4"/>
    <x v="32"/>
    <s v="201511SVB"/>
    <x v="81"/>
    <s v="Adiponectin Receptor paThway as a key playEr in carotid atheroscleRotic plaque instabilitY: what has sex got to do with it? (ARTERY)"/>
    <n v="149993"/>
    <n v="0"/>
    <s v="2 yrs 0 mth "/>
    <x v="5"/>
    <x v="65"/>
    <s v="Adiponectin, Receptor, Atherosclerosis"/>
    <n v="0"/>
    <s v="zN/A"/>
    <n v="0"/>
    <s v="zN/A"/>
  </r>
  <r>
    <x v="889"/>
    <s v="Research Institute of the McGill University Health Centre"/>
    <x v="4"/>
    <x v="0"/>
    <s v="201909PJT"/>
    <x v="43"/>
    <s v="early Prediction of preeclampsia Using arteriaL Stiffness in high-risk prEgnancies; a multinational study (PULSE)"/>
    <n v="1844570"/>
    <n v="0"/>
    <s v="5 yrs 0 mth "/>
    <x v="8"/>
    <x v="23"/>
    <s v="preeclampsia, arterial stiffness, pregnancy"/>
    <n v="0"/>
    <s v="zN/A"/>
    <n v="0"/>
    <s v="zN/A"/>
  </r>
  <r>
    <x v="890"/>
    <s v="University of Windsor (Ontario)"/>
    <x v="2"/>
    <x v="0"/>
    <s v="202203PJT"/>
    <x v="39"/>
    <s v="The role of Neuronal Calcium Sensor-1/Frequenin2 in nociception"/>
    <n v="516376"/>
    <n v="0"/>
    <s v="5 yrs 0 mth "/>
    <x v="2"/>
    <x v="37"/>
    <s v="Neuronal Calcium Sensor, Frequenin2, nociception"/>
    <n v="0"/>
    <s v="zN/A"/>
    <n v="0"/>
    <s v="zN/A"/>
  </r>
  <r>
    <x v="891"/>
    <s v="University of British Columbia"/>
    <x v="1"/>
    <x v="0"/>
    <s v="202109PJT"/>
    <x v="4"/>
    <s v="Glycocalyx plasticity as an adaptive response to AR pathway-inhibition in prostate cancer"/>
    <n v="688500"/>
    <n v="0"/>
    <s v="5 yrs 0 mth "/>
    <x v="0"/>
    <x v="25"/>
    <s v="Glycocalyx, AR pathway, prostate cancer"/>
    <n v="0"/>
    <s v="zN/A"/>
    <n v="0"/>
    <s v="zN/A"/>
  </r>
  <r>
    <x v="892"/>
    <s v="Western University (Ontario)"/>
    <x v="2"/>
    <x v="1"/>
    <s v="201109MOP"/>
    <x v="3"/>
    <s v="DNA unwinding at replication forks"/>
    <n v="574444"/>
    <n v="0"/>
    <s v="5 yrs 0 mth "/>
    <x v="3"/>
    <x v="9"/>
    <s v="DNA, unwinding, replication"/>
    <n v="0"/>
    <s v="zN/A"/>
    <n v="0"/>
    <s v="zN/A"/>
  </r>
  <r>
    <x v="893"/>
    <s v="Research Institute of the McGill University Health Centre"/>
    <x v="4"/>
    <x v="1"/>
    <s v="200809MOP"/>
    <x v="69"/>
    <s v="Molecular mechanisms underlying the onset and resolution of macrophage activation in the nervous system: implications for neural injury and repair"/>
    <n v="762932"/>
    <n v="0"/>
    <s v="5 yrs 0 mth "/>
    <x v="2"/>
    <x v="20"/>
    <s v="molecular mechanisms, macrophage activation, neural injury"/>
    <n v="0"/>
    <s v="zN/A"/>
    <n v="0"/>
    <s v="zN/A"/>
  </r>
  <r>
    <x v="893"/>
    <s v="Research Institute of the McGill University Health Centre"/>
    <x v="4"/>
    <x v="1"/>
    <s v="200903MOP"/>
    <x v="69"/>
    <s v="Molecular control of iron homeostasis in the central nervous system"/>
    <n v="919584"/>
    <n v="0"/>
    <s v="5 yrs 0 mth "/>
    <x v="2"/>
    <x v="36"/>
    <s v="molecular, iron, nervous system"/>
    <n v="1"/>
    <s v="zN/A"/>
    <n v="0"/>
    <s v="zN/A"/>
  </r>
  <r>
    <x v="893"/>
    <s v="Research Institute of the McGill University Health Centre"/>
    <x v="4"/>
    <x v="1"/>
    <s v="201309MOP"/>
    <x v="72"/>
    <s v="Mechanisms controlling macrophage and microglia polarization in the nervous system: implications for neural repair"/>
    <n v="855011"/>
    <n v="0"/>
    <s v="5 yrs 0 mth "/>
    <x v="2"/>
    <x v="16"/>
    <s v="macrophage, microglia, polarization"/>
    <n v="1"/>
    <s v="zN/A"/>
    <n v="0"/>
    <s v="zN/A"/>
  </r>
  <r>
    <x v="893"/>
    <s v="Research Institute of the McGill University Health Centre"/>
    <x v="4"/>
    <x v="1"/>
    <s v="201503MOP"/>
    <x v="69"/>
    <s v="Mechanisms controlling iron efflux and accumulation in the nervous system: role in health, injury and disease"/>
    <n v="819008"/>
    <n v="0"/>
    <s v="5 yrs 0 mth "/>
    <x v="2"/>
    <x v="29"/>
    <s v="iron, efflux, nervous system"/>
    <n v="0"/>
    <s v="zN/A"/>
    <n v="0"/>
    <s v="zN/A"/>
  </r>
  <r>
    <x v="893"/>
    <s v="Research Institute of the McGill University Health Centre"/>
    <x v="4"/>
    <x v="0"/>
    <s v="201909PJT"/>
    <x v="72"/>
    <s v="Ferroptosis-mediated damage in Chronic EAE: implications for Progressive MS"/>
    <n v="742052"/>
    <n v="0"/>
    <s v="4 yrs 0 mth "/>
    <x v="2"/>
    <x v="23"/>
    <s v="Ferroptosis, EAE, MS"/>
    <n v="0"/>
    <s v="zN/A"/>
    <n v="0"/>
    <s v="zN/A"/>
  </r>
  <r>
    <x v="894"/>
    <s v="University of Alberta"/>
    <x v="3"/>
    <x v="1"/>
    <s v="200903MOP"/>
    <x v="42"/>
    <s v="Mechanisms of endothelial cell dysfunction in preeclampsia"/>
    <n v="673214"/>
    <n v="0"/>
    <s v="5 yrs 0 mth "/>
    <x v="8"/>
    <x v="36"/>
    <s v="endothelial cells, dysfunction, preeclampsia"/>
    <n v="0"/>
    <s v="zN/A"/>
    <n v="0"/>
    <s v="zN/A"/>
  </r>
  <r>
    <x v="894"/>
    <s v="University of Alberta"/>
    <x v="3"/>
    <x v="1"/>
    <s v="201309MOP"/>
    <x v="21"/>
    <s v="Effects of Advanced Maternal Age on Vascular Adaptions in Pregnancy and Subsequent Maternal and Offspring Cardiovascular Health"/>
    <n v="565251"/>
    <n v="0"/>
    <s v="5 yrs 0 mth "/>
    <x v="8"/>
    <x v="16"/>
    <s v="Maternal Age, Vascular Adaptations, Cardiovascular Health"/>
    <n v="0"/>
    <s v="zN/A"/>
    <n v="0"/>
    <s v="zN/A"/>
  </r>
  <r>
    <x v="894"/>
    <s v="University of Alberta"/>
    <x v="3"/>
    <x v="1"/>
    <s v="201309MOP"/>
    <x v="42"/>
    <s v="Mechanisms of cardiovascular dysfunction in offspring born intrauterine growth restricted"/>
    <n v="630378"/>
    <n v="0"/>
    <s v="5 yrs 0 mth "/>
    <x v="8"/>
    <x v="16"/>
    <s v="cardiovascular, dysfunction, intrauterine growth"/>
    <n v="0"/>
    <s v="zN/A"/>
    <n v="0"/>
    <s v="zN/A"/>
  </r>
  <r>
    <x v="894"/>
    <s v="University of Alberta"/>
    <x v="3"/>
    <x v="1"/>
    <s v="201405MOP"/>
    <x v="42"/>
    <s v="Mechanisms of endothelial cell dysfunction in preeclampsia"/>
    <n v="100000"/>
    <n v="0"/>
    <s v="1 yr 0 mth "/>
    <x v="8"/>
    <x v="5"/>
    <s v="endothelial cells, dysfunction, preeclampsia"/>
    <n v="0"/>
    <s v="zN/A"/>
    <n v="0"/>
    <s v="zN/A"/>
  </r>
  <r>
    <x v="894"/>
    <s v="University of Alberta"/>
    <x v="3"/>
    <x v="1"/>
    <s v="201503MOP"/>
    <x v="42"/>
    <s v="Mechanisms of endothelial cell dysfunction in preeclampsia"/>
    <n v="600115"/>
    <n v="0"/>
    <s v="5 yrs 0 mth "/>
    <x v="8"/>
    <x v="29"/>
    <s v="endothelial cells, dysfunction, preeclampsia"/>
    <n v="0"/>
    <s v="zN/A"/>
    <n v="0"/>
    <s v="zN/A"/>
  </r>
  <r>
    <x v="894"/>
    <s v="University of Alberta"/>
    <x v="3"/>
    <x v="0"/>
    <s v="202309PJT"/>
    <x v="21"/>
    <s v="Mechanisms of vascular dysfunction in preeclampsia and impact on later-life maternal vascular health"/>
    <n v="967725"/>
    <n v="0"/>
    <s v="5 yrs 0 mth "/>
    <x v="5"/>
    <x v="33"/>
    <s v="vascular, dysfunction, preeclampsia"/>
    <n v="0"/>
    <s v="zN/A"/>
    <n v="0"/>
    <s v="zN/A"/>
  </r>
  <r>
    <x v="895"/>
    <s v="University of Toronto"/>
    <x v="2"/>
    <x v="1"/>
    <s v="201103MOP"/>
    <x v="29"/>
    <s v="Structural, biophysical, and genetic studies on bacteriophage morphogenesis"/>
    <n v="858190"/>
    <n v="0"/>
    <s v="5 yrs 0 mth "/>
    <x v="3"/>
    <x v="32"/>
    <s v="bacteriophage, morphogenesis, biophysical"/>
    <n v="0"/>
    <s v="zN/A"/>
    <n v="0"/>
    <s v="zN/A"/>
  </r>
  <r>
    <x v="895"/>
    <s v="University of Toronto"/>
    <x v="2"/>
    <x v="1"/>
    <s v="201209MOP"/>
    <x v="29"/>
    <s v="In Vitro, In Vivo, and Bioinformatic Studies on the Function of SH3 Domains"/>
    <n v="929310"/>
    <n v="0"/>
    <s v="5 yrs 0 mth "/>
    <x v="3"/>
    <x v="14"/>
    <s v="SH3, Bioinformatics, In Vitro"/>
    <n v="0"/>
    <s v="zN/A"/>
    <n v="0"/>
    <s v="zN/A"/>
  </r>
  <r>
    <x v="895"/>
    <s v="University of Toronto"/>
    <x v="2"/>
    <x v="1"/>
    <s v="201303MOP"/>
    <x v="1"/>
    <s v="Characterization of Newly Discovered Proteins that Inhibit the CRISPR/Cas Adaptive Immunity Systems of Bacteria"/>
    <n v="1002320"/>
    <n v="0"/>
    <s v="5 yrs 0 mth "/>
    <x v="1"/>
    <x v="13"/>
    <s v="Proteins, CRISPR, Bacteria"/>
    <n v="2"/>
    <s v="zN/A"/>
    <n v="0"/>
    <s v="zN/A"/>
  </r>
  <r>
    <x v="895"/>
    <s v="University of Toronto"/>
    <x v="2"/>
    <x v="0"/>
    <s v="202303PJT"/>
    <x v="1"/>
    <s v="Investigating the battle between CRISPR-Cas systems and anti-CRISPRs using biochemical, genetic, and evolutionary approaches"/>
    <n v="1136026"/>
    <n v="0"/>
    <s v="5 yrs 0 mth "/>
    <x v="1"/>
    <x v="26"/>
    <s v="CRISPR, anti-CRISPR, biochemical"/>
    <n v="0"/>
    <s v="zN/A"/>
    <n v="0"/>
    <s v="zN/A"/>
  </r>
  <r>
    <x v="896"/>
    <s v="University of Manitoba"/>
    <x v="6"/>
    <x v="16"/>
    <s v="201111CAP"/>
    <x v="49"/>
    <s v="Epigenetic marks and human disease"/>
    <n v="100000"/>
    <n v="0"/>
    <s v="1 yr 0 mth "/>
    <x v="3"/>
    <x v="38"/>
    <s v="Epigenetic, marks, disease"/>
    <n v="0"/>
    <s v="zN/A"/>
    <n v="0"/>
    <s v="zN/A"/>
  </r>
  <r>
    <x v="897"/>
    <s v="Queen's University (Kingston, Ontario)"/>
    <x v="2"/>
    <x v="1"/>
    <s v="200909MOP"/>
    <x v="29"/>
    <s v="Calcium-activated proteases in health and disease"/>
    <n v="951295"/>
    <n v="0"/>
    <s v="5 yrs 0 mth "/>
    <x v="3"/>
    <x v="8"/>
    <s v="Calcium, proteases, health"/>
    <n v="2"/>
    <s v="zN/A"/>
    <n v="0"/>
    <s v="zN/A"/>
  </r>
  <r>
    <x v="897"/>
    <s v="Queen's University (Kingston, Ontario)"/>
    <x v="2"/>
    <x v="1"/>
    <s v="201003MOP"/>
    <x v="29"/>
    <s v="Ice-binding proteins: structure function and evolution"/>
    <n v="1374390"/>
    <n v="0"/>
    <s v="5 yrs 0 mth "/>
    <x v="3"/>
    <x v="1"/>
    <s v="Ice-binding, proteins, structure"/>
    <n v="1"/>
    <s v="zN/A"/>
    <n v="0"/>
    <s v="zN/A"/>
  </r>
  <r>
    <x v="898"/>
    <s v="University Health Network (Toronto)"/>
    <x v="2"/>
    <x v="0"/>
    <s v="201709PJT"/>
    <x v="105"/>
    <s v="Let's Stop OA: Development and feasibility testing of an intervention to manage knee osteoarthritis risk factors after anterior cruciate ligament injury"/>
    <n v="493426"/>
    <n v="0"/>
    <s v="3 yrs 6 mths "/>
    <x v="7"/>
    <x v="3"/>
    <s v="knee osteoarthritis, anterior cruciate ligament, intervention"/>
    <n v="0"/>
    <s v="zN/A"/>
    <n v="0"/>
    <s v="zN/A"/>
  </r>
  <r>
    <x v="899"/>
    <s v="Ottawa Heart Institute Research Corporation (Ontario)"/>
    <x v="2"/>
    <x v="1"/>
    <s v="201009MOP"/>
    <x v="22"/>
    <s v="Second generation cardiac cell therapy:  Combination and genetic tailoring of stem cells in ischemic heart disease"/>
    <n v="355416"/>
    <n v="0"/>
    <s v="3 yrs 0 mth "/>
    <x v="5"/>
    <x v="12"/>
    <s v="cardiac, stem cells, ischemic"/>
    <n v="1"/>
    <s v="zN/A"/>
    <n v="0"/>
    <s v="zN/A"/>
  </r>
  <r>
    <x v="899"/>
    <s v="Ottawa Heart Institute Research Corporation (Ontario)"/>
    <x v="2"/>
    <x v="0"/>
    <s v="201809PJT"/>
    <x v="22"/>
    <s v="Extracellular vesicle-based therapy for atrial fibrillation"/>
    <n v="378675"/>
    <n v="0"/>
    <s v="3 yrs 0 mth "/>
    <x v="5"/>
    <x v="2"/>
    <s v="extracellular vesicle, atrial fibrillation"/>
    <n v="2"/>
    <s v="zN/A"/>
    <n v="0"/>
    <s v="zN/A"/>
  </r>
  <r>
    <x v="900"/>
    <s v="University Health Network (Toronto)"/>
    <x v="2"/>
    <x v="1"/>
    <s v="201003MOP"/>
    <x v="57"/>
    <s v="Pain-Attention Interactions and the Descending Pain Modulation System"/>
    <n v="626418"/>
    <n v="0"/>
    <s v="5 yrs 0 mth "/>
    <x v="2"/>
    <x v="1"/>
    <s v="Pain, Attention, Modulation"/>
    <n v="0"/>
    <s v="zN/A"/>
    <n v="0"/>
    <s v="zN/A"/>
  </r>
  <r>
    <x v="900"/>
    <s v="University Health Network (Toronto)"/>
    <x v="2"/>
    <x v="0"/>
    <s v="201709PJT"/>
    <x v="57"/>
    <s v="The subgenual anterior cingulate cortex and chronic pain"/>
    <n v="898875"/>
    <n v="0"/>
    <s v="5 yrs 0 mth "/>
    <x v="2"/>
    <x v="3"/>
    <s v="subgenual anterior cingulate, chronic pain"/>
    <n v="0"/>
    <s v="zN/A"/>
    <n v="0"/>
    <s v="zN/A"/>
  </r>
  <r>
    <x v="900"/>
    <s v="University Health Network (Toronto)"/>
    <x v="2"/>
    <x v="0"/>
    <s v="201809PJT"/>
    <x v="57"/>
    <s v="Brain oscillations in the dynamic pain connectome"/>
    <n v="772812"/>
    <n v="0"/>
    <s v="5 yrs 0 mth "/>
    <x v="2"/>
    <x v="2"/>
    <s v="brain, oscillations, connectome"/>
    <n v="0"/>
    <s v="zN/A"/>
    <n v="0"/>
    <s v="zN/A"/>
  </r>
  <r>
    <x v="901"/>
    <s v="University of Alberta"/>
    <x v="3"/>
    <x v="1"/>
    <s v="201209MOP"/>
    <x v="56"/>
    <s v="Functional and Symptom Trajectories in Elderly Chronic Kidney Disease Patients and their Association with Dialysis Initiation"/>
    <n v="379279"/>
    <n v="0"/>
    <s v="4 yrs 0 mth "/>
    <x v="6"/>
    <x v="14"/>
    <s v="Chronic Kidney Disease, Dialysis, Elderly"/>
    <n v="0"/>
    <s v="zN/A"/>
    <n v="0"/>
    <s v="zN/A"/>
  </r>
  <r>
    <x v="901"/>
    <s v="University of Alberta"/>
    <x v="3"/>
    <x v="1"/>
    <s v="201209MOP"/>
    <x v="87"/>
    <s v="The Development and Evaluation of State of the Art Prognostication in a Novel Palliative Care Program for Patients with Advanced Chronic Kidney Disease in Canada"/>
    <n v="341922"/>
    <n v="0"/>
    <s v="4 yrs 0 mth "/>
    <x v="6"/>
    <x v="14"/>
    <s v="Prognostication, Palliative Care, Chronic Kidney Disease"/>
    <n v="0"/>
    <s v="zN/A"/>
    <n v="0"/>
    <s v="zN/A"/>
  </r>
  <r>
    <x v="901"/>
    <s v="University of Alberta"/>
    <x v="3"/>
    <x v="0"/>
    <s v="201709PJT"/>
    <x v="80"/>
    <s v="Implementation and Evaluation of an Innovative Integrated Conservative (Non-Dialysis) Kidney Management (CKM) Pathway by Primary Care Across Alberta."/>
    <n v="1174276"/>
    <n v="0"/>
    <s v="3 yrs 6 mths "/>
    <x v="6"/>
    <x v="3"/>
    <s v="Kidney, Management, Pathway"/>
    <n v="0"/>
    <s v="zN/A"/>
    <n v="0"/>
    <s v="zN/A"/>
  </r>
  <r>
    <x v="901"/>
    <s v="University of Alberta"/>
    <x v="3"/>
    <x v="86"/>
    <s v="201802DG1"/>
    <x v="136"/>
    <s v="Development, Implementation and Evaluation of an Innovative Integrated Supportive Care Pathway by Primary Care across Alberta"/>
    <n v="100000"/>
    <n v="0"/>
    <s v="1 yr 0 mth "/>
    <x v="12"/>
    <x v="2"/>
    <s v="Supportive Care, Primary Care, Pathway"/>
    <n v="0"/>
    <s v="zN/A"/>
    <n v="0"/>
    <s v="zN/A"/>
  </r>
  <r>
    <x v="902"/>
    <s v="University of Manitoba"/>
    <x v="6"/>
    <x v="58"/>
    <s v="201811GER"/>
    <x v="108"/>
    <s v="Linking Inflammation and Metabolism with Frailty in Chronic Cancer"/>
    <n v="450000"/>
    <n v="0"/>
    <s v="3 yrs 0 mth "/>
    <x v="4"/>
    <x v="43"/>
    <s v="Inflammation, Metabolism, Cancer"/>
    <n v="0"/>
    <s v="zN/A"/>
    <n v="0"/>
    <s v="zN/A"/>
  </r>
  <r>
    <x v="903"/>
    <s v="Baycrest Centre for Geriatric Care (Toronto)"/>
    <x v="2"/>
    <x v="1"/>
    <s v="201009MOP"/>
    <x v="58"/>
    <s v="Managing the Dysexecutive Syndrome following traumatic brain injury: An ecologically valid rehabilitation approach."/>
    <n v="433527"/>
    <n v="0"/>
    <s v="3 yrs 0 mth "/>
    <x v="2"/>
    <x v="12"/>
    <s v="dysexecutive, brain injury, rehabilitation"/>
    <n v="0"/>
    <s v="zN/A"/>
    <n v="0"/>
    <s v="zN/A"/>
  </r>
  <r>
    <x v="904"/>
    <s v="Universite de Sherbrooke"/>
    <x v="4"/>
    <x v="0"/>
    <s v="201903PJT"/>
    <x v="0"/>
    <s v="High affinity inhibitors of PACE4 with therapeutic implications for prostate cancer"/>
    <n v="696150"/>
    <n v="0"/>
    <s v="5 yrs 0 mth "/>
    <x v="0"/>
    <x v="24"/>
    <s v="PACE4, inhibitors, prostate cancer"/>
    <n v="0"/>
    <s v="zN/A"/>
    <n v="0"/>
    <s v="zN/A"/>
  </r>
  <r>
    <x v="905"/>
    <s v="Research Institute of the McGill University Health Centre"/>
    <x v="4"/>
    <x v="0"/>
    <s v="201903PJT"/>
    <x v="37"/>
    <s v="Impact of Infertility and its Treatment on Women's Mental Health"/>
    <n v="332776"/>
    <n v="0"/>
    <s v="3 yrs 0 mth "/>
    <x v="8"/>
    <x v="24"/>
    <s v="Infertility, Mental Health, Women"/>
    <n v="0"/>
    <s v="zN/A"/>
    <n v="0"/>
    <s v="zN/A"/>
  </r>
  <r>
    <x v="906"/>
    <s v="Ottawa Heart Institute Research Corporation (Ontario)"/>
    <x v="2"/>
    <x v="0"/>
    <s v="202010PJT"/>
    <x v="16"/>
    <s v="Aortic Function as a PREDICTor of Thoracic Aortic Aneurysm (TAA) Expansion: Development and Validation of a TAA Growth Prediction Model - the PREDICT-TAA Study"/>
    <n v="679320"/>
    <n v="0"/>
    <s v="5 yrs 0 mth "/>
    <x v="5"/>
    <x v="40"/>
    <s v="Aortic, Aneurysm, Prediction"/>
    <n v="0"/>
    <s v="zN/A"/>
    <n v="0"/>
    <s v="zN/A"/>
  </r>
  <r>
    <x v="907"/>
    <s v="University of British Columbia"/>
    <x v="1"/>
    <x v="0"/>
    <s v="202109PJT"/>
    <x v="17"/>
    <s v="Decoding human cis-regulatory logic in development and disease"/>
    <n v="761175"/>
    <n v="0"/>
    <s v="5 yrs 0 mth "/>
    <x v="3"/>
    <x v="25"/>
    <s v="cis-regulatory, development, disease"/>
    <n v="0"/>
    <s v="zN/A"/>
    <n v="0"/>
    <s v="zN/A"/>
  </r>
  <r>
    <x v="907"/>
    <s v="University of British Columbia"/>
    <x v="1"/>
    <x v="0"/>
    <s v="202209PJT"/>
    <x v="17"/>
    <s v="High-throughput characterization of transcription factor variants in yeast"/>
    <n v="960075"/>
    <n v="0"/>
    <s v="5 yrs 0 mth "/>
    <x v="3"/>
    <x v="31"/>
    <s v="transcription factor, yeast, high-throughput"/>
    <n v="0"/>
    <s v="zN/A"/>
    <n v="0"/>
    <s v="zN/A"/>
  </r>
  <r>
    <x v="907"/>
    <s v="University of British Columbia"/>
    <x v="1"/>
    <x v="0"/>
    <s v="202403PJT"/>
    <x v="17"/>
    <s v="Identifying altered gene regulatory network states and underlying mechanisms in atrial fibrillation, a model polygenic disease"/>
    <n v="1239300"/>
    <n v="0"/>
    <s v="5 yrs 0 mth "/>
    <x v="3"/>
    <x v="27"/>
    <s v="gene, regulatory network, atrial fibrillation"/>
    <n v="0"/>
    <s v="zN/A"/>
    <n v="0"/>
    <s v="zN/A"/>
  </r>
  <r>
    <x v="908"/>
    <s v="Montreal Heart Institute"/>
    <x v="4"/>
    <x v="15"/>
    <s v="201706PCG"/>
    <x v="118"/>
    <s v="Sex differences in the treatment of heart failure"/>
    <n v="197753"/>
    <n v="0"/>
    <s v="2 yrs 0 mth "/>
    <x v="3"/>
    <x v="28"/>
    <s v="sex, heart failure, differences"/>
    <n v="0"/>
    <s v="zN/A"/>
    <n v="0"/>
    <s v="zN/A"/>
  </r>
  <r>
    <x v="908"/>
    <s v="Montreal Heart Institute"/>
    <x v="4"/>
    <x v="0"/>
    <s v="201909PJT"/>
    <x v="60"/>
    <s v="Study of the effect of sex on drugs dosing, concentrations and pharmacogenomics."/>
    <n v="883575"/>
    <n v="0"/>
    <s v="5 yrs 0 mth "/>
    <x v="10"/>
    <x v="23"/>
    <s v="sex, drugs, pharmacogenomics"/>
    <n v="0"/>
    <s v="zN/A"/>
    <n v="0"/>
    <s v="zN/A"/>
  </r>
  <r>
    <x v="909"/>
    <s v="Queen's University (Kingston, Ontario)"/>
    <x v="2"/>
    <x v="0"/>
    <s v="202104PJT"/>
    <x v="14"/>
    <s v="Investigating the role of exercise-linked irisin in Alzheimer's disease"/>
    <n v="1101600"/>
    <n v="0"/>
    <s v="5 yrs 0 mth "/>
    <x v="2"/>
    <x v="30"/>
    <s v="irisin, exercise, Alzheimer's"/>
    <n v="0"/>
    <s v="zN/A"/>
    <n v="0"/>
    <s v="zN/A"/>
  </r>
  <r>
    <x v="910"/>
    <s v="Ottawa Heart Institute Research Corporation (Ontario)"/>
    <x v="2"/>
    <x v="44"/>
    <s v="200909MIS"/>
    <x v="91"/>
    <s v="Rubidium-82 - An Alternative Radiopharmaceutical for Myocardial Imaging (Rb-ARMI)"/>
    <n v="1121700"/>
    <n v="0"/>
    <s v="2 yrs 0 mth "/>
    <x v="5"/>
    <x v="10"/>
    <s v="Rubidium-82, Radiopharmaceutical, Myocardial Imaging"/>
    <n v="0"/>
    <s v="zN/A"/>
    <n v="0"/>
    <s v="zN/A"/>
  </r>
  <r>
    <x v="911"/>
    <s v="Universite Laval"/>
    <x v="4"/>
    <x v="1"/>
    <s v="201209MOP"/>
    <x v="14"/>
    <s v="Synaptic signaling and remodeling by CaM kinase II"/>
    <n v="1084545"/>
    <n v="0"/>
    <s v="5 yrs 0 mth "/>
    <x v="2"/>
    <x v="14"/>
    <s v="Synaptic signaling, CaM kinase, remodeling"/>
    <n v="0"/>
    <s v="zN/A"/>
    <n v="0"/>
    <s v="zN/A"/>
  </r>
  <r>
    <x v="911"/>
    <s v="Universite Laval"/>
    <x v="4"/>
    <x v="1"/>
    <s v="201209MOP"/>
    <x v="14"/>
    <s v="Synaptic signaling and remodeling by CaM kinase II"/>
    <n v="1084545"/>
    <n v="0"/>
    <s v="5 yrs 0 mth "/>
    <x v="2"/>
    <x v="14"/>
    <s v="Synaptic signaling, CaM kinase, remodeling"/>
    <n v="0"/>
    <s v="zN/A"/>
    <n v="0"/>
    <s v="zN/A"/>
  </r>
  <r>
    <x v="911"/>
    <s v="Universite Laval"/>
    <x v="4"/>
    <x v="0"/>
    <s v="202109PJT"/>
    <x v="14"/>
    <s v="Optical Nanoscopy of cytoskeletal and synaptic remodeling in neurons"/>
    <n v="1239300"/>
    <n v="0"/>
    <s v="5 yrs 0 mth "/>
    <x v="2"/>
    <x v="25"/>
    <s v="Optical, Nanoscopy, neurons"/>
    <n v="0"/>
    <s v="zN/A"/>
    <n v="0"/>
    <s v="zN/A"/>
  </r>
  <r>
    <x v="911"/>
    <s v="Universite Laval"/>
    <x v="4"/>
    <x v="0"/>
    <s v="202109PJT"/>
    <x v="14"/>
    <s v="Optical Nanoscopy of cytoskeletal and synaptic remodeling in neurons"/>
    <n v="1239300"/>
    <n v="0"/>
    <s v="5 yrs 0 mth "/>
    <x v="2"/>
    <x v="25"/>
    <s v="Optical, Nanoscopy, neurons"/>
    <n v="0"/>
    <s v="zN/A"/>
    <n v="0"/>
    <s v="zN/A"/>
  </r>
  <r>
    <x v="912"/>
    <s v="Universite Laval"/>
    <x v="4"/>
    <x v="1"/>
    <s v="200809MOP"/>
    <x v="14"/>
    <s v="Plasticity of inhibition in spinal sensory pathways"/>
    <n v="1390916"/>
    <n v="0"/>
    <s v="5 yrs 0 mth "/>
    <x v="2"/>
    <x v="20"/>
    <s v="Plasticity, inhibition, spinal sensory"/>
    <n v="0"/>
    <s v="zN/A"/>
    <n v="0"/>
    <s v="zN/A"/>
  </r>
  <r>
    <x v="912"/>
    <s v="Universite Laval"/>
    <x v="4"/>
    <x v="1"/>
    <s v="201309MOP"/>
    <x v="14"/>
    <s v="Plasticity of inhibition in spinal sensory pathways"/>
    <n v="1426976"/>
    <n v="0"/>
    <s v="5 yrs 0 mth "/>
    <x v="2"/>
    <x v="16"/>
    <s v="Plasticity, inhibition, spinal sensory"/>
    <n v="0"/>
    <s v="zN/A"/>
    <n v="0"/>
    <s v="zN/A"/>
  </r>
  <r>
    <x v="913"/>
    <s v="Centre for Addiction and Mental Health (Toronto)"/>
    <x v="2"/>
    <x v="1"/>
    <s v="201109MOP"/>
    <x v="58"/>
    <s v="Genetics and Epigenetics of Serotonin System in Suicidal Behaviour: CpG SNP Mapping, Methylation and Allelic Imbalance Analysis"/>
    <n v="615705"/>
    <n v="0"/>
    <s v="5 yrs 0 mth "/>
    <x v="2"/>
    <x v="9"/>
    <s v="Genetics, Epigenetics, Serotonin"/>
    <n v="0"/>
    <s v="zN/A"/>
    <n v="0"/>
    <s v="zN/A"/>
  </r>
  <r>
    <x v="914"/>
    <s v="Research Institute of the McGill University Health Centre"/>
    <x v="4"/>
    <x v="1"/>
    <s v="201403MOP"/>
    <x v="76"/>
    <s v="A Randomized Controlled Trial of a Carrageenan-Containing Lubricant to Reduce Transmission of Human Papillomavirus Infection Among Men who Have Sex with Men"/>
    <n v="550724"/>
    <n v="0"/>
    <s v="5 yrs 0 mth "/>
    <x v="1"/>
    <x v="5"/>
    <s v="Carrageenan, HPV, lubricant"/>
    <n v="0"/>
    <s v="zN/A"/>
    <n v="0"/>
    <s v="zN/A"/>
  </r>
  <r>
    <x v="914"/>
    <s v="Research Institute of the McGill University Health Centre"/>
    <x v="4"/>
    <x v="0"/>
    <s v="202010PJT"/>
    <x v="76"/>
    <s v="Creating a learning health system to improve cancer prevention in people living with HIV"/>
    <n v="554625"/>
    <n v="0"/>
    <s v="5 yrs 0 mth "/>
    <x v="9"/>
    <x v="40"/>
    <s v="learning health system, cancer prevention, HIV"/>
    <n v="0"/>
    <s v="zN/A"/>
    <n v="0"/>
    <s v="zN/A"/>
  </r>
  <r>
    <x v="914"/>
    <s v="Research Institute of the McGill University Health Centre"/>
    <x v="4"/>
    <x v="87"/>
    <s v="202108VCF"/>
    <x v="137"/>
    <s v="Measuring vaccine hesitancy and examining reasons behind vaccination choices for the COVID-19 vaccines in patients followed in primary care clinics"/>
    <n v="199900"/>
    <n v="0"/>
    <s v="2 yrs 0 mth "/>
    <x v="9"/>
    <x v="30"/>
    <s v="vaccine hesitancy, COVID-19, vaccination choices"/>
    <n v="0"/>
    <s v="zN/A"/>
    <n v="0"/>
    <s v="zN/A"/>
  </r>
  <r>
    <x v="915"/>
    <s v="University of Toronto"/>
    <x v="2"/>
    <x v="1"/>
    <s v="200909MOP"/>
    <x v="39"/>
    <s v="Normal aging and the cholinergic hypothesis of cognitive impairment"/>
    <n v="596185"/>
    <n v="0"/>
    <s v="5 yrs 0 mth "/>
    <x v="4"/>
    <x v="8"/>
    <s v="aging, cholinergic, cognitive impairment"/>
    <n v="2"/>
    <s v="zN/A"/>
    <n v="0"/>
    <s v="zN/A"/>
  </r>
  <r>
    <x v="916"/>
    <s v="Universite Laval"/>
    <x v="4"/>
    <x v="0"/>
    <s v="201903PJT"/>
    <x v="56"/>
    <s v="Development and validation of a cell-based assay to identify over-immunosuppression in kidney transplant recipients"/>
    <n v="130000"/>
    <n v="0"/>
    <s v="4 yrs 0 mth "/>
    <x v="6"/>
    <x v="24"/>
    <s v="cell-based assay, immunosuppression, kidney transplant"/>
    <n v="0"/>
    <s v="zN/A"/>
    <n v="0"/>
    <s v="zN/A"/>
  </r>
  <r>
    <x v="917"/>
    <s v="McMaster University"/>
    <x v="2"/>
    <x v="0"/>
    <s v="202104PJT"/>
    <x v="42"/>
    <s v="10-year Follow-Up of the South Asian Birth Cohort: Understanding early life determinants of cardiovascular disease"/>
    <n v="761176"/>
    <n v="0"/>
    <s v="5 yrs 0 mth "/>
    <x v="8"/>
    <x v="30"/>
    <s v="birth cohort, cardiovascular disease, early life"/>
    <n v="0"/>
    <s v="zN/A"/>
    <n v="0"/>
    <s v="zN/A"/>
  </r>
  <r>
    <x v="918"/>
    <s v="McGill University"/>
    <x v="4"/>
    <x v="1"/>
    <s v="201309MOP"/>
    <x v="72"/>
    <s v="Understanding the Rules of Plasticity in the Aging Brain"/>
    <n v="685095"/>
    <n v="0"/>
    <s v="5 yrs 0 mth "/>
    <x v="4"/>
    <x v="16"/>
    <s v="Plasticity, Brain, Aging"/>
    <n v="0"/>
    <s v="zN/A"/>
    <n v="0"/>
    <s v="zN/A"/>
  </r>
  <r>
    <x v="918"/>
    <s v="McGill University"/>
    <x v="4"/>
    <x v="0"/>
    <s v="201903PJT"/>
    <x v="57"/>
    <s v="Neuroplastic mechanisms underlying the pathophysiology of tinnitus"/>
    <n v="413101"/>
    <n v="0"/>
    <s v="4 yrs 0 mth "/>
    <x v="2"/>
    <x v="24"/>
    <s v="neuroplastic, tinnitus, pathophysiology"/>
    <n v="0"/>
    <s v="zN/A"/>
    <n v="0"/>
    <s v="zN/A"/>
  </r>
  <r>
    <x v="918"/>
    <s v="McGill University"/>
    <x v="4"/>
    <x v="0"/>
    <s v="202003PJT"/>
    <x v="57"/>
    <s v="Maladaptive neuroplasticity in the rodent auditory cortex underlying the pathophysiology of tinnitus"/>
    <n v="516376"/>
    <n v="0"/>
    <s v="5 yrs 0 mth "/>
    <x v="2"/>
    <x v="0"/>
    <s v="neuroplasticity, auditory cortex, tinnitus"/>
    <n v="0"/>
    <s v="zN/A"/>
    <n v="0"/>
    <s v="zN/A"/>
  </r>
  <r>
    <x v="918"/>
    <s v="McGill University"/>
    <x v="4"/>
    <x v="0"/>
    <s v="202010PJT"/>
    <x v="2"/>
    <s v="Neuroplastic impacts of hearing augmentation on cognitive abilities"/>
    <n v="573750"/>
    <n v="0"/>
    <s v="5 yrs 0 mth "/>
    <x v="2"/>
    <x v="40"/>
    <s v="Neuroplastic, hearing, augmentation"/>
    <n v="0"/>
    <s v="zN/A"/>
    <n v="0"/>
    <s v="zN/A"/>
  </r>
  <r>
    <x v="919"/>
    <s v="McMaster University"/>
    <x v="2"/>
    <x v="0"/>
    <s v="201803PJT"/>
    <x v="59"/>
    <s v="Derivation of a clinical decision rule for emergency department head CT scanning in seniors who have fallen."/>
    <n v="857756"/>
    <n v="0"/>
    <s v="3 yrs 0 mth "/>
    <x v="4"/>
    <x v="4"/>
    <s v="clinical decision, CT scanning, emergency department"/>
    <n v="0"/>
    <s v="zN/A"/>
    <n v="0"/>
    <s v="zN/A"/>
  </r>
  <r>
    <x v="919"/>
    <s v="Queen's University (Kingston, Ontario)"/>
    <x v="2"/>
    <x v="0"/>
    <s v="202010PJT"/>
    <x v="16"/>
    <s v="PEITHO-3. Reduced-dose thrombolytic treatment for patients with higher-intermediate risk acute pulmonary embolism."/>
    <n v="478125"/>
    <n v="0"/>
    <s v="6 yrs 0 mth "/>
    <x v="5"/>
    <x v="40"/>
    <s v="thrombolytic, pulmonary embolism, reduced-dose"/>
    <n v="4"/>
    <s v="zN/A"/>
    <n v="0"/>
    <s v="zN/A"/>
  </r>
  <r>
    <x v="919"/>
    <s v="Queen's University (Kingston, Ontario)"/>
    <x v="2"/>
    <x v="0"/>
    <s v="202104PJT"/>
    <x v="59"/>
    <s v="Selective neuroimaging for head-injured emergency patients who take anticoagulant medication."/>
    <n v="1239300"/>
    <n v="0"/>
    <s v="5 yrs 0 mth "/>
    <x v="4"/>
    <x v="30"/>
    <s v="neuroimaging, head-injury, anticoagulant"/>
    <n v="0"/>
    <s v="zN/A"/>
    <n v="0"/>
    <s v="zN/A"/>
  </r>
  <r>
    <x v="919"/>
    <s v="Queen's University (Kingston, Ontario)"/>
    <x v="2"/>
    <x v="0"/>
    <s v="202303PJT"/>
    <x v="59"/>
    <s v="Canadian emergency department-oriented pulmonary embolism testing (the CED-OPET study)"/>
    <n v="1396125"/>
    <n v="0"/>
    <s v="4 yrs 0 mth "/>
    <x v="12"/>
    <x v="26"/>
    <s v="pulmonary embolism, emergency department, testing"/>
    <n v="0"/>
    <s v="zN/A"/>
    <n v="0"/>
    <s v="zN/A"/>
  </r>
  <r>
    <x v="920"/>
    <s v="University of Calgary"/>
    <x v="3"/>
    <x v="1"/>
    <s v="200903MOP"/>
    <x v="7"/>
    <s v="Role of CD20 in humoral immunity"/>
    <n v="365394"/>
    <n v="0"/>
    <s v="3 yrs 0 mth "/>
    <x v="1"/>
    <x v="36"/>
    <s v="CD20, humoral immunity, immune response"/>
    <n v="0"/>
    <s v="zN/A"/>
    <n v="0"/>
    <s v="zN/A"/>
  </r>
  <r>
    <x v="921"/>
    <s v="Hospital for Sick Children (Toronto)"/>
    <x v="2"/>
    <x v="1"/>
    <s v="200809MOP"/>
    <x v="29"/>
    <s v="Peptide and Protein Structure in Membranes"/>
    <n v="673230"/>
    <n v="0"/>
    <s v="5 yrs 0 mth "/>
    <x v="3"/>
    <x v="20"/>
    <s v="Peptide, Protein, Membranes"/>
    <n v="4"/>
    <s v="zN/A"/>
    <n v="0"/>
    <s v="zN/A"/>
  </r>
  <r>
    <x v="921"/>
    <s v="Hospital for Sick Children (Toronto)"/>
    <x v="2"/>
    <x v="1"/>
    <s v="200809MOP"/>
    <x v="29"/>
    <s v="Peptide and Protein Structure in Membranes"/>
    <n v="673230"/>
    <n v="0"/>
    <s v="5 yrs 0 mth "/>
    <x v="3"/>
    <x v="20"/>
    <s v="Peptide, Protein, Membranes"/>
    <n v="1"/>
    <s v="zN/A"/>
    <n v="0"/>
    <s v="zN/A"/>
  </r>
  <r>
    <x v="922"/>
    <s v="Universite Laval"/>
    <x v="4"/>
    <x v="1"/>
    <s v="200809MOP"/>
    <x v="12"/>
    <s v="Hypoxia alters protein balance in muscle cells: any relation with initiation and development of muscle atrophy in COPD?"/>
    <n v="225985"/>
    <n v="0"/>
    <s v="3 yrs 0 mth "/>
    <x v="7"/>
    <x v="20"/>
    <s v="Hypoxia, protein balance, muscle atrophy"/>
    <n v="0"/>
    <s v="zN/A"/>
    <n v="0"/>
    <s v="zN/A"/>
  </r>
  <r>
    <x v="923"/>
    <s v="Centre hospitalier universitaire Sainte-Justine (Montreal, Quebec)"/>
    <x v="4"/>
    <x v="1"/>
    <s v="201303MOP"/>
    <x v="7"/>
    <s v="Gamma(c)-dependent cytokines in CD8 T cell differentiation and exhaustion"/>
    <n v="662844"/>
    <n v="0"/>
    <s v="5 yrs 0 mth "/>
    <x v="1"/>
    <x v="13"/>
    <s v="Gamma, cytokines, T cell"/>
    <n v="0"/>
    <s v="zN/A"/>
    <n v="0"/>
    <s v="zN/A"/>
  </r>
  <r>
    <x v="923"/>
    <s v="Centre hospitalier universitaire Sainte-Justine (Montreal, Quebec)"/>
    <x v="4"/>
    <x v="0"/>
    <s v="202010PJT"/>
    <x v="7"/>
    <s v="Manipulating cytokine pathways to increase T cell stemness during chronic antigen exposure"/>
    <n v="895050"/>
    <n v="0"/>
    <s v="5 yrs 0 mth "/>
    <x v="1"/>
    <x v="40"/>
    <s v="cytokine pathways, T cell, stemness"/>
    <n v="0"/>
    <s v="zN/A"/>
    <n v="0"/>
    <s v="zN/A"/>
  </r>
  <r>
    <x v="924"/>
    <s v="University of British Columbia"/>
    <x v="1"/>
    <x v="1"/>
    <s v="200903MOP"/>
    <x v="4"/>
    <s v="Role of Integrin-Linked Kinase in Mitotic Spindle dynamics and Centrosome clustering in cancer cells"/>
    <n v="674176"/>
    <n v="0"/>
    <s v="5 yrs 0 mth "/>
    <x v="0"/>
    <x v="36"/>
    <s v="Integrin-Linked Kinase, Mitotic Spindle, Centrosome"/>
    <n v="1"/>
    <s v="zN/A"/>
    <n v="0"/>
    <s v="zN/A"/>
  </r>
  <r>
    <x v="925"/>
    <s v="Queen's University (Kingston, Ontario)"/>
    <x v="2"/>
    <x v="1"/>
    <s v="200903MOP"/>
    <x v="29"/>
    <s v="MRP Mediated Multidrug Resistance"/>
    <n v="980680"/>
    <n v="0"/>
    <s v="5 yrs 0 mth "/>
    <x v="0"/>
    <x v="36"/>
    <s v="MRP, Multidrug Resistance"/>
    <n v="0"/>
    <s v="zN/A"/>
    <n v="0"/>
    <s v="zN/A"/>
  </r>
  <r>
    <x v="925"/>
    <s v="Queen's University (Kingston, Ontario)"/>
    <x v="2"/>
    <x v="1"/>
    <s v="200903MOP"/>
    <x v="29"/>
    <s v="MRP Mediated Multidrug Resistance"/>
    <n v="980680"/>
    <n v="0"/>
    <s v="5 yrs 0 mth "/>
    <x v="0"/>
    <x v="36"/>
    <s v="MRP, Multidrug Resistance"/>
    <n v="0"/>
    <s v="zN/A"/>
    <n v="0"/>
    <s v="zN/A"/>
  </r>
  <r>
    <x v="926"/>
    <s v="Western University (Ontario)"/>
    <x v="2"/>
    <x v="1"/>
    <s v="201003MOP"/>
    <x v="7"/>
    <s v="Functions of Related Ets Transcription Factors in B Cells"/>
    <n v="756130"/>
    <n v="0"/>
    <s v="5 yrs 0 mth "/>
    <x v="1"/>
    <x v="1"/>
    <s v="Ets, Transcription Factors, B Cells"/>
    <n v="0"/>
    <s v="zN/A"/>
    <n v="0"/>
    <s v="zN/A"/>
  </r>
  <r>
    <x v="926"/>
    <s v="Western University (Ontario)"/>
    <x v="2"/>
    <x v="1"/>
    <s v="201503MOP"/>
    <x v="7"/>
    <s v="Pivotal role of PU.1 and Spi-B in B cell acute lymphoblastic leukemia and lymphoma"/>
    <n v="690720"/>
    <n v="0"/>
    <s v="5 yrs 0 mth "/>
    <x v="1"/>
    <x v="29"/>
    <s v="PU.1, Spi-B, B cell"/>
    <n v="0"/>
    <s v="zN/A"/>
    <n v="0"/>
    <s v="zN/A"/>
  </r>
  <r>
    <x v="926"/>
    <s v="Western University (Ontario)"/>
    <x v="2"/>
    <x v="0"/>
    <s v="201909PJT"/>
    <x v="7"/>
    <s v="Mechanisms of driver mutation cooperativity in precursor B cell acute lymphoblastic leukemia"/>
    <n v="929475"/>
    <n v="0"/>
    <s v="5 yrs 0 mth "/>
    <x v="1"/>
    <x v="23"/>
    <s v="driver mutation, B cell, leukemia"/>
    <n v="0"/>
    <s v="zN/A"/>
    <n v="0"/>
    <s v="zN/A"/>
  </r>
  <r>
    <x v="927"/>
    <s v="Centre hospitalier universitaire Sainte-Justine (Montreal, Quebec)"/>
    <x v="4"/>
    <x v="1"/>
    <s v="201303MOP"/>
    <x v="44"/>
    <s v="Genetic Determinants of Congenital Hypothyroidism"/>
    <n v="337338"/>
    <n v="0"/>
    <s v="3 yrs 0 mth "/>
    <x v="8"/>
    <x v="13"/>
    <s v="Genetic, Congenital, Hypothyroidism"/>
    <n v="0"/>
    <s v="zN/A"/>
    <n v="0"/>
    <s v="zN/A"/>
  </r>
  <r>
    <x v="928"/>
    <s v="University of Victoria (British Columbia)"/>
    <x v="1"/>
    <x v="0"/>
    <s v="202109PJT"/>
    <x v="72"/>
    <s v="Physiology and cholinergic modulation of the medial prefrontal cortex - medial thalamus loop in female Rett Syndrome model mice"/>
    <n v="772650"/>
    <n v="0"/>
    <s v="5 yrs 0 mth "/>
    <x v="2"/>
    <x v="25"/>
    <s v="cholinergic, prefrontal cortex, Rett Syndrome"/>
    <n v="0"/>
    <s v="zN/A"/>
    <n v="0"/>
    <s v="zN/A"/>
  </r>
  <r>
    <x v="929"/>
    <s v="INRS - (Quebec, QC)"/>
    <x v="4"/>
    <x v="0"/>
    <s v="202403PJT"/>
    <x v="43"/>
    <s v="Multiparametric detection and preventive approaches of cancer treatment-induced epigenetic instability in the male germline"/>
    <n v="1009800"/>
    <n v="0"/>
    <s v="5 yrs 0 mth "/>
    <x v="8"/>
    <x v="27"/>
    <s v="multiparametric, epigenetic, germline"/>
    <n v="0"/>
    <s v="zN/A"/>
    <n v="0"/>
    <s v="zN/A"/>
  </r>
  <r>
    <x v="930"/>
    <s v="Hospital for Sick Children (Toronto)"/>
    <x v="2"/>
    <x v="0"/>
    <s v="201809PJT"/>
    <x v="22"/>
    <s v="Epigenetic regulation of dilated cardiomyopathy by histone demethylation"/>
    <n v="772650"/>
    <n v="0"/>
    <s v="5 yrs 0 mth "/>
    <x v="5"/>
    <x v="2"/>
    <s v="epigenetic, histone demethylation, cardiomyopathy"/>
    <n v="0"/>
    <s v="zN/A"/>
    <n v="0"/>
    <s v="zN/A"/>
  </r>
  <r>
    <x v="930"/>
    <s v="Hospital for Sick Children (Toronto)"/>
    <x v="2"/>
    <x v="0"/>
    <s v="202003PJT"/>
    <x v="22"/>
    <s v="Activating the piRNA pathway to prevent heart disease"/>
    <n v="891226"/>
    <n v="0"/>
    <s v="5 yrs 0 mth "/>
    <x v="5"/>
    <x v="0"/>
    <s v="piRNA, pathway, heart disease"/>
    <n v="0"/>
    <s v="zN/A"/>
    <n v="0"/>
    <s v="zN/A"/>
  </r>
  <r>
    <x v="930"/>
    <s v="Hospital for Sick Children (Toronto)"/>
    <x v="2"/>
    <x v="0"/>
    <s v="202109PJT"/>
    <x v="21"/>
    <s v="Uncovering the cause of placental abruption"/>
    <n v="1040400"/>
    <n v="0"/>
    <s v="5 yrs 0 mth "/>
    <x v="5"/>
    <x v="25"/>
    <s v="placental, abruption"/>
    <n v="0"/>
    <s v="zN/A"/>
    <n v="0"/>
    <s v="zN/A"/>
  </r>
  <r>
    <x v="931"/>
    <s v="Dalhousie University (Nova Scotia)"/>
    <x v="5"/>
    <x v="0"/>
    <s v="202210PJT"/>
    <x v="50"/>
    <s v="Characterizing the evolutionarily conserved functions of the pre-mRNA processing factor 4 kinase in cellular stress"/>
    <n v="100000"/>
    <n v="0"/>
    <s v="1 yr 0 mth "/>
    <x v="3"/>
    <x v="42"/>
    <s v="pre-mRNA, kinase, stress"/>
    <n v="0"/>
    <s v="zN/A"/>
    <n v="0"/>
    <s v="zN/A"/>
  </r>
  <r>
    <x v="931"/>
    <s v="Dalhousie University (Nova Scotia)"/>
    <x v="5"/>
    <x v="0"/>
    <s v="202309PJT"/>
    <x v="92"/>
    <s v="Determining how PRP4K insufficiency impacts cancer signaling and therapy responses"/>
    <n v="1178100"/>
    <n v="0"/>
    <s v="5 yrs 0 mth "/>
    <x v="0"/>
    <x v="33"/>
    <s v="PRP4K, cancer signaling, therapy responses"/>
    <n v="0"/>
    <s v="zN/A"/>
    <n v="0"/>
    <s v="zN/A"/>
  </r>
  <r>
    <x v="932"/>
    <s v="McMaster University"/>
    <x v="2"/>
    <x v="1"/>
    <s v="201309MOP"/>
    <x v="46"/>
    <s v="Safely Returning Children and Youth to Activity After Concussion"/>
    <n v="591518"/>
    <n v="0"/>
    <s v="3 yrs 0 mth "/>
    <x v="8"/>
    <x v="16"/>
    <s v="children, concussion, activity"/>
    <n v="0"/>
    <s v="zN/A"/>
    <n v="0"/>
    <s v="zN/A"/>
  </r>
  <r>
    <x v="933"/>
    <s v="University of Calgary"/>
    <x v="3"/>
    <x v="1"/>
    <s v="201110MOP"/>
    <x v="16"/>
    <s v="Identifying New approaches to optimize Thrombus characterization for predicting Early Recanalization and Reperfusion with iv tPA using Serial CT angiography (INTERRSeCT)"/>
    <n v="100000"/>
    <n v="0"/>
    <s v="1 yr 0 mth "/>
    <x v="5"/>
    <x v="38"/>
    <s v="Thrombus, Recanalization, CT angiography"/>
    <n v="0"/>
    <s v="zN/A"/>
    <n v="0"/>
    <s v="zN/A"/>
  </r>
  <r>
    <x v="933"/>
    <s v="University of Calgary"/>
    <x v="3"/>
    <x v="1"/>
    <s v="201203MOP"/>
    <x v="16"/>
    <s v="Identifying New approaches to optimize Thrombus characterization for predicting Early Recanalization and Reperfusion with iv tPA using Serial CT angiography (INTERRSeCT)"/>
    <n v="261446"/>
    <n v="0"/>
    <s v="3 yrs 0 mth "/>
    <x v="5"/>
    <x v="6"/>
    <s v="Thrombus, Recanalization, CT angiography"/>
    <n v="2"/>
    <s v="zN/A"/>
    <n v="0"/>
    <s v="zN/A"/>
  </r>
  <r>
    <x v="934"/>
    <s v="CIUSSS du Centre-Sud-de-l'ele-de-Montreal (Montreal, Quebec)"/>
    <x v="4"/>
    <x v="1"/>
    <s v="201009MOP"/>
    <x v="73"/>
    <s v="A Multi-Site Trial of the Impact of Assistive Technology with Individuals with Mobility Limitations and their Caregivers."/>
    <n v="503427"/>
    <n v="0"/>
    <s v="4 yrs 0 mth "/>
    <x v="4"/>
    <x v="12"/>
    <s v="Assistive Technology, Mobility Limitations, Caregivers"/>
    <n v="0"/>
    <s v="zN/A"/>
    <n v="0"/>
    <s v="zN/A"/>
  </r>
  <r>
    <x v="935"/>
    <s v="McMaster University"/>
    <x v="2"/>
    <x v="1"/>
    <s v="201009MOP"/>
    <x v="32"/>
    <s v="Innate Immune Pathways Involving Hemopoietic Progenitors in the Development of Allergy and Asthma"/>
    <n v="619610"/>
    <n v="0"/>
    <s v="5 yrs 0 mth "/>
    <x v="5"/>
    <x v="12"/>
    <s v="Immune, Hemopoietic, Allergy"/>
    <n v="0"/>
    <s v="zN/A"/>
    <n v="0"/>
    <s v="zN/A"/>
  </r>
  <r>
    <x v="936"/>
    <s v="Centre hospitalier de l'Universite de Montreal (CHUM)"/>
    <x v="4"/>
    <x v="1"/>
    <s v="200903MOP"/>
    <x v="22"/>
    <s v="Molecular and genetic basis of polygenic hypertension"/>
    <n v="630320"/>
    <n v="0"/>
    <s v="5 yrs 0 mth "/>
    <x v="5"/>
    <x v="36"/>
    <s v="molecular, genetic, hypertension"/>
    <n v="0"/>
    <s v="zN/A"/>
    <n v="0"/>
    <s v="zN/A"/>
  </r>
  <r>
    <x v="936"/>
    <s v="Centre hospitalier de l'Universite de Montreal (CHUM)"/>
    <x v="4"/>
    <x v="11"/>
    <s v="200903CCI"/>
    <x v="27"/>
    <s v="Genetics of polygenic hypertension from animal models to humans"/>
    <n v="150000"/>
    <n v="0"/>
    <s v="3 yrs 0 mth "/>
    <x v="5"/>
    <x v="48"/>
    <s v="Genetics, polygenic hypertension, animal models"/>
    <n v="0"/>
    <s v="zN/A"/>
    <n v="0"/>
    <s v="zN/A"/>
  </r>
  <r>
    <x v="937"/>
    <s v="University of Calgary"/>
    <x v="3"/>
    <x v="0"/>
    <s v="202303PJT"/>
    <x v="22"/>
    <s v="Defining protective pericardial immune mechanisms in cardiac remodeling following myocardial infarction"/>
    <n v="830026"/>
    <n v="0"/>
    <s v="5 yrs 0 mth "/>
    <x v="5"/>
    <x v="26"/>
    <s v="pericardial, immune, myocardial infarction"/>
    <n v="0"/>
    <s v="zN/A"/>
    <n v="0"/>
    <s v="zN/A"/>
  </r>
  <r>
    <x v="938"/>
    <s v="Women's College Hospital (Toronto)"/>
    <x v="2"/>
    <x v="1"/>
    <s v="201303MOP"/>
    <x v="60"/>
    <s v="Impact of Maternal and Paternal Postpartum Depression: Assessing Concurrent Depression in The Family (IMPACT) Study"/>
    <n v="1320564"/>
    <n v="0"/>
    <s v="4 yrs 6 mths "/>
    <x v="10"/>
    <x v="13"/>
    <s v="Postpartum depression, Family assessment, Mental health"/>
    <n v="0"/>
    <s v="zN/A"/>
    <n v="0"/>
    <s v="zN/A"/>
  </r>
  <r>
    <x v="938"/>
    <s v="University of Toronto"/>
    <x v="2"/>
    <x v="1"/>
    <s v="201309MOP"/>
    <x v="46"/>
    <s v="Evaluating Collaborative Care for Postpartum Depression in Pediatric Primary Care Settings (EPDS Trial)"/>
    <n v="981384"/>
    <n v="0"/>
    <s v="6 yrs 0 mth "/>
    <x v="8"/>
    <x v="16"/>
    <s v="Postpartum depression, Collaborative care, Pediatric"/>
    <n v="0"/>
    <s v="zN/A"/>
    <n v="0"/>
    <s v="zN/A"/>
  </r>
  <r>
    <x v="939"/>
    <s v="University of Alberta"/>
    <x v="3"/>
    <x v="1"/>
    <s v="201405MOP"/>
    <x v="0"/>
    <s v="Chemical genetic screen for cell surface receptors that control cancer stem cell differentiation"/>
    <n v="100000"/>
    <n v="0"/>
    <s v="1 yr 0 mth "/>
    <x v="0"/>
    <x v="5"/>
    <s v="chemical, genetic, receptors"/>
    <n v="6"/>
    <s v="zN/A"/>
    <n v="0"/>
    <s v="zN/A"/>
  </r>
  <r>
    <x v="939"/>
    <s v="University of Alberta"/>
    <x v="3"/>
    <x v="0"/>
    <s v="201909PJT"/>
    <x v="0"/>
    <s v="Development of Small Macrocyclic Antibody-Like Scaffolds (SMALS) for therapeutic inhibition of Nodal"/>
    <n v="841500"/>
    <n v="0"/>
    <s v="5 yrs 0 mth "/>
    <x v="0"/>
    <x v="23"/>
    <s v="Macrocyclic, Antibody-Like, Nodal"/>
    <n v="0"/>
    <s v="zN/A"/>
    <n v="0"/>
    <s v="zN/A"/>
  </r>
  <r>
    <x v="940"/>
    <s v="University of Calgary"/>
    <x v="3"/>
    <x v="0"/>
    <s v="202403PJT"/>
    <x v="0"/>
    <s v="Development of Non-Opioid Therapeutics for the Treatment of Opioid Withdrawal and Addiction"/>
    <n v="864450"/>
    <n v="0"/>
    <s v="5 yrs 0 mth "/>
    <x v="2"/>
    <x v="27"/>
    <s v="Non-Opioid, Therapeutics, Withdrawal"/>
    <n v="0"/>
    <s v="zN/A"/>
    <n v="0"/>
    <s v="zN/A"/>
  </r>
  <r>
    <x v="941"/>
    <s v="Western University (Ontario)"/>
    <x v="2"/>
    <x v="1"/>
    <s v="200809MOP"/>
    <x v="44"/>
    <s v="Loss of Estrogen Receptor beta activity results in dysregulation of follicular extracellular matrix composition"/>
    <n v="619087"/>
    <n v="0"/>
    <s v="5 yrs 0 mth "/>
    <x v="8"/>
    <x v="20"/>
    <s v="Estrogen Receptor, follicular, extracellular matrix"/>
    <n v="0"/>
    <s v="zN/A"/>
    <n v="0"/>
    <s v="zN/A"/>
  </r>
  <r>
    <x v="942"/>
    <s v="Carleton University (Ottawa)"/>
    <x v="2"/>
    <x v="0"/>
    <s v="201809PJT"/>
    <x v="0"/>
    <s v="Utilization of a DNA aptamer to impede the in vitro and in vivo aggregation properties of alpha-synuclein."/>
    <n v="153000"/>
    <n v="0"/>
    <s v="2 yrs 0 mth "/>
    <x v="2"/>
    <x v="2"/>
    <s v="DNA aptamer, alpha-synuclein, aggregation"/>
    <n v="0"/>
    <s v="zN/A"/>
    <n v="0"/>
    <s v="zN/A"/>
  </r>
  <r>
    <x v="943"/>
    <s v="Hospital for Sick Children (Toronto)"/>
    <x v="2"/>
    <x v="1"/>
    <s v="200809MOP"/>
    <x v="69"/>
    <s v="Molecular control of germline apoptosis in C. elegans"/>
    <n v="594615"/>
    <n v="0"/>
    <s v="5 yrs 0 mth "/>
    <x v="3"/>
    <x v="20"/>
    <s v="molecular, germline, apoptosis"/>
    <n v="0"/>
    <s v="zN/A"/>
    <n v="0"/>
    <s v="zN/A"/>
  </r>
  <r>
    <x v="943"/>
    <s v="Hospital for Sick Children (Toronto)"/>
    <x v="2"/>
    <x v="1"/>
    <s v="200909MOP"/>
    <x v="4"/>
    <s v="Regulation of apoptosis by insulin signaling in C. elegans"/>
    <n v="558470"/>
    <n v="0"/>
    <s v="5 yrs 0 mth "/>
    <x v="0"/>
    <x v="8"/>
    <s v="apoptosis, insulin signaling, C. elegans"/>
    <n v="0"/>
    <s v="zN/A"/>
    <n v="0"/>
    <s v="zN/A"/>
  </r>
  <r>
    <x v="943"/>
    <s v="Hospital for Sick Children (Toronto)"/>
    <x v="2"/>
    <x v="1"/>
    <s v="201403MOP"/>
    <x v="26"/>
    <s v="Molecular control of germline apoptosis in C. elegans"/>
    <n v="773708"/>
    <n v="0"/>
    <s v="5 yrs 0 mth "/>
    <x v="3"/>
    <x v="5"/>
    <s v="molecular, germline, apoptosis"/>
    <n v="0"/>
    <s v="zN/A"/>
    <n v="0"/>
    <s v="zN/A"/>
  </r>
  <r>
    <x v="943"/>
    <s v="Hospital for Sick Children (Toronto)"/>
    <x v="2"/>
    <x v="0"/>
    <s v="201709PJT"/>
    <x v="4"/>
    <s v="Role of alternative polyadenylation in Ras-driven cancers"/>
    <n v="1113075"/>
    <n v="0"/>
    <s v="5 yrs 0 mth "/>
    <x v="0"/>
    <x v="3"/>
    <s v="polyadenylation, Ras, cancers"/>
    <n v="0"/>
    <s v="zN/A"/>
    <n v="0"/>
    <s v="zN/A"/>
  </r>
  <r>
    <x v="943"/>
    <s v="Hospital for Sick Children (Toronto)"/>
    <x v="2"/>
    <x v="0"/>
    <s v="201903PJT"/>
    <x v="92"/>
    <s v="Molecular control of apoptotic cell death in the C. elegans germline"/>
    <n v="830026"/>
    <n v="0"/>
    <s v="5 yrs 0 mth "/>
    <x v="3"/>
    <x v="24"/>
    <s v="molecular, apoptotic, cell death"/>
    <n v="0"/>
    <s v="zN/A"/>
    <n v="0"/>
    <s v="zN/A"/>
  </r>
  <r>
    <x v="943"/>
    <s v="Hospital for Sick Children (Toronto)"/>
    <x v="2"/>
    <x v="0"/>
    <s v="202209PJT"/>
    <x v="92"/>
    <s v="Regulation of biological tube development and barrier integrity by the cerebral cavernous malformation 3 (CCM3) pathway"/>
    <n v="780300"/>
    <n v="0"/>
    <s v="5 yrs 0 mth "/>
    <x v="3"/>
    <x v="31"/>
    <s v="biological tube, barrier integrity, CCM3"/>
    <n v="0"/>
    <s v="zN/A"/>
    <n v="0"/>
    <s v="zN/A"/>
  </r>
  <r>
    <x v="944"/>
    <s v="Montreal Heart Institute"/>
    <x v="4"/>
    <x v="1"/>
    <s v="201003MOP"/>
    <x v="45"/>
    <s v="Investigations of cardiac metabolism using mass isotopomer analysis: A paradigm for biomarker and therapy discovery."/>
    <n v="739475"/>
    <n v="0"/>
    <s v="5 yrs 0 mth "/>
    <x v="6"/>
    <x v="1"/>
    <s v="cardiac metabolism, mass isotopomer, biomarker"/>
    <n v="1"/>
    <s v="zN/A"/>
    <n v="0"/>
    <s v="zN/A"/>
  </r>
  <r>
    <x v="945"/>
    <s v="Centre for Addiction and Mental Health (Toronto)"/>
    <x v="2"/>
    <x v="0"/>
    <s v="202209PJT"/>
    <x v="2"/>
    <s v="Modulating plasticity in the motor cortex using repetitive transcranial magnetic stimulation to improve motor function in autism spectrum disorder"/>
    <n v="615825"/>
    <n v="0"/>
    <s v="5 yrs 0 mth "/>
    <x v="2"/>
    <x v="31"/>
    <s v="plasticity, transcranial magnetic stimulation, motor function"/>
    <n v="0"/>
    <s v="zN/A"/>
    <n v="0"/>
    <s v="zN/A"/>
  </r>
  <r>
    <x v="946"/>
    <s v="University of Guelph"/>
    <x v="2"/>
    <x v="0"/>
    <s v="202309PJT"/>
    <x v="39"/>
    <s v="Investigating the role of molecular and functional plasticity within the brain emotion-pain circuit in the development of chronic pain."/>
    <n v="1086300"/>
    <n v="0"/>
    <s v="5 yrs 0 mth "/>
    <x v="7"/>
    <x v="33"/>
    <s v="molecular, functional, pain"/>
    <n v="0"/>
    <s v="zN/A"/>
    <n v="0"/>
    <s v="zN/A"/>
  </r>
  <r>
    <x v="947"/>
    <s v="Universite de Montreal"/>
    <x v="4"/>
    <x v="1"/>
    <s v="201003MOP"/>
    <x v="39"/>
    <s v="Serotoninergic mechanisms in depression and its SSRI treatment"/>
    <n v="739031"/>
    <n v="0"/>
    <s v="5 yrs 0 mth "/>
    <x v="2"/>
    <x v="1"/>
    <s v="Serotonin, depression, SSRI"/>
    <n v="0"/>
    <s v="zN/A"/>
    <n v="0"/>
    <s v="zN/A"/>
  </r>
  <r>
    <x v="948"/>
    <s v="Universite Laval"/>
    <x v="4"/>
    <x v="1"/>
    <s v="201203MOP"/>
    <x v="72"/>
    <s v="The control of whisker motion in rodents"/>
    <n v="847756"/>
    <n v="0"/>
    <s v="5 yrs 0 mth "/>
    <x v="2"/>
    <x v="6"/>
    <s v="whisker motion, rodents"/>
    <n v="0"/>
    <s v="zN/A"/>
    <n v="0"/>
    <s v="zN/A"/>
  </r>
  <r>
    <x v="948"/>
    <s v="Universite Laval"/>
    <x v="4"/>
    <x v="0"/>
    <s v="201709PJT"/>
    <x v="13"/>
    <s v="Vibrissa motion: motor strategies and facial expressions"/>
    <n v="791775"/>
    <n v="0"/>
    <s v="5 yrs 0 mth "/>
    <x v="2"/>
    <x v="3"/>
    <s v="Vibrissa, motor, facial expressions"/>
    <n v="0"/>
    <s v="zN/A"/>
    <n v="0"/>
    <s v="zN/A"/>
  </r>
  <r>
    <x v="949"/>
    <s v="Institut de recherches cliniques de Montreal"/>
    <x v="4"/>
    <x v="1"/>
    <s v="200809MOP"/>
    <x v="22"/>
    <s v="Chromosome Y-dependent modulation of the effects of androgen receptors on mouse cardiac cells"/>
    <n v="784445"/>
    <n v="0"/>
    <s v="5 yrs 0 mth "/>
    <x v="5"/>
    <x v="20"/>
    <s v="chromosome Y, androgen receptors, cardiac cells"/>
    <n v="0"/>
    <s v="zN/A"/>
    <n v="0"/>
    <s v="zN/A"/>
  </r>
  <r>
    <x v="949"/>
    <s v="Institut de recherches cliniques de Montreal"/>
    <x v="4"/>
    <x v="1"/>
    <s v="201309MOP"/>
    <x v="22"/>
    <s v="Genetic variants of chromosome Y modify the epigenetic control of cardiac genes and functions"/>
    <n v="650745"/>
    <n v="0"/>
    <s v="5 yrs 0 mth "/>
    <x v="5"/>
    <x v="16"/>
    <s v="genetic variants, chromosome Y, epigenetic"/>
    <n v="0"/>
    <s v="zN/A"/>
    <n v="0"/>
    <s v="zN/A"/>
  </r>
  <r>
    <x v="950"/>
    <s v="INRS - (Quebec, QC)"/>
    <x v="4"/>
    <x v="1"/>
    <s v="201209MOP"/>
    <x v="1"/>
    <s v="Regulation of macrophage functions during infections"/>
    <n v="686400"/>
    <n v="0"/>
    <s v="5 yrs 0 mth "/>
    <x v="1"/>
    <x v="14"/>
    <s v="macrophage, infections, regulation"/>
    <n v="0"/>
    <s v="zN/A"/>
    <n v="0"/>
    <s v="zN/A"/>
  </r>
  <r>
    <x v="950"/>
    <s v="INRS - (Quebec, QC)"/>
    <x v="4"/>
    <x v="0"/>
    <s v="201709PJT"/>
    <x v="1"/>
    <s v="Subversion of the host cell membrane fusion machinery by Leishmania"/>
    <n v="918000"/>
    <n v="0"/>
    <s v="5 yrs 0 mth "/>
    <x v="1"/>
    <x v="3"/>
    <s v="host cell, membrane fusion, Leishmania"/>
    <n v="0"/>
    <s v="zN/A"/>
    <n v="0"/>
    <s v="zN/A"/>
  </r>
  <r>
    <x v="950"/>
    <s v="INRS - (Quebec, QC)"/>
    <x v="4"/>
    <x v="0"/>
    <s v="202209PJT"/>
    <x v="1"/>
    <s v="Cellular mechanisms of Leishmania pathogenesis"/>
    <n v="983025"/>
    <n v="0"/>
    <s v="5 yrs 0 mth "/>
    <x v="1"/>
    <x v="31"/>
    <s v="Cellular, Leishmania, pathogenesis"/>
    <n v="0"/>
    <s v="zN/A"/>
    <n v="0"/>
    <s v="zN/A"/>
  </r>
  <r>
    <x v="951"/>
    <s v="Universite de Montreal"/>
    <x v="4"/>
    <x v="1"/>
    <s v="201009MOP"/>
    <x v="3"/>
    <s v="Regulation of Staufen1-mediated mRNA decay by phosphorylation and consequence for G1-S progression"/>
    <n v="785270"/>
    <n v="0"/>
    <s v="5 yrs 0 mth "/>
    <x v="3"/>
    <x v="12"/>
    <s v="Staufen1, mRNA decay, phosphorylation"/>
    <n v="0"/>
    <s v="zN/A"/>
    <n v="0"/>
    <s v="zN/A"/>
  </r>
  <r>
    <x v="952"/>
    <s v="Queen's University (Kingston, Ontario)"/>
    <x v="2"/>
    <x v="43"/>
    <s v="201009IAB"/>
    <x v="6"/>
    <s v="Does diabetes mellitus-induced vestibular system dysfunction contribute to higher prevalence of balance and mobility impairment in community-dwelling diabetic elderly?"/>
    <n v="45965"/>
    <n v="835"/>
    <s v="1 yr 0 mth "/>
    <x v="4"/>
    <x v="34"/>
    <s v="diabetes, vestibular system, balance"/>
    <n v="0"/>
    <s v="zN/A"/>
    <n v="0"/>
    <s v="zN/A"/>
  </r>
  <r>
    <x v="953"/>
    <s v="Universite de Montreal"/>
    <x v="4"/>
    <x v="1"/>
    <s v="201103MOP"/>
    <x v="41"/>
    <s v="Molecular and cellular characterization of phagosome and autophagosome biogenesis and their role in antigen presentation"/>
    <n v="843989"/>
    <n v="0"/>
    <s v="5 yrs 0 mth "/>
    <x v="1"/>
    <x v="32"/>
    <s v="phagosome, autophagosome, antigen presentation"/>
    <n v="0"/>
    <s v="zN/A"/>
    <n v="0"/>
    <s v="zN/A"/>
  </r>
  <r>
    <x v="953"/>
    <s v="Universite de Montreal"/>
    <x v="4"/>
    <x v="1"/>
    <s v="201309MOP"/>
    <x v="69"/>
    <s v="Molecular characterization of the contribution of autophagy to antigen presentation using an iterative proteomics approach"/>
    <n v="846703"/>
    <n v="0"/>
    <s v="5 yrs 0 mth "/>
    <x v="1"/>
    <x v="16"/>
    <s v="autophagy, antigen presentation, proteomics"/>
    <n v="0"/>
    <s v="zN/A"/>
    <n v="0"/>
    <s v="zN/A"/>
  </r>
  <r>
    <x v="953"/>
    <s v="Universite de Montreal"/>
    <x v="4"/>
    <x v="0"/>
    <s v="201909PJT"/>
    <x v="78"/>
    <s v="The role of Parkinson's disease-related proteins in innate and adaptive immunity"/>
    <n v="883575"/>
    <n v="0"/>
    <s v="5 yrs 0 mth "/>
    <x v="1"/>
    <x v="23"/>
    <s v="Parkinson's, proteins, immunity"/>
    <n v="0"/>
    <s v="zN/A"/>
    <n v="0"/>
    <s v="zN/A"/>
  </r>
  <r>
    <x v="954"/>
    <s v="CIUSSS Est-de-l'Ile-de- Montreal-Maisonneuve Rosemont"/>
    <x v="4"/>
    <x v="88"/>
    <s v="201910AD3"/>
    <x v="138"/>
    <s v="Impact of an advance practice physiotherapy model of care for older adults referred to neurosurgery for spinal pain: a prospective observational study from the CareAxis initiative"/>
    <n v="97114"/>
    <n v="2885"/>
    <s v="1 yr 0 mth "/>
    <x v="7"/>
    <x v="51"/>
    <s v="physiotherapy, neurosurgery, spinal pain"/>
    <n v="0"/>
    <s v="zN/A"/>
    <n v="0"/>
    <s v="zN/A"/>
  </r>
  <r>
    <x v="955"/>
    <s v="CIUSSS Est-de-l'Ile-de- Montreal-Maisonneuve Rosemont"/>
    <x v="4"/>
    <x v="0"/>
    <s v="202010PJT"/>
    <x v="47"/>
    <s v="Physiotherapy care in Emergency Departments for Patients with Musculoskeletal Disorders: A Pragmatic Cluster Randomized Controlled Trial and Cost Analysis"/>
    <n v="608175"/>
    <n v="0"/>
    <s v="3 yrs 6 mths "/>
    <x v="7"/>
    <x v="40"/>
    <s v="Physiotherapy, Musculoskeletal, Emergency Departments"/>
    <n v="0"/>
    <s v="zN/A"/>
    <n v="0"/>
    <s v="zN/A"/>
  </r>
  <r>
    <x v="956"/>
    <s v="Universite Laval"/>
    <x v="4"/>
    <x v="1"/>
    <s v="201103MOP"/>
    <x v="56"/>
    <s v="Visceral obesity/ectopic fat and non-invasive markers of atherosclerosis: A cardiometabolic-cardiovascular imaging study"/>
    <n v="1207260"/>
    <n v="0"/>
    <s v="5 yrs 0 mth "/>
    <x v="6"/>
    <x v="32"/>
    <s v="visceral obesity, ectopic fat, atherosclerosis"/>
    <n v="0"/>
    <s v="zN/A"/>
    <n v="0"/>
    <s v="zN/A"/>
  </r>
  <r>
    <x v="957"/>
    <s v="McMaster University"/>
    <x v="2"/>
    <x v="1"/>
    <s v="200809MOP"/>
    <x v="22"/>
    <s v="REnal Function as a predictor of Vascular events In noncardiac Surgery patients cOhort evaluatioN (RE-VISION)"/>
    <n v="249184"/>
    <n v="0"/>
    <s v="3 yrs 0 mth "/>
    <x v="5"/>
    <x v="20"/>
    <s v="renal, vascular, surgery"/>
    <n v="0"/>
    <s v="zN/A"/>
    <n v="0"/>
    <s v="zN/A"/>
  </r>
  <r>
    <x v="957"/>
    <s v="McMaster University"/>
    <x v="2"/>
    <x v="1"/>
    <s v="201303MOP"/>
    <x v="16"/>
    <s v="Colchicine for Prevention of Peri-Operative Atrial Fibrillation in Patients Undergoing Thoracic Surgery (COP-AF) Pilot Trial"/>
    <n v="83445"/>
    <n v="0"/>
    <s v="1 yr 6 mths "/>
    <x v="5"/>
    <x v="13"/>
    <s v="Colchicine, Atrial Fibrillation, Thoracic Surgery"/>
    <n v="0"/>
    <s v="zN/A"/>
    <n v="0"/>
    <s v="zN/A"/>
  </r>
  <r>
    <x v="957"/>
    <s v="McMaster University"/>
    <x v="2"/>
    <x v="1"/>
    <s v="201403MOP"/>
    <x v="16"/>
    <s v="NeuroVISION Study: Detection And Neurological Impact Of Cerebrovascular Events In Noncardiac Surgery Patients: A Cohort Evaluation Study"/>
    <n v="649622"/>
    <n v="0"/>
    <s v="4 yrs 0 mth "/>
    <x v="5"/>
    <x v="5"/>
    <s v="NeuroVISION, Cerebrovascular, Neurological"/>
    <n v="0"/>
    <s v="zN/A"/>
    <n v="0"/>
    <s v="zN/A"/>
  </r>
  <r>
    <x v="958"/>
    <s v="University of British Columbia"/>
    <x v="1"/>
    <x v="1"/>
    <s v="201309MOP"/>
    <x v="64"/>
    <s v="Developmental Exposure to Maternal Obesity and Programming of Vascular Disease"/>
    <n v="444324"/>
    <n v="0"/>
    <s v="5 yrs 0 mth "/>
    <x v="6"/>
    <x v="16"/>
    <s v="Maternal obesity, vascular disease, developmental exposure"/>
    <n v="0"/>
    <s v="zN/A"/>
    <n v="0"/>
    <s v="zN/A"/>
  </r>
  <r>
    <x v="958"/>
    <s v="University of British Columbia"/>
    <x v="1"/>
    <x v="0"/>
    <s v="201809PJT"/>
    <x v="64"/>
    <s v="Maternal Folic Acid and Vitamin B12 intake During Pregnancy and Type 2 Diabetes Risk in Offspring"/>
    <n v="485775"/>
    <n v="0"/>
    <s v="5 yrs 0 mth "/>
    <x v="6"/>
    <x v="2"/>
    <s v="Folic Acid, Vitamin B12, Pregnancy"/>
    <n v="0"/>
    <s v="zN/A"/>
    <n v="0"/>
    <s v="zN/A"/>
  </r>
  <r>
    <x v="958"/>
    <s v="University of British Columbia"/>
    <x v="1"/>
    <x v="0"/>
    <s v="202010PJT"/>
    <x v="22"/>
    <s v="Correcting early vascular dysfunction to improve cardiovascular outcomes in type 1 diabetes"/>
    <n v="841500"/>
    <n v="0"/>
    <s v="5 yrs 0 mth "/>
    <x v="5"/>
    <x v="40"/>
    <s v="vascular, dysfunction, diabetes"/>
    <n v="0"/>
    <s v="zN/A"/>
    <n v="0"/>
    <s v="zN/A"/>
  </r>
  <r>
    <x v="959"/>
    <s v="University of British Columbia"/>
    <x v="1"/>
    <x v="1"/>
    <s v="201309MOP"/>
    <x v="16"/>
    <s v="Frequent ventricular premature contractions in heart failure: prevalence and prognosis"/>
    <n v="63008"/>
    <n v="0"/>
    <s v="1 yr 0 mth "/>
    <x v="5"/>
    <x v="16"/>
    <s v="ventricular contractions, heart failure, prognosis"/>
    <n v="0"/>
    <s v="zN/A"/>
    <n v="0"/>
    <s v="zN/A"/>
  </r>
  <r>
    <x v="960"/>
    <s v="INRS - (Quebec, QC)"/>
    <x v="4"/>
    <x v="1"/>
    <s v="200903MOP"/>
    <x v="1"/>
    <s v="Investigations on 4-hydroxy-2-alkylquinoline (HAQ) derivatives produced by Pseudomonas aeruginosa and Burkholderia species."/>
    <n v="731155"/>
    <n v="0"/>
    <s v="5 yrs 0 mth "/>
    <x v="1"/>
    <x v="36"/>
    <s v="4-hydroxy-2-alkylquinoline, Pseudomonas aeruginosa, Burkholderia"/>
    <n v="0"/>
    <s v="zN/A"/>
    <n v="0"/>
    <s v="zN/A"/>
  </r>
  <r>
    <x v="960"/>
    <s v="INRS - (Quebec, QC)"/>
    <x v="4"/>
    <x v="1"/>
    <s v="201503MOP"/>
    <x v="1"/>
    <s v="Investigations on 4-hydroxy-2-alkylquinoline (HAQ) derivatives produced by Burkholderia and Pseudomonas"/>
    <n v="893924"/>
    <n v="0"/>
    <s v="5 yrs 0 mth "/>
    <x v="1"/>
    <x v="29"/>
    <s v="4-hydroxy-2-alkylquinoline, derivatives, Burkholderia"/>
    <n v="0"/>
    <s v="zN/A"/>
    <n v="0"/>
    <s v="zN/A"/>
  </r>
  <r>
    <x v="960"/>
    <s v="INRS - (Quebec, QC)"/>
    <x v="4"/>
    <x v="0"/>
    <s v="202309PJT"/>
    <x v="1"/>
    <s v="Validating a new antivirulence target specific for Pseudomonas aeruginosa"/>
    <n v="600524"/>
    <n v="0"/>
    <s v="4 yrs 0 mth "/>
    <x v="1"/>
    <x v="33"/>
    <s v="antivirulence, Pseudomonas aeruginosa, target"/>
    <n v="0"/>
    <s v="zN/A"/>
    <n v="0"/>
    <s v="zN/A"/>
  </r>
  <r>
    <x v="961"/>
    <s v="University of Manitoba"/>
    <x v="6"/>
    <x v="1"/>
    <s v="201503MOP"/>
    <x v="52"/>
    <s v="Preserving the immunoprivilege of transplanted allogeneic mesenchymal stem cells in the ischemic heart"/>
    <n v="521185"/>
    <n v="0"/>
    <s v="5 yrs 0 mth "/>
    <x v="5"/>
    <x v="29"/>
    <s v="immunoprivilege, mesenchymal stem cells, ischemic heart"/>
    <n v="0"/>
    <s v="zN/A"/>
    <n v="0"/>
    <s v="zN/A"/>
  </r>
  <r>
    <x v="961"/>
    <s v="University of Manitoba"/>
    <x v="6"/>
    <x v="0"/>
    <s v="201709PJT"/>
    <x v="21"/>
    <s v="Role of HSP90-alpha in preserving immunoprivilege of allogenic mesenchymal stem cells in the ischemic heart"/>
    <n v="749700"/>
    <n v="0"/>
    <s v="5 yrs 0 mth "/>
    <x v="5"/>
    <x v="3"/>
    <s v="HSP90-alpha, immunoprivilege, mesenchymal stem cells"/>
    <n v="0"/>
    <s v="zN/A"/>
    <n v="0"/>
    <s v="zN/A"/>
  </r>
  <r>
    <x v="961"/>
    <s v="University of Manitoba"/>
    <x v="6"/>
    <x v="0"/>
    <s v="202104PJT"/>
    <x v="52"/>
    <s v="Role of COP 9 signalosome subunit 5 in preserving immunoprivilege of allogeneic mesenchymal stem cells in the ischemic heart"/>
    <n v="960076"/>
    <n v="0"/>
    <s v="5 yrs 0 mth "/>
    <x v="5"/>
    <x v="30"/>
    <s v="COP 9, signalosome, mesenchymal stem cells"/>
    <n v="0"/>
    <s v="zN/A"/>
    <n v="0"/>
    <s v="zN/A"/>
  </r>
  <r>
    <x v="961"/>
    <s v="University of Manitoba"/>
    <x v="6"/>
    <x v="0"/>
    <s v="202303PJT"/>
    <x v="22"/>
    <s v="Determinants of immunogenicity of allogeneic mesenchymal stem cells in the ischemic heart"/>
    <n v="1027780"/>
    <n v="0"/>
    <s v="5 yrs 0 mth "/>
    <x v="5"/>
    <x v="26"/>
    <s v="immunogenicity, mesenchymal stem cells, ischemic heart"/>
    <n v="0"/>
    <s v="zN/A"/>
    <n v="0"/>
    <s v="zN/A"/>
  </r>
  <r>
    <x v="961"/>
    <s v="University of Manitoba"/>
    <x v="6"/>
    <x v="0"/>
    <s v="202403PJT"/>
    <x v="52"/>
    <s v="Role of immunoproteasome in the loss of immunoprivilege of mesenchymal stem cells in the ischemic heart"/>
    <n v="1067176"/>
    <n v="0"/>
    <s v="5 yrs 0 mth "/>
    <x v="5"/>
    <x v="27"/>
    <s v="immunoproteasome, mesenchymal stem cells, ischemic heart"/>
    <n v="0"/>
    <s v="zN/A"/>
    <n v="0"/>
    <s v="zN/A"/>
  </r>
  <r>
    <x v="962"/>
    <s v="IWK Health Centre (Halifax)"/>
    <x v="5"/>
    <x v="0"/>
    <s v="201909PJT"/>
    <x v="7"/>
    <s v="Defining the peroxisome-lipid signaling network in innate immunity."/>
    <n v="879750"/>
    <n v="0"/>
    <s v="5 yrs 0 mth "/>
    <x v="1"/>
    <x v="23"/>
    <s v="peroxisome, lipid signaling, innate immunity"/>
    <n v="0"/>
    <s v="zN/A"/>
    <n v="0"/>
    <s v="zN/A"/>
  </r>
  <r>
    <x v="963"/>
    <s v="Centre for Addiction and Mental Health (Toronto)"/>
    <x v="2"/>
    <x v="0"/>
    <s v="202104PJT"/>
    <x v="58"/>
    <s v="Combined and Separate Effects of Cannabis and Tobacco: Psychomotor, Subjective and Physiological Outcomes (CASE-CT)"/>
    <n v="692325"/>
    <n v="0"/>
    <s v="4 yrs 0 mth "/>
    <x v="2"/>
    <x v="30"/>
    <s v="Cannabis, Tobacco, Psychomotor"/>
    <n v="0"/>
    <s v="zN/A"/>
    <n v="0"/>
    <s v="zN/A"/>
  </r>
  <r>
    <x v="964"/>
    <s v="Centre hospitalier universitaire Sainte-Justine (Montreal, Quebec)"/>
    <x v="4"/>
    <x v="1"/>
    <s v="201303MOP"/>
    <x v="14"/>
    <s v="Molecular and Cellular Mechanisms of GABAergic Circuit Formation."/>
    <n v="682210"/>
    <n v="0"/>
    <s v="5 yrs 0 mth "/>
    <x v="2"/>
    <x v="13"/>
    <s v="GABAergic, Circuit, Formation"/>
    <n v="0"/>
    <s v="zN/A"/>
    <n v="0"/>
    <s v="zN/A"/>
  </r>
  <r>
    <x v="964"/>
    <s v="Centre hospitalier universitaire Sainte-Justine (Montreal, Quebec)"/>
    <x v="4"/>
    <x v="0"/>
    <s v="202003PJT"/>
    <x v="14"/>
    <s v="Molecular mechanisms controlling maintenance and plasticity of GABAergic circuits in the adult brain."/>
    <n v="1005976"/>
    <n v="0"/>
    <s v="5 yrs 0 mth "/>
    <x v="2"/>
    <x v="0"/>
    <s v="GABAergic, circuits, plasticity"/>
    <n v="0"/>
    <s v="zN/A"/>
    <n v="0"/>
    <s v="zN/A"/>
  </r>
  <r>
    <x v="964"/>
    <s v="Centre hospitalier universitaire Sainte-Justine (Montreal, Quebec)"/>
    <x v="4"/>
    <x v="0"/>
    <s v="202309PJT"/>
    <x v="72"/>
    <s v="Neurodevelopmental mechanisms linking cortical interneurons to autism-related phenotypes"/>
    <n v="1174275"/>
    <n v="0"/>
    <s v="5 yrs 0 mth "/>
    <x v="2"/>
    <x v="33"/>
    <s v="neurodevelopmental, cortical interneurons, autism"/>
    <n v="0"/>
    <s v="zN/A"/>
    <n v="0"/>
    <s v="zN/A"/>
  </r>
  <r>
    <x v="965"/>
    <s v="Western University (Ontario)"/>
    <x v="2"/>
    <x v="1"/>
    <s v="200809MOP"/>
    <x v="69"/>
    <s v="TGFbeta receptor trafficking and signaling in lung cancer cells"/>
    <n v="633015"/>
    <n v="0"/>
    <s v="5 yrs 0 mth "/>
    <x v="0"/>
    <x v="20"/>
    <s v="TGFbeta, receptor, signaling"/>
    <n v="0"/>
    <s v="zN/A"/>
    <n v="0"/>
    <s v="zN/A"/>
  </r>
  <r>
    <x v="965"/>
    <s v="Western University (Ontario)"/>
    <x v="2"/>
    <x v="1"/>
    <s v="201403MOP"/>
    <x v="4"/>
    <s v="aPKC regulation of TGFe receptor trafficking and signaling in lung cancer cells."/>
    <n v="679462"/>
    <n v="0"/>
    <s v="5 yrs 0 mth "/>
    <x v="0"/>
    <x v="5"/>
    <s v="aPKC, TGFe receptor, trafficking"/>
    <n v="0"/>
    <s v="zN/A"/>
    <n v="0"/>
    <s v="zN/A"/>
  </r>
  <r>
    <x v="966"/>
    <s v="Institut de recherches cliniques de Montreal"/>
    <x v="4"/>
    <x v="1"/>
    <s v="201209MOP"/>
    <x v="7"/>
    <s v="Molecular mechanisms and function of AID-dependent antibody diversification"/>
    <n v="720520"/>
    <n v="0"/>
    <s v="5 yrs 0 mth "/>
    <x v="1"/>
    <x v="14"/>
    <s v="AID, antibody, diversification"/>
    <n v="1"/>
    <s v="zN/A"/>
    <n v="0"/>
    <s v="zN/A"/>
  </r>
  <r>
    <x v="966"/>
    <s v="Institut de recherches cliniques de Montreal"/>
    <x v="4"/>
    <x v="0"/>
    <s v="201709PJT"/>
    <x v="40"/>
    <s v="Regulation and impact of productive AID targeting during antibody responses."/>
    <n v="879750"/>
    <n v="0"/>
    <s v="5 yrs 0 mth "/>
    <x v="1"/>
    <x v="3"/>
    <s v="AID, antibody, regulation"/>
    <n v="0"/>
    <s v="zN/A"/>
    <n v="0"/>
    <s v="zN/A"/>
  </r>
  <r>
    <x v="966"/>
    <s v="Institut de recherches cliniques de Montreal"/>
    <x v="4"/>
    <x v="0"/>
    <s v="201903PJT"/>
    <x v="7"/>
    <s v="Regulation of germinal center B cell function during antibody responses"/>
    <n v="845326"/>
    <n v="0"/>
    <s v="5 yrs 0 mth "/>
    <x v="1"/>
    <x v="24"/>
    <s v="germinal center, B cell, antibody"/>
    <n v="0"/>
    <s v="zN/A"/>
    <n v="0"/>
    <s v="zN/A"/>
  </r>
  <r>
    <x v="966"/>
    <s v="Institut de recherches cliniques de Montreal"/>
    <x v="4"/>
    <x v="0"/>
    <s v="202303PJT"/>
    <x v="88"/>
    <s v="Molecular mechanisms underlying high-affinity and isotype switched antibody responses"/>
    <n v="849150"/>
    <n v="0"/>
    <s v="5 yrs 0 mth "/>
    <x v="1"/>
    <x v="26"/>
    <s v="molecular mechanisms, high-affinity, antibody responses"/>
    <n v="0"/>
    <s v="zN/A"/>
    <n v="0"/>
    <s v="zN/A"/>
  </r>
  <r>
    <x v="967"/>
    <s v="Universite Laval"/>
    <x v="4"/>
    <x v="1"/>
    <s v="201103MOP"/>
    <x v="0"/>
    <s v="Bioavailable plasmalogen precursors in models of Parkinson's disease."/>
    <n v="315086"/>
    <n v="0"/>
    <s v="3 yrs 0 mth "/>
    <x v="4"/>
    <x v="32"/>
    <s v="plasmalogen, Parkinson's, bioavailability"/>
    <n v="0"/>
    <s v="zN/A"/>
    <n v="0"/>
    <s v="zN/A"/>
  </r>
  <r>
    <x v="967"/>
    <s v="Universite Laval"/>
    <x v="4"/>
    <x v="1"/>
    <s v="201109MOP"/>
    <x v="0"/>
    <s v="Gonadal drugs for brain neuroprotection and neuromodulation"/>
    <n v="653086"/>
    <n v="0"/>
    <s v="5 yrs 0 mth "/>
    <x v="10"/>
    <x v="9"/>
    <s v="Gonadal, neuroprotection, neuromodulation"/>
    <n v="0"/>
    <s v="zN/A"/>
    <n v="0"/>
    <s v="zN/A"/>
  </r>
  <r>
    <x v="967"/>
    <s v="Universite Laval"/>
    <x v="4"/>
    <x v="1"/>
    <s v="201503MOP"/>
    <x v="0"/>
    <s v="Mechanisms of therapeutic efficacy of deep brain stimulation in Parkinson's disease"/>
    <n v="688229"/>
    <n v="0"/>
    <s v="5 yrs 0 mth "/>
    <x v="4"/>
    <x v="29"/>
    <s v="deep brain stimulation, Parkinson's disease, therapeutic efficacy"/>
    <n v="0"/>
    <s v="zN/A"/>
    <n v="0"/>
    <s v="zN/A"/>
  </r>
  <r>
    <x v="967"/>
    <s v="Universite Laval"/>
    <x v="4"/>
    <x v="0"/>
    <s v="202309PJT"/>
    <x v="0"/>
    <s v="Brain magnetic stimulation to reduce levodopa-induced dyskinesias in Parkinson's disease"/>
    <n v="275400"/>
    <n v="0"/>
    <s v="2 yrs 0 mth "/>
    <x v="2"/>
    <x v="33"/>
    <s v="brain, magnetic stimulation, dyskinesias"/>
    <n v="0"/>
    <s v="zN/A"/>
    <n v="0"/>
    <s v="zN/A"/>
  </r>
  <r>
    <x v="968"/>
    <s v="Universite de Montreal"/>
    <x v="4"/>
    <x v="1"/>
    <s v="201209MOP"/>
    <x v="69"/>
    <s v="Molecular mechanisms of retinal ganglion cell dendrite degeneration."/>
    <n v="715845"/>
    <n v="0"/>
    <s v="5 yrs 0 mth "/>
    <x v="2"/>
    <x v="14"/>
    <s v="retinal ganglion cells, dendrite degeneration, molecular mechanisms"/>
    <n v="1"/>
    <s v="zN/A"/>
    <n v="0"/>
    <s v="zN/A"/>
  </r>
  <r>
    <x v="968"/>
    <s v="Centre hospitalier de l'Universite de Montreal (CHUM)"/>
    <x v="4"/>
    <x v="0"/>
    <s v="201810PJT"/>
    <x v="97"/>
    <s v="Neural repair in glaucoma: the role of insulin signaling"/>
    <n v="100000"/>
    <n v="0"/>
    <s v="1 yr 0 mth "/>
    <x v="2"/>
    <x v="43"/>
    <s v="Neural repair, glaucoma, insulin signaling"/>
    <n v="0"/>
    <s v="zN/A"/>
    <n v="0"/>
    <s v="zN/A"/>
  </r>
  <r>
    <x v="968"/>
    <s v="Centre hospitalier de l'Universite de Montreal (CHUM)"/>
    <x v="4"/>
    <x v="0"/>
    <s v="201903PJT"/>
    <x v="92"/>
    <s v="Neural repair in glaucoma: the role of insulin signaling"/>
    <n v="889314"/>
    <n v="0"/>
    <s v="5 yrs 0 mth "/>
    <x v="2"/>
    <x v="24"/>
    <s v="Neural repair, glaucoma, insulin signaling"/>
    <n v="0"/>
    <s v="zN/A"/>
    <n v="0"/>
    <s v="zN/A"/>
  </r>
  <r>
    <x v="968"/>
    <s v="Centre hospitalier de l'Universite de Montreal (CHUM)"/>
    <x v="4"/>
    <x v="0"/>
    <s v="202403PJT"/>
    <x v="92"/>
    <s v="Neurovascular repair in glaucoma: novel mechanisms and therapeutic targets"/>
    <n v="849150"/>
    <n v="0"/>
    <s v="5 yrs 0 mth "/>
    <x v="2"/>
    <x v="27"/>
    <s v="Neurovascular, glaucoma, repair"/>
    <n v="0"/>
    <s v="zN/A"/>
    <n v="0"/>
    <s v="zN/A"/>
  </r>
  <r>
    <x v="969"/>
    <s v="Centre for Addiction and Mental Health (Toronto)"/>
    <x v="2"/>
    <x v="0"/>
    <s v="202010PJT"/>
    <x v="58"/>
    <s v="Computational assays for individual treatment predictions in first episode psychosis."/>
    <n v="325124"/>
    <n v="0"/>
    <s v="4 yrs 0 mth "/>
    <x v="2"/>
    <x v="40"/>
    <s v="computational, assays, psychosis"/>
    <n v="0"/>
    <s v="zN/A"/>
    <n v="0"/>
    <s v="zN/A"/>
  </r>
  <r>
    <x v="969"/>
    <s v="Centre for Addiction and Mental Health (Toronto)"/>
    <x v="2"/>
    <x v="0"/>
    <s v="202309PJT"/>
    <x v="58"/>
    <s v="Computational Modelling of Perception and Cognition in Help-seeking Youth for Psychosis Prevention"/>
    <n v="627300"/>
    <n v="0"/>
    <s v="5 yrs 0 mth "/>
    <x v="2"/>
    <x v="33"/>
    <s v="Computational, Modelling, Psychosis"/>
    <n v="1"/>
    <s v="zN/A"/>
    <n v="0"/>
    <s v="zN/A"/>
  </r>
  <r>
    <x v="970"/>
    <s v="McGill University"/>
    <x v="4"/>
    <x v="89"/>
    <s v="201810ECT"/>
    <x v="139"/>
    <s v="DNA Methylation and Mediation of Risk Factors for Chronic Facial Pain"/>
    <n v="1498617"/>
    <n v="0"/>
    <s v="4 yrs 0 mth "/>
    <x v="7"/>
    <x v="81"/>
    <s v="DNA methylation, risk factors, facial pain"/>
    <n v="0"/>
    <s v="zN/A"/>
    <n v="0"/>
    <s v="zN/A"/>
  </r>
  <r>
    <x v="971"/>
    <s v="Western University (Ontario)"/>
    <x v="2"/>
    <x v="1"/>
    <s v="201103MOP"/>
    <x v="4"/>
    <s v="Regulation of heterochromatin by the Retinoblastoma protein in cell cycle control and cancer"/>
    <n v="721480"/>
    <n v="0"/>
    <s v="5 yrs 0 mth "/>
    <x v="0"/>
    <x v="32"/>
    <s v="heterochromatin, retinoblastoma, cell cycle"/>
    <n v="0"/>
    <s v="zN/A"/>
    <n v="0"/>
    <s v="zN/A"/>
  </r>
  <r>
    <x v="971"/>
    <s v="Western University (Ontario)"/>
    <x v="2"/>
    <x v="1"/>
    <s v="201103MOP"/>
    <x v="4"/>
    <s v="Regulation of heterochromatin by the Retinoblastoma protein in cell cycle control and cancer"/>
    <n v="721480"/>
    <n v="0"/>
    <s v="5 yrs 0 mth "/>
    <x v="0"/>
    <x v="32"/>
    <s v="heterochromatin, retinoblastoma, cell cycle"/>
    <n v="0"/>
    <s v="zN/A"/>
    <n v="0"/>
    <s v="zN/A"/>
  </r>
  <r>
    <x v="971"/>
    <s v="Western University (Ontario)"/>
    <x v="2"/>
    <x v="1"/>
    <s v="201403MOP"/>
    <x v="4"/>
    <s v="Integration of proliferative control mechanisms by the RB protein"/>
    <n v="768129"/>
    <n v="0"/>
    <s v="5 yrs 0 mth "/>
    <x v="0"/>
    <x v="5"/>
    <s v="RB, proliferative control, mechanisms"/>
    <n v="0"/>
    <s v="zN/A"/>
    <n v="0"/>
    <s v="zN/A"/>
  </r>
  <r>
    <x v="971"/>
    <s v="Western University (Ontario)"/>
    <x v="2"/>
    <x v="0"/>
    <s v="201709PJT"/>
    <x v="4"/>
    <s v="Epigenetic regulation of repeat expression by RB and EZH2 in cancer"/>
    <n v="872100"/>
    <n v="0"/>
    <s v="5 yrs 0 mth "/>
    <x v="0"/>
    <x v="3"/>
    <s v="epigenetic, RB, EZH2"/>
    <n v="0"/>
    <s v="zN/A"/>
    <n v="0"/>
    <s v="zN/A"/>
  </r>
  <r>
    <x v="971"/>
    <s v="Western University (Ontario)"/>
    <x v="2"/>
    <x v="0"/>
    <s v="202003PJT"/>
    <x v="4"/>
    <s v="Chromosome organization by RB and Condensin II in metastasis."/>
    <n v="944776"/>
    <n v="0"/>
    <s v="5 yrs 0 mth "/>
    <x v="0"/>
    <x v="0"/>
    <s v="Chromosome, RB, Condensin II"/>
    <n v="0"/>
    <s v="zN/A"/>
    <n v="0"/>
    <s v="zN/A"/>
  </r>
  <r>
    <x v="971"/>
    <s v="Western University (Ontario)"/>
    <x v="2"/>
    <x v="0"/>
    <s v="202403PJT"/>
    <x v="140"/>
    <s v="Understanding pattern recognition receptor signaling in homeostasis and cancer"/>
    <n v="1002150"/>
    <n v="0"/>
    <s v="5 yrs 0 mth "/>
    <x v="3"/>
    <x v="27"/>
    <s v="pattern recognition, receptor signaling, cancer"/>
    <n v="0"/>
    <s v="zN/A"/>
    <n v="0"/>
    <s v="zN/A"/>
  </r>
  <r>
    <x v="972"/>
    <s v="University Health Network (Toronto)"/>
    <x v="2"/>
    <x v="1"/>
    <s v="201303MOP"/>
    <x v="8"/>
    <s v="Molecular and cellular characterization of early human hematopoietic lineage determination"/>
    <n v="884305"/>
    <n v="0"/>
    <s v="5 yrs 0 mth "/>
    <x v="3"/>
    <x v="13"/>
    <s v="molecular, cellular, hematopoietic"/>
    <n v="11"/>
    <s v="zN/A"/>
    <n v="0"/>
    <s v="zN/A"/>
  </r>
  <r>
    <x v="972"/>
    <s v="University Health Network (Toronto)"/>
    <x v="2"/>
    <x v="1"/>
    <s v="201303MOP"/>
    <x v="4"/>
    <s v="Functional and genomic characterization of clonal heterogeneity in human leukemia"/>
    <n v="855970"/>
    <n v="0"/>
    <s v="5 yrs 0 mth "/>
    <x v="0"/>
    <x v="13"/>
    <s v="functional, genomic, leukemia"/>
    <n v="0"/>
    <s v="zN/A"/>
    <n v="0"/>
    <s v="zN/A"/>
  </r>
  <r>
    <x v="973"/>
    <s v="McMaster University"/>
    <x v="2"/>
    <x v="1"/>
    <s v="201309MOP"/>
    <x v="22"/>
    <s v="Role of the unfolded protein response in hypertension induced end organ damage."/>
    <n v="323142"/>
    <n v="0"/>
    <s v="3 yrs 0 mth "/>
    <x v="5"/>
    <x v="16"/>
    <s v="unfolded protein response, hypertension, end organ damage"/>
    <n v="1"/>
    <s v="zN/A"/>
    <n v="0"/>
    <s v="zN/A"/>
  </r>
  <r>
    <x v="974"/>
    <s v="Centre for Addiction and Mental Health (Toronto)"/>
    <x v="2"/>
    <x v="0"/>
    <s v="202003PJT"/>
    <x v="2"/>
    <s v="Identification of Functional Connectivity Biomarkers of Social Cognition Across Schizophrenia and Autism: A Longitudinal and Dimensional Approach"/>
    <n v="566101"/>
    <n v="0"/>
    <s v="4 yrs 0 mth "/>
    <x v="2"/>
    <x v="0"/>
    <s v="Functional Connectivity, Biomarkers, Social Cognition"/>
    <n v="0"/>
    <s v="zN/A"/>
    <n v="0"/>
    <s v="zN/A"/>
  </r>
  <r>
    <x v="975"/>
    <s v="Western University (Ontario)"/>
    <x v="2"/>
    <x v="0"/>
    <s v="201803PJT"/>
    <x v="57"/>
    <s v="Characterizing the functional organization of the human cerebellum and cerebro-cerebellar communication"/>
    <n v="413100"/>
    <n v="0"/>
    <s v="5 yrs 0 mth "/>
    <x v="2"/>
    <x v="4"/>
    <s v="cerebellum, cerebro-cerebellar, organization"/>
    <n v="0"/>
    <s v="zN/A"/>
    <n v="0"/>
    <s v="zN/A"/>
  </r>
  <r>
    <x v="975"/>
    <s v="Western University (Ontario)"/>
    <x v="2"/>
    <x v="0"/>
    <s v="202010PJT"/>
    <x v="57"/>
    <s v="Neural control of sequential action: controlling the present while planning the future"/>
    <n v="952425"/>
    <n v="0"/>
    <s v="5 yrs 0 mth "/>
    <x v="2"/>
    <x v="40"/>
    <s v="Neural control, sequential action, planning"/>
    <n v="0"/>
    <s v="zN/A"/>
    <n v="0"/>
    <s v="zN/A"/>
  </r>
  <r>
    <x v="975"/>
    <s v="Western University (Ontario)"/>
    <x v="2"/>
    <x v="0"/>
    <s v="202309PJT"/>
    <x v="57"/>
    <s v="How does the cerebellum contribute to neocortical processing across functional domains? Using selective recruitment to test the role of the cerebellum in the coordination of mental processes."/>
    <n v="501075"/>
    <n v="0"/>
    <s v="5 yrs 0 mth "/>
    <x v="2"/>
    <x v="33"/>
    <s v="cerebellum, neocortical, coordination"/>
    <n v="0"/>
    <s v="zN/A"/>
    <n v="0"/>
    <s v="zN/A"/>
  </r>
  <r>
    <x v="976"/>
    <s v="University of Alberta"/>
    <x v="3"/>
    <x v="1"/>
    <s v="201303MOP"/>
    <x v="64"/>
    <s v="Relapse prevention of ulcerative colitis by prebiotics: efficacy and protective mechanisms."/>
    <n v="446720"/>
    <n v="0"/>
    <s v="3 yrs 0 mth "/>
    <x v="6"/>
    <x v="13"/>
    <s v="ulcerative colitis, prebiotics, relapse prevention"/>
    <n v="0"/>
    <s v="zN/A"/>
    <n v="0"/>
    <s v="zN/A"/>
  </r>
  <r>
    <x v="977"/>
    <s v="Centre hospitalier de l'Universite de Montreal (CHUM)"/>
    <x v="4"/>
    <x v="0"/>
    <s v="202109PJT"/>
    <x v="31"/>
    <s v="Impact of vascular injury derived exosomes on Lupus Nephritis"/>
    <n v="577575"/>
    <n v="0"/>
    <s v="5 yrs 0 mth "/>
    <x v="1"/>
    <x v="25"/>
    <s v="vascular injury, exosomes, lupus nephritis"/>
    <n v="0"/>
    <s v="zN/A"/>
    <n v="0"/>
    <s v="zN/A"/>
  </r>
  <r>
    <x v="978"/>
    <s v="Western University (Ontario)"/>
    <x v="2"/>
    <x v="1"/>
    <s v="201209MOP"/>
    <x v="10"/>
    <s v="Nef: an HIV-1 protein at the forefront of pathogenesis"/>
    <n v="618380"/>
    <n v="0"/>
    <s v="5 yrs 0 mth "/>
    <x v="1"/>
    <x v="14"/>
    <s v="HIV-1, Nef, pathogenesis"/>
    <n v="0"/>
    <s v="zN/A"/>
    <n v="0"/>
    <s v="zN/A"/>
  </r>
  <r>
    <x v="978"/>
    <s v="Western University (Ontario)"/>
    <x v="2"/>
    <x v="27"/>
    <s v="201702IBC"/>
    <x v="71"/>
    <s v="Nef Inhibitors as Adjuvants Towards a Cure"/>
    <n v="247755"/>
    <n v="0"/>
    <s v="1 yr 6 mths "/>
    <x v="1"/>
    <x v="44"/>
    <s v="Nef, Inhibitors, Cure"/>
    <n v="0"/>
    <s v="zN/A"/>
    <n v="0"/>
    <s v="zN/A"/>
  </r>
  <r>
    <x v="978"/>
    <s v="Western University (Ontario)"/>
    <x v="2"/>
    <x v="0"/>
    <s v="201709PJT"/>
    <x v="93"/>
    <s v="HIV-1 Nef-Host Interactions Mediating Immune Evasion and Pathogenesis"/>
    <n v="646425"/>
    <n v="0"/>
    <s v="5 yrs 0 mth "/>
    <x v="1"/>
    <x v="3"/>
    <s v="HIV-1, Nef, Immune Evasion"/>
    <n v="0"/>
    <s v="zN/A"/>
    <n v="0"/>
    <s v="zN/A"/>
  </r>
  <r>
    <x v="978"/>
    <s v="Western University (Ontario)"/>
    <x v="2"/>
    <x v="0"/>
    <s v="202209PJT"/>
    <x v="10"/>
    <s v="Mechanisms of cell surface protein regulation by the HIV-1 accessory proteins Nef and Vpu"/>
    <n v="944775"/>
    <n v="0"/>
    <s v="5 yrs 0 mth "/>
    <x v="1"/>
    <x v="31"/>
    <s v="cell surface, protein regulation, HIV-1"/>
    <n v="0"/>
    <s v="zN/A"/>
    <n v="0"/>
    <s v="zN/A"/>
  </r>
  <r>
    <x v="979"/>
    <s v="Ottawa Hospital Research Institute"/>
    <x v="2"/>
    <x v="1"/>
    <s v="200809MOP"/>
    <x v="24"/>
    <s v="Delineating the role of epigenetic modification of histones in establishing tissue specific gene expression."/>
    <n v="686661"/>
    <n v="0"/>
    <s v="5 yrs 0 mth "/>
    <x v="8"/>
    <x v="20"/>
    <s v="epigenetic, histones, gene expression"/>
    <n v="0"/>
    <s v="zN/A"/>
    <n v="0"/>
    <s v="zN/A"/>
  </r>
  <r>
    <x v="979"/>
    <s v="Ottawa Hospital Research Institute"/>
    <x v="2"/>
    <x v="1"/>
    <s v="201003MOP"/>
    <x v="3"/>
    <s v="Differential role of myogenic regulatory factors in establishing muscle-specific gene expression"/>
    <n v="692730"/>
    <n v="0"/>
    <s v="5 yrs 0 mth "/>
    <x v="3"/>
    <x v="1"/>
    <s v="myogenic regulatory factors, muscle-specific, gene expression"/>
    <n v="0"/>
    <s v="zN/A"/>
    <n v="0"/>
    <s v="zN/A"/>
  </r>
  <r>
    <x v="979"/>
    <s v="Ottawa Hospital Research Institute"/>
    <x v="2"/>
    <x v="1"/>
    <s v="201403MOP"/>
    <x v="24"/>
    <s v="Epigenetic regulation of muscle gene expression during muscle regeneration"/>
    <n v="834166"/>
    <n v="0"/>
    <s v="5 yrs 0 mth "/>
    <x v="3"/>
    <x v="5"/>
    <s v="Epigenetic, gene expression, muscle"/>
    <n v="0"/>
    <s v="zN/A"/>
    <n v="0"/>
    <s v="zN/A"/>
  </r>
  <r>
    <x v="979"/>
    <s v="Ottawa Hospital Research Institute"/>
    <x v="2"/>
    <x v="0"/>
    <s v="202109PJT"/>
    <x v="3"/>
    <s v="Characterizing the non-redundant roles for histone modifying enzymes in stem cell-mediated muscle repair."/>
    <n v="940950"/>
    <n v="0"/>
    <s v="5 yrs 0 mth "/>
    <x v="8"/>
    <x v="25"/>
    <s v="histone modification, enzymes, muscle repair"/>
    <n v="0"/>
    <s v="zN/A"/>
    <n v="0"/>
    <s v="zN/A"/>
  </r>
  <r>
    <x v="979"/>
    <s v="Ottawa Hospital Research Institute"/>
    <x v="2"/>
    <x v="0"/>
    <s v="202203PJT"/>
    <x v="26"/>
    <s v="Role for defective enhancer commissioning in the hypotonia phenotype of Kabuki Syndrome patients"/>
    <n v="937126"/>
    <n v="0"/>
    <s v="5 yrs 0 mth "/>
    <x v="3"/>
    <x v="37"/>
    <s v="enhancer, hypotonia, Kabuki Syndrome"/>
    <n v="0"/>
    <s v="zN/A"/>
    <n v="0"/>
    <s v="zN/A"/>
  </r>
  <r>
    <x v="980"/>
    <s v="Hospital for Sick Children (Toronto)"/>
    <x v="2"/>
    <x v="10"/>
    <s v="201711PEG"/>
    <x v="25"/>
    <s v="Strengthening capacity for retinoblastoma research collaboration among patients, clinicians and scientists."/>
    <n v="40000"/>
    <n v="0"/>
    <s v="1 yr 0 mth "/>
    <x v="0"/>
    <x v="54"/>
    <s v="retinoblastoma, research, collaboration"/>
    <n v="0"/>
    <s v="zN/A"/>
    <n v="0"/>
    <s v="zN/A"/>
  </r>
  <r>
    <x v="981"/>
    <s v="Sunnybrook Research Institute (Toronto, Ontario)"/>
    <x v="2"/>
    <x v="0"/>
    <s v="202209PJT"/>
    <x v="2"/>
    <s v="Objective Measures of Real-World Cochlear Implant Outcome Using Psychoacoustics and Electrophysiology"/>
    <n v="619650"/>
    <n v="0"/>
    <s v="5 yrs 0 mth "/>
    <x v="2"/>
    <x v="31"/>
    <s v="Cochlear implant, Psychoacoustics, Electrophysiology"/>
    <n v="0"/>
    <s v="zN/A"/>
    <n v="0"/>
    <s v="zN/A"/>
  </r>
  <r>
    <x v="982"/>
    <s v="University of Ottawa"/>
    <x v="2"/>
    <x v="51"/>
    <s v="200904PAP"/>
    <x v="100"/>
    <s v="The role of sialyltransferases in generating influenza receptors"/>
    <n v="99527"/>
    <n v="0"/>
    <s v="1 yr 0 mth "/>
    <x v="1"/>
    <x v="47"/>
    <s v="sialyltransferases, influenza, receptors"/>
    <n v="0"/>
    <s v="zN/A"/>
    <n v="0"/>
    <s v="zN/A"/>
  </r>
  <r>
    <x v="983"/>
    <s v="Research Institute of the McGill University Health Centre"/>
    <x v="4"/>
    <x v="0"/>
    <s v="202109PJT"/>
    <x v="17"/>
    <s v="Unagi:  Computational approach driven repurposed drugs for idiopathic pulmonary fibrosis"/>
    <n v="506430"/>
    <n v="0"/>
    <s v="5 yrs 0 mth "/>
    <x v="3"/>
    <x v="25"/>
    <s v="computational, repurposed drugs, pulmonary fibrosis"/>
    <n v="0"/>
    <s v="zN/A"/>
    <n v="0"/>
    <s v="zN/A"/>
  </r>
  <r>
    <x v="984"/>
    <s v="Universite de Sherbrooke"/>
    <x v="4"/>
    <x v="90"/>
    <s v="201808UHI"/>
    <x v="101"/>
    <s v="Exercise as a countermeasure for inflammation processes and loss in neuromotor drive following muscle disuse: the SAFE randomized controlled trial."/>
    <n v="200000"/>
    <n v="0"/>
    <s v="1 yr 6 mths "/>
    <x v="4"/>
    <x v="61"/>
    <s v="exercise, inflammation, neuromotor"/>
    <n v="0"/>
    <s v="zN/A"/>
    <n v="0"/>
    <s v="zN/A"/>
  </r>
  <r>
    <x v="985"/>
    <s v="Hospital for Sick Children (Toronto)"/>
    <x v="2"/>
    <x v="1"/>
    <s v="201309MOP"/>
    <x v="4"/>
    <s v="Defining and Targeting Medulloblastoma Intratumoral Diversity"/>
    <n v="754345"/>
    <n v="0"/>
    <s v="5 yrs 0 mth "/>
    <x v="0"/>
    <x v="16"/>
    <s v="Medulloblastoma, Intratumoral, Diversity"/>
    <n v="0"/>
    <s v="zN/A"/>
    <n v="0"/>
    <s v="zN/A"/>
  </r>
  <r>
    <x v="985"/>
    <s v="Hospital for Sick Children (Toronto)"/>
    <x v="2"/>
    <x v="1"/>
    <s v="201503MOP"/>
    <x v="4"/>
    <s v="Functional and genomic clonal analysis of human glioblastoma"/>
    <n v="932770"/>
    <n v="0"/>
    <s v="5 yrs 0 mth "/>
    <x v="0"/>
    <x v="29"/>
    <s v="functional, genomic, glioblastoma"/>
    <n v="2"/>
    <s v="zN/A"/>
    <n v="0"/>
    <s v="zN/A"/>
  </r>
  <r>
    <x v="985"/>
    <s v="Hospital for Sick Children (Toronto)"/>
    <x v="2"/>
    <x v="0"/>
    <s v="201709PJT"/>
    <x v="4"/>
    <s v="Stem cell related genesis and maintenance of glioblastoma"/>
    <n v="1051875"/>
    <n v="0"/>
    <s v="5 yrs 0 mth "/>
    <x v="0"/>
    <x v="3"/>
    <s v="stem cells, glioblastoma, genesis"/>
    <n v="0"/>
    <s v="zN/A"/>
    <n v="0"/>
    <s v="zN/A"/>
  </r>
  <r>
    <x v="986"/>
    <s v="McGill University"/>
    <x v="4"/>
    <x v="1"/>
    <s v="201309MOP"/>
    <x v="34"/>
    <s v="Respiration and Applied Tension Strategies to Reduce Vasovagal Reactions to Blood Donation"/>
    <n v="206201"/>
    <n v="0"/>
    <s v="3 yrs 0 mth "/>
    <x v="5"/>
    <x v="16"/>
    <s v="Respiration, Tension, Vasovagal"/>
    <n v="0"/>
    <s v="zN/A"/>
    <n v="0"/>
    <s v="zN/A"/>
  </r>
  <r>
    <x v="987"/>
    <s v="Research Institute of the McGill University Health Centre"/>
    <x v="4"/>
    <x v="1"/>
    <s v="201003MOP"/>
    <x v="10"/>
    <s v="Immune regulatory role of host lipid mediators in pulmonary influenza infection"/>
    <n v="540170"/>
    <n v="0"/>
    <s v="5 yrs 0 mth "/>
    <x v="1"/>
    <x v="1"/>
    <s v="immune, lipid mediators, influenza"/>
    <n v="0"/>
    <s v="zN/A"/>
    <n v="0"/>
    <s v="zN/A"/>
  </r>
  <r>
    <x v="987"/>
    <s v="Research Institute of the McGill University Health Centre"/>
    <x v="4"/>
    <x v="1"/>
    <s v="201303MOP"/>
    <x v="32"/>
    <s v="Therapeutic implications of macrophage apoptosis in TB"/>
    <n v="702335"/>
    <n v="0"/>
    <s v="5 yrs 0 mth "/>
    <x v="1"/>
    <x v="13"/>
    <s v="macrophage, apoptosis, TB"/>
    <n v="0"/>
    <s v="zN/A"/>
    <n v="0"/>
    <s v="zN/A"/>
  </r>
  <r>
    <x v="987"/>
    <s v="Research Institute of the McGill University Health Centre"/>
    <x v="4"/>
    <x v="0"/>
    <s v="201909PJT"/>
    <x v="7"/>
    <s v="Reprogramming HSCs to generate protective trained immunity against TB"/>
    <n v="864450"/>
    <n v="0"/>
    <s v="5 yrs 0 mth "/>
    <x v="1"/>
    <x v="23"/>
    <s v="HSCs, trained immunity, TB"/>
    <n v="0"/>
    <s v="zN/A"/>
    <n v="0"/>
    <s v="zN/A"/>
  </r>
  <r>
    <x v="987"/>
    <s v="Research Institute of the McGill University Health Centre"/>
    <x v="4"/>
    <x v="0"/>
    <s v="201909PJT"/>
    <x v="10"/>
    <s v="Targeting the eicosanoid/macrophage axis to enhance host defense against influenza virus infection"/>
    <n v="730575"/>
    <n v="0"/>
    <s v="5 yrs 0 mth "/>
    <x v="5"/>
    <x v="23"/>
    <s v="eicosanoid, macrophage, influenza"/>
    <n v="0"/>
    <s v="zN/A"/>
    <n v="0"/>
    <s v="zN/A"/>
  </r>
  <r>
    <x v="988"/>
    <s v="University of Manitoba"/>
    <x v="6"/>
    <x v="1"/>
    <s v="201109MOP"/>
    <x v="22"/>
    <s v="Role of Ski in myofibroblast regulation in heart failure."/>
    <n v="605234"/>
    <n v="0"/>
    <s v="5 yrs 0 mth "/>
    <x v="5"/>
    <x v="9"/>
    <s v="Ski, myofibroblast, heart failure"/>
    <n v="0"/>
    <s v="zN/A"/>
    <n v="0"/>
    <s v="zN/A"/>
  </r>
  <r>
    <x v="988"/>
    <s v="University of Manitoba"/>
    <x v="6"/>
    <x v="0"/>
    <s v="201809PJT"/>
    <x v="52"/>
    <s v="Ski is a negative regulator of cardiac fibrosis"/>
    <n v="684675"/>
    <n v="0"/>
    <s v="5 yrs 0 mth "/>
    <x v="5"/>
    <x v="2"/>
    <s v="Ski, cardiac fibrosis, regulator"/>
    <n v="0"/>
    <s v="zN/A"/>
    <n v="0"/>
    <s v="zN/A"/>
  </r>
  <r>
    <x v="988"/>
    <s v="University of Manitoba"/>
    <x v="6"/>
    <x v="0"/>
    <s v="202209PJT"/>
    <x v="47"/>
    <s v="Novel regulators of dermal wound healing"/>
    <n v="1040400"/>
    <n v="0"/>
    <s v="5 yrs 0 mth "/>
    <x v="7"/>
    <x v="31"/>
    <s v="regulators, dermal wound, healing"/>
    <n v="0"/>
    <s v="zN/A"/>
    <n v="0"/>
    <s v="zN/A"/>
  </r>
  <r>
    <x v="989"/>
    <s v="Western University (Ontario)"/>
    <x v="2"/>
    <x v="1"/>
    <s v="200909MOP"/>
    <x v="47"/>
    <s v="Ion transport and signaling in skeletal cells: P2 nucleotide receptor function in bone"/>
    <n v="553692"/>
    <n v="0"/>
    <s v="4 yrs 0 mth "/>
    <x v="7"/>
    <x v="8"/>
    <s v="Ion transport, signaling, P2 receptor"/>
    <n v="0"/>
    <s v="zN/A"/>
    <n v="0"/>
    <s v="zN/A"/>
  </r>
  <r>
    <x v="989"/>
    <s v="Western University (Ontario)"/>
    <x v="2"/>
    <x v="14"/>
    <s v="201304CEN"/>
    <x v="36"/>
    <s v="Mechanical environment - gene interactions in chronic musculoskeletal diseases"/>
    <n v="100000"/>
    <n v="0"/>
    <s v="1 yr 0 mth "/>
    <x v="7"/>
    <x v="13"/>
    <s v="mechanical environment, gene interactions, musculoskeletal diseases"/>
    <n v="0"/>
    <s v="zN/A"/>
    <n v="0"/>
    <s v="zN/A"/>
  </r>
  <r>
    <x v="989"/>
    <s v="Western University (Ontario)"/>
    <x v="2"/>
    <x v="1"/>
    <s v="201309MOP"/>
    <x v="47"/>
    <s v="Ion transport and signaling in skeletal cells: P2 nucleotide receptor function in bone"/>
    <n v="386661"/>
    <n v="0"/>
    <s v="3 yrs 0 mth "/>
    <x v="7"/>
    <x v="16"/>
    <s v="Ion transport, signaling, P2 receptor"/>
    <n v="1"/>
    <s v="zN/A"/>
    <n v="0"/>
    <s v="zN/A"/>
  </r>
  <r>
    <x v="990"/>
    <s v="University of Waterloo (Ontario)"/>
    <x v="2"/>
    <x v="1"/>
    <s v="201003MOP"/>
    <x v="0"/>
    <s v="Broad spectrum beta lactamase inhibitors to counter antibiotic resistance"/>
    <n v="709635"/>
    <n v="0"/>
    <s v="5 yrs 0 mth "/>
    <x v="1"/>
    <x v="1"/>
    <s v="beta lactamase, antibiotics, resistance"/>
    <n v="1"/>
    <s v="zN/A"/>
    <n v="0"/>
    <s v="zN/A"/>
  </r>
  <r>
    <x v="990"/>
    <s v="University of Waterloo (Ontario)"/>
    <x v="2"/>
    <x v="76"/>
    <s v="201101TGC"/>
    <x v="125"/>
    <s v="Canada-UK Team in Bacterial Resistance to Beta-Lactam Antibiotics"/>
    <n v="1977900"/>
    <n v="21744"/>
    <s v="4 yrs 0 mth "/>
    <x v="1"/>
    <x v="12"/>
    <s v="bacterial resistance, beta-lactam antibiotics"/>
    <n v="0"/>
    <s v="zN/A"/>
    <n v="0"/>
    <s v="zN/A"/>
  </r>
  <r>
    <x v="990"/>
    <s v="University of Waterloo (Ontario)"/>
    <x v="2"/>
    <x v="0"/>
    <s v="201909PJT"/>
    <x v="1"/>
    <s v="Carbapenemase inhibitors for use as adjuvants in treating carbapenem-resistant bacterial infections"/>
    <n v="673200"/>
    <n v="0"/>
    <s v="3 yrs 0 mth "/>
    <x v="1"/>
    <x v="23"/>
    <s v="Carbapenemase, inhibitors, bacterial infections"/>
    <n v="0"/>
    <s v="zN/A"/>
    <n v="0"/>
    <s v="zN/A"/>
  </r>
  <r>
    <x v="991"/>
    <s v="University of Saskatchewan"/>
    <x v="0"/>
    <x v="0"/>
    <s v="202104PJT"/>
    <x v="78"/>
    <s v="Molecular mechanism of copper and platinum drug transport in human cells"/>
    <n v="761176"/>
    <n v="0"/>
    <s v="5 yrs 0 mth "/>
    <x v="6"/>
    <x v="30"/>
    <s v="copper, platinum, drug transport"/>
    <n v="0"/>
    <s v="zN/A"/>
    <n v="0"/>
    <s v="zN/A"/>
  </r>
  <r>
    <x v="992"/>
    <s v="McMaster University"/>
    <x v="2"/>
    <x v="1"/>
    <s v="200909MOP"/>
    <x v="24"/>
    <s v="The role of GSK-3 in stem cell self-renewal and differentiation"/>
    <n v="287492"/>
    <n v="0"/>
    <s v="3 yrs 0 mth "/>
    <x v="3"/>
    <x v="8"/>
    <s v="GSK-3, stem cell, self-renewal"/>
    <n v="0"/>
    <s v="zN/A"/>
    <n v="0"/>
    <s v="zN/A"/>
  </r>
  <r>
    <x v="992"/>
    <s v="McMaster University"/>
    <x v="2"/>
    <x v="1"/>
    <s v="201309MOP"/>
    <x v="24"/>
    <s v="Elucidating novel Tcf/Lef signalling events with integral roles in pluripotent stem cell self-renewal and differentiation"/>
    <n v="628373"/>
    <n v="0"/>
    <s v="5 yrs 0 mth "/>
    <x v="0"/>
    <x v="16"/>
    <s v="Tcf, Lef, stem cell"/>
    <n v="1"/>
    <s v="zN/A"/>
    <n v="0"/>
    <s v="zN/A"/>
  </r>
  <r>
    <x v="993"/>
    <s v="Universite Laval"/>
    <x v="4"/>
    <x v="1"/>
    <s v="201003MOP"/>
    <x v="64"/>
    <s v="Consumption of chocolate in pregnant women with non severe hypertension"/>
    <n v="365589"/>
    <n v="0"/>
    <s v="3 yrs 0 mth "/>
    <x v="6"/>
    <x v="1"/>
    <s v="chocolate, pregnant women, hypertension"/>
    <n v="0"/>
    <s v="zN/A"/>
    <n v="0"/>
    <s v="zN/A"/>
  </r>
  <r>
    <x v="994"/>
    <s v="Hospital for Sick Children (Toronto)"/>
    <x v="2"/>
    <x v="1"/>
    <s v="201403MOP"/>
    <x v="58"/>
    <s v="Structural and functional brain connectivity in typical and atypical development"/>
    <n v="702933"/>
    <n v="0"/>
    <s v="5 yrs 0 mth "/>
    <x v="2"/>
    <x v="5"/>
    <s v="brain, connectivity, development"/>
    <n v="0"/>
    <s v="zN/A"/>
    <n v="0"/>
    <s v="zN/A"/>
  </r>
  <r>
    <x v="995"/>
    <s v="University of Manitoba"/>
    <x v="6"/>
    <x v="1"/>
    <s v="201403MOP"/>
    <x v="45"/>
    <s v="Adiponectin in gestational diabetes and the developmental origins of disease."/>
    <n v="503599"/>
    <n v="0"/>
    <s v="5 yrs 0 mth "/>
    <x v="6"/>
    <x v="5"/>
    <s v="Adiponectin, gestational diabetes, developmental origins"/>
    <n v="0"/>
    <s v="zN/A"/>
    <n v="0"/>
    <s v="zN/A"/>
  </r>
  <r>
    <x v="995"/>
    <s v="University of Manitoba"/>
    <x v="6"/>
    <x v="4"/>
    <s v="201509ECD"/>
    <x v="11"/>
    <s v="The Developmental Origins of Obesity and Obesity-related Complications in Children"/>
    <n v="2000000"/>
    <n v="0"/>
    <s v="5 yrs 0 mth "/>
    <x v="6"/>
    <x v="11"/>
    <s v="obesity, children, developmental"/>
    <n v="0"/>
    <s v="zN/A"/>
    <n v="0"/>
    <s v="zN/A"/>
  </r>
  <r>
    <x v="995"/>
    <s v="University of Manitoba"/>
    <x v="6"/>
    <x v="0"/>
    <s v="202104PJT"/>
    <x v="52"/>
    <s v="The role of SIRT3 in the developmental origins of gestational diabetes-induced cardiomyopathy in the offspring"/>
    <n v="822376"/>
    <n v="0"/>
    <s v="5 yrs 0 mth "/>
    <x v="5"/>
    <x v="30"/>
    <s v="SIRT3, gestational diabetes, cardiomyopathy"/>
    <n v="0"/>
    <s v="zN/A"/>
    <n v="0"/>
    <s v="zN/A"/>
  </r>
  <r>
    <x v="996"/>
    <s v="University of Calgary"/>
    <x v="3"/>
    <x v="1"/>
    <s v="201503MOP"/>
    <x v="1"/>
    <s v="Functional characterization of the type VI secretion system in Aeromonas hydrophila"/>
    <n v="694029"/>
    <n v="0"/>
    <s v="5 yrs 0 mth "/>
    <x v="1"/>
    <x v="29"/>
    <s v="type VI secretion, Aeromonas hydrophila"/>
    <n v="2"/>
    <s v="zN/A"/>
    <n v="0"/>
    <s v="zN/A"/>
  </r>
  <r>
    <x v="997"/>
    <s v="Dalhousie University (Nova Scotia)"/>
    <x v="5"/>
    <x v="1"/>
    <s v="201109MOP"/>
    <x v="41"/>
    <s v="TRPML1 in intracellular Fe2+ and Ca2+ homeostasis/signaling"/>
    <n v="578075"/>
    <n v="0"/>
    <s v="5 yrs 0 mth "/>
    <x v="2"/>
    <x v="9"/>
    <s v="TRPML1, Fe2+, Ca2+"/>
    <n v="0"/>
    <s v="zN/A"/>
    <n v="0"/>
    <s v="zN/A"/>
  </r>
  <r>
    <x v="997"/>
    <s v="Dalhousie University (Nova Scotia)"/>
    <x v="5"/>
    <x v="0"/>
    <s v="201709PJT"/>
    <x v="97"/>
    <s v="Functional crosstalk between TRPML3 and BK in autophagy induction and pathogen defense"/>
    <n v="634950"/>
    <n v="0"/>
    <s v="5 yrs 0 mth "/>
    <x v="1"/>
    <x v="3"/>
    <s v="TRPML3, BK, autophagy"/>
    <n v="0"/>
    <s v="zN/A"/>
    <n v="0"/>
    <s v="zN/A"/>
  </r>
  <r>
    <x v="997"/>
    <s v="Dalhousie University (Nova Scotia)"/>
    <x v="5"/>
    <x v="0"/>
    <s v="202309PJT"/>
    <x v="78"/>
    <s v="Lysosomal TRPML Channels in Myogenesis and Centronuclear Myopathies"/>
    <n v="814725"/>
    <n v="0"/>
    <s v="5 yrs 0 mth "/>
    <x v="7"/>
    <x v="33"/>
    <s v="Lysosomal, TRPML, Myogenesis"/>
    <n v="0"/>
    <s v="zN/A"/>
    <n v="0"/>
    <s v="zN/A"/>
  </r>
  <r>
    <x v="998"/>
    <s v="University of British Columbia"/>
    <x v="1"/>
    <x v="1"/>
    <s v="200810MOP"/>
    <x v="44"/>
    <s v="Steroid Receptor Corepressors, PSF and p54nrb, in Prostate Cancer"/>
    <n v="100000"/>
    <n v="0"/>
    <s v="1 yr 0 mth "/>
    <x v="0"/>
    <x v="19"/>
    <s v="Steroid Receptor, Corepressors, Prostate Cancer"/>
    <n v="0"/>
    <s v="zN/A"/>
    <n v="0"/>
    <s v="zN/A"/>
  </r>
  <r>
    <x v="998"/>
    <s v="University of British Columbia"/>
    <x v="1"/>
    <x v="1"/>
    <s v="200903MOP"/>
    <x v="44"/>
    <s v="Androgen Receptor Corepressors, PSF and p54nrb, in Prostate Cancer"/>
    <n v="506500"/>
    <n v="0"/>
    <s v="4 yrs 0 mth "/>
    <x v="0"/>
    <x v="36"/>
    <s v="Androgen Receptor, Corepressors, Prostate Cancer"/>
    <n v="0"/>
    <s v="zN/A"/>
    <n v="0"/>
    <s v="zN/A"/>
  </r>
  <r>
    <x v="998"/>
    <s v="University of British Columbia"/>
    <x v="1"/>
    <x v="1"/>
    <s v="201403MOP"/>
    <x v="44"/>
    <s v="The Androgen Receptor Signaling in Prostate Cancers"/>
    <n v="763047"/>
    <n v="0"/>
    <s v="5 yrs 0 mth "/>
    <x v="0"/>
    <x v="5"/>
    <s v="Androgen Receptor, Signaling, Prostate Cancers"/>
    <n v="0"/>
    <s v="zN/A"/>
    <n v="0"/>
    <s v="zN/A"/>
  </r>
  <r>
    <x v="998"/>
    <s v="University of British Columbia"/>
    <x v="1"/>
    <x v="0"/>
    <s v="201709PJT"/>
    <x v="44"/>
    <s v="RNA splicing regulates prostate cancer progression to hormone therapy resistant neuroendocrine tumors"/>
    <n v="699975"/>
    <n v="0"/>
    <s v="5 yrs 0 mth "/>
    <x v="0"/>
    <x v="3"/>
    <s v="RNA, splicing, prostate cancer"/>
    <n v="2"/>
    <s v="zN/A"/>
    <n v="0"/>
    <s v="zN/A"/>
  </r>
  <r>
    <x v="999"/>
    <s v="University of Saskatchewan"/>
    <x v="0"/>
    <x v="0"/>
    <s v="202403PJT"/>
    <x v="14"/>
    <s v="Understanding oxidized phosphatidylcholines as novel mediators of chronic neurodegeneration and progressive multiple sclerosis."/>
    <n v="1093950"/>
    <n v="0"/>
    <s v="5 yrs 0 mth "/>
    <x v="2"/>
    <x v="27"/>
    <s v="oxidized phosphatidylcholines, neurodegeneration, multiple sclerosis"/>
    <n v="0"/>
    <s v="zN/A"/>
    <n v="0"/>
    <s v="zN/A"/>
  </r>
  <r>
    <x v="1000"/>
    <s v="Queen's University (Kingston, Ontario)"/>
    <x v="2"/>
    <x v="1"/>
    <s v="200809MOP"/>
    <x v="57"/>
    <s v="Neural Processes Underlying Action Valuation"/>
    <n v="545485"/>
    <n v="0"/>
    <s v="5 yrs 0 mth "/>
    <x v="2"/>
    <x v="20"/>
    <s v="Neural, Action, Valuation"/>
    <n v="0"/>
    <s v="zN/A"/>
    <n v="0"/>
    <s v="zN/A"/>
  </r>
  <r>
    <x v="1001"/>
    <s v="University of British Columbia"/>
    <x v="1"/>
    <x v="1"/>
    <s v="200903MOP"/>
    <x v="64"/>
    <s v="Conjugated Linoleic Acid: Novel benefits for airway health by promoting epithelial anti-viral host defenses"/>
    <n v="338166"/>
    <n v="0"/>
    <s v="3 yrs 0 mth "/>
    <x v="6"/>
    <x v="36"/>
    <s v="Conjugated Linoleic Acid, airway, epithelial"/>
    <n v="0"/>
    <s v="zN/A"/>
    <n v="0"/>
    <s v="zN/A"/>
  </r>
  <r>
    <x v="1001"/>
    <s v="University of British Columbia"/>
    <x v="1"/>
    <x v="39"/>
    <s v="202006HEV"/>
    <x v="86"/>
    <s v="VAPING: the unknown perils of inhalation and epithelial injury"/>
    <n v="99989"/>
    <n v="0"/>
    <s v="1 yr 0 mth "/>
    <x v="5"/>
    <x v="52"/>
    <s v="Vaping, inhalation, epithelial injury"/>
    <n v="0"/>
    <s v="zN/A"/>
    <n v="0"/>
    <s v="zN/A"/>
  </r>
  <r>
    <x v="28"/>
    <s v="Unity Health Toronto"/>
    <x v="2"/>
    <x v="1"/>
    <s v="201003MOP"/>
    <x v="32"/>
    <s v="Title: Molecular Mechanisms of Lung Protection from Ventilator Induced Lung Injury (VILI)"/>
    <n v="382897"/>
    <n v="0"/>
    <s v="3 yrs 0 mth "/>
    <x v="5"/>
    <x v="1"/>
    <s v="Molecular, Lung, Injury"/>
    <n v="2"/>
    <s v="zN/A"/>
    <n v="0"/>
    <s v="zN/A"/>
  </r>
  <r>
    <x v="28"/>
    <s v="Unity Health Toronto"/>
    <x v="2"/>
    <x v="1"/>
    <s v="201309MOP"/>
    <x v="32"/>
    <s v="Molecular Mechanism(s) of Protection from Acute Lung Injury"/>
    <n v="735913"/>
    <n v="0"/>
    <s v="5 yrs 0 mth "/>
    <x v="5"/>
    <x v="16"/>
    <s v="Molecular, Lung Injury, Protection"/>
    <n v="0"/>
    <s v="zN/A"/>
    <n v="0"/>
    <s v="zN/A"/>
  </r>
  <r>
    <x v="28"/>
    <s v="Unity Health Toronto"/>
    <x v="2"/>
    <x v="0"/>
    <s v="201903PJT"/>
    <x v="21"/>
    <s v="EpiGen Marks for Human Sepsis"/>
    <n v="994500"/>
    <n v="0"/>
    <s v="5 yrs 0 mth "/>
    <x v="5"/>
    <x v="24"/>
    <s v="EpiGen, Marks, Sepsis"/>
    <n v="0"/>
    <s v="zN/A"/>
    <n v="0"/>
    <s v="zN/A"/>
  </r>
  <r>
    <x v="28"/>
    <s v="Unity Health Toronto"/>
    <x v="2"/>
    <x v="0"/>
    <s v="202309PJT"/>
    <x v="32"/>
    <s v="Engineered Lipid Nanoparticle miRNA-therapy Options for ARDS"/>
    <n v="367200"/>
    <n v="0"/>
    <s v="3 yrs 0 mth "/>
    <x v="5"/>
    <x v="33"/>
    <s v="Lipid Nanoparticle, miRNA, ARDS"/>
    <n v="2"/>
    <s v="zN/A"/>
    <n v="0"/>
    <s v="zN/A"/>
  </r>
  <r>
    <x v="1002"/>
    <s v="Hospital for Sick Children (Toronto)"/>
    <x v="2"/>
    <x v="1"/>
    <s v="201009MOP"/>
    <x v="45"/>
    <s v="The Immunology and Neuroscience of Diabetes Mellitus."/>
    <n v="1128419"/>
    <n v="0"/>
    <s v="5 yrs 0 mth "/>
    <x v="2"/>
    <x v="12"/>
    <s v="Immunology, Neuroscience, Diabetes"/>
    <n v="0"/>
    <s v="zN/A"/>
    <n v="0"/>
    <s v="zN/A"/>
  </r>
  <r>
    <x v="1003"/>
    <s v="University of Alberta"/>
    <x v="3"/>
    <x v="60"/>
    <s v="201006CBO"/>
    <x v="110"/>
    <s v="In Vivo microCT and microMRI Evaluation of Bone Marrow Lesion  in a Rat Model of Osteoarthritis"/>
    <n v="85663"/>
    <n v="0"/>
    <s v="1 yr 0 mth "/>
    <x v="7"/>
    <x v="68"/>
    <s v="microCT, microMRI, Osteoarthritis"/>
    <n v="1"/>
    <s v="zN/A"/>
    <n v="0"/>
    <s v="zN/A"/>
  </r>
  <r>
    <x v="1004"/>
    <s v="McGill University"/>
    <x v="4"/>
    <x v="16"/>
    <s v="201111CAP"/>
    <x v="49"/>
    <s v="Discovering Spatial Epigenetics"/>
    <n v="100000"/>
    <n v="0"/>
    <s v="1 yr 0 mth "/>
    <x v="3"/>
    <x v="82"/>
    <s v="Spatial, Epigenetics"/>
    <n v="0"/>
    <s v="zN/A"/>
    <n v="0"/>
    <s v="zN/A"/>
  </r>
  <r>
    <x v="1004"/>
    <s v="McGill University"/>
    <x v="4"/>
    <x v="1"/>
    <s v="201503MOP"/>
    <x v="17"/>
    <s v="Discovering Spatial Epigenetics"/>
    <n v="889506"/>
    <n v="0"/>
    <s v="5 yrs 0 mth "/>
    <x v="3"/>
    <x v="29"/>
    <s v="Spatial, Epigenetics"/>
    <n v="0"/>
    <s v="zN/A"/>
    <n v="0"/>
    <s v="zN/A"/>
  </r>
  <r>
    <x v="1004"/>
    <s v="McGill University"/>
    <x v="4"/>
    <x v="0"/>
    <s v="201909PJT"/>
    <x v="3"/>
    <s v="Regulating chromatin landscape and organization with non-coding RNAs"/>
    <n v="795600"/>
    <n v="0"/>
    <s v="5 yrs 0 mth "/>
    <x v="3"/>
    <x v="23"/>
    <s v="chromatin, non-coding RNAs, regulation"/>
    <n v="1"/>
    <s v="zN/A"/>
    <n v="0"/>
    <s v="zN/A"/>
  </r>
  <r>
    <x v="1005"/>
    <s v="University of Ottawa"/>
    <x v="2"/>
    <x v="0"/>
    <s v="201903PJT"/>
    <x v="64"/>
    <s v="Cold Exposure, Appetite Control and Weight Loss in Individuals Living With Obesity"/>
    <n v="439874"/>
    <n v="0"/>
    <s v="3 yrs 0 mth "/>
    <x v="6"/>
    <x v="24"/>
    <s v="Cold exposure, appetite control, weight loss"/>
    <n v="0"/>
    <s v="zN/A"/>
    <n v="0"/>
    <s v="zN/A"/>
  </r>
  <r>
    <x v="1006"/>
    <s v="University of Manitoba"/>
    <x v="6"/>
    <x v="0"/>
    <s v="201803PJT"/>
    <x v="45"/>
    <s v="Examining the mechanistic impact of the HNF-1aG319S polymorphism on beta cell function and its contribution to early-onset type 2 diabetes"/>
    <n v="711450"/>
    <n v="0"/>
    <s v="5 yrs 0 mth "/>
    <x v="6"/>
    <x v="4"/>
    <s v="HNF-1aG319S, beta cell, type 2 diabetes"/>
    <n v="0"/>
    <s v="zN/A"/>
    <n v="0"/>
    <s v="zN/A"/>
  </r>
  <r>
    <x v="1007"/>
    <s v="University of British Columbia"/>
    <x v="1"/>
    <x v="1"/>
    <s v="201303MOP"/>
    <x v="0"/>
    <s v="Development and validation of a new adrenergic receptor tracer"/>
    <n v="261289"/>
    <n v="0"/>
    <s v="2 yrs 0 mth "/>
    <x v="2"/>
    <x v="13"/>
    <s v="adrenergic receptor, tracer"/>
    <n v="0"/>
    <s v="zN/A"/>
    <n v="0"/>
    <s v="zN/A"/>
  </r>
  <r>
    <x v="1008"/>
    <s v="Simon Fraser University (Burnaby, B.C.)"/>
    <x v="1"/>
    <x v="1"/>
    <s v="200809MOP"/>
    <x v="123"/>
    <s v="Toward Reducing the Risk for Violence-Related Adverse Events among People with Major Mental Disorders: A Prospective, Repeated-Measures Study"/>
    <n v="710376"/>
    <n v="0"/>
    <s v="5 yrs 0 mth "/>
    <x v="2"/>
    <x v="20"/>
    <s v="Violence, Mental Disorders, Adverse Events"/>
    <n v="0"/>
    <s v="zN/A"/>
    <n v="0"/>
    <s v="zN/A"/>
  </r>
  <r>
    <x v="1009"/>
    <s v="McMaster University"/>
    <x v="2"/>
    <x v="1"/>
    <s v="201309MOP"/>
    <x v="16"/>
    <s v="Perioperative New Oral Anticoagulant Study"/>
    <n v="2039986"/>
    <n v="0"/>
    <s v="3 yrs 0 mth "/>
    <x v="5"/>
    <x v="16"/>
    <s v="Oral anticoagulant, perioperative"/>
    <n v="0"/>
    <s v="zN/A"/>
    <n v="0"/>
    <s v="zN/A"/>
  </r>
  <r>
    <x v="1010"/>
    <s v="Hospital for Sick Children (Toronto)"/>
    <x v="2"/>
    <x v="1"/>
    <s v="201403MOP"/>
    <x v="69"/>
    <s v="Regulators of PI3P metabolism in skeletal muscle development and as modifiers of myotubular myopathy."/>
    <n v="462075"/>
    <n v="0"/>
    <s v="3 yrs 0 mth "/>
    <x v="7"/>
    <x v="5"/>
    <s v="PI3P, skeletal muscle, myopathy"/>
    <n v="0"/>
    <s v="zN/A"/>
    <n v="0"/>
    <s v="zN/A"/>
  </r>
  <r>
    <x v="1010"/>
    <s v="Hospital for Sick Children (Toronto)"/>
    <x v="2"/>
    <x v="40"/>
    <s v="201605NAF"/>
    <x v="89"/>
    <s v="TAM4MTM:  Tamoxifen therapy for myotubular myopathy"/>
    <n v="117000"/>
    <n v="0"/>
    <s v="3 yrs 0 mth "/>
    <x v="3"/>
    <x v="55"/>
    <s v="Tamoxifen, myotubular myopathy"/>
    <n v="0"/>
    <s v="zN/A"/>
    <n v="0"/>
    <s v="zN/A"/>
  </r>
  <r>
    <x v="1010"/>
    <s v="Hospital for Sick Children (Toronto)"/>
    <x v="2"/>
    <x v="0"/>
    <s v="202203PJT"/>
    <x v="12"/>
    <s v="The role of SPEG (Striated muscle preferentially expressed protein kinase) in skeletal muscle development and human muscle disease"/>
    <n v="918000"/>
    <n v="0"/>
    <s v="5 yrs 0 mth "/>
    <x v="7"/>
    <x v="37"/>
    <s v="SPEG, muscle, kinase"/>
    <n v="0"/>
    <s v="zN/A"/>
    <n v="0"/>
    <s v="zN/A"/>
  </r>
  <r>
    <x v="1010"/>
    <s v="Hospital for Sick Children (Toronto)"/>
    <x v="2"/>
    <x v="0"/>
    <s v="202210PJT"/>
    <x v="12"/>
    <s v="Therapy development for X-linked myotubular myopathy"/>
    <n v="100000"/>
    <n v="0"/>
    <s v="1 yr 0 mth "/>
    <x v="7"/>
    <x v="42"/>
    <s v="X-linked, myotubular, myopathy"/>
    <n v="0"/>
    <s v="zN/A"/>
    <n v="0"/>
    <s v="zN/A"/>
  </r>
  <r>
    <x v="1010"/>
    <s v="Hospital for Sick Children (Toronto)"/>
    <x v="2"/>
    <x v="0"/>
    <s v="202303PJT"/>
    <x v="12"/>
    <s v="Therapy development for X-linked myotubular myopathy"/>
    <n v="956250"/>
    <n v="0"/>
    <s v="5 yrs 0 mth "/>
    <x v="7"/>
    <x v="26"/>
    <s v="X-linked, myotubular, myopathy"/>
    <n v="0"/>
    <s v="zN/A"/>
    <n v="0"/>
    <s v="zN/A"/>
  </r>
  <r>
    <x v="4"/>
    <s v="University Health Network (Toronto)"/>
    <x v="2"/>
    <x v="1"/>
    <s v="201403MOP"/>
    <x v="2"/>
    <s v="Identifying fMRI and clinical predictors of treatment outcome for conventional and theta-burst repetitive transcranial magnetic stimulation in major depressive disorder"/>
    <n v="606651"/>
    <n v="0"/>
    <s v="4 yrs 0 mth "/>
    <x v="2"/>
    <x v="5"/>
    <s v="fMRI, transcranial magnetic stimulation, depression"/>
    <n v="2"/>
    <s v="zN/A"/>
    <n v="0"/>
    <s v="zN/A"/>
  </r>
  <r>
    <x v="4"/>
    <s v="University Health Network (Toronto)"/>
    <x v="2"/>
    <x v="0"/>
    <s v="201710PJT"/>
    <x v="58"/>
    <s v="Using resting-state fMRI prospectively to predict the optimal stimulation site and improve treatment outcomes for rTMS in major depression"/>
    <n v="100000"/>
    <n v="0"/>
    <s v="1 yr 0 mth "/>
    <x v="2"/>
    <x v="54"/>
    <s v="resting-state fMRI, stimulation site, depression"/>
    <n v="0"/>
    <s v="zN/A"/>
    <n v="0"/>
    <s v="zN/A"/>
  </r>
  <r>
    <x v="1011"/>
    <s v="University of Ottawa"/>
    <x v="2"/>
    <x v="0"/>
    <s v="202010PJT"/>
    <x v="3"/>
    <s v="Lysine polyphosphorylation as a regulator of bacterial stress"/>
    <n v="722925"/>
    <n v="0"/>
    <s v="5 yrs 0 mth "/>
    <x v="1"/>
    <x v="40"/>
    <s v="lysine, polyphosphorylation, bacteria"/>
    <n v="0"/>
    <s v="zN/A"/>
    <n v="0"/>
    <s v="zN/A"/>
  </r>
  <r>
    <x v="1012"/>
    <s v="CIUSSS du Centre-Sud-de-l'ele-de-Montreal (Montreal, Quebec)"/>
    <x v="4"/>
    <x v="1"/>
    <s v="200903MOP"/>
    <x v="57"/>
    <s v="Effects of sleep and aging in the consolidation of motor memories"/>
    <n v="691641"/>
    <n v="0"/>
    <s v="5 yrs 0 mth "/>
    <x v="2"/>
    <x v="36"/>
    <s v="sleep, aging, motor memories"/>
    <n v="0"/>
    <s v="zN/A"/>
    <n v="0"/>
    <s v="zN/A"/>
  </r>
  <r>
    <x v="1012"/>
    <s v="CIUSSS du Centre-Sud-de-l'ele-de-Montreal (Montreal, Quebec)"/>
    <x v="4"/>
    <x v="1"/>
    <s v="201403MOP"/>
    <x v="57"/>
    <s v="Sleep and motor learning consolidation and reconsolidation"/>
    <n v="678036"/>
    <n v="0"/>
    <s v="5 yrs 0 mth "/>
    <x v="2"/>
    <x v="5"/>
    <s v="sleep, motor learning, consolidation"/>
    <n v="0"/>
    <s v="zN/A"/>
    <n v="0"/>
    <s v="zN/A"/>
  </r>
  <r>
    <x v="1012"/>
    <s v="McGill University"/>
    <x v="4"/>
    <x v="0"/>
    <s v="202003PJT"/>
    <x v="57"/>
    <s v="Characterizing and comparing sleep-related consolidation neurophysiological mechanisms for procedural and declarative memories"/>
    <n v="906526"/>
    <n v="0"/>
    <s v="5 yrs 0 mth "/>
    <x v="2"/>
    <x v="0"/>
    <s v="sleep, neurophysiological, consolidation"/>
    <n v="0"/>
    <s v="zN/A"/>
    <n v="0"/>
    <s v="zN/A"/>
  </r>
  <r>
    <x v="1013"/>
    <s v="Universite Laval"/>
    <x v="4"/>
    <x v="1"/>
    <s v="201403MOP"/>
    <x v="26"/>
    <s v="In vivo genome editing as a novel class of human therapeutics to treat pediatric metabolic disorders"/>
    <n v="644851"/>
    <n v="0"/>
    <s v="5 yrs 0 mth "/>
    <x v="3"/>
    <x v="5"/>
    <s v="genome editing, human therapeutics, metabolic disorders"/>
    <n v="2"/>
    <s v="zN/A"/>
    <n v="0"/>
    <s v="zN/A"/>
  </r>
  <r>
    <x v="1013"/>
    <s v="Universite Laval"/>
    <x v="4"/>
    <x v="0"/>
    <s v="201903PJT"/>
    <x v="26"/>
    <s v="Orthologous CRISPR-Cas9 systems for genome editing: discovery, characterization and development for novel biotechnological applications."/>
    <n v="937126"/>
    <n v="0"/>
    <s v="5 yrs 0 mth "/>
    <x v="6"/>
    <x v="24"/>
    <s v="CRISPR, genome editing, Cas9"/>
    <n v="2"/>
    <s v="zN/A"/>
    <n v="0"/>
    <s v="zN/A"/>
  </r>
  <r>
    <x v="1014"/>
    <s v="Universite de Montreal"/>
    <x v="4"/>
    <x v="0"/>
    <s v="202403PJT"/>
    <x v="105"/>
    <s v="Create timely real-world evidence and economic evaluations to improve decisions for patients with prostate cancer"/>
    <n v="638776"/>
    <n v="0"/>
    <s v="4 yrs 0 mth "/>
    <x v="12"/>
    <x v="27"/>
    <s v="real-world evidence, economic evaluations, prostate cancer"/>
    <n v="0"/>
    <s v="zN/A"/>
    <n v="0"/>
    <s v="zN/A"/>
  </r>
  <r>
    <x v="1015"/>
    <s v="Universite de Montreal"/>
    <x v="4"/>
    <x v="1"/>
    <s v="201209MOP"/>
    <x v="26"/>
    <s v="Synaptic targets for therapeutic protection of motor function in a genetic model of ALS"/>
    <n v="664370"/>
    <n v="0"/>
    <s v="5 yrs 0 mth "/>
    <x v="2"/>
    <x v="14"/>
    <s v="synaptic, motor function, ALS"/>
    <n v="0"/>
    <s v="zN/A"/>
    <n v="0"/>
    <s v="zN/A"/>
  </r>
  <r>
    <x v="1015"/>
    <s v="Universite de Montreal"/>
    <x v="4"/>
    <x v="1"/>
    <s v="201303MOP"/>
    <x v="14"/>
    <s v="Chloride homeostasis in neural development and disease"/>
    <n v="763056"/>
    <n v="0"/>
    <s v="5 yrs 0 mth "/>
    <x v="2"/>
    <x v="13"/>
    <s v="Chloride, homeostasis, neural"/>
    <n v="0"/>
    <s v="zN/A"/>
    <n v="0"/>
    <s v="zN/A"/>
  </r>
  <r>
    <x v="1015"/>
    <s v="Centre hospitalier de l'Universite de Montreal (CHUM)"/>
    <x v="4"/>
    <x v="0"/>
    <s v="201709PJT"/>
    <x v="128"/>
    <s v="Simple genetic models of neurodegeneration"/>
    <n v="864450"/>
    <n v="0"/>
    <s v="5 yrs 0 mth "/>
    <x v="3"/>
    <x v="3"/>
    <s v="genetic, neurodegeneration, models"/>
    <n v="0"/>
    <s v="zN/A"/>
    <n v="0"/>
    <s v="zN/A"/>
  </r>
  <r>
    <x v="1016"/>
    <s v="Universite Laval"/>
    <x v="4"/>
    <x v="0"/>
    <s v="202010PJT"/>
    <x v="64"/>
    <s v="A non-restrictive approach to facilitate appetite control and long-term  body weight loss in individuals with obesity: can we do better?"/>
    <n v="749700"/>
    <n v="0"/>
    <s v="4 yrs 0 mth "/>
    <x v="6"/>
    <x v="40"/>
    <s v="appetite control, body weight, obesity"/>
    <n v="1"/>
    <s v="zN/A"/>
    <n v="0"/>
    <s v="zN/A"/>
  </r>
  <r>
    <x v="1017"/>
    <s v="McMaster University"/>
    <x v="2"/>
    <x v="1"/>
    <s v="201303MOP"/>
    <x v="24"/>
    <s v="Regulation of pluripotency and differentiation in human stem cells"/>
    <n v="575912"/>
    <n v="0"/>
    <s v="5 yrs 0 mth "/>
    <x v="3"/>
    <x v="13"/>
    <s v="pluripotency, differentiation, stem cells"/>
    <n v="0"/>
    <s v="zN/A"/>
    <n v="0"/>
    <s v="zN/A"/>
  </r>
  <r>
    <x v="1018"/>
    <s v="Universite de Montreal"/>
    <x v="4"/>
    <x v="1"/>
    <s v="201109MOP"/>
    <x v="12"/>
    <s v="Cortical and subcortical mechanisms contributing to the control of visually-guided locomotion in the cat"/>
    <n v="816044"/>
    <n v="0"/>
    <s v="5 yrs 0 mth "/>
    <x v="2"/>
    <x v="9"/>
    <s v="cortical, subcortical, locomotion"/>
    <n v="0"/>
    <s v="zN/A"/>
    <n v="0"/>
    <s v="zN/A"/>
  </r>
  <r>
    <x v="1018"/>
    <s v="Universite de Montreal"/>
    <x v="4"/>
    <x v="1"/>
    <s v="201303MOP"/>
    <x v="12"/>
    <s v="Neural control of posture and movement"/>
    <n v="850380"/>
    <n v="0"/>
    <s v="5 yrs 0 mth "/>
    <x v="2"/>
    <x v="13"/>
    <s v="Neural, posture, movement"/>
    <n v="0"/>
    <s v="zN/A"/>
    <n v="0"/>
    <s v="zN/A"/>
  </r>
  <r>
    <x v="1018"/>
    <s v="Universite de Montreal"/>
    <x v="4"/>
    <x v="0"/>
    <s v="201709PJT"/>
    <x v="12"/>
    <s v="Cortical contributions to visually-guided locomotion in the cat"/>
    <n v="1124550"/>
    <n v="0"/>
    <s v="5 yrs 0 mth "/>
    <x v="2"/>
    <x v="3"/>
    <s v="cortical, locomotion, visually-guided"/>
    <n v="0"/>
    <s v="zN/A"/>
    <n v="0"/>
    <s v="zN/A"/>
  </r>
  <r>
    <x v="1019"/>
    <s v="University of Manitoba"/>
    <x v="6"/>
    <x v="28"/>
    <s v="202102MRC"/>
    <x v="18"/>
    <s v="The use of genomics-driven drug repurposing to prevent cisplatin-induced ototoxicity in pediatric oncology patients"/>
    <n v="105000"/>
    <n v="0"/>
    <s v="3 yrs 0 mth "/>
    <x v="3"/>
    <x v="69"/>
    <s v="genomics, drug repurposing, ototoxicity"/>
    <n v="0"/>
    <s v="zN/A"/>
    <n v="0"/>
    <s v="zN/A"/>
  </r>
  <r>
    <x v="1020"/>
    <s v="Universite Laval"/>
    <x v="4"/>
    <x v="1"/>
    <s v="200809MOP"/>
    <x v="39"/>
    <s v="Neurobiology of resilience and vulnerability to chronic stress: Involvement of endogenous opioid circuitry"/>
    <n v="701495"/>
    <n v="0"/>
    <s v="5 yrs 0 mth "/>
    <x v="2"/>
    <x v="20"/>
    <s v="neurobiology, opioid, stress"/>
    <n v="0"/>
    <s v="zN/A"/>
    <n v="0"/>
    <s v="zN/A"/>
  </r>
  <r>
    <x v="1021"/>
    <s v="Hospital for Sick Children (Toronto)"/>
    <x v="2"/>
    <x v="1"/>
    <s v="200909MOP"/>
    <x v="48"/>
    <s v="Genome-wide analysis of bone marrow failure-related genetic alterations in inherited bone marrow failure syndromes"/>
    <n v="356840"/>
    <n v="0"/>
    <s v="3 yrs 0 mth "/>
    <x v="3"/>
    <x v="8"/>
    <s v="genome, bone marrow, genetic alterations"/>
    <n v="0"/>
    <s v="zN/A"/>
    <n v="0"/>
    <s v="zN/A"/>
  </r>
  <r>
    <x v="1021"/>
    <s v="Hospital for Sick Children (Toronto)"/>
    <x v="2"/>
    <x v="1"/>
    <s v="201209MOP"/>
    <x v="8"/>
    <s v="Inherited bone marrow failure syndromes: from genomic discoveries to biology"/>
    <n v="760000"/>
    <n v="0"/>
    <s v="5 yrs 0 mth "/>
    <x v="5"/>
    <x v="14"/>
    <s v="bone marrow, genetics, syndromes"/>
    <n v="0"/>
    <s v="zN/A"/>
    <n v="0"/>
    <s v="zN/A"/>
  </r>
  <r>
    <x v="1021"/>
    <s v="Hospital for Sick Children (Toronto)"/>
    <x v="2"/>
    <x v="1"/>
    <s v="201303MOP"/>
    <x v="8"/>
    <s v="Deciphering the pathobiology of Shwachman Diamond syndrome hematopoietic failure using induced pluripotent stem cells"/>
    <n v="430237"/>
    <n v="0"/>
    <s v="3 yrs 0 mth "/>
    <x v="5"/>
    <x v="13"/>
    <s v="Shwachman Diamond syndrome, hematopoietic failure, induced pluripotent stem cells"/>
    <n v="0"/>
    <s v="zN/A"/>
    <n v="0"/>
    <s v="zN/A"/>
  </r>
  <r>
    <x v="1021"/>
    <s v="Hospital for Sick Children (Toronto)"/>
    <x v="2"/>
    <x v="0"/>
    <s v="202104PJT"/>
    <x v="8"/>
    <s v="Ribosome impairments, translation and bone marrow failure"/>
    <n v="901170"/>
    <n v="0"/>
    <s v="5 yrs 0 mth "/>
    <x v="5"/>
    <x v="30"/>
    <s v="ribosome, translation, bone marrow failure"/>
    <n v="0"/>
    <s v="zN/A"/>
    <n v="0"/>
    <s v="zN/A"/>
  </r>
  <r>
    <x v="1022"/>
    <s v="Universite Laval"/>
    <x v="4"/>
    <x v="0"/>
    <s v="202104PJT"/>
    <x v="64"/>
    <s v="Unravelling the Impact of Diet on Cardiovascular Health in Heterozygous Familial Hypercholesterolemia: a Metabolomic Approach."/>
    <n v="677024"/>
    <n v="0"/>
    <s v="4 yrs 0 mth "/>
    <x v="6"/>
    <x v="30"/>
    <s v="Diet, Cardiovascular, Hypercholesterolemia"/>
    <n v="0"/>
    <s v="zN/A"/>
    <n v="0"/>
    <s v="zN/A"/>
  </r>
  <r>
    <x v="1023"/>
    <s v="Institut de recherches cliniques de Montreal"/>
    <x v="4"/>
    <x v="1"/>
    <s v="201203MOP"/>
    <x v="24"/>
    <s v="Mechanisms of limb specification"/>
    <n v="859005"/>
    <n v="0"/>
    <s v="5 yrs 0 mth "/>
    <x v="3"/>
    <x v="6"/>
    <s v="limb, specification"/>
    <n v="0"/>
    <s v="zN/A"/>
    <n v="0"/>
    <s v="zN/A"/>
  </r>
  <r>
    <x v="1023"/>
    <s v="Institut de recherches cliniques de Montreal"/>
    <x v="4"/>
    <x v="1"/>
    <s v="201203MOP"/>
    <x v="44"/>
    <s v="Pathways controlling POMC cell function and transcription"/>
    <n v="737395"/>
    <n v="0"/>
    <s v="5 yrs 0 mth "/>
    <x v="6"/>
    <x v="6"/>
    <s v="POMC, cell function, transcription"/>
    <n v="0"/>
    <s v="zN/A"/>
    <n v="0"/>
    <s v="zN/A"/>
  </r>
  <r>
    <x v="1023"/>
    <s v="Institut de recherches cliniques de Montreal"/>
    <x v="4"/>
    <x v="1"/>
    <s v="201209MOP"/>
    <x v="3"/>
    <s v="Transcriptional and epigenetic mechanisms for differentiation of pituitary POMC cells"/>
    <n v="841860"/>
    <n v="0"/>
    <s v="5 yrs 0 mth "/>
    <x v="3"/>
    <x v="14"/>
    <s v="transcriptional, epigenetic, pituitary"/>
    <n v="0"/>
    <s v="zN/A"/>
    <n v="0"/>
    <s v="zN/A"/>
  </r>
  <r>
    <x v="1023"/>
    <s v="Institut de recherches cliniques de Montreal"/>
    <x v="4"/>
    <x v="0"/>
    <s v="202403PJT"/>
    <x v="3"/>
    <s v="How do pioneer factors open chromatin?"/>
    <n v="1235476"/>
    <n v="0"/>
    <s v="5 yrs 0 mth "/>
    <x v="3"/>
    <x v="27"/>
    <s v="pioneer factors, chromatin, open"/>
    <n v="0"/>
    <s v="zN/A"/>
    <n v="0"/>
    <s v="zN/A"/>
  </r>
  <r>
    <x v="1024"/>
    <s v="Centre hospitalier universitaire Sainte-Justine (Montreal, Quebec)"/>
    <x v="4"/>
    <x v="0"/>
    <s v="202104PJT"/>
    <x v="33"/>
    <s v="Improving adherence to controller medication in children with asthma - the unexplored contribution of behavioural sciences"/>
    <n v="378675"/>
    <n v="0"/>
    <s v="4 yrs 0 mth "/>
    <x v="8"/>
    <x v="30"/>
    <s v="controller, medication, asthma"/>
    <n v="0"/>
    <s v="zN/A"/>
    <n v="0"/>
    <s v="zN/A"/>
  </r>
  <r>
    <x v="1024"/>
    <s v="Centre hospitalier universitaire Sainte-Justine (Montreal, Quebec)"/>
    <x v="4"/>
    <x v="0"/>
    <s v="202309PJT"/>
    <x v="37"/>
    <s v="Effectiveness of integrated screening and facilitated referral to smoking cessation resources with health navigators for parents with unmet social needs - The CanCEASE randomized controlled trial"/>
    <n v="1044228"/>
    <n v="0"/>
    <s v="6 yrs 0 mth "/>
    <x v="9"/>
    <x v="33"/>
    <s v="smoking cessation, health navigators, screening"/>
    <n v="0"/>
    <s v="zN/A"/>
    <n v="0"/>
    <s v="zN/A"/>
  </r>
  <r>
    <x v="1025"/>
    <s v="Women's College Hospital (Toronto)"/>
    <x v="2"/>
    <x v="0"/>
    <s v="202104PJT"/>
    <x v="31"/>
    <s v="Safety of systemic treatment in older adults with psoriatic disease"/>
    <n v="248626"/>
    <n v="0"/>
    <s v="3 yrs 0 mth "/>
    <x v="7"/>
    <x v="30"/>
    <s v="systemic, psoriatic, safety"/>
    <n v="0"/>
    <s v="zN/A"/>
    <n v="0"/>
    <s v="zN/A"/>
  </r>
  <r>
    <x v="1026"/>
    <s v="Sinai Health System (Toronto)"/>
    <x v="2"/>
    <x v="1"/>
    <s v="200809MOP"/>
    <x v="119"/>
    <s v="Elucidation of novel mechanisms of glucagon action"/>
    <n v="737930"/>
    <n v="0"/>
    <s v="5 yrs 0 mth "/>
    <x v="6"/>
    <x v="20"/>
    <s v="glucagon, mechanisms, action"/>
    <n v="7"/>
    <s v="zN/A"/>
    <n v="0"/>
    <s v="zN/A"/>
  </r>
  <r>
    <x v="1026"/>
    <s v="Sinai Health System (Toronto)"/>
    <x v="2"/>
    <x v="1"/>
    <s v="201109MOP"/>
    <x v="45"/>
    <s v="Gipr and the control of glucose homeostasis"/>
    <n v="782115"/>
    <n v="0"/>
    <s v="5 yrs 0 mth "/>
    <x v="6"/>
    <x v="9"/>
    <s v="Gipr, glucose, homeostasis"/>
    <n v="0"/>
    <s v="zN/A"/>
    <n v="0"/>
    <s v="zN/A"/>
  </r>
  <r>
    <x v="1026"/>
    <s v="Sinai Health System (Toronto)"/>
    <x v="2"/>
    <x v="1"/>
    <s v="201203MOP"/>
    <x v="45"/>
    <s v="Enteroendocrine control of nutrient assimilation"/>
    <n v="809625"/>
    <n v="0"/>
    <s v="5 yrs 0 mth "/>
    <x v="6"/>
    <x v="6"/>
    <s v="Enteroendocrine, nutrient, assimilation"/>
    <n v="0"/>
    <s v="zN/A"/>
    <n v="0"/>
    <s v="zN/A"/>
  </r>
  <r>
    <x v="1026"/>
    <s v="Sinai Health System (Toronto)"/>
    <x v="2"/>
    <x v="1"/>
    <s v="201403MOP"/>
    <x v="45"/>
    <s v="Glucagon receptor and the control of metabolism"/>
    <n v="749366"/>
    <n v="0"/>
    <s v="5 yrs 0 mth "/>
    <x v="6"/>
    <x v="5"/>
    <s v="Glucagon receptor, metabolism"/>
    <n v="1"/>
    <s v="zN/A"/>
    <n v="0"/>
    <s v="zN/A"/>
  </r>
  <r>
    <x v="1026"/>
    <s v="Sinai Health System (Toronto)"/>
    <x v="2"/>
    <x v="1"/>
    <s v="201503MOP"/>
    <x v="141"/>
    <s v="Molecular and cellular mechanisms of dipeptidyl peptidase-4 action"/>
    <n v="415554"/>
    <n v="0"/>
    <s v="3 yrs 0 mth "/>
    <x v="6"/>
    <x v="29"/>
    <s v="molecular, cellular, dipeptidyl peptidase-4"/>
    <n v="2"/>
    <s v="zN/A"/>
    <n v="0"/>
    <s v="zN/A"/>
  </r>
  <r>
    <x v="1026"/>
    <s v="Sinai Health System (Toronto)"/>
    <x v="2"/>
    <x v="0"/>
    <s v="202309PJT"/>
    <x v="45"/>
    <s v="Direct and indirect mechanisms of GLP-1 action"/>
    <n v="998325"/>
    <n v="0"/>
    <s v="5 yrs 0 mth "/>
    <x v="6"/>
    <x v="33"/>
    <s v="GLP-1, mechanisms, action"/>
    <n v="0"/>
    <s v="zN/A"/>
    <n v="0"/>
    <s v="zN/A"/>
  </r>
  <r>
    <x v="1027"/>
    <s v="Western University (Ontario)"/>
    <x v="2"/>
    <x v="1"/>
    <s v="201309MOP"/>
    <x v="52"/>
    <s v="The cellular basis of early cardiac morphogenesis"/>
    <n v="586952"/>
    <n v="0"/>
    <s v="5 yrs 0 mth "/>
    <x v="3"/>
    <x v="16"/>
    <s v="cellular, cardiac, morphogenesis"/>
    <n v="0"/>
    <s v="zN/A"/>
    <n v="0"/>
    <s v="zN/A"/>
  </r>
  <r>
    <x v="1028"/>
    <s v="Centre hospitalier universitaire Sainte-Justine (Montreal, Quebec)"/>
    <x v="4"/>
    <x v="0"/>
    <s v="202303PJT"/>
    <x v="42"/>
    <s v="Outcomes of Children and Families After Discharge from Pediatric Intensive Care Units"/>
    <n v="948962"/>
    <n v="0"/>
    <s v="5 yrs 0 mth "/>
    <x v="8"/>
    <x v="26"/>
    <s v="Children, Pediatric Intensive Care, Outcomes"/>
    <n v="0"/>
    <s v="zN/A"/>
    <n v="0"/>
    <s v="zN/A"/>
  </r>
  <r>
    <x v="1029"/>
    <s v="University of British Columbia"/>
    <x v="1"/>
    <x v="0"/>
    <s v="201909PJT"/>
    <x v="8"/>
    <s v="Novel hyperbranched polyglycerol-derived biliary excretable osmotic agents for peritoneal dialysis - preclinical evaluation"/>
    <n v="474299"/>
    <n v="0"/>
    <s v="3 yrs 0 mth "/>
    <x v="6"/>
    <x v="23"/>
    <s v="hyperbranched polyglycerol, biliary excretable, peritoneal dialysis"/>
    <n v="0"/>
    <s v="zN/A"/>
    <n v="0"/>
    <s v="zN/A"/>
  </r>
  <r>
    <x v="1030"/>
    <s v="Montreal Heart Institute"/>
    <x v="4"/>
    <x v="0"/>
    <s v="202109PJT"/>
    <x v="56"/>
    <s v="Precision medicine study of treatment options in type 2 diabetes patients without cardiovascular disease"/>
    <n v="1009800"/>
    <n v="0"/>
    <s v="5 yrs 0 mth "/>
    <x v="6"/>
    <x v="25"/>
    <s v="precision medicine, type 2 diabetes, cardiovascular disease"/>
    <n v="1"/>
    <s v="zN/A"/>
    <n v="0"/>
    <s v="zN/A"/>
  </r>
  <r>
    <x v="1031"/>
    <s v="Universite de Sherbrooke"/>
    <x v="4"/>
    <x v="1"/>
    <s v="201209MOP"/>
    <x v="4"/>
    <s v="Hypoxic control of tumor cell invasion and metastasis"/>
    <n v="739805"/>
    <n v="0"/>
    <s v="5 yrs 0 mth "/>
    <x v="0"/>
    <x v="14"/>
    <s v="Hypoxic, tumor, invasion"/>
    <n v="0"/>
    <s v="zN/A"/>
    <n v="0"/>
    <s v="zN/A"/>
  </r>
  <r>
    <x v="1032"/>
    <s v="University of Ottawa"/>
    <x v="2"/>
    <x v="1"/>
    <s v="201309MOP"/>
    <x v="64"/>
    <s v="Nutrition, gestational weight gain and adverse birth outcomes"/>
    <n v="273871"/>
    <n v="0"/>
    <s v="3 yrs 0 mth "/>
    <x v="6"/>
    <x v="16"/>
    <s v="Nutrition, gestational weight, birth outcomes"/>
    <n v="0"/>
    <s v="zN/A"/>
    <n v="0"/>
    <s v="zN/A"/>
  </r>
  <r>
    <x v="1033"/>
    <s v="Centre hospitalier universitaire Sainte-Justine (Montreal, Quebec)"/>
    <x v="4"/>
    <x v="0"/>
    <s v="201903PJT"/>
    <x v="21"/>
    <s v="ALK5-PAR6A signaling pathway regulates endothelial cells proliferation and vascular leakage"/>
    <n v="726750"/>
    <n v="0"/>
    <s v="5 yrs 0 mth "/>
    <x v="8"/>
    <x v="24"/>
    <s v="ALK5, PAR6A, endothelial cells"/>
    <n v="0"/>
    <s v="zN/A"/>
    <n v="0"/>
    <s v="zN/A"/>
  </r>
  <r>
    <x v="1033"/>
    <s v="Centre hospitalier universitaire Sainte-Justine (Montreal, Quebec)"/>
    <x v="4"/>
    <x v="0"/>
    <s v="202203PJT"/>
    <x v="21"/>
    <s v="The role of the TGFB-SOX9 signaling pathway in brain angiogenesis"/>
    <n v="826200"/>
    <n v="0"/>
    <s v="5 yrs 0 mth "/>
    <x v="5"/>
    <x v="37"/>
    <s v="TGFB, SOX9, angiogenesis"/>
    <n v="0"/>
    <s v="zN/A"/>
    <n v="0"/>
    <s v="zN/A"/>
  </r>
  <r>
    <x v="1033"/>
    <s v="Centre hospitalier universitaire Sainte-Justine (Montreal, Quebec)"/>
    <x v="4"/>
    <x v="0"/>
    <s v="202403PJT"/>
    <x v="21"/>
    <s v="Unveiling Therapeutic Insights into Brain Arteriovenous Malformations: Targeting cKIT Signaling in Hereditary Hemorrhagic Telangiectasia Type 2"/>
    <n v="1166626"/>
    <n v="0"/>
    <s v="5 yrs 0 mth "/>
    <x v="5"/>
    <x v="27"/>
    <s v="brain, cKIT, hemorrhagic"/>
    <n v="0"/>
    <s v="zN/A"/>
    <n v="0"/>
    <s v="zN/A"/>
  </r>
  <r>
    <x v="1034"/>
    <s v="Universite du Quebec e Montreal"/>
    <x v="4"/>
    <x v="1"/>
    <s v="200903MOP"/>
    <x v="12"/>
    <s v="Neural control of locomotor movements: Brainstem mechanisms"/>
    <n v="984266"/>
    <n v="0"/>
    <s v="5 yrs 0 mth "/>
    <x v="7"/>
    <x v="36"/>
    <s v="Neural control, locomotor movements, brainstem"/>
    <n v="0"/>
    <s v="zN/A"/>
    <n v="0"/>
    <s v="zN/A"/>
  </r>
  <r>
    <x v="1034"/>
    <s v="Universite du Quebec e Montreal"/>
    <x v="4"/>
    <x v="1"/>
    <s v="201403MOP"/>
    <x v="12"/>
    <s v="Neural control of locomotor movements : Supraspinal mechanisms"/>
    <n v="1159627"/>
    <n v="0"/>
    <s v="5 yrs 0 mth "/>
    <x v="7"/>
    <x v="5"/>
    <s v="neural control, locomotor movements, supraspinal"/>
    <n v="0"/>
    <s v="zN/A"/>
    <n v="0"/>
    <s v="zN/A"/>
  </r>
  <r>
    <x v="1034"/>
    <s v="Universite du Quebec e Montreal"/>
    <x v="4"/>
    <x v="0"/>
    <s v="201903PJT"/>
    <x v="12"/>
    <s v="Neural control of locomotion : Supraspinal mechanisms"/>
    <n v="971550"/>
    <n v="0"/>
    <s v="5 yrs 0 mth "/>
    <x v="7"/>
    <x v="24"/>
    <s v="Neural control, locomotion, supraspinal"/>
    <n v="0"/>
    <s v="zN/A"/>
    <n v="0"/>
    <s v="zN/A"/>
  </r>
  <r>
    <x v="1034"/>
    <s v="Universite du Quebec e Montreal"/>
    <x v="4"/>
    <x v="0"/>
    <s v="202309PJT"/>
    <x v="12"/>
    <s v="Modulation of descending brainstem output in the spinal cord during locomotion."/>
    <n v="1009800"/>
    <n v="0"/>
    <s v="5 yrs 0 mth "/>
    <x v="7"/>
    <x v="33"/>
    <s v="brainstem, spinal cord, locomotion"/>
    <n v="0"/>
    <s v="zN/A"/>
    <n v="0"/>
    <s v="zN/A"/>
  </r>
  <r>
    <x v="1035"/>
    <s v="Centre hospitalier de l'Universite de Montreal (CHUM)"/>
    <x v="4"/>
    <x v="0"/>
    <s v="202010PJT"/>
    <x v="16"/>
    <s v="Vascular events in patients undergoing same-day noncardiac surgery (VALIANCE) - a prospective cohort and nested biobank study"/>
    <n v="1132200"/>
    <n v="0"/>
    <s v="5 yrs 0 mth "/>
    <x v="5"/>
    <x v="40"/>
    <s v="vascular, noncardiac, cohort"/>
    <n v="0"/>
    <s v="zN/A"/>
    <n v="0"/>
    <s v="zN/A"/>
  </r>
  <r>
    <x v="1035"/>
    <s v="Centre hospitalier de l'Universite de Montreal (CHUM)"/>
    <x v="4"/>
    <x v="0"/>
    <s v="202403PJT"/>
    <x v="59"/>
    <s v="Predictors and impact of postoperative pain after same-day surgery - a prospective cohort study"/>
    <n v="470652"/>
    <n v="0"/>
    <s v="3 yrs 0 mth "/>
    <x v="9"/>
    <x v="27"/>
    <s v="postoperative pain, surgery, cohort"/>
    <n v="0"/>
    <s v="zN/A"/>
    <n v="0"/>
    <s v="zN/A"/>
  </r>
  <r>
    <x v="1036"/>
    <s v="McGill University"/>
    <x v="4"/>
    <x v="1"/>
    <s v="201203MOP"/>
    <x v="17"/>
    <s v="Synergistic microRNA-binding sites, and 3' untranslated regions: a dialogue of silence"/>
    <n v="663400"/>
    <n v="0"/>
    <s v="5 yrs 0 mth "/>
    <x v="3"/>
    <x v="6"/>
    <s v="microRNA, binding sites, untranslated regions"/>
    <n v="0"/>
    <s v="zN/A"/>
    <n v="0"/>
    <s v="zN/A"/>
  </r>
  <r>
    <x v="1036"/>
    <s v="McGill University"/>
    <x v="4"/>
    <x v="0"/>
    <s v="201903PJT"/>
    <x v="17"/>
    <s v="Functional genomics of microRNA polycistrons"/>
    <n v="983026"/>
    <n v="0"/>
    <s v="5 yrs 0 mth "/>
    <x v="3"/>
    <x v="24"/>
    <s v="microRNA, genomics, polycistrons"/>
    <n v="0"/>
    <s v="zN/A"/>
    <n v="0"/>
    <s v="zN/A"/>
  </r>
  <r>
    <x v="1036"/>
    <s v="McGill University"/>
    <x v="4"/>
    <x v="0"/>
    <s v="202109PJT"/>
    <x v="3"/>
    <s v="Mechanisms and impact of mRNA alternative polyadenylation in the PI3K/AKT/PTEN cascade"/>
    <n v="933300"/>
    <n v="0"/>
    <s v="5 yrs 0 mth "/>
    <x v="3"/>
    <x v="25"/>
    <s v="mRNA, polyadenylation, PI3K"/>
    <n v="0"/>
    <s v="zN/A"/>
    <n v="0"/>
    <s v="zN/A"/>
  </r>
  <r>
    <x v="1037"/>
    <s v="Centre hospitalier universitaire Sainte-Justine (Montreal, Quebec)"/>
    <x v="4"/>
    <x v="1"/>
    <s v="200909MOP"/>
    <x v="32"/>
    <s v="Determinants Of Oral corticosteroid Responsiveness in Wheezing Asthmatic Youth (DOORWAY)"/>
    <n v="1899256"/>
    <n v="0"/>
    <s v="3 yrs 0 mth "/>
    <x v="8"/>
    <x v="8"/>
    <s v="Oral corticosteroid, Wheezing, Asthmatic"/>
    <n v="0"/>
    <s v="zN/A"/>
    <n v="0"/>
    <s v="zN/A"/>
  </r>
  <r>
    <x v="1037"/>
    <s v="Centre hospitalier universitaire Sainte-Justine (Montreal, Quebec)"/>
    <x v="4"/>
    <x v="46"/>
    <s v="201011XDM"/>
    <x v="94"/>
    <s v="Exploring barriers to optimal asthma management by physicians"/>
    <n v="99997"/>
    <n v="0"/>
    <s v="1 yr 0 mth "/>
    <x v="5"/>
    <x v="12"/>
    <s v="asthma, management, physicians"/>
    <n v="0"/>
    <s v="zN/A"/>
    <n v="0"/>
    <s v="zN/A"/>
  </r>
  <r>
    <x v="1038"/>
    <s v="Universite du Quebec e Chicoutimi"/>
    <x v="4"/>
    <x v="0"/>
    <s v="202209PJT"/>
    <x v="12"/>
    <s v="IMPACT, a supervised rehabilitation program for spastic ataxias: A rater-blinded, randomized controlled trial"/>
    <n v="638776"/>
    <n v="0"/>
    <s v="4 yrs 0 mth "/>
    <x v="7"/>
    <x v="31"/>
    <s v="rehabilitation, spastic ataxias, supervised"/>
    <n v="0"/>
    <s v="zN/A"/>
    <n v="0"/>
    <s v="zN/A"/>
  </r>
  <r>
    <x v="1039"/>
    <s v="Universite Laval"/>
    <x v="4"/>
    <x v="0"/>
    <s v="201803PJT"/>
    <x v="70"/>
    <s v="An integrative brain health model for the individual prediction of cognitive decline"/>
    <n v="489600"/>
    <n v="0"/>
    <s v="4 yrs 0 mth "/>
    <x v="4"/>
    <x v="4"/>
    <s v="brain, prediction, cognitive"/>
    <n v="0"/>
    <s v="zN/A"/>
    <n v="0"/>
    <s v="zN/A"/>
  </r>
  <r>
    <x v="1039"/>
    <s v="Universite Laval"/>
    <x v="4"/>
    <x v="90"/>
    <s v="201808UHI"/>
    <x v="101"/>
    <s v="Ensuring mission success and optimal aging: disentangling the impact of simulated microgravity on brain health"/>
    <n v="199868"/>
    <n v="0"/>
    <s v="1 yr 6 mths "/>
    <x v="4"/>
    <x v="61"/>
    <s v="microgravity, brain health, aging"/>
    <n v="0"/>
    <s v="zN/A"/>
    <n v="0"/>
    <s v="zN/A"/>
  </r>
  <r>
    <x v="1039"/>
    <s v="Universite Laval"/>
    <x v="4"/>
    <x v="0"/>
    <s v="202109PJT"/>
    <x v="70"/>
    <s v="Computational neuroscience modelling of cognitively healthy aging and Alzheimer's disease"/>
    <n v="501076"/>
    <n v="0"/>
    <s v="4 yrs 0 mth "/>
    <x v="4"/>
    <x v="25"/>
    <s v="computational neuroscience, aging, Alzheimer's disease"/>
    <n v="0"/>
    <s v="zN/A"/>
    <n v="0"/>
    <s v="zN/A"/>
  </r>
  <r>
    <x v="1040"/>
    <s v="Western University (Ontario)"/>
    <x v="2"/>
    <x v="1"/>
    <s v="201403MOP"/>
    <x v="70"/>
    <s v="Cellular responses to protein misfolding in aging cells"/>
    <n v="522225"/>
    <n v="0"/>
    <s v="5 yrs 0 mth "/>
    <x v="4"/>
    <x v="5"/>
    <s v="cellular responses, protein misfolding, aging cells"/>
    <n v="0"/>
    <s v="zN/A"/>
    <n v="0"/>
    <s v="zN/A"/>
  </r>
  <r>
    <x v="1041"/>
    <s v="Western University (Ontario)"/>
    <x v="2"/>
    <x v="28"/>
    <s v="201905MRC"/>
    <x v="18"/>
    <s v="Optimizing preterm delivery time: brain health &amp; neurodevelopmental outcomes"/>
    <n v="105000"/>
    <n v="0"/>
    <s v="3 yrs 0 mth "/>
    <x v="8"/>
    <x v="83"/>
    <s v="preterm, brain health, neurodevelopment"/>
    <n v="0"/>
    <s v="zN/A"/>
    <n v="0"/>
    <s v="zN/A"/>
  </r>
  <r>
    <x v="1041"/>
    <s v="Western University (Ontario)"/>
    <x v="2"/>
    <x v="0"/>
    <s v="202309PJT"/>
    <x v="46"/>
    <s v="Fetal growth restriction and preterm birth: placental, fetal and neonatal imaging and developmental outcomes"/>
    <n v="688500"/>
    <n v="0"/>
    <s v="5 yrs 0 mth "/>
    <x v="8"/>
    <x v="33"/>
    <s v="fetal growth, placental imaging, neonatal outcomes"/>
    <n v="0"/>
    <s v="zN/A"/>
    <n v="0"/>
    <s v="zN/A"/>
  </r>
  <r>
    <x v="1042"/>
    <s v="Dalhousie University (Nova Scotia)"/>
    <x v="5"/>
    <x v="1"/>
    <s v="200909MOP"/>
    <x v="58"/>
    <s v="The early course of bipolar disorder: From genetic risk to illness onset"/>
    <n v="1105246"/>
    <n v="0"/>
    <s v="5 yrs 0 mth "/>
    <x v="2"/>
    <x v="8"/>
    <s v="bipolar disorder, genetic risk, illness onset"/>
    <n v="0"/>
    <s v="zN/A"/>
    <n v="0"/>
    <s v="zN/A"/>
  </r>
  <r>
    <x v="1043"/>
    <s v="Dalhousie University (Nova Scotia)"/>
    <x v="5"/>
    <x v="1"/>
    <s v="200909MOP"/>
    <x v="57"/>
    <s v="Investigations of the cause and treatment of deprivation-induced vision impairment"/>
    <n v="479170"/>
    <n v="0"/>
    <s v="5 yrs 0 mth "/>
    <x v="2"/>
    <x v="8"/>
    <s v="vision impairment, deprivation, cause"/>
    <n v="1"/>
    <s v="zN/A"/>
    <n v="0"/>
    <s v="zN/A"/>
  </r>
  <r>
    <x v="1043"/>
    <s v="Dalhousie University (Nova Scotia)"/>
    <x v="5"/>
    <x v="0"/>
    <s v="202109PJT"/>
    <x v="57"/>
    <s v="Improving the treatment of amblyopia"/>
    <n v="546975"/>
    <n v="0"/>
    <s v="5 yrs 0 mth "/>
    <x v="2"/>
    <x v="25"/>
    <s v="Amblyopia, vision, therapy"/>
    <n v="0"/>
    <s v="zN/A"/>
    <n v="0"/>
    <s v="zN/A"/>
  </r>
  <r>
    <x v="1044"/>
    <s v="Research Institute of the McGill University Health Centre"/>
    <x v="4"/>
    <x v="1"/>
    <s v="200810MOP"/>
    <x v="42"/>
    <s v="Nodal signaling in preterm delivry"/>
    <n v="100000"/>
    <n v="0"/>
    <s v="1 yr 0 mth "/>
    <x v="3"/>
    <x v="19"/>
    <s v="Nodal signaling, preterm delivery"/>
    <n v="0"/>
    <s v="zN/A"/>
    <n v="0"/>
    <s v="zN/A"/>
  </r>
  <r>
    <x v="1044"/>
    <s v="Research Institute of the McGill University Health Centre"/>
    <x v="4"/>
    <x v="1"/>
    <s v="201209MOP"/>
    <x v="42"/>
    <s v="Elucidating the role of Nodal signaling in the establishment and maintenance of pregnancy"/>
    <n v="709935"/>
    <n v="0"/>
    <s v="5 yrs 0 mth "/>
    <x v="8"/>
    <x v="14"/>
    <s v="Nodal signaling, pregnancy"/>
    <n v="0"/>
    <s v="zN/A"/>
    <n v="0"/>
    <s v="zN/A"/>
  </r>
  <r>
    <x v="1044"/>
    <s v="Research Institute of the McGill University Health Centre"/>
    <x v="4"/>
    <x v="0"/>
    <s v="201803PJT"/>
    <x v="42"/>
    <s v="Elucidating the role of Nodal signaling in the establishment and maintenance of pregnancy"/>
    <n v="845326"/>
    <n v="0"/>
    <s v="5 yrs 0 mth "/>
    <x v="8"/>
    <x v="4"/>
    <s v="Nodal signaling, pregnancy"/>
    <n v="0"/>
    <s v="zN/A"/>
    <n v="0"/>
    <s v="zN/A"/>
  </r>
  <r>
    <x v="1045"/>
    <s v="University of Calgary"/>
    <x v="3"/>
    <x v="0"/>
    <s v="202104PJT"/>
    <x v="47"/>
    <s v="Proteolysis of IFNgamma by macrophages in rheumatoid arthritis"/>
    <n v="910350"/>
    <n v="0"/>
    <s v="5 yrs 0 mth "/>
    <x v="7"/>
    <x v="30"/>
    <s v="proteolysis, IFNgamma, macrophages"/>
    <n v="0"/>
    <s v="zN/A"/>
    <n v="0"/>
    <s v="zN/A"/>
  </r>
  <r>
    <x v="1046"/>
    <s v="Concordia University (Montreal, Quebec)"/>
    <x v="4"/>
    <x v="1"/>
    <s v="201109MOP"/>
    <x v="34"/>
    <s v="Improving Outcomes for Adults with Generalized Anxiety Disorder:  Combining Cognitive-Behavioural Treatment and Interpretation Modification Training"/>
    <n v="383381"/>
    <n v="0"/>
    <s v="5 yrs 0 mth "/>
    <x v="2"/>
    <x v="9"/>
    <s v="Anxiety, Cognitive-Behavioural, Interpretation"/>
    <n v="0"/>
    <s v="zN/A"/>
    <n v="0"/>
    <s v="zN/A"/>
  </r>
  <r>
    <x v="1046"/>
    <s v="Universite du Quebec en Outaouais"/>
    <x v="4"/>
    <x v="1"/>
    <s v="201503MOP"/>
    <x v="34"/>
    <s v="Behavioural Experiments for Intolerance of Uncertainty: A Single-Component Treatment for Generalized Anxiety Disorder"/>
    <n v="294692"/>
    <n v="0"/>
    <s v="3 yrs 0 mth "/>
    <x v="2"/>
    <x v="29"/>
    <s v="Behavioral, Uncertainty, Anxiety"/>
    <n v="0"/>
    <s v="zN/A"/>
    <n v="0"/>
    <s v="zN/A"/>
  </r>
  <r>
    <x v="18"/>
    <s v="Western University (Ontario)"/>
    <x v="2"/>
    <x v="0"/>
    <s v="201909PJT"/>
    <x v="70"/>
    <s v="The Role of Neural Plasticity in Rehabilitation for Reversible Spinal Cord Compression in Elderly Patients"/>
    <n v="728090"/>
    <n v="0"/>
    <s v="5 yrs 0 mth "/>
    <x v="4"/>
    <x v="23"/>
    <s v="Neural Plasticity, Spinal Cord, Rehabilitation"/>
    <n v="0"/>
    <s v="zN/A"/>
    <n v="0"/>
    <s v="zN/A"/>
  </r>
  <r>
    <x v="1047"/>
    <s v="University of Manitoba"/>
    <x v="6"/>
    <x v="1"/>
    <s v="201009MOP"/>
    <x v="45"/>
    <s v="Does AMPK signaling regulate the pathological remodeling of sarcoplasmic reticulum proteins in diabetic muscle?"/>
    <n v="391222"/>
    <n v="0"/>
    <s v="4 yrs 0 mth "/>
    <x v="6"/>
    <x v="12"/>
    <s v="AMPK, sarcoplasmic reticulum, diabetic muscle"/>
    <n v="0"/>
    <s v="zN/A"/>
    <n v="0"/>
    <s v="zN/A"/>
  </r>
  <r>
    <x v="1048"/>
    <s v="University of Calgary"/>
    <x v="3"/>
    <x v="1"/>
    <s v="201003MOP"/>
    <x v="12"/>
    <s v="REhabilitation, Stroke deficiTs And Robotic Technology (RESTART)"/>
    <n v="428492"/>
    <n v="0"/>
    <s v="3 yrs 0 mth "/>
    <x v="2"/>
    <x v="1"/>
    <s v="Rehabilitation, Stroke, Robotic"/>
    <n v="0"/>
    <s v="zN/A"/>
    <n v="0"/>
    <s v="zN/A"/>
  </r>
  <r>
    <x v="1048"/>
    <s v="University of Calgary"/>
    <x v="3"/>
    <x v="1"/>
    <s v="201003MOP"/>
    <x v="12"/>
    <s v="REhabilitation, Stroke deficiTs And Robotic Technology (RESTART)"/>
    <n v="428492"/>
    <n v="0"/>
    <s v="3 yrs 0 mth "/>
    <x v="2"/>
    <x v="1"/>
    <s v="Rehabilitation, Stroke, Robotic"/>
    <n v="0"/>
    <s v="zN/A"/>
    <n v="0"/>
    <s v="zN/A"/>
  </r>
  <r>
    <x v="1048"/>
    <s v="University of Calgary"/>
    <x v="3"/>
    <x v="1"/>
    <s v="201309MOP"/>
    <x v="12"/>
    <s v="Rehabilitation, Stroke Deficits And Robotic Technology (RESTART)"/>
    <n v="843556"/>
    <n v="0"/>
    <s v="5 yrs 0 mth "/>
    <x v="2"/>
    <x v="16"/>
    <s v="Rehabilitation, Stroke, Robotic"/>
    <n v="0"/>
    <s v="zN/A"/>
    <n v="0"/>
    <s v="zN/A"/>
  </r>
  <r>
    <x v="1048"/>
    <s v="University of Calgary"/>
    <x v="3"/>
    <x v="1"/>
    <s v="201309MOP"/>
    <x v="12"/>
    <s v="Rehabilitation, Stroke Deficits And Robotic Technology (RESTART)"/>
    <n v="843556"/>
    <n v="0"/>
    <s v="5 yrs 0 mth "/>
    <x v="2"/>
    <x v="16"/>
    <s v="Rehabilitation, Stroke, Robotic"/>
    <n v="0"/>
    <s v="zN/A"/>
    <n v="0"/>
    <s v="zN/A"/>
  </r>
  <r>
    <x v="1048"/>
    <s v="University of Calgary"/>
    <x v="3"/>
    <x v="0"/>
    <s v="201709PJT"/>
    <x v="12"/>
    <s v="RESTORE: Robot Enhanced Stroke Therapy Optimizes Rehabilitation"/>
    <n v="952425"/>
    <n v="0"/>
    <s v="5 yrs 0 mth "/>
    <x v="2"/>
    <x v="3"/>
    <s v="Robot, Stroke, Rehabilitation"/>
    <n v="0"/>
    <s v="zN/A"/>
    <n v="0"/>
    <s v="zN/A"/>
  </r>
  <r>
    <x v="1049"/>
    <s v="CIUSSS de l'Est-de-l'lle-de-Montreal-Sante Mentale"/>
    <x v="4"/>
    <x v="0"/>
    <s v="201803PJT"/>
    <x v="34"/>
    <s v="A randomized controlled trial comparing Avatar Therapy to Cognitive Behavioral Therapy in Schizophrenia with treatment refractory hallucinations"/>
    <n v="649488"/>
    <n v="0"/>
    <s v="6 yrs 0 mth "/>
    <x v="2"/>
    <x v="4"/>
    <s v="Avatar, Cognitive Behavioral Therapy, Schizophrenia"/>
    <n v="0"/>
    <s v="zN/A"/>
    <n v="0"/>
    <s v="zN/A"/>
  </r>
  <r>
    <x v="1049"/>
    <s v="CIUSSS de l'Est-de-l'lle-de-Montreal-Sante Mentale"/>
    <x v="4"/>
    <x v="0"/>
    <s v="202203PJT"/>
    <x v="34"/>
    <s v="A randomized controlled trial comparing Virtual Reality Therapy to Supportive Therapy to reduce cannabis use in patients with psychotic disorders"/>
    <n v="703800"/>
    <n v="0"/>
    <s v="5 yrs 0 mth "/>
    <x v="2"/>
    <x v="37"/>
    <s v="Virtual Reality, Cannabis, Psychotic Disorders"/>
    <n v="0"/>
    <s v="zN/A"/>
    <n v="0"/>
    <s v="zN/A"/>
  </r>
  <r>
    <x v="1050"/>
    <s v="Universite de Sherbrooke"/>
    <x v="4"/>
    <x v="1"/>
    <s v="200809MOP"/>
    <x v="10"/>
    <s v="Importance of PGE2 in CCR7-dependent migration of monocytes/macrophages to lymph nodes and implication in HIV-1 dissemination."/>
    <n v="267126"/>
    <n v="0"/>
    <s v="3 yrs 0 mth "/>
    <x v="1"/>
    <x v="20"/>
    <s v="PGE2, CCR7, HIV-1"/>
    <n v="0"/>
    <s v="zN/A"/>
    <n v="0"/>
    <s v="zN/A"/>
  </r>
  <r>
    <x v="1051"/>
    <s v="Centre hospitalier universitaire Sainte-Justine (Montreal, Quebec)"/>
    <x v="4"/>
    <x v="0"/>
    <s v="202309PJT"/>
    <x v="2"/>
    <s v="SCALE - Social Cognition in Autism across LEvels"/>
    <n v="765000"/>
    <n v="0"/>
    <s v="5 yrs 0 mth "/>
    <x v="2"/>
    <x v="33"/>
    <s v="Social cognition, autism"/>
    <n v="0"/>
    <s v="zN/A"/>
    <n v="0"/>
    <s v="zN/A"/>
  </r>
  <r>
    <x v="1052"/>
    <s v="Queen's University (Kingston, Ontario)"/>
    <x v="2"/>
    <x v="1"/>
    <s v="201109MOP"/>
    <x v="39"/>
    <s v="Neural mechanisms of compulsive drug use: a multi-approach study of the Bed nucleus of the Stria Terminalis"/>
    <n v="517834"/>
    <n v="0"/>
    <s v="5 yrs 0 mth "/>
    <x v="2"/>
    <x v="9"/>
    <s v="neural, compulsive drug use, Bed nucleus of the Stria Terminalis"/>
    <n v="0"/>
    <s v="zN/A"/>
    <n v="0"/>
    <s v="zN/A"/>
  </r>
  <r>
    <x v="1053"/>
    <s v="Centre hospitalier universitaire Sainte-Justine (Montreal, Quebec)"/>
    <x v="4"/>
    <x v="91"/>
    <s v="201705MY4"/>
    <x v="18"/>
    <s v="Specialized pro-resolving mediators: A novel therapeutic approach for the treatment of Duchenne muscular dystrophy."/>
    <n v="75000"/>
    <n v="0"/>
    <s v="3 yrs 0 mth "/>
    <x v="7"/>
    <x v="17"/>
    <s v="pro-resolving mediators, Duchenne muscular dystrophy"/>
    <n v="0"/>
    <s v="zN/A"/>
    <n v="0"/>
    <s v="zN/A"/>
  </r>
  <r>
    <x v="1053"/>
    <s v="Centre hospitalier universitaire Sainte-Justine (Montreal, Quebec)"/>
    <x v="4"/>
    <x v="0"/>
    <s v="201709PJT"/>
    <x v="97"/>
    <s v="Therapeutic potential of resolvins for the treatment of Duchenne muscular dystrophy"/>
    <n v="627300"/>
    <n v="0"/>
    <s v="5 yrs 0 mth "/>
    <x v="7"/>
    <x v="3"/>
    <s v="resolvins, Duchenne muscular dystrophy"/>
    <n v="0"/>
    <s v="zN/A"/>
    <n v="0"/>
    <s v="zN/A"/>
  </r>
  <r>
    <x v="1053"/>
    <s v="Centre hospitalier universitaire Sainte-Justine (Montreal, Quebec)"/>
    <x v="4"/>
    <x v="0"/>
    <s v="202010PJT"/>
    <x v="42"/>
    <s v="Impact of transient neonatal hyperoxia on skeletal muscle development: Relevance for impaired exercise capacity after preterm birth."/>
    <n v="661725"/>
    <n v="0"/>
    <s v="5 yrs 0 mth "/>
    <x v="8"/>
    <x v="40"/>
    <s v="neonatal hyperoxia, skeletal muscle, preterm birth"/>
    <n v="0"/>
    <s v="zN/A"/>
    <n v="0"/>
    <s v="zN/A"/>
  </r>
  <r>
    <x v="1053"/>
    <s v="Centre hospitalier universitaire Sainte-Justine (Montreal, Quebec)"/>
    <x v="4"/>
    <x v="0"/>
    <s v="202209PJT"/>
    <x v="12"/>
    <s v="Targeting defective cells to restore myogenesis and muscle function in myotonic dystrophy type 1"/>
    <n v="761175"/>
    <n v="0"/>
    <s v="5 yrs 0 mth "/>
    <x v="7"/>
    <x v="31"/>
    <s v="defective cells, myogenesis, muscle function"/>
    <n v="0"/>
    <s v="zN/A"/>
    <n v="0"/>
    <s v="zN/A"/>
  </r>
  <r>
    <x v="1053"/>
    <s v="Centre hospitalier universitaire Sainte-Justine (Montreal, Quebec)"/>
    <x v="4"/>
    <x v="0"/>
    <s v="202209PJT"/>
    <x v="92"/>
    <s v="Therapeutic potential of bioactive lipids as anti-fibrotic therapy for muscle regeneration and dystrophies."/>
    <n v="757350"/>
    <n v="0"/>
    <s v="5 yrs 0 mth "/>
    <x v="7"/>
    <x v="31"/>
    <s v="bioactive lipids, anti-fibrotic, muscle regeneration"/>
    <n v="0"/>
    <s v="zN/A"/>
    <n v="0"/>
    <s v="zN/A"/>
  </r>
  <r>
    <x v="1054"/>
    <s v="CIUSSS du Centre-Sud-de-l'ele-de-Montreal (Montreal, Quebec)"/>
    <x v="4"/>
    <x v="1"/>
    <s v="201109MOP"/>
    <x v="73"/>
    <s v="Group physiotherapy compared to individual physiotherapy to treat urinary incontinence in aging women: A randomized control trial"/>
    <n v="582476"/>
    <n v="0"/>
    <s v="4 yrs 0 mth "/>
    <x v="4"/>
    <x v="9"/>
    <s v="physiotherapy, urinary incontinence, aging women"/>
    <n v="0"/>
    <s v="zN/A"/>
    <n v="0"/>
    <s v="zN/A"/>
  </r>
  <r>
    <x v="1055"/>
    <s v="University of Toronto"/>
    <x v="2"/>
    <x v="0"/>
    <s v="201803PJT"/>
    <x v="57"/>
    <s v="Comparing the neural basis of memory integration in humans and mice."/>
    <n v="918000"/>
    <n v="0"/>
    <s v="5 yrs 0 mth "/>
    <x v="2"/>
    <x v="4"/>
    <s v="neural, memory, integration"/>
    <n v="0"/>
    <s v="zN/A"/>
    <n v="0"/>
    <s v="zN/A"/>
  </r>
  <r>
    <x v="1056"/>
    <s v="University of Waterloo (Ontario)"/>
    <x v="2"/>
    <x v="0"/>
    <s v="202403PJT"/>
    <x v="64"/>
    <s v="Regulation of innate immunity in non-immune and immune cells by cannabidiol"/>
    <n v="757350"/>
    <n v="0"/>
    <s v="5 yrs 0 mth "/>
    <x v="6"/>
    <x v="27"/>
    <s v="innate immunity, cannabidiol, immune cells"/>
    <n v="0"/>
    <s v="zN/A"/>
    <n v="0"/>
    <s v="zN/A"/>
  </r>
  <r>
    <x v="14"/>
    <s v="Dalhousie University (Nova Scotia)"/>
    <x v="5"/>
    <x v="1"/>
    <s v="200903MOP"/>
    <x v="10"/>
    <s v="The reovirus FAST proteins: Structure-function relationships and role in virus replication and pathogenesis."/>
    <n v="833750"/>
    <n v="0"/>
    <s v="5 yrs 0 mth "/>
    <x v="1"/>
    <x v="36"/>
    <s v="reovirus, FAST proteins, virus replication"/>
    <n v="2"/>
    <s v="zN/A"/>
    <n v="0"/>
    <s v="zN/A"/>
  </r>
  <r>
    <x v="14"/>
    <s v="Dalhousie University (Nova Scotia)"/>
    <x v="5"/>
    <x v="1"/>
    <s v="201403MOP"/>
    <x v="10"/>
    <s v="Membrane microdomains and exosomes in reovirus-mediated syncytium formation"/>
    <n v="729256"/>
    <n v="0"/>
    <s v="5 yrs 0 mth "/>
    <x v="1"/>
    <x v="5"/>
    <s v="membrane, exosomes, syncytium"/>
    <n v="0"/>
    <s v="zN/A"/>
    <n v="0"/>
    <s v="zN/A"/>
  </r>
  <r>
    <x v="1057"/>
    <s v="University of Waterloo (Ontario)"/>
    <x v="2"/>
    <x v="1"/>
    <s v="200810MOP"/>
    <x v="3"/>
    <s v="Functional characterization of ORC subunits"/>
    <n v="100000"/>
    <n v="0"/>
    <s v="1 yr 0 mth "/>
    <x v="0"/>
    <x v="19"/>
    <s v="ORC, subunits, characterization"/>
    <n v="0"/>
    <s v="zN/A"/>
    <n v="0"/>
    <s v="zN/A"/>
  </r>
  <r>
    <x v="1058"/>
    <s v="Queen's University (Kingston, Ontario)"/>
    <x v="2"/>
    <x v="0"/>
    <s v="202303PJT"/>
    <x v="45"/>
    <s v="Targeting the mito-'ome: identifying circulating biomarkers of skeletal muscle mitochondrial health in cardiometabolic disease"/>
    <n v="879750"/>
    <n v="0"/>
    <s v="5 yrs 0 mth "/>
    <x v="6"/>
    <x v="26"/>
    <s v="mitochondrial, biomarkers, skeletal muscle"/>
    <n v="0"/>
    <s v="zN/A"/>
    <n v="0"/>
    <s v="zN/A"/>
  </r>
  <r>
    <x v="1059"/>
    <s v="University Health Network (Toronto)"/>
    <x v="2"/>
    <x v="1"/>
    <s v="200903MOP"/>
    <x v="7"/>
    <s v="PPARalpha as a Mediator of Sex Differences in Autoimmunity"/>
    <n v="479917"/>
    <n v="0"/>
    <s v="4 yrs 0 mth "/>
    <x v="1"/>
    <x v="36"/>
    <s v="PPARalpha, Autoimmunity, Sex Differences"/>
    <n v="0"/>
    <s v="zN/A"/>
    <n v="0"/>
    <s v="zN/A"/>
  </r>
  <r>
    <x v="1059"/>
    <s v="University Health Network (Toronto)"/>
    <x v="2"/>
    <x v="1"/>
    <s v="201403MOP"/>
    <x v="7"/>
    <s v="Obesity and Autoimmune Risk"/>
    <n v="703340"/>
    <n v="0"/>
    <s v="5 yrs 0 mth "/>
    <x v="1"/>
    <x v="5"/>
    <s v="Obesity, Autoimmune"/>
    <n v="0"/>
    <s v="zN/A"/>
    <n v="0"/>
    <s v="zN/A"/>
  </r>
  <r>
    <x v="1059"/>
    <s v="Unity Health Toronto"/>
    <x v="2"/>
    <x v="0"/>
    <s v="201909PJT"/>
    <x v="7"/>
    <s v="Sex Differences in Central Nervous System Autoimmunity"/>
    <n v="757350"/>
    <n v="0"/>
    <s v="5 yrs 0 mth "/>
    <x v="1"/>
    <x v="23"/>
    <s v="Sex differences, central nervous system, autoimmunity"/>
    <n v="0"/>
    <s v="zN/A"/>
    <n v="0"/>
    <s v="zN/A"/>
  </r>
  <r>
    <x v="1060"/>
    <s v="University of British Columbia"/>
    <x v="1"/>
    <x v="1"/>
    <s v="201309MOP"/>
    <x v="29"/>
    <s v="Protein translocation through the bacterial membrane"/>
    <n v="677100"/>
    <n v="0"/>
    <s v="5 yrs 0 mth "/>
    <x v="1"/>
    <x v="16"/>
    <s v="Protein, translocation, membrane"/>
    <n v="1"/>
    <s v="zN/A"/>
    <n v="0"/>
    <s v="zN/A"/>
  </r>
  <r>
    <x v="1060"/>
    <s v="University of British Columbia"/>
    <x v="1"/>
    <x v="0"/>
    <s v="201909PJT"/>
    <x v="29"/>
    <s v="Development of a peptide-based membrane mimetic for solution studies in membrane protein research."/>
    <n v="864450"/>
    <n v="0"/>
    <s v="5 yrs 0 mth "/>
    <x v="1"/>
    <x v="23"/>
    <s v="peptide, membrane, protein"/>
    <n v="0"/>
    <s v="zN/A"/>
    <n v="0"/>
    <s v="zN/A"/>
  </r>
  <r>
    <x v="1061"/>
    <s v="Montreal Heart Institute"/>
    <x v="4"/>
    <x v="1"/>
    <s v="200909MOP"/>
    <x v="22"/>
    <s v="Role of Osteopontin and Aldosterone on Lung Structural Remodeling and Right Ventricular Function in Congestive Heart Failure"/>
    <n v="376152"/>
    <n v="0"/>
    <s v="4 yrs 0 mth "/>
    <x v="5"/>
    <x v="8"/>
    <s v="Osteopontin, Aldosterone, Heart Failure"/>
    <n v="0"/>
    <s v="zN/A"/>
    <n v="0"/>
    <s v="zN/A"/>
  </r>
  <r>
    <x v="1062"/>
    <s v="Hospital for Sick Children (Toronto)"/>
    <x v="2"/>
    <x v="0"/>
    <s v="201709PJT"/>
    <x v="42"/>
    <s v="Randomized Controlled Trial of Olanzapine for the Control of Chemotherapy-induced Vomiting in Children Receiving Cyclophosphamide-based Conditioning for Allogeneic Hematopoietic Stem Cell Transplant"/>
    <n v="933300"/>
    <n v="0"/>
    <s v="5 yrs 0 mth "/>
    <x v="8"/>
    <x v="3"/>
    <s v="Olanzapine, Chemotherapy, Hematopoietic Stem Cell Transplant"/>
    <n v="0"/>
    <s v="zN/A"/>
    <n v="0"/>
    <s v="zN/A"/>
  </r>
  <r>
    <x v="1063"/>
    <s v="McGill University"/>
    <x v="4"/>
    <x v="0"/>
    <s v="201909PJT"/>
    <x v="92"/>
    <s v="Unravelling the complex process of synuclein seeding and propagation with human stem cell derived models"/>
    <n v="726750"/>
    <n v="0"/>
    <s v="5 yrs 0 mth "/>
    <x v="2"/>
    <x v="23"/>
    <s v="synuclein, seeding, propagation"/>
    <n v="0"/>
    <s v="zN/A"/>
    <n v="0"/>
    <s v="zN/A"/>
  </r>
  <r>
    <x v="42"/>
    <s v="Sinai Health System (Toronto)"/>
    <x v="2"/>
    <x v="1"/>
    <s v="201003MOP"/>
    <x v="3"/>
    <s v="Understanding DNA end fate"/>
    <n v="784690"/>
    <n v="0"/>
    <s v="5 yrs 0 mth "/>
    <x v="3"/>
    <x v="1"/>
    <s v="DNA, end fate"/>
    <n v="0"/>
    <s v="zN/A"/>
    <n v="0"/>
    <s v="zN/A"/>
  </r>
  <r>
    <x v="42"/>
    <s v="Sinai Health System (Toronto)"/>
    <x v="2"/>
    <x v="0"/>
    <s v="202109PJT"/>
    <x v="4"/>
    <s v="Mechanisms and regulation of DNA double-strand break repair"/>
    <n v="1166434"/>
    <n v="0"/>
    <s v="5 yrs 0 mth "/>
    <x v="0"/>
    <x v="25"/>
    <s v="DNA, double-strand break, repair"/>
    <n v="2"/>
    <s v="zN/A"/>
    <n v="0"/>
    <s v="zN/A"/>
  </r>
  <r>
    <x v="42"/>
    <s v="Sinai Health System (Toronto)"/>
    <x v="2"/>
    <x v="0"/>
    <s v="202309PJT"/>
    <x v="3"/>
    <s v="Elucidating the causes and consequences of methylcytosine-driven DNA double-strand breaks"/>
    <n v="1308150"/>
    <n v="0"/>
    <s v="5 yrs 0 mth "/>
    <x v="3"/>
    <x v="33"/>
    <s v="methylcytosine, DNA, double-strand breaks"/>
    <n v="1"/>
    <s v="zN/A"/>
    <n v="0"/>
    <s v="zN/A"/>
  </r>
  <r>
    <x v="1064"/>
    <s v="University of British Columbia"/>
    <x v="1"/>
    <x v="1"/>
    <s v="201103MOP"/>
    <x v="70"/>
    <s v="Enhancing influenza vaccination in the elderly with topical TLR agonists"/>
    <n v="186136"/>
    <n v="0"/>
    <s v="1 yr 0 mth "/>
    <x v="1"/>
    <x v="32"/>
    <s v="influenza, vaccination, TLR agonists"/>
    <n v="0"/>
    <s v="zN/A"/>
    <n v="0"/>
    <s v="zN/A"/>
  </r>
  <r>
    <x v="1064"/>
    <s v="University of British Columbia"/>
    <x v="1"/>
    <x v="1"/>
    <s v="201203MOP"/>
    <x v="47"/>
    <s v="Ultraviolet light mediated induction and acceleration of SLE"/>
    <n v="770395"/>
    <n v="0"/>
    <s v="5 yrs 0 mth "/>
    <x v="7"/>
    <x v="6"/>
    <s v="Ultraviolet light, induction, SLE"/>
    <n v="0"/>
    <s v="zN/A"/>
    <n v="0"/>
    <s v="zN/A"/>
  </r>
  <r>
    <x v="1064"/>
    <s v="University of British Columbia"/>
    <x v="1"/>
    <x v="1"/>
    <s v="201209MOP"/>
    <x v="7"/>
    <s v="Using the skin to control inflammation"/>
    <n v="539784"/>
    <n v="0"/>
    <s v="4 yrs 0 mth "/>
    <x v="7"/>
    <x v="14"/>
    <s v="skin,inflammation,control"/>
    <n v="0"/>
    <s v="zN/A"/>
    <n v="0"/>
    <s v="zN/A"/>
  </r>
  <r>
    <x v="1064"/>
    <s v="University of British Columbia"/>
    <x v="1"/>
    <x v="0"/>
    <s v="202010PJT"/>
    <x v="47"/>
    <s v="Phototherapy to modulate regulatory T cells and prevent autoimmune disease"/>
    <n v="382499"/>
    <n v="0"/>
    <s v="3 yrs 0 mth "/>
    <x v="6"/>
    <x v="40"/>
    <s v="Phototherapy, regulatory T cells, autoimmune disease"/>
    <n v="0"/>
    <s v="zN/A"/>
    <n v="0"/>
    <s v="zN/A"/>
  </r>
  <r>
    <x v="1065"/>
    <s v="Universite du Quebec e Montreal"/>
    <x v="4"/>
    <x v="1"/>
    <s v="201303MOP"/>
    <x v="73"/>
    <s v="The impact of drug-induced dyskinesia and its management on the daily life activities of patients with Parkinson's disease"/>
    <n v="531153"/>
    <n v="0"/>
    <s v="4 yrs 0 mth "/>
    <x v="4"/>
    <x v="13"/>
    <s v="drug-induced dyskinesia, Parkinson's disease, management"/>
    <n v="0"/>
    <s v="zN/A"/>
    <n v="0"/>
    <s v="zN/A"/>
  </r>
  <r>
    <x v="1065"/>
    <s v="Universite du Quebec e Montreal"/>
    <x v="4"/>
    <x v="0"/>
    <s v="202303PJT"/>
    <x v="12"/>
    <s v="The impact of levodopa-induced dyskinesia on the physical and social participation of patients with advanced Parkinson's disease and their spousal caregiver: a digital phenotyping study."/>
    <n v="707626"/>
    <n v="0"/>
    <s v="5 yrs 0 mth "/>
    <x v="4"/>
    <x v="26"/>
    <s v="levodopa, dyskinesia, Parkinson's disease"/>
    <n v="0"/>
    <s v="zN/A"/>
    <n v="0"/>
    <s v="zN/A"/>
  </r>
  <r>
    <x v="1066"/>
    <s v="Ottawa Heart Institute Research Corporation (Ontario)"/>
    <x v="2"/>
    <x v="1"/>
    <s v="201503MOP"/>
    <x v="16"/>
    <s v="Myocardial blood flow reserve and vascular inflammation in psoriasis &amp; psoriatic arthritis: response to biologics"/>
    <n v="315577"/>
    <n v="0"/>
    <s v="3 yrs 0 mth "/>
    <x v="5"/>
    <x v="29"/>
    <s v="myocardial blood flow, vascular inflammation, biologics"/>
    <n v="0"/>
    <s v="zN/A"/>
    <n v="0"/>
    <s v="zN/A"/>
  </r>
  <r>
    <x v="1067"/>
    <s v="University of Alberta"/>
    <x v="3"/>
    <x v="1"/>
    <s v="200903MOP"/>
    <x v="52"/>
    <s v="The Role of Adipose Triglyceride Lipase in the Pathogenesis of Lipotoxic Cardiomyopathy"/>
    <n v="354228"/>
    <n v="0"/>
    <s v="3 yrs 0 mth "/>
    <x v="5"/>
    <x v="36"/>
    <s v="Adipose Triglyceride Lipase, Lipotoxic Cardiomyopathy"/>
    <n v="0"/>
    <s v="zN/A"/>
    <n v="0"/>
    <s v="zN/A"/>
  </r>
  <r>
    <x v="1067"/>
    <s v="University of Alberta"/>
    <x v="3"/>
    <x v="1"/>
    <s v="201003MOP"/>
    <x v="52"/>
    <s v="The Role of AMPK in the Regulation of Cardiac Hypertrophy and Hypertension"/>
    <n v="688026"/>
    <n v="0"/>
    <s v="5 yrs 0 mth "/>
    <x v="5"/>
    <x v="1"/>
    <s v="AMPK, Cardiac Hypertrophy, Hypertension"/>
    <n v="0"/>
    <s v="zN/A"/>
    <n v="0"/>
    <s v="zN/A"/>
  </r>
  <r>
    <x v="1067"/>
    <s v="University of Alberta"/>
    <x v="3"/>
    <x v="1"/>
    <s v="201109MOP"/>
    <x v="22"/>
    <s v="Understanding the mechanisms by which resveratrol prevents doxorubicin-induced cardiac dysfunction and heart failure"/>
    <n v="703261"/>
    <n v="0"/>
    <s v="5 yrs 0 mth "/>
    <x v="0"/>
    <x v="9"/>
    <s v="resveratrol, doxorubicin, cardiac dysfunction"/>
    <n v="0"/>
    <s v="zN/A"/>
    <n v="0"/>
    <s v="zN/A"/>
  </r>
  <r>
    <x v="1067"/>
    <s v="University of Alberta"/>
    <x v="3"/>
    <x v="1"/>
    <s v="201209MOP"/>
    <x v="52"/>
    <s v="The Involvement of CD36 in the Regulation of Myocardial Metabolism and Function"/>
    <n v="728201"/>
    <n v="0"/>
    <s v="5 yrs 0 mth "/>
    <x v="5"/>
    <x v="14"/>
    <s v="CD36, Myocardial Metabolism, Function"/>
    <n v="0"/>
    <s v="zN/A"/>
    <n v="0"/>
    <s v="zN/A"/>
  </r>
  <r>
    <x v="1067"/>
    <s v="University of Alberta"/>
    <x v="3"/>
    <x v="1"/>
    <s v="201209MOP"/>
    <x v="52"/>
    <s v="The Involvement of CD36 in the Regulation of Myocardial Metabolism and Function"/>
    <n v="728201"/>
    <n v="0"/>
    <s v="5 yrs 0 mth "/>
    <x v="5"/>
    <x v="14"/>
    <s v="CD36, Myocardial Metabolism, Function"/>
    <n v="0"/>
    <s v="zN/A"/>
    <n v="0"/>
    <s v="zN/A"/>
  </r>
  <r>
    <x v="1067"/>
    <s v="University of Alberta"/>
    <x v="3"/>
    <x v="0"/>
    <s v="201709PJT"/>
    <x v="52"/>
    <s v="Fatty Acid Handling and Cardiac Dysfunction"/>
    <n v="784125"/>
    <n v="0"/>
    <s v="5 yrs 0 mth "/>
    <x v="5"/>
    <x v="3"/>
    <s v="Fatty Acid, Cardiac Dysfunction"/>
    <n v="0"/>
    <s v="zN/A"/>
    <n v="0"/>
    <s v="zN/A"/>
  </r>
  <r>
    <x v="1067"/>
    <s v="University of Alberta"/>
    <x v="3"/>
    <x v="0"/>
    <s v="201803PJT"/>
    <x v="22"/>
    <s v="The Role of Ketones in Heart Failure"/>
    <n v="925650"/>
    <n v="0"/>
    <s v="5 yrs 0 mth "/>
    <x v="5"/>
    <x v="4"/>
    <s v="Ketones, Heart Failure"/>
    <n v="1"/>
    <s v="zN/A"/>
    <n v="0"/>
    <s v="zN/A"/>
  </r>
  <r>
    <x v="1067"/>
    <s v="University of Alberta"/>
    <x v="3"/>
    <x v="0"/>
    <s v="201803PJT"/>
    <x v="22"/>
    <s v="The Role of Ketones in Heart Failure"/>
    <n v="925650"/>
    <n v="0"/>
    <s v="5 yrs 0 mth "/>
    <x v="5"/>
    <x v="4"/>
    <s v="Ketones, Heart Failure"/>
    <n v="0"/>
    <s v="zN/A"/>
    <n v="0"/>
    <s v="zN/A"/>
  </r>
  <r>
    <x v="1068"/>
    <s v="Universite de Sherbrooke"/>
    <x v="4"/>
    <x v="0"/>
    <s v="202403PJT"/>
    <x v="42"/>
    <s v="Lipid alterations in Fragile X Syndrome: underlying causes and clinical impact"/>
    <n v="298352"/>
    <n v="0"/>
    <s v="4 yrs 0 mth "/>
    <x v="8"/>
    <x v="27"/>
    <s v="Lipid, Fragile X Syndrome, alterations"/>
    <n v="0"/>
    <s v="zN/A"/>
    <n v="0"/>
    <s v="zN/A"/>
  </r>
  <r>
    <x v="1069"/>
    <s v="Universite de Montreal"/>
    <x v="4"/>
    <x v="0"/>
    <s v="202104PJT"/>
    <x v="57"/>
    <s v="Interactions between cortical stimulation and prefrontal population dynamics"/>
    <n v="983026"/>
    <n v="0"/>
    <s v="5 yrs 0 mth "/>
    <x v="2"/>
    <x v="30"/>
    <s v="cortical stimulation, prefrontal, population dynamics"/>
    <n v="0"/>
    <s v="zN/A"/>
    <n v="0"/>
    <s v="zN/A"/>
  </r>
  <r>
    <x v="1070"/>
    <s v="Women's College Hospital (Toronto)"/>
    <x v="2"/>
    <x v="0"/>
    <s v="201909PJT"/>
    <x v="47"/>
    <s v="Dietary Interventions in psoriatic arthritis (DIPsA): A Randomized, controlled, pilot trial"/>
    <n v="351900"/>
    <n v="0"/>
    <s v="2 yrs 6 mths "/>
    <x v="7"/>
    <x v="23"/>
    <s v="Dietary, Psoriatic arthritis, Intervention"/>
    <n v="0"/>
    <s v="zN/A"/>
    <n v="0"/>
    <s v="zN/A"/>
  </r>
  <r>
    <x v="1070"/>
    <s v="Women's College Hospital (Toronto)"/>
    <x v="2"/>
    <x v="0"/>
    <s v="202209PJT"/>
    <x v="31"/>
    <s v="Sex Matters: Sex- And Gender-based analysis of the Effectiveness of advanced therapies in Psoriatic Arthritis (SAGE-PsA) - an international multicentre study"/>
    <n v="631124"/>
    <n v="0"/>
    <s v="4 yrs 0 mth "/>
    <x v="7"/>
    <x v="31"/>
    <s v="sex, gender, psoriatic arthritis"/>
    <n v="0"/>
    <s v="zN/A"/>
    <n v="0"/>
    <s v="zN/A"/>
  </r>
  <r>
    <x v="1071"/>
    <s v="Western University (Ontario)"/>
    <x v="2"/>
    <x v="1"/>
    <s v="200903MOP"/>
    <x v="3"/>
    <s v="Influences of homing endonucleases on gene structure and function"/>
    <n v="610811"/>
    <n v="0"/>
    <s v="5 yrs 0 mth "/>
    <x v="3"/>
    <x v="36"/>
    <s v="homing endonucleases, gene, structure"/>
    <n v="3"/>
    <s v="zN/A"/>
    <n v="0"/>
    <s v="zN/A"/>
  </r>
  <r>
    <x v="1071"/>
    <s v="Western University (Ontario)"/>
    <x v="2"/>
    <x v="0"/>
    <s v="201803PJT"/>
    <x v="1"/>
    <s v="ConCRISPR: Conjugative delivery of a hybrid CRISPR/Tev nuclease system for specific microbiota modulation in the mammalian gut"/>
    <n v="891226"/>
    <n v="0"/>
    <s v="5 yrs 0 mth "/>
    <x v="1"/>
    <x v="4"/>
    <s v="CRISPR, nuclease, microbiota"/>
    <n v="3"/>
    <s v="zN/A"/>
    <n v="0"/>
    <s v="zN/A"/>
  </r>
  <r>
    <x v="1071"/>
    <s v="Western University (Ontario)"/>
    <x v="2"/>
    <x v="0"/>
    <s v="202309PJT"/>
    <x v="1"/>
    <s v="Precision microbiome editing with CRISPR nucleases"/>
    <n v="937125"/>
    <n v="0"/>
    <s v="5 yrs 0 mth "/>
    <x v="1"/>
    <x v="33"/>
    <s v="microbiome, editing, CRISPR"/>
    <n v="0"/>
    <s v="zN/A"/>
    <n v="0"/>
    <s v="zN/A"/>
  </r>
  <r>
    <x v="1072"/>
    <s v="University of Toronto"/>
    <x v="2"/>
    <x v="1"/>
    <s v="201403MOP"/>
    <x v="17"/>
    <s v="Investigation of phage-encoded bacterial fitness factors and analysis of their effects on bacterial pathogenesis and human disease"/>
    <n v="852241"/>
    <n v="0"/>
    <s v="5 yrs 0 mth "/>
    <x v="3"/>
    <x v="5"/>
    <s v="phage, bacterial, pathogenesis"/>
    <n v="0"/>
    <s v="zN/A"/>
    <n v="0"/>
    <s v="zN/A"/>
  </r>
  <r>
    <x v="1073"/>
    <s v="Ottawa Heart Institute Research Corporation (Ontario)"/>
    <x v="2"/>
    <x v="0"/>
    <s v="201909PJT"/>
    <x v="70"/>
    <s v="Investigating the utility of markers of left atrial cardiopathy for the estimation of dementia risk in aging adults"/>
    <n v="306001"/>
    <n v="0"/>
    <s v="3 yrs 0 mth "/>
    <x v="4"/>
    <x v="23"/>
    <s v="left atrial, cardiopathy, dementia"/>
    <n v="0"/>
    <s v="zN/A"/>
    <n v="0"/>
    <s v="zN/A"/>
  </r>
  <r>
    <x v="1074"/>
    <s v="Hospital for Sick Children (Toronto)"/>
    <x v="2"/>
    <x v="1"/>
    <s v="201403MOP"/>
    <x v="4"/>
    <s v="Defining the function of Gata3 and TRPS1, A GATA-like protein, in BC"/>
    <n v="742832"/>
    <n v="0"/>
    <s v="5 yrs 0 mth "/>
    <x v="0"/>
    <x v="5"/>
    <s v="Gata3, TRPS1, protein"/>
    <n v="0"/>
    <s v="zN/A"/>
    <n v="0"/>
    <s v="zN/A"/>
  </r>
  <r>
    <x v="1074"/>
    <s v="Hospital for Sick Children (Toronto)"/>
    <x v="2"/>
    <x v="0"/>
    <s v="202109PJT"/>
    <x v="4"/>
    <s v="16q hemizygous loss in breast cancer: The central driver for tumor initiation, invasion and progression"/>
    <n v="979200"/>
    <n v="0"/>
    <s v="5 yrs 0 mth "/>
    <x v="0"/>
    <x v="25"/>
    <s v="16q, breast cancer, tumor progression"/>
    <n v="0"/>
    <s v="zN/A"/>
    <n v="0"/>
    <s v="zN/A"/>
  </r>
  <r>
    <x v="1075"/>
    <s v="University of Toronto"/>
    <x v="2"/>
    <x v="1"/>
    <s v="201209MOP"/>
    <x v="7"/>
    <s v="Regulation of human memory B cells by Fc receptor-like (FCRL) molecules"/>
    <n v="732222"/>
    <n v="0"/>
    <s v="5 yrs 0 mth "/>
    <x v="1"/>
    <x v="14"/>
    <s v="memory B cells, Fc receptor-like, FCRL"/>
    <n v="0"/>
    <s v="zN/A"/>
    <n v="0"/>
    <s v="zN/A"/>
  </r>
  <r>
    <x v="1075"/>
    <s v="University of Toronto"/>
    <x v="2"/>
    <x v="0"/>
    <s v="201809PJT"/>
    <x v="7"/>
    <s v="Regulation of human memory B cell responses by Fc-Receptor like molecules"/>
    <n v="726750"/>
    <n v="0"/>
    <s v="5 yrs 0 mth "/>
    <x v="1"/>
    <x v="2"/>
    <s v="memory B cells, Fc-Receptor, regulation"/>
    <n v="1"/>
    <s v="zN/A"/>
    <n v="0"/>
    <s v="zN/A"/>
  </r>
  <r>
    <x v="1075"/>
    <s v="University of Toronto"/>
    <x v="2"/>
    <x v="0"/>
    <s v="202010PJT"/>
    <x v="7"/>
    <s v="Interrogation of cell surface antigens on B lineage cells using structurally unique variable lymphocyte receptor antibodies of the evolutionarily distant sea lamprey"/>
    <n v="696150"/>
    <n v="0"/>
    <s v="5 yrs 0 mth "/>
    <x v="1"/>
    <x v="40"/>
    <s v="cell surface, antigens, lymphocyte receptor"/>
    <n v="0"/>
    <s v="zN/A"/>
    <n v="0"/>
    <s v="zN/A"/>
  </r>
  <r>
    <x v="1076"/>
    <s v="University of British Columbia"/>
    <x v="1"/>
    <x v="1"/>
    <s v="201303MOP"/>
    <x v="45"/>
    <s v="Regulatory macrophages in islet inflammation and type 2 diabetes"/>
    <n v="543295"/>
    <n v="0"/>
    <s v="5 yrs 0 mth "/>
    <x v="6"/>
    <x v="13"/>
    <s v="macrophages, islet inflammation, diabetes"/>
    <n v="0"/>
    <s v="zN/A"/>
    <n v="0"/>
    <s v="zN/A"/>
  </r>
  <r>
    <x v="1077"/>
    <s v="McMaster University"/>
    <x v="2"/>
    <x v="1"/>
    <s v="200903MOP"/>
    <x v="22"/>
    <s v="Red Cell Transfusion and In-hospital Mortality: Impact of Age of Red Cells and ABO Blood Group"/>
    <n v="221576"/>
    <n v="0"/>
    <s v="3 yrs 0 mth "/>
    <x v="5"/>
    <x v="36"/>
    <s v="Red Cell, Transfusion, Blood Group"/>
    <n v="3"/>
    <s v="zN/A"/>
    <n v="0"/>
    <s v="zN/A"/>
  </r>
  <r>
    <x v="1077"/>
    <s v="McMaster University"/>
    <x v="2"/>
    <x v="1"/>
    <s v="200903MOP"/>
    <x v="22"/>
    <s v="Optimizing the balance between Antithrombotic Efficacy and Bleeding Risk of Acetylsalicylic Acid in Patients with Acute Coronary Syndromes"/>
    <n v="168663"/>
    <n v="0"/>
    <s v="2 yrs 0 mth "/>
    <x v="5"/>
    <x v="36"/>
    <s v="Antithrombotic, Acetylsalicylic Acid, Coronary Syndromes"/>
    <n v="0"/>
    <s v="zN/A"/>
    <n v="0"/>
    <s v="zN/A"/>
  </r>
  <r>
    <x v="1078"/>
    <s v="University of Toronto"/>
    <x v="2"/>
    <x v="1"/>
    <s v="201303MOP"/>
    <x v="58"/>
    <s v="Neuropsychological Functioning of Women with Prophylactic Oophorectomy"/>
    <n v="393143"/>
    <n v="0"/>
    <s v="4 yrs 0 mth "/>
    <x v="4"/>
    <x v="13"/>
    <s v="Neuropsychological, Oophorectomy, Women"/>
    <n v="0"/>
    <s v="zN/A"/>
    <n v="0"/>
    <s v="zN/A"/>
  </r>
  <r>
    <x v="1078"/>
    <s v="University of Toronto"/>
    <x v="2"/>
    <x v="0"/>
    <s v="202403PJT"/>
    <x v="60"/>
    <s v="Self, Memory, and Brain Aging in Transfeminine Persons"/>
    <n v="286876"/>
    <n v="0"/>
    <s v="3 yrs 0 mth "/>
    <x v="10"/>
    <x v="27"/>
    <s v="self, memory, brain aging"/>
    <n v="0"/>
    <s v="zN/A"/>
    <n v="0"/>
    <s v="zN/A"/>
  </r>
  <r>
    <x v="1079"/>
    <s v="CIUSSS de Centre-Ouest-de-l'Ile-de-Montreal-Jewish General"/>
    <x v="4"/>
    <x v="1"/>
    <s v="201309MOP"/>
    <x v="16"/>
    <s v="Evaluating the Efficacy of E-Cigarette Use for Smoking Cessation (E3) Trial"/>
    <n v="829351"/>
    <n v="0"/>
    <s v="5 yrs 0 mth "/>
    <x v="5"/>
    <x v="16"/>
    <s v="E-cigarette, smoking cessation, efficacy"/>
    <n v="0"/>
    <s v="zN/A"/>
    <n v="0"/>
    <s v="zN/A"/>
  </r>
  <r>
    <x v="1079"/>
    <s v="CIUSSS de Centre-Ouest-de-l'Ile-de-Montreal-Jewish General"/>
    <x v="4"/>
    <x v="0"/>
    <s v="201709PJT"/>
    <x v="16"/>
    <s v="Evaluating the Efficacy of E-Cigarette use for Smoking Cessation (E3) Trial Extension"/>
    <n v="267750"/>
    <n v="0"/>
    <s v="2 yrs 0 mth "/>
    <x v="5"/>
    <x v="3"/>
    <s v="E-Cigarette, Smoking Cessation, Efficacy"/>
    <n v="0"/>
    <s v="zN/A"/>
    <n v="0"/>
    <s v="zN/A"/>
  </r>
  <r>
    <x v="1079"/>
    <s v="CIUSSS de Centre-Ouest-de-l'Ile-de-Montreal-Jewish General"/>
    <x v="4"/>
    <x v="39"/>
    <s v="202006HEV"/>
    <x v="86"/>
    <s v="Vaping Safety: A Knowledge Synthesis"/>
    <n v="99984"/>
    <n v="0"/>
    <s v="1 yr 0 mth "/>
    <x v="5"/>
    <x v="52"/>
    <s v="Vaping, Safety, Knowledge"/>
    <n v="0"/>
    <s v="zN/A"/>
    <n v="0"/>
    <s v="zN/A"/>
  </r>
  <r>
    <x v="1080"/>
    <s v="University of Ottawa"/>
    <x v="2"/>
    <x v="1"/>
    <s v="200809MOP"/>
    <x v="14"/>
    <s v="Functional analysis of Parkinson's disease-related genes in zebrafish."/>
    <n v="282903"/>
    <n v="0"/>
    <s v="3 yrs 0 mth "/>
    <x v="2"/>
    <x v="20"/>
    <s v="Parkinson's, genes, zebrafish"/>
    <n v="0"/>
    <s v="zN/A"/>
    <n v="0"/>
    <s v="zN/A"/>
  </r>
  <r>
    <x v="1080"/>
    <s v="University of Ottawa"/>
    <x v="2"/>
    <x v="1"/>
    <s v="201403MOP"/>
    <x v="24"/>
    <s v="Function and regulation of Dlx genes during vertebrate forebrain development."/>
    <n v="600350"/>
    <n v="0"/>
    <s v="5 yrs 0 mth "/>
    <x v="3"/>
    <x v="5"/>
    <s v="Dlx genes, vertebrate, forebrain"/>
    <n v="0"/>
    <s v="zN/A"/>
    <n v="0"/>
    <s v="zN/A"/>
  </r>
  <r>
    <x v="1081"/>
    <s v="Ottawa Hospital Research Institute"/>
    <x v="2"/>
    <x v="34"/>
    <s v="202005VR4"/>
    <x v="82"/>
    <s v="The COVID-19 Ontario Pregnancy Event (COPE) Network: Assessing the impact of COVID-19 in pregnancy on maternal, fetal and newborn health"/>
    <n v="795559"/>
    <n v="0"/>
    <s v="1 yr 0 mth "/>
    <x v="8"/>
    <x v="49"/>
    <s v="COVID-19, pregnancy, maternal health"/>
    <n v="0"/>
    <s v="zN/A"/>
    <n v="0"/>
    <s v="zN/A"/>
  </r>
  <r>
    <x v="1081"/>
    <s v="Ottawa Hospital Research Institute"/>
    <x v="2"/>
    <x v="23"/>
    <s v="202104GA2"/>
    <x v="65"/>
    <s v="Pregnant and Lactating Individuals &amp; Newborns COVID-19 Vaccination Study"/>
    <n v="500000"/>
    <n v="0"/>
    <s v="1 yr 0 mth "/>
    <x v="8"/>
    <x v="39"/>
    <s v="COVID-19, Vaccination, Pregnant"/>
    <n v="0"/>
    <s v="zN/A"/>
    <n v="0"/>
    <s v="zN/A"/>
  </r>
  <r>
    <x v="1082"/>
    <s v="University of Alberta"/>
    <x v="3"/>
    <x v="1"/>
    <s v="201003MOP"/>
    <x v="0"/>
    <s v="Role of cytochrome P450 enzymes in pathogenesis of cardiac hypertrophy"/>
    <n v="382602"/>
    <n v="0"/>
    <s v="3 yrs 0 mth "/>
    <x v="5"/>
    <x v="1"/>
    <s v="cytochrome P450, enzymes, cardiac hypertrophy"/>
    <n v="0"/>
    <s v="zN/A"/>
    <n v="0"/>
    <s v="zN/A"/>
  </r>
  <r>
    <x v="1082"/>
    <s v="University of Alberta"/>
    <x v="3"/>
    <x v="1"/>
    <s v="201303MOP"/>
    <x v="0"/>
    <s v="Role of cytochrome P450 enzymes in pathogenesis of cardiac hypertrophy"/>
    <n v="647361"/>
    <n v="0"/>
    <s v="5 yrs 0 mth "/>
    <x v="5"/>
    <x v="13"/>
    <s v="cytochrome P450, enzymes, cardiac hypertrophy"/>
    <n v="0"/>
    <s v="zN/A"/>
    <n v="0"/>
    <s v="zN/A"/>
  </r>
  <r>
    <x v="1082"/>
    <s v="University of Alberta"/>
    <x v="3"/>
    <x v="0"/>
    <s v="201909PJT"/>
    <x v="0"/>
    <s v="Role of cytochrome P450 enzymes in pathogenesis of cardiac hypertrophy in different sexes"/>
    <n v="738225"/>
    <n v="0"/>
    <s v="5 yrs 0 mth "/>
    <x v="10"/>
    <x v="23"/>
    <s v="cytochrome P450, enzymes, cardiac hypertrophy"/>
    <n v="0"/>
    <s v="zN/A"/>
    <n v="0"/>
    <s v="zN/A"/>
  </r>
  <r>
    <x v="1083"/>
    <s v="University of Alberta"/>
    <x v="3"/>
    <x v="66"/>
    <s v="201606NIH"/>
    <x v="71"/>
    <s v="The role of CD71+ cells in HIV pathogenesis: Reactivation of latent HIV by CD71+ cells and Galectin-9"/>
    <n v="250000"/>
    <n v="0"/>
    <s v="1 yr 6 mths "/>
    <x v="1"/>
    <x v="46"/>
    <s v="CD71, HIV, Galectin-9"/>
    <n v="0"/>
    <s v="zN/A"/>
    <n v="0"/>
    <s v="zN/A"/>
  </r>
  <r>
    <x v="1083"/>
    <s v="University of Alberta"/>
    <x v="3"/>
    <x v="28"/>
    <s v="201705MRC"/>
    <x v="18"/>
    <s v="The immune pathogenesis of neonatal infection: Relevance to digestive health"/>
    <n v="75000"/>
    <n v="0"/>
    <s v="3 yrs 0 mth "/>
    <x v="1"/>
    <x v="17"/>
    <s v="immune, neonatal infection, digestive health"/>
    <n v="0"/>
    <s v="zN/A"/>
    <n v="0"/>
    <s v="zN/A"/>
  </r>
  <r>
    <x v="1084"/>
    <s v="Universite Laval"/>
    <x v="4"/>
    <x v="0"/>
    <s v="201909PJT"/>
    <x v="14"/>
    <s v="Mechanisms regulating contribution of pericytes to brain repair after stroke"/>
    <n v="918000"/>
    <n v="0"/>
    <s v="5 yrs 0 mth "/>
    <x v="2"/>
    <x v="23"/>
    <s v="pericytes, brain repair, stroke"/>
    <n v="0"/>
    <s v="zN/A"/>
    <n v="0"/>
    <s v="zN/A"/>
  </r>
  <r>
    <x v="1084"/>
    <s v="Universite Laval"/>
    <x v="4"/>
    <x v="0"/>
    <s v="202209PJT"/>
    <x v="14"/>
    <s v="Investigate the mechanisms regulating the fibrotic reaction mediated by perivascular cells in cerebrovascular disorders"/>
    <n v="956250"/>
    <n v="0"/>
    <s v="5 yrs 0 mth "/>
    <x v="2"/>
    <x v="31"/>
    <s v="fibrotic, perivascular cells, cerebrovascular"/>
    <n v="0"/>
    <s v="zN/A"/>
    <n v="0"/>
    <s v="zN/A"/>
  </r>
  <r>
    <x v="1085"/>
    <s v="University of British Columbia"/>
    <x v="1"/>
    <x v="0"/>
    <s v="202104PJT"/>
    <x v="64"/>
    <s v="Indispensable Amino Acid Requirements in Pregnancy and Lactation"/>
    <n v="726750"/>
    <n v="0"/>
    <s v="5 yrs 0 mth "/>
    <x v="6"/>
    <x v="30"/>
    <s v="Amino acids, pregnancy, lactation"/>
    <n v="0"/>
    <s v="zN/A"/>
    <n v="0"/>
    <s v="zN/A"/>
  </r>
  <r>
    <x v="1086"/>
    <s v="Universite de Montreal"/>
    <x v="4"/>
    <x v="1"/>
    <s v="200909MOP"/>
    <x v="60"/>
    <s v="The effect of gender on functional outcome following mild traumatic brain injury (mTBI):  Do women experience worse sequelae and longer recovery than men?"/>
    <n v="397663"/>
    <n v="0"/>
    <s v="5 yrs 0 mth "/>
    <x v="10"/>
    <x v="8"/>
    <s v="gender, traumatic brain injury, outcome"/>
    <n v="0"/>
    <s v="zN/A"/>
    <n v="0"/>
    <s v="zN/A"/>
  </r>
  <r>
    <x v="1087"/>
    <s v="McMaster University"/>
    <x v="2"/>
    <x v="1"/>
    <s v="200809MOP"/>
    <x v="1"/>
    <s v="Functional amyloid formation by the chaplins of Streptomyces coelicolor"/>
    <n v="586655"/>
    <n v="0"/>
    <s v="5 yrs 0 mth "/>
    <x v="1"/>
    <x v="20"/>
    <s v="amyloid, chaplins, Streptomyces"/>
    <n v="0"/>
    <s v="zN/A"/>
    <n v="0"/>
    <s v="zN/A"/>
  </r>
  <r>
    <x v="1087"/>
    <s v="McMaster University"/>
    <x v="2"/>
    <x v="1"/>
    <s v="201403MOP"/>
    <x v="1"/>
    <s v="Functional amyloid formation in Streptomyces bacteria"/>
    <n v="491246"/>
    <n v="0"/>
    <s v="5 yrs 0 mth "/>
    <x v="1"/>
    <x v="5"/>
    <s v="amyloid, Streptomyces, bacteria"/>
    <n v="0"/>
    <s v="zN/A"/>
    <n v="0"/>
    <s v="zN/A"/>
  </r>
  <r>
    <x v="1087"/>
    <s v="McMaster University"/>
    <x v="2"/>
    <x v="0"/>
    <s v="201809PJT"/>
    <x v="1"/>
    <s v="Overcoming barriers to antibiotic production in Streptomyces bacteria"/>
    <n v="914175"/>
    <n v="0"/>
    <s v="5 yrs 0 mth "/>
    <x v="1"/>
    <x v="2"/>
    <s v="antibiotic, Streptomyces, production"/>
    <n v="0"/>
    <s v="zN/A"/>
    <n v="0"/>
    <s v="zN/A"/>
  </r>
  <r>
    <x v="1087"/>
    <s v="McMaster University"/>
    <x v="2"/>
    <x v="0"/>
    <s v="202403PJT"/>
    <x v="1"/>
    <s v="Regulatory solutions to the antibiotic production challenge"/>
    <n v="994500"/>
    <n v="0"/>
    <s v="5 yrs 0 mth "/>
    <x v="1"/>
    <x v="27"/>
    <s v="antibiotic, production, regulatory"/>
    <n v="0"/>
    <s v="zN/A"/>
    <n v="0"/>
    <s v="zN/A"/>
  </r>
  <r>
    <x v="1088"/>
    <s v="Hospital for Sick Children (Toronto)"/>
    <x v="2"/>
    <x v="1"/>
    <s v="201009MOP"/>
    <x v="24"/>
    <s v="Retrovirus silencing and chromatin reorganization in stem cells"/>
    <n v="355236"/>
    <n v="0"/>
    <s v="3 yrs 0 mth "/>
    <x v="3"/>
    <x v="12"/>
    <s v="Retrovirus, chromatin, stem cells"/>
    <n v="0"/>
    <s v="zN/A"/>
    <n v="0"/>
    <s v="zN/A"/>
  </r>
  <r>
    <x v="1088"/>
    <s v="Hospital for Sick Children (Toronto)"/>
    <x v="2"/>
    <x v="1"/>
    <s v="201209MOP"/>
    <x v="52"/>
    <s v="iPS cells to model vascular disease in patients with Williams Beuren syndrome"/>
    <n v="640182"/>
    <n v="0"/>
    <s v="5 yrs 0 mth "/>
    <x v="3"/>
    <x v="14"/>
    <s v="iPS cells, vascular disease, Williams Beuren syndrome"/>
    <n v="0"/>
    <s v="zN/A"/>
    <n v="0"/>
    <s v="zN/A"/>
  </r>
  <r>
    <x v="1088"/>
    <s v="Hospital for Sick Children (Toronto)"/>
    <x v="2"/>
    <x v="1"/>
    <s v="201309MOP"/>
    <x v="14"/>
    <s v="MECP2 function and rescue in neurons derived from Rett syndrome patient iPS cells"/>
    <n v="454990"/>
    <n v="0"/>
    <s v="3 yrs 0 mth "/>
    <x v="3"/>
    <x v="16"/>
    <s v="MECP2, neurons, Rett syndrome"/>
    <n v="0"/>
    <s v="zN/A"/>
    <n v="0"/>
    <s v="zN/A"/>
  </r>
  <r>
    <x v="1088"/>
    <s v="Hospital for Sick Children (Toronto)"/>
    <x v="2"/>
    <x v="0"/>
    <s v="201909PJT"/>
    <x v="26"/>
    <s v="Post-transcriptional regulation of functionally significant gene sets during neurodevelopment of Rett syndrome"/>
    <n v="914175"/>
    <n v="0"/>
    <s v="5 yrs 0 mth "/>
    <x v="2"/>
    <x v="23"/>
    <s v="post-transcriptional, gene regulation, neurodevelopment"/>
    <n v="0"/>
    <s v="zN/A"/>
    <n v="0"/>
    <s v="zN/A"/>
  </r>
  <r>
    <x v="1089"/>
    <s v="Universite Laval"/>
    <x v="4"/>
    <x v="1"/>
    <s v="201103MOP"/>
    <x v="69"/>
    <s v="Exploring the functions of the Bub1 and BubR1 kinases during mitosis"/>
    <n v="643811"/>
    <n v="0"/>
    <s v="5 yrs 0 mth "/>
    <x v="0"/>
    <x v="32"/>
    <s v="Bub1, BubR1, kinases"/>
    <n v="0"/>
    <s v="zN/A"/>
    <n v="0"/>
    <s v="zN/A"/>
  </r>
  <r>
    <x v="1089"/>
    <s v="Universite Laval"/>
    <x v="4"/>
    <x v="0"/>
    <s v="201709PJT"/>
    <x v="69"/>
    <s v="Regulation of chromosome cohesion and genome stability by a novel Histone modification"/>
    <n v="650250"/>
    <n v="0"/>
    <s v="5 yrs 0 mth "/>
    <x v="0"/>
    <x v="3"/>
    <s v="chromosome cohesion, genome stability, Histone modification"/>
    <n v="0"/>
    <s v="zN/A"/>
    <n v="0"/>
    <s v="zN/A"/>
  </r>
  <r>
    <x v="1089"/>
    <s v="Universite Laval"/>
    <x v="4"/>
    <x v="0"/>
    <s v="202209PJT"/>
    <x v="50"/>
    <s v="The BUBR1 pseudokinase in Spindle Checkpoint Activation and Inactivation"/>
    <n v="963900"/>
    <n v="0"/>
    <s v="5 yrs 0 mth "/>
    <x v="0"/>
    <x v="31"/>
    <s v="BUBR1, pseudokinase, spindle checkpoint"/>
    <n v="0"/>
    <s v="zN/A"/>
    <n v="0"/>
    <s v="zN/A"/>
  </r>
  <r>
    <x v="1090"/>
    <s v="University of British Columbia"/>
    <x v="1"/>
    <x v="1"/>
    <s v="201309MOP"/>
    <x v="1"/>
    <s v="Cholesterol catabolism in Mycobacterium tuberculosis and its role in pathogenesis."/>
    <n v="630545"/>
    <n v="0"/>
    <s v="5 yrs 0 mth "/>
    <x v="1"/>
    <x v="16"/>
    <s v="Cholesterol, catabolism, Mycobacterium tuberculosis"/>
    <n v="1"/>
    <s v="zN/A"/>
    <n v="0"/>
    <s v="zN/A"/>
  </r>
  <r>
    <x v="1090"/>
    <s v="University of British Columbia"/>
    <x v="1"/>
    <x v="0"/>
    <s v="201803PJT"/>
    <x v="1"/>
    <s v="The how and and why of cholesterol catabolism in Mycobacterium tuberculosis."/>
    <n v="879750"/>
    <n v="0"/>
    <s v="5 yrs 0 mth "/>
    <x v="1"/>
    <x v="4"/>
    <s v="cholesterol, catabolism, Mycobacterium tuberculosis"/>
    <n v="0"/>
    <s v="zN/A"/>
    <n v="0"/>
    <s v="zN/A"/>
  </r>
  <r>
    <x v="1090"/>
    <s v="University of British Columbia"/>
    <x v="1"/>
    <x v="0"/>
    <s v="202303PJT"/>
    <x v="1"/>
    <s v="Steroid catabolism in mycobacteria"/>
    <n v="891226"/>
    <n v="0"/>
    <s v="5 yrs 0 mth "/>
    <x v="1"/>
    <x v="26"/>
    <s v="steroid, catabolism, mycobacteria"/>
    <n v="0"/>
    <s v="zN/A"/>
    <n v="0"/>
    <s v="zN/A"/>
  </r>
  <r>
    <x v="1091"/>
    <s v="McMaster University"/>
    <x v="2"/>
    <x v="0"/>
    <s v="202209PJT"/>
    <x v="42"/>
    <s v="Intravenous Ketorolac versus Morphine in Children Presenting with  Suspected Appendicitis: A Multi-Centre Non-Inferiority Randomized Controlled Trial"/>
    <n v="849150"/>
    <n v="0"/>
    <s v="4 yrs 6 mths "/>
    <x v="8"/>
    <x v="31"/>
    <s v="Ketorolac, Morphine, Appendicitis"/>
    <n v="0"/>
    <s v="zN/A"/>
    <n v="0"/>
    <s v="zN/A"/>
  </r>
  <r>
    <x v="1092"/>
    <s v="Universite de Montreal"/>
    <x v="4"/>
    <x v="1"/>
    <s v="201103MOP"/>
    <x v="41"/>
    <s v="Regulation of collective cell migration by the recycling endosome"/>
    <n v="651760"/>
    <n v="0"/>
    <s v="5 yrs 0 mth "/>
    <x v="0"/>
    <x v="32"/>
    <s v="cell migration, recycling endosome, regulation"/>
    <n v="0"/>
    <s v="zN/A"/>
    <n v="0"/>
    <s v="zN/A"/>
  </r>
  <r>
    <x v="1092"/>
    <s v="Universite de Montreal"/>
    <x v="4"/>
    <x v="0"/>
    <s v="202010PJT"/>
    <x v="50"/>
    <s v="Intercellular force transmission and coordination during the migration of squamous carcinoma cells."/>
    <n v="799425"/>
    <n v="0"/>
    <s v="5 yrs 0 mth "/>
    <x v="3"/>
    <x v="40"/>
    <s v="intercellular force, carcinoma cells, migration"/>
    <n v="0"/>
    <s v="zN/A"/>
    <n v="0"/>
    <s v="zN/A"/>
  </r>
  <r>
    <x v="1092"/>
    <s v="Universite de Montreal"/>
    <x v="4"/>
    <x v="0"/>
    <s v="202209PJT"/>
    <x v="78"/>
    <s v="Regulation of collective cell migration by the kinase Misshapen"/>
    <n v="963900"/>
    <n v="0"/>
    <s v="5 yrs 0 mth "/>
    <x v="0"/>
    <x v="31"/>
    <s v="cell migration, kinase, Misshapen"/>
    <n v="0"/>
    <s v="zN/A"/>
    <n v="0"/>
    <s v="zN/A"/>
  </r>
  <r>
    <x v="1093"/>
    <s v="University of Toronto"/>
    <x v="2"/>
    <x v="1"/>
    <s v="200909MOP"/>
    <x v="17"/>
    <s v="Charting Bacterial Pathways and Functional Interaction Networks Using E. coli Synthetic Genetic Arrays"/>
    <n v="916972"/>
    <n v="0"/>
    <s v="4 yrs 0 mth "/>
    <x v="3"/>
    <x v="8"/>
    <s v="Bacterial, Genetic, Networks"/>
    <n v="2"/>
    <s v="zN/A"/>
    <n v="0"/>
    <s v="zN/A"/>
  </r>
  <r>
    <x v="1093"/>
    <s v="University of Toronto"/>
    <x v="2"/>
    <x v="1"/>
    <s v="201003MOP"/>
    <x v="17"/>
    <s v="The E. coli Cell Envelope Interactome: Identifying Protein Complexes Critical for Bacterial Cell Growth and Pathogenesis"/>
    <n v="959064"/>
    <n v="0"/>
    <s v="5 yrs 0 mth "/>
    <x v="3"/>
    <x v="1"/>
    <s v="E. coli, Cell Envelope, Protein Complexes"/>
    <n v="0"/>
    <s v="zN/A"/>
    <n v="0"/>
    <s v="zN/A"/>
  </r>
  <r>
    <x v="1093"/>
    <s v="University of Toronto"/>
    <x v="2"/>
    <x v="1"/>
    <s v="201309MOP"/>
    <x v="17"/>
    <s v="WormMap: Mapping High-Quality Protein Complex 'Interactomes' in C. elegans"/>
    <n v="1267460"/>
    <n v="0"/>
    <s v="5 yrs 0 mth "/>
    <x v="3"/>
    <x v="16"/>
    <s v="protein complexes, interactomes, C. elegans"/>
    <n v="0"/>
    <s v="zN/A"/>
    <n v="0"/>
    <s v="zN/A"/>
  </r>
  <r>
    <x v="1094"/>
    <s v="Universite Laval"/>
    <x v="4"/>
    <x v="1"/>
    <s v="201109MOP"/>
    <x v="59"/>
    <s v="Completion of the Derivation of a Clinical Decision Rule to Predict Mobility Decline among Independent Seniors with Minor Injuries in the Emergency Department (Phase 1B)"/>
    <n v="472096"/>
    <n v="0"/>
    <s v="2 yrs 0 mth "/>
    <x v="4"/>
    <x v="9"/>
    <s v="clinical decision, mobility decline, seniors"/>
    <n v="0"/>
    <s v="zN/A"/>
    <n v="0"/>
    <s v="zN/A"/>
  </r>
  <r>
    <x v="1094"/>
    <s v="Universite Laval"/>
    <x v="4"/>
    <x v="0"/>
    <s v="202209PJT"/>
    <x v="105"/>
    <s v="Validation et raffinement prospectif multicentrique des Quebec Brain Injury Categories pour les patients ayant subi un traumatisme cranio-cerebral leger complique"/>
    <n v="478126"/>
    <n v="0"/>
    <s v="3 yrs 0 mth "/>
    <x v="2"/>
    <x v="31"/>
    <s v="brain injury, cranio-cerebral, validation"/>
    <n v="0"/>
    <s v="zN/A"/>
    <n v="0"/>
    <s v="zN/A"/>
  </r>
  <r>
    <x v="1094"/>
    <s v="Universite Laval"/>
    <x v="4"/>
    <x v="0"/>
    <s v="202403PJT"/>
    <x v="70"/>
    <s v="Redefinir la neuro-imagerie pour les patients eges/adultes souffrant de traumatisme creniocerebral leger."/>
    <n v="1189576"/>
    <n v="0"/>
    <s v="4 yrs 0 mth "/>
    <x v="4"/>
    <x v="27"/>
    <s v="neuro-imagerie, traumatisme, craniocerebral"/>
    <n v="0"/>
    <s v="zN/A"/>
    <n v="0"/>
    <s v="zN/A"/>
  </r>
  <r>
    <x v="1095"/>
    <s v="University of Toronto"/>
    <x v="2"/>
    <x v="1"/>
    <s v="201403MOP"/>
    <x v="41"/>
    <s v="Dynamic Organization of Proteasomes Droplets in Quiescence in Yeast"/>
    <n v="717360"/>
    <n v="0"/>
    <s v="5 yrs 0 mth "/>
    <x v="4"/>
    <x v="5"/>
    <s v="Proteasomes, Droplets, Yeast"/>
    <n v="0"/>
    <s v="zN/A"/>
    <n v="0"/>
    <s v="zN/A"/>
  </r>
  <r>
    <x v="1096"/>
    <s v="University of British Columbia"/>
    <x v="1"/>
    <x v="1"/>
    <s v="201009MOP"/>
    <x v="12"/>
    <s v="Beyond VO2peak: Understanding exercise-induced changes in cardiovascular function after stroke"/>
    <n v="519474"/>
    <n v="0"/>
    <s v="4 yrs 0 mth "/>
    <x v="5"/>
    <x v="12"/>
    <s v="VO2peak, cardiovascular, stroke"/>
    <n v="0"/>
    <s v="zN/A"/>
    <n v="0"/>
    <s v="zN/A"/>
  </r>
  <r>
    <x v="1096"/>
    <s v="University of British Columbia"/>
    <x v="1"/>
    <x v="1"/>
    <s v="201403MOP"/>
    <x v="12"/>
    <s v="Characterizing arm and hand movements after stroke"/>
    <n v="167961"/>
    <n v="0"/>
    <s v="2 yrs 0 mth "/>
    <x v="2"/>
    <x v="5"/>
    <s v="arm, hand, stroke"/>
    <n v="0"/>
    <s v="zN/A"/>
    <n v="0"/>
    <s v="zN/A"/>
  </r>
  <r>
    <x v="1096"/>
    <s v="University of British Columbia"/>
    <x v="1"/>
    <x v="0"/>
    <s v="202109PJT"/>
    <x v="73"/>
    <s v="Mixed-methods study investigating the efficacy and acceptance of a seated exercise program delivered virtually to improve mobility in older adults living with stroke"/>
    <n v="615825"/>
    <n v="0"/>
    <s v="5 yrs 0 mth "/>
    <x v="4"/>
    <x v="25"/>
    <s v="seated exercise, virtual delivery, mobility"/>
    <n v="0"/>
    <s v="zN/A"/>
    <n v="0"/>
    <s v="zN/A"/>
  </r>
  <r>
    <x v="1097"/>
    <s v="Research Institute of the McGill University Health Centre"/>
    <x v="4"/>
    <x v="1"/>
    <s v="200903MOP"/>
    <x v="26"/>
    <s v="Pooled DNA Genome-Wide Association Study of Multiple Ethnicities in INTERHEART"/>
    <n v="456711"/>
    <n v="0"/>
    <s v="3 yrs 0 mth "/>
    <x v="3"/>
    <x v="36"/>
    <s v="DNA, Genome, Association"/>
    <n v="0"/>
    <s v="zN/A"/>
    <n v="0"/>
    <s v="zN/A"/>
  </r>
  <r>
    <x v="1098"/>
    <s v="Ottawa Hospital Research Institute"/>
    <x v="2"/>
    <x v="0"/>
    <s v="202403PJT"/>
    <x v="16"/>
    <s v="Establishing An International Core Outcome Set for Subarachnoid Hemorrhage (SAH) - What and How to Measure Outcomes in SAH Research"/>
    <n v="726752"/>
    <n v="0"/>
    <s v="4 yrs 0 mth "/>
    <x v="5"/>
    <x v="27"/>
    <s v="Subarachnoid Hemorrhage, Outcomes, Measurement"/>
    <n v="0"/>
    <s v="zN/A"/>
    <n v="0"/>
    <s v="zN/A"/>
  </r>
  <r>
    <x v="1099"/>
    <s v="University of Toronto"/>
    <x v="2"/>
    <x v="1"/>
    <s v="201309MOP"/>
    <x v="1"/>
    <s v="Functional genomic dissection of Legionnaires' disease outbreaks."/>
    <n v="698323"/>
    <n v="0"/>
    <s v="5 yrs 0 mth "/>
    <x v="1"/>
    <x v="16"/>
    <s v="genomic, Legionnaires' disease, dissection"/>
    <n v="0"/>
    <s v="zN/A"/>
    <n v="0"/>
    <s v="zN/A"/>
  </r>
  <r>
    <x v="1099"/>
    <s v="University of Toronto"/>
    <x v="2"/>
    <x v="0"/>
    <s v="201809PJT"/>
    <x v="1"/>
    <s v="Using a novel class of effectors to probe fundamental mechanisms of intracellular disease."/>
    <n v="956250"/>
    <n v="0"/>
    <s v="5 yrs 0 mth "/>
    <x v="1"/>
    <x v="2"/>
    <s v="effectors, intracellular, disease"/>
    <n v="0"/>
    <s v="zN/A"/>
    <n v="0"/>
    <s v="zN/A"/>
  </r>
  <r>
    <x v="1099"/>
    <s v="University of Toronto"/>
    <x v="2"/>
    <x v="0"/>
    <s v="202203PJT"/>
    <x v="1"/>
    <s v="How an integrative mobile element manipulates Legionella."/>
    <n v="761176"/>
    <n v="0"/>
    <s v="5 yrs 0 mth "/>
    <x v="1"/>
    <x v="37"/>
    <s v="mobile element, Legionella"/>
    <n v="0"/>
    <s v="zN/A"/>
    <n v="0"/>
    <s v="zN/A"/>
  </r>
  <r>
    <x v="1100"/>
    <s v="University Health Network (Toronto)"/>
    <x v="2"/>
    <x v="0"/>
    <s v="201909PJT"/>
    <x v="7"/>
    <s v="Fate, function and high-dimensional analyses of monocyte-derived macrophages in viral cardiomyopathy"/>
    <n v="910350"/>
    <n v="0"/>
    <s v="5 yrs 0 mth "/>
    <x v="1"/>
    <x v="23"/>
    <s v="monocyte, macrophages, cardiomyopathy"/>
    <n v="0"/>
    <s v="zN/A"/>
    <n v="0"/>
    <s v="zN/A"/>
  </r>
  <r>
    <x v="1100"/>
    <s v="University Health Network (Toronto)"/>
    <x v="2"/>
    <x v="0"/>
    <s v="202104PJT"/>
    <x v="7"/>
    <s v="An unexpected role for type I Interferon underlies cardiac adaptation to stress and prevents heart failure"/>
    <n v="910350"/>
    <n v="0"/>
    <s v="5 yrs 0 mth "/>
    <x v="5"/>
    <x v="30"/>
    <s v="Interferon, cardiac, stress"/>
    <n v="0"/>
    <s v="zN/A"/>
    <n v="0"/>
    <s v="zN/A"/>
  </r>
  <r>
    <x v="1100"/>
    <s v="University Health Network (Toronto)"/>
    <x v="2"/>
    <x v="0"/>
    <s v="202203PJT"/>
    <x v="22"/>
    <s v="Cardioprotection during hypertensive heart disease is mediated through anti-viral cytokine pathways"/>
    <n v="914176"/>
    <n v="0"/>
    <s v="5 yrs 0 mth "/>
    <x v="5"/>
    <x v="37"/>
    <s v="cardioprotection, hypertensive heart disease, cytokine pathways"/>
    <n v="0"/>
    <s v="zN/A"/>
    <n v="0"/>
    <s v="zN/A"/>
  </r>
  <r>
    <x v="1100"/>
    <s v="University Health Network (Toronto)"/>
    <x v="2"/>
    <x v="0"/>
    <s v="202304PJT"/>
    <x v="22"/>
    <s v="Differential type I interferon responses drive sex-specific vulnerability to viral myocarditis"/>
    <n v="100000"/>
    <n v="0"/>
    <s v="1 yr 0 mth "/>
    <x v="5"/>
    <x v="26"/>
    <s v="interferon, myocarditis, viral"/>
    <n v="0"/>
    <s v="zN/A"/>
    <n v="0"/>
    <s v="zN/A"/>
  </r>
  <r>
    <x v="1100"/>
    <s v="University Health Network (Toronto)"/>
    <x v="2"/>
    <x v="0"/>
    <s v="202309PJT"/>
    <x v="22"/>
    <s v="Differential type I interferon responses drive sex-specific vulnerability to viral myocarditis"/>
    <n v="910350"/>
    <n v="0"/>
    <s v="5 yrs 0 mth "/>
    <x v="5"/>
    <x v="33"/>
    <s v="interferon, myocarditis, viral"/>
    <n v="0"/>
    <s v="zN/A"/>
    <n v="0"/>
    <s v="zN/A"/>
  </r>
  <r>
    <x v="1101"/>
    <s v="University of Calgary"/>
    <x v="3"/>
    <x v="0"/>
    <s v="202303PJT"/>
    <x v="72"/>
    <s v="Parvalbumin Interneuron Dysfunction in the Retrosplenial Cortex of a Mouse Model of Alzheimer's disease"/>
    <n v="765000"/>
    <n v="0"/>
    <s v="5 yrs 0 mth "/>
    <x v="2"/>
    <x v="26"/>
    <s v="Parvalbumin, Interneuron, Alzheimer's"/>
    <n v="0"/>
    <s v="zN/A"/>
    <n v="0"/>
    <s v="zN/A"/>
  </r>
  <r>
    <x v="1102"/>
    <s v="Research Institute of the McGill University Health Centre"/>
    <x v="4"/>
    <x v="49"/>
    <s v="201705MY2"/>
    <x v="18"/>
    <s v="Novel therapeutics to target leukemia stem cells"/>
    <n v="75000"/>
    <n v="0"/>
    <s v="3 yrs 0 mth "/>
    <x v="0"/>
    <x v="17"/>
    <s v="leukemia, stem cells, therapeutics"/>
    <n v="0"/>
    <s v="zN/A"/>
    <n v="0"/>
    <s v="zN/A"/>
  </r>
  <r>
    <x v="1103"/>
    <s v="CIUSSS de l'Ouest-de-l'Ile-de-Montreal-Douglas Hospital"/>
    <x v="4"/>
    <x v="50"/>
    <s v="201708IGH"/>
    <x v="98"/>
    <s v="DNA methylation changes in human brain by chronic cocaine use"/>
    <n v="600000"/>
    <n v="0"/>
    <s v="3 yrs 0 mth "/>
    <x v="2"/>
    <x v="17"/>
    <s v="DNA, methylation, cocaine"/>
    <n v="0"/>
    <s v="zN/A"/>
    <n v="0"/>
    <s v="zN/A"/>
  </r>
  <r>
    <x v="1103"/>
    <s v="CIUSSS de l'Ouest-de-l'Ile-de-Montreal-Douglas Hospital"/>
    <x v="4"/>
    <x v="0"/>
    <s v="202209PJT"/>
    <x v="92"/>
    <s v="Mechanisms of FOXG1 deficiency in brain cell proliferation and patterning"/>
    <n v="918000"/>
    <n v="0"/>
    <s v="5 yrs 0 mth "/>
    <x v="2"/>
    <x v="31"/>
    <s v="FOXG1, brain, proliferation"/>
    <n v="0"/>
    <s v="zN/A"/>
    <n v="0"/>
    <s v="zN/A"/>
  </r>
  <r>
    <x v="1104"/>
    <s v="University of Toronto"/>
    <x v="2"/>
    <x v="0"/>
    <s v="201803PJT"/>
    <x v="29"/>
    <s v="Structure and Dynamics of Adenosine A2A receptor - Gs Complexes"/>
    <n v="994500"/>
    <n v="0"/>
    <s v="5 yrs 0 mth "/>
    <x v="2"/>
    <x v="4"/>
    <s v="Adenosine, receptor, Gs"/>
    <n v="0"/>
    <s v="zN/A"/>
    <n v="0"/>
    <s v="zN/A"/>
  </r>
  <r>
    <x v="1104"/>
    <s v="University of Toronto"/>
    <x v="2"/>
    <x v="0"/>
    <s v="202403PJT"/>
    <x v="29"/>
    <s v="Structure-based Optimization of Channelrhodopsin Optogenetic Tools"/>
    <n v="1105426"/>
    <n v="0"/>
    <s v="5 yrs 0 mth "/>
    <x v="2"/>
    <x v="27"/>
    <s v="Channelrhodopsin, Optogenetics, Structure"/>
    <n v="0"/>
    <s v="zN/A"/>
    <n v="0"/>
    <s v="zN/A"/>
  </r>
  <r>
    <x v="1105"/>
    <s v="Universite de Sherbrooke"/>
    <x v="4"/>
    <x v="1"/>
    <s v="201003MOP"/>
    <x v="5"/>
    <s v="Structural determinants for the activation of the chemokine receptor CXCR4"/>
    <n v="607899"/>
    <n v="0"/>
    <s v="5 yrs 0 mth "/>
    <x v="1"/>
    <x v="1"/>
    <s v="CXCR4, chemokine receptor, activation"/>
    <n v="0"/>
    <s v="zN/A"/>
    <n v="0"/>
    <s v="zN/A"/>
  </r>
  <r>
    <x v="1106"/>
    <s v="Memorial University of Newfoundland"/>
    <x v="7"/>
    <x v="0"/>
    <s v="202203PJT"/>
    <x v="92"/>
    <s v="Molecular mechanisms underlying inherited Arrhythmogenic Right Ventricular Cardiomyopathy in Newfoundland"/>
    <n v="837676"/>
    <n v="0"/>
    <s v="5 yrs 0 mth "/>
    <x v="10"/>
    <x v="37"/>
    <s v="molecular, arrhythmogenic, cardiomyopathy"/>
    <n v="0"/>
    <s v="zN/A"/>
    <n v="0"/>
    <s v="zN/A"/>
  </r>
  <r>
    <x v="1107"/>
    <s v="Institut de recherches cliniques de Montreal"/>
    <x v="4"/>
    <x v="32"/>
    <s v="201511SVB"/>
    <x v="81"/>
    <s v="The impact of sex on FGF21 in the pathogenesis and treatment of the metabolic syndrome"/>
    <n v="150000"/>
    <n v="0"/>
    <s v="2 yrs 0 mth "/>
    <x v="10"/>
    <x v="65"/>
    <s v="FGF21, metabolic syndrome, sex"/>
    <n v="0"/>
    <s v="zN/A"/>
    <n v="0"/>
    <s v="zN/A"/>
  </r>
  <r>
    <x v="1107"/>
    <s v="Institut de recherches cliniques de Montreal"/>
    <x v="4"/>
    <x v="0"/>
    <s v="201909PJT"/>
    <x v="45"/>
    <s v="Deciphering the role of the Nck/PERK interaction in pancreatic beta cell function and survival"/>
    <n v="776475"/>
    <n v="0"/>
    <s v="5 yrs 0 mth "/>
    <x v="6"/>
    <x v="23"/>
    <s v="Nck, PERK, beta cell"/>
    <n v="0"/>
    <s v="zN/A"/>
    <n v="0"/>
    <s v="zN/A"/>
  </r>
  <r>
    <x v="1107"/>
    <s v="Institut de recherches cliniques de Montreal"/>
    <x v="4"/>
    <x v="0"/>
    <s v="202010PJT"/>
    <x v="92"/>
    <s v="Roles for mitochondrial adaptation in fatty liver disease and associated liver cancer"/>
    <n v="872100"/>
    <n v="0"/>
    <s v="5 yrs 0 mth "/>
    <x v="6"/>
    <x v="40"/>
    <s v="mitochondrial, fatty liver, liver cancer"/>
    <n v="0"/>
    <s v="zN/A"/>
    <n v="0"/>
    <s v="zN/A"/>
  </r>
  <r>
    <x v="1108"/>
    <s v="Universite Laval"/>
    <x v="4"/>
    <x v="1"/>
    <s v="201309MOP"/>
    <x v="10"/>
    <s v="Analysis of T cell reservoirs in visceral tissues of pathogenic and non-pathogenic primate models of lentiviral SIV infection"/>
    <n v="796579"/>
    <n v="0"/>
    <s v="5 yrs 0 mth "/>
    <x v="1"/>
    <x v="16"/>
    <s v="T cell, reservoirs, lentiviral"/>
    <n v="0"/>
    <s v="zN/A"/>
    <n v="0"/>
    <s v="zN/A"/>
  </r>
  <r>
    <x v="1108"/>
    <s v="Universite Laval"/>
    <x v="4"/>
    <x v="1"/>
    <s v="201503MOP"/>
    <x v="93"/>
    <s v="Importance of tissue-resident memory (Trm) CD8 T cells in controlling SIV infection in mucosal sites of viral entry"/>
    <n v="864053"/>
    <n v="0"/>
    <s v="5 yrs 0 mth "/>
    <x v="1"/>
    <x v="29"/>
    <s v="tissue-resident memory, CD8 T cells, SIV"/>
    <n v="0"/>
    <s v="zN/A"/>
    <n v="0"/>
    <s v="zN/A"/>
  </r>
  <r>
    <x v="1108"/>
    <s v="Universite Laval"/>
    <x v="4"/>
    <x v="0"/>
    <s v="202010PJT"/>
    <x v="93"/>
    <s v="Therapeutic approach to preserve Tfh cells and improve B cell immunity in simian immunodeficiency virus infected rhesus macaques"/>
    <n v="1116900"/>
    <n v="0"/>
    <s v="5 yrs 0 mth "/>
    <x v="1"/>
    <x v="40"/>
    <s v="Tfh cells, B cell immunity, simian immunodeficiency virus"/>
    <n v="0"/>
    <s v="zN/A"/>
    <n v="0"/>
    <s v="zN/A"/>
  </r>
  <r>
    <x v="1109"/>
    <s v="Universite Laval"/>
    <x v="4"/>
    <x v="27"/>
    <s v="201702IBC"/>
    <x v="71"/>
    <s v="Role of follicular CD8 T cells in the control of HIV/SIV mucosal immunity."/>
    <n v="250000"/>
    <n v="0"/>
    <s v="1 yr 6 mths "/>
    <x v="1"/>
    <x v="44"/>
    <s v="follicular, CD8 T cells, HIV"/>
    <n v="0"/>
    <s v="zN/A"/>
    <n v="0"/>
    <s v="zN/A"/>
  </r>
  <r>
    <x v="1109"/>
    <s v="Universite Laval"/>
    <x v="4"/>
    <x v="17"/>
    <s v="202104GA4"/>
    <x v="51"/>
    <s v="Prevention of the immunopathology induced by SARS-CoV-2"/>
    <n v="499800"/>
    <n v="0"/>
    <s v="1 yr 0 mth "/>
    <x v="1"/>
    <x v="39"/>
    <s v="immunopathology, SARS-CoV-2"/>
    <n v="1"/>
    <s v="zN/A"/>
    <n v="0"/>
    <s v="zN/A"/>
  </r>
  <r>
    <x v="1110"/>
    <s v="Universite Laval"/>
    <x v="4"/>
    <x v="0"/>
    <s v="202203PJT"/>
    <x v="72"/>
    <s v="Influence of Dopamine on Motor Learning and Stroke Recovery"/>
    <n v="810900"/>
    <n v="0"/>
    <s v="5 yrs 0 mth "/>
    <x v="2"/>
    <x v="37"/>
    <s v="Dopamine, Motor Learning, Stroke"/>
    <n v="0"/>
    <s v="zN/A"/>
    <n v="0"/>
    <s v="zN/A"/>
  </r>
  <r>
    <x v="1111"/>
    <s v="University of British Columbia"/>
    <x v="1"/>
    <x v="0"/>
    <s v="201903PJT"/>
    <x v="43"/>
    <s v="Hormonal Contraceptives and Risk of Pseudotumor Cerebri Syndrome in Women of Child Bearing Age"/>
    <n v="153000"/>
    <n v="0"/>
    <s v="2 yrs 0 mth "/>
    <x v="2"/>
    <x v="24"/>
    <s v="Hormonal, Contraceptives, Pseudotumor Cerebri"/>
    <n v="0"/>
    <s v="zN/A"/>
    <n v="0"/>
    <s v="zN/A"/>
  </r>
  <r>
    <x v="1112"/>
    <s v="University Health Network (Toronto)"/>
    <x v="2"/>
    <x v="2"/>
    <s v="200903IAP"/>
    <x v="6"/>
    <s v="The Mammalian Sirtuin SIRT3: Mediator of Longevity?"/>
    <n v="50000"/>
    <n v="0"/>
    <s v="1 yr 0 mth "/>
    <x v="4"/>
    <x v="47"/>
    <s v="Sirtuin, SIRT3, Longevity"/>
    <n v="0"/>
    <s v="zN/A"/>
    <n v="0"/>
    <s v="zN/A"/>
  </r>
  <r>
    <x v="1112"/>
    <s v="University Health Network (Toronto)"/>
    <x v="2"/>
    <x v="1"/>
    <s v="201003MOP"/>
    <x v="39"/>
    <s v="Towards the correction of Rett-like behaviour in MeCP2-deficient mice"/>
    <n v="748827"/>
    <n v="0"/>
    <s v="5 yrs 0 mth "/>
    <x v="8"/>
    <x v="1"/>
    <s v="MeCP2, Rett-like, mice"/>
    <n v="0"/>
    <s v="zN/A"/>
    <n v="0"/>
    <s v="zN/A"/>
  </r>
  <r>
    <x v="1112"/>
    <s v="University Health Network (Toronto)"/>
    <x v="2"/>
    <x v="1"/>
    <s v="201209MOP"/>
    <x v="39"/>
    <s v="The Role Of Histone Deacetylase 6 Complexes In Rett Syndrome Pathophysiology"/>
    <n v="390116"/>
    <n v="0"/>
    <s v="3 yrs 0 mth "/>
    <x v="8"/>
    <x v="14"/>
    <s v="Histone Deacetylase, Rett Syndrome, Pathophysiology"/>
    <n v="0"/>
    <s v="zN/A"/>
    <n v="0"/>
    <s v="zN/A"/>
  </r>
  <r>
    <x v="1112"/>
    <s v="University Health Network (Toronto)"/>
    <x v="2"/>
    <x v="0"/>
    <s v="201903PJT"/>
    <x v="14"/>
    <s v="Delineating the role of the TRPM2 surveillance receptor in Rett syndrome"/>
    <n v="967726"/>
    <n v="0"/>
    <s v="5 yrs 0 mth "/>
    <x v="2"/>
    <x v="24"/>
    <s v="TRPM2, surveillance receptor, Rett syndrome"/>
    <n v="0"/>
    <s v="zN/A"/>
    <n v="0"/>
    <s v="zN/A"/>
  </r>
  <r>
    <x v="1113"/>
    <s v="University of Alberta"/>
    <x v="3"/>
    <x v="1"/>
    <s v="201209MOP"/>
    <x v="16"/>
    <s v="International Population-Based Evaluation of Drug Therapies Used to Manage Type 2 Diabetes"/>
    <n v="176644"/>
    <n v="0"/>
    <s v="3 yrs 0 mth "/>
    <x v="5"/>
    <x v="14"/>
    <s v="Population, Drug Therapies, Diabetes"/>
    <n v="0"/>
    <s v="zN/A"/>
    <n v="0"/>
    <s v="zN/A"/>
  </r>
  <r>
    <x v="1113"/>
    <s v="University of Alberta"/>
    <x v="3"/>
    <x v="0"/>
    <s v="201803PJT"/>
    <x v="76"/>
    <s v="Understanding the Impact of Legal Cannabis Access on Health: A Large, Prospective Cohort Study of Canadians Obtaining Medical Cannabis Authorization"/>
    <n v="294526"/>
    <n v="0"/>
    <s v="3 yrs 0 mth "/>
    <x v="9"/>
    <x v="4"/>
    <s v="Cannabis, Health, Cohort"/>
    <n v="0"/>
    <s v="zN/A"/>
    <n v="0"/>
    <s v="zN/A"/>
  </r>
  <r>
    <x v="1113"/>
    <s v="University of Alberta"/>
    <x v="3"/>
    <x v="0"/>
    <s v="201809PJT"/>
    <x v="53"/>
    <s v="Reorganizing the Approach to Diabetes through the Application of Registries (RADAR)"/>
    <n v="1847475"/>
    <n v="0"/>
    <s v="5 yrs 0 mth "/>
    <x v="11"/>
    <x v="2"/>
    <s v="Diabetes, Registries, Reorganization"/>
    <n v="0"/>
    <s v="zN/A"/>
    <n v="0"/>
    <s v="zN/A"/>
  </r>
  <r>
    <x v="1114"/>
    <s v="McGill University"/>
    <x v="4"/>
    <x v="1"/>
    <s v="201209MOP"/>
    <x v="57"/>
    <s v="Cortical connectivity in neurodevelopment and neurodegeneration"/>
    <n v="755820"/>
    <n v="0"/>
    <s v="5 yrs 0 mth "/>
    <x v="2"/>
    <x v="14"/>
    <s v="cortical connectivity, neurodevelopment, neurodegeneration"/>
    <n v="0"/>
    <s v="zN/A"/>
    <n v="0"/>
    <s v="zN/A"/>
  </r>
  <r>
    <x v="1114"/>
    <s v="McGill University"/>
    <x v="4"/>
    <x v="0"/>
    <s v="202003PJT"/>
    <x v="57"/>
    <s v="Characterization of typical and atypical brain development"/>
    <n v="696150"/>
    <n v="0"/>
    <s v="5 yrs 0 mth "/>
    <x v="8"/>
    <x v="0"/>
    <s v="brain, development, characterization"/>
    <n v="0"/>
    <s v="zN/A"/>
    <n v="0"/>
    <s v="zN/A"/>
  </r>
  <r>
    <x v="1115"/>
    <s v="University of Alberta"/>
    <x v="3"/>
    <x v="1"/>
    <s v="201203MOP"/>
    <x v="10"/>
    <s v="Biochemical and genetic studies of the mechanism of poxvirus replication and recombination"/>
    <n v="582026"/>
    <n v="0"/>
    <s v="5 yrs 0 mth "/>
    <x v="1"/>
    <x v="6"/>
    <s v="poxvirus, replication, recombination"/>
    <n v="4"/>
    <s v="zN/A"/>
    <n v="0"/>
    <s v="zN/A"/>
  </r>
  <r>
    <x v="1115"/>
    <s v="University of Alberta"/>
    <x v="3"/>
    <x v="0"/>
    <s v="201803PJT"/>
    <x v="10"/>
    <s v="Poxvirus replication and recombination as drivers of genome evolution"/>
    <n v="841500"/>
    <n v="0"/>
    <s v="5 yrs 0 mth "/>
    <x v="1"/>
    <x v="4"/>
    <s v="Poxvirus, replication, recombination"/>
    <n v="4"/>
    <s v="zN/A"/>
    <n v="0"/>
    <s v="zN/A"/>
  </r>
  <r>
    <x v="1116"/>
    <s v="Western University (Ontario)"/>
    <x v="2"/>
    <x v="1"/>
    <s v="201009MOP"/>
    <x v="57"/>
    <s v="Role of frontal cortical projections to the superior colliculus in saccade suppression and task switching in primates"/>
    <n v="854155"/>
    <n v="0"/>
    <s v="5 yrs 0 mth "/>
    <x v="2"/>
    <x v="12"/>
    <s v="frontal cortex, superior colliculus, saccade"/>
    <n v="0"/>
    <s v="zN/A"/>
    <n v="0"/>
    <s v="zN/A"/>
  </r>
  <r>
    <x v="1116"/>
    <s v="Western University (Ontario)"/>
    <x v="2"/>
    <x v="1"/>
    <s v="201209MOP"/>
    <x v="57"/>
    <s v="Ketamine-induced NMDA receptor hypofunction in nonhuman primates as a model for cognitive deficits in schizophrenia"/>
    <n v="729125"/>
    <n v="0"/>
    <s v="5 yrs 0 mth "/>
    <x v="2"/>
    <x v="14"/>
    <s v="Ketamine, NMDA receptor, schizophrenia"/>
    <n v="0"/>
    <s v="zN/A"/>
    <n v="0"/>
    <s v="zN/A"/>
  </r>
  <r>
    <x v="1116"/>
    <s v="Western University (Ontario)"/>
    <x v="2"/>
    <x v="0"/>
    <s v="202203PJT"/>
    <x v="57"/>
    <s v="Cracking the functions of layers in the primate frontoparietal saccade network"/>
    <n v="940950"/>
    <n v="0"/>
    <s v="5 yrs 0 mth "/>
    <x v="2"/>
    <x v="37"/>
    <s v="layers, primate, saccade"/>
    <n v="0"/>
    <s v="zN/A"/>
    <n v="0"/>
    <s v="zN/A"/>
  </r>
  <r>
    <x v="1117"/>
    <s v="University of Alberta"/>
    <x v="3"/>
    <x v="1"/>
    <s v="200903MOP"/>
    <x v="104"/>
    <s v="AHF-EM: Acute Heart Failure - Emergency Management"/>
    <n v="350851"/>
    <n v="0"/>
    <s v="3 yrs 0 mth "/>
    <x v="5"/>
    <x v="36"/>
    <s v="Heart Failure, Emergency Management, AHF"/>
    <n v="0"/>
    <s v="zN/A"/>
    <n v="0"/>
    <s v="zN/A"/>
  </r>
  <r>
    <x v="1118"/>
    <s v="Research Institute of the McGill University Health Centre"/>
    <x v="4"/>
    <x v="0"/>
    <s v="202104PJT"/>
    <x v="105"/>
    <s v="Harnessing predictive analytics for personalized high-value health: nesting clinical decision support for cardiovascular disease and chronic obstructive pulmonary disease in a provincial lung cancer screening program"/>
    <n v="466650"/>
    <n v="0"/>
    <s v="3 yrs 0 mth "/>
    <x v="12"/>
    <x v="30"/>
    <s v="predictive analytics, clinical decision support, cardiovascular disease"/>
    <n v="0"/>
    <s v="zN/A"/>
    <n v="0"/>
    <s v="zN/A"/>
  </r>
  <r>
    <x v="1119"/>
    <s v="University Health Network (Toronto)"/>
    <x v="2"/>
    <x v="1"/>
    <s v="201209MOP"/>
    <x v="44"/>
    <s v="Fibroblast Growth Factor Receptor 4 in Endocrine Homeostasis"/>
    <n v="714515"/>
    <n v="0"/>
    <s v="5 yrs 0 mth "/>
    <x v="8"/>
    <x v="14"/>
    <s v="Fibroblast, Receptor, Endocrine"/>
    <n v="0"/>
    <s v="zN/A"/>
    <n v="0"/>
    <s v="zN/A"/>
  </r>
  <r>
    <x v="1120"/>
    <s v="CIUSSS de Centre-Ouest-de-l'Ile-de-Montreal-Jewish General"/>
    <x v="4"/>
    <x v="1"/>
    <s v="201303MOP"/>
    <x v="3"/>
    <s v="Action of the CCR4-NOT complex in mammalian gene silencing networks"/>
    <n v="704454"/>
    <n v="0"/>
    <s v="5 yrs 0 mth "/>
    <x v="0"/>
    <x v="13"/>
    <s v="CCR4-NOT, gene silencing, mammalian"/>
    <n v="0"/>
    <s v="zN/A"/>
    <n v="0"/>
    <s v="zN/A"/>
  </r>
  <r>
    <x v="1120"/>
    <s v="CIUSSS de Centre-Ouest-de-l'Ile-de-Montreal-Jewish General"/>
    <x v="4"/>
    <x v="0"/>
    <s v="201709PJT"/>
    <x v="3"/>
    <s v="Investigating nPABP, a putative neural translational repressor"/>
    <n v="784125"/>
    <n v="0"/>
    <s v="5 yrs 0 mth "/>
    <x v="3"/>
    <x v="3"/>
    <s v="nPABP, neural, translational"/>
    <n v="0"/>
    <s v="zN/A"/>
    <n v="0"/>
    <s v="zN/A"/>
  </r>
  <r>
    <x v="1120"/>
    <s v="CIUSSS de Centre-Ouest-de-l'Ile-de-Montreal-Jewish General"/>
    <x v="4"/>
    <x v="0"/>
    <s v="202210PJT"/>
    <x v="3"/>
    <s v="Action of PABP in selectively regulating the mammalian transcriptome"/>
    <n v="100000"/>
    <n v="0"/>
    <s v="1 yr 0 mth "/>
    <x v="0"/>
    <x v="42"/>
    <s v="PABP, transcriptome, regulation"/>
    <n v="0"/>
    <s v="zN/A"/>
    <n v="0"/>
    <s v="zN/A"/>
  </r>
  <r>
    <x v="1120"/>
    <s v="CIUSSS de Centre-Ouest-de-l'Ile-de-Montreal-Jewish General"/>
    <x v="4"/>
    <x v="0"/>
    <s v="202303PJT"/>
    <x v="3"/>
    <s v="Action of PABP in selectively regulating the mammalian transcriptome"/>
    <n v="749700"/>
    <n v="0"/>
    <s v="5 yrs 0 mth "/>
    <x v="0"/>
    <x v="26"/>
    <s v="PABP, transcriptome, regulation"/>
    <n v="0"/>
    <s v="zN/A"/>
    <n v="0"/>
    <s v="zN/A"/>
  </r>
  <r>
    <x v="1121"/>
    <s v="McGill University"/>
    <x v="4"/>
    <x v="1"/>
    <s v="201303MOP"/>
    <x v="24"/>
    <s v="Regulation of cell adhesion during separation of embryonic tissues"/>
    <n v="585126"/>
    <n v="0"/>
    <s v="5 yrs 0 mth "/>
    <x v="0"/>
    <x v="13"/>
    <s v="cell adhesion, embryonic tissues, separation"/>
    <n v="0"/>
    <s v="zN/A"/>
    <n v="0"/>
    <s v="zN/A"/>
  </r>
  <r>
    <x v="1122"/>
    <s v="Centre hospitalier de l'Universite de Montreal (CHUM)"/>
    <x v="4"/>
    <x v="1"/>
    <s v="201303MOP"/>
    <x v="47"/>
    <s v="Expression and Function of PPARgamma in Articular Joint Tissues"/>
    <n v="579467"/>
    <n v="0"/>
    <s v="5 yrs 0 mth "/>
    <x v="7"/>
    <x v="13"/>
    <s v="PPARgamma, Articular, Joint"/>
    <n v="0"/>
    <s v="zN/A"/>
    <n v="0"/>
    <s v="zN/A"/>
  </r>
  <r>
    <x v="1122"/>
    <s v="Centre hospitalier de l'Universite de Montreal (CHUM)"/>
    <x v="4"/>
    <x v="1"/>
    <s v="201303MOP"/>
    <x v="47"/>
    <s v="Expression and Function of PPARgamma in Articular Joint Tissues"/>
    <n v="579467"/>
    <n v="0"/>
    <s v="5 yrs 0 mth "/>
    <x v="7"/>
    <x v="13"/>
    <s v="PPARgamma, Articular, Joint"/>
    <n v="0"/>
    <s v="zN/A"/>
    <n v="0"/>
    <s v="zN/A"/>
  </r>
  <r>
    <x v="1122"/>
    <s v="Centre hospitalier de l'Universite de Montreal (CHUM)"/>
    <x v="4"/>
    <x v="0"/>
    <s v="202010PJT"/>
    <x v="47"/>
    <s v="Characterizing and targeting lipocalin-type prostaglandin D2 synthase in osteoarthritis"/>
    <n v="451349"/>
    <n v="0"/>
    <s v="3 yrs 0 mth "/>
    <x v="7"/>
    <x v="40"/>
    <s v="lipocalin, prostaglandin D2, osteoarthritis"/>
    <n v="0"/>
    <s v="zN/A"/>
    <n v="0"/>
    <s v="zN/A"/>
  </r>
  <r>
    <x v="1122"/>
    <s v="Centre hospitalier de l'Universite de Montreal (CHUM)"/>
    <x v="4"/>
    <x v="0"/>
    <s v="202109PJT"/>
    <x v="47"/>
    <s v="Therapeutic potential of the LXA4-ALX/FPR2 axis in osteoarthritis"/>
    <n v="841500"/>
    <n v="0"/>
    <s v="5 yrs 0 mth "/>
    <x v="7"/>
    <x v="25"/>
    <s v="LXA4, ALX/FPR2, osteoarthritis"/>
    <n v="0"/>
    <s v="zN/A"/>
    <n v="0"/>
    <s v="zN/A"/>
  </r>
  <r>
    <x v="1123"/>
    <s v="McMaster University"/>
    <x v="2"/>
    <x v="1"/>
    <s v="200909MOP"/>
    <x v="70"/>
    <s v="ProNGF and neurodegeneration in aging and Alzheimer's disease"/>
    <n v="808805"/>
    <n v="0"/>
    <s v="5 yrs 0 mth "/>
    <x v="2"/>
    <x v="8"/>
    <s v="ProNGF, neurodegeneration, Alzheimer's"/>
    <n v="0"/>
    <s v="zN/A"/>
    <n v="0"/>
    <s v="zN/A"/>
  </r>
  <r>
    <x v="1123"/>
    <s v="McMaster University"/>
    <x v="2"/>
    <x v="1"/>
    <s v="200909MOP"/>
    <x v="70"/>
    <s v="ProNGF and neurodegeneration in aging and Alzheimer's disease"/>
    <n v="808805"/>
    <n v="0"/>
    <s v="5 yrs 0 mth "/>
    <x v="2"/>
    <x v="8"/>
    <s v="ProNGF, neurodegeneration, Alzheimer's"/>
    <n v="0"/>
    <s v="zN/A"/>
    <n v="0"/>
    <s v="zN/A"/>
  </r>
  <r>
    <x v="1123"/>
    <s v="McMaster University"/>
    <x v="2"/>
    <x v="43"/>
    <s v="201009IAB"/>
    <x v="6"/>
    <s v="Microfluidic chambers for studies of aged basal forebrain cholinergic neurons"/>
    <n v="50000"/>
    <n v="0"/>
    <s v="1 yr 0 mth "/>
    <x v="4"/>
    <x v="34"/>
    <s v="microfluidic, neurons, basal forebrain"/>
    <n v="0"/>
    <s v="zN/A"/>
    <n v="0"/>
    <s v="zN/A"/>
  </r>
  <r>
    <x v="1123"/>
    <s v="McMaster University"/>
    <x v="2"/>
    <x v="32"/>
    <s v="201711SVB"/>
    <x v="81"/>
    <s v="Sex-dependent systemic autoimmunity in a mouse model of Alzheimer's disease"/>
    <n v="150000"/>
    <n v="0"/>
    <s v="2 yrs 0 mth "/>
    <x v="10"/>
    <x v="3"/>
    <s v="autoimmunity, mouse model, Alzheimer's"/>
    <n v="0"/>
    <s v="zN/A"/>
    <n v="0"/>
    <s v="zN/A"/>
  </r>
  <r>
    <x v="1123"/>
    <s v="McMaster University"/>
    <x v="2"/>
    <x v="0"/>
    <s v="201803PJT"/>
    <x v="70"/>
    <s v="ProNGF and Neurodegeneration in Aging and Alzheimer's Disease"/>
    <n v="902700"/>
    <n v="0"/>
    <s v="5 yrs 0 mth "/>
    <x v="2"/>
    <x v="4"/>
    <s v="ProNGF, Neurodegeneration, Alzheimer's"/>
    <n v="0"/>
    <s v="zN/A"/>
    <n v="0"/>
    <s v="zN/A"/>
  </r>
  <r>
    <x v="1123"/>
    <s v="McMaster University"/>
    <x v="2"/>
    <x v="0"/>
    <s v="201803PJT"/>
    <x v="70"/>
    <s v="ProNGF and Neurodegeneration in Aging and Alzheimer's Disease"/>
    <n v="902700"/>
    <n v="0"/>
    <s v="5 yrs 0 mth "/>
    <x v="2"/>
    <x v="4"/>
    <s v="ProNGF, Neurodegeneration, Alzheimer's"/>
    <n v="0"/>
    <s v="zN/A"/>
    <n v="0"/>
    <s v="zN/A"/>
  </r>
  <r>
    <x v="1123"/>
    <s v="McMaster University"/>
    <x v="2"/>
    <x v="0"/>
    <s v="202303PJT"/>
    <x v="70"/>
    <s v="ProNGF and Mechanisms of Neurodegeneration in Aging and Alzheimer's Disease"/>
    <n v="1239300"/>
    <n v="0"/>
    <s v="5 yrs 0 mth "/>
    <x v="4"/>
    <x v="26"/>
    <s v="ProNGF, Neurodegeneration, Alzheimer's"/>
    <n v="0"/>
    <s v="zN/A"/>
    <n v="0"/>
    <s v="zN/A"/>
  </r>
  <r>
    <x v="1124"/>
    <s v="University of British Columbia"/>
    <x v="1"/>
    <x v="0"/>
    <s v="201709PJT"/>
    <x v="2"/>
    <s v="Repurposing slow-release oral morphine as new oral alternative for the treatment of opioid use disorder"/>
    <n v="585224"/>
    <n v="0"/>
    <s v="4 yrs 0 mth "/>
    <x v="2"/>
    <x v="3"/>
    <s v="slow-release, morphine, opioid use disorder"/>
    <n v="0"/>
    <s v="zN/A"/>
    <n v="0"/>
    <s v="zN/A"/>
  </r>
  <r>
    <x v="1125"/>
    <s v="Unity Health Toronto"/>
    <x v="2"/>
    <x v="1"/>
    <s v="201309MOP"/>
    <x v="41"/>
    <s v="Molecular mechanisms generating and maintaining phospholipid asymmetry and its consequences."/>
    <n v="634685"/>
    <n v="0"/>
    <s v="5 yrs 0 mth "/>
    <x v="6"/>
    <x v="16"/>
    <s v="phospholipid, asymmetry, molecular"/>
    <n v="0"/>
    <s v="zN/A"/>
    <n v="0"/>
    <s v="zN/A"/>
  </r>
  <r>
    <x v="1125"/>
    <s v="Unity Health Toronto"/>
    <x v="2"/>
    <x v="0"/>
    <s v="201903PJT"/>
    <x v="50"/>
    <s v="Membrane dynamics and organelle contact sites during the lifecycle of the phagosome."/>
    <n v="956250"/>
    <n v="0"/>
    <s v="5 yrs 0 mth "/>
    <x v="1"/>
    <x v="24"/>
    <s v="membrane, organelle, phagosome"/>
    <n v="0"/>
    <s v="zN/A"/>
    <n v="0"/>
    <s v="zN/A"/>
  </r>
  <r>
    <x v="1125"/>
    <s v="Unity Health Toronto"/>
    <x v="2"/>
    <x v="0"/>
    <s v="201903PJT"/>
    <x v="78"/>
    <s v="Protein acyltransferase mediated S-palmitoylation and its Importance in Innate Immunity and Lipid Metabolism."/>
    <n v="963900"/>
    <n v="0"/>
    <s v="5 yrs 0 mth "/>
    <x v="1"/>
    <x v="24"/>
    <s v="Protein acyltransferase, S-palmitoylation, Innate immunity"/>
    <n v="0"/>
    <s v="zN/A"/>
    <n v="0"/>
    <s v="zN/A"/>
  </r>
  <r>
    <x v="1126"/>
    <s v="University of Toronto"/>
    <x v="2"/>
    <x v="0"/>
    <s v="202010PJT"/>
    <x v="72"/>
    <s v="The role of the iNeuron in reprogramming-mediated brain repair"/>
    <n v="1005975"/>
    <n v="0"/>
    <s v="5 yrs 0 mth "/>
    <x v="2"/>
    <x v="40"/>
    <s v="iNeuron, reprogramming, brain repair"/>
    <n v="2"/>
    <s v="zN/A"/>
    <n v="0"/>
    <s v="zN/A"/>
  </r>
  <r>
    <x v="1127"/>
    <s v="Institut de recherches cliniques de Montreal"/>
    <x v="4"/>
    <x v="0"/>
    <s v="202309PJT"/>
    <x v="1"/>
    <s v="Impact of intestinal dysbiosis and microbiota-derived extracellular vesicles  on the pathogenesis and clinical manifestations of long COVID"/>
    <n v="1036575"/>
    <n v="0"/>
    <s v="5 yrs 0 mth "/>
    <x v="1"/>
    <x v="33"/>
    <s v="intestinal dysbiosis, microbiota, extracellular vesicles"/>
    <n v="0"/>
    <s v="zN/A"/>
    <n v="0"/>
    <s v="zN/A"/>
  </r>
  <r>
    <x v="1128"/>
    <s v="Brock University (Ontario)"/>
    <x v="2"/>
    <x v="1"/>
    <s v="200903MOP"/>
    <x v="46"/>
    <s v="Effect of Physical Activity on Muscle Function in growing children: Implications for adult health?"/>
    <n v="361088"/>
    <n v="0"/>
    <s v="4 yrs 0 mth "/>
    <x v="7"/>
    <x v="36"/>
    <s v="Physical Activity, Muscle Function, Children"/>
    <n v="0"/>
    <s v="zN/A"/>
    <n v="0"/>
    <s v="zN/A"/>
  </r>
  <r>
    <x v="1129"/>
    <s v="University of Saskatchewan"/>
    <x v="0"/>
    <x v="0"/>
    <s v="201709PJT"/>
    <x v="10"/>
    <s v="A ONE Health approach for the prevention of MERS-CoV"/>
    <n v="679320"/>
    <n v="0"/>
    <s v="4 yrs 0 mth "/>
    <x v="1"/>
    <x v="3"/>
    <s v="One Health, MERS-CoV, prevention"/>
    <n v="1"/>
    <s v="zN/A"/>
    <n v="0"/>
    <s v="zN/A"/>
  </r>
  <r>
    <x v="1129"/>
    <s v="University of Saskatchewan"/>
    <x v="0"/>
    <x v="41"/>
    <s v="202002OV5"/>
    <x v="30"/>
    <s v="Animal models for SARS-CoV-2: vaccines and immune enhancement"/>
    <n v="999793"/>
    <n v="0"/>
    <s v="2 yrs 0 mth "/>
    <x v="1"/>
    <x v="64"/>
    <s v="animal models, SARS-CoV-2, immune enhancement"/>
    <n v="1"/>
    <s v="zN/A"/>
    <n v="0"/>
    <s v="zN/A"/>
  </r>
  <r>
    <x v="1130"/>
    <s v="Sinai Health System (Toronto)"/>
    <x v="2"/>
    <x v="1"/>
    <s v="200903MOP"/>
    <x v="119"/>
    <s v="Interactions between cGMP and insulin cell signaling pathways:  Physiology and molecular mechanisms of regulation of insulin sensitivity."/>
    <n v="364856"/>
    <n v="0"/>
    <s v="3 yrs 0 mth "/>
    <x v="6"/>
    <x v="36"/>
    <s v="cGMP, insulin, signaling"/>
    <n v="0"/>
    <s v="zN/A"/>
    <n v="0"/>
    <s v="zN/A"/>
  </r>
  <r>
    <x v="1130"/>
    <s v="Sinai Health System (Toronto)"/>
    <x v="2"/>
    <x v="11"/>
    <s v="201205CCI"/>
    <x v="27"/>
    <s v="Neutraceuticals and diabetes:  Nrf-2 activation is a critical mechanism underlying the effect of certain plant-derived compounds in preventing insulin resistance."/>
    <n v="225000"/>
    <n v="0"/>
    <s v="3 yrs 0 mth "/>
    <x v="6"/>
    <x v="84"/>
    <s v="Nrf-2, insulin resistance, plant-derived compounds"/>
    <n v="0"/>
    <s v="zN/A"/>
    <n v="0"/>
    <s v="zN/A"/>
  </r>
  <r>
    <x v="1130"/>
    <s v="Sinai Health System (Toronto)"/>
    <x v="2"/>
    <x v="1"/>
    <s v="201309MOP"/>
    <x v="45"/>
    <s v="Tyrosine kinase signaling in the pathogenesis of diabetic nephropathy."/>
    <n v="328836"/>
    <n v="0"/>
    <s v="4 yrs 0 mth "/>
    <x v="6"/>
    <x v="16"/>
    <s v="Tyrosine kinase, signaling, nephropathy"/>
    <n v="0"/>
    <s v="zN/A"/>
    <n v="0"/>
    <s v="zN/A"/>
  </r>
  <r>
    <x v="1131"/>
    <s v="Universite de Montreal"/>
    <x v="4"/>
    <x v="1"/>
    <s v="200809MOP"/>
    <x v="64"/>
    <s v="Targeting hyperapoB vs normoapoB to reduce the risk of type 2 diabetes in obese subjects; mechanism of action"/>
    <n v="404974"/>
    <n v="0"/>
    <s v="3 yrs 0 mth "/>
    <x v="6"/>
    <x v="20"/>
    <s v="hyperapoB, type 2 diabetes, obese"/>
    <n v="0"/>
    <s v="zN/A"/>
    <n v="0"/>
    <s v="zN/A"/>
  </r>
  <r>
    <x v="1131"/>
    <s v="Institut de recherches cliniques de Montreal"/>
    <x v="4"/>
    <x v="1"/>
    <s v="201203MOP"/>
    <x v="64"/>
    <s v="The inflammasome and dysfunctional adipose tissue: why should apoB-lipoproteins be targeted in humans"/>
    <n v="720054"/>
    <n v="0"/>
    <s v="5 yrs 0 mth "/>
    <x v="6"/>
    <x v="6"/>
    <s v="inflammasome, adipose tissue, apoB-lipoproteins"/>
    <n v="0"/>
    <s v="zN/A"/>
    <n v="0"/>
    <s v="zN/A"/>
  </r>
  <r>
    <x v="1131"/>
    <s v="Institut de recherches cliniques de Montreal"/>
    <x v="4"/>
    <x v="0"/>
    <s v="201809PJT"/>
    <x v="64"/>
    <s v="White adipose tissue LDL receptors and omega-3 as modulators of the risk for type 2 diabetes"/>
    <n v="738225"/>
    <n v="0"/>
    <s v="5 yrs 0 mth "/>
    <x v="6"/>
    <x v="2"/>
    <s v="adipose tissue, LDL receptors, omega-3"/>
    <n v="0"/>
    <s v="zN/A"/>
    <n v="0"/>
    <s v="zN/A"/>
  </r>
  <r>
    <x v="1132"/>
    <s v="University of British Columbia"/>
    <x v="1"/>
    <x v="1"/>
    <s v="201109MOP"/>
    <x v="14"/>
    <s v="Molecular neuroscience of Parkinson's Disease: Retromer (VPS35) dysfunction"/>
    <n v="770344"/>
    <n v="0"/>
    <s v="5 yrs 0 mth "/>
    <x v="3"/>
    <x v="9"/>
    <s v="Retromer, VPS35, Parkinson's Disease"/>
    <n v="0"/>
    <s v="zN/A"/>
    <n v="0"/>
    <s v="zN/A"/>
  </r>
  <r>
    <x v="1132"/>
    <s v="University of British Columbia"/>
    <x v="1"/>
    <x v="1"/>
    <s v="201203MOP"/>
    <x v="26"/>
    <s v="Implicating Novel Genes in Familial Parkinsonism"/>
    <n v="968750"/>
    <n v="0"/>
    <s v="5 yrs 0 mth "/>
    <x v="3"/>
    <x v="6"/>
    <s v="Genes, Parkinsonism, Familial"/>
    <n v="1"/>
    <s v="zN/A"/>
    <n v="0"/>
    <s v="zN/A"/>
  </r>
  <r>
    <x v="1133"/>
    <s v="Simon Fraser University (Burnaby, B.C.)"/>
    <x v="1"/>
    <x v="0"/>
    <s v="201903PJT"/>
    <x v="58"/>
    <s v="Electrophysiology and Neurostimulation in Treatment-Resistant Youth Depression (ENTRY-D)"/>
    <n v="481952"/>
    <n v="0"/>
    <s v="4 yrs 0 mth "/>
    <x v="2"/>
    <x v="24"/>
    <s v="Electrophysiology, Neurostimulation, Depression"/>
    <n v="0"/>
    <s v="zN/A"/>
    <n v="0"/>
    <s v="zN/A"/>
  </r>
  <r>
    <x v="1134"/>
    <s v="McGill University"/>
    <x v="4"/>
    <x v="1"/>
    <s v="201503MOP"/>
    <x v="3"/>
    <s v="Role of small regulatory RNAs expressed by the intracellular pathogen Legionella pneumophila."/>
    <n v="472140"/>
    <n v="0"/>
    <s v="3 yrs 0 mth "/>
    <x v="1"/>
    <x v="29"/>
    <s v="regulatory RNAs, Legionella pneumophila, intracellular pathogen"/>
    <n v="0"/>
    <s v="zN/A"/>
    <n v="0"/>
    <s v="zN/A"/>
  </r>
  <r>
    <x v="1135"/>
    <s v="Centre hospitalier universitaire Sainte-Justine (Montreal, Quebec)"/>
    <x v="4"/>
    <x v="0"/>
    <s v="202209PJT"/>
    <x v="42"/>
    <s v="Understanding Esophageal Atresia using Induced Pluripotent Stem Cells"/>
    <n v="864452"/>
    <n v="0"/>
    <s v="4 yrs 0 mth "/>
    <x v="8"/>
    <x v="31"/>
    <s v="Esophageal Atresia, Induced Pluripotent Stem Cells"/>
    <n v="0"/>
    <s v="zN/A"/>
    <n v="0"/>
    <s v="zN/A"/>
  </r>
  <r>
    <x v="1136"/>
    <s v="McMaster University"/>
    <x v="2"/>
    <x v="1"/>
    <s v="201403MOP"/>
    <x v="57"/>
    <s v="Neural mechanisms of duration tuning in the mammalian inferior colliculus."/>
    <n v="509645"/>
    <n v="0"/>
    <s v="5 yrs 0 mth "/>
    <x v="2"/>
    <x v="5"/>
    <s v="neural, duration tuning, inferior colliculus"/>
    <n v="0"/>
    <s v="zN/A"/>
    <n v="0"/>
    <s v="zN/A"/>
  </r>
  <r>
    <x v="1137"/>
    <s v="Dalhousie University (Nova Scotia)"/>
    <x v="5"/>
    <x v="1"/>
    <s v="201003MOP"/>
    <x v="12"/>
    <s v="Elucidating the development of neural circuits involved in locomotion."/>
    <n v="603076"/>
    <n v="0"/>
    <s v="5 yrs 0 mth "/>
    <x v="7"/>
    <x v="1"/>
    <s v="neural circuits, locomotion"/>
    <n v="0"/>
    <s v="zN/A"/>
    <n v="0"/>
    <s v="zN/A"/>
  </r>
  <r>
    <x v="1137"/>
    <s v="Dalhousie University (Nova Scotia)"/>
    <x v="5"/>
    <x v="1"/>
    <s v="201003MOP"/>
    <x v="12"/>
    <s v="Elucidating the development of neural circuits involved in locomotion."/>
    <n v="603076"/>
    <n v="0"/>
    <s v="5 yrs 0 mth "/>
    <x v="7"/>
    <x v="1"/>
    <s v="neural circuits, locomotion"/>
    <n v="0"/>
    <s v="zN/A"/>
    <n v="0"/>
    <s v="zN/A"/>
  </r>
  <r>
    <x v="1137"/>
    <s v="Dalhousie University (Nova Scotia)"/>
    <x v="5"/>
    <x v="1"/>
    <s v="201503MOP"/>
    <x v="12"/>
    <s v="Identification of mechanisms underlying the development of neural circuits involved in movement"/>
    <n v="853880"/>
    <n v="0"/>
    <s v="5 yrs 0 mth "/>
    <x v="7"/>
    <x v="29"/>
    <s v="neural circuits, movement, mechanisms"/>
    <n v="0"/>
    <s v="zN/A"/>
    <n v="0"/>
    <s v="zN/A"/>
  </r>
  <r>
    <x v="1137"/>
    <s v="Dalhousie University (Nova Scotia)"/>
    <x v="5"/>
    <x v="0"/>
    <s v="201803PJT"/>
    <x v="12"/>
    <s v="Control of movement: contribution of cerebellar glial cells."/>
    <n v="872100"/>
    <n v="0"/>
    <s v="5 yrs 0 mth "/>
    <x v="2"/>
    <x v="4"/>
    <s v="cerebellar, glial cells, movement"/>
    <n v="0"/>
    <s v="zN/A"/>
    <n v="0"/>
    <s v="zN/A"/>
  </r>
  <r>
    <x v="1137"/>
    <s v="Dalhousie University (Nova Scotia)"/>
    <x v="5"/>
    <x v="0"/>
    <s v="202203PJT"/>
    <x v="12"/>
    <s v="Control of movement: Regulation of Excitatory and Inhibitory balance in hindbrain circuits"/>
    <n v="994500"/>
    <n v="0"/>
    <s v="5 yrs 0 mth "/>
    <x v="2"/>
    <x v="37"/>
    <s v="movement, excitatory, inhibitory"/>
    <n v="0"/>
    <s v="zN/A"/>
    <n v="0"/>
    <s v="zN/A"/>
  </r>
  <r>
    <x v="1138"/>
    <s v="Universite Laval"/>
    <x v="4"/>
    <x v="1"/>
    <s v="201503MOP"/>
    <x v="58"/>
    <s v="The study of tobacco smoking and reward seeking using noninvasive brain stimulation and magnetic resonance imaging"/>
    <n v="351239"/>
    <n v="0"/>
    <s v="3 yrs 0 mth "/>
    <x v="2"/>
    <x v="29"/>
    <s v="tobacco, brain stimulation, magnetic resonance imaging"/>
    <n v="0"/>
    <s v="zN/A"/>
    <n v="0"/>
    <s v="zN/A"/>
  </r>
  <r>
    <x v="1139"/>
    <s v="University of Calgary"/>
    <x v="3"/>
    <x v="1"/>
    <s v="201009MOP"/>
    <x v="13"/>
    <s v="Predicting seizure onset."/>
    <n v="609146"/>
    <n v="0"/>
    <s v="5 yrs 0 mth "/>
    <x v="2"/>
    <x v="12"/>
    <s v="seizure, prediction, onset"/>
    <n v="0"/>
    <s v="zN/A"/>
    <n v="0"/>
    <s v="zN/A"/>
  </r>
  <r>
    <x v="1139"/>
    <s v="University of Calgary"/>
    <x v="3"/>
    <x v="1"/>
    <s v="201009MOP"/>
    <x v="13"/>
    <s v="Predicting seizure onset."/>
    <n v="609146"/>
    <n v="0"/>
    <s v="5 yrs 0 mth "/>
    <x v="2"/>
    <x v="12"/>
    <s v="seizure, prediction, onset"/>
    <n v="0"/>
    <s v="zN/A"/>
    <n v="0"/>
    <s v="zN/A"/>
  </r>
  <r>
    <x v="1139"/>
    <s v="University of Calgary"/>
    <x v="3"/>
    <x v="1"/>
    <s v="201403MOP"/>
    <x v="72"/>
    <s v="Superior seizure focus localization: implications for surgical outcome"/>
    <n v="830720"/>
    <n v="0"/>
    <s v="5 yrs 0 mth "/>
    <x v="2"/>
    <x v="5"/>
    <s v="seizure, localization, surgical"/>
    <n v="0"/>
    <s v="zN/A"/>
    <n v="0"/>
    <s v="zN/A"/>
  </r>
  <r>
    <x v="1139"/>
    <s v="University of Calgary"/>
    <x v="3"/>
    <x v="0"/>
    <s v="201709PJT"/>
    <x v="13"/>
    <s v="Post-ictal hypoperfusion: a novel marker of the seizure onset zone."/>
    <n v="512550"/>
    <n v="0"/>
    <s v="5 yrs 0 mth "/>
    <x v="2"/>
    <x v="3"/>
    <s v="hypoperfusion, seizure, marker"/>
    <n v="0"/>
    <s v="zN/A"/>
    <n v="0"/>
    <s v="zN/A"/>
  </r>
  <r>
    <x v="1139"/>
    <s v="University of Calgary"/>
    <x v="3"/>
    <x v="0"/>
    <s v="202003PJT"/>
    <x v="2"/>
    <s v="Improving epilepsy surgery outcome by mapping high frequency oscillations."/>
    <n v="830024"/>
    <n v="0"/>
    <s v="6 yrs 0 mth "/>
    <x v="2"/>
    <x v="0"/>
    <s v="epilepsy, surgery, high frequency oscillations"/>
    <n v="0"/>
    <s v="zN/A"/>
    <n v="0"/>
    <s v="zN/A"/>
  </r>
  <r>
    <x v="1140"/>
    <s v="University of British Columbia"/>
    <x v="1"/>
    <x v="1"/>
    <s v="200909MOP"/>
    <x v="52"/>
    <s v="Molecular mechanisms for the gating of voltage-activated potassium channels"/>
    <n v="618957"/>
    <n v="0"/>
    <s v="5 yrs 0 mth "/>
    <x v="5"/>
    <x v="8"/>
    <s v="molecular, potassium channels, gating"/>
    <n v="1"/>
    <s v="zN/A"/>
    <n v="0"/>
    <s v="zN/A"/>
  </r>
  <r>
    <x v="1140"/>
    <s v="University of British Columbia"/>
    <x v="1"/>
    <x v="11"/>
    <s v="201103CCI"/>
    <x v="27"/>
    <s v="Cell Biology of Cardiac Potassium Channel Remodeling in Adult Cardiac Myocytes"/>
    <n v="215955"/>
    <n v="0"/>
    <s v="3 yrs 0 mth "/>
    <x v="5"/>
    <x v="35"/>
    <s v="cell, potassium channel, remodeling"/>
    <n v="0"/>
    <s v="zN/A"/>
    <n v="0"/>
    <s v="zN/A"/>
  </r>
  <r>
    <x v="1140"/>
    <s v="University of British Columbia"/>
    <x v="1"/>
    <x v="1"/>
    <s v="201405MOP"/>
    <x v="52"/>
    <s v="Regulation of the voltage-activated potassium channel, IKs, by its accessory subunits, studied using unnatural amino acid mutagenesis and mass spectrometry."/>
    <n v="100000"/>
    <n v="0"/>
    <s v="1 yr 0 mth "/>
    <x v="5"/>
    <x v="5"/>
    <s v="potassium channel, amino acid mutagenesis, mass spectrometry"/>
    <n v="0"/>
    <s v="zN/A"/>
    <n v="0"/>
    <s v="zN/A"/>
  </r>
  <r>
    <x v="1140"/>
    <s v="University of British Columbia"/>
    <x v="1"/>
    <x v="0"/>
    <s v="201709PJT"/>
    <x v="41"/>
    <s v="Biophysical properties and regulation of KCNQ1 and KCNE(x) ion channel complexes."/>
    <n v="627300"/>
    <n v="0"/>
    <s v="5 yrs 0 mth "/>
    <x v="5"/>
    <x v="3"/>
    <s v="KCNQ1, ion channel, biophysical"/>
    <n v="0"/>
    <s v="zN/A"/>
    <n v="0"/>
    <s v="zN/A"/>
  </r>
  <r>
    <x v="1140"/>
    <s v="University of British Columbia"/>
    <x v="1"/>
    <x v="0"/>
    <s v="202010PJT"/>
    <x v="52"/>
    <s v="Mechanisms of potassium channel activator action on Kv7.1 ion channel complexes."/>
    <n v="971550"/>
    <n v="0"/>
    <s v="5 yrs 0 mth "/>
    <x v="5"/>
    <x v="40"/>
    <s v="potassium channel, Kv7.1, activator"/>
    <n v="0"/>
    <s v="zN/A"/>
    <n v="0"/>
    <s v="zN/A"/>
  </r>
  <r>
    <x v="1140"/>
    <s v="University of British Columbia"/>
    <x v="1"/>
    <x v="0"/>
    <s v="202403PJT"/>
    <x v="52"/>
    <s v="Mechanisms of potassium channel arrhythmias"/>
    <n v="1017450"/>
    <n v="0"/>
    <s v="5 yrs 0 mth "/>
    <x v="5"/>
    <x v="27"/>
    <s v="potassium channel, arrhythmias"/>
    <n v="0"/>
    <s v="zN/A"/>
    <n v="0"/>
    <s v="zN/A"/>
  </r>
  <r>
    <x v="1141"/>
    <s v="University Health Network (Toronto)"/>
    <x v="2"/>
    <x v="1"/>
    <s v="200903MOP"/>
    <x v="72"/>
    <s v="Neuroprotective approaches to enhance recovery in cervical spondylotic myelopathy"/>
    <n v="378104"/>
    <n v="0"/>
    <s v="3 yrs 0 mth "/>
    <x v="2"/>
    <x v="36"/>
    <s v="neuroprotective, cervical, myelopathy"/>
    <n v="0"/>
    <s v="zN/A"/>
    <n v="0"/>
    <s v="zN/A"/>
  </r>
  <r>
    <x v="1141"/>
    <s v="University Health Network (Toronto)"/>
    <x v="2"/>
    <x v="1"/>
    <s v="201203MOP"/>
    <x v="72"/>
    <s v="Investigation and treatment of traumatic axonal dysfunction after spinal cord injury"/>
    <n v="718604"/>
    <n v="0"/>
    <s v="5 yrs 0 mth "/>
    <x v="2"/>
    <x v="6"/>
    <s v="traumatic axonal, spinal cord, dysfunction"/>
    <n v="1"/>
    <s v="zN/A"/>
    <n v="0"/>
    <s v="zN/A"/>
  </r>
  <r>
    <x v="1141"/>
    <s v="University Health Network (Toronto)"/>
    <x v="2"/>
    <x v="1"/>
    <s v="201403MOP"/>
    <x v="72"/>
    <s v="Mechanistic insights and neuroprotective approaches to enhance recovery in age related spinal cord degeneration"/>
    <n v="569330"/>
    <n v="0"/>
    <s v="5 yrs 0 mth "/>
    <x v="2"/>
    <x v="5"/>
    <s v="neuroprotective, spinal cord, degeneration"/>
    <n v="2"/>
    <s v="zN/A"/>
    <n v="0"/>
    <s v="zN/A"/>
  </r>
  <r>
    <x v="1141"/>
    <s v="University Health Network (Toronto)"/>
    <x v="2"/>
    <x v="0"/>
    <s v="201809PJT"/>
    <x v="72"/>
    <s v="Repair and Regeneration of the Injured Cervical Spinal Cord"/>
    <n v="1051875"/>
    <n v="0"/>
    <s v="5 yrs 0 mth "/>
    <x v="2"/>
    <x v="2"/>
    <s v="Cervical Spinal Cord, Repair, Regeneration"/>
    <n v="3"/>
    <s v="zN/A"/>
    <n v="0"/>
    <s v="zN/A"/>
  </r>
  <r>
    <x v="1141"/>
    <s v="University Health Network (Toronto)"/>
    <x v="2"/>
    <x v="0"/>
    <s v="202209PJT"/>
    <x v="72"/>
    <s v="Harnessing the endogenous regenerative potential of the injured spinal cord"/>
    <n v="975375"/>
    <n v="0"/>
    <s v="5 yrs 0 mth "/>
    <x v="2"/>
    <x v="31"/>
    <s v="spinal cord, regeneration, endogenous"/>
    <n v="0"/>
    <s v="zN/A"/>
    <n v="0"/>
    <s v="zN/A"/>
  </r>
  <r>
    <x v="1142"/>
    <s v="Sinai Health System (Toronto)"/>
    <x v="2"/>
    <x v="1"/>
    <s v="201203MOP"/>
    <x v="42"/>
    <s v="MiTy Kids (Metformin in Women with Type 2 Diabetes in Pregnancy Kids Trial)"/>
    <n v="1299072"/>
    <n v="0"/>
    <s v="6 yrs 0 mth "/>
    <x v="6"/>
    <x v="6"/>
    <s v="Metformin, Type 2 Diabetes, Pregnancy"/>
    <n v="0"/>
    <s v="zN/A"/>
    <n v="0"/>
    <s v="zN/A"/>
  </r>
  <r>
    <x v="1142"/>
    <s v="Sinai Health System (Toronto)"/>
    <x v="2"/>
    <x v="0"/>
    <s v="201709PJT"/>
    <x v="42"/>
    <s v="Metformin in Women with Type 2 Diabetes in Pregnancy (MiTy) Trial: A randomized controlled trial"/>
    <n v="420750"/>
    <n v="0"/>
    <s v="2 yrs 9 mths "/>
    <x v="8"/>
    <x v="3"/>
    <s v="Metformin, Type 2 Diabetes, Pregnancy"/>
    <n v="0"/>
    <s v="zN/A"/>
    <n v="0"/>
    <s v="zN/A"/>
  </r>
  <r>
    <x v="1143"/>
    <s v="University Health Network (Toronto)"/>
    <x v="2"/>
    <x v="92"/>
    <s v="202104GA1"/>
    <x v="142"/>
    <s v="Peginterferon lambda to treat outpatients with COVID-19 to prevent severe disease: Focus on variants of concern"/>
    <n v="994420"/>
    <n v="0"/>
    <s v="1 yr 0 mth "/>
    <x v="1"/>
    <x v="39"/>
    <s v="Peginterferon, COVID-19, variants"/>
    <n v="0"/>
    <s v="zN/A"/>
    <n v="0"/>
    <s v="zN/A"/>
  </r>
  <r>
    <x v="1143"/>
    <s v="University Health Network (Toronto)"/>
    <x v="2"/>
    <x v="0"/>
    <s v="202104PJT"/>
    <x v="10"/>
    <s v="Characterization of very early events in hepatitis C virus infection during transplant from infected donors to uninfected recipients"/>
    <n v="745876"/>
    <n v="0"/>
    <s v="3 yrs 0 mth "/>
    <x v="1"/>
    <x v="30"/>
    <s v="hepatitis C, virus infection, transplant"/>
    <n v="0"/>
    <s v="zN/A"/>
    <n v="0"/>
    <s v="zN/A"/>
  </r>
  <r>
    <x v="1143"/>
    <s v="University Health Network (Toronto)"/>
    <x v="2"/>
    <x v="0"/>
    <s v="202303PJT"/>
    <x v="10"/>
    <s v="Characterization of key aspects of a controlled human infection model (CHIM) for hepatitis C virus (HCV) infection"/>
    <n v="1373176"/>
    <n v="0"/>
    <s v="5 yrs 0 mth "/>
    <x v="6"/>
    <x v="26"/>
    <s v="hepatitis C, infection model, virus"/>
    <n v="0"/>
    <s v="zN/A"/>
    <n v="0"/>
    <s v="zN/A"/>
  </r>
  <r>
    <x v="1144"/>
    <s v="Hospital for Sick Children (Toronto)"/>
    <x v="2"/>
    <x v="1"/>
    <s v="200809MOP"/>
    <x v="47"/>
    <s v="Estimating treatment effects for uncommon disease using observational data in a Bayesian context. The warfarin in scleroderma-pulmonary hypertension model."/>
    <n v="104651"/>
    <n v="0"/>
    <s v="2 yrs 0 mth "/>
    <x v="7"/>
    <x v="20"/>
    <s v="warfarin, scleroderma, pulmonary hypertension"/>
    <n v="0"/>
    <s v="zN/A"/>
    <n v="0"/>
    <s v="zN/A"/>
  </r>
  <r>
    <x v="1144"/>
    <s v="Hospital for Sick Children (Toronto)"/>
    <x v="2"/>
    <x v="0"/>
    <s v="201709PJT"/>
    <x v="31"/>
    <s v="Sleep and Pain in Childhood Arthritis: A crossover randomized control trial comparing adequate and restricted sleep duration, and its impact on pain in adolescents with arthritis"/>
    <n v="256275"/>
    <n v="0"/>
    <s v="3 yrs 0 mth "/>
    <x v="7"/>
    <x v="3"/>
    <s v="sleep, pain, arthritis"/>
    <n v="0"/>
    <s v="zN/A"/>
    <n v="0"/>
    <s v="zN/A"/>
  </r>
  <r>
    <x v="1144"/>
    <s v="Hospital for Sick Children (Toronto)"/>
    <x v="2"/>
    <x v="0"/>
    <s v="202210PJT"/>
    <x v="31"/>
    <s v="The role of diet, as mediated by the gut microbiome, on childhood arthritis disease activity: a feasibility intervention study."/>
    <n v="100000"/>
    <n v="0"/>
    <s v="1 yr 0 mth "/>
    <x v="7"/>
    <x v="42"/>
    <s v="gut microbiome, childhood arthritis, diet"/>
    <n v="0"/>
    <s v="zN/A"/>
    <n v="0"/>
    <s v="zN/A"/>
  </r>
  <r>
    <x v="1144"/>
    <s v="Hospital for Sick Children (Toronto)"/>
    <x v="2"/>
    <x v="0"/>
    <s v="202309PJT"/>
    <x v="31"/>
    <s v="The role of diet, as mediated by the gut microbiome, on childhood arthritis disease activity: a feasibility intervention study."/>
    <n v="1402244"/>
    <n v="0"/>
    <s v="4 yrs 0 mth "/>
    <x v="7"/>
    <x v="33"/>
    <s v="gut microbiome, childhood arthritis, diet"/>
    <n v="0"/>
    <s v="zN/A"/>
    <n v="0"/>
    <s v="zN/A"/>
  </r>
  <r>
    <x v="1145"/>
    <s v="McGill University"/>
    <x v="4"/>
    <x v="1"/>
    <s v="200903MOP"/>
    <x v="57"/>
    <s v="The neural substrates of human decision making: A component analysis"/>
    <n v="451860"/>
    <n v="0"/>
    <s v="5 yrs 0 mth "/>
    <x v="2"/>
    <x v="36"/>
    <s v="neural, decision making, analysis"/>
    <n v="0"/>
    <s v="zN/A"/>
    <n v="0"/>
    <s v="zN/A"/>
  </r>
  <r>
    <x v="1145"/>
    <s v="McGill University"/>
    <x v="4"/>
    <x v="1"/>
    <s v="201109MOP"/>
    <x v="57"/>
    <s v="Stop and go: Dissecting fronto-striatal contributions to response inhibition and reprogramming"/>
    <n v="284487"/>
    <n v="0"/>
    <s v="4 yrs 0 mth "/>
    <x v="2"/>
    <x v="9"/>
    <s v="response inhibition, fronto-striatal, reprogramming"/>
    <n v="0"/>
    <s v="zN/A"/>
    <n v="0"/>
    <s v="zN/A"/>
  </r>
  <r>
    <x v="1145"/>
    <s v="McGill University"/>
    <x v="4"/>
    <x v="0"/>
    <s v="201803PJT"/>
    <x v="57"/>
    <s v="Mapping the Anatomy of Decision-Making"/>
    <n v="680850"/>
    <n v="0"/>
    <s v="5 yrs 0 mth "/>
    <x v="2"/>
    <x v="4"/>
    <s v="Decision-Making, Mapping, Anatomy"/>
    <n v="0"/>
    <s v="zN/A"/>
    <n v="0"/>
    <s v="zN/A"/>
  </r>
  <r>
    <x v="1146"/>
    <s v="Centre for Addiction and Mental Health (Toronto)"/>
    <x v="2"/>
    <x v="0"/>
    <s v="202309PJT"/>
    <x v="2"/>
    <s v="Discovery and neuroimaging-based characterization of peripheral blood biomarkers for psychosis spectrum symptom trajectories in mental health treatment-seeking youth"/>
    <n v="810900"/>
    <n v="0"/>
    <s v="5 yrs 0 mth "/>
    <x v="8"/>
    <x v="33"/>
    <s v="neuroimaging, biomarkers, psychosis"/>
    <n v="0"/>
    <s v="zN/A"/>
    <n v="0"/>
    <s v="zN/A"/>
  </r>
  <r>
    <x v="1147"/>
    <s v="Western University (Ontario)"/>
    <x v="2"/>
    <x v="1"/>
    <s v="200809MOP"/>
    <x v="22"/>
    <s v="Rac1 Signaling in Myocardial TNF-alpha Expression in Sepsis"/>
    <n v="706487"/>
    <n v="0"/>
    <s v="5 yrs 0 mth "/>
    <x v="5"/>
    <x v="20"/>
    <s v="Rac1, Signaling, Myocardial"/>
    <n v="0"/>
    <s v="zN/A"/>
    <n v="0"/>
    <s v="zN/A"/>
  </r>
  <r>
    <x v="1147"/>
    <s v="Western University (Ontario)"/>
    <x v="2"/>
    <x v="1"/>
    <s v="201109MOP"/>
    <x v="52"/>
    <s v="Cardiac Repair by the Epicardium"/>
    <n v="291114"/>
    <n v="0"/>
    <s v="3 yrs 0 mth "/>
    <x v="5"/>
    <x v="9"/>
    <s v="Cardiac, Epicardium"/>
    <n v="0"/>
    <s v="zN/A"/>
    <n v="0"/>
    <s v="zN/A"/>
  </r>
  <r>
    <x v="1147"/>
    <s v="Western University (Ontario)"/>
    <x v="2"/>
    <x v="1"/>
    <s v="201503MOP"/>
    <x v="52"/>
    <s v="nNOS regulates store-operated calcium entry in cardiomyocytes"/>
    <n v="677721"/>
    <n v="0"/>
    <s v="5 yrs 0 mth "/>
    <x v="5"/>
    <x v="29"/>
    <s v="nNOS, calcium entry, cardiomyocytes"/>
    <n v="0"/>
    <s v="zN/A"/>
    <n v="0"/>
    <s v="zN/A"/>
  </r>
  <r>
    <x v="1147"/>
    <s v="Western University (Ontario)"/>
    <x v="2"/>
    <x v="0"/>
    <s v="202104PJT"/>
    <x v="22"/>
    <s v="Annexin A5 as a treatment for COVID-19"/>
    <n v="849150"/>
    <n v="0"/>
    <s v="5 yrs 0 mth "/>
    <x v="1"/>
    <x v="30"/>
    <s v="Annexin A5, COVID-19"/>
    <n v="2"/>
    <s v="zN/A"/>
    <n v="0"/>
    <s v="zN/A"/>
  </r>
  <r>
    <x v="1148"/>
    <s v="University of Toronto"/>
    <x v="2"/>
    <x v="0"/>
    <s v="202309PJT"/>
    <x v="42"/>
    <s v="Targeting Ryanodine Receptor 2 for Treating Neonatal Hypoxic-ischemic Brain Injury (HIBI)"/>
    <n v="1132200"/>
    <n v="0"/>
    <s v="5 yrs 0 mth "/>
    <x v="5"/>
    <x v="33"/>
    <s v="Ryanodine Receptor, Neonatal Hypoxic-ischemic Brain Injury, Targeting"/>
    <n v="0"/>
    <s v="zN/A"/>
    <n v="0"/>
    <s v="zN/A"/>
  </r>
  <r>
    <x v="1149"/>
    <s v="University of Alberta"/>
    <x v="3"/>
    <x v="0"/>
    <s v="202203PJT"/>
    <x v="12"/>
    <s v="The role of propriospinal neurons and their sensory innervation in the recovery of locomotion after spinal cord injury"/>
    <n v="1136026"/>
    <n v="0"/>
    <s v="5 yrs 0 mth "/>
    <x v="2"/>
    <x v="37"/>
    <s v="propriospinal neurons, sensory innervation, locomotion"/>
    <n v="0"/>
    <s v="zN/A"/>
    <n v="0"/>
    <s v="zN/A"/>
  </r>
  <r>
    <x v="1150"/>
    <s v="Western University (Ontario)"/>
    <x v="2"/>
    <x v="11"/>
    <s v="200903CCI"/>
    <x v="27"/>
    <s v="Analysis of Carotid Atherosclerosis Using 3D Ultrasound Imaging"/>
    <n v="141923"/>
    <n v="0"/>
    <s v="3 yrs 0 mth "/>
    <x v="5"/>
    <x v="48"/>
    <s v="Carotid, Atherosclerosis, Ultrasound"/>
    <n v="0"/>
    <s v="zN/A"/>
    <n v="0"/>
    <s v="zN/A"/>
  </r>
  <r>
    <x v="1151"/>
    <s v="University of Toronto"/>
    <x v="2"/>
    <x v="1"/>
    <s v="201003MOP"/>
    <x v="57"/>
    <s v="From Sensory Input to Visual Awareness - The Role of Visual Short-Term Memory"/>
    <n v="237830"/>
    <n v="0"/>
    <s v="3 yrs 0 mth "/>
    <x v="2"/>
    <x v="1"/>
    <s v="Sensory Input, Visual Awareness, Short-Term Memory"/>
    <n v="0"/>
    <s v="zN/A"/>
    <n v="0"/>
    <s v="zN/A"/>
  </r>
  <r>
    <x v="1152"/>
    <s v="Universite de Montreal"/>
    <x v="4"/>
    <x v="1"/>
    <s v="201009MOP"/>
    <x v="70"/>
    <s v="Regulation of senescence and aging by the axis STAT5-SOCS1-p53"/>
    <n v="694425"/>
    <n v="0"/>
    <s v="5 yrs 0 mth "/>
    <x v="4"/>
    <x v="12"/>
    <s v="senescence, aging, p53"/>
    <n v="0"/>
    <s v="zN/A"/>
    <n v="0"/>
    <s v="zN/A"/>
  </r>
  <r>
    <x v="1152"/>
    <s v="Universite de Montreal"/>
    <x v="4"/>
    <x v="1"/>
    <s v="201303MOP"/>
    <x v="4"/>
    <s v="Mechanisms of stable gene repression by the promyelocytic leukemia protein PML."/>
    <n v="721970"/>
    <n v="0"/>
    <s v="5 yrs 0 mth "/>
    <x v="0"/>
    <x v="13"/>
    <s v="gene repression, promyelocytic leukemia, PML"/>
    <n v="0"/>
    <s v="zN/A"/>
    <n v="0"/>
    <s v="zN/A"/>
  </r>
  <r>
    <x v="1152"/>
    <s v="Centre hospitalier de l'Universite de Montreal (CHUM)"/>
    <x v="4"/>
    <x v="0"/>
    <s v="201903PJT"/>
    <x v="4"/>
    <s v="Molecular mechanisms of oncogene-induced senescence"/>
    <n v="791776"/>
    <n v="0"/>
    <s v="5 yrs 0 mth "/>
    <x v="0"/>
    <x v="24"/>
    <s v="molecular, oncogene, senescence"/>
    <n v="0"/>
    <s v="zN/A"/>
    <n v="0"/>
    <s v="zN/A"/>
  </r>
  <r>
    <x v="1152"/>
    <s v="Centre hospitalier de l'Universite de Montreal (CHUM)"/>
    <x v="4"/>
    <x v="0"/>
    <s v="202209PJT"/>
    <x v="70"/>
    <s v="Elimination of senescent cells to treat estrogen-deprivation associated disorders"/>
    <n v="956250"/>
    <n v="0"/>
    <s v="5 yrs 0 mth "/>
    <x v="4"/>
    <x v="31"/>
    <s v="senescent cells, estrogen-deprivation, disorders"/>
    <n v="0"/>
    <s v="zN/A"/>
    <n v="0"/>
    <s v="zN/A"/>
  </r>
  <r>
    <x v="1153"/>
    <s v="Queen's University (Kingston, Ontario)"/>
    <x v="2"/>
    <x v="1"/>
    <s v="200903MOP"/>
    <x v="72"/>
    <s v="Circumventricular Organs - New CNS sites for the Regulation of Energy Homeostasis"/>
    <n v="784562"/>
    <n v="0"/>
    <s v="5 yrs 0 mth "/>
    <x v="2"/>
    <x v="36"/>
    <s v="Circumventricular Organs, CNS, Energy Homeostasis"/>
    <n v="0"/>
    <s v="zN/A"/>
    <n v="0"/>
    <s v="zN/A"/>
  </r>
  <r>
    <x v="1153"/>
    <s v="Queen's University (Kingston, Ontario)"/>
    <x v="2"/>
    <x v="1"/>
    <s v="201403MOP"/>
    <x v="72"/>
    <s v="The Subfornical Organ - A critical central nervous system sensor and integrator of metabolic, cardiovascular and immune signals in the circulation."/>
    <n v="877662"/>
    <n v="0"/>
    <s v="5 yrs 0 mth "/>
    <x v="6"/>
    <x v="5"/>
    <s v="subfornical organ, nervous system, signals"/>
    <n v="0"/>
    <s v="zN/A"/>
    <n v="0"/>
    <s v="zN/A"/>
  </r>
  <r>
    <x v="1154"/>
    <s v="Sinai Health System (Toronto)"/>
    <x v="2"/>
    <x v="60"/>
    <s v="201006CBO"/>
    <x v="110"/>
    <s v="Development and Validation of a Preclinical Model of Radiation Impaired Fracture Healing"/>
    <n v="100000"/>
    <n v="0"/>
    <s v="1 yr 0 mth "/>
    <x v="7"/>
    <x v="68"/>
    <s v="Radiation, Fracture Healing, Preclinical"/>
    <n v="0"/>
    <s v="zN/A"/>
    <n v="0"/>
    <s v="zN/A"/>
  </r>
  <r>
    <x v="1155"/>
    <s v="Western University (Ontario)"/>
    <x v="2"/>
    <x v="1"/>
    <s v="201009MOP"/>
    <x v="5"/>
    <s v="Regulation of Vascular G Protein-coupled Receptor Signal Transduction"/>
    <n v="758070"/>
    <n v="0"/>
    <s v="5 yrs 0 mth "/>
    <x v="5"/>
    <x v="12"/>
    <s v="Vascular, G protein-coupled receptor, Signal transduction"/>
    <n v="0"/>
    <s v="zN/A"/>
    <n v="0"/>
    <s v="zN/A"/>
  </r>
  <r>
    <x v="1155"/>
    <s v="Western University (Ontario)"/>
    <x v="2"/>
    <x v="1"/>
    <s v="201109MOP"/>
    <x v="5"/>
    <s v="CRFR-mediated sensitization of 5HT2A receptor signalling in anxiety and depression"/>
    <n v="850620"/>
    <n v="0"/>
    <s v="5 yrs 0 mth "/>
    <x v="2"/>
    <x v="9"/>
    <s v="CRFR, 5HT2A, receptor"/>
    <n v="1"/>
    <s v="zN/A"/>
    <n v="0"/>
    <s v="zN/A"/>
  </r>
  <r>
    <x v="1155"/>
    <s v="Western University (Ontario)"/>
    <x v="2"/>
    <x v="1"/>
    <s v="201109MOP"/>
    <x v="14"/>
    <s v="Regulation of Metabotropic Glutamate Receptor Scaffolded Signaling Complexes"/>
    <n v="932615"/>
    <n v="0"/>
    <s v="5 yrs 0 mth "/>
    <x v="2"/>
    <x v="9"/>
    <s v="Metabotropic Glutamate Receptor, Scaffolded Signaling, Complexes"/>
    <n v="0"/>
    <s v="zN/A"/>
    <n v="0"/>
    <s v="zN/A"/>
  </r>
  <r>
    <x v="1155"/>
    <s v="University of Ottawa"/>
    <x v="2"/>
    <x v="0"/>
    <s v="201903PJT"/>
    <x v="70"/>
    <s v="Investigation of sex differences in preclinical models of Alzheimer's disease treatment"/>
    <n v="956250"/>
    <n v="0"/>
    <s v="5 yrs 0 mth "/>
    <x v="2"/>
    <x v="24"/>
    <s v="Alzheimer's, preclinical models, sex differences"/>
    <n v="0"/>
    <s v="zN/A"/>
    <n v="0"/>
    <s v="zN/A"/>
  </r>
  <r>
    <x v="1155"/>
    <s v="University of Ottawa"/>
    <x v="2"/>
    <x v="0"/>
    <s v="202104PJT"/>
    <x v="5"/>
    <s v="Investigation of GPCR Pharmacology in Alzheimer's Diseases"/>
    <n v="1063350"/>
    <n v="0"/>
    <s v="5 yrs 0 mth "/>
    <x v="2"/>
    <x v="30"/>
    <s v="GPCR, Pharmacology, Alzheimer's"/>
    <n v="0"/>
    <s v="zN/A"/>
    <n v="0"/>
    <s v="zN/A"/>
  </r>
  <r>
    <x v="1155"/>
    <s v="University of Ottawa"/>
    <x v="2"/>
    <x v="0"/>
    <s v="202209PJT"/>
    <x v="5"/>
    <s v="Modulation of Glutamatergic Signaling in Huntington's Disease Progression"/>
    <n v="1132200"/>
    <n v="0"/>
    <s v="5 yrs 0 mth "/>
    <x v="2"/>
    <x v="31"/>
    <s v="Glutamatergic, Signaling, Huntington's Disease"/>
    <n v="0"/>
    <s v="zN/A"/>
    <n v="0"/>
    <s v="zN/A"/>
  </r>
  <r>
    <x v="1156"/>
    <s v="CIUSSS du Centre-Sud-de-l'ele-de-Montreal (Montreal, Quebec)"/>
    <x v="4"/>
    <x v="1"/>
    <s v="201209MOP"/>
    <x v="64"/>
    <s v="Increasing vitamin K intake to improve long-term anticoagulation stability in patients treated with warfarin."/>
    <n v="385751"/>
    <n v="0"/>
    <s v="3 yrs 0 mth "/>
    <x v="6"/>
    <x v="14"/>
    <s v="vitamin K, anticoagulation, warfarin"/>
    <n v="0"/>
    <s v="zN/A"/>
    <n v="0"/>
    <s v="zN/A"/>
  </r>
  <r>
    <x v="1156"/>
    <s v="CIUSSS du Centre-Sud-de-l'ele-de-Montreal (Montreal, Quebec)"/>
    <x v="4"/>
    <x v="1"/>
    <s v="201209MOP"/>
    <x v="64"/>
    <s v="Vitamin K in brain function: studies of mechanisms of action."/>
    <n v="446424"/>
    <n v="0"/>
    <s v="3 yrs 0 mth "/>
    <x v="6"/>
    <x v="14"/>
    <s v="Vitamin K, brain function, mechanisms"/>
    <n v="0"/>
    <s v="zN/A"/>
    <n v="0"/>
    <s v="zN/A"/>
  </r>
  <r>
    <x v="1156"/>
    <s v="Montreal Heart Institute"/>
    <x v="4"/>
    <x v="0"/>
    <s v="201709PJT"/>
    <x v="64"/>
    <s v="Vitamin K as a positive modulator of cognition in cardiovascular disease: mechanistic studies of its vascular actions"/>
    <n v="716040"/>
    <n v="0"/>
    <s v="4 yrs 0 mth "/>
    <x v="6"/>
    <x v="3"/>
    <s v="Vitamin K, cognition, cardiovascular disease"/>
    <n v="0"/>
    <s v="zN/A"/>
    <n v="0"/>
    <s v="zN/A"/>
  </r>
  <r>
    <x v="1156"/>
    <s v="Montreal Heart Institute"/>
    <x v="4"/>
    <x v="0"/>
    <s v="202203PJT"/>
    <x v="64"/>
    <s v="Vitamin K1 supplementation to improve cognition of patients with coronary heart disease: a randomized controlled pilot study"/>
    <n v="218025"/>
    <n v="0"/>
    <s v="2 yrs 6 mths "/>
    <x v="6"/>
    <x v="37"/>
    <s v="Vitamin K1, cognition, coronary heart disease"/>
    <n v="0"/>
    <s v="zN/A"/>
    <n v="0"/>
    <s v="zN/A"/>
  </r>
  <r>
    <x v="1157"/>
    <s v="Universite de Montreal"/>
    <x v="4"/>
    <x v="1"/>
    <s v="201009MOP"/>
    <x v="70"/>
    <s v="Neural stem cells and the promotion of healthy brain aging"/>
    <n v="783601"/>
    <n v="0"/>
    <s v="5 yrs 0 mth "/>
    <x v="4"/>
    <x v="12"/>
    <s v="Neural stem cells, brain aging"/>
    <n v="0"/>
    <s v="zN/A"/>
    <n v="0"/>
    <s v="zN/A"/>
  </r>
  <r>
    <x v="1157"/>
    <s v="Universite de Montreal"/>
    <x v="4"/>
    <x v="1"/>
    <s v="201009MOP"/>
    <x v="72"/>
    <s v="Regulation of endogenous stem cells during spinal cord disorders"/>
    <n v="627952"/>
    <n v="0"/>
    <s v="4 yrs 0 mth "/>
    <x v="2"/>
    <x v="12"/>
    <s v="stem cells, spinal cord, regulation"/>
    <n v="0"/>
    <s v="zN/A"/>
    <n v="0"/>
    <s v="zN/A"/>
  </r>
  <r>
    <x v="1157"/>
    <s v="Centre hospitalier de l'Universite de Montreal (CHUM)"/>
    <x v="4"/>
    <x v="0"/>
    <s v="201709PJT"/>
    <x v="143"/>
    <s v="Genetic targeting of quiescent adult neural stem cells"/>
    <n v="952425"/>
    <n v="0"/>
    <s v="5 yrs 0 mth "/>
    <x v="2"/>
    <x v="3"/>
    <s v="genetic, neural stem cells, targeting"/>
    <n v="0"/>
    <s v="zN/A"/>
    <n v="0"/>
    <s v="zN/A"/>
  </r>
  <r>
    <x v="1157"/>
    <s v="Universite de Sherbrooke"/>
    <x v="4"/>
    <x v="0"/>
    <s v="202109PJT"/>
    <x v="72"/>
    <s v="Exploiting brain-body crosstalk to correct brain lipid metabolism in Alzheimer's disease"/>
    <n v="952425"/>
    <n v="0"/>
    <s v="5 yrs 0 mth "/>
    <x v="2"/>
    <x v="25"/>
    <s v="brain, lipid metabolism, Alzheimer's disease"/>
    <n v="0"/>
    <s v="zN/A"/>
    <n v="0"/>
    <s v="zN/A"/>
  </r>
  <r>
    <x v="1158"/>
    <s v="Universite Laval"/>
    <x v="4"/>
    <x v="1"/>
    <s v="201503MOP"/>
    <x v="47"/>
    <s v="The characterization of MICL, a novel negative regulator of the immune response in arthritis."/>
    <n v="640500"/>
    <n v="0"/>
    <s v="5 yrs 0 mth "/>
    <x v="7"/>
    <x v="29"/>
    <s v="MICL, immune response, arthritis"/>
    <n v="0"/>
    <s v="zN/A"/>
    <n v="0"/>
    <s v="zN/A"/>
  </r>
  <r>
    <x v="1159"/>
    <s v="Universite de Montreal"/>
    <x v="4"/>
    <x v="0"/>
    <s v="202003PJT"/>
    <x v="1"/>
    <s v="Discovery and characterization of novel genetic-exchange and drug-resistance mechanisms in Leishmania parasites"/>
    <n v="830026"/>
    <n v="0"/>
    <s v="5 yrs 0 mth "/>
    <x v="1"/>
    <x v="0"/>
    <s v="genetic-exchange, drug-resistance, Leishmania"/>
    <n v="1"/>
    <s v="zN/A"/>
    <n v="0"/>
    <s v="zN/A"/>
  </r>
  <r>
    <x v="1160"/>
    <s v="University of Toronto"/>
    <x v="2"/>
    <x v="0"/>
    <s v="201709PJT"/>
    <x v="97"/>
    <s v="Mechanochemical signalling in embryonic wound repair"/>
    <n v="776475"/>
    <n v="0"/>
    <s v="5 yrs 0 mth "/>
    <x v="3"/>
    <x v="3"/>
    <s v="Mechanochemical, signalling, wound repair"/>
    <n v="0"/>
    <s v="zN/A"/>
    <n v="0"/>
    <s v="zN/A"/>
  </r>
  <r>
    <x v="1160"/>
    <s v="University of Toronto"/>
    <x v="2"/>
    <x v="0"/>
    <s v="202209PJT"/>
    <x v="50"/>
    <s v="Orchestrating cell adhesion and cytoskeletal rearrangements during embryonic wound repair"/>
    <n v="944775"/>
    <n v="0"/>
    <s v="5 yrs 0 mth "/>
    <x v="3"/>
    <x v="31"/>
    <s v="cell adhesion, cytoskeletal, wound repair"/>
    <n v="0"/>
    <s v="zN/A"/>
    <n v="0"/>
    <s v="zN/A"/>
  </r>
  <r>
    <x v="1161"/>
    <s v="University of Alberta"/>
    <x v="3"/>
    <x v="1"/>
    <s v="201003MOP"/>
    <x v="52"/>
    <s v="MMP-7: Key mediator in hypertension and heart disease."/>
    <n v="786261"/>
    <n v="0"/>
    <s v="5 yrs 0 mth "/>
    <x v="5"/>
    <x v="1"/>
    <s v="MMP-7, hypertension, heart disease"/>
    <n v="0"/>
    <s v="zN/A"/>
    <n v="0"/>
    <s v="zN/A"/>
  </r>
  <r>
    <x v="1162"/>
    <s v="University of British Columbia"/>
    <x v="1"/>
    <x v="1"/>
    <s v="200909MOP"/>
    <x v="1"/>
    <s v="Bordetella pertussis Lipid A"/>
    <n v="587255"/>
    <n v="0"/>
    <s v="4 yrs 0 mth "/>
    <x v="1"/>
    <x v="8"/>
    <s v="Bordetella, Lipid A, pertussis"/>
    <n v="0"/>
    <s v="zN/A"/>
    <n v="0"/>
    <s v="zN/A"/>
  </r>
  <r>
    <x v="1163"/>
    <s v="Toronto Rehabilitation Institute-UHN"/>
    <x v="2"/>
    <x v="1"/>
    <s v="200909MOP"/>
    <x v="37"/>
    <s v="Technology to improve hand hygiene compliance in health care workers"/>
    <n v="371652"/>
    <n v="0"/>
    <s v="3 yrs 0 mth "/>
    <x v="1"/>
    <x v="8"/>
    <s v="hand hygiene, compliance, health care"/>
    <n v="5"/>
    <s v="zN/A"/>
    <n v="0"/>
    <s v="zN/A"/>
  </r>
  <r>
    <x v="1163"/>
    <s v="University Health Network (Toronto)"/>
    <x v="2"/>
    <x v="1"/>
    <s v="201303MOP"/>
    <x v="73"/>
    <s v="Preventing falls on stairs: step geometry and the biomechanical risk factors in older adults with and without mobility impairment"/>
    <n v="308895"/>
    <n v="0"/>
    <s v="3 yrs 0 mth "/>
    <x v="4"/>
    <x v="13"/>
    <s v="falls, stairs, biomechanics"/>
    <n v="0"/>
    <s v="zN/A"/>
    <n v="0"/>
    <s v="zN/A"/>
  </r>
  <r>
    <x v="1164"/>
    <s v="University of Manitoba"/>
    <x v="6"/>
    <x v="1"/>
    <s v="201303MOP"/>
    <x v="14"/>
    <s v="Dysregulation of neuronal mitochondrial function in diabetic sensory neuropathy."/>
    <n v="943639"/>
    <n v="0"/>
    <s v="5 yrs 0 mth "/>
    <x v="2"/>
    <x v="13"/>
    <s v="neuronal, mitochondrial, neuropathy"/>
    <n v="0"/>
    <s v="zN/A"/>
    <n v="0"/>
    <s v="zN/A"/>
  </r>
  <r>
    <x v="1164"/>
    <s v="University of Manitoba"/>
    <x v="6"/>
    <x v="0"/>
    <s v="201809PJT"/>
    <x v="14"/>
    <s v="Muscarinic receptor antagonism as a novel mechanism for sensory nerve repair"/>
    <n v="1090125"/>
    <n v="0"/>
    <s v="5 yrs 0 mth "/>
    <x v="2"/>
    <x v="2"/>
    <s v="Muscarinic receptor, nerve repair, antagonism"/>
    <n v="2"/>
    <s v="zN/A"/>
    <n v="0"/>
    <s v="zN/A"/>
  </r>
  <r>
    <x v="1164"/>
    <s v="University of Manitoba"/>
    <x v="6"/>
    <x v="0"/>
    <s v="201809PJT"/>
    <x v="14"/>
    <s v="Muscarinic receptor antagonism as a novel mechanism for sensory nerve repair"/>
    <n v="1090125"/>
    <n v="0"/>
    <s v="5 yrs 0 mth "/>
    <x v="2"/>
    <x v="2"/>
    <s v="Muscarinic receptor, nerve repair, antagonism"/>
    <n v="0"/>
    <s v="zN/A"/>
    <n v="0"/>
    <s v="zN/A"/>
  </r>
  <r>
    <x v="1165"/>
    <s v="Western University (Ontario)"/>
    <x v="2"/>
    <x v="93"/>
    <s v="201910AD1"/>
    <x v="138"/>
    <s v="A multi-level mechanical assessment of osteoarthritic bone and its interaction with joint arthroplasty. Understanding how microstructure influences trabecular-level strain progression within patient excised arthritic/osteoarthritic bone cores with supplemented organ-level analyses of whole joints from patients treated with arthroplasty. Towards improving and ensuring the longevity of joint replacements."/>
    <n v="94620"/>
    <n v="5380"/>
    <s v="1 yr 0 mth "/>
    <x v="7"/>
    <x v="51"/>
    <s v="osteoporosis, joint replacement, microstructure"/>
    <n v="0"/>
    <s v="zN/A"/>
    <n v="0"/>
    <s v="zN/A"/>
  </r>
  <r>
    <x v="1166"/>
    <s v="Institut de recherches cliniques de Montreal"/>
    <x v="4"/>
    <x v="1"/>
    <s v="201309MOP"/>
    <x v="45"/>
    <s v="Role of vitamin K-dependent gamma-carboxylation in glucose metabolism"/>
    <n v="698682"/>
    <n v="0"/>
    <s v="5 yrs 0 mth "/>
    <x v="6"/>
    <x v="16"/>
    <s v="vitamin K, gamma-carboxylation, glucose metabolism"/>
    <n v="0"/>
    <s v="zN/A"/>
    <n v="0"/>
    <s v="zN/A"/>
  </r>
  <r>
    <x v="1166"/>
    <s v="Institut de recherches cliniques de Montreal"/>
    <x v="4"/>
    <x v="0"/>
    <s v="201803PJT"/>
    <x v="47"/>
    <s v="Vitamin K-dependent proteins and osteoblast functions"/>
    <n v="845326"/>
    <n v="0"/>
    <s v="5 yrs 0 mth "/>
    <x v="7"/>
    <x v="4"/>
    <s v="Vitamin K, proteins, osteoblast"/>
    <n v="1"/>
    <s v="zN/A"/>
    <n v="0"/>
    <s v="zN/A"/>
  </r>
  <r>
    <x v="1166"/>
    <s v="Institut de recherches cliniques de Montreal"/>
    <x v="4"/>
    <x v="0"/>
    <s v="202010PJT"/>
    <x v="45"/>
    <s v="Role of vitamin K-dependent gamma-carboxylation in beta cell and diabetes"/>
    <n v="795600"/>
    <n v="0"/>
    <s v="5 yrs 0 mth "/>
    <x v="6"/>
    <x v="40"/>
    <s v="vitamin K, gamma-carboxylation, beta cell"/>
    <n v="0"/>
    <s v="zN/A"/>
    <n v="0"/>
    <s v="zN/A"/>
  </r>
  <r>
    <x v="1166"/>
    <s v="Institut de recherches cliniques de Montreal"/>
    <x v="4"/>
    <x v="0"/>
    <s v="202403PJT"/>
    <x v="92"/>
    <s v="Role of the vitamin K reductase VKORC1L1 in NAFLD and hepatocellular carcinoma"/>
    <n v="973846"/>
    <n v="0"/>
    <s v="5 yrs 0 mth "/>
    <x v="6"/>
    <x v="27"/>
    <s v="vitamin K, VKORC1L1, NAFLD"/>
    <n v="0"/>
    <s v="zN/A"/>
    <n v="0"/>
    <s v="zN/A"/>
  </r>
  <r>
    <x v="1167"/>
    <s v="University of Alberta"/>
    <x v="3"/>
    <x v="1"/>
    <s v="200903MOP"/>
    <x v="64"/>
    <s v="Effect of n-3 polyunsaturated fatty acids on the growth and response to chemotherapy by human breast cancer cells."/>
    <n v="320538"/>
    <n v="0"/>
    <s v="3 yrs 0 mth "/>
    <x v="6"/>
    <x v="36"/>
    <s v="n-3, fatty acids, breast cancer"/>
    <n v="0"/>
    <s v="zN/A"/>
    <n v="0"/>
    <s v="zN/A"/>
  </r>
  <r>
    <x v="1167"/>
    <s v="University of Alberta"/>
    <x v="3"/>
    <x v="1"/>
    <s v="201209MOP"/>
    <x v="64"/>
    <s v="Establishment of a role for docosahexanoic acid in the treatment of breast cancer"/>
    <n v="395200"/>
    <n v="0"/>
    <s v="4 yrs 0 mth "/>
    <x v="6"/>
    <x v="14"/>
    <s v="docosahexanoic acid, breast cancer"/>
    <n v="0"/>
    <s v="zN/A"/>
    <n v="0"/>
    <s v="zN/A"/>
  </r>
  <r>
    <x v="1167"/>
    <s v="University of Alberta"/>
    <x v="3"/>
    <x v="0"/>
    <s v="201709PJT"/>
    <x v="64"/>
    <s v="Establishing dietary treatment with DHA as part of neoadjuvant chemotherapy for breast cancer"/>
    <n v="511430"/>
    <n v="0"/>
    <s v="5 yrs 0 mth "/>
    <x v="6"/>
    <x v="3"/>
    <s v="DHA, chemotherapy, breast cancer"/>
    <n v="0"/>
    <s v="zN/A"/>
    <n v="0"/>
    <s v="zN/A"/>
  </r>
  <r>
    <x v="1168"/>
    <s v="University of British Columbia"/>
    <x v="1"/>
    <x v="94"/>
    <s v="201711PEH"/>
    <x v="25"/>
    <s v="EmPOwER: Engaging Persons with cerebral venous thrombosis for meaningful Outcomes and peER support: A patient engagement initiative of the SECRET (Study of rivaroxaban for CeREbral venous Thrombosis) Trial"/>
    <n v="40000"/>
    <n v="0"/>
    <s v="1 yr 0 mth "/>
    <x v="5"/>
    <x v="54"/>
    <s v="cerebral venous thrombosis, rivaroxaban, patient engagement"/>
    <n v="0"/>
    <s v="zN/A"/>
    <n v="0"/>
    <s v="zN/A"/>
  </r>
  <r>
    <x v="1168"/>
    <s v="University of British Columbia"/>
    <x v="1"/>
    <x v="0"/>
    <s v="201709PJT"/>
    <x v="16"/>
    <s v="SECRET: Study of rivaroxaban for CeREbral venous Thrombosis"/>
    <n v="191250"/>
    <n v="0"/>
    <s v="2 yrs 0 mth "/>
    <x v="5"/>
    <x v="3"/>
    <s v="rivaroxaban, cerebral venous thrombosis"/>
    <n v="0"/>
    <s v="zN/A"/>
    <n v="0"/>
    <s v="zN/A"/>
  </r>
  <r>
    <x v="1169"/>
    <s v="University of Ottawa"/>
    <x v="2"/>
    <x v="11"/>
    <s v="201103CCI"/>
    <x v="27"/>
    <s v="Temporal modulation of the proteome and phosphorylome in models of Alzheimer Disease"/>
    <n v="225000"/>
    <n v="0"/>
    <s v="3 yrs 0 mth "/>
    <x v="2"/>
    <x v="35"/>
    <s v="proteome, phosphorylome, Alzheimer"/>
    <n v="0"/>
    <s v="zN/A"/>
    <n v="0"/>
    <s v="zN/A"/>
  </r>
  <r>
    <x v="1170"/>
    <s v="CIUSSS Est-de-l'Ile-de- Montreal-Maisonneuve Rosemont"/>
    <x v="4"/>
    <x v="1"/>
    <s v="200810MOP"/>
    <x v="21"/>
    <s v="C-Reactive Protein: a Link between Inflammation and Acute Coronary Artery Disease"/>
    <n v="100000"/>
    <n v="0"/>
    <s v="1 yr 0 mth "/>
    <x v="5"/>
    <x v="19"/>
    <s v="C-Reactive Protein, Inflammation, Coronary Artery Disease"/>
    <n v="0"/>
    <s v="zN/A"/>
    <n v="0"/>
    <s v="zN/A"/>
  </r>
  <r>
    <x v="1170"/>
    <s v="CIUSSS Est-de-l'Ile-de- Montreal-Maisonneuve Rosemont"/>
    <x v="4"/>
    <x v="1"/>
    <s v="200810MOP"/>
    <x v="21"/>
    <s v="C-Reactive Protein: a Link between Inflammation and Acute Coronary Artery Disease"/>
    <n v="100000"/>
    <n v="0"/>
    <s v="1 yr 0 mth "/>
    <x v="5"/>
    <x v="19"/>
    <s v="C-Reactive Protein, Inflammation, Coronary Artery Disease"/>
    <n v="0"/>
    <s v="zN/A"/>
    <n v="0"/>
    <s v="zN/A"/>
  </r>
  <r>
    <x v="1170"/>
    <s v="CIUSSS Est-de-l'Ile-de- Montreal-Maisonneuve Rosemont"/>
    <x v="4"/>
    <x v="1"/>
    <s v="200903MOP"/>
    <x v="21"/>
    <s v="Mechanisms of vascular inflammation in septic shock: Role of bacterial DNA"/>
    <n v="659431"/>
    <n v="0"/>
    <s v="5 yrs 0 mth "/>
    <x v="5"/>
    <x v="36"/>
    <s v="vascular inflammation, septic shock, bacterial DNA"/>
    <n v="0"/>
    <s v="zN/A"/>
    <n v="0"/>
    <s v="zN/A"/>
  </r>
  <r>
    <x v="1170"/>
    <s v="CIUSSS Est-de-l'Ile-de- Montreal-Maisonneuve Rosemont"/>
    <x v="4"/>
    <x v="1"/>
    <s v="200909MOP"/>
    <x v="21"/>
    <s v="C-Reactive Protein: a Link between Inflammation and Acute Coronary Artery Disease"/>
    <n v="646548"/>
    <n v="0"/>
    <s v="5 yrs 0 mth "/>
    <x v="5"/>
    <x v="8"/>
    <s v="C-Reactive Protein, Inflammation, Coronary Artery Disease"/>
    <n v="0"/>
    <s v="zN/A"/>
    <n v="0"/>
    <s v="zN/A"/>
  </r>
  <r>
    <x v="1170"/>
    <s v="CIUSSS Est-de-l'Ile-de- Montreal-Maisonneuve Rosemont"/>
    <x v="4"/>
    <x v="1"/>
    <s v="200909MOP"/>
    <x v="21"/>
    <s v="C-Reactive Protein: a Link between Inflammation and Acute Coronary Artery Disease"/>
    <n v="646548"/>
    <n v="0"/>
    <s v="5 yrs 0 mth "/>
    <x v="5"/>
    <x v="8"/>
    <s v="C-Reactive Protein, Inflammation, Coronary Artery Disease"/>
    <n v="0"/>
    <s v="zN/A"/>
    <n v="0"/>
    <s v="zN/A"/>
  </r>
  <r>
    <x v="1170"/>
    <s v="CIUSSS Est-de-l'Ile-de- Montreal-Maisonneuve Rosemont"/>
    <x v="4"/>
    <x v="1"/>
    <s v="201403MOP"/>
    <x v="21"/>
    <s v="Mechanisms of vascular inflammation in sepsis: Role of TLR9 signaling"/>
    <n v="626821"/>
    <n v="0"/>
    <s v="5 yrs 0 mth "/>
    <x v="5"/>
    <x v="5"/>
    <s v="vascular inflammation, sepsis, TLR9"/>
    <n v="0"/>
    <s v="zN/A"/>
    <n v="0"/>
    <s v="zN/A"/>
  </r>
  <r>
    <x v="1170"/>
    <s v="CIUSSS Est-de-l'Ile-de- Montreal-Maisonneuve Rosemont"/>
    <x v="4"/>
    <x v="0"/>
    <s v="201909PJT"/>
    <x v="21"/>
    <s v="C-reactive Protein Modulation of Inflammation Underlying Acute Coronary Artery Disease"/>
    <n v="715275"/>
    <n v="0"/>
    <s v="5 yrs 0 mth "/>
    <x v="5"/>
    <x v="23"/>
    <s v="C-reactive Protein, Inflammation, Coronary Artery Disease"/>
    <n v="0"/>
    <s v="zN/A"/>
    <n v="0"/>
    <s v="zN/A"/>
  </r>
  <r>
    <x v="1171"/>
    <s v="Sunnybrook Research Institute (Toronto, Ontario)"/>
    <x v="2"/>
    <x v="1"/>
    <s v="200903MOP"/>
    <x v="4"/>
    <s v="The role of glypicans in the regulation of hedgehog signaling"/>
    <n v="614115"/>
    <n v="0"/>
    <s v="5 yrs 0 mth "/>
    <x v="0"/>
    <x v="36"/>
    <s v="glypicans, hedgehog, signaling"/>
    <n v="0"/>
    <s v="zN/A"/>
    <n v="0"/>
    <s v="zN/A"/>
  </r>
  <r>
    <x v="1171"/>
    <s v="Sunnybrook Research Institute (Toronto, Ontario)"/>
    <x v="2"/>
    <x v="1"/>
    <s v="201503MOP"/>
    <x v="24"/>
    <s v="The role of Glypican-6 in Recessive Omodysplasia"/>
    <n v="700525"/>
    <n v="0"/>
    <s v="5 yrs 0 mth "/>
    <x v="3"/>
    <x v="29"/>
    <s v="Glypican-6, Recessive, Omodysplasia"/>
    <n v="0"/>
    <s v="zN/A"/>
    <n v="0"/>
    <s v="zN/A"/>
  </r>
  <r>
    <x v="1172"/>
    <s v="University of Toronto"/>
    <x v="2"/>
    <x v="1"/>
    <s v="201103MOP"/>
    <x v="47"/>
    <s v="Models of Human Salivary Enzymes and Oral Biofilms to Study the Dentin-Composite Interface Breakdown"/>
    <n v="383909"/>
    <n v="0"/>
    <s v="3 yrs 0 mth "/>
    <x v="7"/>
    <x v="32"/>
    <s v="Salivary enzymes, Oral biofilms, Dentin-composite interface"/>
    <n v="1"/>
    <s v="zN/A"/>
    <n v="0"/>
    <s v="zN/A"/>
  </r>
  <r>
    <x v="1172"/>
    <s v="University of Toronto"/>
    <x v="2"/>
    <x v="0"/>
    <s v="201903PJT"/>
    <x v="47"/>
    <s v="Restorative System for Cervical Lesions with Enhanced Biostability, Antidegradative and Antimicrobial Properties"/>
    <n v="939040"/>
    <n v="0"/>
    <s v="5 yrs 0 mth "/>
    <x v="7"/>
    <x v="24"/>
    <s v="Cervical, Biostability, Antimicrobial"/>
    <n v="1"/>
    <s v="zN/A"/>
    <n v="0"/>
    <s v="zN/A"/>
  </r>
  <r>
    <x v="1173"/>
    <s v="Western University (Ontario)"/>
    <x v="2"/>
    <x v="1"/>
    <s v="201209MOP"/>
    <x v="58"/>
    <s v="The impact of emotional mimicry and oxytocin on frontotemporal dementia"/>
    <n v="293408"/>
    <n v="0"/>
    <s v="4 yrs 0 mth "/>
    <x v="2"/>
    <x v="14"/>
    <s v="emotional mimicry, oxytocin, frontotemporal dementia"/>
    <n v="0"/>
    <s v="zN/A"/>
    <n v="0"/>
    <s v="zN/A"/>
  </r>
  <r>
    <x v="1173"/>
    <s v="Western University (Ontario)"/>
    <x v="2"/>
    <x v="0"/>
    <s v="202109PJT"/>
    <x v="2"/>
    <s v="Neurodevelopmental vs. Neurodegenerative: A study of neurodevelopmental consequences of FTD genetic mutations in at-risk youth"/>
    <n v="1185750"/>
    <n v="0"/>
    <s v="5 yrs 0 mth "/>
    <x v="4"/>
    <x v="25"/>
    <s v="neurodevelopmental, neurodegenerative, FTD"/>
    <n v="0"/>
    <s v="zN/A"/>
    <n v="0"/>
    <s v="zN/A"/>
  </r>
  <r>
    <x v="1174"/>
    <s v="University of British Columbia"/>
    <x v="1"/>
    <x v="8"/>
    <s v="200808CHM"/>
    <x v="20"/>
    <s v="The Role of the Gastrointestinal Microbiota in Asthma"/>
    <n v="99725"/>
    <n v="0"/>
    <s v="1 yr 0 mth "/>
    <x v="1"/>
    <x v="19"/>
    <s v="Gastrointestinal microbiota, Asthma"/>
    <n v="0"/>
    <s v="zN/A"/>
    <n v="0"/>
    <s v="zN/A"/>
  </r>
  <r>
    <x v="1174"/>
    <s v="University of British Columbia"/>
    <x v="1"/>
    <x v="1"/>
    <s v="200809MOP"/>
    <x v="1"/>
    <s v="The pathogenic E. coli type III secretion system and its effectors"/>
    <n v="1046030"/>
    <n v="0"/>
    <s v="5 yrs 0 mth "/>
    <x v="1"/>
    <x v="20"/>
    <s v="E. coli, secretion system, effectors"/>
    <n v="0"/>
    <s v="zN/A"/>
    <n v="0"/>
    <s v="zN/A"/>
  </r>
  <r>
    <x v="1174"/>
    <s v="University of British Columbia"/>
    <x v="1"/>
    <x v="1"/>
    <s v="201303MOP"/>
    <x v="1"/>
    <s v="The role of the microbiota in enteric infectious diseases"/>
    <n v="645526"/>
    <n v="0"/>
    <s v="5 yrs 0 mth "/>
    <x v="1"/>
    <x v="13"/>
    <s v="microbiota, enteric, infectious diseases"/>
    <n v="0"/>
    <s v="zN/A"/>
    <n v="0"/>
    <s v="zN/A"/>
  </r>
  <r>
    <x v="1174"/>
    <s v="University of British Columbia"/>
    <x v="1"/>
    <x v="1"/>
    <s v="201309MOP"/>
    <x v="1"/>
    <s v="A systematic analysis of Salmonella pathogenesis"/>
    <n v="786900"/>
    <n v="0"/>
    <s v="5 yrs 0 mth "/>
    <x v="1"/>
    <x v="16"/>
    <s v="Salmonella, pathogenesis, analysis"/>
    <n v="0"/>
    <s v="zN/A"/>
    <n v="0"/>
    <s v="zN/A"/>
  </r>
  <r>
    <x v="1174"/>
    <s v="University of British Columbia"/>
    <x v="1"/>
    <x v="1"/>
    <s v="201403MOP"/>
    <x v="1"/>
    <s v="The pathogenic E. coli type III secretion system and its effectors"/>
    <n v="981980"/>
    <n v="0"/>
    <s v="5 yrs 0 mth "/>
    <x v="1"/>
    <x v="5"/>
    <s v="E. coli, secretion system, effectors"/>
    <n v="0"/>
    <s v="zN/A"/>
    <n v="0"/>
    <s v="zN/A"/>
  </r>
  <r>
    <x v="1175"/>
    <s v="Centre hospitalier de l'Universite de Montreal (CHUM)"/>
    <x v="4"/>
    <x v="1"/>
    <s v="201109MOP"/>
    <x v="10"/>
    <s v="Conformational changes of the HIV-1 envelope glycoproteins: a structural/functional approach to understand the transition to the CD4-bound conformation and identify new therapeutic targets"/>
    <n v="504150"/>
    <n v="0"/>
    <s v="5 yrs 0 mth "/>
    <x v="1"/>
    <x v="9"/>
    <s v="HIV-1, glycoproteins, conformational"/>
    <n v="4"/>
    <s v="zN/A"/>
    <n v="0"/>
    <s v="zN/A"/>
  </r>
  <r>
    <x v="1176"/>
    <s v="Toronto Metropolitan University"/>
    <x v="2"/>
    <x v="0"/>
    <s v="202003PJT"/>
    <x v="59"/>
    <s v="Bringing relief to caregivers: The effect of mindfulness training on psychosocial, biological and cognitive function in middle-aged and older adult informal caregivers of persons with dementia"/>
    <n v="749700"/>
    <n v="0"/>
    <s v="5 yrs 0 mth "/>
    <x v="4"/>
    <x v="0"/>
    <s v="mindfulness, caregivers, dementia"/>
    <n v="0"/>
    <s v="zN/A"/>
    <n v="0"/>
    <s v="zN/A"/>
  </r>
  <r>
    <x v="1177"/>
    <s v="Centre for Addiction and Mental Health (Toronto)"/>
    <x v="2"/>
    <x v="62"/>
    <s v="201410SMN"/>
    <x v="112"/>
    <s v="Ontario-based Canadian Research Initiative in Substance Misuse Node Team (OCRINT)"/>
    <n v="1750000"/>
    <n v="85000"/>
    <s v="5 yrs 0 mth "/>
    <x v="2"/>
    <x v="71"/>
    <s v="Substance Misuse, Research, Ontario"/>
    <n v="0"/>
    <s v="zN/A"/>
    <n v="0"/>
    <s v="zN/A"/>
  </r>
  <r>
    <x v="1178"/>
    <s v="Montreal Heart Institute"/>
    <x v="4"/>
    <x v="1"/>
    <s v="201505MOP"/>
    <x v="60"/>
    <s v="Cellular and molecular mechanisms underlying sex-related differences in atrial fibrillation"/>
    <n v="100000"/>
    <n v="0"/>
    <s v="1 yr 0 mth "/>
    <x v="5"/>
    <x v="29"/>
    <s v="cellular, molecular, atrial fibrillation"/>
    <n v="0"/>
    <s v="zN/A"/>
    <n v="0"/>
    <s v="zN/A"/>
  </r>
  <r>
    <x v="1178"/>
    <s v="Montreal Heart Institute"/>
    <x v="4"/>
    <x v="0"/>
    <s v="202104PJT"/>
    <x v="52"/>
    <s v="Contribution of 17beta-estradiol in pregnancy-related cardiac arrhythmias"/>
    <n v="841500"/>
    <n v="0"/>
    <s v="5 yrs 0 mth "/>
    <x v="5"/>
    <x v="30"/>
    <s v="17beta-estradiol, pregnancy, cardiac arrhythmias"/>
    <n v="0"/>
    <s v="zN/A"/>
    <n v="0"/>
    <s v="zN/A"/>
  </r>
  <r>
    <x v="1179"/>
    <s v="University Health Network (Toronto)"/>
    <x v="2"/>
    <x v="1"/>
    <s v="200909MOP"/>
    <x v="0"/>
    <s v="Development of interferon mimetics as broad spectrum antivirals"/>
    <n v="408915"/>
    <n v="0"/>
    <s v="3 yrs 0 mth "/>
    <x v="1"/>
    <x v="8"/>
    <s v="interferon, mimetics, antivirals"/>
    <n v="0"/>
    <s v="zN/A"/>
    <n v="0"/>
    <s v="zN/A"/>
  </r>
  <r>
    <x v="1179"/>
    <s v="University Health Network (Toronto)"/>
    <x v="2"/>
    <x v="1"/>
    <s v="201103MOP"/>
    <x v="47"/>
    <s v="Profiling cell activation in the pathogenesis of rheumatoid arthritis"/>
    <n v="580948"/>
    <n v="0"/>
    <s v="4 yrs 0 mth "/>
    <x v="7"/>
    <x v="32"/>
    <s v="cell activation, rheumatoid arthritis, pathogenesis"/>
    <n v="0"/>
    <s v="zN/A"/>
    <n v="0"/>
    <s v="zN/A"/>
  </r>
  <r>
    <x v="1180"/>
    <s v="University Health Network (Toronto)"/>
    <x v="2"/>
    <x v="1"/>
    <s v="201109MOP"/>
    <x v="21"/>
    <s v="Modulation of Vegf receptor activity and angiogenesis by Slit/Robo signalling"/>
    <n v="625836"/>
    <n v="0"/>
    <s v="5 yrs 0 mth "/>
    <x v="5"/>
    <x v="9"/>
    <s v="Vegf, receptor, angiogenesis"/>
    <n v="2"/>
    <s v="zN/A"/>
    <n v="0"/>
    <s v="zN/A"/>
  </r>
  <r>
    <x v="1180"/>
    <s v="University Health Network (Toronto)"/>
    <x v="2"/>
    <x v="0"/>
    <s v="202003PJT"/>
    <x v="21"/>
    <s v="Contribution of endothelial fatty acid metabolism to diabetes-associated heart failure with preserved ejection fraction"/>
    <n v="822376"/>
    <n v="0"/>
    <s v="5 yrs 0 mth "/>
    <x v="5"/>
    <x v="0"/>
    <s v="endothelial, fatty acid metabolism, heart failure"/>
    <n v="1"/>
    <s v="zN/A"/>
    <n v="0"/>
    <s v="zN/A"/>
  </r>
  <r>
    <x v="1181"/>
    <s v="Mount Saint Vincent University (Halifax)"/>
    <x v="4"/>
    <x v="32"/>
    <s v="201711SVB"/>
    <x v="81"/>
    <s v="Differential effects of cannabis use on event-related potential (ERP)-indexed brain function in males and females"/>
    <n v="131720"/>
    <n v="1191"/>
    <s v="2 yrs 0 mth "/>
    <x v="10"/>
    <x v="3"/>
    <s v="cannabis, ERP, brain function"/>
    <n v="0"/>
    <s v="zN/A"/>
    <n v="0"/>
    <s v="zN/A"/>
  </r>
  <r>
    <x v="1182"/>
    <s v="University of Toronto"/>
    <x v="2"/>
    <x v="1"/>
    <s v="201003MOP"/>
    <x v="76"/>
    <s v="Wintertime Seasonality of Influenza and Invasive Bacterial Disease: Influence of Environment, Pathogen Interactions, Time Scales, and Geography"/>
    <n v="227611"/>
    <n v="0"/>
    <s v="2 yrs 0 mth "/>
    <x v="1"/>
    <x v="1"/>
    <s v="Influenza, Bacterial Disease, Seasonality"/>
    <n v="0"/>
    <s v="zN/A"/>
    <n v="0"/>
    <s v="zN/A"/>
  </r>
  <r>
    <x v="1182"/>
    <s v="University of Toronto"/>
    <x v="2"/>
    <x v="78"/>
    <s v="201707AMR"/>
    <x v="129"/>
    <s v="OPEN Stewardship: An Online Platform for Expanding Antibiotic Stewardship"/>
    <n v="878225"/>
    <n v="0"/>
    <s v="3 yrs 0 mth "/>
    <x v="9"/>
    <x v="28"/>
    <s v="Antibiotic, Stewardship, Platform"/>
    <n v="0"/>
    <s v="zN/A"/>
    <n v="0"/>
    <s v="zN/A"/>
  </r>
  <r>
    <x v="1182"/>
    <s v="University of Toronto"/>
    <x v="2"/>
    <x v="54"/>
    <s v="202002OV4"/>
    <x v="30"/>
    <s v="Understanding, Forecasting and Communicating Risk During the COVID-19 Epidemic"/>
    <n v="331683"/>
    <n v="0"/>
    <s v="2 yrs 0 mth "/>
    <x v="9"/>
    <x v="64"/>
    <s v="COVID-19, Forecasting, Risk"/>
    <n v="0"/>
    <s v="zN/A"/>
    <n v="0"/>
    <s v="zN/A"/>
  </r>
  <r>
    <x v="1182"/>
    <s v="University of Toronto"/>
    <x v="2"/>
    <x v="0"/>
    <s v="202403PJT"/>
    <x v="76"/>
    <s v="More than a Cold: Defining and Quantifying the Population Attributable Fraction for Infectious and Non-infectious Diseases for Common Respiratory Viral Infections"/>
    <n v="306000"/>
    <n v="0"/>
    <s v="3 yrs 0 mth "/>
    <x v="9"/>
    <x v="27"/>
    <s v="respiratory, viral, infections"/>
    <n v="0"/>
    <s v="zN/A"/>
    <n v="0"/>
    <s v="zN/A"/>
  </r>
  <r>
    <x v="1183"/>
    <s v="Universite de Montreal"/>
    <x v="4"/>
    <x v="0"/>
    <s v="202309PJT"/>
    <x v="74"/>
    <s v="Decoding the Mechanisms of Beta-Lactam Resistance in Streptococcus suis: A Genomic, Structural and Epidemiological Analysis."/>
    <n v="856799"/>
    <n v="0"/>
    <s v="4 yrs 6 mths "/>
    <x v="9"/>
    <x v="33"/>
    <s v="Beta-Lactam, Resistance, Streptococcus"/>
    <n v="0"/>
    <s v="zN/A"/>
    <n v="0"/>
    <s v="zN/A"/>
  </r>
  <r>
    <x v="1184"/>
    <s v="Centre hospitalier de l'Universite de Montreal (CHUM)"/>
    <x v="4"/>
    <x v="1"/>
    <s v="201503MOP"/>
    <x v="42"/>
    <s v="Microtubule dynamics and age-related aneuploidy in mammalian oocytes"/>
    <n v="602507"/>
    <n v="0"/>
    <s v="5 yrs 0 mth "/>
    <x v="8"/>
    <x v="29"/>
    <s v="Microtubule, aneuploidy, oocytes"/>
    <n v="1"/>
    <s v="zN/A"/>
    <n v="0"/>
    <s v="zN/A"/>
  </r>
  <r>
    <x v="1184"/>
    <s v="Centre hospitalier de l'Universite de Montreal (CHUM)"/>
    <x v="4"/>
    <x v="0"/>
    <s v="202003PJT"/>
    <x v="24"/>
    <s v="The role of the kinetochore in age-related oocyte aneuploidy"/>
    <n v="677026"/>
    <n v="0"/>
    <s v="5 yrs 0 mth "/>
    <x v="8"/>
    <x v="0"/>
    <s v="kinetochore, oocyte, aneuploidy"/>
    <n v="0"/>
    <s v="zN/A"/>
    <n v="0"/>
    <s v="zN/A"/>
  </r>
  <r>
    <x v="1184"/>
    <s v="Centre hospitalier de l'Universite de Montreal (CHUM)"/>
    <x v="4"/>
    <x v="0"/>
    <s v="202209PJT"/>
    <x v="43"/>
    <s v="What is the underlying cause of mosaic aneuploidy in the preimplantation embryo?"/>
    <n v="726750"/>
    <n v="0"/>
    <s v="5 yrs 0 mth "/>
    <x v="8"/>
    <x v="31"/>
    <s v="mosaic, aneuploidy, embryo"/>
    <n v="0"/>
    <s v="zN/A"/>
    <n v="0"/>
    <s v="zN/A"/>
  </r>
  <r>
    <x v="1185"/>
    <s v="University of Ottawa"/>
    <x v="2"/>
    <x v="1"/>
    <s v="200809MOP"/>
    <x v="46"/>
    <s v="Towards Understanding the Consequences of Mild Bilateral and Unilateral Hearing Loss in Early Childhood"/>
    <n v="593745"/>
    <n v="0"/>
    <s v="5 yrs 0 mth "/>
    <x v="8"/>
    <x v="20"/>
    <s v="Hearing loss, Childhood, Bilateral"/>
    <n v="0"/>
    <s v="zN/A"/>
    <n v="0"/>
    <s v="zN/A"/>
  </r>
  <r>
    <x v="1186"/>
    <s v="York University (Toronto, Ontario)"/>
    <x v="2"/>
    <x v="77"/>
    <s v="202007MS3"/>
    <x v="127"/>
    <s v="Expanding a Randomized Controlled Trial of a Couple Internet-Delivered PTSD Intervention to Reach Military Members, Veterans, and First Responders with COVID-19-Related Trauma Exposure"/>
    <n v="200000"/>
    <n v="0"/>
    <s v="1 yr 0 mth "/>
    <x v="2"/>
    <x v="75"/>
    <s v="PTSD, Internet-Delivered, Trauma"/>
    <n v="0"/>
    <s v="zN/A"/>
    <n v="0"/>
    <s v="zN/A"/>
  </r>
  <r>
    <x v="1186"/>
    <s v="York University (Toronto, Ontario)"/>
    <x v="2"/>
    <x v="0"/>
    <s v="202104PJT"/>
    <x v="58"/>
    <s v="How do communication behaviours contribute to and buffer against suicidal and self-injurious acts in couples wherein one member has borderline personality disorder?"/>
    <n v="555774"/>
    <n v="0"/>
    <s v="5 yrs 0 mth "/>
    <x v="2"/>
    <x v="30"/>
    <s v="communication, suicidal, self-injurious"/>
    <n v="0"/>
    <s v="zN/A"/>
    <n v="0"/>
    <s v="zN/A"/>
  </r>
  <r>
    <x v="1186"/>
    <s v="York University (Toronto, Ontario)"/>
    <x v="2"/>
    <x v="0"/>
    <s v="202309PJT"/>
    <x v="58"/>
    <s v="A randomized controlled trial testing Sage: A brief intervention for people with borderline personality disorder, their intimate partners, and their relationship"/>
    <n v="952425"/>
    <n v="0"/>
    <s v="5 yrs 0 mth "/>
    <x v="2"/>
    <x v="33"/>
    <s v="Sage, intervention, borderline personality disorder"/>
    <n v="0"/>
    <s v="zN/A"/>
    <n v="0"/>
    <s v="zN/A"/>
  </r>
  <r>
    <x v="1187"/>
    <s v="Research Institute of the McGill University Health Centre"/>
    <x v="4"/>
    <x v="1"/>
    <s v="201003MOP"/>
    <x v="32"/>
    <s v="Th17/IL-17 specific mechanisms regulating inflammation and remodeling in allergic airways disease"/>
    <n v="603590"/>
    <n v="0"/>
    <s v="5 yrs 0 mth "/>
    <x v="5"/>
    <x v="1"/>
    <s v="Th17, IL-17, inflammation"/>
    <n v="0"/>
    <s v="zN/A"/>
    <n v="0"/>
    <s v="zN/A"/>
  </r>
  <r>
    <x v="1187"/>
    <s v="Research Institute of the McGill University Health Centre"/>
    <x v="4"/>
    <x v="0"/>
    <s v="201809PJT"/>
    <x v="32"/>
    <s v="STAT6-dependent control of innate immunity as a target for therapeutic intervention in asthma"/>
    <n v="887400"/>
    <n v="0"/>
    <s v="5 yrs 0 mth "/>
    <x v="5"/>
    <x v="2"/>
    <s v="STAT6, innate immunity, asthma"/>
    <n v="0"/>
    <s v="zN/A"/>
    <n v="0"/>
    <s v="zN/A"/>
  </r>
  <r>
    <x v="1188"/>
    <s v="Universite Laval"/>
    <x v="4"/>
    <x v="1"/>
    <s v="201203MOP"/>
    <x v="10"/>
    <s v="Integration of human herpesvirus type 6 into chromosomes: Mechanisms and consequences."/>
    <n v="698395"/>
    <n v="0"/>
    <s v="5 yrs 0 mth "/>
    <x v="1"/>
    <x v="6"/>
    <s v="herpesvirus, chromosomes, integration"/>
    <n v="0"/>
    <s v="zN/A"/>
    <n v="0"/>
    <s v="zN/A"/>
  </r>
  <r>
    <x v="1188"/>
    <s v="Universite Laval"/>
    <x v="4"/>
    <x v="32"/>
    <s v="201511SVB"/>
    <x v="81"/>
    <s v="Increased risk of cardiovascular disease in women with inherited chromosomally-integrated human herpesvirus 6"/>
    <n v="150000"/>
    <n v="0"/>
    <s v="2 yrs 0 mth "/>
    <x v="1"/>
    <x v="79"/>
    <s v="cardiovascular disease, chromosomally-integrated, human herpesvirus"/>
    <n v="0"/>
    <s v="zN/A"/>
    <n v="0"/>
    <s v="zN/A"/>
  </r>
  <r>
    <x v="1188"/>
    <s v="Universite Laval"/>
    <x v="4"/>
    <x v="0"/>
    <s v="201709PJT"/>
    <x v="93"/>
    <s v="Human herpesvirus 6 and chromosomal integration"/>
    <n v="696150"/>
    <n v="0"/>
    <s v="5 yrs 0 mth "/>
    <x v="1"/>
    <x v="3"/>
    <s v="herpesvirus, chromosomal, integration"/>
    <n v="0"/>
    <s v="zN/A"/>
    <n v="0"/>
    <s v="zN/A"/>
  </r>
  <r>
    <x v="1188"/>
    <s v="Universite Laval"/>
    <x v="4"/>
    <x v="92"/>
    <s v="202104GA1"/>
    <x v="142"/>
    <s v="Pathogenesis and immune escape potential of SARS-CoV-2 variants of concern."/>
    <n v="252900"/>
    <n v="0"/>
    <s v="1 yr 0 mth "/>
    <x v="1"/>
    <x v="39"/>
    <s v="SARS-CoV-2, immune escape, variants"/>
    <n v="0"/>
    <s v="zN/A"/>
    <n v="0"/>
    <s v="zN/A"/>
  </r>
  <r>
    <x v="1188"/>
    <s v="Universite Laval"/>
    <x v="4"/>
    <x v="0"/>
    <s v="202209PJT"/>
    <x v="10"/>
    <s v="Human herpesvirus 6 and chromosomal integration"/>
    <n v="906525"/>
    <n v="0"/>
    <s v="5 yrs 0 mth "/>
    <x v="1"/>
    <x v="31"/>
    <s v="herpesvirus, chromosomal, integration"/>
    <n v="0"/>
    <s v="zN/A"/>
    <n v="0"/>
    <s v="zN/A"/>
  </r>
  <r>
    <x v="1189"/>
    <s v="Universite Laval"/>
    <x v="4"/>
    <x v="1"/>
    <s v="200903MOP"/>
    <x v="7"/>
    <s v="Cellular and molecular mechanisms implicated in the metabolism and actions of endocannabinoids and other arachidonic acid-derived lipid mediators in leukocytes."/>
    <n v="418301"/>
    <n v="0"/>
    <s v="4 yrs 0 mth "/>
    <x v="1"/>
    <x v="36"/>
    <s v="cellular, endocannabinoids, lipid mediators"/>
    <n v="0"/>
    <s v="zN/A"/>
    <n v="0"/>
    <s v="zN/A"/>
  </r>
  <r>
    <x v="1190"/>
    <s v="Queen's University (Kingston, Ontario)"/>
    <x v="2"/>
    <x v="1"/>
    <s v="201109MOP"/>
    <x v="57"/>
    <s v="Sensorimotor control processes underlying object manipulation tasks"/>
    <n v="711015"/>
    <n v="0"/>
    <s v="5 yrs 0 mth "/>
    <x v="2"/>
    <x v="9"/>
    <s v="sensorimotor, control, manipulation"/>
    <n v="0"/>
    <s v="zN/A"/>
    <n v="0"/>
    <s v="zN/A"/>
  </r>
  <r>
    <x v="1190"/>
    <s v="Queen's University (Kingston, Ontario)"/>
    <x v="2"/>
    <x v="1"/>
    <s v="201209MOP"/>
    <x v="57"/>
    <s v="Neural representations underlying the planning and control of object manipulation tasks"/>
    <n v="698430"/>
    <n v="0"/>
    <s v="5 yrs 0 mth "/>
    <x v="2"/>
    <x v="14"/>
    <s v="Neural, manipulation, control"/>
    <n v="0"/>
    <s v="zN/A"/>
    <n v="0"/>
    <s v="zN/A"/>
  </r>
  <r>
    <x v="1190"/>
    <s v="Queen's University (Kingston, Ontario)"/>
    <x v="2"/>
    <x v="0"/>
    <s v="201709PJT"/>
    <x v="57"/>
    <s v="The role of episodic, declarative, and spatial memory systems in the planning and control of real-world action tasks"/>
    <n v="753525"/>
    <n v="0"/>
    <s v="5 yrs 0 mth "/>
    <x v="2"/>
    <x v="3"/>
    <s v="episodic, declarative, spatial"/>
    <n v="0"/>
    <s v="zN/A"/>
    <n v="0"/>
    <s v="zN/A"/>
  </r>
  <r>
    <x v="1191"/>
    <s v="University of British Columbia"/>
    <x v="1"/>
    <x v="28"/>
    <s v="201805MRC"/>
    <x v="18"/>
    <s v="Investigating the Keys to Spermatogenic Niches Among Men with Non-Obstructive Azoospermia"/>
    <n v="105000"/>
    <n v="0"/>
    <s v="3 yrs 0 mth "/>
    <x v="8"/>
    <x v="45"/>
    <s v="spermatogenic, niches, azoospermia"/>
    <n v="0"/>
    <s v="zN/A"/>
    <n v="0"/>
    <s v="zN/A"/>
  </r>
  <r>
    <x v="1192"/>
    <s v="University of Toronto"/>
    <x v="2"/>
    <x v="1"/>
    <s v="201209MOP"/>
    <x v="58"/>
    <s v="Determinants of Individual Differences in Maternal Care"/>
    <n v="397521"/>
    <n v="0"/>
    <s v="3 yrs 0 mth "/>
    <x v="8"/>
    <x v="14"/>
    <s v="Maternal, Care, Differences"/>
    <n v="0"/>
    <s v="zN/A"/>
    <n v="0"/>
    <s v="zN/A"/>
  </r>
  <r>
    <x v="1192"/>
    <s v="University of Toronto"/>
    <x v="2"/>
    <x v="1"/>
    <s v="201209MOP"/>
    <x v="58"/>
    <s v="Determinants of Individual Differences in Maternal Care"/>
    <n v="397521"/>
    <n v="0"/>
    <s v="3 yrs 0 mth "/>
    <x v="8"/>
    <x v="14"/>
    <s v="Maternal, Care, Differences"/>
    <n v="0"/>
    <s v="zN/A"/>
    <n v="0"/>
    <s v="zN/A"/>
  </r>
  <r>
    <x v="1193"/>
    <s v="Queen's University (Kingston, Ontario)"/>
    <x v="2"/>
    <x v="95"/>
    <s v="202109AI6"/>
    <x v="144"/>
    <s v="The epidemiology of harmful alcohol use and associated liver-related outcomes among  adolescents and young adults in Ontario"/>
    <n v="99203"/>
    <n v="0"/>
    <s v="1 yr 0 mth "/>
    <x v="9"/>
    <x v="85"/>
    <s v="alcohol use, liver outcomes, epidemiology"/>
    <n v="0"/>
    <s v="zN/A"/>
    <n v="0"/>
    <s v="zN/A"/>
  </r>
  <r>
    <x v="1194"/>
    <s v="Centre for Addiction and Mental Health (Toronto)"/>
    <x v="2"/>
    <x v="1"/>
    <s v="200903MOP"/>
    <x v="39"/>
    <s v="Serotonin and reward-related behaviours: opposing roles of 5-HT2A and 5-HT2C receptors"/>
    <n v="602795"/>
    <n v="0"/>
    <s v="5 yrs 0 mth "/>
    <x v="2"/>
    <x v="36"/>
    <s v="serotonin, 5-HT2A, 5-HT2C"/>
    <n v="0"/>
    <s v="zN/A"/>
    <n v="0"/>
    <s v="zN/A"/>
  </r>
  <r>
    <x v="1194"/>
    <s v="Centre for Addiction and Mental Health (Toronto)"/>
    <x v="2"/>
    <x v="1"/>
    <s v="201109MOP"/>
    <x v="39"/>
    <s v="Motivational and cognitive effects of nicotine in animal models of schizophrenia"/>
    <n v="566934"/>
    <n v="0"/>
    <s v="5 yrs 0 mth "/>
    <x v="2"/>
    <x v="9"/>
    <s v="nicotine, schizophrenia, animal models"/>
    <n v="0"/>
    <s v="zN/A"/>
    <n v="0"/>
    <s v="zN/A"/>
  </r>
  <r>
    <x v="1194"/>
    <s v="Centre for Addiction and Mental Health (Toronto)"/>
    <x v="2"/>
    <x v="1"/>
    <s v="201403MOP"/>
    <x v="39"/>
    <s v="The role of serotonin in addiction-related behaviours"/>
    <n v="568225"/>
    <n v="0"/>
    <s v="5 yrs 0 mth "/>
    <x v="2"/>
    <x v="5"/>
    <s v="serotonin, addiction, behaviours"/>
    <n v="0"/>
    <s v="zN/A"/>
    <n v="0"/>
    <s v="zN/A"/>
  </r>
  <r>
    <x v="1194"/>
    <s v="Centre for Addiction and Mental Health (Toronto)"/>
    <x v="2"/>
    <x v="0"/>
    <s v="201903PJT"/>
    <x v="39"/>
    <s v="Serotonin and alcohol: therapeutic possibilities and neurobiological mechanisms"/>
    <n v="680850"/>
    <n v="0"/>
    <s v="5 yrs 0 mth "/>
    <x v="2"/>
    <x v="24"/>
    <s v="Serotonin, alcohol, neurobiological"/>
    <n v="0"/>
    <s v="zN/A"/>
    <n v="0"/>
    <s v="zN/A"/>
  </r>
  <r>
    <x v="1195"/>
    <s v="University of Alberta"/>
    <x v="3"/>
    <x v="1"/>
    <s v="200903MOP"/>
    <x v="52"/>
    <s v="Regulation of the Na+/H+ exchanger in the mammalian myocardium"/>
    <n v="812749"/>
    <n v="0"/>
    <s v="5 yrs 0 mth "/>
    <x v="5"/>
    <x v="36"/>
    <s v="Na+/H+ exchanger, myocardium, regulation"/>
    <n v="0"/>
    <s v="zN/A"/>
    <n v="0"/>
    <s v="zN/A"/>
  </r>
  <r>
    <x v="1195"/>
    <s v="University of Alberta"/>
    <x v="3"/>
    <x v="1"/>
    <s v="201103MOP"/>
    <x v="41"/>
    <s v="Functional Characterization of the Na+/H+ Exchanger Protein"/>
    <n v="746967"/>
    <n v="0"/>
    <s v="5 yrs 0 mth "/>
    <x v="3"/>
    <x v="32"/>
    <s v="Na+/H+ exchanger, protein, functional"/>
    <n v="0"/>
    <s v="zN/A"/>
    <n v="0"/>
    <s v="zN/A"/>
  </r>
  <r>
    <x v="1195"/>
    <s v="University of Alberta"/>
    <x v="3"/>
    <x v="1"/>
    <s v="201403MOP"/>
    <x v="52"/>
    <s v="Protein Mediated Regulation of the Myocardial Na+/H+ Exchanger"/>
    <n v="772886"/>
    <n v="0"/>
    <s v="5 yrs 0 mth "/>
    <x v="5"/>
    <x v="5"/>
    <s v="Protein, Na+/H+ exchanger, regulation"/>
    <n v="0"/>
    <s v="zN/A"/>
    <n v="0"/>
    <s v="zN/A"/>
  </r>
  <r>
    <x v="1196"/>
    <s v="University Health Network (Toronto)"/>
    <x v="2"/>
    <x v="0"/>
    <s v="201803PJT"/>
    <x v="16"/>
    <s v="Peripheral and central chemoreceptor reflex regulation of sympathetic activity in heart failure patients with and without sleep apnea"/>
    <n v="359550"/>
    <n v="0"/>
    <s v="3 yrs 0 mth "/>
    <x v="5"/>
    <x v="4"/>
    <s v="chemoreceptor, sympathetic activity, heart failure"/>
    <n v="0"/>
    <s v="zN/A"/>
    <n v="0"/>
    <s v="zN/A"/>
  </r>
  <r>
    <x v="1196"/>
    <s v="University Health Network (Toronto)"/>
    <x v="2"/>
    <x v="0"/>
    <s v="202104PJT"/>
    <x v="99"/>
    <s v="Disturbances of neurogenic cardiovascular control in heart failure with preserved ejection fraction"/>
    <n v="485774"/>
    <n v="0"/>
    <s v="3 yrs 6 mths "/>
    <x v="5"/>
    <x v="30"/>
    <s v="neurogenic, cardiovascular, heart failure"/>
    <n v="0"/>
    <s v="zN/A"/>
    <n v="0"/>
    <s v="zN/A"/>
  </r>
  <r>
    <x v="1197"/>
    <s v="CIUSSS de l'Ouest-de-l'Ile-de-Montreal-Douglas Hospital"/>
    <x v="4"/>
    <x v="1"/>
    <s v="201103MOP"/>
    <x v="39"/>
    <s v="Role of netrin-1 in the organization and function of dopamine circuitry"/>
    <n v="631474"/>
    <n v="0"/>
    <s v="5 yrs 0 mth "/>
    <x v="2"/>
    <x v="32"/>
    <s v="netrin-1, dopamine, circuitry"/>
    <n v="0"/>
    <s v="zN/A"/>
    <n v="0"/>
    <s v="zN/A"/>
  </r>
  <r>
    <x v="1197"/>
    <s v="CIUSSS de l'Ouest-de-l'Ile-de-Montreal-Douglas Hospital"/>
    <x v="4"/>
    <x v="0"/>
    <s v="201709PJT"/>
    <x v="39"/>
    <s v="Mechanisms driving prefrontal cortex development in adolescence"/>
    <n v="1132200"/>
    <n v="0"/>
    <s v="5 yrs 0 mth "/>
    <x v="2"/>
    <x v="3"/>
    <s v="prefrontal cortex, adolescence, development"/>
    <n v="0"/>
    <s v="zN/A"/>
    <n v="0"/>
    <s v="zN/A"/>
  </r>
  <r>
    <x v="1197"/>
    <s v="CIUSSS de l'Ouest-de-l'Ile-de-Montreal-Douglas Hospital"/>
    <x v="4"/>
    <x v="0"/>
    <s v="202303PJT"/>
    <x v="39"/>
    <s v="Decoding the impact of social stress during adolescence on the maturing prefrontal cortex"/>
    <n v="1143676"/>
    <n v="0"/>
    <s v="5 yrs 0 mth "/>
    <x v="2"/>
    <x v="26"/>
    <s v="social stress, adolescence, prefrontal cortex"/>
    <n v="0"/>
    <s v="zN/A"/>
    <n v="0"/>
    <s v="zN/A"/>
  </r>
  <r>
    <x v="1198"/>
    <s v="University of British Columbia"/>
    <x v="1"/>
    <x v="1"/>
    <s v="200909MOP"/>
    <x v="39"/>
    <s v="Alterations in amygdala-prefrontal cortex circuitry by repeated psychostimulants: Electrophysiological and behavioural analyses"/>
    <n v="528461"/>
    <n v="0"/>
    <s v="5 yrs 0 mth "/>
    <x v="2"/>
    <x v="8"/>
    <s v="amygdala, prefrontal cortex, electrophysiological"/>
    <n v="0"/>
    <s v="zN/A"/>
    <n v="0"/>
    <s v="zN/A"/>
  </r>
  <r>
    <x v="1198"/>
    <s v="University of British Columbia"/>
    <x v="1"/>
    <x v="1"/>
    <s v="201303MOP"/>
    <x v="39"/>
    <s v="Cortical GABAerigc regulation of cognition, and its relevance to schizophrenia"/>
    <n v="470251"/>
    <n v="0"/>
    <s v="5 yrs 0 mth "/>
    <x v="2"/>
    <x v="13"/>
    <s v="Cortical, GABAergic, schizophrenia"/>
    <n v="0"/>
    <s v="zN/A"/>
    <n v="0"/>
    <s v="zN/A"/>
  </r>
  <r>
    <x v="1198"/>
    <s v="University of British Columbia"/>
    <x v="1"/>
    <x v="1"/>
    <s v="201309MOP"/>
    <x v="39"/>
    <s v="Dopaminergic circuits and risky decision making"/>
    <n v="586940"/>
    <n v="0"/>
    <s v="5 yrs 0 mth "/>
    <x v="2"/>
    <x v="16"/>
    <s v="Dopaminergic, circuits, decision making"/>
    <n v="0"/>
    <s v="zN/A"/>
    <n v="0"/>
    <s v="zN/A"/>
  </r>
  <r>
    <x v="1198"/>
    <s v="University of British Columbia"/>
    <x v="1"/>
    <x v="0"/>
    <s v="201809PJT"/>
    <x v="39"/>
    <s v="Prefrontal-subcortical network mechanisms underlying risky decision making."/>
    <n v="940950"/>
    <n v="0"/>
    <s v="5 yrs 0 mth "/>
    <x v="2"/>
    <x v="2"/>
    <s v="prefrontal, subcortical, decision making"/>
    <n v="0"/>
    <s v="zN/A"/>
    <n v="0"/>
    <s v="zN/A"/>
  </r>
  <r>
    <x v="1198"/>
    <s v="University of British Columbia"/>
    <x v="1"/>
    <x v="0"/>
    <s v="202209PJT"/>
    <x v="39"/>
    <s v="CRF modulation of motivation, decision making and dopamine transmission"/>
    <n v="895050"/>
    <n v="0"/>
    <s v="5 yrs 0 mth "/>
    <x v="2"/>
    <x v="31"/>
    <s v="CRF, dopamine, decision making"/>
    <n v="0"/>
    <s v="zN/A"/>
    <n v="0"/>
    <s v="zN/A"/>
  </r>
  <r>
    <x v="1199"/>
    <s v="Western University (Ontario)"/>
    <x v="2"/>
    <x v="0"/>
    <s v="202403PJT"/>
    <x v="21"/>
    <s v="Delivery of human monocytes and adipose-derived stromal cells within decellularized adipose tissue hydrogels for peripheral vascular regeneration"/>
    <n v="1021276"/>
    <n v="0"/>
    <s v="5 yrs 0 mth "/>
    <x v="5"/>
    <x v="27"/>
    <s v="monocytes, stromal cells, adipose tissue"/>
    <n v="0"/>
    <s v="zN/A"/>
    <n v="0"/>
    <s v="zN/A"/>
  </r>
  <r>
    <x v="1200"/>
    <s v="University of Ottawa"/>
    <x v="2"/>
    <x v="0"/>
    <s v="202109PJT"/>
    <x v="70"/>
    <s v="Restoration of the benefit of sleep to memory consolidation in older adults"/>
    <n v="478125"/>
    <n v="0"/>
    <s v="5 yrs 0 mth "/>
    <x v="4"/>
    <x v="25"/>
    <s v="sleep, memory, consolidation"/>
    <n v="0"/>
    <s v="zN/A"/>
    <n v="0"/>
    <s v="zN/A"/>
  </r>
  <r>
    <x v="1201"/>
    <s v="Universite Laval"/>
    <x v="4"/>
    <x v="1"/>
    <s v="201209MOP"/>
    <x v="58"/>
    <s v="Validation du Panic Screening Score, un instrument de depistage des attaques de panique associees aux douleurs thoraciques inexpliquees lors d'une consultation dans une unite d'urgence"/>
    <n v="230775"/>
    <n v="0"/>
    <s v="3 yrs 0 mth "/>
    <x v="2"/>
    <x v="14"/>
    <s v="panic screening, chest pain, anxiety"/>
    <n v="0"/>
    <s v="zN/A"/>
    <n v="0"/>
    <s v="zN/A"/>
  </r>
  <r>
    <x v="1201"/>
    <s v="Universite Laval"/>
    <x v="4"/>
    <x v="1"/>
    <s v="201303MOP"/>
    <x v="59"/>
    <s v="Pronostic biopsychosocial des douleurs thoraciques inexpliquees suite e une consultation dans une unite d'urgence."/>
    <n v="262822"/>
    <n v="0"/>
    <s v="4 yrs 0 mth "/>
    <x v="2"/>
    <x v="13"/>
    <s v="biopsychosocial, douleurs, thoraciques"/>
    <n v="0"/>
    <s v="zN/A"/>
    <n v="0"/>
    <s v="zN/A"/>
  </r>
  <r>
    <x v="1202"/>
    <s v="University of Waterloo (Ontario)"/>
    <x v="2"/>
    <x v="1"/>
    <s v="201209MOP"/>
    <x v="0"/>
    <s v="Targeted nanomedicines for gene therapy applications."/>
    <n v="509660"/>
    <n v="0"/>
    <s v="5 yrs 0 mth "/>
    <x v="2"/>
    <x v="14"/>
    <s v="nanomedicines,gene therapy,targeted"/>
    <n v="1"/>
    <s v="zN/A"/>
    <n v="0"/>
    <s v="zN/A"/>
  </r>
  <r>
    <x v="1203"/>
    <s v="University of Alberta"/>
    <x v="3"/>
    <x v="1"/>
    <s v="201003MOP"/>
    <x v="7"/>
    <s v="The Role of Intestinal Stem Cell Proliferation in Response to Microbial Challenges."/>
    <n v="636673"/>
    <n v="0"/>
    <s v="5 yrs 0 mth "/>
    <x v="3"/>
    <x v="1"/>
    <s v="Intestinal, Stem Cell, Microbial"/>
    <n v="0"/>
    <s v="zN/A"/>
    <n v="0"/>
    <s v="zN/A"/>
  </r>
  <r>
    <x v="1203"/>
    <s v="University of Alberta"/>
    <x v="3"/>
    <x v="1"/>
    <s v="201503MOP"/>
    <x v="7"/>
    <s v="Delineation of the Molecular and Physiological Relationships Between Intestinal Epithelial Defenses and Insulin Responses in the Model Organism Drosophila melanogaster."/>
    <n v="690845"/>
    <n v="0"/>
    <s v="5 yrs 0 mth "/>
    <x v="1"/>
    <x v="29"/>
    <s v="Intestinal, Epithelial, Insulin"/>
    <n v="0"/>
    <s v="zN/A"/>
    <n v="0"/>
    <s v="zN/A"/>
  </r>
  <r>
    <x v="1203"/>
    <s v="University of Alberta"/>
    <x v="3"/>
    <x v="0"/>
    <s v="201803PJT"/>
    <x v="7"/>
    <s v="Characterization of the Relationship Between Innate Immune Activation and Intestinal Stem Cell Homeostasis."/>
    <n v="765000"/>
    <n v="0"/>
    <s v="5 yrs 0 mth "/>
    <x v="1"/>
    <x v="4"/>
    <s v="immune activation, intestinal stem cells, homeostasis"/>
    <n v="0"/>
    <s v="zN/A"/>
    <n v="0"/>
    <s v="zN/A"/>
  </r>
  <r>
    <x v="1203"/>
    <s v="University of Alberta"/>
    <x v="3"/>
    <x v="0"/>
    <s v="202104PJT"/>
    <x v="7"/>
    <s v="Characterizing the Effects of Immune Activity on Intestinal Epithelial Regeneration During a Vibrio cholerae Infection."/>
    <n v="826200"/>
    <n v="0"/>
    <s v="5 yrs 0 mth "/>
    <x v="1"/>
    <x v="30"/>
    <s v="immune activity, intestinal regeneration, Vibrio cholerae"/>
    <n v="0"/>
    <s v="zN/A"/>
    <n v="0"/>
    <s v="zN/A"/>
  </r>
  <r>
    <x v="1204"/>
    <s v="McGill University"/>
    <x v="4"/>
    <x v="1"/>
    <s v="201009MOP"/>
    <x v="69"/>
    <s v="Function of Parkinson Disease Genes in Mitochondrial Quality Control"/>
    <n v="748885"/>
    <n v="0"/>
    <s v="5 yrs 0 mth "/>
    <x v="2"/>
    <x v="12"/>
    <s v="Parkinson, Genes, Mitochondrial"/>
    <n v="0"/>
    <s v="zN/A"/>
    <n v="0"/>
    <s v="zN/A"/>
  </r>
  <r>
    <x v="1204"/>
    <s v="McGill University"/>
    <x v="4"/>
    <x v="1"/>
    <s v="201203MOP"/>
    <x v="14"/>
    <s v="Role of PINK1 Processing in Mitochondrial Function and Parkinson's Disease"/>
    <n v="789545"/>
    <n v="0"/>
    <s v="5 yrs 0 mth "/>
    <x v="2"/>
    <x v="6"/>
    <s v="PINK1, Mitochondrial, Parkinson's"/>
    <n v="0"/>
    <s v="zN/A"/>
    <n v="0"/>
    <s v="zN/A"/>
  </r>
  <r>
    <x v="1204"/>
    <s v="McGill University"/>
    <x v="4"/>
    <x v="0"/>
    <s v="202403PJT"/>
    <x v="140"/>
    <s v="Role of Mitochondrial Import and Processing of PINK1 in Parkinson Disease"/>
    <n v="1101600"/>
    <n v="0"/>
    <s v="5 yrs 0 mth "/>
    <x v="2"/>
    <x v="27"/>
    <s v="Mitochondrial, PINK1, Parkinson"/>
    <n v="0"/>
    <s v="zN/A"/>
    <n v="0"/>
    <s v="zN/A"/>
  </r>
  <r>
    <x v="0"/>
    <s v="University of Saskatchewan"/>
    <x v="0"/>
    <x v="0"/>
    <s v="201809PJT"/>
    <x v="0"/>
    <s v="Alpha particle-labeled antibody-drug radioconjugates for radiotherapy of metastatic colorectal cancer (mCRC)"/>
    <n v="872100"/>
    <n v="0"/>
    <s v="5 yrs 0 mth "/>
    <x v="0"/>
    <x v="2"/>
    <s v="alpha particles, antibody-drug, radioconjugates"/>
    <n v="0"/>
    <s v="zN/A"/>
    <n v="0"/>
    <s v="zN/A"/>
  </r>
  <r>
    <x v="0"/>
    <s v="University of Saskatchewan"/>
    <x v="0"/>
    <x v="0"/>
    <s v="202303PJT"/>
    <x v="0"/>
    <s v="Priming MUC-16 positive ovarian and pancreatic cancer cells for immunotherapy using an alpha particle labeled radioimmunoconjugate"/>
    <n v="979200"/>
    <n v="0"/>
    <s v="5 yrs 0 mth "/>
    <x v="0"/>
    <x v="26"/>
    <s v="MUC-16, radioimmunoconjugate, immunotherapy"/>
    <n v="0"/>
    <s v="zN/A"/>
    <n v="0"/>
    <s v="zN/A"/>
  </r>
  <r>
    <x v="1205"/>
    <s v="Research Institute of the McGill University Health Centre"/>
    <x v="4"/>
    <x v="0"/>
    <s v="201903PJT"/>
    <x v="80"/>
    <s v="Length of storage of red blood cell units as a risk factor for hospital-acquired infections: an individual patient data meta-analysis"/>
    <n v="110000"/>
    <n v="0"/>
    <s v="2 yrs 0 mth "/>
    <x v="12"/>
    <x v="24"/>
    <s v="red blood cell, storage, infections"/>
    <n v="0"/>
    <s v="zN/A"/>
    <n v="0"/>
    <s v="zN/A"/>
  </r>
  <r>
    <x v="1206"/>
    <s v="University of Calgary"/>
    <x v="3"/>
    <x v="0"/>
    <s v="202104PJT"/>
    <x v="56"/>
    <s v="Infection Control in ERCP using a Duodenoscope with a Disposable Cap (ICECAP)"/>
    <n v="107100"/>
    <n v="0"/>
    <s v="1 yr 0 mth "/>
    <x v="12"/>
    <x v="30"/>
    <s v="Infection control, ERCP, duodenoscope"/>
    <n v="0"/>
    <s v="zN/A"/>
    <n v="0"/>
    <s v="zN/A"/>
  </r>
  <r>
    <x v="1206"/>
    <s v="University of Calgary"/>
    <x v="3"/>
    <x v="0"/>
    <s v="202203PJT"/>
    <x v="56"/>
    <s v="Machine Learning Design of a Post-ERCP Pancreatitis Clinical Decision Tool (PEP-CADET)"/>
    <n v="577576"/>
    <n v="0"/>
    <s v="4 yrs 0 mth "/>
    <x v="6"/>
    <x v="37"/>
    <s v="Machine Learning, ERCP, Pancreatitis"/>
    <n v="0"/>
    <s v="zN/A"/>
    <n v="0"/>
    <s v="zN/A"/>
  </r>
  <r>
    <x v="1207"/>
    <s v="Western University (Ontario)"/>
    <x v="2"/>
    <x v="1"/>
    <s v="201203MOP"/>
    <x v="105"/>
    <s v="Effectiveness of an internet-based decision aid in enhancing safety behaviors, reducing exposure to violence and improving mental health among women experiencing intimate partner violence"/>
    <n v="959651"/>
    <n v="0"/>
    <s v="5 yrs 0 mth "/>
    <x v="10"/>
    <x v="6"/>
    <s v="internet-based, safety behaviors, intimate partner violence"/>
    <n v="0"/>
    <s v="zN/A"/>
    <n v="0"/>
    <s v="zN/A"/>
  </r>
  <r>
    <x v="1208"/>
    <s v="Simon Fraser University (Burnaby, B.C.)"/>
    <x v="1"/>
    <x v="60"/>
    <s v="201006CBO"/>
    <x v="110"/>
    <s v="Molecular effects on bone mechanics: structural and mechanical studies of type-II collagen"/>
    <n v="99487"/>
    <n v="0"/>
    <s v="1 yr 0 mth "/>
    <x v="7"/>
    <x v="68"/>
    <s v="molecular, collagen, bone"/>
    <n v="0"/>
    <s v="zN/A"/>
    <n v="0"/>
    <s v="zN/A"/>
  </r>
  <r>
    <x v="1209"/>
    <s v="University of Ottawa"/>
    <x v="2"/>
    <x v="96"/>
    <s v="202111WI2"/>
    <x v="145"/>
    <s v="Lonelier Than Ever: Examining the Experience of Loneliness amongst Adolescents with Chronic Pain in the Context of COVID-19: A Mixed Methods Study."/>
    <n v="239226"/>
    <n v="0"/>
    <s v="2 yrs 0 mth "/>
    <x v="8"/>
    <x v="86"/>
    <s v="Loneliness, Adolescents, Chronic Pain"/>
    <n v="0"/>
    <s v="zN/A"/>
    <n v="0"/>
    <s v="zN/A"/>
  </r>
  <r>
    <x v="1210"/>
    <s v="Hospital for Sick Children (Toronto)"/>
    <x v="2"/>
    <x v="1"/>
    <s v="201103MOP"/>
    <x v="29"/>
    <s v="Phosphoregulation of Disordered Protein Interactions in Neurobiology"/>
    <n v="710646"/>
    <n v="0"/>
    <s v="5 yrs 0 mth "/>
    <x v="3"/>
    <x v="32"/>
    <s v="Phosphoregulation, Disordered Proteins, Neurobiology"/>
    <n v="0"/>
    <s v="zN/A"/>
    <n v="0"/>
    <s v="zN/A"/>
  </r>
  <r>
    <x v="1210"/>
    <s v="Hospital for Sick Children (Toronto)"/>
    <x v="2"/>
    <x v="0"/>
    <s v="202209PJT"/>
    <x v="29"/>
    <s v="O-GlcNAc: specificity of modification and impact on protein condensation"/>
    <n v="1051875"/>
    <n v="0"/>
    <s v="5 yrs 0 mth "/>
    <x v="3"/>
    <x v="31"/>
    <s v="O-GlcNAc, modification, protein condensation"/>
    <n v="0"/>
    <s v="zN/A"/>
    <n v="0"/>
    <s v="zN/A"/>
  </r>
  <r>
    <x v="1210"/>
    <s v="Hospital for Sick Children (Toronto)"/>
    <x v="2"/>
    <x v="0"/>
    <s v="202303PJT"/>
    <x v="29"/>
    <s v="Regulation of mRNA translation and deadenylation by phase separation of autism spectrum disorder-associated proteins"/>
    <n v="1013626"/>
    <n v="0"/>
    <s v="5 yrs 0 mth "/>
    <x v="3"/>
    <x v="26"/>
    <s v="mRNA, phase separation, autism spectrum disorder"/>
    <n v="0"/>
    <s v="zN/A"/>
    <n v="0"/>
    <s v="zN/A"/>
  </r>
  <r>
    <x v="1211"/>
    <s v="Universite de Sherbrooke"/>
    <x v="4"/>
    <x v="28"/>
    <s v="201905MRC"/>
    <x v="18"/>
    <s v="Total liquid ventilation for bronchopulmonary dysplasia prevention in a model of extreme preterm lamb"/>
    <n v="105000"/>
    <n v="0"/>
    <s v="3 yrs 0 mth "/>
    <x v="5"/>
    <x v="83"/>
    <s v="liquid ventilation, bronchopulmonary dysplasia, preterm lamb"/>
    <n v="0"/>
    <s v="zN/A"/>
    <n v="0"/>
    <s v="zN/A"/>
  </r>
  <r>
    <x v="1212"/>
    <s v="University Health Network (Toronto)"/>
    <x v="2"/>
    <x v="61"/>
    <s v="201011PHE"/>
    <x v="111"/>
    <s v="Empowering Patients as Active Partners in Their Care:  Lupus Interactive Navigator (LIN)"/>
    <n v="245578"/>
    <n v="0"/>
    <s v="3 yrs 0 mth "/>
    <x v="7"/>
    <x v="12"/>
    <s v="Lupus, Navigator, Patients"/>
    <n v="0"/>
    <s v="zN/A"/>
    <n v="0"/>
    <s v="zN/A"/>
  </r>
  <r>
    <x v="1212"/>
    <s v="Universite Laval"/>
    <x v="4"/>
    <x v="0"/>
    <s v="201809PJT"/>
    <x v="47"/>
    <s v="Mapping anti-mitochondrial antibodies in systemic lupus erythematosus"/>
    <n v="416280"/>
    <n v="0"/>
    <s v="3 yrs 0 mth "/>
    <x v="8"/>
    <x v="2"/>
    <s v="anti-mitochondrial, antibodies, lupus"/>
    <n v="1"/>
    <s v="zN/A"/>
    <n v="0"/>
    <s v="zN/A"/>
  </r>
  <r>
    <x v="1212"/>
    <s v="Universite Laval"/>
    <x v="4"/>
    <x v="24"/>
    <s v="202109EG9"/>
    <x v="66"/>
    <s v="COvid-19 Vaccines Booster in Immunocompromised Rheumatic Diseases (COVBIRD)."/>
    <n v="995312"/>
    <n v="0"/>
    <s v="1 yr 0 mth "/>
    <x v="1"/>
    <x v="41"/>
    <s v="COVID-19, Vaccines, Immunocompromised"/>
    <n v="0"/>
    <s v="zN/A"/>
    <n v="0"/>
    <s v="zN/A"/>
  </r>
  <r>
    <x v="1213"/>
    <s v="Research Institute of the McGill University Health Centre"/>
    <x v="4"/>
    <x v="0"/>
    <s v="201903PJT"/>
    <x v="37"/>
    <s v="Age-dependent sex differences in graft and patient outcomes among solid organ transplant recipients"/>
    <n v="248626"/>
    <n v="0"/>
    <s v="3 yrs 0 mth "/>
    <x v="10"/>
    <x v="24"/>
    <s v="organ transplant, patient outcomes, sex differences"/>
    <n v="0"/>
    <s v="zN/A"/>
    <n v="0"/>
    <s v="zN/A"/>
  </r>
  <r>
    <x v="1214"/>
    <s v="University of British Columbia"/>
    <x v="1"/>
    <x v="1"/>
    <s v="201303MOP"/>
    <x v="17"/>
    <s v="Building a systems biology view of Salmonella-host interactions"/>
    <n v="799546"/>
    <n v="0"/>
    <s v="5 yrs 0 mth "/>
    <x v="1"/>
    <x v="13"/>
    <s v="Salmonella, systems biology, host interactions"/>
    <n v="0"/>
    <s v="zN/A"/>
    <n v="0"/>
    <s v="zN/A"/>
  </r>
  <r>
    <x v="1215"/>
    <s v="McMaster University"/>
    <x v="2"/>
    <x v="1"/>
    <s v="201009MOP"/>
    <x v="42"/>
    <s v="Mechanism(s) of cigarette smoke-induced ovarian follicle loss"/>
    <n v="688240"/>
    <n v="0"/>
    <s v="5 yrs 0 mth "/>
    <x v="10"/>
    <x v="12"/>
    <s v="cigarette smoke, ovarian follicle, loss"/>
    <n v="0"/>
    <s v="zN/A"/>
    <n v="0"/>
    <s v="zN/A"/>
  </r>
  <r>
    <x v="1215"/>
    <s v="McMaster University"/>
    <x v="2"/>
    <x v="1"/>
    <s v="201503MOP"/>
    <x v="42"/>
    <s v="Characterization of a novel clinical marker of endometriosis."/>
    <n v="705752"/>
    <n v="0"/>
    <s v="5 yrs 0 mth "/>
    <x v="10"/>
    <x v="29"/>
    <s v="endometriosis, clinical marker, characterization"/>
    <n v="4"/>
    <s v="zN/A"/>
    <n v="0"/>
    <s v="zN/A"/>
  </r>
  <r>
    <x v="1216"/>
    <s v="University of Alberta"/>
    <x v="3"/>
    <x v="1"/>
    <s v="201109MOP"/>
    <x v="72"/>
    <s v="Recovery of locomotion mediated by interneuron regeneration following complete spinal cord injury"/>
    <n v="815235"/>
    <n v="0"/>
    <s v="5 yrs 0 mth "/>
    <x v="2"/>
    <x v="9"/>
    <s v="locomotion, interneuron, spinal cord"/>
    <n v="0"/>
    <s v="zN/A"/>
    <n v="0"/>
    <s v="zN/A"/>
  </r>
  <r>
    <x v="1216"/>
    <s v="University of Alberta"/>
    <x v="3"/>
    <x v="1"/>
    <s v="201109MOP"/>
    <x v="12"/>
    <s v="Roles of cAMP and training in the recovery of reaching after spinal cord injury"/>
    <n v="858715"/>
    <n v="0"/>
    <s v="5 yrs 0 mth "/>
    <x v="2"/>
    <x v="9"/>
    <s v="cAMP, spinal cord injury, recovery"/>
    <n v="0"/>
    <s v="zN/A"/>
    <n v="0"/>
    <s v="zN/A"/>
  </r>
  <r>
    <x v="1216"/>
    <s v="University of Alberta"/>
    <x v="3"/>
    <x v="0"/>
    <s v="202010PJT"/>
    <x v="12"/>
    <s v="Role of inflammation in recovery after spinal cord injury"/>
    <n v="956250"/>
    <n v="0"/>
    <s v="5 yrs 0 mth "/>
    <x v="2"/>
    <x v="40"/>
    <s v="inflammation, spinal cord injury, recovery"/>
    <n v="0"/>
    <s v="zN/A"/>
    <n v="0"/>
    <s v="zN/A"/>
  </r>
  <r>
    <x v="1216"/>
    <s v="University of Alberta"/>
    <x v="3"/>
    <x v="0"/>
    <s v="202303PJT"/>
    <x v="74"/>
    <s v="Improving reproducibility in experimental research by using shared data -a use case in spinal cord injury"/>
    <n v="784126"/>
    <n v="0"/>
    <s v="5 yrs 0 mth "/>
    <x v="2"/>
    <x v="26"/>
    <s v="reproducibility, shared data, spinal cord injury"/>
    <n v="0"/>
    <s v="zN/A"/>
    <n v="0"/>
    <s v="zN/A"/>
  </r>
  <r>
    <x v="1217"/>
    <s v="INRS - (Quebec, QC)"/>
    <x v="4"/>
    <x v="1"/>
    <s v="200909MOP"/>
    <x v="5"/>
    <s v="Molecular pharmacology of the neuroprotective peptide hormone PACAP (pituitaty adenylate cyclase-activating polypeptide) and its receptors."/>
    <n v="556367"/>
    <n v="0"/>
    <s v="5 yrs 0 mth "/>
    <x v="2"/>
    <x v="8"/>
    <s v="peptide hormone, PACAP, receptors"/>
    <n v="0"/>
    <s v="zN/A"/>
    <n v="0"/>
    <s v="zN/A"/>
  </r>
  <r>
    <x v="1218"/>
    <s v="McGill University"/>
    <x v="4"/>
    <x v="1"/>
    <s v="200910MOP"/>
    <x v="14"/>
    <s v="The role of 14-3-3 proteins in axon guidance and extension"/>
    <n v="100000"/>
    <n v="0"/>
    <s v="1 yr 0 mth "/>
    <x v="2"/>
    <x v="18"/>
    <s v="14-3-3 proteins, axon guidance, extension"/>
    <n v="0"/>
    <s v="zN/A"/>
    <n v="0"/>
    <s v="zN/A"/>
  </r>
  <r>
    <x v="1218"/>
    <s v="McGill University"/>
    <x v="4"/>
    <x v="1"/>
    <s v="201003MOP"/>
    <x v="14"/>
    <s v="The role of 14-3-3 proteins in axon guidance and extension"/>
    <n v="575594"/>
    <n v="0"/>
    <s v="5 yrs 0 mth "/>
    <x v="2"/>
    <x v="1"/>
    <s v="14-3-3 proteins, axon guidance, extension"/>
    <n v="0"/>
    <s v="zN/A"/>
    <n v="0"/>
    <s v="zN/A"/>
  </r>
  <r>
    <x v="1218"/>
    <s v="McGill University"/>
    <x v="4"/>
    <x v="1"/>
    <s v="201403MOP"/>
    <x v="14"/>
    <s v="Molecular Mechanisms of Growth Cone Collapse and Neurite Outgrowth Inhibition"/>
    <n v="829373"/>
    <n v="0"/>
    <s v="5 yrs 0 mth "/>
    <x v="2"/>
    <x v="5"/>
    <s v="Growth cone, Neurite, Inhibition"/>
    <n v="0"/>
    <s v="zN/A"/>
    <n v="0"/>
    <s v="zN/A"/>
  </r>
  <r>
    <x v="1218"/>
    <s v="McGill University"/>
    <x v="4"/>
    <x v="1"/>
    <s v="201403MOP"/>
    <x v="14"/>
    <s v="Molecular Mechanisms of Growth Cone Collapse and Neurite Outgrowth Inhibition"/>
    <n v="829373"/>
    <n v="0"/>
    <s v="5 yrs 0 mth "/>
    <x v="2"/>
    <x v="5"/>
    <s v="Growth cone, Neurite, Inhibition"/>
    <n v="0"/>
    <s v="zN/A"/>
    <n v="0"/>
    <s v="zN/A"/>
  </r>
  <r>
    <x v="1218"/>
    <s v="McGill University"/>
    <x v="4"/>
    <x v="0"/>
    <s v="201909PJT"/>
    <x v="14"/>
    <s v="Targeting global programs of gene expression to promote axon regeneration"/>
    <n v="1071000"/>
    <n v="0"/>
    <s v="5 yrs 0 mth "/>
    <x v="2"/>
    <x v="23"/>
    <s v="gene expression, axon regeneration, targeting"/>
    <n v="0"/>
    <s v="zN/A"/>
    <n v="0"/>
    <s v="zN/A"/>
  </r>
  <r>
    <x v="1218"/>
    <s v="McGill University"/>
    <x v="4"/>
    <x v="0"/>
    <s v="202109PJT"/>
    <x v="72"/>
    <s v="Harnessing Adaptor Proteins to enhance axon regeneration"/>
    <n v="765000"/>
    <n v="0"/>
    <s v="5 yrs 0 mth "/>
    <x v="2"/>
    <x v="25"/>
    <s v="Adaptor proteins, axon regeneration"/>
    <n v="0"/>
    <s v="zN/A"/>
    <n v="0"/>
    <s v="zN/A"/>
  </r>
  <r>
    <x v="1219"/>
    <s v="Centre hospitalier universitaire Sainte-Justine (Montreal, Quebec)"/>
    <x v="4"/>
    <x v="1"/>
    <s v="200903MOP"/>
    <x v="42"/>
    <s v="Placental Insufficiency and Aortic isthmus Flow (PIAF)"/>
    <n v="907333"/>
    <n v="0"/>
    <s v="5 yrs 0 mth "/>
    <x v="8"/>
    <x v="36"/>
    <s v="Placental, Insufficiency, Aortic isthmus"/>
    <n v="0"/>
    <s v="zN/A"/>
    <n v="0"/>
    <s v="zN/A"/>
  </r>
  <r>
    <x v="1220"/>
    <s v="Centre for Addiction and Mental Health (Toronto)"/>
    <x v="2"/>
    <x v="0"/>
    <s v="201803PJT"/>
    <x v="58"/>
    <s v="Using A Novel Virtual Reality Training Paradigm to Treat Negative Symptoms in Early Schizophrenia"/>
    <n v="673200"/>
    <n v="0"/>
    <s v="5 yrs 0 mth "/>
    <x v="2"/>
    <x v="4"/>
    <s v="Virtual Reality, Schizophrenia, Symptoms"/>
    <n v="0"/>
    <s v="zN/A"/>
    <n v="0"/>
    <s v="zN/A"/>
  </r>
  <r>
    <x v="1221"/>
    <s v="University of Manitoba"/>
    <x v="6"/>
    <x v="1"/>
    <s v="201009MOP"/>
    <x v="10"/>
    <s v="Drivers and Consequences of Immune Quiescence in HIV Exposed Seronegative Individuals from Nairobi, Kenya"/>
    <n v="712140"/>
    <n v="0"/>
    <s v="5 yrs 0 mth "/>
    <x v="1"/>
    <x v="12"/>
    <s v="immune, HIV, seronegative"/>
    <n v="0"/>
    <s v="zN/A"/>
    <n v="0"/>
    <s v="zN/A"/>
  </r>
  <r>
    <x v="1221"/>
    <s v="University of Manitoba"/>
    <x v="6"/>
    <x v="0"/>
    <s v="201709PJT"/>
    <x v="10"/>
    <s v="Reducing HIV target cells in the female genital tract: Determining the mechanism of inducing immune quiescence."/>
    <n v="772650"/>
    <n v="0"/>
    <s v="5 yrs 0 mth "/>
    <x v="1"/>
    <x v="3"/>
    <s v="HIV, immune quiescence, genital tract"/>
    <n v="0"/>
    <s v="zN/A"/>
    <n v="0"/>
    <s v="zN/A"/>
  </r>
  <r>
    <x v="1221"/>
    <s v="University of Manitoba"/>
    <x v="6"/>
    <x v="97"/>
    <s v="202305OS3"/>
    <x v="62"/>
    <s v="Inflammation and HPV persistence"/>
    <n v="450000"/>
    <n v="0"/>
    <s v="3 yrs 0 mth "/>
    <x v="1"/>
    <x v="74"/>
    <s v="Inflammation, HPV, persistence"/>
    <n v="0"/>
    <s v="zN/A"/>
    <n v="0"/>
    <s v="zN/A"/>
  </r>
  <r>
    <x v="1221"/>
    <s v="University of Manitoba"/>
    <x v="6"/>
    <x v="0"/>
    <s v="202309PJT"/>
    <x v="10"/>
    <s v="Identifying immune markers of HPV viral clearance"/>
    <n v="956250"/>
    <n v="0"/>
    <s v="5 yrs 0 mth "/>
    <x v="1"/>
    <x v="33"/>
    <s v="immune markers, HPV, viral clearance"/>
    <n v="0"/>
    <s v="zN/A"/>
    <n v="0"/>
    <s v="zN/A"/>
  </r>
  <r>
    <x v="1222"/>
    <s v="Sunnybrook Research Institute (Toronto, Ontario)"/>
    <x v="2"/>
    <x v="0"/>
    <s v="202203PJT"/>
    <x v="59"/>
    <s v="Establishing Feasibility &amp; Safety of Providing Critical Care Treatments for Patients with Ebola in a Simulated Ebola Treatment Centre: Phase 2"/>
    <n v="248625"/>
    <n v="0"/>
    <s v="2 yrs 0 mth "/>
    <x v="5"/>
    <x v="37"/>
    <s v="Ebola, Critical Care, Simulation"/>
    <n v="0"/>
    <s v="zN/A"/>
    <n v="0"/>
    <s v="zN/A"/>
  </r>
  <r>
    <x v="1222"/>
    <s v="Sunnybrook Research Institute (Toronto, Ontario)"/>
    <x v="2"/>
    <x v="0"/>
    <s v="202203PJT"/>
    <x v="37"/>
    <s v="The Canadian Severe Acute Respiratory Infection, Prospective, Perpetual Observational Study: Informing Clinical Care and the Public Health Response"/>
    <n v="761174"/>
    <n v="0"/>
    <s v="3 yrs 0 mth "/>
    <x v="5"/>
    <x v="37"/>
    <s v="Respiratory infection, Clinical care, Public health"/>
    <n v="0"/>
    <s v="zN/A"/>
    <n v="0"/>
    <s v="zN/A"/>
  </r>
  <r>
    <x v="1223"/>
    <s v="York University (Toronto, Ontario)"/>
    <x v="2"/>
    <x v="0"/>
    <s v="201809PJT"/>
    <x v="73"/>
    <s v="Optimizing hospital-to-home transitional care to promote functioning in older persons with dementia in rural communities"/>
    <n v="321300"/>
    <n v="0"/>
    <s v="3 yrs 0 mth "/>
    <x v="4"/>
    <x v="2"/>
    <s v="hospital, transitional care, dementia"/>
    <n v="0"/>
    <s v="zN/A"/>
    <n v="0"/>
    <s v="zN/A"/>
  </r>
  <r>
    <x v="1224"/>
    <s v="Universite Laval"/>
    <x v="4"/>
    <x v="9"/>
    <s v="201701CMA"/>
    <x v="28"/>
    <s v="Use of adipose-derived stem cells and hyperbaric oxygen therapy to enhance healing of skin wounds in irradiated tissues"/>
    <n v="100000"/>
    <n v="0"/>
    <s v="1 yr 0 mth "/>
    <x v="7"/>
    <x v="21"/>
    <s v="adipose-derived stem cells, hyperbaric oxygen, skin wounds"/>
    <n v="0"/>
    <s v="zN/A"/>
    <n v="0"/>
    <s v="zN/A"/>
  </r>
  <r>
    <x v="1225"/>
    <s v="University of British Columbia"/>
    <x v="1"/>
    <x v="1"/>
    <s v="200909MOP"/>
    <x v="45"/>
    <s v="The role of lyososomal cholesterol in the regulation of ABCA1 expression and HDL formation"/>
    <n v="636889"/>
    <n v="0"/>
    <s v="5 yrs 0 mth "/>
    <x v="6"/>
    <x v="8"/>
    <s v="lysosomal, cholesterol, ABCA1"/>
    <n v="0"/>
    <s v="zN/A"/>
    <n v="0"/>
    <s v="zN/A"/>
  </r>
  <r>
    <x v="1225"/>
    <s v="University of British Columbia"/>
    <x v="1"/>
    <x v="1"/>
    <s v="201109MOP"/>
    <x v="45"/>
    <s v="Cellular lipid efflux and HDL formation"/>
    <n v="378828"/>
    <n v="0"/>
    <s v="3 yrs 0 mth "/>
    <x v="6"/>
    <x v="9"/>
    <s v="lipid, HDL, efflux"/>
    <n v="0"/>
    <s v="zN/A"/>
    <n v="0"/>
    <s v="zN/A"/>
  </r>
  <r>
    <x v="1225"/>
    <s v="University of British Columbia"/>
    <x v="1"/>
    <x v="0"/>
    <s v="201709PJT"/>
    <x v="45"/>
    <s v="Relative deficiency of lysosomal acid lipase in arterial smooth muscle cells as a novel target for atherosclerosis treatment and prevention"/>
    <n v="512550"/>
    <n v="0"/>
    <s v="5 yrs 0 mth "/>
    <x v="6"/>
    <x v="3"/>
    <s v="lysosomal acid lipase, atherosclerosis, arterial smooth muscle"/>
    <n v="0"/>
    <s v="zN/A"/>
    <n v="0"/>
    <s v="zN/A"/>
  </r>
  <r>
    <x v="1225"/>
    <s v="University of British Columbia"/>
    <x v="1"/>
    <x v="0"/>
    <s v="202109PJT"/>
    <x v="21"/>
    <s v="The importance of smooth muscle foam cells in atherosclerosis development and treatment"/>
    <n v="674605"/>
    <n v="0"/>
    <s v="5 yrs 0 mth "/>
    <x v="6"/>
    <x v="25"/>
    <s v="smooth muscle, foam cells, atherosclerosis"/>
    <n v="0"/>
    <s v="zN/A"/>
    <n v="0"/>
    <s v="zN/A"/>
  </r>
  <r>
    <x v="1225"/>
    <s v="University of British Columbia"/>
    <x v="1"/>
    <x v="0"/>
    <s v="202403PJT"/>
    <x v="45"/>
    <s v="Arterial smooth muscle cell lysosomal acid lipase as a novel target for atherosclerosis treatment and prevention"/>
    <n v="906525"/>
    <n v="0"/>
    <s v="4 yrs 0 mth "/>
    <x v="6"/>
    <x v="27"/>
    <s v="smooth muscle, lipase, atherosclerosis"/>
    <n v="0"/>
    <s v="zN/A"/>
    <n v="0"/>
    <s v="zN/A"/>
  </r>
  <r>
    <x v="1226"/>
    <s v="Institut de recherches cliniques de Montreal"/>
    <x v="4"/>
    <x v="1"/>
    <s v="201309MOP"/>
    <x v="3"/>
    <s v="Propagation of PcG protein-dependent chromatin structures through DNA replication."/>
    <n v="732000"/>
    <n v="0"/>
    <s v="5 yrs 0 mth "/>
    <x v="3"/>
    <x v="16"/>
    <s v="PcG, chromatin, DNA replication"/>
    <n v="0"/>
    <s v="zN/A"/>
    <n v="0"/>
    <s v="zN/A"/>
  </r>
  <r>
    <x v="1226"/>
    <s v="Institut de recherches cliniques de Montreal"/>
    <x v="4"/>
    <x v="1"/>
    <s v="201503MOP"/>
    <x v="3"/>
    <s v="Maintenance of Polycomb Group protein mediated repression through mitosis."/>
    <n v="732000"/>
    <n v="0"/>
    <s v="5 yrs 0 mth "/>
    <x v="3"/>
    <x v="29"/>
    <s v="Polycomb, protein, repression"/>
    <n v="0"/>
    <s v="zN/A"/>
    <n v="0"/>
    <s v="zN/A"/>
  </r>
  <r>
    <x v="1226"/>
    <s v="Institut de recherches cliniques de Montreal"/>
    <x v="4"/>
    <x v="0"/>
    <s v="202109PJT"/>
    <x v="3"/>
    <s v="Macromolecular organization by biomolecular condensation in Polycomb mechanism and function"/>
    <n v="1025100"/>
    <n v="0"/>
    <s v="5 yrs 0 mth "/>
    <x v="3"/>
    <x v="25"/>
    <s v="macromolecular, biomolecular, condensation"/>
    <n v="0"/>
    <s v="zN/A"/>
    <n v="0"/>
    <s v="zN/A"/>
  </r>
  <r>
    <x v="1227"/>
    <s v="McGill University"/>
    <x v="4"/>
    <x v="1"/>
    <s v="201003MOP"/>
    <x v="37"/>
    <s v="Randomized Controlled Trial of the Efficacy of Carrageenan as a Topical Microbicide Against HPV Infection."/>
    <n v="668052"/>
    <n v="0"/>
    <s v="5 yrs 0 mth "/>
    <x v="1"/>
    <x v="1"/>
    <s v="Carrageenan, Microbicide, HPV"/>
    <n v="0"/>
    <s v="zN/A"/>
    <n v="0"/>
    <s v="zN/A"/>
  </r>
  <r>
    <x v="1227"/>
    <s v="McGill University"/>
    <x v="4"/>
    <x v="1"/>
    <s v="201209MOP"/>
    <x v="37"/>
    <s v="Transmission Reduction and Prevention with HPV Vaccination (TRAP-HPV) Study:  A Randomized Controlled Trial of the Efficacy of HPV Vaccination in Preventing Transmission of HPV Infection in Heterosexual Couples"/>
    <n v="606252"/>
    <n v="0"/>
    <s v="4 yrs 0 mth "/>
    <x v="9"/>
    <x v="14"/>
    <s v="HPV, Vaccination, Transmission"/>
    <n v="0"/>
    <s v="zN/A"/>
    <n v="0"/>
    <s v="zN/A"/>
  </r>
  <r>
    <x v="1227"/>
    <s v="McGill University"/>
    <x v="4"/>
    <x v="35"/>
    <s v="202005VR5"/>
    <x v="83"/>
    <s v="Mitigating the long-term impact of the COVID-19 epidemic on cancer control and care"/>
    <n v="232475"/>
    <n v="0"/>
    <s v="1 yr 0 mth "/>
    <x v="0"/>
    <x v="49"/>
    <s v="COVID-19, cancer, control"/>
    <n v="0"/>
    <s v="zN/A"/>
    <n v="0"/>
    <s v="zN/A"/>
  </r>
  <r>
    <x v="1227"/>
    <s v="McGill University"/>
    <x v="4"/>
    <x v="20"/>
    <s v="202107UIP"/>
    <x v="61"/>
    <s v="Impact of the COVID-19 pandemic on cancer care and outcomes in children and adolescents"/>
    <n v="143721"/>
    <n v="0"/>
    <s v="1 yr 0 mth "/>
    <x v="0"/>
    <x v="30"/>
    <s v="COVID-19, cancer, outcomes"/>
    <n v="0"/>
    <s v="zN/A"/>
    <n v="0"/>
    <s v="zN/A"/>
  </r>
  <r>
    <x v="1228"/>
    <s v="Universite de Montreal"/>
    <x v="4"/>
    <x v="0"/>
    <s v="202303PJT"/>
    <x v="74"/>
    <s v="Data-driven theory : adversarial immunodynamics, modelling and machine learning for engineered lymphocytes in the context of cancer immunotherapy"/>
    <n v="631126"/>
    <n v="0"/>
    <s v="5 yrs 0 mth "/>
    <x v="1"/>
    <x v="26"/>
    <s v="immunodynamics, lymphocytes, machine learning"/>
    <n v="0"/>
    <s v="zN/A"/>
    <n v="0"/>
    <s v="zN/A"/>
  </r>
  <r>
    <x v="1229"/>
    <s v="University of British Columbia"/>
    <x v="1"/>
    <x v="0"/>
    <s v="202403PJT"/>
    <x v="2"/>
    <s v="Network-Brain Age: Enhancing spatial precision of accelerated aging"/>
    <n v="504901"/>
    <n v="0"/>
    <s v="4 yrs 0 mth "/>
    <x v="4"/>
    <x v="27"/>
    <s v="Network, Brain, Aging"/>
    <n v="0"/>
    <s v="zN/A"/>
    <n v="0"/>
    <s v="zN/A"/>
  </r>
  <r>
    <x v="1230"/>
    <s v="Hospital for Sick Children (Toronto)"/>
    <x v="2"/>
    <x v="2"/>
    <s v="200909IAP"/>
    <x v="6"/>
    <s v="Augmenting adult hippocampal neurogenesis using targeted brain stimulation: implications for memory networks in aging"/>
    <n v="50000"/>
    <n v="0"/>
    <s v="1 yr 0 mth "/>
    <x v="4"/>
    <x v="7"/>
    <s v="hippocampal neurogenesis, brain stimulation, memory networks"/>
    <n v="0"/>
    <s v="zN/A"/>
    <n v="0"/>
    <s v="zN/A"/>
  </r>
  <r>
    <x v="1230"/>
    <s v="Hospital for Sick Children (Toronto)"/>
    <x v="2"/>
    <x v="1"/>
    <s v="201003MOP"/>
    <x v="39"/>
    <s v="The organization of recent and remote memory"/>
    <n v="692303"/>
    <n v="0"/>
    <s v="5 yrs 0 mth "/>
    <x v="2"/>
    <x v="1"/>
    <s v="memory, organization"/>
    <n v="0"/>
    <s v="zN/A"/>
    <n v="0"/>
    <s v="zN/A"/>
  </r>
  <r>
    <x v="1230"/>
    <s v="Hospital for Sick Children (Toronto)"/>
    <x v="2"/>
    <x v="1"/>
    <s v="201209MOP"/>
    <x v="39"/>
    <s v="Hippocampal neurogenesis and regulation of memory"/>
    <n v="761362"/>
    <n v="0"/>
    <s v="5 yrs 0 mth "/>
    <x v="2"/>
    <x v="14"/>
    <s v="hippocampal, neurogenesis, memory"/>
    <n v="0"/>
    <s v="zN/A"/>
    <n v="0"/>
    <s v="zN/A"/>
  </r>
  <r>
    <x v="1230"/>
    <s v="Hospital for Sick Children (Toronto)"/>
    <x v="2"/>
    <x v="0"/>
    <s v="202109PJT"/>
    <x v="57"/>
    <s v="Neurogenesis-mediated forgetting of hippocampal memories"/>
    <n v="998325"/>
    <n v="0"/>
    <s v="5 yrs 0 mth "/>
    <x v="2"/>
    <x v="25"/>
    <s v="Neurogenesis, hippocampal, memories"/>
    <n v="0"/>
    <s v="zN/A"/>
    <n v="0"/>
    <s v="zN/A"/>
  </r>
  <r>
    <x v="1230"/>
    <s v="Hospital for Sick Children (Toronto)"/>
    <x v="2"/>
    <x v="0"/>
    <s v="202109PJT"/>
    <x v="39"/>
    <s v="The role of perineuronal nets in the ontogeny of hippocampus-dependent memory"/>
    <n v="1067175"/>
    <n v="0"/>
    <s v="5 yrs 0 mth "/>
    <x v="2"/>
    <x v="25"/>
    <s v="perineuronal nets, hippocampus, memory"/>
    <n v="0"/>
    <s v="zN/A"/>
    <n v="0"/>
    <s v="zN/A"/>
  </r>
  <r>
    <x v="1230"/>
    <s v="Hospital for Sick Children (Toronto)"/>
    <x v="2"/>
    <x v="0"/>
    <s v="202403PJT"/>
    <x v="39"/>
    <s v="The role of microglia in fear extinction"/>
    <n v="1059526"/>
    <n v="0"/>
    <s v="5 yrs 0 mth "/>
    <x v="2"/>
    <x v="27"/>
    <s v="microglia, fear, extinction"/>
    <n v="0"/>
    <s v="zN/A"/>
    <n v="0"/>
    <s v="zN/A"/>
  </r>
  <r>
    <x v="1231"/>
    <s v="University of Toronto"/>
    <x v="2"/>
    <x v="1"/>
    <s v="200809MOP"/>
    <x v="3"/>
    <s v="Mechanisms of Regulation of PML Nuclear Bodies"/>
    <n v="569660"/>
    <n v="0"/>
    <s v="5 yrs 0 mth "/>
    <x v="0"/>
    <x v="20"/>
    <s v="PML, Nuclear Bodies, Regulation"/>
    <n v="0"/>
    <s v="zN/A"/>
    <n v="0"/>
    <s v="zN/A"/>
  </r>
  <r>
    <x v="1231"/>
    <s v="University of Toronto"/>
    <x v="2"/>
    <x v="1"/>
    <s v="201109MOP"/>
    <x v="10"/>
    <s v="Mechanisms of Epstein-Barr Virus Persistence"/>
    <n v="728020"/>
    <n v="0"/>
    <s v="5 yrs 0 mth "/>
    <x v="0"/>
    <x v="9"/>
    <s v="Epstein-Barr Virus, Persistence"/>
    <n v="0"/>
    <s v="zN/A"/>
    <n v="0"/>
    <s v="zN/A"/>
  </r>
  <r>
    <x v="1231"/>
    <s v="University of Toronto"/>
    <x v="2"/>
    <x v="0"/>
    <s v="201809PJT"/>
    <x v="10"/>
    <s v="SUMO-Modulating Proteins of Epstein-Barr Virus"/>
    <n v="864450"/>
    <n v="0"/>
    <s v="5 yrs 0 mth "/>
    <x v="1"/>
    <x v="2"/>
    <s v="SUMO, Proteins, Epstein-Barr Virus"/>
    <n v="0"/>
    <s v="zN/A"/>
    <n v="0"/>
    <s v="zN/A"/>
  </r>
  <r>
    <x v="1231"/>
    <s v="University of Toronto"/>
    <x v="2"/>
    <x v="0"/>
    <s v="202203PJT"/>
    <x v="10"/>
    <s v="Novel Mechanisms of Subversion of Host Processes by Epstein-Barr Virus Proteins"/>
    <n v="933300"/>
    <n v="0"/>
    <s v="5 yrs 0 mth "/>
    <x v="1"/>
    <x v="37"/>
    <s v="Epstein-Barr Virus, Proteins, Host Processes"/>
    <n v="0"/>
    <s v="zN/A"/>
    <n v="0"/>
    <s v="zN/A"/>
  </r>
  <r>
    <x v="1231"/>
    <s v="University of Toronto"/>
    <x v="2"/>
    <x v="0"/>
    <s v="202309PJT"/>
    <x v="10"/>
    <s v="Regulation and Functions of the Epstein-Barr Virus Lytic Switch Protein"/>
    <n v="841500"/>
    <n v="0"/>
    <s v="5 yrs 0 mth "/>
    <x v="1"/>
    <x v="33"/>
    <s v="Epstein-Barr Virus, Lytic Switch, Protein"/>
    <n v="0"/>
    <s v="zN/A"/>
    <n v="0"/>
    <s v="zN/A"/>
  </r>
  <r>
    <x v="1232"/>
    <s v="Centre hospitalier universitaire Sainte-Justine (Montreal, Quebec)"/>
    <x v="4"/>
    <x v="1"/>
    <s v="201203MOP"/>
    <x v="42"/>
    <s v="Mechanisms and the manipulation of the fetal neuroimmune response to inflammation"/>
    <n v="754373"/>
    <n v="0"/>
    <s v="5 yrs 0 mth "/>
    <x v="8"/>
    <x v="6"/>
    <s v="fetal neuroimmune, inflammation, mechanisms"/>
    <n v="0"/>
    <s v="zN/A"/>
    <n v="0"/>
    <s v="zN/A"/>
  </r>
  <r>
    <x v="1233"/>
    <s v="University of Toronto"/>
    <x v="2"/>
    <x v="1"/>
    <s v="200909MOP"/>
    <x v="17"/>
    <s v="Natural variation in perturbed phenotypes in C. elegans"/>
    <n v="770983"/>
    <n v="0"/>
    <s v="5 yrs 0 mth "/>
    <x v="3"/>
    <x v="8"/>
    <s v="C. elegans, phenotypes, variation"/>
    <n v="0"/>
    <s v="zN/A"/>
    <n v="0"/>
    <s v="zN/A"/>
  </r>
  <r>
    <x v="1233"/>
    <s v="University of Toronto"/>
    <x v="2"/>
    <x v="1"/>
    <s v="201009MOP"/>
    <x v="17"/>
    <s v="Regulation of alternative splicing in C. elegans by RRM-containing proteins"/>
    <n v="787230"/>
    <n v="0"/>
    <s v="5 yrs 0 mth "/>
    <x v="3"/>
    <x v="12"/>
    <s v="alternative splicing, C. elegans, RRM"/>
    <n v="0"/>
    <s v="zN/A"/>
    <n v="0"/>
    <s v="zN/A"/>
  </r>
  <r>
    <x v="1233"/>
    <s v="University of Toronto"/>
    <x v="2"/>
    <x v="0"/>
    <s v="201809PJT"/>
    <x v="26"/>
    <s v="Using C.elegans to understand how the GAR-3 muscarinic acetylcholine receptor modulates other signaling pathways"/>
    <n v="918000"/>
    <n v="0"/>
    <s v="5 yrs 0 mth "/>
    <x v="3"/>
    <x v="2"/>
    <s v="C.elegans, GAR-3, acetylcholine"/>
    <n v="0"/>
    <s v="zN/A"/>
    <n v="0"/>
    <s v="zN/A"/>
  </r>
  <r>
    <x v="1233"/>
    <s v="University of Toronto"/>
    <x v="2"/>
    <x v="0"/>
    <s v="201809PJT"/>
    <x v="26"/>
    <s v="Using C.elegans to understand how the GAR-3 muscarinic acetylcholine receptor modulates other signaling pathways"/>
    <n v="918000"/>
    <n v="0"/>
    <s v="5 yrs 0 mth "/>
    <x v="3"/>
    <x v="2"/>
    <s v="C.elegans, GAR-3, acetylcholine"/>
    <n v="0"/>
    <s v="zN/A"/>
    <n v="0"/>
    <s v="zN/A"/>
  </r>
  <r>
    <x v="1233"/>
    <s v="University of Toronto"/>
    <x v="2"/>
    <x v="0"/>
    <s v="202203PJT"/>
    <x v="17"/>
    <s v="Reading metabolites with DNA barcodes - establishing barcode structure switching aptamers as a new platform for metabolomics"/>
    <n v="657900"/>
    <n v="0"/>
    <s v="3 yrs 0 mth "/>
    <x v="3"/>
    <x v="37"/>
    <s v="metabolites, DNA barcodes, aptamers"/>
    <n v="1"/>
    <s v="zN/A"/>
    <n v="0"/>
    <s v="zN/A"/>
  </r>
  <r>
    <x v="1233"/>
    <s v="University of Toronto"/>
    <x v="2"/>
    <x v="0"/>
    <s v="202210PJT"/>
    <x v="17"/>
    <s v="Combining in vivo and in silico screening to identify new classes of anthelmintics targeting rhodoquinone-dependent metabolism"/>
    <n v="100000"/>
    <n v="0"/>
    <s v="1 yr 0 mth "/>
    <x v="3"/>
    <x v="42"/>
    <s v="anthelmintics, rhodoquinone, metabolism"/>
    <n v="0"/>
    <s v="zN/A"/>
    <n v="0"/>
    <s v="zN/A"/>
  </r>
  <r>
    <x v="1233"/>
    <s v="University of Toronto"/>
    <x v="2"/>
    <x v="0"/>
    <s v="202303PJT"/>
    <x v="17"/>
    <s v="New drugs and new targets: in search of new classes of drugs that inhibit rhodoquinone-dependent metabolism, an unusual form of anaerobic metabolism that allows parasites to survive in the human gut"/>
    <n v="1009800"/>
    <n v="0"/>
    <s v="5 yrs 0 mth "/>
    <x v="3"/>
    <x v="26"/>
    <s v="rhodoquinone, metabolism, parasites"/>
    <n v="0"/>
    <s v="zN/A"/>
    <n v="0"/>
    <s v="zN/A"/>
  </r>
  <r>
    <x v="1234"/>
    <s v="Memorial University of Newfoundland"/>
    <x v="7"/>
    <x v="0"/>
    <s v="201809PJT"/>
    <x v="21"/>
    <s v="Microvascular Blood Flow Regulation and Insulin Resistance in an Animal Model of Type 2 Diabetes"/>
    <n v="638775"/>
    <n v="0"/>
    <s v="5 yrs 0 mth "/>
    <x v="5"/>
    <x v="2"/>
    <s v="Microvascular, Blood Flow, Insulin Resistance"/>
    <n v="0"/>
    <s v="zN/A"/>
    <n v="0"/>
    <s v="zN/A"/>
  </r>
  <r>
    <x v="1235"/>
    <s v="University of Toronto"/>
    <x v="2"/>
    <x v="1"/>
    <s v="201103MOP"/>
    <x v="3"/>
    <s v="Alzheimer Disease Pathobiology and Mechanisms of Neurodegeneration"/>
    <n v="691805"/>
    <n v="0"/>
    <s v="5 yrs 0 mth "/>
    <x v="4"/>
    <x v="32"/>
    <s v="Alzheimer, Neurodegeneration, Pathobiology"/>
    <n v="2"/>
    <s v="zN/A"/>
    <n v="0"/>
    <s v="zN/A"/>
  </r>
  <r>
    <x v="1235"/>
    <s v="University of Toronto"/>
    <x v="2"/>
    <x v="0"/>
    <s v="202003PJT"/>
    <x v="92"/>
    <s v="SUMOylation Pathways in Alzheimer Disease and Their Therapeutic Implications"/>
    <n v="795600"/>
    <n v="0"/>
    <s v="5 yrs 0 mth "/>
    <x v="4"/>
    <x v="0"/>
    <s v="SUMOylation, Alzheimer, Pathways"/>
    <n v="1"/>
    <s v="zN/A"/>
    <n v="0"/>
    <s v="zN/A"/>
  </r>
  <r>
    <x v="1236"/>
    <s v="Universite du Quebec e Trois-Rivieres"/>
    <x v="4"/>
    <x v="0"/>
    <s v="202003PJT"/>
    <x v="2"/>
    <s v="Chemosensation in Parkinson's disease: Trigeminal sensitivity as a potential marker"/>
    <n v="837676"/>
    <n v="0"/>
    <s v="5 yrs 0 mth "/>
    <x v="4"/>
    <x v="0"/>
    <s v="Chemosensation, Parkinson's disease, Trigeminal sensitivity"/>
    <n v="0"/>
    <s v="zN/A"/>
    <n v="0"/>
    <s v="zN/A"/>
  </r>
  <r>
    <x v="1237"/>
    <s v="Centre hospitalier de l'Universite de Montreal (CHUM)"/>
    <x v="4"/>
    <x v="98"/>
    <s v="200904PCR"/>
    <x v="146"/>
    <s v="Predictors of Depression Treatment Response Following an Acute Coronary Syndrome"/>
    <n v="559006"/>
    <n v="5807"/>
    <s v="3 yrs 0 mth "/>
    <x v="5"/>
    <x v="10"/>
    <s v="Depression, Acute Coronary Syndrome, Response"/>
    <n v="0"/>
    <s v="zN/A"/>
    <n v="0"/>
    <s v="zN/A"/>
  </r>
  <r>
    <x v="1238"/>
    <s v="McGill University"/>
    <x v="4"/>
    <x v="0"/>
    <s v="202010PJT"/>
    <x v="72"/>
    <s v="Simplifying and improving the pre-surgical evaluation of epilepsy"/>
    <n v="761175"/>
    <n v="0"/>
    <s v="5 yrs 0 mth "/>
    <x v="2"/>
    <x v="40"/>
    <s v="epilepsy, pre-surgical, evaluation"/>
    <n v="0"/>
    <s v="zN/A"/>
    <n v="0"/>
    <s v="zN/A"/>
  </r>
  <r>
    <x v="1239"/>
    <s v="University of Calgary"/>
    <x v="3"/>
    <x v="1"/>
    <s v="201403MOP"/>
    <x v="64"/>
    <s v="Pathogen specific effectiveness of probiotics in children with acute gastroenteritis"/>
    <n v="607891"/>
    <n v="0"/>
    <s v="4 yrs 0 mth "/>
    <x v="8"/>
    <x v="5"/>
    <s v="Pathogen, probiotics, gastroenteritis"/>
    <n v="0"/>
    <s v="zN/A"/>
    <n v="0"/>
    <s v="zN/A"/>
  </r>
  <r>
    <x v="1239"/>
    <s v="University of Calgary"/>
    <x v="3"/>
    <x v="99"/>
    <s v="202002OV2"/>
    <x v="30"/>
    <s v="Clinical Characteristics and Outcomes of Children Potentially Infected by SARS-CoV-2 Presenting to Pediatric Emergency Departments"/>
    <n v="630905"/>
    <n v="0"/>
    <s v="2 yrs 0 mth "/>
    <x v="8"/>
    <x v="23"/>
    <s v="SARS-CoV-2, children, clinical"/>
    <n v="0"/>
    <s v="zN/A"/>
    <n v="0"/>
    <s v="zN/A"/>
  </r>
  <r>
    <x v="1239"/>
    <s v="University of Calgary"/>
    <x v="3"/>
    <x v="35"/>
    <s v="202005VR5"/>
    <x v="83"/>
    <s v="Household Transmission Dynamics and Vial Load among Asymptomatic SARS-CoV-2 Infected Children"/>
    <n v="500071"/>
    <n v="0"/>
    <s v="1 yr 0 mth "/>
    <x v="8"/>
    <x v="49"/>
    <s v="SARS-CoV-2, transmission, children"/>
    <n v="0"/>
    <s v="zN/A"/>
    <n v="0"/>
    <s v="zN/A"/>
  </r>
  <r>
    <x v="1239"/>
    <s v="University of Calgary"/>
    <x v="3"/>
    <x v="0"/>
    <s v="202109PJT"/>
    <x v="42"/>
    <s v="Hyperhydration to Improve Kidney Outcomes in Children with Shiga Toxin-Producing E. coli Infection: A Multinational Cluster Randomized Crossover Trial"/>
    <n v="688500"/>
    <n v="0"/>
    <s v="6 yrs 0 mth "/>
    <x v="8"/>
    <x v="25"/>
    <s v="hyperhydration,kidney,Shiga toxin"/>
    <n v="0"/>
    <s v="zN/A"/>
    <n v="0"/>
    <s v="zN/A"/>
  </r>
  <r>
    <x v="1240"/>
    <s v="CIUSSS Est-de-l'Ile-de- Montreal-Maisonneuve Rosemont"/>
    <x v="4"/>
    <x v="1"/>
    <s v="201103MOP"/>
    <x v="73"/>
    <s v="Eye Disease, Mobility Restriction,and the Risk of Subsequent Health Problems:  A Longitudinal Study"/>
    <n v="438163"/>
    <n v="0"/>
    <s v="4 yrs 0 mth "/>
    <x v="4"/>
    <x v="32"/>
    <s v="Eye disease, mobility restriction, health problems"/>
    <n v="0"/>
    <s v="zN/A"/>
    <n v="0"/>
    <s v="zN/A"/>
  </r>
  <r>
    <x v="1240"/>
    <s v="CIUSSS Est-de-l'Ile-de- Montreal-Maisonneuve Rosemont"/>
    <x v="4"/>
    <x v="1"/>
    <s v="201309MOP"/>
    <x v="73"/>
    <s v="A Longitudinal Study of Age-Related Eye Disease and Cognitive Decline"/>
    <n v="550549"/>
    <n v="0"/>
    <s v="5 yrs 0 mth "/>
    <x v="4"/>
    <x v="16"/>
    <s v="Eye Disease, Cognitive Decline, Longitudinal Study"/>
    <n v="0"/>
    <s v="zN/A"/>
    <n v="0"/>
    <s v="zN/A"/>
  </r>
  <r>
    <x v="1241"/>
    <s v="Hospital for Sick Children (Toronto)"/>
    <x v="2"/>
    <x v="0"/>
    <s v="201909PJT"/>
    <x v="78"/>
    <s v="Solute transport in the innate immune response"/>
    <n v="757350"/>
    <n v="0"/>
    <s v="5 yrs 0 mth "/>
    <x v="1"/>
    <x v="23"/>
    <s v="Solute transport, innate immune, immune response"/>
    <n v="0"/>
    <s v="zN/A"/>
    <n v="0"/>
    <s v="zN/A"/>
  </r>
  <r>
    <x v="1241"/>
    <s v="Hospital for Sick Children (Toronto)"/>
    <x v="2"/>
    <x v="0"/>
    <s v="202303PJT"/>
    <x v="50"/>
    <s v="Mechanotransduction from lysosomes drives sterile inflammation"/>
    <n v="902700"/>
    <n v="0"/>
    <s v="5 yrs 0 mth "/>
    <x v="1"/>
    <x v="26"/>
    <s v="Mechanotransduction, lysosomes, inflammation"/>
    <n v="0"/>
    <s v="zN/A"/>
    <n v="0"/>
    <s v="zN/A"/>
  </r>
  <r>
    <x v="1242"/>
    <s v="Dalhousie University (Nova Scotia)"/>
    <x v="5"/>
    <x v="1"/>
    <s v="201003MOP"/>
    <x v="72"/>
    <s v="Mechanotransduction and sensory information coding"/>
    <n v="677791"/>
    <n v="0"/>
    <s v="5 yrs 0 mth "/>
    <x v="2"/>
    <x v="1"/>
    <s v="Mechanotransduction, sensory, coding"/>
    <n v="0"/>
    <s v="zN/A"/>
    <n v="0"/>
    <s v="zN/A"/>
  </r>
  <r>
    <x v="1243"/>
    <s v="University of Calgary"/>
    <x v="3"/>
    <x v="1"/>
    <s v="201003MOP"/>
    <x v="5"/>
    <s v="Inhibition of voltage-gated sodium channels by mu-Conotoxins - mechanisms, targeting, and applications"/>
    <n v="723629"/>
    <n v="0"/>
    <s v="5 yrs 0 mth "/>
    <x v="2"/>
    <x v="1"/>
    <s v="sodium channels, mu-Conotoxins, inhibition"/>
    <n v="0"/>
    <s v="zN/A"/>
    <n v="0"/>
    <s v="zN/A"/>
  </r>
  <r>
    <x v="1244"/>
    <s v="Universite Laval"/>
    <x v="4"/>
    <x v="1"/>
    <s v="201009MOP"/>
    <x v="12"/>
    <s v="Characterization of skeletal muscle inflammation, fibrosis,  degeneration and atrophy in response to mycobacterium ulcerans  infection."/>
    <n v="388595"/>
    <n v="0"/>
    <s v="4 yrs 0 mth "/>
    <x v="7"/>
    <x v="12"/>
    <s v="skeletal muscle, inflammation, fibrosis"/>
    <n v="0"/>
    <s v="zN/A"/>
    <n v="0"/>
    <s v="zN/A"/>
  </r>
  <r>
    <x v="1244"/>
    <s v="Universite Laval"/>
    <x v="4"/>
    <x v="0"/>
    <s v="201909PJT"/>
    <x v="12"/>
    <s v="Multifunctional properties of osteoprotegerin in muscular dystrophy and muscle repair"/>
    <n v="757350"/>
    <n v="0"/>
    <s v="5 yrs 0 mth "/>
    <x v="7"/>
    <x v="23"/>
    <s v="osteoprotegerin, muscular dystrophy, muscle repair"/>
    <n v="0"/>
    <s v="zN/A"/>
    <n v="0"/>
    <s v="zN/A"/>
  </r>
  <r>
    <x v="1245"/>
    <s v="Western University (Ontario)"/>
    <x v="2"/>
    <x v="1"/>
    <s v="201103MOP"/>
    <x v="58"/>
    <s v="Psychological Assessment of Symptom Causal Relations"/>
    <n v="162774"/>
    <n v="0"/>
    <s v="3 yrs 0 mth "/>
    <x v="2"/>
    <x v="32"/>
    <s v="Psychological, Assessment, Symptom"/>
    <n v="0"/>
    <s v="zN/A"/>
    <n v="0"/>
    <s v="zN/A"/>
  </r>
  <r>
    <x v="1246"/>
    <s v="McMaster University"/>
    <x v="2"/>
    <x v="32"/>
    <s v="201711SVB"/>
    <x v="81"/>
    <s v="Intracortical Myelin as a Mechanism for Sex Differences in Major Depressive Disorder"/>
    <n v="137900"/>
    <n v="0"/>
    <s v="2 yrs 0 mth "/>
    <x v="10"/>
    <x v="3"/>
    <s v="Myelin, intracortical, depression"/>
    <n v="0"/>
    <s v="zN/A"/>
    <n v="0"/>
    <s v="zN/A"/>
  </r>
  <r>
    <x v="1247"/>
    <s v="University of Toronto"/>
    <x v="2"/>
    <x v="1"/>
    <s v="201003MOP"/>
    <x v="17"/>
    <s v="Genome-wide analysis of the regulation of alternative splicing"/>
    <n v="523051"/>
    <n v="0"/>
    <s v="4 yrs 0 mth "/>
    <x v="3"/>
    <x v="1"/>
    <s v="genome, splicing, regulation"/>
    <n v="7"/>
    <s v="zN/A"/>
    <n v="0"/>
    <s v="zN/A"/>
  </r>
  <r>
    <x v="1248"/>
    <s v="Hospital for Sick Children (Toronto)"/>
    <x v="2"/>
    <x v="1"/>
    <s v="200909MOP"/>
    <x v="22"/>
    <s v="Ventricular-ventricular interactions and their modulation for enhancement of right ventricular performance in pulmonary arterial hypertension"/>
    <n v="298500"/>
    <n v="0"/>
    <s v="3 yrs 0 mth "/>
    <x v="5"/>
    <x v="8"/>
    <s v="ventricular interactions, right ventricular, pulmonary arterial hypertension"/>
    <n v="0"/>
    <s v="zN/A"/>
    <n v="0"/>
    <s v="zN/A"/>
  </r>
  <r>
    <x v="1249"/>
    <s v="Dalhousie University (Nova Scotia)"/>
    <x v="5"/>
    <x v="0"/>
    <s v="202109PJT"/>
    <x v="72"/>
    <s v="Microvascular Pathology as a Therapeutic Target for Epilepsy"/>
    <n v="849150"/>
    <n v="0"/>
    <s v="5 yrs 0 mth "/>
    <x v="2"/>
    <x v="25"/>
    <s v="Microvascular, Pathology, Epilepsy"/>
    <n v="0"/>
    <s v="zN/A"/>
    <n v="0"/>
    <s v="zN/A"/>
  </r>
  <r>
    <x v="1249"/>
    <s v="Dalhousie University (Nova Scotia)"/>
    <x v="5"/>
    <x v="0"/>
    <s v="202209PJT"/>
    <x v="2"/>
    <s v="Diagnosis and Treatment of Blood-Brain Barrier Leakage in Repetitive Mild Traumatic Brain Injury"/>
    <n v="887400"/>
    <n v="0"/>
    <s v="5 yrs 0 mth "/>
    <x v="2"/>
    <x v="31"/>
    <s v="Blood-Brain Barrier, Traumatic Brain Injury, Leakage"/>
    <n v="0"/>
    <s v="zN/A"/>
    <n v="0"/>
    <s v="zN/A"/>
  </r>
  <r>
    <x v="1250"/>
    <s v="University of British Columbia"/>
    <x v="1"/>
    <x v="1"/>
    <s v="200909MOP"/>
    <x v="42"/>
    <s v="Massively parallel genomic sequencing for clinical identification of mutations that cause intellectual disability"/>
    <n v="450872"/>
    <n v="0"/>
    <s v="3 yrs 0 mth "/>
    <x v="8"/>
    <x v="8"/>
    <s v="genomic sequencing, mutations, intellectual disability"/>
    <n v="0"/>
    <s v="zN/A"/>
    <n v="0"/>
    <s v="zN/A"/>
  </r>
  <r>
    <x v="1250"/>
    <s v="University of British Columbia"/>
    <x v="1"/>
    <x v="0"/>
    <s v="201909PJT"/>
    <x v="42"/>
    <s v="Long-read sequencing and bioinformatics analysis to identify cryptic genetic mutations in patients with undiagnosed intellectual disability"/>
    <n v="1063351"/>
    <n v="0"/>
    <s v="3 yrs 0 mth "/>
    <x v="8"/>
    <x v="23"/>
    <s v="long-read sequencing, bioinformatics, genetic mutations"/>
    <n v="0"/>
    <s v="zN/A"/>
    <n v="0"/>
    <s v="zN/A"/>
  </r>
  <r>
    <x v="1251"/>
    <s v="University of Calgary"/>
    <x v="3"/>
    <x v="1"/>
    <s v="201003MOP"/>
    <x v="135"/>
    <s v="Functional significance of BOLD imaging in patients with coronary artery disease - a validation study using fractional flow reserve."/>
    <n v="179242"/>
    <n v="0"/>
    <s v="2 yrs 0 mth "/>
    <x v="5"/>
    <x v="1"/>
    <s v="BOLD imaging, coronary artery disease, fractional flow reserve"/>
    <n v="2"/>
    <s v="zN/A"/>
    <n v="0"/>
    <s v="zN/A"/>
  </r>
  <r>
    <x v="1252"/>
    <s v="University of Manitoba"/>
    <x v="6"/>
    <x v="1"/>
    <s v="201109MOP"/>
    <x v="64"/>
    <s v="Assessment of Complementary Feeding of Canadian Infants"/>
    <n v="348597"/>
    <n v="0"/>
    <s v="3 yrs 0 mth "/>
    <x v="6"/>
    <x v="9"/>
    <s v="Complementary feeding, infants"/>
    <n v="0"/>
    <s v="zN/A"/>
    <n v="0"/>
    <s v="zN/A"/>
  </r>
  <r>
    <x v="1253"/>
    <s v="Universite de Sherbrooke"/>
    <x v="4"/>
    <x v="1"/>
    <s v="201203MOP"/>
    <x v="12"/>
    <s v="Behavioural and neurophysiological responses to tonic cutaneous stimulation in the spinal cord-injured cat"/>
    <n v="247814"/>
    <n v="0"/>
    <s v="3 yrs 0 mth "/>
    <x v="2"/>
    <x v="6"/>
    <s v="neurophysiological, spinal cord, stimulation"/>
    <n v="0"/>
    <s v="zN/A"/>
    <n v="0"/>
    <s v="zN/A"/>
  </r>
  <r>
    <x v="1253"/>
    <s v="Universite de Sherbrooke"/>
    <x v="4"/>
    <x v="0"/>
    <s v="201709PJT"/>
    <x v="12"/>
    <s v="Reactivating spinal locomotor circuits by non-task-specific sensory feedback from the limbs after complete spinal cord injury"/>
    <n v="669375"/>
    <n v="0"/>
    <s v="5 yrs 0 mth "/>
    <x v="2"/>
    <x v="3"/>
    <s v="spinal cord, sensory feedback, locomotor circuits"/>
    <n v="0"/>
    <s v="zN/A"/>
    <n v="0"/>
    <s v="zN/A"/>
  </r>
  <r>
    <x v="1253"/>
    <s v="Universite de Sherbrooke"/>
    <x v="4"/>
    <x v="0"/>
    <s v="202403PJT"/>
    <x v="39"/>
    <s v="Optimal control and recovery of locomotion after an incomplete spinal cord injury"/>
    <n v="952426"/>
    <n v="0"/>
    <s v="5 yrs 0 mth "/>
    <x v="2"/>
    <x v="27"/>
    <s v="control, locomotion, spinal cord injury"/>
    <n v="0"/>
    <s v="zN/A"/>
    <n v="0"/>
    <s v="zN/A"/>
  </r>
  <r>
    <x v="1254"/>
    <s v="Western University (Ontario)"/>
    <x v="2"/>
    <x v="0"/>
    <s v="201709PJT"/>
    <x v="21"/>
    <s v="Sex-based protection from systemic vasculopathy with chronic stress and depressive symptoms."/>
    <n v="459000"/>
    <n v="0"/>
    <s v="3 yrs 0 mth "/>
    <x v="5"/>
    <x v="3"/>
    <s v="vasculopathy, stress, depression"/>
    <n v="0"/>
    <s v="zN/A"/>
    <n v="0"/>
    <s v="zN/A"/>
  </r>
  <r>
    <x v="1255"/>
    <s v="McGill University"/>
    <x v="4"/>
    <x v="1"/>
    <s v="201103MOP"/>
    <x v="7"/>
    <s v="Functions of Nod1 and Nod2 in host resistance."/>
    <n v="661539"/>
    <n v="0"/>
    <s v="5 yrs 0 mth "/>
    <x v="1"/>
    <x v="32"/>
    <s v="Nod1, Nod2, host resistance"/>
    <n v="0"/>
    <s v="zN/A"/>
    <n v="0"/>
    <s v="zN/A"/>
  </r>
  <r>
    <x v="1255"/>
    <s v="McGill University"/>
    <x v="4"/>
    <x v="1"/>
    <s v="201103MOP"/>
    <x v="7"/>
    <s v="Functions of Nod1 and Nod2 in host resistance."/>
    <n v="661539"/>
    <n v="0"/>
    <s v="5 yrs 0 mth "/>
    <x v="1"/>
    <x v="32"/>
    <s v="Nod1, Nod2, host resistance"/>
    <n v="0"/>
    <s v="zN/A"/>
    <n v="0"/>
    <s v="zN/A"/>
  </r>
  <r>
    <x v="1255"/>
    <s v="McGill University"/>
    <x v="4"/>
    <x v="0"/>
    <s v="202010PJT"/>
    <x v="7"/>
    <s v="Counteracting type 2 immunopathologies through modulation of lipid metabolism"/>
    <n v="864450"/>
    <n v="0"/>
    <s v="5 yrs 0 mth "/>
    <x v="1"/>
    <x v="40"/>
    <s v="type 2, immunopathologies, lipid metabolism"/>
    <n v="0"/>
    <s v="zN/A"/>
    <n v="0"/>
    <s v="zN/A"/>
  </r>
  <r>
    <x v="1255"/>
    <s v="McGill University"/>
    <x v="4"/>
    <x v="0"/>
    <s v="202010PJT"/>
    <x v="8"/>
    <s v="Role of the cystic fibrosis transmembrane conductance regulator (CFTR) in intestinal homeostasis"/>
    <n v="895050"/>
    <n v="0"/>
    <s v="5 yrs 0 mth "/>
    <x v="1"/>
    <x v="40"/>
    <s v="cystic fibrosis, transmembrane conductance regulator, intestinal homeostasis"/>
    <n v="0"/>
    <s v="zN/A"/>
    <n v="0"/>
    <s v="zN/A"/>
  </r>
  <r>
    <x v="1256"/>
    <s v="Queen's University (Kingston, Ontario)"/>
    <x v="2"/>
    <x v="28"/>
    <s v="201805MRC"/>
    <x v="18"/>
    <s v="Developmental outcomes of preterm infants enrolled in a randomized clinical trial of a parent administered sensorimotor intervention in the neonatal intensive care unit."/>
    <n v="104055"/>
    <n v="0"/>
    <s v="3 yrs 0 mth "/>
    <x v="8"/>
    <x v="45"/>
    <s v="preterm, sensorimotor, neonatal"/>
    <n v="0"/>
    <s v="zN/A"/>
    <n v="0"/>
    <s v="zN/A"/>
  </r>
  <r>
    <x v="1257"/>
    <s v="Baycrest Centre for Geriatric Care (Toronto)"/>
    <x v="2"/>
    <x v="1"/>
    <s v="201109MOP"/>
    <x v="58"/>
    <s v="Impact of music-supported rehabilitation on behavioural and cortical functions in stroke recovery"/>
    <n v="461247"/>
    <n v="0"/>
    <s v="3 yrs 0 mth "/>
    <x v="2"/>
    <x v="9"/>
    <s v="music, rehabilitation, stroke"/>
    <n v="0"/>
    <s v="zN/A"/>
    <n v="0"/>
    <s v="zN/A"/>
  </r>
  <r>
    <x v="1258"/>
    <s v="University of Ottawa"/>
    <x v="2"/>
    <x v="0"/>
    <s v="202003PJT"/>
    <x v="21"/>
    <s v="Monocyte activation by energy sensing pathways in atherosclerosis"/>
    <n v="701890"/>
    <n v="0"/>
    <s v="5 yrs 0 mth "/>
    <x v="5"/>
    <x v="0"/>
    <s v="monocyte, energy sensing, atherosclerosis"/>
    <n v="0"/>
    <s v="zN/A"/>
    <n v="0"/>
    <s v="zN/A"/>
  </r>
  <r>
    <x v="1259"/>
    <s v="Universite de Sherbrooke"/>
    <x v="4"/>
    <x v="100"/>
    <s v="200909CUK"/>
    <x v="147"/>
    <s v="How do catastrophic events by modulating the immune response lead to frailty?"/>
    <n v="224760"/>
    <n v="0"/>
    <s v="3 yrs 0 mth "/>
    <x v="4"/>
    <x v="7"/>
    <s v="immune response, catastrophic events, frailty"/>
    <n v="0"/>
    <s v="zN/A"/>
    <n v="0"/>
    <s v="zN/A"/>
  </r>
  <r>
    <x v="1260"/>
    <s v="Universite de Sherbrooke"/>
    <x v="4"/>
    <x v="1"/>
    <s v="201003MOP"/>
    <x v="70"/>
    <s v="Immune signatures predicting development and progression of Alzheimer Disease: impact of immunosenescence and Cytomegalovirus infection."/>
    <n v="500616"/>
    <n v="0"/>
    <s v="4 yrs 0 mth "/>
    <x v="4"/>
    <x v="1"/>
    <s v="immune signatures, Alzheimer, immunosenescence"/>
    <n v="0"/>
    <s v="zN/A"/>
    <n v="0"/>
    <s v="zN/A"/>
  </r>
  <r>
    <x v="1261"/>
    <s v="Centre hospitalier de l'Universite de Montreal (CHUM)"/>
    <x v="4"/>
    <x v="1"/>
    <s v="201203MOP"/>
    <x v="39"/>
    <s v="Neurobehavioral Controls of Food Reward and Metabolic Sensing in the Midbrain"/>
    <n v="510047"/>
    <n v="0"/>
    <s v="5 yrs 0 mth "/>
    <x v="2"/>
    <x v="6"/>
    <s v="Neurobehavioral, Food Reward, Metabolic Sensing"/>
    <n v="0"/>
    <s v="zN/A"/>
    <n v="0"/>
    <s v="zN/A"/>
  </r>
  <r>
    <x v="1261"/>
    <s v="Centre hospitalier de l'Universite de Montreal (CHUM)"/>
    <x v="4"/>
    <x v="1"/>
    <s v="201203MOP"/>
    <x v="39"/>
    <s v="Neurobehavioral Controls of Food Reward and Metabolic Sensing in the Midbrain"/>
    <n v="510047"/>
    <n v="0"/>
    <s v="5 yrs 0 mth "/>
    <x v="2"/>
    <x v="6"/>
    <s v="Neurobehavioral, Food Reward, Metabolic Sensing"/>
    <n v="0"/>
    <s v="zN/A"/>
    <n v="0"/>
    <s v="zN/A"/>
  </r>
  <r>
    <x v="1261"/>
    <s v="Centre hospitalier de l'Universite de Montreal (CHUM)"/>
    <x v="4"/>
    <x v="0"/>
    <s v="201909PJT"/>
    <x v="45"/>
    <s v="Microglial fatty acid signalling as a modulator of diet-induced neuroimmune responses in obesity"/>
    <n v="940950"/>
    <n v="0"/>
    <s v="5 yrs 0 mth "/>
    <x v="6"/>
    <x v="23"/>
    <s v="Microglial, fatty acid, neuroimmune"/>
    <n v="0"/>
    <s v="zN/A"/>
    <n v="0"/>
    <s v="zN/A"/>
  </r>
  <r>
    <x v="1262"/>
    <s v="Queen's University (Kingston, Ontario)"/>
    <x v="2"/>
    <x v="1"/>
    <s v="200809MOP"/>
    <x v="21"/>
    <s v="Biochemistry and Biology of Cyclooxygenases"/>
    <n v="835660"/>
    <n v="0"/>
    <s v="5 yrs 0 mth "/>
    <x v="5"/>
    <x v="20"/>
    <s v="Cyclooxygenases, Biochemistry, Biology"/>
    <n v="0"/>
    <s v="zN/A"/>
    <n v="0"/>
    <s v="zN/A"/>
  </r>
  <r>
    <x v="1262"/>
    <s v="Queen's University (Kingston, Ontario)"/>
    <x v="2"/>
    <x v="1"/>
    <s v="200809MOP"/>
    <x v="21"/>
    <s v="Biochemistry and Biology of Cyclooxygenases"/>
    <n v="835660"/>
    <n v="0"/>
    <s v="5 yrs 0 mth "/>
    <x v="5"/>
    <x v="20"/>
    <s v="Cyclooxygenases, Biochemistry, Biology"/>
    <n v="0"/>
    <s v="zN/A"/>
    <n v="0"/>
    <s v="zN/A"/>
  </r>
  <r>
    <x v="1262"/>
    <s v="Queen's University (Kingston, Ontario)"/>
    <x v="2"/>
    <x v="1"/>
    <s v="200809MOP"/>
    <x v="5"/>
    <s v="COX-2 Pathway and Cardiovascular Disease"/>
    <n v="845001"/>
    <n v="0"/>
    <s v="5 yrs 0 mth "/>
    <x v="5"/>
    <x v="20"/>
    <s v="COX-2, Pathway, Cardiovascular Disease"/>
    <n v="0"/>
    <s v="zN/A"/>
    <n v="0"/>
    <s v="zN/A"/>
  </r>
  <r>
    <x v="1262"/>
    <s v="Queen's University (Kingston, Ontario)"/>
    <x v="2"/>
    <x v="11"/>
    <s v="201103CCI"/>
    <x v="27"/>
    <s v="Anti-Inflammatory Signaling Pathways of Fish Oil in Cardiovascular Health and Disease"/>
    <n v="223275"/>
    <n v="0"/>
    <s v="3 yrs 0 mth "/>
    <x v="5"/>
    <x v="35"/>
    <s v="Fish Oil, Inflammation, Cardiovascular"/>
    <n v="0"/>
    <s v="zN/A"/>
    <n v="0"/>
    <s v="zN/A"/>
  </r>
  <r>
    <x v="1262"/>
    <s v="Queen's University (Kingston, Ontario)"/>
    <x v="2"/>
    <x v="1"/>
    <s v="201503MOP"/>
    <x v="21"/>
    <s v="Anti-Inflammatory Signaling of Omega-3 Polyunsaturated Fatty Acids through Free Fatty Acid Receptor 4 (FFAR4) in Cardiovascular Health and Disease"/>
    <n v="539300"/>
    <n v="0"/>
    <s v="4 yrs 0 mth "/>
    <x v="5"/>
    <x v="29"/>
    <s v="Omega-3, FFAR4, Inflammation"/>
    <n v="0"/>
    <s v="zN/A"/>
    <n v="0"/>
    <s v="zN/A"/>
  </r>
  <r>
    <x v="1263"/>
    <s v="University of Alberta"/>
    <x v="3"/>
    <x v="1"/>
    <s v="201009MOP"/>
    <x v="32"/>
    <s v="Glia and the purinergic modulation of inspiratory rhythm generating networks"/>
    <n v="778040"/>
    <n v="0"/>
    <s v="5 yrs 0 mth "/>
    <x v="5"/>
    <x v="12"/>
    <s v="Glia, purinergic, inspiratory"/>
    <n v="0"/>
    <s v="zN/A"/>
    <n v="0"/>
    <s v="zN/A"/>
  </r>
  <r>
    <x v="1263"/>
    <s v="University of Alberta"/>
    <x v="3"/>
    <x v="1"/>
    <s v="201303MOP"/>
    <x v="32"/>
    <s v="Molecular-physiological characterization of Dbx1, putative XII inspiratory premotoneurons"/>
    <n v="662730"/>
    <n v="0"/>
    <s v="5 yrs 0 mth "/>
    <x v="5"/>
    <x v="13"/>
    <s v="molecular, physiological, premotoneurons"/>
    <n v="0"/>
    <s v="zN/A"/>
    <n v="0"/>
    <s v="zN/A"/>
  </r>
  <r>
    <x v="1263"/>
    <s v="University of Alberta"/>
    <x v="3"/>
    <x v="0"/>
    <s v="201803PJT"/>
    <x v="32"/>
    <s v="Unravelling the contribution to the hypoxic ventilatory response of purinergic and glial signalling in the preBetzinger Complex"/>
    <n v="852976"/>
    <n v="0"/>
    <s v="5 yrs 0 mth "/>
    <x v="5"/>
    <x v="4"/>
    <s v="hypoxic, ventilatory, purinergic"/>
    <n v="0"/>
    <s v="zN/A"/>
    <n v="0"/>
    <s v="zN/A"/>
  </r>
  <r>
    <x v="1264"/>
    <s v="University of Toronto"/>
    <x v="2"/>
    <x v="1"/>
    <s v="201309MOP"/>
    <x v="3"/>
    <s v="Mechanisms of action of ParA and ParB proteins in bacterial plasmid segregation"/>
    <n v="693590"/>
    <n v="0"/>
    <s v="5 yrs 0 mth "/>
    <x v="3"/>
    <x v="16"/>
    <s v="ParA, ParB, plasmid segregation"/>
    <n v="0"/>
    <s v="zN/A"/>
    <n v="0"/>
    <s v="zN/A"/>
  </r>
  <r>
    <x v="1264"/>
    <s v="University of Toronto"/>
    <x v="2"/>
    <x v="1"/>
    <s v="201309MOP"/>
    <x v="3"/>
    <s v="Mechanisms of action of ParA and ParB proteins in bacterial plasmid segregation"/>
    <n v="693590"/>
    <n v="0"/>
    <s v="5 yrs 0 mth "/>
    <x v="3"/>
    <x v="16"/>
    <s v="ParA, ParB, plasmid segregation"/>
    <n v="0"/>
    <s v="zN/A"/>
    <n v="0"/>
    <s v="zN/A"/>
  </r>
  <r>
    <x v="1265"/>
    <s v="McGill University"/>
    <x v="4"/>
    <x v="1"/>
    <s v="200909MOP"/>
    <x v="42"/>
    <s v="Mechanics of the outer and middle ear in newborns and infants"/>
    <n v="384781"/>
    <n v="0"/>
    <s v="3 yrs 0 mth "/>
    <x v="2"/>
    <x v="8"/>
    <s v="ear, mechanics, infants"/>
    <n v="0"/>
    <s v="zN/A"/>
    <n v="0"/>
    <s v="zN/A"/>
  </r>
  <r>
    <x v="1265"/>
    <s v="McGill University"/>
    <x v="4"/>
    <x v="1"/>
    <s v="201309MOP"/>
    <x v="42"/>
    <s v="Mechanics of the outer and middle ear in newborns and infants"/>
    <n v="655220"/>
    <n v="0"/>
    <s v="5 yrs 0 mth "/>
    <x v="2"/>
    <x v="16"/>
    <s v="ear, mechanics, infants"/>
    <n v="0"/>
    <s v="zN/A"/>
    <n v="0"/>
    <s v="zN/A"/>
  </r>
  <r>
    <x v="1266"/>
    <s v="McMaster University"/>
    <x v="2"/>
    <x v="1"/>
    <s v="201209MOP"/>
    <x v="64"/>
    <s v="The effect of individualized fortification of breast milk on somatic growth and neurodevelopmental outcome in preterm infants - The IFO Study"/>
    <n v="472066"/>
    <n v="0"/>
    <s v="4 yrs 0 mth "/>
    <x v="6"/>
    <x v="14"/>
    <s v="breast milk, neurodevelopment, preterm infants"/>
    <n v="0"/>
    <s v="zN/A"/>
    <n v="0"/>
    <s v="zN/A"/>
  </r>
  <r>
    <x v="1267"/>
    <s v="University of Alberta"/>
    <x v="3"/>
    <x v="36"/>
    <s v="202002OV3"/>
    <x v="30"/>
    <s v="Development and Evaluation of SARS-CoV-2 RNA Polymerase Inhibitors"/>
    <n v="675000"/>
    <n v="0"/>
    <s v="2 yrs 0 mth "/>
    <x v="1"/>
    <x v="64"/>
    <s v="SARS-CoV-2, RNA polymerase, inhibitors"/>
    <n v="0"/>
    <s v="zN/A"/>
    <n v="0"/>
    <s v="zN/A"/>
  </r>
  <r>
    <x v="1268"/>
    <s v="University Health Network (Toronto)"/>
    <x v="2"/>
    <x v="0"/>
    <s v="202209PJT"/>
    <x v="121"/>
    <s v="Pressure Injury Management and Education (PrIME): The Development and Evaluation of Knowledge Translation Tool for Pressure Injury Prevention and Management"/>
    <n v="195075"/>
    <n v="0"/>
    <s v="3 yrs 0 mth "/>
    <x v="4"/>
    <x v="31"/>
    <s v="Pressure Injury, Knowledge Translation, Prevention"/>
    <n v="0"/>
    <s v="zN/A"/>
    <n v="0"/>
    <s v="zN/A"/>
  </r>
  <r>
    <x v="1269"/>
    <s v="Universite de Sherbrooke"/>
    <x v="4"/>
    <x v="0"/>
    <s v="201909PJT"/>
    <x v="12"/>
    <s v="Optimizing patient adherence to stroke rehabilitation treatment: a telerehabilitation trial"/>
    <n v="696150"/>
    <n v="0"/>
    <s v="5 yrs 0 mth "/>
    <x v="5"/>
    <x v="23"/>
    <s v="stroke, telerehabilitation, adherence"/>
    <n v="0"/>
    <s v="zN/A"/>
    <n v="0"/>
    <s v="zN/A"/>
  </r>
  <r>
    <x v="1270"/>
    <s v="University of Ottawa"/>
    <x v="2"/>
    <x v="0"/>
    <s v="202209PJT"/>
    <x v="21"/>
    <s v="miRNA-based targeted nanotherapies for atherosclerosis"/>
    <n v="837675"/>
    <n v="0"/>
    <s v="5 yrs 0 mth "/>
    <x v="5"/>
    <x v="31"/>
    <s v="miRNA, nanotherapies, atherosclerosis"/>
    <n v="0"/>
    <s v="zN/A"/>
    <n v="0"/>
    <s v="zN/A"/>
  </r>
  <r>
    <x v="1271"/>
    <s v="Ottawa Hospital Research Institute"/>
    <x v="2"/>
    <x v="0"/>
    <s v="202403PJT"/>
    <x v="21"/>
    <s v="Regulating the Functions of Human Liver Sinusoidal Endothelial Cells to Fight Liver Disease"/>
    <n v="856800"/>
    <n v="0"/>
    <s v="5 yrs 0 mth "/>
    <x v="5"/>
    <x v="27"/>
    <s v="Liver, Endothelial Cells, Sinusoidal"/>
    <n v="0"/>
    <s v="zN/A"/>
    <n v="0"/>
    <s v="zN/A"/>
  </r>
  <r>
    <x v="1272"/>
    <s v="York University (Toronto, Ontario)"/>
    <x v="2"/>
    <x v="60"/>
    <s v="201006CBO"/>
    <x v="110"/>
    <s v="Acute effects of mechanical loads on bone and cartilage turnover: A pilot study to develop a model for human research."/>
    <n v="98875"/>
    <n v="0"/>
    <s v="1 yr 0 mth "/>
    <x v="7"/>
    <x v="68"/>
    <s v="mechanical loads,bone,cartilage"/>
    <n v="0"/>
    <s v="zN/A"/>
    <n v="0"/>
    <s v="zN/A"/>
  </r>
  <r>
    <x v="1273"/>
    <s v="Montreal Heart Institute"/>
    <x v="4"/>
    <x v="0"/>
    <s v="202309PJT"/>
    <x v="56"/>
    <s v="Identifying causal pathways for hematuria using comprehensive omics strategies: genomics, transcriptomics, metabolomics and proteomics"/>
    <n v="432226"/>
    <n v="0"/>
    <s v="3 yrs 0 mth "/>
    <x v="6"/>
    <x v="33"/>
    <s v="hematuria, omics, genomics"/>
    <n v="0"/>
    <s v="zN/A"/>
    <n v="0"/>
    <s v="zN/A"/>
  </r>
  <r>
    <x v="1274"/>
    <s v="University Health Network (Toronto)"/>
    <x v="2"/>
    <x v="1"/>
    <s v="201009MOP"/>
    <x v="87"/>
    <s v="Pain in Older Cancer Patients with Delirium: Development of an Observational Measure"/>
    <n v="787411"/>
    <n v="0"/>
    <s v="5 yrs 0 mth "/>
    <x v="0"/>
    <x v="12"/>
    <s v="Pain, Delirium, Observation"/>
    <n v="0"/>
    <s v="zN/A"/>
    <n v="0"/>
    <s v="zN/A"/>
  </r>
  <r>
    <x v="1275"/>
    <s v="Research Institute of the McGill University Health Centre"/>
    <x v="4"/>
    <x v="1"/>
    <s v="201303MOP"/>
    <x v="105"/>
    <s v="Migrant Friendly Maternity Care (MFMC) in Montreal"/>
    <n v="463679"/>
    <n v="0"/>
    <s v="3 yrs 0 mth "/>
    <x v="12"/>
    <x v="13"/>
    <s v="maternity, care, migrant"/>
    <n v="0"/>
    <s v="zN/A"/>
    <n v="0"/>
    <s v="zN/A"/>
  </r>
  <r>
    <x v="1276"/>
    <s v="Universite Laval"/>
    <x v="4"/>
    <x v="0"/>
    <s v="202109PJT"/>
    <x v="31"/>
    <s v="Bone and Muscle Health Following Sleeve Gastrectomy in Men, Premenopausal and Postmenopausal Women."/>
    <n v="875925"/>
    <n v="0"/>
    <s v="5 yrs 0 mth "/>
    <x v="7"/>
    <x v="25"/>
    <s v="Bone, Muscle, Gastrectomy"/>
    <n v="0"/>
    <s v="zN/A"/>
    <n v="0"/>
    <s v="zN/A"/>
  </r>
  <r>
    <x v="1277"/>
    <s v="Universite de Sherbrooke"/>
    <x v="4"/>
    <x v="0"/>
    <s v="201803PJT"/>
    <x v="12"/>
    <s v="A comprehensive study of the natural history of ARSACS: An essential step towards clinical trial readiness and evidence-based interventions"/>
    <n v="569925"/>
    <n v="0"/>
    <s v="4 yrs 0 mth "/>
    <x v="7"/>
    <x v="4"/>
    <s v="ARSACS, clinical, interventions"/>
    <n v="0"/>
    <s v="zN/A"/>
    <n v="0"/>
    <s v="zN/A"/>
  </r>
  <r>
    <x v="1277"/>
    <s v="Universite de Sherbrooke"/>
    <x v="4"/>
    <x v="0"/>
    <s v="202104PJT"/>
    <x v="12"/>
    <s v="A comprehensive study of the natural history of OPMD: An essential step towards clinical trial readiness and evidence-based interventions"/>
    <n v="820846"/>
    <n v="0"/>
    <s v="5 yrs 0 mth "/>
    <x v="7"/>
    <x v="30"/>
    <s v="OPMD, natural history, clinical trial"/>
    <n v="0"/>
    <s v="zN/A"/>
    <n v="0"/>
    <s v="zN/A"/>
  </r>
  <r>
    <x v="1278"/>
    <s v="Montreal Heart Institute"/>
    <x v="4"/>
    <x v="0"/>
    <s v="202203PJT"/>
    <x v="16"/>
    <s v="Investigations into the pathophysiology of heat-related cardiovascular risk"/>
    <n v="432226"/>
    <n v="0"/>
    <s v="3 yrs 0 mth "/>
    <x v="5"/>
    <x v="37"/>
    <s v="heat, cardiovascular, pathophysiology"/>
    <n v="0"/>
    <s v="zN/A"/>
    <n v="0"/>
    <s v="zN/A"/>
  </r>
  <r>
    <x v="1279"/>
    <s v="Universite de Montreal"/>
    <x v="4"/>
    <x v="1"/>
    <s v="201309MOP"/>
    <x v="7"/>
    <s v="Sub-cellular regulation of Zinc homeostasis and mobilization in T cells and its role in cell activation."/>
    <n v="679590"/>
    <n v="0"/>
    <s v="5 yrs 0 mth "/>
    <x v="1"/>
    <x v="16"/>
    <s v="zinc, homeostasis, T cells"/>
    <n v="0"/>
    <s v="zN/A"/>
    <n v="0"/>
    <s v="zN/A"/>
  </r>
  <r>
    <x v="1280"/>
    <s v="University of Toronto"/>
    <x v="2"/>
    <x v="14"/>
    <s v="201304CEN"/>
    <x v="36"/>
    <s v="Identifying pollutant-sensitive DNA methylation marks associated with a global measure of thrombosis risk: a proof-of-concept study"/>
    <n v="100000"/>
    <n v="0"/>
    <s v="1 yr 0 mth "/>
    <x v="3"/>
    <x v="13"/>
    <s v="DNA methylation, pollution, thrombosis"/>
    <n v="0"/>
    <s v="zN/A"/>
    <n v="0"/>
    <s v="zN/A"/>
  </r>
  <r>
    <x v="1280"/>
    <s v="University of Toronto"/>
    <x v="2"/>
    <x v="32"/>
    <s v="201711SVB"/>
    <x v="81"/>
    <s v="Sex-specific DNA methylation marks in VKORC1 and UBIAD1 as variables in clinical decision rules for recurrent VTE"/>
    <n v="150000"/>
    <n v="0"/>
    <s v="2 yrs 0 mth "/>
    <x v="3"/>
    <x v="3"/>
    <s v="DNA methylation, VKORC1, VTE"/>
    <n v="0"/>
    <s v="zN/A"/>
    <n v="0"/>
    <s v="zN/A"/>
  </r>
  <r>
    <x v="1280"/>
    <s v="University of Toronto"/>
    <x v="2"/>
    <x v="0"/>
    <s v="201809PJT"/>
    <x v="60"/>
    <s v="Sex differences in the risk of recurrent venous thromboembolism: testing an epigenetic hypothesis"/>
    <n v="278971"/>
    <n v="0"/>
    <s v="3 yrs 0 mth "/>
    <x v="10"/>
    <x v="2"/>
    <s v="sex, venous thromboembolism, epigenetics"/>
    <n v="0"/>
    <s v="zN/A"/>
    <n v="0"/>
    <s v="zN/A"/>
  </r>
  <r>
    <x v="1281"/>
    <s v="University of Saskatchewan"/>
    <x v="0"/>
    <x v="28"/>
    <s v="202102MRC"/>
    <x v="18"/>
    <s v="Development and Pilot Evaluation of a Mindfulness Smartphone App for Adolescents with Dysmenorrhea"/>
    <n v="92084"/>
    <n v="0"/>
    <s v="3 yrs 0 mth "/>
    <x v="8"/>
    <x v="69"/>
    <s v="Mindfulness, Smartphone, Dysmenorrhea"/>
    <n v="0"/>
    <s v="zN/A"/>
    <n v="0"/>
    <s v="zN/A"/>
  </r>
  <r>
    <x v="1281"/>
    <s v="University of Saskatchewan"/>
    <x v="0"/>
    <x v="0"/>
    <s v="202203PJT"/>
    <x v="34"/>
    <s v="Longitudinal investigation of dysmenorrhea and pain complaints in female youth from pre- to post-menarche"/>
    <n v="416924"/>
    <n v="0"/>
    <s v="6 yrs 0 mth "/>
    <x v="8"/>
    <x v="37"/>
    <s v="dysmenorrhea,pain,menarche"/>
    <n v="0"/>
    <s v="zN/A"/>
    <n v="0"/>
    <s v="zN/A"/>
  </r>
  <r>
    <x v="1282"/>
    <s v="University of Toronto"/>
    <x v="2"/>
    <x v="1"/>
    <s v="200903MOP"/>
    <x v="41"/>
    <s v="SNARE regulation of potassium channels in neuroendocrine cells"/>
    <n v="698671"/>
    <n v="0"/>
    <s v="5 yrs 0 mth "/>
    <x v="6"/>
    <x v="36"/>
    <s v="SNARE, potassium channels, neuroendocrine cells"/>
    <n v="0"/>
    <s v="zN/A"/>
    <n v="0"/>
    <s v="zN/A"/>
  </r>
  <r>
    <x v="1282"/>
    <s v="University of Toronto"/>
    <x v="2"/>
    <x v="1"/>
    <s v="201109MOP"/>
    <x v="8"/>
    <s v="Mechanisms of pancreatitis elucidated on human pancreas in situ"/>
    <n v="762885"/>
    <n v="0"/>
    <s v="5 yrs 0 mth "/>
    <x v="6"/>
    <x v="9"/>
    <s v="pancreatitis, pancreas, in situ"/>
    <n v="0"/>
    <s v="zN/A"/>
    <n v="0"/>
    <s v="zN/A"/>
  </r>
  <r>
    <x v="1282"/>
    <s v="University of Toronto"/>
    <x v="2"/>
    <x v="1"/>
    <s v="201109MOP"/>
    <x v="8"/>
    <s v="Mechanisms of pancreatitis elucidated on human pancreas in situ"/>
    <n v="762885"/>
    <n v="0"/>
    <s v="5 yrs 0 mth "/>
    <x v="9"/>
    <x v="9"/>
    <s v="pancreatitis, pancreas, in situ"/>
    <n v="0"/>
    <s v="zN/A"/>
    <n v="0"/>
    <s v="zN/A"/>
  </r>
  <r>
    <x v="1282"/>
    <s v="University of Toronto"/>
    <x v="2"/>
    <x v="1"/>
    <s v="201209MOP"/>
    <x v="45"/>
    <s v="Rescuing the insulin exocytotic defects in type 2 diabetes"/>
    <n v="699905"/>
    <n v="0"/>
    <s v="5 yrs 0 mth "/>
    <x v="6"/>
    <x v="14"/>
    <s v="insulin, exocytosis, diabetes"/>
    <n v="0"/>
    <s v="zN/A"/>
    <n v="0"/>
    <s v="zN/A"/>
  </r>
  <r>
    <x v="1282"/>
    <s v="University of Toronto"/>
    <x v="2"/>
    <x v="0"/>
    <s v="201803PJT"/>
    <x v="69"/>
    <s v="Novel excitosomes mediating exocytosis in neuroendocrine cells"/>
    <n v="872100"/>
    <n v="0"/>
    <s v="5 yrs 0 mth "/>
    <x v="6"/>
    <x v="4"/>
    <s v="exitosomes, exocytosis, neuroendocrine"/>
    <n v="0"/>
    <s v="zN/A"/>
    <n v="0"/>
    <s v="zN/A"/>
  </r>
  <r>
    <x v="1282"/>
    <s v="University of Toronto"/>
    <x v="2"/>
    <x v="0"/>
    <s v="201803PJT"/>
    <x v="8"/>
    <s v="Role of autophagy dysregulation in pancreatitis caused by alcohol and glucagon-like peptide"/>
    <n v="891226"/>
    <n v="0"/>
    <s v="5 yrs 0 mth "/>
    <x v="6"/>
    <x v="4"/>
    <s v="autophagy, pancreatitis, glucagon-like peptide"/>
    <n v="0"/>
    <s v="zN/A"/>
    <n v="0"/>
    <s v="zN/A"/>
  </r>
  <r>
    <x v="1282"/>
    <s v="University of Toronto"/>
    <x v="2"/>
    <x v="0"/>
    <s v="202209PJT"/>
    <x v="8"/>
    <s v="Stage-specific treatment of human non-alcoholic fatty liver disease: elucidating the precise mechanisms of actions of glucagon-like peptide-1 receptor agonists and novel anti-fibrosis molecules"/>
    <n v="1116900"/>
    <n v="0"/>
    <s v="5 yrs 0 mth "/>
    <x v="6"/>
    <x v="31"/>
    <s v="non-alcoholic fatty liver, glucagon-like peptide-1 receptor, anti-fibrosis"/>
    <n v="0"/>
    <s v="zN/A"/>
    <n v="0"/>
    <s v="zN/A"/>
  </r>
  <r>
    <x v="1283"/>
    <s v="University of British Columbia"/>
    <x v="1"/>
    <x v="1"/>
    <s v="200909MOP"/>
    <x v="60"/>
    <s v="Gonadal hormone effects on adult hippocampal neurogenesis in the male and female rodent"/>
    <n v="664690"/>
    <n v="0"/>
    <s v="5 yrs 0 mth "/>
    <x v="2"/>
    <x v="8"/>
    <s v="gonadal hormones, hippocampal neurogenesis, rodents"/>
    <n v="0"/>
    <s v="zN/A"/>
    <n v="0"/>
    <s v="zN/A"/>
  </r>
  <r>
    <x v="1283"/>
    <s v="University of British Columbia"/>
    <x v="1"/>
    <x v="1"/>
    <s v="201503MOP"/>
    <x v="60"/>
    <s v="Neural plasticity-dependent mechanisms of antidepressant efficacy in males and females"/>
    <n v="642871"/>
    <n v="0"/>
    <s v="5 yrs 0 mth "/>
    <x v="2"/>
    <x v="29"/>
    <s v="Neural plasticity, antidepressant, efficacy"/>
    <n v="0"/>
    <s v="zN/A"/>
    <n v="0"/>
    <s v="zN/A"/>
  </r>
  <r>
    <x v="1283"/>
    <s v="University of British Columbia"/>
    <x v="1"/>
    <x v="32"/>
    <s v="201511SVB"/>
    <x v="81"/>
    <s v="Effect of exercise intervention on brain health in older age: interaction between sex and genotype"/>
    <n v="150000"/>
    <n v="0"/>
    <s v="2 yrs 0 mth "/>
    <x v="10"/>
    <x v="65"/>
    <s v="exercise, brain health, genotype"/>
    <n v="0"/>
    <s v="zN/A"/>
    <n v="0"/>
    <s v="zN/A"/>
  </r>
  <r>
    <x v="1283"/>
    <s v="University of British Columbia"/>
    <x v="1"/>
    <x v="0"/>
    <s v="202003PJT"/>
    <x v="60"/>
    <s v="Motherhood and brain aging: the effects of hormone therapy, immune and metabolic challenges later in life"/>
    <n v="884186"/>
    <n v="0"/>
    <s v="5 yrs 0 mth "/>
    <x v="10"/>
    <x v="0"/>
    <s v="hormone therapy, brain aging, immune system"/>
    <n v="0"/>
    <s v="zN/A"/>
    <n v="0"/>
    <s v="zN/A"/>
  </r>
  <r>
    <x v="1283"/>
    <s v="Centre for Addiction and Mental Health (Toronto)"/>
    <x v="2"/>
    <x v="0"/>
    <s v="202209PJT"/>
    <x v="60"/>
    <s v="Sex differences in Neural and Molecular Mechanisms Underlying Negative Cognitive Bias"/>
    <n v="967725"/>
    <n v="0"/>
    <s v="5 yrs 0 mth "/>
    <x v="10"/>
    <x v="31"/>
    <s v="Neural, Molecular, Cognitive"/>
    <n v="0"/>
    <s v="zN/A"/>
    <n v="0"/>
    <s v="zN/A"/>
  </r>
  <r>
    <x v="1284"/>
    <s v="Queen's University (Kingston, Ontario)"/>
    <x v="2"/>
    <x v="75"/>
    <s v="201909PAO"/>
    <x v="124"/>
    <s v="Surviving Gynecological Cancer in small urban and rural communities: Using integrated knowledge translation methods to develop a framework to facilitate survivor preparedness to transition out of cancer treatment"/>
    <n v="75195"/>
    <n v="0"/>
    <s v="1 yr 0 mth "/>
    <x v="0"/>
    <x v="51"/>
    <s v="gynecological cancer, survivor preparedness, knowledge translation"/>
    <n v="0"/>
    <s v="zN/A"/>
    <n v="0"/>
    <s v="zN/A"/>
  </r>
  <r>
    <x v="1285"/>
    <s v="Centre hospitalier universitaire Sainte-Justine (Montreal, Quebec)"/>
    <x v="4"/>
    <x v="0"/>
    <s v="201903PJT"/>
    <x v="43"/>
    <s v="Visual and cognitive development in preemies: the role of neonatal hypoglycemia"/>
    <n v="531676"/>
    <n v="0"/>
    <s v="5 yrs 0 mth "/>
    <x v="8"/>
    <x v="24"/>
    <s v="visual, cognitive, hypoglycemia"/>
    <n v="0"/>
    <s v="zN/A"/>
    <n v="0"/>
    <s v="zN/A"/>
  </r>
  <r>
    <x v="1285"/>
    <s v="Centre hospitalier universitaire Sainte-Justine (Montreal, Quebec)"/>
    <x v="4"/>
    <x v="0"/>
    <s v="202303PJT"/>
    <x v="46"/>
    <s v="Executive functioning and parent-child relationship in infants with CHD: early screening and underlying brain mechanisms"/>
    <n v="550800"/>
    <n v="0"/>
    <s v="5 yrs 0 mth "/>
    <x v="8"/>
    <x v="26"/>
    <s v="executive functioning, parent-child relationship, brain mechanisms"/>
    <n v="0"/>
    <s v="zN/A"/>
    <n v="0"/>
    <s v="zN/A"/>
  </r>
  <r>
    <x v="1286"/>
    <s v="Sunnybrook Research Institute (Toronto, Ontario)"/>
    <x v="2"/>
    <x v="0"/>
    <s v="201903PJT"/>
    <x v="60"/>
    <s v="Understanding the links between depression and increased risk of Alzheimer's dementia: longitudinal analyses of modifiable risks, neuropathology and the role of sex &amp; gender."/>
    <n v="126225"/>
    <n v="0"/>
    <s v="2 yrs 0 mth "/>
    <x v="10"/>
    <x v="24"/>
    <s v="depression, Alzheimer's, neuropathology"/>
    <n v="0"/>
    <s v="zN/A"/>
    <n v="0"/>
    <s v="zN/A"/>
  </r>
  <r>
    <x v="1287"/>
    <s v="Queen's University (Kingston, Ontario)"/>
    <x v="2"/>
    <x v="0"/>
    <s v="202010PJT"/>
    <x v="57"/>
    <s v="Investigating the role of cognitive brain networks in human motor learning"/>
    <n v="734400"/>
    <n v="0"/>
    <s v="5 yrs 0 mth "/>
    <x v="2"/>
    <x v="40"/>
    <s v="cognitive, brain networks, motor learning"/>
    <n v="1"/>
    <s v="zN/A"/>
    <n v="0"/>
    <s v="zN/A"/>
  </r>
  <r>
    <x v="1288"/>
    <s v="University of Calgary"/>
    <x v="3"/>
    <x v="0"/>
    <s v="201709PJT"/>
    <x v="4"/>
    <s v="macroH2A shapes self-renewal properties in glioblastoma"/>
    <n v="765000"/>
    <n v="0"/>
    <s v="5 yrs 0 mth "/>
    <x v="0"/>
    <x v="3"/>
    <s v="macroH2A, glioblastoma, self-renewal"/>
    <n v="0"/>
    <s v="zN/A"/>
    <n v="0"/>
    <s v="zN/A"/>
  </r>
  <r>
    <x v="1288"/>
    <s v="University of Calgary"/>
    <x v="3"/>
    <x v="0"/>
    <s v="202003PJT"/>
    <x v="4"/>
    <s v="Mechanisms of epigenetic evolution in pediatric high-grade gliomas"/>
    <n v="703800"/>
    <n v="0"/>
    <s v="5 yrs 0 mth "/>
    <x v="0"/>
    <x v="0"/>
    <s v="epigenetic, evolution, gliomas"/>
    <n v="0"/>
    <s v="zN/A"/>
    <n v="0"/>
    <s v="zN/A"/>
  </r>
  <r>
    <x v="1289"/>
    <s v="McGill University"/>
    <x v="4"/>
    <x v="0"/>
    <s v="201803PJT"/>
    <x v="97"/>
    <s v="Delineating the Mechanisms Underlying Nitric Oxide Induced Muscle Wasting During Cachexia"/>
    <n v="804780"/>
    <n v="0"/>
    <s v="5 yrs 0 mth "/>
    <x v="7"/>
    <x v="4"/>
    <s v="Nitric Oxide, Muscle Wasting, Cachexia"/>
    <n v="0"/>
    <s v="zN/A"/>
    <n v="0"/>
    <s v="zN/A"/>
  </r>
  <r>
    <x v="1289"/>
    <s v="McGill University"/>
    <x v="4"/>
    <x v="0"/>
    <s v="201803PJT"/>
    <x v="70"/>
    <s v="The role of the RNase G3BP1 in Senescence"/>
    <n v="814726"/>
    <n v="0"/>
    <s v="5 yrs 0 mth "/>
    <x v="4"/>
    <x v="4"/>
    <s v="RNase, G3BP1, Senescence"/>
    <n v="0"/>
    <s v="zN/A"/>
    <n v="0"/>
    <s v="zN/A"/>
  </r>
  <r>
    <x v="1290"/>
    <s v="University of Calgary"/>
    <x v="3"/>
    <x v="0"/>
    <s v="202403PJT"/>
    <x v="2"/>
    <s v="ABACUS: Advanced Brain Frailty and Cognitive Sequelae of Stroke"/>
    <n v="504900"/>
    <n v="0"/>
    <s v="3 yrs 0 mth "/>
    <x v="4"/>
    <x v="27"/>
    <s v="brain, frailty, stroke"/>
    <n v="0"/>
    <s v="zN/A"/>
    <n v="0"/>
    <s v="zN/A"/>
  </r>
  <r>
    <x v="1291"/>
    <s v="University of Toronto"/>
    <x v="2"/>
    <x v="1"/>
    <s v="201109MOP"/>
    <x v="47"/>
    <s v="Biological Role and Regulation of the Novel Enamel Protein Amelotin"/>
    <n v="399288"/>
    <n v="0"/>
    <s v="3 yrs 0 mth "/>
    <x v="7"/>
    <x v="9"/>
    <s v="Enamel, Protein, Amelotin"/>
    <n v="2"/>
    <s v="zN/A"/>
    <n v="0"/>
    <s v="zN/A"/>
  </r>
  <r>
    <x v="1291"/>
    <s v="University of Toronto"/>
    <x v="2"/>
    <x v="1"/>
    <s v="201403MOP"/>
    <x v="47"/>
    <s v="Novel Protein Determinants for Dentogingival Attachment"/>
    <n v="716214"/>
    <n v="0"/>
    <s v="5 yrs 0 mth "/>
    <x v="7"/>
    <x v="5"/>
    <s v="Protein, Dentogingival, Attachment"/>
    <n v="0"/>
    <s v="zN/A"/>
    <n v="0"/>
    <s v="zN/A"/>
  </r>
  <r>
    <x v="1292"/>
    <s v="University of British Columbia"/>
    <x v="1"/>
    <x v="1"/>
    <s v="201403MOP"/>
    <x v="10"/>
    <s v="Correlates of acquisition and immune control of primary Epstein-Barr virus infection in Ugandan infants"/>
    <n v="588852"/>
    <n v="0"/>
    <s v="5 yrs 0 mth "/>
    <x v="1"/>
    <x v="5"/>
    <s v="Epstein-Barr virus, immune control, infection"/>
    <n v="0"/>
    <s v="zN/A"/>
    <n v="0"/>
    <s v="zN/A"/>
  </r>
  <r>
    <x v="1292"/>
    <s v="University of British Columbia"/>
    <x v="1"/>
    <x v="0"/>
    <s v="201709PJT"/>
    <x v="93"/>
    <s v="Viral determinants of natural human cytomegalovirus transmission"/>
    <n v="1143675"/>
    <n v="0"/>
    <s v="5 yrs 0 mth "/>
    <x v="1"/>
    <x v="3"/>
    <s v="cytomegalovirus, transmission, viral determinants"/>
    <n v="0"/>
    <s v="zN/A"/>
    <n v="0"/>
    <s v="zN/A"/>
  </r>
  <r>
    <x v="1293"/>
    <s v="University of Manitoba"/>
    <x v="6"/>
    <x v="1"/>
    <s v="201503MOP"/>
    <x v="12"/>
    <s v="Aging effects on components of locomotion, and the impact of increased regular physical activity beginning in late adulthood"/>
    <n v="735312"/>
    <n v="0"/>
    <s v="5 yrs 0 mth "/>
    <x v="2"/>
    <x v="29"/>
    <s v="aging, locomotion, physical activity"/>
    <n v="0"/>
    <s v="zN/A"/>
    <n v="0"/>
    <s v="zN/A"/>
  </r>
  <r>
    <x v="1294"/>
    <s v="London Health Sciences Centre Res. Inc. (Ont.)"/>
    <x v="2"/>
    <x v="1"/>
    <s v="200809MOP"/>
    <x v="22"/>
    <s v="Detection of Acute Kidney Injury after Abdominal Aortic Aneurysm Repair: Role of New Biomarkers"/>
    <n v="364929"/>
    <n v="0"/>
    <s v="3 yrs 0 mth "/>
    <x v="5"/>
    <x v="20"/>
    <s v="Kidney Injury, Biomarkers, Aneurysm"/>
    <n v="0"/>
    <s v="zN/A"/>
    <n v="0"/>
    <s v="zN/A"/>
  </r>
  <r>
    <x v="1294"/>
    <s v="London Health Sciences Centre Res. Inc. (Ont.)"/>
    <x v="2"/>
    <x v="1"/>
    <s v="200909MOP"/>
    <x v="56"/>
    <s v="Preventing chronic kidney disease by avoiding acute, transient elevations in serum creatinine"/>
    <n v="196550"/>
    <n v="0"/>
    <s v="5 yrs 0 mth "/>
    <x v="6"/>
    <x v="8"/>
    <s v="kidney disease, serum creatinine, prevention"/>
    <n v="0"/>
    <s v="zN/A"/>
    <n v="0"/>
    <s v="zN/A"/>
  </r>
  <r>
    <x v="1294"/>
    <s v="London Health Sciences Centre Res. Inc. (Ont.)"/>
    <x v="2"/>
    <x v="1"/>
    <s v="200909MOP"/>
    <x v="105"/>
    <s v="Accepting Kidneys from Older Donors: Impact on Transplant Recipient Outcomes"/>
    <n v="74984"/>
    <n v="0"/>
    <s v="1 yr 0 mth "/>
    <x v="12"/>
    <x v="8"/>
    <s v="Kidneys, Older Donors, Transplant"/>
    <n v="0"/>
    <s v="zN/A"/>
    <n v="0"/>
    <s v="zN/A"/>
  </r>
  <r>
    <x v="1294"/>
    <s v="London Health Sciences Centre Res. Inc. (Ont.)"/>
    <x v="2"/>
    <x v="1"/>
    <s v="201009MOP"/>
    <x v="56"/>
    <s v="Preoperative Medications and Acute Kidney Injury: A VISION sub-study"/>
    <n v="119920"/>
    <n v="0"/>
    <s v="2 yrs 0 mth "/>
    <x v="6"/>
    <x v="12"/>
    <s v="Preoperative medications, Acute kidney injury"/>
    <n v="0"/>
    <s v="zN/A"/>
    <n v="0"/>
    <s v="zN/A"/>
  </r>
  <r>
    <x v="1294"/>
    <s v="London Health Sciences Centre Res. Inc. (Ont.)"/>
    <x v="2"/>
    <x v="1"/>
    <s v="201009MOP"/>
    <x v="64"/>
    <s v="Curcumin to prevent perioperative complications after elective abdominal aortic anuerysm repair"/>
    <n v="322419"/>
    <n v="0"/>
    <s v="3 yrs 0 mth "/>
    <x v="6"/>
    <x v="12"/>
    <s v="Curcumin, perioperative, abdominal aortic aneurysm"/>
    <n v="0"/>
    <s v="zN/A"/>
    <n v="0"/>
    <s v="zN/A"/>
  </r>
  <r>
    <x v="1294"/>
    <s v="London Health Sciences Centre Res. Inc. (Ont.)"/>
    <x v="2"/>
    <x v="1"/>
    <s v="201109MOP"/>
    <x v="56"/>
    <s v="Preventing Peri-operative Acute Kidney Injury: SIRS &amp; POISE-2 Sub-studies"/>
    <n v="502500"/>
    <n v="0"/>
    <s v="5 yrs 0 mth "/>
    <x v="6"/>
    <x v="9"/>
    <s v="Peri-operative, Acute Kidney Injury, SIRS"/>
    <n v="0"/>
    <s v="zN/A"/>
    <n v="0"/>
    <s v="zN/A"/>
  </r>
  <r>
    <x v="1294"/>
    <s v="London Health Sciences Centre Res. Inc. (Ont.)"/>
    <x v="2"/>
    <x v="1"/>
    <s v="201209MOP"/>
    <x v="56"/>
    <s v="Safety and Outcomes of Accepting Hypertensive Individuals as Living Kidney Donors"/>
    <n v="352097"/>
    <n v="0"/>
    <s v="6 yrs 0 mth "/>
    <x v="6"/>
    <x v="14"/>
    <s v="hypertensive, kidney, donors"/>
    <n v="3"/>
    <s v="zN/A"/>
    <n v="0"/>
    <s v="zN/A"/>
  </r>
  <r>
    <x v="1295"/>
    <s v="University Health Network (Toronto)"/>
    <x v="2"/>
    <x v="1"/>
    <s v="200909MOP"/>
    <x v="0"/>
    <s v="Discovery of cellular targets of ER-routed protein toxins"/>
    <n v="429960"/>
    <n v="0"/>
    <s v="5 yrs 0 mth "/>
    <x v="1"/>
    <x v="8"/>
    <s v="cellular targets, ER-routed, protein toxins"/>
    <n v="1"/>
    <s v="zN/A"/>
    <n v="0"/>
    <s v="zN/A"/>
  </r>
  <r>
    <x v="1295"/>
    <s v="Sunnybrook Research Institute (Toronto, Ontario)"/>
    <x v="2"/>
    <x v="1"/>
    <s v="201209MOP"/>
    <x v="0"/>
    <s v="Design and in vivo delivery of novel anti-inflammatory agents"/>
    <n v="598622"/>
    <n v="0"/>
    <s v="5 yrs 0 mth "/>
    <x v="1"/>
    <x v="14"/>
    <s v="anti-inflammatory, delivery, agents"/>
    <n v="2"/>
    <s v="zN/A"/>
    <n v="0"/>
    <s v="zN/A"/>
  </r>
  <r>
    <x v="1295"/>
    <s v="Sunnybrook Research Institute (Toronto, Ontario)"/>
    <x v="2"/>
    <x v="0"/>
    <s v="201709PJT"/>
    <x v="0"/>
    <s v="Discovery and development of VISTA antagonists that restore antitumor immunity"/>
    <n v="860625"/>
    <n v="0"/>
    <s v="5 yrs 0 mth "/>
    <x v="0"/>
    <x v="3"/>
    <s v="VISTA, antagonists, immunity"/>
    <n v="3"/>
    <s v="zN/A"/>
    <n v="0"/>
    <s v="zN/A"/>
  </r>
  <r>
    <x v="1295"/>
    <s v="Sunnybrook Research Institute (Toronto, Ontario)"/>
    <x v="2"/>
    <x v="0"/>
    <s v="202109PJT"/>
    <x v="0"/>
    <s v="Development of gastrointestinal track-targeted biologics to improve the treatment of inflammatory bowel disease (IBD)"/>
    <n v="868275"/>
    <n v="0"/>
    <s v="5 yrs 0 mth "/>
    <x v="1"/>
    <x v="25"/>
    <s v="gastrointestinal, biologics, inflammatory bowel disease"/>
    <n v="1"/>
    <s v="zN/A"/>
    <n v="0"/>
    <s v="zN/A"/>
  </r>
  <r>
    <x v="1295"/>
    <s v="Sunnybrook Research Institute (Toronto, Ontario)"/>
    <x v="2"/>
    <x v="0"/>
    <s v="202403PJT"/>
    <x v="0"/>
    <s v="Development of Sepsis-countering Biologics"/>
    <n v="696152"/>
    <n v="0"/>
    <s v="4 yrs 0 mth "/>
    <x v="1"/>
    <x v="27"/>
    <s v="Sepsis, Biologics"/>
    <n v="0"/>
    <s v="zN/A"/>
    <n v="0"/>
    <s v="zN/A"/>
  </r>
  <r>
    <x v="1296"/>
    <s v="Memorial University of Newfoundland"/>
    <x v="7"/>
    <x v="0"/>
    <s v="201809PJT"/>
    <x v="33"/>
    <s v="A randomized controlled trial of cognitive behaviour therapy for insomnia and perceived cognitive impairment in cancer survivors"/>
    <n v="493424"/>
    <n v="0"/>
    <s v="4 yrs 0 mth "/>
    <x v="0"/>
    <x v="2"/>
    <s v="cognitive behaviour therapy, insomnia, cancer survivors"/>
    <n v="0"/>
    <s v="zN/A"/>
    <n v="0"/>
    <s v="zN/A"/>
  </r>
  <r>
    <x v="1297"/>
    <s v="University of British Columbia"/>
    <x v="1"/>
    <x v="11"/>
    <s v="201003CCI"/>
    <x v="27"/>
    <s v="Integrative Genomic Strategies to Discern Cancer Progression Risk in Early Oral Dysplasia"/>
    <n v="140550"/>
    <n v="0"/>
    <s v="3 yrs 0 mth "/>
    <x v="0"/>
    <x v="56"/>
    <s v="Genomic, Cancer, Dysplasia"/>
    <n v="0"/>
    <s v="zN/A"/>
    <n v="0"/>
    <s v="zN/A"/>
  </r>
  <r>
    <x v="1298"/>
    <s v="University of Alberta"/>
    <x v="3"/>
    <x v="0"/>
    <s v="202403PJT"/>
    <x v="59"/>
    <s v="MinMed: partnering with data custodians to transform pragmatic trials, and improve prescribing in older adults"/>
    <n v="753525"/>
    <n v="0"/>
    <s v="4 yrs 0 mth "/>
    <x v="4"/>
    <x v="27"/>
    <s v="data, trials, prescribing"/>
    <n v="0"/>
    <s v="zN/A"/>
    <n v="0"/>
    <s v="zN/A"/>
  </r>
  <r>
    <x v="1299"/>
    <s v="University of Toronto"/>
    <x v="2"/>
    <x v="0"/>
    <s v="202003PJT"/>
    <x v="0"/>
    <s v="A strategy for expanding cell capabilities to sense their environment"/>
    <n v="761176"/>
    <n v="0"/>
    <s v="5 yrs 0 mth "/>
    <x v="3"/>
    <x v="0"/>
    <s v="cell, sensing, environment"/>
    <n v="1"/>
    <s v="zN/A"/>
    <n v="0"/>
    <s v="zN/A"/>
  </r>
  <r>
    <x v="1300"/>
    <s v="CIUSSS de Centre-Ouest-de-l'Ile-de-Montreal-Jewish General"/>
    <x v="4"/>
    <x v="1"/>
    <s v="201403MOP"/>
    <x v="10"/>
    <s v="Virus-cell interactions in the regulation of HIV translation"/>
    <n v="481439"/>
    <n v="0"/>
    <s v="5 yrs 0 mth "/>
    <x v="1"/>
    <x v="5"/>
    <s v="Virus, cell, HIV"/>
    <n v="1"/>
    <s v="zN/A"/>
    <n v="0"/>
    <s v="zN/A"/>
  </r>
  <r>
    <x v="1301"/>
    <s v="Universite de Montreal"/>
    <x v="4"/>
    <x v="1"/>
    <s v="200903MOP"/>
    <x v="7"/>
    <s v="Immunoregulatory functions of the IL-27 p28 subunit-CLF complex"/>
    <n v="539649"/>
    <n v="0"/>
    <s v="4 yrs 0 mth "/>
    <x v="1"/>
    <x v="36"/>
    <s v="IL-27, p28, complex"/>
    <n v="0"/>
    <s v="zN/A"/>
    <n v="0"/>
    <s v="zN/A"/>
  </r>
  <r>
    <x v="1301"/>
    <s v="Universite de Montreal"/>
    <x v="4"/>
    <x v="1"/>
    <s v="201303MOP"/>
    <x v="7"/>
    <s v="Roles of cardiotrophin-like cytokine partners in the immune response"/>
    <n v="723026"/>
    <n v="0"/>
    <s v="5 yrs 0 mth "/>
    <x v="1"/>
    <x v="13"/>
    <s v="cardiotrophin, cytokine, immune"/>
    <n v="0"/>
    <s v="zN/A"/>
    <n v="0"/>
    <s v="zN/A"/>
  </r>
  <r>
    <x v="1301"/>
    <s v="Universite de Montreal"/>
    <x v="4"/>
    <x v="0"/>
    <s v="201803PJT"/>
    <x v="7"/>
    <s v="Roles of CLCF1 and CRLF1 in IL-23-driven autoimmune pathologies."/>
    <n v="749700"/>
    <n v="0"/>
    <s v="5 yrs 0 mth "/>
    <x v="1"/>
    <x v="4"/>
    <s v="CLCF1, CRLF1, IL-23"/>
    <n v="0"/>
    <s v="zN/A"/>
    <n v="0"/>
    <s v="zN/A"/>
  </r>
  <r>
    <x v="1302"/>
    <s v="Universite de Sherbrooke"/>
    <x v="4"/>
    <x v="1"/>
    <s v="200809MOP"/>
    <x v="3"/>
    <s v="Shaping the euchromatic and heterochromatic landscapes by p400 complex-mediated incorporation of H2A.Z within chromatin"/>
    <n v="756770"/>
    <n v="0"/>
    <s v="5 yrs 0 mth "/>
    <x v="3"/>
    <x v="20"/>
    <s v="p400, H2A.Z, chromatin"/>
    <n v="0"/>
    <s v="zN/A"/>
    <n v="0"/>
    <s v="zN/A"/>
  </r>
  <r>
    <x v="1302"/>
    <s v="Universite de Sherbrooke"/>
    <x v="4"/>
    <x v="1"/>
    <s v="200909MOP"/>
    <x v="3"/>
    <s v="Characterization of yeast H2A.Z effector pathways involved in gene expression (Caracterisation de voies effectrices de H2A.Z impliquees dans l'expression genique chez la levure)"/>
    <n v="631804"/>
    <n v="0"/>
    <s v="5 yrs 0 mth "/>
    <x v="3"/>
    <x v="8"/>
    <s v="H2A.Z, gene expression, yeast"/>
    <n v="0"/>
    <s v="zN/A"/>
    <n v="0"/>
    <s v="zN/A"/>
  </r>
  <r>
    <x v="1303"/>
    <s v="Centre hospitalier de l'Universite de Montreal (CHUM)"/>
    <x v="4"/>
    <x v="2"/>
    <s v="200903IAP"/>
    <x v="6"/>
    <s v="Phenotypic characterization of male and female aging Lou/C/Jall rats: a unique model of healthy aging"/>
    <n v="48751"/>
    <n v="0"/>
    <s v="1 yr 0 mth "/>
    <x v="4"/>
    <x v="47"/>
    <s v="phenotypic, aging, rats"/>
    <n v="0"/>
    <s v="zN/A"/>
    <n v="0"/>
    <s v="zN/A"/>
  </r>
  <r>
    <x v="1303"/>
    <s v="Centre hospitalier de l'Universite de Montreal (CHUM)"/>
    <x v="4"/>
    <x v="1"/>
    <s v="201303MOP"/>
    <x v="5"/>
    <s v="Deciphering the characteristics and functions of a novel growth hormone-releasing hormone receptor in the kidney"/>
    <n v="342121"/>
    <n v="0"/>
    <s v="3 yrs 0 mth "/>
    <x v="4"/>
    <x v="13"/>
    <s v="growth hormone, receptor, kidney"/>
    <n v="0"/>
    <s v="zN/A"/>
    <n v="0"/>
    <s v="zN/A"/>
  </r>
  <r>
    <x v="1304"/>
    <s v="INRS - (Quebec, QC)"/>
    <x v="4"/>
    <x v="0"/>
    <s v="202109PJT"/>
    <x v="1"/>
    <s v="Preclinical evaluation of multicomponent glycoconjugate vaccines against melioidosis"/>
    <n v="703800"/>
    <n v="0"/>
    <s v="4 yrs 0 mth "/>
    <x v="1"/>
    <x v="25"/>
    <s v="glycoconjugate, vaccines, melioidosis"/>
    <n v="0"/>
    <s v="zN/A"/>
    <n v="0"/>
    <s v="zN/A"/>
  </r>
  <r>
    <x v="1305"/>
    <s v="Universite Laval"/>
    <x v="4"/>
    <x v="0"/>
    <s v="201903PJT"/>
    <x v="33"/>
    <s v="Age-related patterns in the experience of chemotherapy-induced peripheral neuropathy"/>
    <n v="749700"/>
    <n v="0"/>
    <s v="5 yrs 0 mth "/>
    <x v="4"/>
    <x v="24"/>
    <s v="chemotherapy, peripheral neuropathy, age-related"/>
    <n v="0"/>
    <s v="zN/A"/>
    <n v="0"/>
    <s v="zN/A"/>
  </r>
  <r>
    <x v="1305"/>
    <s v="Universite Laval"/>
    <x v="4"/>
    <x v="0"/>
    <s v="202209PJT"/>
    <x v="34"/>
    <s v="Elucidating patient and healthcare practitioner decision-making about chemotherapy-induced peripheral neuropathy-related treatment changes"/>
    <n v="397800"/>
    <n v="0"/>
    <s v="4 yrs 0 mth "/>
    <x v="0"/>
    <x v="31"/>
    <s v="chemotherapy, peripheral neuropathy, decision-making"/>
    <n v="0"/>
    <s v="zN/A"/>
    <n v="0"/>
    <s v="zN/A"/>
  </r>
  <r>
    <x v="1306"/>
    <s v="University Health Network (Toronto)"/>
    <x v="2"/>
    <x v="1"/>
    <s v="201009MOP"/>
    <x v="4"/>
    <s v="Early Events In BRCA1 tumorigenesis"/>
    <n v="361221"/>
    <n v="0"/>
    <s v="3 yrs 0 mth "/>
    <x v="0"/>
    <x v="12"/>
    <s v="BRCA1, tumorigenesis, early events"/>
    <n v="0"/>
    <s v="zN/A"/>
    <n v="0"/>
    <s v="zN/A"/>
  </r>
  <r>
    <x v="1306"/>
    <s v="University Health Network (Toronto)"/>
    <x v="2"/>
    <x v="1"/>
    <s v="201309MOP"/>
    <x v="4"/>
    <s v="Early events in BRCA1 tumorigenesis"/>
    <n v="305232"/>
    <n v="0"/>
    <s v="3 yrs 0 mth "/>
    <x v="0"/>
    <x v="16"/>
    <s v="BRCA1, tumorigenesis, early events"/>
    <n v="0"/>
    <s v="zN/A"/>
    <n v="0"/>
    <s v="zN/A"/>
  </r>
  <r>
    <x v="1307"/>
    <s v="University of British Columbia"/>
    <x v="1"/>
    <x v="1"/>
    <s v="201003MOP"/>
    <x v="1"/>
    <s v="Fundamental processes impacting Campylobacter jejuni pathogenesis"/>
    <n v="866169"/>
    <n v="0"/>
    <s v="5 yrs 0 mth "/>
    <x v="1"/>
    <x v="1"/>
    <s v="Campylobacter, jejuni, pathogenesis"/>
    <n v="0"/>
    <s v="zN/A"/>
    <n v="0"/>
    <s v="zN/A"/>
  </r>
  <r>
    <x v="1307"/>
    <s v="University of British Columbia"/>
    <x v="1"/>
    <x v="1"/>
    <s v="201503MOP"/>
    <x v="1"/>
    <s v="Fundamental processes impacting Campylobacter jejuni pathogenesis"/>
    <n v="948683"/>
    <n v="0"/>
    <s v="5 yrs 0 mth "/>
    <x v="1"/>
    <x v="29"/>
    <s v="Campylobacter, jejuni, pathogenesis"/>
    <n v="0"/>
    <s v="zN/A"/>
    <n v="0"/>
    <s v="zN/A"/>
  </r>
  <r>
    <x v="1307"/>
    <s v="University of British Columbia"/>
    <x v="1"/>
    <x v="0"/>
    <s v="202104PJT"/>
    <x v="1"/>
    <s v="Peptidoglycan remodeling in Campylobacter jejuni: effects on shape and pathogenesis"/>
    <n v="956250"/>
    <n v="0"/>
    <s v="5 yrs 0 mth "/>
    <x v="1"/>
    <x v="30"/>
    <s v="peptidoglycan, remodeling, Campylobacter jejuni"/>
    <n v="0"/>
    <s v="zN/A"/>
    <n v="0"/>
    <s v="zN/A"/>
  </r>
  <r>
    <x v="1308"/>
    <s v="University of Guelph"/>
    <x v="2"/>
    <x v="0"/>
    <s v="202104PJT"/>
    <x v="1"/>
    <s v="Combatting fungal infections through the discovery and mechanistic elucidation of critical host interactions"/>
    <n v="657900"/>
    <n v="0"/>
    <s v="5 yrs 0 mth "/>
    <x v="1"/>
    <x v="30"/>
    <s v="fungal infections, host interactions, mechanistic elucidation"/>
    <n v="0"/>
    <s v="zN/A"/>
    <n v="0"/>
    <s v="zN/A"/>
  </r>
  <r>
    <x v="1309"/>
    <s v="University of Ottawa"/>
    <x v="2"/>
    <x v="1"/>
    <s v="201009MOP"/>
    <x v="69"/>
    <s v="Signals from diacylglycerol kinases to the actin cytoskeleton regulate membrane ruffling, blebbing and macropinocytosis."/>
    <n v="369770"/>
    <n v="0"/>
    <s v="3 yrs 0 mth "/>
    <x v="0"/>
    <x v="12"/>
    <s v="diacylglycerol kinases, actin cytoskeleton, macropinocytosis"/>
    <n v="0"/>
    <s v="zN/A"/>
    <n v="0"/>
    <s v="zN/A"/>
  </r>
  <r>
    <x v="1310"/>
    <s v="University Health Network (Toronto)"/>
    <x v="2"/>
    <x v="0"/>
    <s v="202109PJT"/>
    <x v="10"/>
    <s v="Hepatitis B virus-mediated liver inflammation induces a novel monocyte-derived macrophage with an inflammatory profile to drive hepatitis B pathogenesis."/>
    <n v="956250"/>
    <n v="0"/>
    <s v="5 yrs 0 mth "/>
    <x v="1"/>
    <x v="25"/>
    <s v="Hepatitis B, macrophage, inflammation"/>
    <n v="0"/>
    <s v="zN/A"/>
    <n v="0"/>
    <s v="zN/A"/>
  </r>
  <r>
    <x v="1310"/>
    <s v="University Health Network (Toronto)"/>
    <x v="2"/>
    <x v="21"/>
    <s v="202405SR7"/>
    <x v="62"/>
    <s v="T cell receptor sequences provide a fingerprint to define features of T cell immunity responsible for cure in chronic hepatitis B patients."/>
    <n v="100000"/>
    <n v="0"/>
    <s v="1 yr 0 mth "/>
    <x v="1"/>
    <x v="33"/>
    <s v="T cell receptor, immunity, hepatitis B"/>
    <n v="0"/>
    <s v="zN/A"/>
    <n v="0"/>
    <s v="zN/A"/>
  </r>
  <r>
    <x v="1311"/>
    <s v="McGill University"/>
    <x v="4"/>
    <x v="1"/>
    <s v="201203MOP"/>
    <x v="29"/>
    <s v="Role of poly(A) binding protein in gene expression"/>
    <n v="797778"/>
    <n v="0"/>
    <s v="5 yrs 0 mth "/>
    <x v="3"/>
    <x v="6"/>
    <s v="poly(A) binding protein, gene expression"/>
    <n v="0"/>
    <s v="zN/A"/>
    <n v="0"/>
    <s v="zN/A"/>
  </r>
  <r>
    <x v="1311"/>
    <s v="McGill University"/>
    <x v="4"/>
    <x v="1"/>
    <s v="201209MOP"/>
    <x v="29"/>
    <s v="Structural Studies of Parkinson's Disease"/>
    <n v="990236"/>
    <n v="0"/>
    <s v="5 yrs 0 mth "/>
    <x v="3"/>
    <x v="14"/>
    <s v="Parkinson's, Structural, Disease"/>
    <n v="0"/>
    <s v="zN/A"/>
    <n v="0"/>
    <s v="zN/A"/>
  </r>
  <r>
    <x v="1311"/>
    <s v="McGill University"/>
    <x v="4"/>
    <x v="1"/>
    <s v="201209MOP"/>
    <x v="29"/>
    <s v="Structural Studies of Parkinson's Disease"/>
    <n v="990236"/>
    <n v="0"/>
    <s v="5 yrs 0 mth "/>
    <x v="3"/>
    <x v="14"/>
    <s v="Parkinson's, Structural, Disease"/>
    <n v="0"/>
    <s v="zN/A"/>
    <n v="0"/>
    <s v="zN/A"/>
  </r>
  <r>
    <x v="1311"/>
    <s v="McGill University"/>
    <x v="4"/>
    <x v="0"/>
    <s v="201709PJT"/>
    <x v="29"/>
    <s v="Structural studies of Parkinson's disease"/>
    <n v="1208700"/>
    <n v="0"/>
    <s v="5 yrs 0 mth "/>
    <x v="3"/>
    <x v="3"/>
    <s v="Parkinson's, structural, studies"/>
    <n v="0"/>
    <s v="zN/A"/>
    <n v="0"/>
    <s v="zN/A"/>
  </r>
  <r>
    <x v="1311"/>
    <s v="McGill University"/>
    <x v="4"/>
    <x v="0"/>
    <s v="201709PJT"/>
    <x v="29"/>
    <s v="Structural studies of Parkinson's disease"/>
    <n v="1208700"/>
    <n v="0"/>
    <s v="5 yrs 0 mth "/>
    <x v="3"/>
    <x v="3"/>
    <s v="Parkinson's, structural, studies"/>
    <n v="0"/>
    <s v="zN/A"/>
    <n v="0"/>
    <s v="zN/A"/>
  </r>
  <r>
    <x v="1312"/>
    <s v="CIUSSS de Centre-Ouest-de-l'Ile-de-Montreal-Jewish General"/>
    <x v="4"/>
    <x v="1"/>
    <s v="201109MOP"/>
    <x v="34"/>
    <s v="Revision and Validation of the Critical-Care Pain Observation Tool in critically ill adults with brain injury"/>
    <n v="402672"/>
    <n v="0"/>
    <s v="3 yrs 6 mths "/>
    <x v="2"/>
    <x v="9"/>
    <s v="Pain assessment, critical care, brain injury"/>
    <n v="0"/>
    <s v="zN/A"/>
    <n v="0"/>
    <s v="zN/A"/>
  </r>
  <r>
    <x v="1312"/>
    <s v="CIUSSS de Centre-Ouest-de-l'Ile-de-Montreal-Jewish General"/>
    <x v="4"/>
    <x v="0"/>
    <s v="201909PJT"/>
    <x v="34"/>
    <s v="Managing Pain In Collaboration in the Intensive Care Unit (MPIC-ICU): Impact on clinical practices and patient outcomes"/>
    <n v="684674"/>
    <n v="0"/>
    <s v="4 yrs 6 mths "/>
    <x v="5"/>
    <x v="23"/>
    <s v="Pain, Intensive Care, Patient Outcomes"/>
    <n v="0"/>
    <s v="zN/A"/>
    <n v="0"/>
    <s v="zN/A"/>
  </r>
  <r>
    <x v="1312"/>
    <s v="CIUSSS de Centre-Ouest-de-l'Ile-de-Montreal-Jewish General"/>
    <x v="4"/>
    <x v="0"/>
    <s v="201909PJT"/>
    <x v="34"/>
    <s v="Validation of a new multi-parameter technology to better diagnose pain in the adult intensive care population: The Nociception Level (NOL) Index"/>
    <n v="524024"/>
    <n v="0"/>
    <s v="4 yrs 0 mth "/>
    <x v="5"/>
    <x v="23"/>
    <s v="Nociception, Index, Intensive care"/>
    <n v="0"/>
    <s v="zN/A"/>
    <n v="0"/>
    <s v="zN/A"/>
  </r>
  <r>
    <x v="1313"/>
    <s v="Universite de Sherbrooke"/>
    <x v="4"/>
    <x v="1"/>
    <s v="200909MOP"/>
    <x v="0"/>
    <s v="Conception, synthese et caracterisation de peptidomimetiques agonistes des recepteurs opioedergiques delta"/>
    <n v="341856"/>
    <n v="0"/>
    <s v="3 yrs 0 mth "/>
    <x v="2"/>
    <x v="8"/>
    <s v="peptidomimetics, opioid receptors, delta"/>
    <n v="0"/>
    <s v="zN/A"/>
    <n v="0"/>
    <s v="zN/A"/>
  </r>
  <r>
    <x v="1313"/>
    <s v="Universite de Sherbrooke"/>
    <x v="4"/>
    <x v="1"/>
    <s v="201203MOP"/>
    <x v="5"/>
    <s v="Reles, regulation, mecanismes d'action du recepteur opioede delta dans la douleur"/>
    <n v="808543"/>
    <n v="0"/>
    <s v="5 yrs 0 mth "/>
    <x v="2"/>
    <x v="6"/>
    <s v="opioid, receptor, pain"/>
    <n v="0"/>
    <s v="zN/A"/>
    <n v="0"/>
    <s v="zN/A"/>
  </r>
  <r>
    <x v="1313"/>
    <s v="Universite de Sherbrooke"/>
    <x v="4"/>
    <x v="1"/>
    <s v="201403MOP"/>
    <x v="0"/>
    <s v="Design, synthesis and characterization of novel enkephalin analogs for the delta opioid receptor"/>
    <n v="727754"/>
    <n v="0"/>
    <s v="5 yrs 0 mth "/>
    <x v="2"/>
    <x v="5"/>
    <s v="enkephalin, analogs, delta opioid receptor"/>
    <n v="0"/>
    <s v="zN/A"/>
    <n v="0"/>
    <s v="zN/A"/>
  </r>
  <r>
    <x v="1313"/>
    <s v="Universite de Sherbrooke"/>
    <x v="4"/>
    <x v="0"/>
    <s v="201809PJT"/>
    <x v="5"/>
    <s v="Role, function, and regulation of the delta opioid receptor and its implications for the treatment of pain"/>
    <n v="967725"/>
    <n v="0"/>
    <s v="5 yrs 0 mth "/>
    <x v="2"/>
    <x v="2"/>
    <s v="delta opioid receptor,pain,regulation"/>
    <n v="0"/>
    <s v="zN/A"/>
    <n v="0"/>
    <s v="zN/A"/>
  </r>
  <r>
    <x v="1314"/>
    <s v="Research Institute of the McGill University Health Centre"/>
    <x v="4"/>
    <x v="1"/>
    <s v="200903MOP"/>
    <x v="22"/>
    <s v="Genetics of high density lipoproteins(HDL)"/>
    <n v="472289"/>
    <n v="0"/>
    <s v="4 yrs 0 mth "/>
    <x v="5"/>
    <x v="36"/>
    <s v="Genetics, lipoproteins, HDL"/>
    <n v="0"/>
    <s v="zN/A"/>
    <n v="0"/>
    <s v="zN/A"/>
  </r>
  <r>
    <x v="1314"/>
    <s v="Research Institute of the McGill University Health Centre"/>
    <x v="4"/>
    <x v="1"/>
    <s v="201103MOP"/>
    <x v="45"/>
    <s v="Molecular Mechanisms of ApoA-I Interactions with Membrane Microdomains and Regulation of HDL Biogenesis and Function"/>
    <n v="625753"/>
    <n v="0"/>
    <s v="5 yrs 0 mth "/>
    <x v="5"/>
    <x v="32"/>
    <s v="ApoA-I, Membrane Microdomains, HDL"/>
    <n v="1"/>
    <s v="zN/A"/>
    <n v="0"/>
    <s v="zN/A"/>
  </r>
  <r>
    <x v="1314"/>
    <s v="Research Institute of the McGill University Health Centre"/>
    <x v="4"/>
    <x v="0"/>
    <s v="201903PJT"/>
    <x v="22"/>
    <s v="Desmocollin 1 (DSC1) and atherosclerosis"/>
    <n v="765000"/>
    <n v="0"/>
    <s v="5 yrs 0 mth "/>
    <x v="5"/>
    <x v="24"/>
    <s v="Desmocollin 1, atherosclerosis"/>
    <n v="0"/>
    <s v="zN/A"/>
    <n v="0"/>
    <s v="zN/A"/>
  </r>
  <r>
    <x v="1314"/>
    <s v="Research Institute of the McGill University Health Centre"/>
    <x v="4"/>
    <x v="0"/>
    <s v="201909PJT"/>
    <x v="16"/>
    <s v="Familial Hypercholesterolemia in Canada:  Precision and Personalized Approaches to Increase Identification and Improve Clinical outcomes"/>
    <n v="734400"/>
    <n v="0"/>
    <s v="5 yrs 0 mth "/>
    <x v="5"/>
    <x v="23"/>
    <s v="Familial Hypercholesterolemia, Precision, Personalized"/>
    <n v="0"/>
    <s v="zN/A"/>
    <n v="0"/>
    <s v="zN/A"/>
  </r>
  <r>
    <x v="1315"/>
    <s v="CIUSSS de l'Est-de-l'lle-de-Montreal-Sante Mentale"/>
    <x v="4"/>
    <x v="63"/>
    <s v="201809PPS"/>
    <x v="113"/>
    <s v="Psychological First Aid For Emergency Medical Technicians to Prevent Post-Traumatic Stress Injuries after Exposure to a Traumatic Event: Can it work?"/>
    <n v="100000"/>
    <n v="0"/>
    <s v="1 yr 0 mth "/>
    <x v="2"/>
    <x v="43"/>
    <s v="Psychological First Aid, Emergency Medical Technicians, Post-Traumatic Stress"/>
    <n v="0"/>
    <s v="zN/A"/>
    <n v="0"/>
    <s v="zN/A"/>
  </r>
  <r>
    <x v="1316"/>
    <s v="University of Toronto"/>
    <x v="2"/>
    <x v="0"/>
    <s v="202210PJT"/>
    <x v="14"/>
    <s v="Mechanisms in brain that regulate motivation: Role of neurons coexpressing dopamine receptors"/>
    <n v="100000"/>
    <n v="0"/>
    <s v="1 yr 0 mth "/>
    <x v="2"/>
    <x v="42"/>
    <s v="brain, dopamine receptors, neurons"/>
    <n v="0"/>
    <s v="zN/A"/>
    <n v="0"/>
    <s v="zN/A"/>
  </r>
  <r>
    <x v="1316"/>
    <s v="University of Toronto"/>
    <x v="2"/>
    <x v="0"/>
    <s v="202303PJT"/>
    <x v="14"/>
    <s v="Mechanisms in brain that regulate motivation: Role of neurons coexpressing dopamine receptors"/>
    <n v="1082476"/>
    <n v="0"/>
    <s v="5 yrs 0 mth "/>
    <x v="2"/>
    <x v="26"/>
    <s v="brain, dopamine receptors, neurons"/>
    <n v="0"/>
    <s v="zN/A"/>
    <n v="0"/>
    <s v="zN/A"/>
  </r>
  <r>
    <x v="1317"/>
    <s v="Centre for Addiction and Mental Health (Toronto)"/>
    <x v="2"/>
    <x v="1"/>
    <s v="201103MOP"/>
    <x v="58"/>
    <s v="Effects of repetitive transcranial magnetic stimulation on cigarette smoking and cognitive function in smokers with schizophrenia"/>
    <n v="399262"/>
    <n v="0"/>
    <s v="3 yrs 0 mth "/>
    <x v="2"/>
    <x v="32"/>
    <s v="transcranial magnetic stimulation, cigarette smoking, schizophrenia"/>
    <n v="0"/>
    <s v="zN/A"/>
    <n v="0"/>
    <s v="zN/A"/>
  </r>
  <r>
    <x v="1317"/>
    <s v="Centre for Addiction and Mental Health (Toronto)"/>
    <x v="2"/>
    <x v="0"/>
    <s v="202303PJT"/>
    <x v="58"/>
    <s v="A Controlled Study of Extended Cannabis Abstinence in Major Depression"/>
    <n v="615824"/>
    <n v="0"/>
    <s v="4 yrs 0 mth "/>
    <x v="2"/>
    <x v="26"/>
    <s v="Cannabis, Depression, Abstinence"/>
    <n v="0"/>
    <s v="zN/A"/>
    <n v="0"/>
    <s v="zN/A"/>
  </r>
  <r>
    <x v="1318"/>
    <s v="McMaster University"/>
    <x v="2"/>
    <x v="0"/>
    <s v="202203PJT"/>
    <x v="46"/>
    <s v="Pediatric Autism Research Cohort (PARC): A patient-oriented prospective study examining trajectories of functioning in Canadian children with Autism"/>
    <n v="1147500"/>
    <n v="0"/>
    <s v="5 yrs 0 mth "/>
    <x v="8"/>
    <x v="37"/>
    <s v="Autism, Pediatrics, Cohort"/>
    <n v="0"/>
    <s v="zN/A"/>
    <n v="0"/>
    <s v="zN/A"/>
  </r>
  <r>
    <x v="1319"/>
    <s v="Universite de Sherbrooke"/>
    <x v="4"/>
    <x v="1"/>
    <s v="201303MOP"/>
    <x v="21"/>
    <s v="Role of SHP-1 in poor collateral vessel formation and angiogenic response in diabetes."/>
    <n v="610571"/>
    <n v="0"/>
    <s v="5 yrs 0 mth "/>
    <x v="6"/>
    <x v="13"/>
    <s v="SHP-1, angiogenesis, diabetes"/>
    <n v="0"/>
    <s v="zN/A"/>
    <n v="0"/>
    <s v="zN/A"/>
  </r>
  <r>
    <x v="1319"/>
    <s v="Universite de Sherbrooke"/>
    <x v="4"/>
    <x v="0"/>
    <s v="201803PJT"/>
    <x v="21"/>
    <s v="Phosphatases and mechanisms of poor collateral vessel formation in diabetes"/>
    <n v="753526"/>
    <n v="0"/>
    <s v="5 yrs 0 mth "/>
    <x v="6"/>
    <x v="4"/>
    <s v="Phosphatases, collateral vessel, diabetes"/>
    <n v="0"/>
    <s v="zN/A"/>
    <n v="0"/>
    <s v="zN/A"/>
  </r>
  <r>
    <x v="1319"/>
    <s v="Universite de Sherbrooke"/>
    <x v="4"/>
    <x v="0"/>
    <s v="202203PJT"/>
    <x v="21"/>
    <s v="Role of the apelinergic system in peripheral arterial disease in diabetes"/>
    <n v="979200"/>
    <n v="0"/>
    <s v="5 yrs 0 mth "/>
    <x v="5"/>
    <x v="37"/>
    <s v="apelinergic, peripheral arterial disease, diabetes"/>
    <n v="0"/>
    <s v="zN/A"/>
    <n v="0"/>
    <s v="zN/A"/>
  </r>
  <r>
    <x v="1320"/>
    <s v="CIUSSS Est-de-l'Ile-de- Montreal-Maisonneuve Rosemont"/>
    <x v="4"/>
    <x v="0"/>
    <s v="201909PJT"/>
    <x v="8"/>
    <s v="Targeting SMOC2-induced epithelial-to-mesenchymal transition inhibits senescence in mouse models of kidney fibrosis"/>
    <n v="738225"/>
    <n v="0"/>
    <s v="5 yrs 0 mth "/>
    <x v="6"/>
    <x v="23"/>
    <s v="SMOC2, epithelial-to-mesenchymal transition, fibrosis"/>
    <n v="0"/>
    <s v="zN/A"/>
    <n v="0"/>
    <s v="zN/A"/>
  </r>
  <r>
    <x v="1320"/>
    <s v="CIUSSS Est-de-l'Ile-de- Montreal-Maisonneuve Rosemont"/>
    <x v="4"/>
    <x v="0"/>
    <s v="202309PJT"/>
    <x v="8"/>
    <s v="Characterizing the Novel Role of Matrix Gla-Protein in Fibroblasts and Kidney Fibrosis"/>
    <n v="1067175"/>
    <n v="0"/>
    <s v="5 yrs 0 mth "/>
    <x v="6"/>
    <x v="33"/>
    <s v="Matrix Gla-Protein, Fibroblasts, Kidney Fibrosis"/>
    <n v="0"/>
    <s v="zN/A"/>
    <n v="0"/>
    <s v="zN/A"/>
  </r>
  <r>
    <x v="1321"/>
    <s v="McGill University"/>
    <x v="4"/>
    <x v="0"/>
    <s v="201803PJT"/>
    <x v="4"/>
    <s v="Investigating mechanisms of in vivo variability in spindle assembly checkpoint strength"/>
    <n v="680850"/>
    <n v="0"/>
    <s v="5 yrs 0 mth "/>
    <x v="3"/>
    <x v="4"/>
    <s v="spindle assembly, checkpoint, in vivo"/>
    <n v="0"/>
    <s v="zN/A"/>
    <n v="0"/>
    <s v="zN/A"/>
  </r>
  <r>
    <x v="1322"/>
    <s v="Universite Laval"/>
    <x v="4"/>
    <x v="1"/>
    <s v="200903MOP"/>
    <x v="47"/>
    <s v="Regeneration differentielle de la peau humaine: Voies de specialisation des cellules souches cutanees"/>
    <n v="710109"/>
    <n v="0"/>
    <s v="4 yrs 0 mth "/>
    <x v="7"/>
    <x v="36"/>
    <s v="regeneration, skin, stem cells"/>
    <n v="0"/>
    <s v="zN/A"/>
    <n v="0"/>
    <s v="zN/A"/>
  </r>
  <r>
    <x v="1322"/>
    <s v="Universite Laval"/>
    <x v="4"/>
    <x v="1"/>
    <s v="201303MOP"/>
    <x v="47"/>
    <s v="Regeneration de la peau humaine"/>
    <n v="867055"/>
    <n v="0"/>
    <s v="5 yrs 0 mth "/>
    <x v="7"/>
    <x v="13"/>
    <s v="skin, regeneration, human"/>
    <n v="1"/>
    <s v="zN/A"/>
    <n v="0"/>
    <s v="zN/A"/>
  </r>
  <r>
    <x v="1322"/>
    <s v="Universite Laval"/>
    <x v="4"/>
    <x v="0"/>
    <s v="202109PJT"/>
    <x v="47"/>
    <s v="Regeneration de la peau humaine : Une peau reconstruite par genie tissulaire pigmentee produite plus rapidement pour traiter les patients grands breles"/>
    <n v="753370"/>
    <n v="0"/>
    <s v="5 yrs 0 mth "/>
    <x v="7"/>
    <x v="25"/>
    <s v="peau, regeneration, tissulaire"/>
    <n v="0"/>
    <s v="zN/A"/>
    <n v="0"/>
    <s v="zN/A"/>
  </r>
  <r>
    <x v="1323"/>
    <s v="Universite du Quebec e Trois-Rivieres"/>
    <x v="4"/>
    <x v="0"/>
    <s v="202309PJT"/>
    <x v="50"/>
    <s v="Regulation des vesicules extracellulaires mitochondriales et de leur endocytose"/>
    <n v="722925"/>
    <n v="0"/>
    <s v="5 yrs 0 mth "/>
    <x v="6"/>
    <x v="33"/>
    <s v="vesicules, extracellulaires, mitochondriales"/>
    <n v="0"/>
    <s v="zN/A"/>
    <n v="0"/>
    <s v="zN/A"/>
  </r>
  <r>
    <x v="1324"/>
    <s v="Centre for Addiction and Mental Health (Toronto)"/>
    <x v="2"/>
    <x v="0"/>
    <s v="201803PJT"/>
    <x v="58"/>
    <s v="The effects of adjunctive transcranial direct current stimulation on treatment adherence in schizophrenia"/>
    <n v="367200"/>
    <n v="0"/>
    <s v="4 yrs 0 mth "/>
    <x v="2"/>
    <x v="4"/>
    <s v="transcranial direct current stimulation, schizophrenia, treatment adherence"/>
    <n v="0"/>
    <s v="zN/A"/>
    <n v="0"/>
    <s v="zN/A"/>
  </r>
  <r>
    <x v="1325"/>
    <s v="Sunnybrook Research Institute (Toronto, Ontario)"/>
    <x v="2"/>
    <x v="34"/>
    <s v="202005VR4"/>
    <x v="82"/>
    <s v="CovidFree@Home:  Development and validation of a multivariable prediction model of deterioration in patients diagnosed with COVID-19 who are managing at home"/>
    <n v="524012"/>
    <n v="0"/>
    <s v="1 yr 0 mth "/>
    <x v="12"/>
    <x v="49"/>
    <s v="COVID-19, prediction model, deterioration"/>
    <n v="0"/>
    <s v="zN/A"/>
    <n v="0"/>
    <s v="zN/A"/>
  </r>
  <r>
    <x v="1325"/>
    <s v="Sunnybrook Research Institute (Toronto, Ontario)"/>
    <x v="2"/>
    <x v="0"/>
    <s v="202105PJT"/>
    <x v="148"/>
    <s v="The Canadian Respiratory Research Network Long COVID-19 Study"/>
    <n v="100000"/>
    <n v="0"/>
    <s v="1 yr 0 mth "/>
    <x v="5"/>
    <x v="30"/>
    <s v="Respiratory, COVID-19, Long COVID"/>
    <n v="0"/>
    <s v="zN/A"/>
    <n v="0"/>
    <s v="zN/A"/>
  </r>
  <r>
    <x v="1326"/>
    <s v="University of Calgary"/>
    <x v="3"/>
    <x v="1"/>
    <s v="201203MOP"/>
    <x v="22"/>
    <s v="Molecular Mechanisms of Arrhythmogenic Right Ventricular Cardiomyopathy (ARVC) due to Mutations in Cellular Junctions Proteins"/>
    <n v="439801"/>
    <n v="0"/>
    <s v="3 yrs 0 mth "/>
    <x v="5"/>
    <x v="6"/>
    <s v="Arrhythmogenic, Cardiomyopathy, Cellular Junctions"/>
    <n v="0"/>
    <s v="zN/A"/>
    <n v="0"/>
    <s v="zN/A"/>
  </r>
  <r>
    <x v="1327"/>
    <s v="McGill University"/>
    <x v="4"/>
    <x v="1"/>
    <s v="201103MOP"/>
    <x v="10"/>
    <s v="HCV genetic variability and resistance to antiviral drugs"/>
    <n v="410430"/>
    <n v="0"/>
    <s v="3 yrs 0 mth "/>
    <x v="1"/>
    <x v="32"/>
    <s v="HCV, genetic variability, antiviral drugs"/>
    <n v="0"/>
    <s v="zN/A"/>
    <n v="0"/>
    <s v="zN/A"/>
  </r>
  <r>
    <x v="1327"/>
    <s v="McGill University"/>
    <x v="4"/>
    <x v="1"/>
    <s v="201209MOP"/>
    <x v="10"/>
    <s v="Interactions between components of the HCV replication complex"/>
    <n v="684000"/>
    <n v="0"/>
    <s v="5 yrs 0 mth "/>
    <x v="1"/>
    <x v="14"/>
    <s v="HCV, replication, complex"/>
    <n v="0"/>
    <s v="zN/A"/>
    <n v="0"/>
    <s v="zN/A"/>
  </r>
  <r>
    <x v="1327"/>
    <s v="McGill University"/>
    <x v="4"/>
    <x v="1"/>
    <s v="201209MOP"/>
    <x v="10"/>
    <s v="Molecular mechanisms involved in resistance to different classes of HIV RT inhibitors"/>
    <n v="665000"/>
    <n v="0"/>
    <s v="5 yrs 0 mth "/>
    <x v="1"/>
    <x v="14"/>
    <s v="HIV, RT inhibitors, resistance"/>
    <n v="0"/>
    <s v="zN/A"/>
    <n v="0"/>
    <s v="zN/A"/>
  </r>
  <r>
    <x v="1327"/>
    <s v="University of Alberta"/>
    <x v="3"/>
    <x v="0"/>
    <s v="201803PJT"/>
    <x v="10"/>
    <s v="RNA-dependent RNA Polymerases of Negative-Sense RNA Viruses"/>
    <n v="879750"/>
    <n v="0"/>
    <s v="5 yrs 0 mth "/>
    <x v="1"/>
    <x v="4"/>
    <s v="RNA, Polymerases, Viruses"/>
    <n v="0"/>
    <s v="zN/A"/>
    <n v="0"/>
    <s v="zN/A"/>
  </r>
  <r>
    <x v="1328"/>
    <s v="University of Calgary"/>
    <x v="3"/>
    <x v="0"/>
    <s v="201709PJT"/>
    <x v="40"/>
    <s v="Antigen-Specific Crosstalk Between the Microbiota and CD4+ T cells"/>
    <n v="707625"/>
    <n v="0"/>
    <s v="5 yrs 0 mth "/>
    <x v="1"/>
    <x v="3"/>
    <s v="Antigen, Microbiota, CD4+ T cells"/>
    <n v="0"/>
    <s v="zN/A"/>
    <n v="0"/>
    <s v="zN/A"/>
  </r>
  <r>
    <x v="1329"/>
    <s v="Universite de Sherbrooke"/>
    <x v="4"/>
    <x v="1"/>
    <s v="200903MOP"/>
    <x v="44"/>
    <s v="Chromatin Regulation of Estrogen-Mediated Transcription in Hormone-Dependent Cancer. / Rele de la chromatine dans la regulation des genes dependants des recepteurs de l'oestrogene."/>
    <n v="463557"/>
    <n v="0"/>
    <s v="4 yrs 0 mth "/>
    <x v="8"/>
    <x v="36"/>
    <s v="Chromatin, Estrogen, Transcription"/>
    <n v="0"/>
    <s v="zN/A"/>
    <n v="0"/>
    <s v="zN/A"/>
  </r>
  <r>
    <x v="1330"/>
    <s v="University of Saskatchewan"/>
    <x v="0"/>
    <x v="0"/>
    <s v="202403PJT"/>
    <x v="0"/>
    <s v="A theranostic probe targeting the tumor-associated xenoantigen N-Glycoylneuramic acid GM3 ganglioside (Neu5Gc GM3)"/>
    <n v="719100"/>
    <n v="0"/>
    <s v="5 yrs 0 mth "/>
    <x v="0"/>
    <x v="27"/>
    <s v="theranostic, probe, ganglioside"/>
    <n v="0"/>
    <s v="zN/A"/>
    <n v="0"/>
    <s v="zN/A"/>
  </r>
  <r>
    <x v="1331"/>
    <s v="University of British Columbia"/>
    <x v="1"/>
    <x v="1"/>
    <s v="201403MOP"/>
    <x v="47"/>
    <s v="Skin cell therapy for the long term treatment of alopecia areata"/>
    <n v="803159"/>
    <n v="0"/>
    <s v="5 yrs 0 mth "/>
    <x v="7"/>
    <x v="5"/>
    <s v="skin cells, alopecia, therapy"/>
    <n v="3"/>
    <s v="zN/A"/>
    <n v="0"/>
    <s v="zN/A"/>
  </r>
  <r>
    <x v="1332"/>
    <s v="Queen's University (Kingston, Ontario)"/>
    <x v="2"/>
    <x v="0"/>
    <s v="202003PJT"/>
    <x v="72"/>
    <s v="Neuro-immune control of postoperative pain via CCL22:CCR4 signaling"/>
    <n v="937126"/>
    <n v="0"/>
    <s v="5 yrs 0 mth "/>
    <x v="2"/>
    <x v="0"/>
    <s v="neuro-immune, CCL22, CCR4"/>
    <n v="0"/>
    <s v="zN/A"/>
    <n v="0"/>
    <s v="zN/A"/>
  </r>
  <r>
    <x v="1332"/>
    <s v="Queen's University (Kingston, Ontario)"/>
    <x v="2"/>
    <x v="0"/>
    <s v="202303PJT"/>
    <x v="57"/>
    <s v="Circadian rhythm control of chronic pain and neuroinflammation: a bedside-to-bench study"/>
    <n v="956250"/>
    <n v="0"/>
    <s v="5 yrs 0 mth "/>
    <x v="7"/>
    <x v="26"/>
    <s v="Circadian rhythm, neuroinflammation, pain"/>
    <n v="0"/>
    <s v="zN/A"/>
    <n v="0"/>
    <s v="zN/A"/>
  </r>
  <r>
    <x v="1333"/>
    <s v="McMaster University"/>
    <x v="2"/>
    <x v="1"/>
    <s v="200809MOP"/>
    <x v="47"/>
    <s v="Novel tumour cell interactions in bone"/>
    <n v="315643"/>
    <n v="0"/>
    <s v="3 yrs 0 mth "/>
    <x v="7"/>
    <x v="20"/>
    <s v="tumour, cell, bone"/>
    <n v="0"/>
    <s v="zN/A"/>
    <n v="0"/>
    <s v="zN/A"/>
  </r>
  <r>
    <x v="1334"/>
    <s v="University of Toronto"/>
    <x v="2"/>
    <x v="1"/>
    <s v="201209MOP"/>
    <x v="45"/>
    <s v="Novel mediators of beta-cell lipotoxicity"/>
    <n v="774325"/>
    <n v="0"/>
    <s v="5 yrs 0 mth "/>
    <x v="6"/>
    <x v="14"/>
    <s v="beta-cell, lipotoxicity, mediators"/>
    <n v="0"/>
    <s v="zN/A"/>
    <n v="0"/>
    <s v="zN/A"/>
  </r>
  <r>
    <x v="1334"/>
    <s v="University of Toronto"/>
    <x v="2"/>
    <x v="0"/>
    <s v="201903PJT"/>
    <x v="45"/>
    <s v="The role of NOD1 in obesity-associated diabetes"/>
    <n v="940950"/>
    <n v="0"/>
    <s v="5 yrs 0 mth "/>
    <x v="6"/>
    <x v="24"/>
    <s v="NOD1, obesity, diabetes"/>
    <n v="0"/>
    <s v="zN/A"/>
    <n v="0"/>
    <s v="zN/A"/>
  </r>
  <r>
    <x v="1335"/>
    <s v="University of British Columbia"/>
    <x v="1"/>
    <x v="1"/>
    <s v="200903MOP"/>
    <x v="42"/>
    <s v="Predicting occlusion therapy outcomes for children with amblyopia"/>
    <n v="220271"/>
    <n v="0"/>
    <s v="3 yrs 0 mth "/>
    <x v="2"/>
    <x v="36"/>
    <s v="occlusion, amblyopia, outcomes"/>
    <n v="0"/>
    <s v="zN/A"/>
    <n v="0"/>
    <s v="zN/A"/>
  </r>
  <r>
    <x v="1335"/>
    <s v="University of British Columbia"/>
    <x v="1"/>
    <x v="1"/>
    <s v="201209MOP"/>
    <x v="58"/>
    <s v="Interventions for dyslexia: Effectiveness and neurological correlates"/>
    <n v="259409"/>
    <n v="0"/>
    <s v="3 yrs 0 mth "/>
    <x v="2"/>
    <x v="14"/>
    <s v="dyslexia, interventions, neurological"/>
    <n v="0"/>
    <s v="zN/A"/>
    <n v="0"/>
    <s v="zN/A"/>
  </r>
  <r>
    <x v="1336"/>
    <s v="University of Ottawa"/>
    <x v="2"/>
    <x v="1"/>
    <s v="201503MOP"/>
    <x v="41"/>
    <s v="Mechanisms of RNA Degradation by Autophagy"/>
    <n v="692989"/>
    <n v="0"/>
    <s v="5 yrs 0 mth "/>
    <x v="2"/>
    <x v="29"/>
    <s v="RNA, Autophagy, Degradation"/>
    <n v="2"/>
    <s v="zN/A"/>
    <n v="0"/>
    <s v="zN/A"/>
  </r>
  <r>
    <x v="1336"/>
    <s v="University of Ottawa"/>
    <x v="2"/>
    <x v="0"/>
    <s v="202203PJT"/>
    <x v="92"/>
    <s v="New Mechanisms and Therapeutic Strategies in Amyotrophic Lateral Sclerosis"/>
    <n v="933300"/>
    <n v="0"/>
    <s v="5 yrs 0 mth "/>
    <x v="4"/>
    <x v="37"/>
    <s v="Amyotrophic Lateral Sclerosis, Mechanisms, Therapeutic"/>
    <n v="1"/>
    <s v="zN/A"/>
    <n v="0"/>
    <s v="zN/A"/>
  </r>
  <r>
    <x v="1337"/>
    <s v="University of British Columbia"/>
    <x v="1"/>
    <x v="0"/>
    <s v="202303PJT"/>
    <x v="64"/>
    <s v="Restoring gut symbiosis caused by a Western diet through a Mediterranean-like diet combined with novel probiotics that target the gut-brain metabolic interactome"/>
    <n v="765000"/>
    <n v="0"/>
    <s v="5 yrs 0 mth "/>
    <x v="6"/>
    <x v="26"/>
    <s v="gut, probiotics, microbiome"/>
    <n v="0"/>
    <s v="zN/A"/>
    <n v="0"/>
    <s v="zN/A"/>
  </r>
  <r>
    <x v="1338"/>
    <s v="University of British Columbia"/>
    <x v="1"/>
    <x v="1"/>
    <s v="201109MOP"/>
    <x v="26"/>
    <s v="Rare Obesity Disorders Informing Common Disease"/>
    <n v="685453"/>
    <n v="0"/>
    <s v="5 yrs 0 mth "/>
    <x v="6"/>
    <x v="9"/>
    <s v="Rare, Obesity, Disorders"/>
    <n v="0"/>
    <s v="zN/A"/>
    <n v="0"/>
    <s v="zN/A"/>
  </r>
  <r>
    <x v="1338"/>
    <s v="University of British Columbia"/>
    <x v="1"/>
    <x v="0"/>
    <s v="201909PJT"/>
    <x v="26"/>
    <s v="Functional Studies of Coding Variants in Polycomb Repressive Complex Found in Humans"/>
    <n v="612000"/>
    <n v="0"/>
    <s v="5 yrs 0 mth "/>
    <x v="3"/>
    <x v="23"/>
    <s v="Coding variants, Polycomb repressive complex, functional studies"/>
    <n v="0"/>
    <s v="zN/A"/>
    <n v="0"/>
    <s v="zN/A"/>
  </r>
  <r>
    <x v="1339"/>
    <s v="University of Calgary"/>
    <x v="3"/>
    <x v="1"/>
    <s v="200809MOP"/>
    <x v="32"/>
    <s v="A Unifying Mechanism for the Anti-inflammatory Effect of Phosphodiesterase 4 Inhibitors in Chronic Obstructive Pulmonary Disease"/>
    <n v="669215"/>
    <n v="0"/>
    <s v="5 yrs 0 mth "/>
    <x v="1"/>
    <x v="20"/>
    <s v="Phosphodiesterase 4, Anti-inflammatory, Pulmonary Disease"/>
    <n v="0"/>
    <s v="zN/A"/>
    <n v="0"/>
    <s v="zN/A"/>
  </r>
  <r>
    <x v="1339"/>
    <s v="University of Calgary"/>
    <x v="3"/>
    <x v="0"/>
    <s v="202210PJT"/>
    <x v="5"/>
    <s v="Biased Agonism Mediated by the Glucocorticoid Receptor"/>
    <n v="100000"/>
    <n v="0"/>
    <s v="1 yr 0 mth "/>
    <x v="5"/>
    <x v="42"/>
    <s v="Biased Agonism, Glucocorticoid Receptor"/>
    <n v="0"/>
    <s v="zN/A"/>
    <n v="0"/>
    <s v="zN/A"/>
  </r>
  <r>
    <x v="1339"/>
    <s v="University of Calgary"/>
    <x v="3"/>
    <x v="0"/>
    <s v="202303PJT"/>
    <x v="5"/>
    <s v="Biased Agonism Mediated by the Glucocorticoid Receptor"/>
    <n v="852976"/>
    <n v="0"/>
    <s v="5 yrs 0 mth "/>
    <x v="5"/>
    <x v="26"/>
    <s v="Biased Agonism, Glucocorticoid Receptor"/>
    <n v="0"/>
    <s v="zN/A"/>
    <n v="0"/>
    <s v="zN/A"/>
  </r>
  <r>
    <x v="1340"/>
    <s v="University of Manitoba"/>
    <x v="6"/>
    <x v="0"/>
    <s v="201809PJT"/>
    <x v="12"/>
    <s v="Evaluation of a peer-led eHealth wheelchair skills training program: Training to Enhance Adaptation and Management for Wheelchair users (TEAM Wheel)"/>
    <n v="566099"/>
    <n v="0"/>
    <s v="3 yrs 0 mth "/>
    <x v="12"/>
    <x v="2"/>
    <s v="eHealth, wheelchair, training"/>
    <n v="0"/>
    <s v="zN/A"/>
    <n v="0"/>
    <s v="zN/A"/>
  </r>
  <r>
    <x v="1341"/>
    <s v="University of Calgary"/>
    <x v="3"/>
    <x v="1"/>
    <s v="201503MOP"/>
    <x v="46"/>
    <s v="Bringing together the nutritional and glucocorticoid hypotheses of fetal programming: Does nutrition buffer the effects of stress?"/>
    <n v="618657"/>
    <n v="0"/>
    <s v="4 yrs 0 mth "/>
    <x v="8"/>
    <x v="29"/>
    <s v="nutrition, glucocorticoid, fetal programming"/>
    <n v="0"/>
    <s v="zN/A"/>
    <n v="0"/>
    <s v="zN/A"/>
  </r>
  <r>
    <x v="1341"/>
    <s v="University of Calgary"/>
    <x v="3"/>
    <x v="0"/>
    <s v="201903PJT"/>
    <x v="46"/>
    <s v="Role of the gut microbiota and physiological systems underlying internalizing problems during the transition from childhood to adolescence"/>
    <n v="971550"/>
    <n v="0"/>
    <s v="5 yrs 0 mth "/>
    <x v="8"/>
    <x v="24"/>
    <s v="gut microbiota, physiological systems, internalizing problems"/>
    <n v="0"/>
    <s v="zN/A"/>
    <n v="0"/>
    <s v="zN/A"/>
  </r>
  <r>
    <x v="1341"/>
    <s v="University of Calgary"/>
    <x v="3"/>
    <x v="101"/>
    <s v="202109EG8"/>
    <x v="66"/>
    <s v="Short-term effects of the COVID-19 pandemic on infant socioemotional and neurodevelopment"/>
    <n v="403304"/>
    <n v="0"/>
    <s v="1 yr 0 mth "/>
    <x v="8"/>
    <x v="41"/>
    <s v="COVID-19, neurodevelopment, infant"/>
    <n v="0"/>
    <s v="zN/A"/>
    <n v="0"/>
    <s v="zN/A"/>
  </r>
  <r>
    <x v="1341"/>
    <s v="University of Calgary"/>
    <x v="3"/>
    <x v="0"/>
    <s v="202203PJT"/>
    <x v="43"/>
    <s v="Prenatal exposure to maternal SARS-CoV-2 infection and early childhood development"/>
    <n v="895050"/>
    <n v="0"/>
    <s v="5 yrs 0 mth "/>
    <x v="8"/>
    <x v="37"/>
    <s v="prenatal exposure, SARS-CoV-2, childhood development"/>
    <n v="0"/>
    <s v="zN/A"/>
    <n v="0"/>
    <s v="zN/A"/>
  </r>
  <r>
    <x v="1342"/>
    <s v="University of Ottawa"/>
    <x v="2"/>
    <x v="1"/>
    <s v="201503MOP"/>
    <x v="5"/>
    <s v="Molecular control of the delta-opioid receptor signaling and functional selectivity by sodium"/>
    <n v="437028"/>
    <n v="0"/>
    <s v="4 yrs 0 mth "/>
    <x v="2"/>
    <x v="29"/>
    <s v="delta-opioid receptor, signaling, sodium"/>
    <n v="0"/>
    <s v="zN/A"/>
    <n v="0"/>
    <s v="zN/A"/>
  </r>
  <r>
    <x v="1342"/>
    <s v="University of Ottawa"/>
    <x v="2"/>
    <x v="0"/>
    <s v="202303PJT"/>
    <x v="5"/>
    <s v="Role of G(oA) as a potential gatekeeper of opioid receptor signaling and outcomes"/>
    <n v="944776"/>
    <n v="0"/>
    <s v="5 yrs 0 mth "/>
    <x v="2"/>
    <x v="26"/>
    <s v="G(oA), opioid receptor, signaling"/>
    <n v="0"/>
    <s v="zN/A"/>
    <n v="0"/>
    <s v="zN/A"/>
  </r>
  <r>
    <x v="1343"/>
    <s v="McGill University"/>
    <x v="4"/>
    <x v="1"/>
    <s v="201009MOP"/>
    <x v="44"/>
    <s v="Transcriptional control of metabolism by the estrogen related receptors (ERRs)"/>
    <n v="863140"/>
    <n v="0"/>
    <s v="5 yrs 0 mth "/>
    <x v="6"/>
    <x v="12"/>
    <s v="transcriptional, metabolism, estrogen receptors"/>
    <n v="0"/>
    <s v="zN/A"/>
    <n v="0"/>
    <s v="zN/A"/>
  </r>
  <r>
    <x v="1343"/>
    <s v="McGill University"/>
    <x v="4"/>
    <x v="1"/>
    <s v="201103MOP"/>
    <x v="4"/>
    <s v="Molecular and genetic analysis of estrogen-related receptors (ERRs) function in breast cancer"/>
    <n v="826079"/>
    <n v="0"/>
    <s v="5 yrs 0 mth "/>
    <x v="0"/>
    <x v="32"/>
    <s v="molecular, genetic, breast cancer"/>
    <n v="0"/>
    <s v="zN/A"/>
    <n v="0"/>
    <s v="zN/A"/>
  </r>
  <r>
    <x v="1343"/>
    <s v="McGill University"/>
    <x v="4"/>
    <x v="1"/>
    <s v="201209MOP"/>
    <x v="45"/>
    <s v="The ERR pathway: control of energy metabolism and its implication in metabolic disorders"/>
    <n v="802290"/>
    <n v="0"/>
    <s v="5 yrs 0 mth "/>
    <x v="6"/>
    <x v="14"/>
    <s v="ERR pathway, energy metabolism, metabolic disorders"/>
    <n v="0"/>
    <s v="zN/A"/>
    <n v="0"/>
    <s v="zN/A"/>
  </r>
  <r>
    <x v="1343"/>
    <s v="McGill University"/>
    <x v="4"/>
    <x v="0"/>
    <s v="201709PJT"/>
    <x v="45"/>
    <s v="Transcriptional control of energy metabolism by the nuclear receptor ERRa: implications in the development and treatment of metabolic diseases"/>
    <n v="956250"/>
    <n v="0"/>
    <s v="5 yrs 0 mth "/>
    <x v="6"/>
    <x v="3"/>
    <s v="transcriptional control, energy metabolism, nuclear receptor"/>
    <n v="0"/>
    <s v="zN/A"/>
    <n v="0"/>
    <s v="zN/A"/>
  </r>
  <r>
    <x v="1344"/>
    <s v="Universite Laval"/>
    <x v="4"/>
    <x v="0"/>
    <s v="202109PJT"/>
    <x v="43"/>
    <s v="Maternal serum Brain-Derived Neurotrophic Factor (BDNF): Study of a promising biomarker of maternal psychological stress during pregnancy"/>
    <n v="122400"/>
    <n v="0"/>
    <s v="1 yr 6 mths "/>
    <x v="8"/>
    <x v="25"/>
    <s v="maternal serum, Brain-Derived Neurotrophic Factor, biomarker"/>
    <n v="0"/>
    <s v="zN/A"/>
    <n v="0"/>
    <s v="zN/A"/>
  </r>
  <r>
    <x v="1345"/>
    <s v="McMaster University"/>
    <x v="2"/>
    <x v="1"/>
    <s v="201009MOP"/>
    <x v="1"/>
    <s v="Mechanistic insights into the invasion of human erythrocytes by the malaria parasite."/>
    <n v="538285"/>
    <n v="0"/>
    <s v="5 yrs 0 mth "/>
    <x v="1"/>
    <x v="12"/>
    <s v="erythrocytes, malaria, invasion"/>
    <n v="0"/>
    <s v="zN/A"/>
    <n v="0"/>
    <s v="zN/A"/>
  </r>
  <r>
    <x v="1346"/>
    <s v="Universite Laval"/>
    <x v="4"/>
    <x v="102"/>
    <s v="200909CI2"/>
    <x v="107"/>
    <s v="Effet du peptide vasoactif intestinal sur les cellules dendritiques en contact avec le VIH-1."/>
    <n v="86963"/>
    <n v="0"/>
    <s v="1 yr 0 mth "/>
    <x v="1"/>
    <x v="18"/>
    <s v="peptide, vasoactive intestinal, dendritic cells"/>
    <n v="0"/>
    <s v="zN/A"/>
    <n v="0"/>
    <s v="zN/A"/>
  </r>
  <r>
    <x v="1346"/>
    <s v="Universite Laval"/>
    <x v="4"/>
    <x v="0"/>
    <s v="201709PJT"/>
    <x v="0"/>
    <s v="Deciphering the role of DCIR in HIV-1 pathogenesis"/>
    <n v="918000"/>
    <n v="0"/>
    <s v="5 yrs 0 mth "/>
    <x v="1"/>
    <x v="3"/>
    <s v="DCIR, HIV-1, pathogenesis"/>
    <n v="0"/>
    <s v="zN/A"/>
    <n v="0"/>
    <s v="zN/A"/>
  </r>
  <r>
    <x v="1347"/>
    <s v="University of Toronto"/>
    <x v="2"/>
    <x v="0"/>
    <s v="202209PJT"/>
    <x v="92"/>
    <s v="Regulation of satellite stem cell fate by LINC complex proteins"/>
    <n v="1071000"/>
    <n v="0"/>
    <s v="5 yrs 0 mth "/>
    <x v="7"/>
    <x v="31"/>
    <s v="satellite stem cells, LINC complex, cell fate"/>
    <n v="0"/>
    <s v="zN/A"/>
    <n v="0"/>
    <s v="zN/A"/>
  </r>
  <r>
    <x v="1348"/>
    <s v="Unity Health Toronto"/>
    <x v="2"/>
    <x v="1"/>
    <s v="200903MOP"/>
    <x v="22"/>
    <s v="Microvascular regeneration as a therapeutic strategy in cardio-renal disease"/>
    <n v="395571"/>
    <n v="0"/>
    <s v="3 yrs 0 mth "/>
    <x v="5"/>
    <x v="36"/>
    <s v="microvascular, regeneration, cardio-renal"/>
    <n v="0"/>
    <s v="zN/A"/>
    <n v="0"/>
    <s v="zN/A"/>
  </r>
  <r>
    <x v="1348"/>
    <s v="Unity Health Toronto"/>
    <x v="2"/>
    <x v="1"/>
    <s v="201109MOP"/>
    <x v="8"/>
    <s v="The Role of Sirtuin1 in Diabetic Nephropathy: Experimental and Clinical Studies"/>
    <n v="472514"/>
    <n v="0"/>
    <s v="4 yrs 0 mth "/>
    <x v="5"/>
    <x v="9"/>
    <s v="Sirtuin1, Diabetic Nephropathy"/>
    <n v="0"/>
    <s v="zN/A"/>
    <n v="0"/>
    <s v="zN/A"/>
  </r>
  <r>
    <x v="1349"/>
    <s v="Baycrest Centre for Geriatric Care (Toronto)"/>
    <x v="2"/>
    <x v="0"/>
    <s v="202010PJT"/>
    <x v="70"/>
    <s v="Neuromechanistic influences of prior knowledge (PK) on memory in the aging brain"/>
    <n v="485775"/>
    <n v="0"/>
    <s v="5 yrs 0 mth "/>
    <x v="4"/>
    <x v="40"/>
    <s v="neuromechanistic, memory, aging"/>
    <n v="0"/>
    <s v="zN/A"/>
    <n v="0"/>
    <s v="zN/A"/>
  </r>
  <r>
    <x v="1350"/>
    <s v="University of Calgary"/>
    <x v="3"/>
    <x v="0"/>
    <s v="202003PJT"/>
    <x v="92"/>
    <s v="Targeting brain cholesterol homeostasis to counteract prion diseases"/>
    <n v="745876"/>
    <n v="0"/>
    <s v="5 yrs 0 mth "/>
    <x v="0"/>
    <x v="0"/>
    <s v="brain, cholesterol, prion"/>
    <n v="0"/>
    <s v="zN/A"/>
    <n v="0"/>
    <s v="zN/A"/>
  </r>
  <r>
    <x v="1350"/>
    <s v="University of Calgary"/>
    <x v="3"/>
    <x v="0"/>
    <s v="202309PJT"/>
    <x v="70"/>
    <s v="Peptide aptamers interacting with the cellular prion protein for treatment of neurodegenerative diseases"/>
    <n v="875925"/>
    <n v="0"/>
    <s v="5 yrs 0 mth "/>
    <x v="4"/>
    <x v="33"/>
    <s v="peptide aptamers, prion protein, neurodegenerative diseases"/>
    <n v="0"/>
    <s v="zN/A"/>
    <n v="0"/>
    <s v="zN/A"/>
  </r>
  <r>
    <x v="1351"/>
    <s v="University of Calgary"/>
    <x v="3"/>
    <x v="1"/>
    <s v="201203MOP"/>
    <x v="52"/>
    <s v="Communication and Crosstalk Between Fibroblasts and Heart Cells in the Mammalian Myocardium"/>
    <n v="611971"/>
    <n v="0"/>
    <s v="5 yrs 0 mth "/>
    <x v="5"/>
    <x v="6"/>
    <s v="Fibroblasts, Heart Cells, Myocardium"/>
    <n v="0"/>
    <s v="zN/A"/>
    <n v="0"/>
    <s v="zN/A"/>
  </r>
  <r>
    <x v="1352"/>
    <s v="Research Institute of the McGill University Health Centre"/>
    <x v="4"/>
    <x v="0"/>
    <s v="202203PJT"/>
    <x v="12"/>
    <s v="The PREHAAAB Trial: Multimodal prehabilitation for patients awaiting open Abdominal Aortic Aneurysm repair - An international randomized controlled trial."/>
    <n v="692325"/>
    <n v="0"/>
    <s v="4 yrs 0 mth "/>
    <x v="5"/>
    <x v="37"/>
    <s v="prehabilitation, abdominal aortic aneurysm, open repair"/>
    <n v="0"/>
    <s v="zN/A"/>
    <n v="0"/>
    <s v="zN/A"/>
  </r>
  <r>
    <x v="1353"/>
    <s v="Research Institute of the McGill University Health Centre"/>
    <x v="4"/>
    <x v="1"/>
    <s v="201109MOP"/>
    <x v="58"/>
    <s v="Illicit and Prescription Opiate Abuse: Understanding Treatment Failure and Improving Outcomes"/>
    <n v="150055"/>
    <n v="0"/>
    <s v="2 yrs 0 mth "/>
    <x v="2"/>
    <x v="9"/>
    <s v="Opiate, Abuse, Outcomes"/>
    <n v="0"/>
    <s v="zN/A"/>
    <n v="0"/>
    <s v="zN/A"/>
  </r>
  <r>
    <x v="1353"/>
    <s v="Research Institute of the McGill University Health Centre"/>
    <x v="4"/>
    <x v="1"/>
    <s v="201109MOP"/>
    <x v="26"/>
    <s v="The Role of the DCC Gene in Drug Dependence"/>
    <n v="269887"/>
    <n v="0"/>
    <s v="3 yrs 0 mth "/>
    <x v="3"/>
    <x v="9"/>
    <s v="DCC gene, drug dependence"/>
    <n v="0"/>
    <s v="zN/A"/>
    <n v="0"/>
    <s v="zN/A"/>
  </r>
  <r>
    <x v="1354"/>
    <s v="University of Calgary"/>
    <x v="3"/>
    <x v="23"/>
    <s v="202104GA2"/>
    <x v="65"/>
    <s v="Evaluation of COVID-19 antibodies, cell-mediated immunity and telomeres following COVID-19 immunization or natural infection in an immune compromised population: An HIV Cohort Study"/>
    <n v="434655"/>
    <n v="0"/>
    <s v="1 yr 0 mth "/>
    <x v="1"/>
    <x v="39"/>
    <s v="COVID-19, antibodies, telomeres"/>
    <n v="0"/>
    <s v="zN/A"/>
    <n v="0"/>
    <s v="zN/A"/>
  </r>
  <r>
    <x v="1355"/>
    <s v="London Health Sciences Centre Res. Inc. (Ont.)"/>
    <x v="2"/>
    <x v="0"/>
    <s v="202209PJT"/>
    <x v="32"/>
    <s v="Aging, exercise, and sex: impact on the pathophysiology of ventilation-induced lung injury"/>
    <n v="772650"/>
    <n v="0"/>
    <s v="5 yrs 0 mth "/>
    <x v="4"/>
    <x v="31"/>
    <s v="ventilation, lung injury, pathophysiology"/>
    <n v="0"/>
    <s v="zN/A"/>
    <n v="0"/>
    <s v="zN/A"/>
  </r>
  <r>
    <x v="1356"/>
    <s v="Queen's University (Kingston, Ontario)"/>
    <x v="2"/>
    <x v="1"/>
    <s v="200809MOP"/>
    <x v="149"/>
    <s v="The concurrent use of medications with opposing actions: the prevalence and impact of prescribing both anticholinergics and cholinesterase inhibitors to people with dementia"/>
    <n v="124555"/>
    <n v="0"/>
    <s v="3 yrs 0 mth "/>
    <x v="4"/>
    <x v="20"/>
    <s v="anticholinergics, cholinesterase inhibitors, dementia"/>
    <n v="0"/>
    <s v="zN/A"/>
    <n v="0"/>
    <s v="zN/A"/>
  </r>
  <r>
    <x v="1357"/>
    <s v="University of Calgary"/>
    <x v="3"/>
    <x v="1"/>
    <s v="201009MOP"/>
    <x v="0"/>
    <s v="Investigation of parasite drug metabolism as a mechanism of anthelmintic resistance and the identification of novel resistance genes."/>
    <n v="677877"/>
    <n v="0"/>
    <s v="5 yrs 0 mth "/>
    <x v="1"/>
    <x v="12"/>
    <s v="parasite, drug metabolism, resistance"/>
    <n v="0"/>
    <s v="zN/A"/>
    <n v="0"/>
    <s v="zN/A"/>
  </r>
  <r>
    <x v="1358"/>
    <s v="Memorial University of Newfoundland"/>
    <x v="7"/>
    <x v="1"/>
    <s v="200903MOP"/>
    <x v="44"/>
    <s v="Investigation into the role of MIER1 alpha, a novel estrogen receptor co-regulator"/>
    <n v="541769"/>
    <n v="0"/>
    <s v="5 yrs 0 mth "/>
    <x v="0"/>
    <x v="36"/>
    <s v="MIER1 alpha, estrogen receptor, co-regulator"/>
    <n v="0"/>
    <s v="zN/A"/>
    <n v="0"/>
    <s v="zN/A"/>
  </r>
  <r>
    <x v="1358"/>
    <s v="Memorial University of Newfoundland"/>
    <x v="7"/>
    <x v="1"/>
    <s v="200903MOP"/>
    <x v="44"/>
    <s v="Investigation into the role of MIER1 alpha, a novel estrogen receptor co-regulator"/>
    <n v="541769"/>
    <n v="0"/>
    <s v="5 yrs 0 mth "/>
    <x v="0"/>
    <x v="36"/>
    <s v="MIER1 alpha, estrogen receptor, co-regulator"/>
    <n v="0"/>
    <s v="zN/A"/>
    <n v="0"/>
    <s v="zN/A"/>
  </r>
  <r>
    <x v="1359"/>
    <s v="McMaster University"/>
    <x v="2"/>
    <x v="0"/>
    <s v="202403PJT"/>
    <x v="10"/>
    <s v="Investigating the mechanisms of disease progression in HIV-TB co-infection to design interventions for better clinical outcomes"/>
    <n v="833850"/>
    <n v="0"/>
    <s v="5 yrs 0 mth "/>
    <x v="1"/>
    <x v="27"/>
    <s v="HIV, TB, disease progression"/>
    <n v="0"/>
    <s v="zN/A"/>
    <n v="0"/>
    <s v="zN/A"/>
  </r>
  <r>
    <x v="1359"/>
    <s v="McMaster University"/>
    <x v="2"/>
    <x v="0"/>
    <s v="202403PJT"/>
    <x v="10"/>
    <s v="Investigating the mechanisms of disease progression in HIV-TB co-infection to design interventions for better clinical outcomes"/>
    <n v="833850"/>
    <n v="0"/>
    <s v="5 yrs 0 mth "/>
    <x v="1"/>
    <x v="27"/>
    <s v="HIV, TB, disease progression"/>
    <n v="0"/>
    <s v="zN/A"/>
    <n v="0"/>
    <s v="zN/A"/>
  </r>
  <r>
    <x v="1360"/>
    <s v="Queen's University (Kingston, Ontario)"/>
    <x v="2"/>
    <x v="0"/>
    <s v="202309PJT"/>
    <x v="31"/>
    <s v="The PRECISE trial - Pain RElief Combination Intervention StratEgies"/>
    <n v="562275"/>
    <n v="0"/>
    <s v="3 yrs 0 mth "/>
    <x v="7"/>
    <x v="33"/>
    <s v="pain, relief, intervention"/>
    <n v="0"/>
    <s v="zN/A"/>
    <n v="0"/>
    <s v="zN/A"/>
  </r>
  <r>
    <x v="1361"/>
    <s v="Sinai Health System (Toronto)"/>
    <x v="2"/>
    <x v="1"/>
    <s v="201003MOP"/>
    <x v="17"/>
    <s v="Global approaches to unravel PP2A function"/>
    <n v="960384"/>
    <n v="0"/>
    <s v="5 yrs 0 mth "/>
    <x v="0"/>
    <x v="1"/>
    <s v="PP2A, function, unravel"/>
    <n v="0"/>
    <s v="zN/A"/>
    <n v="0"/>
    <s v="zN/A"/>
  </r>
  <r>
    <x v="1361"/>
    <s v="Sinai Health System (Toronto)"/>
    <x v="2"/>
    <x v="1"/>
    <s v="201203MOP"/>
    <x v="17"/>
    <s v="A systems approach towards the therapeutic modulation of the acetylome"/>
    <n v="808461"/>
    <n v="0"/>
    <s v="4 yrs 0 mth "/>
    <x v="0"/>
    <x v="6"/>
    <s v="acetylome, modulation, systems"/>
    <n v="0"/>
    <s v="zN/A"/>
    <n v="0"/>
    <s v="zN/A"/>
  </r>
  <r>
    <x v="1361"/>
    <s v="Sinai Health System (Toronto)"/>
    <x v="2"/>
    <x v="1"/>
    <s v="201203MOP"/>
    <x v="41"/>
    <s v="Molecular mechanisms of cerebral cavernous malformations"/>
    <n v="950134"/>
    <n v="0"/>
    <s v="5 yrs 0 mth "/>
    <x v="3"/>
    <x v="6"/>
    <s v="molecular, cerebral cavernous, malformations"/>
    <n v="0"/>
    <s v="zN/A"/>
    <n v="0"/>
    <s v="zN/A"/>
  </r>
  <r>
    <x v="1361"/>
    <s v="Sinai Health System (Toronto)"/>
    <x v="2"/>
    <x v="0"/>
    <s v="202209PJT"/>
    <x v="17"/>
    <s v="Dynamic proximity maps of human cells"/>
    <n v="1403775"/>
    <n v="0"/>
    <s v="5 yrs 0 mth "/>
    <x v="3"/>
    <x v="31"/>
    <s v="proximity maps, human cells"/>
    <n v="0"/>
    <s v="zN/A"/>
    <n v="0"/>
    <s v="zN/A"/>
  </r>
  <r>
    <x v="1361"/>
    <s v="Sinai Health System (Toronto)"/>
    <x v="2"/>
    <x v="0"/>
    <s v="202209PJT"/>
    <x v="4"/>
    <s v="Kinase translocations in cancer: commonalities and differences in mechanisms of action"/>
    <n v="1113075"/>
    <n v="0"/>
    <s v="5 yrs 0 mth "/>
    <x v="0"/>
    <x v="31"/>
    <s v="Kinase, translocations, cancer"/>
    <n v="0"/>
    <s v="zN/A"/>
    <n v="0"/>
    <s v="zN/A"/>
  </r>
  <r>
    <x v="1362"/>
    <s v="Universite du Quebec e Chicoutimi"/>
    <x v="4"/>
    <x v="0"/>
    <s v="201903PJT"/>
    <x v="26"/>
    <s v="Investigating the role of non-coding variations in epilepsy"/>
    <n v="436050"/>
    <n v="0"/>
    <s v="3 yrs 0 mth "/>
    <x v="3"/>
    <x v="24"/>
    <s v="non-coding, variations, epilepsy"/>
    <n v="0"/>
    <s v="zN/A"/>
    <n v="0"/>
    <s v="zN/A"/>
  </r>
  <r>
    <x v="1363"/>
    <s v="Centre hospitalier universitaire Sainte-Justine (Montreal, Quebec)"/>
    <x v="4"/>
    <x v="28"/>
    <s v="201705MRC"/>
    <x v="18"/>
    <s v="Integrated view of the preterm birth syndrome"/>
    <n v="75000"/>
    <n v="0"/>
    <s v="3 yrs 0 mth "/>
    <x v="8"/>
    <x v="17"/>
    <s v="preterm birth, syndrome"/>
    <n v="1"/>
    <s v="zN/A"/>
    <n v="0"/>
    <s v="zN/A"/>
  </r>
  <r>
    <x v="1363"/>
    <s v="Centre hospitalier universitaire Sainte-Justine (Montreal, Quebec)"/>
    <x v="4"/>
    <x v="0"/>
    <s v="202003PJT"/>
    <x v="43"/>
    <s v="Maternal immune cells mediated endothelial activation in preeclampsia"/>
    <n v="818550"/>
    <n v="0"/>
    <s v="5 yrs 0 mth "/>
    <x v="8"/>
    <x v="0"/>
    <s v="immune cells, endothelial activation, preeclampsia"/>
    <n v="0"/>
    <s v="zN/A"/>
    <n v="0"/>
    <s v="zN/A"/>
  </r>
  <r>
    <x v="1364"/>
    <s v="University of Toronto"/>
    <x v="2"/>
    <x v="1"/>
    <s v="201203MOP"/>
    <x v="1"/>
    <s v="Amino acid starvation pathways in the host response to bacterial infection"/>
    <n v="826540"/>
    <n v="0"/>
    <s v="5 yrs 0 mth "/>
    <x v="1"/>
    <x v="6"/>
    <s v="amino acid, starvation, bacterial infection"/>
    <n v="0"/>
    <s v="zN/A"/>
    <n v="0"/>
    <s v="zN/A"/>
  </r>
  <r>
    <x v="1364"/>
    <s v="University of Toronto"/>
    <x v="2"/>
    <x v="0"/>
    <s v="201809PJT"/>
    <x v="14"/>
    <s v="Activation of a cytosolic unfolded protein response to clear aggregating alpha-synuclein"/>
    <n v="514311"/>
    <n v="0"/>
    <s v="3 yrs 0 mth "/>
    <x v="2"/>
    <x v="2"/>
    <s v="cytosolic, unfolded protein response, alpha-synuclein"/>
    <n v="0"/>
    <s v="zN/A"/>
    <n v="0"/>
    <s v="zN/A"/>
  </r>
  <r>
    <x v="1364"/>
    <s v="University of Toronto"/>
    <x v="2"/>
    <x v="0"/>
    <s v="202003PJT"/>
    <x v="7"/>
    <s v="The impact of early-life enteric infection on the development of Crohn's disease"/>
    <n v="799426"/>
    <n v="0"/>
    <s v="5 yrs 0 mth "/>
    <x v="1"/>
    <x v="0"/>
    <s v="enteric infection, Crohn's disease, early-life"/>
    <n v="0"/>
    <s v="zN/A"/>
    <n v="0"/>
    <s v="zN/A"/>
  </r>
  <r>
    <x v="1364"/>
    <s v="University of Toronto"/>
    <x v="2"/>
    <x v="0"/>
    <s v="202210PJT"/>
    <x v="78"/>
    <s v="Mitochondrial protein import stress (MPIS) pathways"/>
    <n v="100000"/>
    <n v="0"/>
    <s v="1 yr 0 mth "/>
    <x v="4"/>
    <x v="42"/>
    <s v="mitochondrial, protein import, stress"/>
    <n v="0"/>
    <s v="zN/A"/>
    <n v="0"/>
    <s v="zN/A"/>
  </r>
  <r>
    <x v="1364"/>
    <s v="University of Toronto"/>
    <x v="2"/>
    <x v="0"/>
    <s v="202309PJT"/>
    <x v="8"/>
    <s v="Induction of intestinal revSCs by a bacterial metabolite"/>
    <n v="1028925"/>
    <n v="0"/>
    <s v="5 yrs 0 mth "/>
    <x v="1"/>
    <x v="33"/>
    <s v="intestinal, revSCs, bacterial metabolite"/>
    <n v="0"/>
    <s v="zN/A"/>
    <n v="0"/>
    <s v="zN/A"/>
  </r>
  <r>
    <x v="1365"/>
    <s v="CIUSSS de l'Ouest-de-l'Ile-de-Montreal-Douglas Hospital"/>
    <x v="4"/>
    <x v="1"/>
    <s v="201009MOP"/>
    <x v="5"/>
    <s v="Regulation of the Dopamine Transporter functional activity. Identification of new targets."/>
    <n v="780085"/>
    <n v="0"/>
    <s v="5 yrs 0 mth "/>
    <x v="2"/>
    <x v="12"/>
    <s v="Dopamine Transporter, functional activity, targets"/>
    <n v="0"/>
    <s v="zN/A"/>
    <n v="0"/>
    <s v="zN/A"/>
  </r>
  <r>
    <x v="1365"/>
    <s v="CIUSSS de l'Ouest-de-l'Ile-de-Montreal-Douglas Hospital"/>
    <x v="4"/>
    <x v="1"/>
    <s v="201309MOP"/>
    <x v="5"/>
    <s v="A pharmacological approach to reduce cognitive deficits in psychosis: Targeting of the dopamine D1 receptors."/>
    <n v="679294"/>
    <n v="0"/>
    <s v="5 yrs 0 mth "/>
    <x v="2"/>
    <x v="16"/>
    <s v="pharmacological, dopamine D1, psychosis"/>
    <n v="0"/>
    <s v="zN/A"/>
    <n v="0"/>
    <s v="zN/A"/>
  </r>
  <r>
    <x v="1365"/>
    <s v="CIUSSS de l'Ouest-de-l'Ile-de-Montreal-Douglas Hospital"/>
    <x v="4"/>
    <x v="0"/>
    <s v="201803PJT"/>
    <x v="5"/>
    <s v="Understanding the complexity of dopamine transmission: Specific role of the neurons co-expressing D1 and D2 receptors."/>
    <n v="872100"/>
    <n v="0"/>
    <s v="5 yrs 0 mth "/>
    <x v="2"/>
    <x v="4"/>
    <s v="dopamine, neurons, receptors"/>
    <n v="0"/>
    <s v="zN/A"/>
    <n v="0"/>
    <s v="zN/A"/>
  </r>
  <r>
    <x v="1365"/>
    <s v="CIUSSS de l'Ouest-de-l'Ile-de-Montreal-Douglas Hospital"/>
    <x v="4"/>
    <x v="0"/>
    <s v="201903PJT"/>
    <x v="5"/>
    <s v="Noradrenergic control of vulnerability to chronic stress: novel mechanisms and targets"/>
    <n v="883576"/>
    <n v="0"/>
    <s v="5 yrs 0 mth "/>
    <x v="2"/>
    <x v="24"/>
    <s v="noradrenergic, stress, vulnerability"/>
    <n v="0"/>
    <s v="zN/A"/>
    <n v="0"/>
    <s v="zN/A"/>
  </r>
  <r>
    <x v="1366"/>
    <s v="CIUSSS du Centre-Sud-de-l'√éle-de-Montreal (Montreal, Quebec)"/>
    <x v="4"/>
    <x v="2"/>
    <s v="201003IAP"/>
    <x v="6"/>
    <s v="Identification of determinant biomarkers of cerebral aging acceleration in hypertensive patients"/>
    <n v="49656"/>
    <n v="0"/>
    <s v="1 yr 0 mth "/>
    <x v="4"/>
    <x v="66"/>
    <s v="biomarkers, cerebral aging, hypertensive patients"/>
    <n v="0"/>
    <s v="zN/A"/>
    <n v="0"/>
    <s v="zN/A"/>
  </r>
  <r>
    <x v="1366"/>
    <s v="Universite de Montreal"/>
    <x v="4"/>
    <x v="1"/>
    <s v="201209MOP"/>
    <x v="21"/>
    <s v="Astrogliosis in Angiotensin II-induced neurovascular uncoupling."/>
    <n v="656152"/>
    <n v="0"/>
    <s v="5 yrs 0 mth "/>
    <x v="4"/>
    <x v="14"/>
    <s v="Astrogliosis, Angiotensin II, neurovascular"/>
    <n v="0"/>
    <s v="zN/A"/>
    <n v="0"/>
    <s v="zN/A"/>
  </r>
  <r>
    <x v="1366"/>
    <s v="Universite de Montreal"/>
    <x v="4"/>
    <x v="32"/>
    <s v="201711SVB"/>
    <x v="81"/>
    <s v="Sexual differences in brain vulnerability to arterial stiffness"/>
    <n v="149972"/>
    <n v="0"/>
    <s v="2 yrs 0 mth "/>
    <x v="5"/>
    <x v="3"/>
    <s v="sexual differences, brain vulnerability, arterial stiffness"/>
    <n v="0"/>
    <s v="zN/A"/>
    <n v="0"/>
    <s v="zN/A"/>
  </r>
  <r>
    <x v="1366"/>
    <s v="Universite de Montreal"/>
    <x v="4"/>
    <x v="0"/>
    <s v="202010PJT"/>
    <x v="21"/>
    <s v="Immune cells and neurovascular coupling in Alzheimer's disease"/>
    <n v="745875"/>
    <n v="0"/>
    <s v="5 yrs 0 mth "/>
    <x v="5"/>
    <x v="40"/>
    <s v="immune cells, neurovascular, Alzheimer's disease"/>
    <n v="0"/>
    <s v="zN/A"/>
    <n v="0"/>
    <s v="zN/A"/>
  </r>
  <r>
    <x v="1366"/>
    <s v="Universite de Montreal"/>
    <x v="4"/>
    <x v="0"/>
    <s v="202303PJT"/>
    <x v="21"/>
    <s v="Sexual dimorphism and menopause in the interaction between immune cells and neurovascular coupling"/>
    <n v="918000"/>
    <n v="0"/>
    <s v="5 yrs 0 mth "/>
    <x v="10"/>
    <x v="26"/>
    <s v="immune cells, neurovascular, menopause"/>
    <n v="0"/>
    <s v="zN/A"/>
    <n v="0"/>
    <s v="zN/A"/>
  </r>
  <r>
    <x v="1367"/>
    <s v="Universite de Sherbrooke"/>
    <x v="4"/>
    <x v="0"/>
    <s v="202104PJT"/>
    <x v="92"/>
    <s v="Demystifying the role of esophageal stem cells in esophageal diseases"/>
    <n v="971550"/>
    <n v="0"/>
    <s v="5 yrs 0 mth "/>
    <x v="6"/>
    <x v="30"/>
    <s v="esophageal, stem cells, diseases"/>
    <n v="0"/>
    <s v="zN/A"/>
    <n v="0"/>
    <s v="zN/A"/>
  </r>
  <r>
    <x v="1368"/>
    <s v="University Health Network (Toronto)"/>
    <x v="2"/>
    <x v="0"/>
    <s v="201709PJT"/>
    <x v="47"/>
    <s v="Susceptibility and Severity Factors for Psoriatic Arthritis:  Transcriptomic Studies"/>
    <n v="612000"/>
    <n v="0"/>
    <s v="4 yrs 0 mth "/>
    <x v="7"/>
    <x v="3"/>
    <s v="Psoriatic Arthritis, Transcriptomic, Susceptibility"/>
    <n v="0"/>
    <s v="zN/A"/>
    <n v="0"/>
    <s v="zN/A"/>
  </r>
  <r>
    <x v="1369"/>
    <s v="McGill University"/>
    <x v="4"/>
    <x v="1"/>
    <s v="201103MOP"/>
    <x v="0"/>
    <s v="Novel bivalent hybrid molecules with retinoic acid receptor agonistic and histone deacetylase inhibitory activity for cancer treatment"/>
    <n v="354884"/>
    <n v="0"/>
    <s v="3 yrs 0 mth "/>
    <x v="0"/>
    <x v="32"/>
    <s v="bivalent, retinoic acid receptor, histone deacetylase"/>
    <n v="1"/>
    <s v="zN/A"/>
    <n v="0"/>
    <s v="zN/A"/>
  </r>
  <r>
    <x v="1369"/>
    <s v="McGill University"/>
    <x v="4"/>
    <x v="0"/>
    <s v="201909PJT"/>
    <x v="0"/>
    <s v="Development of 14-3-3 protein/protein interaction agonists as potential therapies for spinal cord injury and stroke"/>
    <n v="286875"/>
    <n v="0"/>
    <s v="3 yrs 0 mth "/>
    <x v="2"/>
    <x v="23"/>
    <s v="14-3-3, protein interaction, agonists"/>
    <n v="0"/>
    <s v="zN/A"/>
    <n v="0"/>
    <s v="zN/A"/>
  </r>
  <r>
    <x v="32"/>
    <s v="University of Toronto"/>
    <x v="2"/>
    <x v="1"/>
    <s v="200903MOP"/>
    <x v="47"/>
    <s v="Determining the role of filamin A in osteoclastogenesis: Discovering new antiresortpive drug targets"/>
    <n v="384480"/>
    <n v="0"/>
    <s v="3 yrs 0 mth "/>
    <x v="7"/>
    <x v="36"/>
    <s v="filamin A, osteoclastogenesis, antiresorptive"/>
    <n v="0"/>
    <s v="zN/A"/>
    <n v="0"/>
    <s v="zN/A"/>
  </r>
  <r>
    <x v="32"/>
    <s v="University of Toronto"/>
    <x v="2"/>
    <x v="1"/>
    <s v="201003MOP"/>
    <x v="69"/>
    <s v="Determining the mechanisms through which Rac Isoforms regulate neutrophil chemotaxis"/>
    <n v="641440"/>
    <n v="0"/>
    <s v="5 yrs 0 mth "/>
    <x v="7"/>
    <x v="1"/>
    <s v="Rac Isoforms, neutrophil, chemotaxis"/>
    <n v="0"/>
    <s v="zN/A"/>
    <n v="0"/>
    <s v="zN/A"/>
  </r>
  <r>
    <x v="32"/>
    <s v="University of Toronto"/>
    <x v="2"/>
    <x v="1"/>
    <s v="201503MOP"/>
    <x v="31"/>
    <s v="Characterizing the role of Adseverin in Osteoclastogenesis"/>
    <n v="632082"/>
    <n v="0"/>
    <s v="5 yrs 0 mth "/>
    <x v="7"/>
    <x v="29"/>
    <s v="Adseverin, Osteoclastogenesis, Characterization"/>
    <n v="0"/>
    <s v="zN/A"/>
    <n v="0"/>
    <s v="zN/A"/>
  </r>
  <r>
    <x v="1370"/>
    <s v="University of Alberta"/>
    <x v="3"/>
    <x v="1"/>
    <s v="201103MOP"/>
    <x v="29"/>
    <s v="Structure/Function of the DNA Repair Enzyme, Polynucleotide Kinase/Phosphatase"/>
    <n v="844851"/>
    <n v="0"/>
    <s v="5 yrs 0 mth "/>
    <x v="0"/>
    <x v="32"/>
    <s v="DNA repair, Polynucleotide kinase, Phosphatase"/>
    <n v="0"/>
    <s v="zN/A"/>
    <n v="0"/>
    <s v="zN/A"/>
  </r>
  <r>
    <x v="1370"/>
    <s v="University of Alberta"/>
    <x v="3"/>
    <x v="0"/>
    <s v="201810PJT"/>
    <x v="29"/>
    <s v="Role of BRCT proteins in DNA damage signaling"/>
    <n v="100000"/>
    <n v="0"/>
    <s v="1 yr 0 mth "/>
    <x v="3"/>
    <x v="43"/>
    <s v="BRCT, DNA damage, signaling"/>
    <n v="0"/>
    <s v="zN/A"/>
    <n v="0"/>
    <s v="zN/A"/>
  </r>
  <r>
    <x v="1370"/>
    <s v="University of Alberta"/>
    <x v="3"/>
    <x v="0"/>
    <s v="201909PJT"/>
    <x v="29"/>
    <s v="Role of BRCT proteins in DNA damage signaling"/>
    <n v="826200"/>
    <n v="0"/>
    <s v="5 yrs 0 mth "/>
    <x v="3"/>
    <x v="23"/>
    <s v="BRCT, DNA damage, signaling"/>
    <n v="0"/>
    <s v="zN/A"/>
    <n v="0"/>
    <s v="zN/A"/>
  </r>
  <r>
    <x v="1371"/>
    <s v="McGill University"/>
    <x v="4"/>
    <x v="1"/>
    <s v="201303MOP"/>
    <x v="5"/>
    <s v="Melatonin MT1 receptor as a target for antidepressant drugs"/>
    <n v="527746"/>
    <n v="0"/>
    <s v="4 yrs 0 mth "/>
    <x v="2"/>
    <x v="13"/>
    <s v="Melatonin, MT1 receptor, antidepressant"/>
    <n v="2"/>
    <s v="zN/A"/>
    <n v="0"/>
    <s v="zN/A"/>
  </r>
  <r>
    <x v="1371"/>
    <s v="McGill University"/>
    <x v="4"/>
    <x v="0"/>
    <s v="202003PJT"/>
    <x v="58"/>
    <s v="Lysergic acid diethylamide (LSD) and social behavior. A translational study."/>
    <n v="784126"/>
    <n v="0"/>
    <s v="5 yrs 0 mth "/>
    <x v="2"/>
    <x v="0"/>
    <s v="Lysergic acid diethylamide, social behavior, translational"/>
    <n v="0"/>
    <s v="zN/A"/>
    <n v="0"/>
    <s v="zN/A"/>
  </r>
  <r>
    <x v="1372"/>
    <s v="University of Alberta"/>
    <x v="3"/>
    <x v="1"/>
    <s v="201103MOP"/>
    <x v="26"/>
    <s v="Role of AP2delta in Retina"/>
    <n v="865342"/>
    <n v="0"/>
    <s v="5 yrs 0 mth "/>
    <x v="3"/>
    <x v="32"/>
    <s v="AP2delta, Retina"/>
    <n v="0"/>
    <s v="zN/A"/>
    <n v="0"/>
    <s v="zN/A"/>
  </r>
  <r>
    <x v="1372"/>
    <s v="University of Alberta"/>
    <x v="3"/>
    <x v="0"/>
    <s v="201809PJT"/>
    <x v="69"/>
    <s v="Understanding Cellular Response to Stress: Role of DEAD Box 1"/>
    <n v="898875"/>
    <n v="0"/>
    <s v="5 yrs 0 mth "/>
    <x v="8"/>
    <x v="2"/>
    <s v="Cellular response, DEAD box 1, stress"/>
    <n v="0"/>
    <s v="zN/A"/>
    <n v="0"/>
    <s v="zN/A"/>
  </r>
  <r>
    <x v="1372"/>
    <s v="University of Alberta"/>
    <x v="3"/>
    <x v="0"/>
    <s v="202303PJT"/>
    <x v="64"/>
    <s v="Polyunsaturated Fatty Acids and the Proteins That Bind Them: Driving Glioblastoma Growth and Infiltration in Brain"/>
    <n v="990676"/>
    <n v="0"/>
    <s v="5 yrs 0 mth "/>
    <x v="0"/>
    <x v="26"/>
    <s v="Polyunsaturated Fatty Acids, Proteins, Glioblastoma"/>
    <n v="0"/>
    <s v="zN/A"/>
    <n v="0"/>
    <s v="zN/A"/>
  </r>
  <r>
    <x v="1373"/>
    <s v="London Health Sciences Centre Res. Inc. (Ont.)"/>
    <x v="2"/>
    <x v="0"/>
    <s v="202104PJT"/>
    <x v="105"/>
    <s v="The Neurologic Physiology after Removal of Therapy (NeuPaRT) Study"/>
    <n v="684676"/>
    <n v="0"/>
    <s v="3 yrs 0 mth "/>
    <x v="2"/>
    <x v="30"/>
    <s v="Neurologic, Physiology, Therapy"/>
    <n v="0"/>
    <s v="zN/A"/>
    <n v="0"/>
    <s v="zN/A"/>
  </r>
  <r>
    <x v="1374"/>
    <s v="University of Calgary"/>
    <x v="3"/>
    <x v="1"/>
    <s v="201010MOP"/>
    <x v="58"/>
    <s v="Facial Emotion Recognition and Temporal Lobe Abnormalities Associated with the Genetic Vulnerability for Schizophrenia: A Structural and Functional Neuroimaging Family Study"/>
    <n v="76375"/>
    <n v="0"/>
    <s v="1 yr 0 mth "/>
    <x v="2"/>
    <x v="34"/>
    <s v="Facial Emotion Recognition, Temporal Lobe, Neuroimaging"/>
    <n v="0"/>
    <s v="zN/A"/>
    <n v="0"/>
    <s v="zN/A"/>
  </r>
  <r>
    <x v="1375"/>
    <s v="University of British Columbia"/>
    <x v="1"/>
    <x v="1"/>
    <s v="201203MOP"/>
    <x v="7"/>
    <s v="The role of cytoskeletal organization in controlling B cell activation"/>
    <n v="796507"/>
    <n v="0"/>
    <s v="5 yrs 0 mth "/>
    <x v="1"/>
    <x v="6"/>
    <s v="cytoskeletal, B cell, activation"/>
    <n v="0"/>
    <s v="zN/A"/>
    <n v="0"/>
    <s v="zN/A"/>
  </r>
  <r>
    <x v="1375"/>
    <s v="University of British Columbia"/>
    <x v="1"/>
    <x v="0"/>
    <s v="201904PJT"/>
    <x v="7"/>
    <s v="Control of B cell receptor (BCR) spatial organization, BCR signaling, and B cell activation by proteins that regulate actin remodeling"/>
    <n v="100000"/>
    <n v="0"/>
    <s v="1 yr 0 mth "/>
    <x v="1"/>
    <x v="24"/>
    <s v="B cell receptor, actin remodeling, signaling"/>
    <n v="0"/>
    <s v="zN/A"/>
    <n v="0"/>
    <s v="zN/A"/>
  </r>
  <r>
    <x v="1376"/>
    <s v="Western University (Ontario)"/>
    <x v="2"/>
    <x v="1"/>
    <s v="200809MOP"/>
    <x v="47"/>
    <s v="Functional Characterization of Bone Sialoprotein"/>
    <n v="550272"/>
    <n v="0"/>
    <s v="4 yrs 0 mth "/>
    <x v="7"/>
    <x v="20"/>
    <s v="Bone, Sialoprotein, Characterization"/>
    <n v="1"/>
    <s v="zN/A"/>
    <n v="0"/>
    <s v="zN/A"/>
  </r>
  <r>
    <x v="1376"/>
    <s v="Western University (Ontario)"/>
    <x v="2"/>
    <x v="1"/>
    <s v="200809MOP"/>
    <x v="47"/>
    <s v="Functional Characterization of Bone Sialoprotein"/>
    <n v="550272"/>
    <n v="0"/>
    <s v="4 yrs 0 mth "/>
    <x v="7"/>
    <x v="20"/>
    <s v="Bone, Sialoprotein, Characterization"/>
    <n v="0"/>
    <s v="zN/A"/>
    <n v="0"/>
    <s v="zN/A"/>
  </r>
  <r>
    <x v="1376"/>
    <s v="Western University (Ontario)"/>
    <x v="2"/>
    <x v="1"/>
    <s v="201303MOP"/>
    <x v="47"/>
    <s v="Functional Characterization of Bone Sialoprotein"/>
    <n v="754306"/>
    <n v="0"/>
    <s v="5 yrs 0 mth "/>
    <x v="7"/>
    <x v="13"/>
    <s v="Bone, Sialoprotein, Characterization"/>
    <n v="0"/>
    <s v="zN/A"/>
    <n v="0"/>
    <s v="zN/A"/>
  </r>
  <r>
    <x v="1376"/>
    <s v="Western University (Ontario)"/>
    <x v="2"/>
    <x v="1"/>
    <s v="201303MOP"/>
    <x v="47"/>
    <s v="Functional Characterization of Bone Sialoprotein"/>
    <n v="754306"/>
    <n v="0"/>
    <s v="5 yrs 0 mth "/>
    <x v="7"/>
    <x v="13"/>
    <s v="Bone, Sialoprotein, Characterization"/>
    <n v="0"/>
    <s v="zN/A"/>
    <n v="0"/>
    <s v="zN/A"/>
  </r>
  <r>
    <x v="1377"/>
    <s v="Hospital for Sick Children (Toronto)"/>
    <x v="2"/>
    <x v="0"/>
    <s v="202109PJT"/>
    <x v="32"/>
    <s v="Targeting Danger Signals In Systemic Sclerosis-Associated Pulmonary Arterial Hypertension"/>
    <n v="830025"/>
    <n v="0"/>
    <s v="5 yrs 0 mth "/>
    <x v="5"/>
    <x v="25"/>
    <s v="danger signals, systemic sclerosis, pulmonary arterial hypertension"/>
    <n v="0"/>
    <s v="zN/A"/>
    <n v="0"/>
    <s v="zN/A"/>
  </r>
  <r>
    <x v="1378"/>
    <s v="CIUSSS de Centre-Ouest-de-l'Ile-de-Montreal-Jewish General"/>
    <x v="4"/>
    <x v="0"/>
    <s v="202209PJT"/>
    <x v="59"/>
    <s v="Virtual Family Participation in Adult ICU Rounds: A Pilot Randomized Trial (The V-FAMILY Trial)"/>
    <n v="76500"/>
    <n v="0"/>
    <s v="1 yr 0 mth "/>
    <x v="12"/>
    <x v="31"/>
    <s v="Virtual, Family, ICU"/>
    <n v="0"/>
    <s v="zN/A"/>
    <n v="0"/>
    <s v="zN/A"/>
  </r>
  <r>
    <x v="1378"/>
    <s v="CIUSSS de Centre-Ouest-de-l'Ile-de-Montreal-Jewish General"/>
    <x v="4"/>
    <x v="0"/>
    <s v="202403PJT"/>
    <x v="59"/>
    <s v="Increasing family engagement in critical care: The NGAGE Stepped Wedge Cluster Randomized Trial"/>
    <n v="374850"/>
    <n v="0"/>
    <s v="3 yrs 0 mth "/>
    <x v="12"/>
    <x v="27"/>
    <s v="family engagement, critical care, NGAGE"/>
    <n v="0"/>
    <s v="zN/A"/>
    <n v="0"/>
    <s v="zN/A"/>
  </r>
  <r>
    <x v="1379"/>
    <s v="University of British Columbia"/>
    <x v="1"/>
    <x v="1"/>
    <s v="200909MOP"/>
    <x v="72"/>
    <s v="Cellular targets of kainate-induced neuron death in the hippocampus"/>
    <n v="598389"/>
    <n v="0"/>
    <s v="5 yrs 0 mth "/>
    <x v="2"/>
    <x v="8"/>
    <s v="cellular, kainate, neuron"/>
    <n v="0"/>
    <s v="zN/A"/>
    <n v="0"/>
    <s v="zN/A"/>
  </r>
  <r>
    <x v="1379"/>
    <s v="University of British Columbia"/>
    <x v="1"/>
    <x v="16"/>
    <s v="201111CAP"/>
    <x v="49"/>
    <s v="Mouse epigenomics: A toolkit for translational research"/>
    <n v="100000"/>
    <n v="0"/>
    <s v="1 yr 0 mth "/>
    <x v="2"/>
    <x v="38"/>
    <s v="mouse, epigenomics, toolkit"/>
    <n v="0"/>
    <s v="zN/A"/>
    <n v="0"/>
    <s v="zN/A"/>
  </r>
  <r>
    <x v="1379"/>
    <s v="University of British Columbia"/>
    <x v="1"/>
    <x v="0"/>
    <s v="202203PJT"/>
    <x v="24"/>
    <s v="Pax6 regulation of glutamatergic lineages in cerebellar development"/>
    <n v="841500"/>
    <n v="0"/>
    <s v="5 yrs 0 mth "/>
    <x v="2"/>
    <x v="37"/>
    <s v="Pax6, glutamatergic, cerebellar"/>
    <n v="0"/>
    <s v="zN/A"/>
    <n v="0"/>
    <s v="zN/A"/>
  </r>
  <r>
    <x v="1380"/>
    <s v="Sunnybrook Research Institute (Toronto, Ontario)"/>
    <x v="2"/>
    <x v="1"/>
    <s v="201109MOP"/>
    <x v="58"/>
    <s v="Inflammatory markers, brain-derived neurotrophic factor, and the longitudinal course of adolescent bipolar disorder"/>
    <n v="569980"/>
    <n v="0"/>
    <s v="5 yrs 0 mth "/>
    <x v="2"/>
    <x v="9"/>
    <s v="inflammatory markers, neurotrophic factor, bipolar disorder"/>
    <n v="0"/>
    <s v="zN/A"/>
    <n v="0"/>
    <s v="zN/A"/>
  </r>
  <r>
    <x v="1380"/>
    <s v="Sunnybrook Research Institute (Toronto, Ontario)"/>
    <x v="2"/>
    <x v="1"/>
    <s v="201403MOP"/>
    <x v="58"/>
    <s v="Neural and Peripheral Approaches Linking Circuitry and Circulation in Adolescent Bipolar Disorder"/>
    <n v="692124"/>
    <n v="0"/>
    <s v="5 yrs 0 mth "/>
    <x v="2"/>
    <x v="5"/>
    <s v="Neural, Circuits, Bipolar Disorder"/>
    <n v="0"/>
    <s v="zN/A"/>
    <n v="0"/>
    <s v="zN/A"/>
  </r>
  <r>
    <x v="1380"/>
    <s v="Sunnybrook Research Institute (Toronto, Ontario)"/>
    <x v="2"/>
    <x v="0"/>
    <s v="201809PJT"/>
    <x v="2"/>
    <s v="Brain and Body Blood Vessels: Toward Bipolar Disorder as a Systemic Microvascular Illness"/>
    <n v="952425"/>
    <n v="0"/>
    <s v="5 yrs 0 mth "/>
    <x v="2"/>
    <x v="2"/>
    <s v="Blood vessels, Microvascular, Bipolar disorder"/>
    <n v="0"/>
    <s v="zN/A"/>
    <n v="0"/>
    <s v="zN/A"/>
  </r>
  <r>
    <x v="1381"/>
    <s v="York University (Toronto, Ontario)"/>
    <x v="2"/>
    <x v="1"/>
    <s v="200809MOP"/>
    <x v="1"/>
    <s v="Novel factors that mediate methicillin resistance in S. aureus"/>
    <n v="332463"/>
    <n v="0"/>
    <s v="3 yrs 0 mth "/>
    <x v="1"/>
    <x v="20"/>
    <s v="methicillin resistance, S. aureus, factors"/>
    <n v="0"/>
    <s v="zN/A"/>
    <n v="0"/>
    <s v="zN/A"/>
  </r>
  <r>
    <x v="1382"/>
    <s v="University Health Network (Toronto)"/>
    <x v="2"/>
    <x v="0"/>
    <s v="202104PJT"/>
    <x v="32"/>
    <s v="Can &quot;Awake Extracorporeal Life Support&quot; Prevent Ventilator-Induced Diaphragm Atrophy and Injury in Patients with Acute on Chronic Respiratory Failure?"/>
    <n v="306000"/>
    <n v="0"/>
    <s v="3 yrs 0 mth "/>
    <x v="5"/>
    <x v="30"/>
    <s v="Extracorporeal Life Support, Diaphragm Atrophy, Respiratory Failure"/>
    <n v="0"/>
    <s v="zN/A"/>
    <n v="0"/>
    <s v="zN/A"/>
  </r>
  <r>
    <x v="1383"/>
    <s v="Ottawa Heart Institute Research Corporation (Ontario)"/>
    <x v="2"/>
    <x v="1"/>
    <s v="201103MOP"/>
    <x v="22"/>
    <s v="Reversal and Attenuation of Cardiac Glycogen Storage Disease: A Potential Treatment"/>
    <n v="167534"/>
    <n v="0"/>
    <s v="2 yrs 0 mth "/>
    <x v="5"/>
    <x v="32"/>
    <s v="Cardiac Glycogen, Storage Disease"/>
    <n v="0"/>
    <s v="zN/A"/>
    <n v="0"/>
    <s v="zN/A"/>
  </r>
  <r>
    <x v="1383"/>
    <s v="Ottawa Heart Institute Research Corporation (Ontario)"/>
    <x v="2"/>
    <x v="1"/>
    <s v="201303MOP"/>
    <x v="22"/>
    <s v="Novel Molecular Targets and Mechanisms of Human Atrial Fibrillation"/>
    <n v="738103"/>
    <n v="0"/>
    <s v="5 yrs 0 mth "/>
    <x v="5"/>
    <x v="13"/>
    <s v="Molecular targets, Atrial fibrillation, Mechanisms"/>
    <n v="0"/>
    <s v="zN/A"/>
    <n v="0"/>
    <s v="zN/A"/>
  </r>
  <r>
    <x v="1383"/>
    <s v="University Health Network (Toronto)"/>
    <x v="2"/>
    <x v="0"/>
    <s v="201809PJT"/>
    <x v="22"/>
    <s v="A Novel Genetic Subtype of Human Atrial Fibrillation: Physiologic Characterization and Therapeutic Drug Targeting"/>
    <n v="650250"/>
    <n v="0"/>
    <s v="5 yrs 0 mth "/>
    <x v="5"/>
    <x v="2"/>
    <s v="Genetic, Atrial Fibrillation, Drug Targeting"/>
    <n v="0"/>
    <s v="zN/A"/>
    <n v="0"/>
    <s v="zN/A"/>
  </r>
  <r>
    <x v="1384"/>
    <s v="McGill University"/>
    <x v="4"/>
    <x v="1"/>
    <s v="201109MOP"/>
    <x v="47"/>
    <s v="Studies on the Physiologic and Molecular actions of Parathryoid Hormone (PTH) and of PTH related Peptide in Bone"/>
    <n v="794195"/>
    <n v="0"/>
    <s v="5 yrs 0 mth "/>
    <x v="7"/>
    <x v="9"/>
    <s v="Parathroid hormone, Peptide, Bone"/>
    <n v="0"/>
    <s v="zN/A"/>
    <n v="0"/>
    <s v="zN/A"/>
  </r>
  <r>
    <x v="1385"/>
    <s v="Unity Health Toronto"/>
    <x v="2"/>
    <x v="0"/>
    <s v="201903PJT"/>
    <x v="150"/>
    <s v="A population-based study of emergency general surgery conditions in patients with solid organ transplants"/>
    <n v="126225"/>
    <n v="0"/>
    <s v="2 yrs 0 mth "/>
    <x v="12"/>
    <x v="24"/>
    <s v="emergency surgery, solid organ transplants, population study"/>
    <n v="0"/>
    <s v="zN/A"/>
    <n v="0"/>
    <s v="zN/A"/>
  </r>
  <r>
    <x v="1386"/>
    <s v="University of Toronto"/>
    <x v="2"/>
    <x v="1"/>
    <s v="201203MOP"/>
    <x v="7"/>
    <s v="Regulation of T cell priming within Lymphoid Microenvironments by members of the TNF Superfamily"/>
    <n v="892060"/>
    <n v="0"/>
    <s v="5 yrs 0 mth "/>
    <x v="1"/>
    <x v="6"/>
    <s v="T cell, lymphoid microenvironments, TNF superfamily"/>
    <n v="0"/>
    <s v="zN/A"/>
    <n v="0"/>
    <s v="zN/A"/>
  </r>
  <r>
    <x v="1386"/>
    <s v="University of Toronto"/>
    <x v="2"/>
    <x v="1"/>
    <s v="201209MOP"/>
    <x v="7"/>
    <s v="IgA Plasma Cells: Where, How and What"/>
    <n v="726000"/>
    <n v="0"/>
    <s v="5 yrs 0 mth "/>
    <x v="1"/>
    <x v="14"/>
    <s v="IgA, Plasma Cells"/>
    <n v="2"/>
    <s v="zN/A"/>
    <n v="0"/>
    <s v="zN/A"/>
  </r>
  <r>
    <x v="1386"/>
    <s v="University of Toronto"/>
    <x v="2"/>
    <x v="103"/>
    <s v="201509EC2"/>
    <x v="11"/>
    <s v="Elucidating the Gene-Environment Interactions that drive Autoimmune Disease among South Asian Canadians - The GEMINI Program."/>
    <n v="1950000"/>
    <n v="0"/>
    <s v="5 yrs 0 mth "/>
    <x v="1"/>
    <x v="11"/>
    <s v="Gene, Autoimmune, Interactions"/>
    <n v="2"/>
    <s v="zN/A"/>
    <n v="0"/>
    <s v="zN/A"/>
  </r>
  <r>
    <x v="1386"/>
    <s v="University of Toronto"/>
    <x v="2"/>
    <x v="0"/>
    <s v="201709PJT"/>
    <x v="40"/>
    <s v="Understanding how Lymphotoxin and Retinoic Acid derived signals influence Dendritic Cell Biology"/>
    <n v="1051875"/>
    <n v="0"/>
    <s v="5 yrs 0 mth "/>
    <x v="1"/>
    <x v="3"/>
    <s v="Lymphotoxin, Retinoic Acid, Dendritic Cells"/>
    <n v="0"/>
    <s v="zN/A"/>
    <n v="0"/>
    <s v="zN/A"/>
  </r>
  <r>
    <x v="1386"/>
    <s v="University of Toronto"/>
    <x v="2"/>
    <x v="0"/>
    <s v="202403PJT"/>
    <x v="72"/>
    <s v="Evaluating the impact of concussion on meningeal integrity and grey matter resilience"/>
    <n v="1128376"/>
    <n v="0"/>
    <s v="5 yrs 0 mth "/>
    <x v="2"/>
    <x v="27"/>
    <s v="concussion, meningeal integrity, grey matter"/>
    <n v="0"/>
    <s v="zN/A"/>
    <n v="0"/>
    <s v="zN/A"/>
  </r>
  <r>
    <x v="1387"/>
    <s v="Hospital for Sick Children (Toronto)"/>
    <x v="2"/>
    <x v="0"/>
    <s v="202010PJT"/>
    <x v="32"/>
    <s v="Evaluating CFTR-function and response to new CFTR modulator drugs in non-cystic fibrosis patients with CFTR-related lung disease"/>
    <n v="779535"/>
    <n v="0"/>
    <s v="5 yrs 0 mth "/>
    <x v="5"/>
    <x v="40"/>
    <s v="CFTR, modulator, lung disease"/>
    <n v="0"/>
    <s v="zN/A"/>
    <n v="0"/>
    <s v="zN/A"/>
  </r>
  <r>
    <x v="1388"/>
    <s v="McMaster University"/>
    <x v="2"/>
    <x v="1"/>
    <s v="201303MOP"/>
    <x v="46"/>
    <s v="The impact of a home visitation intervention on biological outcomes in infants exposed to psychosocial adversity: A longitudinal evaluation."/>
    <n v="955022"/>
    <n v="0"/>
    <s v="5 yrs 0 mth "/>
    <x v="8"/>
    <x v="13"/>
    <s v="home visitation, biological outcomes, infants"/>
    <n v="0"/>
    <s v="zN/A"/>
    <n v="0"/>
    <s v="zN/A"/>
  </r>
  <r>
    <x v="1389"/>
    <s v="Western University (Ontario)"/>
    <x v="2"/>
    <x v="1"/>
    <s v="200903MOP"/>
    <x v="57"/>
    <s v="The functional architecture and neural substrates of perception and action"/>
    <n v="850450"/>
    <n v="0"/>
    <s v="5 yrs 0 mth "/>
    <x v="2"/>
    <x v="36"/>
    <s v="neural substrates, perception, action"/>
    <n v="0"/>
    <s v="zN/A"/>
    <n v="0"/>
    <s v="zN/A"/>
  </r>
  <r>
    <x v="1390"/>
    <s v="University of Calgary"/>
    <x v="3"/>
    <x v="0"/>
    <s v="202309PJT"/>
    <x v="59"/>
    <s v="Restraining Restraint Use for Older Adults in Alberta Emergency Services"/>
    <n v="539325"/>
    <n v="0"/>
    <s v="3 yrs 0 mth "/>
    <x v="4"/>
    <x v="33"/>
    <s v="Restraint, Older Adults, Emergency Services"/>
    <n v="0"/>
    <s v="zN/A"/>
    <n v="0"/>
    <s v="zN/A"/>
  </r>
  <r>
    <x v="1391"/>
    <s v="University of Victoria (British Columbia)"/>
    <x v="1"/>
    <x v="104"/>
    <s v="202405SR8"/>
    <x v="62"/>
    <s v="Lipidomic profiling of human and rabbit serum for development of novel tools to combat syphilis"/>
    <n v="100000"/>
    <n v="0"/>
    <s v="1 yr 0 mth "/>
    <x v="1"/>
    <x v="33"/>
    <s v="Lipidomic, serum, syphilis"/>
    <n v="0"/>
    <s v="zN/A"/>
    <n v="0"/>
    <s v="zN/A"/>
  </r>
  <r>
    <x v="1392"/>
    <s v="University of Toronto"/>
    <x v="2"/>
    <x v="1"/>
    <s v="201303MOP"/>
    <x v="16"/>
    <s v="Cardiac Consequences of Excessive Exercise"/>
    <n v="199196"/>
    <n v="0"/>
    <s v="3 yrs 0 mth "/>
    <x v="5"/>
    <x v="13"/>
    <s v="Cardiac, Exercise, Consequences"/>
    <n v="1"/>
    <s v="zN/A"/>
    <n v="0"/>
    <s v="zN/A"/>
  </r>
  <r>
    <x v="1392"/>
    <s v="University of Toronto"/>
    <x v="2"/>
    <x v="1"/>
    <s v="201303MOP"/>
    <x v="16"/>
    <s v="Cardiac Consequences of Excessive Exercise"/>
    <n v="199196"/>
    <n v="0"/>
    <s v="3 yrs 0 mth "/>
    <x v="5"/>
    <x v="13"/>
    <s v="Cardiac, Exercise, Consequences"/>
    <n v="0"/>
    <s v="zN/A"/>
    <n v="0"/>
    <s v="zN/A"/>
  </r>
  <r>
    <x v="1393"/>
    <s v="University of Alberta"/>
    <x v="3"/>
    <x v="0"/>
    <s v="201809PJT"/>
    <x v="53"/>
    <s v="Community-driven Helicobacter pylori genomics investigation of the disproportionate H. pylori-associated disease burden among northern Indigenous Canadians"/>
    <n v="875925"/>
    <n v="0"/>
    <s v="5 yrs 0 mth "/>
    <x v="11"/>
    <x v="2"/>
    <s v="Helicobacter pylori, genomics, disease"/>
    <n v="0"/>
    <s v="zN/A"/>
    <n v="0"/>
    <s v="zN/A"/>
  </r>
  <r>
    <x v="1394"/>
    <s v="Research Institute of the McGill University Health Centre"/>
    <x v="4"/>
    <x v="1"/>
    <s v="201109MOP"/>
    <x v="44"/>
    <s v="The human growth hormone receptor: regulation of expression during development"/>
    <n v="629130"/>
    <n v="0"/>
    <s v="5 yrs 0 mth "/>
    <x v="8"/>
    <x v="9"/>
    <s v="growth hormone receptor, expression regulation, development"/>
    <n v="0"/>
    <s v="zN/A"/>
    <n v="0"/>
    <s v="zN/A"/>
  </r>
  <r>
    <x v="1394"/>
    <s v="Research Institute of the McGill University Health Centre"/>
    <x v="4"/>
    <x v="1"/>
    <s v="201109MOP"/>
    <x v="44"/>
    <s v="The human growth hormone receptor: regulation of expression during development"/>
    <n v="629130"/>
    <n v="0"/>
    <s v="5 yrs 0 mth "/>
    <x v="8"/>
    <x v="9"/>
    <s v="growth hormone receptor, expression regulation, development"/>
    <n v="0"/>
    <s v="zN/A"/>
    <n v="0"/>
    <s v="zN/A"/>
  </r>
  <r>
    <x v="1395"/>
    <s v="Research Institute of the McGill University Health Centre"/>
    <x v="4"/>
    <x v="1"/>
    <s v="201003MOP"/>
    <x v="56"/>
    <s v="Congenital nephron deficit and essential hypertension."/>
    <n v="513123"/>
    <n v="0"/>
    <s v="3 yrs 0 mth "/>
    <x v="8"/>
    <x v="1"/>
    <s v="nephron, hypertension, congenital"/>
    <n v="0"/>
    <s v="zN/A"/>
    <n v="0"/>
    <s v="zN/A"/>
  </r>
  <r>
    <x v="1395"/>
    <s v="Research Institute of the McGill University Health Centre"/>
    <x v="4"/>
    <x v="1"/>
    <s v="201109MOP"/>
    <x v="69"/>
    <s v="Renal progenitor cells in kidney development and the response to renal injury."/>
    <n v="712705"/>
    <n v="0"/>
    <s v="5 yrs 0 mth "/>
    <x v="8"/>
    <x v="9"/>
    <s v="renal, progenitor cells, kidney"/>
    <n v="0"/>
    <s v="zN/A"/>
    <n v="0"/>
    <s v="zN/A"/>
  </r>
  <r>
    <x v="1396"/>
    <s v="University of Alberta"/>
    <x v="3"/>
    <x v="0"/>
    <s v="201903PJT"/>
    <x v="50"/>
    <s v="Defining novel roles for the Bcl-2 family member BAD in mammary epithelial cell biology"/>
    <n v="998326"/>
    <n v="0"/>
    <s v="5 yrs 0 mth "/>
    <x v="3"/>
    <x v="24"/>
    <s v="Bcl-2, BAD, mammary epithelial"/>
    <n v="0"/>
    <s v="zN/A"/>
    <n v="0"/>
    <s v="zN/A"/>
  </r>
  <r>
    <x v="1397"/>
    <s v="University of Alberta"/>
    <x v="3"/>
    <x v="1"/>
    <s v="201003MOP"/>
    <x v="12"/>
    <s v="Mechanisms of spasticity after spinal cord injury and cerebral palsy"/>
    <n v="728875"/>
    <n v="0"/>
    <s v="5 yrs 0 mth "/>
    <x v="2"/>
    <x v="1"/>
    <s v="spasticity, spinal cord injury, cerebral palsy"/>
    <n v="0"/>
    <s v="zN/A"/>
    <n v="0"/>
    <s v="zN/A"/>
  </r>
  <r>
    <x v="1397"/>
    <s v="University of Alberta"/>
    <x v="3"/>
    <x v="0"/>
    <s v="202109PJT"/>
    <x v="12"/>
    <s v="The role of transcutaneous electrical nerve stimulation (TENS) in modulating motoneuron properties to restore motor function after spinal cord injury."/>
    <n v="929475"/>
    <n v="0"/>
    <s v="5 yrs 0 mth "/>
    <x v="2"/>
    <x v="25"/>
    <s v="transcutaneous electrical nerve stimulation, motoneuron, spinal cord injury"/>
    <n v="0"/>
    <s v="zN/A"/>
    <n v="0"/>
    <s v="zN/A"/>
  </r>
  <r>
    <x v="1398"/>
    <s v="University of Calgary"/>
    <x v="3"/>
    <x v="1"/>
    <s v="201303MOP"/>
    <x v="72"/>
    <s v="Parallel control of the micro-vasculature by neurons and astrocytes"/>
    <n v="813550"/>
    <n v="0"/>
    <s v="5 yrs 0 mth "/>
    <x v="2"/>
    <x v="13"/>
    <s v="micro-vasculature, neurons, astrocytes"/>
    <n v="0"/>
    <s v="zN/A"/>
    <n v="0"/>
    <s v="zN/A"/>
  </r>
  <r>
    <x v="1398"/>
    <s v="University of Calgary"/>
    <x v="3"/>
    <x v="0"/>
    <s v="202003PJT"/>
    <x v="14"/>
    <s v="Bioenergetic control of plasticity by astrocytes in stress"/>
    <n v="883576"/>
    <n v="0"/>
    <s v="5 yrs 0 mth "/>
    <x v="2"/>
    <x v="0"/>
    <s v="bioenergetic, plasticity, astrocytes"/>
    <n v="0"/>
    <s v="zN/A"/>
    <n v="0"/>
    <s v="zN/A"/>
  </r>
  <r>
    <x v="1398"/>
    <s v="University of Calgary"/>
    <x v="3"/>
    <x v="0"/>
    <s v="202403PJT"/>
    <x v="72"/>
    <s v="State-dependent blood flow control by astrocytes and its dysregulation in Alzheimer's Disease"/>
    <n v="1032750"/>
    <n v="0"/>
    <s v="5 yrs 0 mth "/>
    <x v="2"/>
    <x v="27"/>
    <s v="blood flow, astrocytes, Alzheimer's"/>
    <n v="0"/>
    <s v="zN/A"/>
    <n v="0"/>
    <s v="zN/A"/>
  </r>
  <r>
    <x v="1399"/>
    <s v="University of Regina (Saskatchewan)"/>
    <x v="0"/>
    <x v="0"/>
    <s v="202209PJT"/>
    <x v="34"/>
    <s v="Testing an Evidence-Based Self-Help Program for Infertility-Related Distress"/>
    <n v="267749"/>
    <n v="0"/>
    <s v="3 yrs 0 mth "/>
    <x v="2"/>
    <x v="31"/>
    <s v="Evidence-Based, Self-Help, Infertility"/>
    <n v="0"/>
    <s v="zN/A"/>
    <n v="0"/>
    <s v="zN/A"/>
  </r>
  <r>
    <x v="1400"/>
    <s v="University of Saskatchewan"/>
    <x v="0"/>
    <x v="1"/>
    <s v="201303MOP"/>
    <x v="7"/>
    <s v="Regulatory dendritic cell induction of immune tolerance"/>
    <n v="660626"/>
    <n v="0"/>
    <s v="5 yrs 0 mth "/>
    <x v="1"/>
    <x v="13"/>
    <s v="dendritic cell, immune tolerance"/>
    <n v="1"/>
    <s v="zN/A"/>
    <n v="0"/>
    <s v="zN/A"/>
  </r>
  <r>
    <x v="1401"/>
    <s v="Hospital for Sick Children (Toronto)"/>
    <x v="2"/>
    <x v="1"/>
    <s v="200903MOP"/>
    <x v="46"/>
    <s v="Cortical plasticity in children who are deaf"/>
    <n v="567623"/>
    <n v="0"/>
    <s v="5 yrs 0 mth "/>
    <x v="8"/>
    <x v="36"/>
    <s v="cortical plasticity, children, deaf"/>
    <n v="0"/>
    <s v="zN/A"/>
    <n v="0"/>
    <s v="zN/A"/>
  </r>
  <r>
    <x v="1401"/>
    <s v="Hospital for Sick Children (Toronto)"/>
    <x v="2"/>
    <x v="1"/>
    <s v="201303MOP"/>
    <x v="46"/>
    <s v="Restoring binaural hearing to children who are deaf"/>
    <n v="623602"/>
    <n v="0"/>
    <s v="5 yrs 0 mth "/>
    <x v="8"/>
    <x v="13"/>
    <s v="binaural hearing, deaf, children"/>
    <n v="0"/>
    <s v="zN/A"/>
    <n v="0"/>
    <s v="zN/A"/>
  </r>
  <r>
    <x v="1401"/>
    <s v="Hospital for Sick Children (Toronto)"/>
    <x v="2"/>
    <x v="0"/>
    <s v="201909PJT"/>
    <x v="42"/>
    <s v="Novel treatment to establish spatial hearing in children who are deaf"/>
    <n v="559980"/>
    <n v="0"/>
    <s v="4 yrs 0 mth "/>
    <x v="8"/>
    <x v="23"/>
    <s v="spatial hearing, children, deaf"/>
    <n v="0"/>
    <s v="zN/A"/>
    <n v="0"/>
    <s v="zN/A"/>
  </r>
  <r>
    <x v="1402"/>
    <s v="University of British Columbia"/>
    <x v="1"/>
    <x v="1"/>
    <s v="201103MOP"/>
    <x v="14"/>
    <s v="Genetic dissection of taste circuits and feeding behaviour in Drosophila"/>
    <n v="555050"/>
    <n v="0"/>
    <s v="5 yrs 0 mth "/>
    <x v="2"/>
    <x v="32"/>
    <s v="genetic, taste circuits, Drosophila"/>
    <n v="0"/>
    <s v="zN/A"/>
    <n v="0"/>
    <s v="zN/A"/>
  </r>
  <r>
    <x v="1402"/>
    <s v="University of British Columbia"/>
    <x v="1"/>
    <x v="0"/>
    <s v="202109PJT"/>
    <x v="14"/>
    <s v="The cellular and molecular mechanisms of lactic acid taste in flies and disease-vectoring mosquitoes."/>
    <n v="604350"/>
    <n v="0"/>
    <s v="5 yrs 0 mth "/>
    <x v="2"/>
    <x v="25"/>
    <s v="lactic acid, taste, mosquitoes"/>
    <n v="0"/>
    <s v="zN/A"/>
    <n v="0"/>
    <s v="zN/A"/>
  </r>
  <r>
    <x v="1403"/>
    <s v="Simon Fraser University (Burnaby, B.C.)"/>
    <x v="1"/>
    <x v="1"/>
    <s v="201003MOP"/>
    <x v="69"/>
    <s v="Autophagy and Apoptosis Cross-talk"/>
    <n v="569416"/>
    <n v="0"/>
    <s v="4 yrs 0 mth "/>
    <x v="3"/>
    <x v="1"/>
    <s v="Autophagy, Apoptosis, Cross-talk"/>
    <n v="0"/>
    <s v="zN/A"/>
    <n v="0"/>
    <s v="zN/A"/>
  </r>
  <r>
    <x v="1403"/>
    <s v="Simon Fraser University (Burnaby, B.C.)"/>
    <x v="1"/>
    <x v="1"/>
    <s v="201403MOP"/>
    <x v="69"/>
    <s v="Autophagy and Apoptosis Cross-talk"/>
    <n v="658800"/>
    <n v="0"/>
    <s v="5 yrs 0 mth "/>
    <x v="3"/>
    <x v="5"/>
    <s v="Autophagy, Apoptosis, Cross-talk"/>
    <n v="0"/>
    <s v="zN/A"/>
    <n v="0"/>
    <s v="zN/A"/>
  </r>
  <r>
    <x v="1403"/>
    <s v="Simon Fraser University (Burnaby, B.C.)"/>
    <x v="1"/>
    <x v="0"/>
    <s v="201803PJT"/>
    <x v="4"/>
    <s v="Investigating the relationship between HER2 and ATG4B in breast cancer."/>
    <n v="956250"/>
    <n v="0"/>
    <s v="5 yrs 0 mth "/>
    <x v="0"/>
    <x v="4"/>
    <s v="HER2, ATG4B, breast cancer"/>
    <n v="0"/>
    <s v="zN/A"/>
    <n v="0"/>
    <s v="zN/A"/>
  </r>
  <r>
    <x v="1403"/>
    <s v="Simon Fraser University (Burnaby, B.C.)"/>
    <x v="1"/>
    <x v="0"/>
    <s v="202309PJT"/>
    <x v="4"/>
    <s v="Caspase regulation of cellular stress responses in breast cancer."/>
    <n v="994500"/>
    <n v="0"/>
    <s v="5 yrs 0 mth "/>
    <x v="0"/>
    <x v="33"/>
    <s v="Caspase, cellular stress, breast cancer"/>
    <n v="1"/>
    <s v="zN/A"/>
    <n v="0"/>
    <s v="zN/A"/>
  </r>
  <r>
    <x v="1404"/>
    <s v="University of British Columbia"/>
    <x v="1"/>
    <x v="1"/>
    <s v="200809MOP"/>
    <x v="39"/>
    <s v="Corticolimbic Endocannabinoid Signaling Regulates Adaptation and Neurobehavioral Plasticity to Stress"/>
    <n v="565630"/>
    <n v="0"/>
    <s v="5 yrs 0 mth "/>
    <x v="2"/>
    <x v="20"/>
    <s v="Endocannabinoid, Neurobehavioral, Stress"/>
    <n v="0"/>
    <s v="zN/A"/>
    <n v="0"/>
    <s v="zN/A"/>
  </r>
  <r>
    <x v="1405"/>
    <s v="University of Alberta"/>
    <x v="3"/>
    <x v="1"/>
    <s v="201009MOP"/>
    <x v="12"/>
    <s v="Analysis of the role of genetically-defined interneurons in the operation of the locomotor CPG."/>
    <n v="567069"/>
    <n v="0"/>
    <s v="5 yrs 0 mth "/>
    <x v="2"/>
    <x v="12"/>
    <s v="interneurons, locomotor, CPG"/>
    <n v="0"/>
    <s v="zN/A"/>
    <n v="0"/>
    <s v="zN/A"/>
  </r>
  <r>
    <x v="1405"/>
    <s v="University of Alberta"/>
    <x v="3"/>
    <x v="1"/>
    <s v="201503MOP"/>
    <x v="12"/>
    <s v="Analysis of the role of genetically-defined interneurons in the operation of the locomotor CPG."/>
    <n v="601759"/>
    <n v="0"/>
    <s v="5 yrs 0 mth "/>
    <x v="2"/>
    <x v="29"/>
    <s v="interneurons, locomotor, CPG"/>
    <n v="0"/>
    <s v="zN/A"/>
    <n v="0"/>
    <s v="zN/A"/>
  </r>
  <r>
    <x v="1405"/>
    <s v="University of Alberta"/>
    <x v="3"/>
    <x v="0"/>
    <s v="201903PJT"/>
    <x v="12"/>
    <s v="Identification of a novel population of intrinsically oscillating spinal neurons and assessment of their role in locomotor rhythm generation."/>
    <n v="749700"/>
    <n v="0"/>
    <s v="5 yrs 0 mth "/>
    <x v="2"/>
    <x v="24"/>
    <s v="spinal neurons, oscillating, locomotor rhythm"/>
    <n v="0"/>
    <s v="zN/A"/>
    <n v="0"/>
    <s v="zN/A"/>
  </r>
  <r>
    <x v="1405"/>
    <s v="University of Alberta"/>
    <x v="3"/>
    <x v="0"/>
    <s v="202403PJT"/>
    <x v="12"/>
    <s v="Investigating functional connectivity within the mammalian locomotor CPG."/>
    <n v="810900"/>
    <n v="0"/>
    <s v="5 yrs 0 mth "/>
    <x v="2"/>
    <x v="27"/>
    <s v="functional connectivity, mammalian, locomotor"/>
    <n v="0"/>
    <s v="zN/A"/>
    <n v="0"/>
    <s v="zN/A"/>
  </r>
  <r>
    <x v="1406"/>
    <s v="Universite Laval"/>
    <x v="4"/>
    <x v="0"/>
    <s v="202010PJT"/>
    <x v="17"/>
    <s v="Delineation of the epigenomic principles underlying microglial transcriptional and cellular activity in demyelinating brain disorders."/>
    <n v="883575"/>
    <n v="0"/>
    <s v="5 yrs 0 mth "/>
    <x v="3"/>
    <x v="40"/>
    <s v="epigenomic, microglial, demyelinating"/>
    <n v="0"/>
    <s v="zN/A"/>
    <n v="0"/>
    <s v="zN/A"/>
  </r>
  <r>
    <x v="1407"/>
    <s v="Universite Laval"/>
    <x v="4"/>
    <x v="1"/>
    <s v="201103MOP"/>
    <x v="5"/>
    <s v="Characterization of LTB4 action on innate immune pathways"/>
    <n v="627415"/>
    <n v="0"/>
    <s v="5 yrs 0 mth "/>
    <x v="1"/>
    <x v="32"/>
    <s v="LTB4, immune pathways, characterization"/>
    <n v="0"/>
    <s v="zN/A"/>
    <n v="0"/>
    <s v="zN/A"/>
  </r>
  <r>
    <x v="1407"/>
    <s v="Universite Laval"/>
    <x v="4"/>
    <x v="1"/>
    <s v="201203MOP"/>
    <x v="10"/>
    <s v="Role of NOD-like receptors in lung immune response against respiratory virus infection"/>
    <n v="658126"/>
    <n v="0"/>
    <s v="5 yrs 0 mth "/>
    <x v="1"/>
    <x v="6"/>
    <s v="NOD-like receptors, lung, respiratory virus"/>
    <n v="1"/>
    <s v="zN/A"/>
    <n v="0"/>
    <s v="zN/A"/>
  </r>
  <r>
    <x v="1407"/>
    <s v="Universite Laval"/>
    <x v="4"/>
    <x v="1"/>
    <s v="201503MOP"/>
    <x v="93"/>
    <s v="Contribution of the orphan receptor NR4A1 in the control of influenza virus infection and lung inflammation"/>
    <n v="643906"/>
    <n v="0"/>
    <s v="5 yrs 0 mth "/>
    <x v="1"/>
    <x v="29"/>
    <s v="NR4A1, influenza virus, lung inflammation"/>
    <n v="0"/>
    <s v="zN/A"/>
    <n v="0"/>
    <s v="zN/A"/>
  </r>
  <r>
    <x v="1408"/>
    <s v="CIUSSS du Nord-de-l'Ile-de Montreal - Hepital Sacre Coeur"/>
    <x v="4"/>
    <x v="1"/>
    <s v="201103MOP"/>
    <x v="58"/>
    <s v="Sleep and circadian rhythms in moderate and severe traumatic brain injury"/>
    <n v="549599"/>
    <n v="0"/>
    <s v="5 yrs 0 mth "/>
    <x v="2"/>
    <x v="32"/>
    <s v="sleep, circadian rhythms, traumatic brain injury"/>
    <n v="0"/>
    <s v="zN/A"/>
    <n v="0"/>
    <s v="zN/A"/>
  </r>
  <r>
    <x v="1408"/>
    <s v="CIUSSS du Nord-de-l'Ile-de Montreal - Hepital Sacre Coeur"/>
    <x v="4"/>
    <x v="0"/>
    <s v="202109PJT"/>
    <x v="58"/>
    <s v="Brain alterations and cognitive decline in obstructive sleep apnea"/>
    <n v="658512"/>
    <n v="0"/>
    <s v="5 yrs 0 mth "/>
    <x v="2"/>
    <x v="25"/>
    <s v="brain, sleep apnea, cognitive decline"/>
    <n v="0"/>
    <s v="zN/A"/>
    <n v="0"/>
    <s v="zN/A"/>
  </r>
  <r>
    <x v="1408"/>
    <s v="CIUSSS du Nord-de-l'Ile-de Montreal - Hepital Sacre Coeur"/>
    <x v="4"/>
    <x v="0"/>
    <s v="202309PJT"/>
    <x v="2"/>
    <s v="Hypersomnolence disorder in post-acute COVID-19 syndrome"/>
    <n v="795600"/>
    <n v="0"/>
    <s v="5 yrs 0 mth "/>
    <x v="2"/>
    <x v="33"/>
    <s v="Hypersomnolence, COVID-19, syndrome"/>
    <n v="0"/>
    <s v="zN/A"/>
    <n v="0"/>
    <s v="zN/A"/>
  </r>
  <r>
    <x v="1409"/>
    <s v="McGill University"/>
    <x v="4"/>
    <x v="1"/>
    <s v="200909MOP"/>
    <x v="72"/>
    <s v="High Frequency EEG Oscillations in Epilepsy"/>
    <n v="659270"/>
    <n v="0"/>
    <s v="5 yrs 0 mth "/>
    <x v="2"/>
    <x v="8"/>
    <s v="EEG, Oscillations, Epilepsy"/>
    <n v="0"/>
    <s v="zN/A"/>
    <n v="0"/>
    <s v="zN/A"/>
  </r>
  <r>
    <x v="1410"/>
    <s v="Universite de Montreal"/>
    <x v="4"/>
    <x v="11"/>
    <s v="201205CCI"/>
    <x v="27"/>
    <s v="Canada-China studies on the emerging zoonotic agent Streptococcus suis"/>
    <n v="224260"/>
    <n v="0"/>
    <s v="3 yrs 0 mth "/>
    <x v="1"/>
    <x v="84"/>
    <s v="Streptococcus suis, zoonotic agent"/>
    <n v="2"/>
    <s v="zN/A"/>
    <n v="0"/>
    <s v="zN/A"/>
  </r>
  <r>
    <x v="1411"/>
    <s v="Sunnybrook Research Institute (Toronto, Ontario)"/>
    <x v="2"/>
    <x v="0"/>
    <s v="202104PJT"/>
    <x v="70"/>
    <s v="Rescue of entorhinal-hippocampal neuronal network dysfunction in Alzheimer's disease"/>
    <n v="905150"/>
    <n v="0"/>
    <s v="5 yrs 0 mth "/>
    <x v="2"/>
    <x v="30"/>
    <s v="entorhinal, hippocampal, neuronal network"/>
    <n v="0"/>
    <s v="zN/A"/>
    <n v="0"/>
    <s v="zN/A"/>
  </r>
  <r>
    <x v="1411"/>
    <s v="Sunnybrook Research Institute (Toronto, Ontario)"/>
    <x v="2"/>
    <x v="0"/>
    <s v="202303PJT"/>
    <x v="70"/>
    <s v="Charting subject-specific tau propagation along the gradients of brain connectivity in Alzheimer's disease"/>
    <n v="722926"/>
    <n v="0"/>
    <s v="5 yrs 0 mth "/>
    <x v="2"/>
    <x v="26"/>
    <s v="tau, brain connectivity, Alzheimer's disease"/>
    <n v="0"/>
    <s v="zN/A"/>
    <n v="0"/>
    <s v="zN/A"/>
  </r>
  <r>
    <x v="1412"/>
    <s v="Concordia University (Montreal, Quebec)"/>
    <x v="4"/>
    <x v="1"/>
    <s v="201503MOP"/>
    <x v="34"/>
    <s v="Biological Markers of Altered Emotional Regulation in Chronic Insomnia and their Relationship with Treatment Responses to Cognitive-Behavioral Therapy"/>
    <n v="543263"/>
    <n v="0"/>
    <s v="4 yrs 0 mth "/>
    <x v="2"/>
    <x v="29"/>
    <s v="Biological markers, Emotional regulation, Insomnia"/>
    <n v="0"/>
    <s v="zN/A"/>
    <n v="0"/>
    <s v="zN/A"/>
  </r>
  <r>
    <x v="1413"/>
    <s v="CIUSSS du Nord-de-l'Ile-de Montreal - Hepital Sacre Coeur"/>
    <x v="4"/>
    <x v="0"/>
    <s v="202003PJT"/>
    <x v="16"/>
    <s v="Redefining blood pressure: How novel views of the arterial tree can lead to better cardiovascular risk stratification."/>
    <n v="260100"/>
    <n v="0"/>
    <s v="3 yrs 0 mth "/>
    <x v="5"/>
    <x v="0"/>
    <s v="blood pressure, arterial tree, risk stratification"/>
    <n v="0"/>
    <s v="zN/A"/>
    <n v="0"/>
    <s v="zN/A"/>
  </r>
  <r>
    <x v="1413"/>
    <s v="CIUSSS du Nord-de-l'Ile-de Montreal - Hepital Sacre Coeur"/>
    <x v="4"/>
    <x v="0"/>
    <s v="202403PJT"/>
    <x v="56"/>
    <s v="REnin-guided TherApy with MinEralocorticoid receptor antagonists in Primary Aldosteronism - Feasibility study (RETAME-PA)"/>
    <n v="198900"/>
    <n v="0"/>
    <s v="3 yrs 0 mth "/>
    <x v="6"/>
    <x v="27"/>
    <s v="renin, mineralocorticoid receptor, aldosteronism"/>
    <n v="0"/>
    <s v="zN/A"/>
    <n v="0"/>
    <s v="zN/A"/>
  </r>
  <r>
    <x v="1414"/>
    <s v="Universite du Quebec √† Montreal"/>
    <x v="4"/>
    <x v="58"/>
    <s v="201811GER"/>
    <x v="108"/>
    <s v="Investigating the contributions of mitochondrial dysfunction and impaired neuromuscular junction integrity to the aging-related loss of muscle mass and function in humans"/>
    <n v="450000"/>
    <n v="0"/>
    <s v="3 yrs 0 mth "/>
    <x v="4"/>
    <x v="43"/>
    <s v="mitochondrial dysfunction, neuromuscular junction, muscle mass"/>
    <n v="0"/>
    <s v="zN/A"/>
    <n v="0"/>
    <s v="zN/A"/>
  </r>
  <r>
    <x v="1415"/>
    <s v="University of Calgary"/>
    <x v="3"/>
    <x v="0"/>
    <s v="202109PJT"/>
    <x v="16"/>
    <s v="Optimizing Imaging for Medium Vessel Occlusion Stroke (ESCAPE-OPTIMUS)"/>
    <n v="745875"/>
    <n v="0"/>
    <s v="3 yrs 0 mth "/>
    <x v="5"/>
    <x v="25"/>
    <s v="Imaging, Vessel Occlusion, Stroke"/>
    <n v="10"/>
    <s v="zN/A"/>
    <n v="0"/>
    <s v="zN/A"/>
  </r>
  <r>
    <x v="1415"/>
    <s v="University of Calgary"/>
    <x v="3"/>
    <x v="0"/>
    <s v="202303PJT"/>
    <x v="16"/>
    <s v="Cerebroprotection Trial Optimization in the Reperfusion Era: ESCAPE-CORE"/>
    <n v="1790866"/>
    <n v="0"/>
    <s v="3 yrs 0 mth "/>
    <x v="5"/>
    <x v="26"/>
    <s v="Cerebroprotection, Reperfusion, ESCAPE-CORE"/>
    <n v="0"/>
    <s v="zN/A"/>
    <n v="0"/>
    <s v="zN/A"/>
  </r>
  <r>
    <x v="1416"/>
    <s v="McGill University"/>
    <x v="4"/>
    <x v="1"/>
    <s v="201403MOP"/>
    <x v="2"/>
    <s v="Neural substrate and sensorimotor dysfunction in developmental stuttering"/>
    <n v="709800"/>
    <n v="0"/>
    <s v="5 yrs 0 mth "/>
    <x v="2"/>
    <x v="5"/>
    <s v="Neural, sensorimotor, stuttering"/>
    <n v="0"/>
    <s v="zN/A"/>
    <n v="0"/>
    <s v="zN/A"/>
  </r>
  <r>
    <x v="1417"/>
    <s v="Baycrest Centre for Geriatric Care (Toronto)"/>
    <x v="2"/>
    <x v="1"/>
    <s v="200909MOP"/>
    <x v="70"/>
    <s v="FMRI studies of age related differences in brain networks and brain variability"/>
    <n v="521201"/>
    <n v="0"/>
    <s v="5 yrs 0 mth "/>
    <x v="4"/>
    <x v="8"/>
    <s v="fMRI, brain networks, brain variability"/>
    <n v="0"/>
    <s v="zN/A"/>
    <n v="0"/>
    <s v="zN/A"/>
  </r>
  <r>
    <x v="1418"/>
    <s v="University of Alberta"/>
    <x v="3"/>
    <x v="0"/>
    <s v="202203PJT"/>
    <x v="47"/>
    <s v="Osteoarthritis as consequence of endogenous changes to cartilage homeostasis and repair: linking cartilage differentiation to cartilage degradation"/>
    <n v="719100"/>
    <n v="0"/>
    <s v="5 yrs 0 mth "/>
    <x v="7"/>
    <x v="37"/>
    <s v="osteoarthritis, cartilage, degradation"/>
    <n v="0"/>
    <s v="zN/A"/>
    <n v="0"/>
    <s v="zN/A"/>
  </r>
  <r>
    <x v="1419"/>
    <s v="Centre for Addiction and Mental Health (Toronto)"/>
    <x v="2"/>
    <x v="1"/>
    <s v="201103MOP"/>
    <x v="58"/>
    <s v="Imaging the Limbic Dopamine D3 receptor in Schizophrenia"/>
    <n v="168366"/>
    <n v="0"/>
    <s v="2 yrs 0 mth "/>
    <x v="2"/>
    <x v="32"/>
    <s v="Imaging, Dopamine, Schizophrenia"/>
    <n v="0"/>
    <s v="zN/A"/>
    <n v="0"/>
    <s v="zN/A"/>
  </r>
  <r>
    <x v="1419"/>
    <s v="Centre for Addiction and Mental Health (Toronto)"/>
    <x v="2"/>
    <x v="1"/>
    <s v="201503MOP"/>
    <x v="2"/>
    <s v="The role of Glutathione in Glutamatergic system dysregulation in Treatment-Resistant Schizophrenia"/>
    <n v="787713"/>
    <n v="0"/>
    <s v="5 yrs 0 mth "/>
    <x v="2"/>
    <x v="29"/>
    <s v="Glutathione, Glutamatergic, Schizophrenia"/>
    <n v="0"/>
    <s v="zN/A"/>
    <n v="0"/>
    <s v="zN/A"/>
  </r>
  <r>
    <x v="1419"/>
    <s v="Centre for Addiction and Mental Health (Toronto)"/>
    <x v="2"/>
    <x v="0"/>
    <s v="201909PJT"/>
    <x v="58"/>
    <s v="The Muscarinic Hypothesis of Schizophrenia: A [18F]-FP-TZTP PET Study"/>
    <n v="405451"/>
    <n v="0"/>
    <s v="6 yrs 0 mth "/>
    <x v="2"/>
    <x v="23"/>
    <s v="Muscarinic, Schizophrenia, PET"/>
    <n v="0"/>
    <s v="zN/A"/>
    <n v="0"/>
    <s v="zN/A"/>
  </r>
  <r>
    <x v="1419"/>
    <s v="Centre for Addiction and Mental Health (Toronto)"/>
    <x v="2"/>
    <x v="17"/>
    <s v="202104GA4"/>
    <x v="51"/>
    <s v="Long COVID-19 on the human brain"/>
    <n v="932475"/>
    <n v="0"/>
    <s v="1 yr 0 mth "/>
    <x v="2"/>
    <x v="39"/>
    <s v="COVID-19, brain, neurological"/>
    <n v="0"/>
    <s v="zN/A"/>
    <n v="0"/>
    <s v="zN/A"/>
  </r>
  <r>
    <x v="1420"/>
    <s v="University of Alberta"/>
    <x v="3"/>
    <x v="1"/>
    <s v="201503MOP"/>
    <x v="70"/>
    <s v="Mechanisms underlying propofol-induced hypotension in normal and accelerated aging"/>
    <n v="260221"/>
    <n v="0"/>
    <s v="3 yrs 0 mth "/>
    <x v="5"/>
    <x v="29"/>
    <s v="propofol, hypotension, aging"/>
    <n v="0"/>
    <s v="zN/A"/>
    <n v="0"/>
    <s v="zN/A"/>
  </r>
  <r>
    <x v="1421"/>
    <s v="Queen's University (Kingston, Ontario)"/>
    <x v="2"/>
    <x v="1"/>
    <s v="201109MOP"/>
    <x v="21"/>
    <s v="Role of maternal inflammation in the pathophysiology of intrauterine growth restriction and pre-eclampsia"/>
    <n v="599147"/>
    <n v="0"/>
    <s v="5 yrs 0 mth "/>
    <x v="5"/>
    <x v="9"/>
    <s v="maternal inflammation, intrauterine growth restriction, pre-eclampsia"/>
    <n v="0"/>
    <s v="zN/A"/>
    <n v="0"/>
    <s v="zN/A"/>
  </r>
  <r>
    <x v="1421"/>
    <s v="Queen's University (Kingston, Ontario)"/>
    <x v="2"/>
    <x v="0"/>
    <s v="201709PJT"/>
    <x v="42"/>
    <s v="Effect of aberrant inflammation during pregnancy on subsequent risk of cardiovascular disease in mothers and their offspring"/>
    <n v="1036575"/>
    <n v="0"/>
    <s v="5 yrs 0 mth "/>
    <x v="8"/>
    <x v="3"/>
    <s v="inflammation, pregnancy, cardiovascular"/>
    <n v="0"/>
    <s v="zN/A"/>
    <n v="0"/>
    <s v="zN/A"/>
  </r>
  <r>
    <x v="1422"/>
    <s v="University of Alberta"/>
    <x v="3"/>
    <x v="1"/>
    <s v="200809MOP"/>
    <x v="104"/>
    <s v="Understanding &quot;Troponinitis&quot;: Exploring Myocardial Injury, and its Clinical and Health Services Implications"/>
    <n v="162000"/>
    <n v="0"/>
    <s v="3 yrs 0 mth "/>
    <x v="12"/>
    <x v="20"/>
    <s v="Troponinitis, Myocardial Injury, Health Services"/>
    <n v="0"/>
    <s v="zN/A"/>
    <n v="0"/>
    <s v="zN/A"/>
  </r>
  <r>
    <x v="1423"/>
    <s v="Sunnybrook Research Institute (Toronto, Ontario)"/>
    <x v="2"/>
    <x v="17"/>
    <s v="202104GA4"/>
    <x v="51"/>
    <s v="Post-Acute Sequelae of COVID-19: An Electroencephalography and Magnetic Resonance Neuroimaging Study of the Elderly in our Communities"/>
    <n v="500000"/>
    <n v="0"/>
    <s v="1 yr 0 mth "/>
    <x v="4"/>
    <x v="39"/>
    <s v="Electroencephalography, Magnetic Resonance, Neuroimaging"/>
    <n v="0"/>
    <s v="zN/A"/>
    <n v="0"/>
    <s v="zN/A"/>
  </r>
  <r>
    <x v="1424"/>
    <s v="Ottawa Hospital Research Institute"/>
    <x v="2"/>
    <x v="93"/>
    <s v="201910AD1"/>
    <x v="138"/>
    <s v="A prospective study to define optimum cup orientation in hip arthroplasty accounting for the individual's anatomy and movement patterns"/>
    <n v="95700"/>
    <n v="0"/>
    <s v="1 yr 0 mth "/>
    <x v="7"/>
    <x v="51"/>
    <s v="hip arthroplasty, cup orientation, anatomy"/>
    <n v="1"/>
    <s v="zN/A"/>
    <n v="0"/>
    <s v="zN/A"/>
  </r>
  <r>
    <x v="1425"/>
    <s v="University of Toronto"/>
    <x v="2"/>
    <x v="1"/>
    <s v="201003MOP"/>
    <x v="52"/>
    <s v="Modeling cardiovascular development using human stem cells"/>
    <n v="960609"/>
    <n v="0"/>
    <s v="5 yrs 0 mth "/>
    <x v="5"/>
    <x v="1"/>
    <s v="cardiovascular, stem cells, modeling"/>
    <n v="1"/>
    <s v="zN/A"/>
    <n v="0"/>
    <s v="zN/A"/>
  </r>
  <r>
    <x v="1425"/>
    <s v="University of Toronto"/>
    <x v="2"/>
    <x v="0"/>
    <s v="201709PJT"/>
    <x v="22"/>
    <s v="Detailed characterisation of the role of Reep5 in endo(sarco)plasmic formation, maintenance, and function in cardiac muscle"/>
    <n v="730575"/>
    <n v="0"/>
    <s v="5 yrs 0 mth "/>
    <x v="5"/>
    <x v="3"/>
    <s v="Reep5, endoplasmic reticulum, cardiac muscle"/>
    <n v="0"/>
    <s v="zN/A"/>
    <n v="0"/>
    <s v="zN/A"/>
  </r>
  <r>
    <x v="1425"/>
    <s v="University of Toronto"/>
    <x v="2"/>
    <x v="0"/>
    <s v="201903PJT"/>
    <x v="52"/>
    <s v="Molecular Analyses of the Intercalated Disc Protein Tmem65 as a Novel Regulator of Cardiac Communication"/>
    <n v="915016"/>
    <n v="0"/>
    <s v="5 yrs 0 mth "/>
    <x v="5"/>
    <x v="24"/>
    <s v="Molecular, Intercalated Disc, Tmem65"/>
    <n v="0"/>
    <s v="zN/A"/>
    <n v="0"/>
    <s v="zN/A"/>
  </r>
  <r>
    <x v="1425"/>
    <s v="University of Toronto"/>
    <x v="2"/>
    <x v="0"/>
    <s v="202309PJT"/>
    <x v="22"/>
    <s v="The role of reticulon homology domain (RHD) protein and related family members in the sarco(endo)plasmic formation and regulation in the cardiac myocyte"/>
    <n v="807075"/>
    <n v="0"/>
    <s v="5 yrs 0 mth "/>
    <x v="5"/>
    <x v="33"/>
    <s v="reticulon, sarco(endo)plasmic, protein"/>
    <n v="0"/>
    <s v="zN/A"/>
    <n v="0"/>
    <s v="zN/A"/>
  </r>
  <r>
    <x v="1426"/>
    <s v="Centre hospitalier de l'Universite de Montreal (CHUM)"/>
    <x v="4"/>
    <x v="1"/>
    <s v="201303MOP"/>
    <x v="10"/>
    <s v="Duration of the antiviral response: phospho-dependent regulation mechanisms"/>
    <n v="470453"/>
    <n v="0"/>
    <s v="4 yrs 0 mth "/>
    <x v="1"/>
    <x v="13"/>
    <s v="antiviral, phospho-dependent, regulation"/>
    <n v="0"/>
    <s v="zN/A"/>
    <n v="0"/>
    <s v="zN/A"/>
  </r>
  <r>
    <x v="1426"/>
    <s v="Centre hospitalier de l'Universite de Montreal (CHUM)"/>
    <x v="4"/>
    <x v="1"/>
    <s v="201403MOP"/>
    <x v="32"/>
    <s v="Redox regulation of the innate antiviral response in airway epithelial cells: regulation and function of DUOX2."/>
    <n v="593556"/>
    <n v="0"/>
    <s v="5 yrs 0 mth "/>
    <x v="1"/>
    <x v="5"/>
    <s v="redox, DUOX2, antiviral"/>
    <n v="0"/>
    <s v="zN/A"/>
    <n v="0"/>
    <s v="zN/A"/>
  </r>
  <r>
    <x v="1426"/>
    <s v="Centre hospitalier de l'Universite de Montreal (CHUM)"/>
    <x v="4"/>
    <x v="0"/>
    <s v="201803PJT"/>
    <x v="10"/>
    <s v="Autophagy in the control of RSV replication in human airway epithelial cells"/>
    <n v="696150"/>
    <n v="0"/>
    <s v="5 yrs 0 mth "/>
    <x v="1"/>
    <x v="4"/>
    <s v="Autophagy, RSV, airway epithelial cells"/>
    <n v="0"/>
    <s v="zN/A"/>
    <n v="0"/>
    <s v="zN/A"/>
  </r>
  <r>
    <x v="1426"/>
    <s v="Centre hospitalier de l'Universite de Montreal (CHUM)"/>
    <x v="4"/>
    <x v="0"/>
    <s v="201909PJT"/>
    <x v="10"/>
    <s v="Redox regulation of the antiviral response : role of oxidative post-translational modifications of MAVS."/>
    <n v="730575"/>
    <n v="0"/>
    <s v="5 yrs 0 mth "/>
    <x v="1"/>
    <x v="23"/>
    <s v="Redox, MAVS, oxidative"/>
    <n v="0"/>
    <s v="zN/A"/>
    <n v="0"/>
    <s v="zN/A"/>
  </r>
  <r>
    <x v="1427"/>
    <s v="University of Toronto"/>
    <x v="2"/>
    <x v="1"/>
    <s v="201203MOP"/>
    <x v="60"/>
    <s v="Sex differences in risk for chemically induced liver cancer"/>
    <n v="405946"/>
    <n v="0"/>
    <s v="3 yrs 0 mth "/>
    <x v="10"/>
    <x v="6"/>
    <s v="sex, liver, cancer"/>
    <n v="0"/>
    <s v="zN/A"/>
    <n v="0"/>
    <s v="zN/A"/>
  </r>
  <r>
    <x v="1427"/>
    <s v="University of Toronto"/>
    <x v="2"/>
    <x v="0"/>
    <s v="201809PJT"/>
    <x v="5"/>
    <s v="Mono-ADP-ribosylation by TIPARP regulates AHR biology and dioxin toxicity"/>
    <n v="837675"/>
    <n v="0"/>
    <s v="5 yrs 0 mth "/>
    <x v="0"/>
    <x v="2"/>
    <s v="Mono-ADP-ribosylation, TIPARP, AHR"/>
    <n v="0"/>
    <s v="zN/A"/>
    <n v="0"/>
    <s v="zN/A"/>
  </r>
  <r>
    <x v="1428"/>
    <s v="Memorial University of Newfoundland"/>
    <x v="7"/>
    <x v="23"/>
    <s v="202104GA2"/>
    <x v="65"/>
    <s v="Assessing Immunogenicity of Covid-19 Vaccines in Survivors of Hematological and Solid Cancers"/>
    <n v="379900"/>
    <n v="0"/>
    <s v="1 yr 0 mth "/>
    <x v="1"/>
    <x v="39"/>
    <s v="Immunogenicity, Covid-19, Vaccines"/>
    <n v="0"/>
    <s v="zN/A"/>
    <n v="0"/>
    <s v="zN/A"/>
  </r>
  <r>
    <x v="1428"/>
    <s v="Memorial University of Newfoundland"/>
    <x v="7"/>
    <x v="105"/>
    <s v="202109EG5"/>
    <x v="66"/>
    <s v="Immunogenicity and durability of COVD-19 vaccines in persons living with human immunodeficiency virus"/>
    <n v="286800"/>
    <n v="0"/>
    <s v="1 yr 0 mth "/>
    <x v="1"/>
    <x v="41"/>
    <s v="Immunogenicity, vaccines, HIV"/>
    <n v="0"/>
    <s v="zN/A"/>
    <n v="0"/>
    <s v="zN/A"/>
  </r>
  <r>
    <x v="1429"/>
    <s v="University Health Network (Toronto)"/>
    <x v="2"/>
    <x v="1"/>
    <s v="201203MOP"/>
    <x v="16"/>
    <s v="Randomized, double-blind, placebo-controlled, multi-center, proof of concept study to evaluate the effect of sildenafil citrate (Revatio) 20 mg TID on hemodynamics in patients with Portal- Pulmonary Arterial Hypertension (PPAH) Short title: Revatio Portal Pulmonary Arterial Hypertension  Trial (RePo1 trial)"/>
    <n v="188289"/>
    <n v="0"/>
    <s v="3 yrs 0 mth "/>
    <x v="5"/>
    <x v="6"/>
    <s v="sildenafil, hemodynamics, pulmonary hypertension"/>
    <n v="0"/>
    <s v="zN/A"/>
    <n v="0"/>
    <s v="zN/A"/>
  </r>
  <r>
    <x v="1430"/>
    <s v="University of British Columbia"/>
    <x v="1"/>
    <x v="43"/>
    <s v="201009IAB"/>
    <x v="6"/>
    <s v="Extracellular Granzyme B Activity in Photoaging"/>
    <n v="50000"/>
    <n v="0"/>
    <s v="1 yr 0 mth "/>
    <x v="4"/>
    <x v="34"/>
    <s v="Granzyme B, Photoaging"/>
    <n v="1"/>
    <s v="zN/A"/>
    <n v="0"/>
    <s v="zN/A"/>
  </r>
  <r>
    <x v="1430"/>
    <s v="University of British Columbia"/>
    <x v="1"/>
    <x v="1"/>
    <s v="201010MOP"/>
    <x v="21"/>
    <s v="Granzyme B in Abdominal Aortic Aneurysm"/>
    <n v="100000"/>
    <n v="0"/>
    <s v="1 yr 0 mth "/>
    <x v="5"/>
    <x v="34"/>
    <s v="Granzyme B, Abdominal Aortic Aneurysm"/>
    <n v="0"/>
    <s v="zN/A"/>
    <n v="0"/>
    <s v="zN/A"/>
  </r>
  <r>
    <x v="1430"/>
    <s v="University of British Columbia"/>
    <x v="1"/>
    <x v="1"/>
    <s v="201103MOP"/>
    <x v="21"/>
    <s v="Granzyme B in Abdominal Aortic Aneurysm"/>
    <n v="308447"/>
    <n v="0"/>
    <s v="3 yrs 0 mth "/>
    <x v="5"/>
    <x v="32"/>
    <s v="Granzyme B, Abdominal Aortic Aneurysm"/>
    <n v="3"/>
    <s v="zN/A"/>
    <n v="0"/>
    <s v="zN/A"/>
  </r>
  <r>
    <x v="1430"/>
    <s v="University of British Columbia"/>
    <x v="1"/>
    <x v="0"/>
    <s v="202203PJT"/>
    <x v="70"/>
    <s v="Novel mechanisms and therapeutic approach for aging-related pruritus"/>
    <n v="872100"/>
    <n v="0"/>
    <s v="5 yrs 0 mth "/>
    <x v="4"/>
    <x v="37"/>
    <s v="aging, pruritus, mechanisms"/>
    <n v="1"/>
    <s v="zN/A"/>
    <n v="0"/>
    <s v="zN/A"/>
  </r>
  <r>
    <x v="1431"/>
    <s v="CIUSSS de l'Ouest-de-l'Ile-de-Montreal-Douglas Hospital"/>
    <x v="4"/>
    <x v="1"/>
    <s v="200903MOP"/>
    <x v="39"/>
    <s v="Birth insult and the development of medial prefrontal cortical function"/>
    <n v="695206"/>
    <n v="0"/>
    <s v="5 yrs 0 mth "/>
    <x v="2"/>
    <x v="36"/>
    <s v="birth, prefrontal cortex, cortical function"/>
    <n v="0"/>
    <s v="zN/A"/>
    <n v="0"/>
    <s v="zN/A"/>
  </r>
  <r>
    <x v="1431"/>
    <s v="CIUSSS de l'Ouest-de-l'Ile-de-Montreal-Douglas Hospital"/>
    <x v="4"/>
    <x v="1"/>
    <s v="201103MOP"/>
    <x v="39"/>
    <s v="Central effects of stress"/>
    <n v="628552"/>
    <n v="0"/>
    <s v="5 yrs 0 mth "/>
    <x v="2"/>
    <x v="32"/>
    <s v="stress, central, effects"/>
    <n v="0"/>
    <s v="zN/A"/>
    <n v="0"/>
    <s v="zN/A"/>
  </r>
  <r>
    <x v="1432"/>
    <s v="Institut de recherches cliniques de Montreal"/>
    <x v="4"/>
    <x v="1"/>
    <s v="201009MOP"/>
    <x v="21"/>
    <s v="Regulation of endothelial VEGF receptor-2 signaling by ubiquitination and HSP90 activity in angiogenesis"/>
    <n v="631730"/>
    <n v="0"/>
    <s v="5 yrs 0 mth "/>
    <x v="5"/>
    <x v="12"/>
    <s v="VEGF, ubiquitination, angiogenesis"/>
    <n v="0"/>
    <s v="zN/A"/>
    <n v="0"/>
    <s v="zN/A"/>
  </r>
  <r>
    <x v="1432"/>
    <s v="Universite de Montreal"/>
    <x v="4"/>
    <x v="1"/>
    <s v="201503MOP"/>
    <x v="21"/>
    <s v="Signaling events that regulate endothelial intercellular junctions and angiogenesis"/>
    <n v="588960"/>
    <n v="0"/>
    <s v="5 yrs 0 mth "/>
    <x v="5"/>
    <x v="29"/>
    <s v="signaling, endothelial, angiogenesis"/>
    <n v="0"/>
    <s v="zN/A"/>
    <n v="0"/>
    <s v="zN/A"/>
  </r>
  <r>
    <x v="1432"/>
    <s v="Universite de Montreal"/>
    <x v="4"/>
    <x v="0"/>
    <s v="202109PJT"/>
    <x v="21"/>
    <s v="eNOS regulates endothelial cell polarity and angiogenic sprouting in vascular pathologies"/>
    <n v="768825"/>
    <n v="0"/>
    <s v="5 yrs 0 mth "/>
    <x v="5"/>
    <x v="25"/>
    <s v="eNOS, endothelial cell, angiogenic sprouting"/>
    <n v="0"/>
    <s v="zN/A"/>
    <n v="0"/>
    <s v="zN/A"/>
  </r>
  <r>
    <x v="1433"/>
    <s v="Dalhousie University (Nova Scotia)"/>
    <x v="5"/>
    <x v="0"/>
    <s v="201909PJT"/>
    <x v="53"/>
    <s v="Application of Advanced Wound Care Products and Techniques in the Northern Ontario First Nations Community"/>
    <n v="195075"/>
    <n v="0"/>
    <s v="3 yrs 0 mth "/>
    <x v="11"/>
    <x v="23"/>
    <s v="Wound care, Advanced products, Northern Ontario"/>
    <n v="0"/>
    <s v="zN/A"/>
    <n v="0"/>
    <s v="zN/A"/>
  </r>
  <r>
    <x v="1434"/>
    <s v="University of Calgary"/>
    <x v="3"/>
    <x v="1"/>
    <s v="200809MOP"/>
    <x v="26"/>
    <s v="Inherited Disorders of Vitamin B12 Metabolism"/>
    <n v="1153080"/>
    <n v="0"/>
    <s v="5 yrs 0 mth "/>
    <x v="3"/>
    <x v="20"/>
    <s v="Vitamin B12, Metabolism, Inherited Disorders"/>
    <n v="1"/>
    <s v="zN/A"/>
    <n v="0"/>
    <s v="zN/A"/>
  </r>
  <r>
    <x v="1434"/>
    <s v="University of Calgary"/>
    <x v="3"/>
    <x v="1"/>
    <s v="200809MOP"/>
    <x v="26"/>
    <s v="Inherited Disorders of Vitamin B12 Metabolism"/>
    <n v="1153080"/>
    <n v="0"/>
    <s v="5 yrs 0 mth "/>
    <x v="3"/>
    <x v="20"/>
    <s v="Vitamin B12, Metabolism, Inherited Disorders"/>
    <n v="0"/>
    <s v="zN/A"/>
    <n v="0"/>
    <s v="zN/A"/>
  </r>
  <r>
    <x v="1435"/>
    <s v="McGill University"/>
    <x v="4"/>
    <x v="1"/>
    <s v="201403MOP"/>
    <x v="26"/>
    <s v="Modelling  recent genetic events in complex cohorts"/>
    <n v="289886"/>
    <n v="0"/>
    <s v="4 yrs 0 mth "/>
    <x v="3"/>
    <x v="5"/>
    <s v="genetic events, modelling, cohorts"/>
    <n v="0"/>
    <s v="zN/A"/>
    <n v="0"/>
    <s v="zN/A"/>
  </r>
  <r>
    <x v="1435"/>
    <s v="McGill University"/>
    <x v="4"/>
    <x v="0"/>
    <s v="202003PJT"/>
    <x v="26"/>
    <s v="Quantitative approaches to increase the power and equity of genetic research"/>
    <n v="378675"/>
    <n v="0"/>
    <s v="4 yrs 0 mth "/>
    <x v="3"/>
    <x v="0"/>
    <s v="genetic, research, power"/>
    <n v="0"/>
    <s v="zN/A"/>
    <n v="0"/>
    <s v="zN/A"/>
  </r>
  <r>
    <x v="13"/>
    <s v="University of Toronto"/>
    <x v="2"/>
    <x v="0"/>
    <s v="201709PJT"/>
    <x v="1"/>
    <s v="Heptose-containing metabolites in Neisseria gonorrhoeae immune evasion and immunopathogenesis"/>
    <n v="1093950"/>
    <n v="0"/>
    <s v="5 yrs 0 mth "/>
    <x v="1"/>
    <x v="3"/>
    <s v="Heptose, metabolites, Neisseria gonorrhoeae"/>
    <n v="0"/>
    <s v="zN/A"/>
    <n v="0"/>
    <s v="zN/A"/>
  </r>
  <r>
    <x v="1436"/>
    <s v="Ottawa Hospital Research Institute"/>
    <x v="2"/>
    <x v="1"/>
    <s v="201003MOP"/>
    <x v="70"/>
    <s v="The role of FUS in neurodegeneration"/>
    <n v="639376"/>
    <n v="0"/>
    <s v="5 yrs 0 mth "/>
    <x v="4"/>
    <x v="1"/>
    <s v="FUS, neurodegeneration"/>
    <n v="0"/>
    <s v="zN/A"/>
    <n v="0"/>
    <s v="zN/A"/>
  </r>
  <r>
    <x v="1437"/>
    <s v="Universite de Montreal"/>
    <x v="4"/>
    <x v="1"/>
    <s v="200809MOP"/>
    <x v="12"/>
    <s v="Neuronal correlates for spatial self-motion estimation and motor planning"/>
    <n v="658228"/>
    <n v="0"/>
    <s v="5 yrs 0 mth "/>
    <x v="2"/>
    <x v="20"/>
    <s v="neuronal, self-motion, motor planning"/>
    <n v="0"/>
    <s v="zN/A"/>
    <n v="0"/>
    <s v="zN/A"/>
  </r>
  <r>
    <x v="1438"/>
    <s v="Queen's University (Kingston, Ontario)"/>
    <x v="2"/>
    <x v="0"/>
    <s v="202010PJT"/>
    <x v="59"/>
    <s v="Development of a validated method to identify patients with chronic pain in electronic medical records and administrative health data to advance clinical research and patient care"/>
    <n v="673200"/>
    <n v="0"/>
    <s v="4 yrs 0 mth "/>
    <x v="12"/>
    <x v="40"/>
    <s v="chronic pain, electronic medical records, clinical research"/>
    <n v="2"/>
    <s v="zN/A"/>
    <n v="0"/>
    <s v="zN/A"/>
  </r>
  <r>
    <x v="1439"/>
    <s v="University Health Network (Toronto)"/>
    <x v="2"/>
    <x v="1"/>
    <s v="201109MOP"/>
    <x v="73"/>
    <s v="Improving quality and accessibility of mental health services for older adults: Novel strategies in the delivery of Cognitive Behaviour Therapy for treatment of depression"/>
    <n v="132604"/>
    <n v="0"/>
    <s v="2 yrs 0 mth "/>
    <x v="4"/>
    <x v="9"/>
    <s v="Cognitive Behaviour Therapy, depression, mental health"/>
    <n v="0"/>
    <s v="zN/A"/>
    <n v="0"/>
    <s v="zN/A"/>
  </r>
  <r>
    <x v="1439"/>
    <s v="University Health Network (Toronto)"/>
    <x v="2"/>
    <x v="17"/>
    <s v="202104GA4"/>
    <x v="51"/>
    <s v="An intervention to teach self-management skills for persisting symptoms of COVID-19: Minimizing impact of symptoms on everyday functioning and on healthcare usage/utilization - A randomized controlled trial"/>
    <n v="330562"/>
    <n v="0"/>
    <s v="1 yr 0 mth "/>
    <x v="2"/>
    <x v="39"/>
    <s v="self-management, COVID-19, symptoms"/>
    <n v="0"/>
    <s v="zN/A"/>
    <n v="0"/>
    <s v="zN/A"/>
  </r>
  <r>
    <x v="1440"/>
    <s v="University of British Columbia"/>
    <x v="1"/>
    <x v="1"/>
    <s v="200809MOP"/>
    <x v="64"/>
    <s v="Vitamin D in Pregnancy and Lactation"/>
    <n v="302364"/>
    <n v="0"/>
    <s v="3 yrs 0 mth "/>
    <x v="6"/>
    <x v="20"/>
    <s v="Vitamin D, Pregnancy, Lactation"/>
    <n v="0"/>
    <s v="zN/A"/>
    <n v="0"/>
    <s v="zN/A"/>
  </r>
  <r>
    <x v="1441"/>
    <s v="University of British Columbia"/>
    <x v="1"/>
    <x v="0"/>
    <s v="202203PJT"/>
    <x v="92"/>
    <s v="Determining the role of FMRP complexes in autism-relevant gene expression"/>
    <n v="975376"/>
    <n v="0"/>
    <s v="5 yrs 0 mth "/>
    <x v="3"/>
    <x v="37"/>
    <s v="FMRP, gene expression, autism"/>
    <n v="0"/>
    <s v="zN/A"/>
    <n v="0"/>
    <s v="zN/A"/>
  </r>
  <r>
    <x v="1442"/>
    <s v="University of Toronto"/>
    <x v="2"/>
    <x v="1"/>
    <s v="201109MOP"/>
    <x v="3"/>
    <s v="Roles of human RNA polymerase II CTD-interacting proteins in the regulation of gene expression"/>
    <n v="763865"/>
    <n v="0"/>
    <s v="5 yrs 0 mth "/>
    <x v="3"/>
    <x v="9"/>
    <s v="RNA polymerase II, CTD, gene expression"/>
    <n v="0"/>
    <s v="zN/A"/>
    <n v="0"/>
    <s v="zN/A"/>
  </r>
  <r>
    <x v="1442"/>
    <s v="University of Toronto"/>
    <x v="2"/>
    <x v="1"/>
    <s v="201203MOP"/>
    <x v="17"/>
    <s v="Elucidation of protein interaction networks for the human transcription factors"/>
    <n v="1544245"/>
    <n v="0"/>
    <s v="5 yrs 0 mth "/>
    <x v="3"/>
    <x v="6"/>
    <s v="protein, interaction, transcription factors"/>
    <n v="0"/>
    <s v="zN/A"/>
    <n v="0"/>
    <s v="zN/A"/>
  </r>
  <r>
    <x v="1443"/>
    <s v="Baycrest Centre for Geriatric Care (Toronto)"/>
    <x v="2"/>
    <x v="1"/>
    <s v="201009MOP"/>
    <x v="70"/>
    <s v="Neurocognitive Correlates of Hypertension and Type 2 Diabetes in Older Adults"/>
    <n v="498524"/>
    <n v="0"/>
    <s v="4 yrs 0 mth "/>
    <x v="4"/>
    <x v="12"/>
    <s v="Neurocognitive, Hypertension, Diabetes"/>
    <n v="0"/>
    <s v="zN/A"/>
    <n v="0"/>
    <s v="zN/A"/>
  </r>
  <r>
    <x v="1444"/>
    <s v="CIUSSS de Centre-Ouest-de-l'Ile-de-Montreal-Jewish General"/>
    <x v="4"/>
    <x v="1"/>
    <s v="201103MOP"/>
    <x v="26"/>
    <s v="Modeling the relationship between genotypic configurations and traits"/>
    <n v="216328"/>
    <n v="0"/>
    <s v="3 yrs 0 mth "/>
    <x v="3"/>
    <x v="32"/>
    <s v="genotypic, configurations, traits"/>
    <n v="0"/>
    <s v="zN/A"/>
    <n v="0"/>
    <s v="zN/A"/>
  </r>
  <r>
    <x v="1444"/>
    <s v="CIUSSS de Centre-Ouest-de-l'Ile-de-Montreal-Jewish General"/>
    <x v="4"/>
    <x v="1"/>
    <s v="201303MOP"/>
    <x v="26"/>
    <s v="Analysis of DNA Methylation Data"/>
    <n v="402146"/>
    <n v="0"/>
    <s v="4 yrs 0 mth "/>
    <x v="3"/>
    <x v="13"/>
    <s v="DNA, Methylation, Data"/>
    <n v="0"/>
    <s v="zN/A"/>
    <n v="0"/>
    <s v="zN/A"/>
  </r>
  <r>
    <x v="1445"/>
    <s v="University of Alberta"/>
    <x v="3"/>
    <x v="1"/>
    <s v="201009MOP"/>
    <x v="32"/>
    <s v="Pathogenesis and Etiology of Congenital Diaphragmatic Hernia"/>
    <n v="625621"/>
    <n v="0"/>
    <s v="5 yrs 0 mth "/>
    <x v="5"/>
    <x v="12"/>
    <s v="Congenital, Diaphragmatic Hernia, Pathogenesis"/>
    <n v="0"/>
    <s v="zN/A"/>
    <n v="0"/>
    <s v="zN/A"/>
  </r>
  <r>
    <x v="1445"/>
    <s v="University of Alberta"/>
    <x v="3"/>
    <x v="1"/>
    <s v="201009MOP"/>
    <x v="32"/>
    <s v="Pathogenesis and Etiology of Congenital Diaphragmatic Hernia"/>
    <n v="625621"/>
    <n v="0"/>
    <s v="5 yrs 0 mth "/>
    <x v="8"/>
    <x v="12"/>
    <s v="Congenital, Diaphragmatic Hernia, Pathogenesis"/>
    <n v="0"/>
    <s v="zN/A"/>
    <n v="0"/>
    <s v="zN/A"/>
  </r>
  <r>
    <x v="1446"/>
    <s v="Queen's University (Kingston, Ontario)"/>
    <x v="2"/>
    <x v="1"/>
    <s v="201003MOP"/>
    <x v="4"/>
    <s v="A molecular and genetic analysis of the fer proto-oncogene: A potential novel therapeutic target in cancer"/>
    <n v="869320"/>
    <n v="0"/>
    <s v="5 yrs 0 mth "/>
    <x v="0"/>
    <x v="1"/>
    <s v="molecular, genetic, proto-oncogene"/>
    <n v="0"/>
    <s v="zN/A"/>
    <n v="0"/>
    <s v="zN/A"/>
  </r>
  <r>
    <x v="1446"/>
    <s v="Queen's University (Kingston, Ontario)"/>
    <x v="2"/>
    <x v="0"/>
    <s v="201709PJT"/>
    <x v="4"/>
    <s v="FER as a novel therapeutic target in breast cancer"/>
    <n v="960075"/>
    <n v="0"/>
    <s v="5 yrs 0 mth "/>
    <x v="0"/>
    <x v="3"/>
    <s v="FER, breast cancer, therapeutic target"/>
    <n v="0"/>
    <s v="zN/A"/>
    <n v="0"/>
    <s v="zN/A"/>
  </r>
  <r>
    <x v="1447"/>
    <s v="Research Institute of the McGill University Health Centre"/>
    <x v="4"/>
    <x v="0"/>
    <s v="202209PJT"/>
    <x v="92"/>
    <s v="Defining the role of fetal reprogramming in the gut epithelium in health and disease."/>
    <n v="749700"/>
    <n v="0"/>
    <s v="5 yrs 0 mth "/>
    <x v="3"/>
    <x v="31"/>
    <s v="fetal reprogramming, gut epithelium, health"/>
    <n v="0"/>
    <s v="zN/A"/>
    <n v="0"/>
    <s v="zN/A"/>
  </r>
  <r>
    <x v="1448"/>
    <s v="University of British Columbia"/>
    <x v="1"/>
    <x v="2"/>
    <s v="201003IAP"/>
    <x v="6"/>
    <s v="Focused stem cell targeting in age-related macular degeneration"/>
    <n v="50000"/>
    <n v="0"/>
    <s v="1 yr 0 mth "/>
    <x v="4"/>
    <x v="66"/>
    <s v="stem cell, targeting, macular degeneration"/>
    <n v="0"/>
    <s v="zN/A"/>
    <n v="0"/>
    <s v="zN/A"/>
  </r>
  <r>
    <x v="1449"/>
    <s v="Universite de Sherbrooke"/>
    <x v="4"/>
    <x v="1"/>
    <s v="201009MOP"/>
    <x v="70"/>
    <s v="Rele de sFRP2 dans la regenerescence du muscle squelettique vieillissant"/>
    <n v="499256"/>
    <n v="0"/>
    <s v="4 yrs 0 mth "/>
    <x v="4"/>
    <x v="12"/>
    <s v="sFRP2, muscle regeneration, skeletal muscle"/>
    <n v="0"/>
    <s v="zN/A"/>
    <n v="0"/>
    <s v="zN/A"/>
  </r>
  <r>
    <x v="1449"/>
    <s v="Universite de Sherbrooke"/>
    <x v="4"/>
    <x v="1"/>
    <s v="201103MOP"/>
    <x v="47"/>
    <s v="Heterotopic ossification following traumatic skeletal muscle injury: alteration of the stromal cell micro-environment and induction of the osteogenic differentiation program"/>
    <n v="775810"/>
    <n v="0"/>
    <s v="5 yrs 0 mth "/>
    <x v="7"/>
    <x v="32"/>
    <s v="heterotopic ossification, skeletal muscle injury, osteogenic differentiation"/>
    <n v="0"/>
    <s v="zN/A"/>
    <n v="0"/>
    <s v="zN/A"/>
  </r>
  <r>
    <x v="1450"/>
    <s v="University of Ottawa"/>
    <x v="2"/>
    <x v="106"/>
    <s v="201109OLG"/>
    <x v="151"/>
    <s v="Bringing Evidence-Based Psychological Treatments to Francophone Minorities in Ontario:  A Telemedicine Pilot Project"/>
    <n v="96992"/>
    <n v="0"/>
    <s v="1 yr 0 mth "/>
    <x v="12"/>
    <x v="32"/>
    <s v="Psychological, Telemedicine, Minorities"/>
    <n v="0"/>
    <s v="zN/A"/>
    <n v="0"/>
    <s v="zN/A"/>
  </r>
  <r>
    <x v="1451"/>
    <s v="CIUSSS du Centre-Sud-de-l'ele-de-Montreal (Montreal, Quebec)"/>
    <x v="4"/>
    <x v="1"/>
    <s v="201309MOP"/>
    <x v="73"/>
    <s v="L'efficacite du Programme d'Aide au Succes du SEvrage (PASSE-65+) chez les personnes egees desirant arreter leur consommation de benzodiazepines"/>
    <n v="241789"/>
    <n v="0"/>
    <s v="3 yrs 0 mth "/>
    <x v="4"/>
    <x v="16"/>
    <s v="sevrage, benzodiazepines, aide"/>
    <n v="0"/>
    <s v="zN/A"/>
    <n v="0"/>
    <s v="zN/A"/>
  </r>
  <r>
    <x v="1452"/>
    <s v="University of British Columbia"/>
    <x v="1"/>
    <x v="0"/>
    <s v="202003PJT"/>
    <x v="60"/>
    <s v="Predicting and Evaluating Anal Cancer in HIV with novel biomarkers: The PEACH Study"/>
    <n v="918000"/>
    <n v="0"/>
    <s v="4 yrs 0 mth "/>
    <x v="1"/>
    <x v="0"/>
    <s v="Anal cancer, HIV, biomarkers"/>
    <n v="0"/>
    <s v="zN/A"/>
    <n v="0"/>
    <s v="zN/A"/>
  </r>
  <r>
    <x v="1453"/>
    <s v="University of Calgary"/>
    <x v="3"/>
    <x v="1"/>
    <s v="201209MOP"/>
    <x v="69"/>
    <s v="tRNA synthesis and the control of mRNA translation and growth by the Target-of-Rapamycin (TOR) pathway"/>
    <n v="760455"/>
    <n v="0"/>
    <s v="5 yrs 0 mth "/>
    <x v="0"/>
    <x v="14"/>
    <s v="tRNA, mRNA, TOR pathway"/>
    <n v="0"/>
    <s v="zN/A"/>
    <n v="0"/>
    <s v="zN/A"/>
  </r>
  <r>
    <x v="1453"/>
    <s v="University of Calgary"/>
    <x v="3"/>
    <x v="0"/>
    <s v="202003PJT"/>
    <x v="50"/>
    <s v="The role of TOR kinase signaling and lipid metabolism in hypoxia tolerance"/>
    <n v="774564"/>
    <n v="0"/>
    <s v="5 yrs 0 mth "/>
    <x v="3"/>
    <x v="0"/>
    <s v="TOR kinase, lipid metabolism, hypoxia"/>
    <n v="0"/>
    <s v="zN/A"/>
    <n v="0"/>
    <s v="zN/A"/>
  </r>
  <r>
    <x v="1453"/>
    <s v="University of Calgary"/>
    <x v="3"/>
    <x v="0"/>
    <s v="202403PJT"/>
    <x v="50"/>
    <s v="Cytokine signaling and the control of adaptive responses to hypoxia"/>
    <n v="979200"/>
    <n v="0"/>
    <s v="5 yrs 0 mth "/>
    <x v="3"/>
    <x v="27"/>
    <s v="Cytokine, signaling, hypoxia"/>
    <n v="0"/>
    <s v="zN/A"/>
    <n v="0"/>
    <s v="zN/A"/>
  </r>
  <r>
    <x v="1454"/>
    <s v="Western University (Ontario)"/>
    <x v="2"/>
    <x v="1"/>
    <s v="200909MOP"/>
    <x v="57"/>
    <s v="Motor Learning and Sensory Systems"/>
    <n v="547280"/>
    <n v="0"/>
    <s v="5 yrs 0 mth "/>
    <x v="2"/>
    <x v="8"/>
    <s v="Motor learning, sensory systems"/>
    <n v="0"/>
    <s v="zN/A"/>
    <n v="0"/>
    <s v="zN/A"/>
  </r>
  <r>
    <x v="1454"/>
    <s v="Western University (Ontario)"/>
    <x v="2"/>
    <x v="0"/>
    <s v="201709PJT"/>
    <x v="57"/>
    <s v="Sensory Motor Neuroplasticity and Motor Learning by Observing"/>
    <n v="694240"/>
    <n v="0"/>
    <s v="5 yrs 0 mth "/>
    <x v="2"/>
    <x v="3"/>
    <s v="Neuroplasticity, Motor Learning, Sensory"/>
    <n v="0"/>
    <s v="zN/A"/>
    <n v="0"/>
    <s v="zN/A"/>
  </r>
  <r>
    <x v="1455"/>
    <s v="Sunnybrook Research Institute (Toronto, Ontario)"/>
    <x v="2"/>
    <x v="13"/>
    <s v="201210KAL"/>
    <x v="35"/>
    <s v="Physician Reference Guide for the Treatment of Depression in Pregnancy with Antidepressant Medication: A Knowledge to Action Guide"/>
    <n v="170467"/>
    <n v="0"/>
    <s v="1 yr 8 mths "/>
    <x v="12"/>
    <x v="87"/>
    <s v="Depression, Pregnancy, Antidepressant"/>
    <n v="0"/>
    <s v="zN/A"/>
    <n v="0"/>
    <s v="zN/A"/>
  </r>
  <r>
    <x v="1456"/>
    <s v="Hospital for Sick Children (Toronto)"/>
    <x v="2"/>
    <x v="1"/>
    <s v="200809MOP"/>
    <x v="41"/>
    <s v="Targetting and Regulation of Ion Transporters"/>
    <n v="939768"/>
    <n v="0"/>
    <s v="5 yrs 0 mth "/>
    <x v="5"/>
    <x v="20"/>
    <s v="Ion transporters, targeting, regulation"/>
    <n v="0"/>
    <s v="zN/A"/>
    <n v="0"/>
    <s v="zN/A"/>
  </r>
  <r>
    <x v="1456"/>
    <s v="Hospital for Sick Children (Toronto)"/>
    <x v="2"/>
    <x v="1"/>
    <s v="200809MOP"/>
    <x v="41"/>
    <s v="Targetting and Regulation of Ion Transporters"/>
    <n v="939768"/>
    <n v="0"/>
    <s v="5 yrs 0 mth "/>
    <x v="5"/>
    <x v="20"/>
    <s v="Ion transporters, targeting, regulation"/>
    <n v="0"/>
    <s v="zN/A"/>
    <n v="0"/>
    <s v="zN/A"/>
  </r>
  <r>
    <x v="1456"/>
    <s v="Hospital for Sick Children (Toronto)"/>
    <x v="2"/>
    <x v="1"/>
    <s v="200909MOP"/>
    <x v="21"/>
    <s v="Role of Macrophage CD36 in Atherosclerosis"/>
    <n v="678080"/>
    <n v="0"/>
    <s v="5 yrs 0 mth "/>
    <x v="5"/>
    <x v="8"/>
    <s v="Macrophage, CD36, Atherosclerosis"/>
    <n v="0"/>
    <s v="zN/A"/>
    <n v="0"/>
    <s v="zN/A"/>
  </r>
  <r>
    <x v="1456"/>
    <s v="Hospital for Sick Children (Toronto)"/>
    <x v="2"/>
    <x v="1"/>
    <s v="201103MOP"/>
    <x v="41"/>
    <s v="Molecular Mechanisms of Phagocyte Activation"/>
    <n v="880130"/>
    <n v="0"/>
    <s v="5 yrs 0 mth "/>
    <x v="1"/>
    <x v="32"/>
    <s v="Molecular, Phagocyte, Activation"/>
    <n v="0"/>
    <s v="zN/A"/>
    <n v="0"/>
    <s v="zN/A"/>
  </r>
  <r>
    <x v="1456"/>
    <s v="Hospital for Sick Children (Toronto)"/>
    <x v="2"/>
    <x v="1"/>
    <s v="201103MOP"/>
    <x v="41"/>
    <s v="Molecular Mechanisms of Phagocyte Activation"/>
    <n v="880130"/>
    <n v="0"/>
    <s v="5 yrs 0 mth "/>
    <x v="1"/>
    <x v="32"/>
    <s v="Molecular, Phagocyte, Activation"/>
    <n v="0"/>
    <s v="zN/A"/>
    <n v="0"/>
    <s v="zN/A"/>
  </r>
  <r>
    <x v="1456"/>
    <s v="Hospital for Sick Children (Toronto)"/>
    <x v="2"/>
    <x v="1"/>
    <s v="201309MOP"/>
    <x v="41"/>
    <s v="Intracellular pH regulation; role in organellar function"/>
    <n v="930223"/>
    <n v="0"/>
    <s v="5 yrs 0 mth "/>
    <x v="1"/>
    <x v="16"/>
    <s v="intracellular pH, organellar function"/>
    <n v="0"/>
    <s v="zN/A"/>
    <n v="0"/>
    <s v="zN/A"/>
  </r>
  <r>
    <x v="1457"/>
    <s v="Western University (Ontario)"/>
    <x v="2"/>
    <x v="0"/>
    <s v="202104PJT"/>
    <x v="47"/>
    <s v="Immunomodulatory Gene Therapy Strategies for Post-Traumatic and Metabolic Forms of Osteoarthritis"/>
    <n v="742050"/>
    <n v="0"/>
    <s v="5 yrs 0 mth "/>
    <x v="7"/>
    <x v="30"/>
    <s v="Immunomodulatory, Gene Therapy, Osteoarthritis"/>
    <n v="0"/>
    <s v="zN/A"/>
    <n v="0"/>
    <s v="zN/A"/>
  </r>
  <r>
    <x v="1458"/>
    <s v="Queen's University (Kingston, Ontario)"/>
    <x v="2"/>
    <x v="1"/>
    <s v="201109MOP"/>
    <x v="105"/>
    <s v="Understanding Diagnostic Episodes of Care in Patients with Early versus Late Cancers"/>
    <n v="413621"/>
    <n v="0"/>
    <s v="3 yrs 0 mth "/>
    <x v="0"/>
    <x v="9"/>
    <s v="diagnostic, cancer, episodes"/>
    <n v="0"/>
    <s v="zN/A"/>
    <n v="0"/>
    <s v="zN/A"/>
  </r>
  <r>
    <x v="1459"/>
    <s v="McGill University"/>
    <x v="4"/>
    <x v="1"/>
    <s v="201003MOP"/>
    <x v="26"/>
    <s v="Genetic Determinants of Susceptibility to Mycobacterial Infections"/>
    <n v="812214"/>
    <n v="0"/>
    <s v="5 yrs 0 mth "/>
    <x v="3"/>
    <x v="1"/>
    <s v="Genetic, Susceptibility, Mycobacterial"/>
    <n v="0"/>
    <s v="zN/A"/>
    <n v="0"/>
    <s v="zN/A"/>
  </r>
  <r>
    <x v="1459"/>
    <s v="McGill University"/>
    <x v="4"/>
    <x v="1"/>
    <s v="201103MOP"/>
    <x v="24"/>
    <s v="Role of Vangl proteins in normal development and in neural tube defects"/>
    <n v="730740"/>
    <n v="0"/>
    <s v="5 yrs 0 mth "/>
    <x v="2"/>
    <x v="32"/>
    <s v="Vangl proteins, neural tube, development"/>
    <n v="0"/>
    <s v="zN/A"/>
    <n v="0"/>
    <s v="zN/A"/>
  </r>
  <r>
    <x v="1459"/>
    <s v="McGill University"/>
    <x v="4"/>
    <x v="1"/>
    <s v="201109MOP"/>
    <x v="26"/>
    <s v="Genetic studies of blood stage malaria: from mouse models to human disease"/>
    <n v="707360"/>
    <n v="0"/>
    <s v="5 yrs 0 mth "/>
    <x v="1"/>
    <x v="9"/>
    <s v="genetic, malaria, blood stage"/>
    <n v="5"/>
    <s v="zN/A"/>
    <n v="0"/>
    <s v="zN/A"/>
  </r>
  <r>
    <x v="1460"/>
    <s v="University of Alberta"/>
    <x v="3"/>
    <x v="1"/>
    <s v="201103MOP"/>
    <x v="72"/>
    <s v="Characterizing the epileptic network in epilepsy"/>
    <n v="730948"/>
    <n v="0"/>
    <s v="5 yrs 0 mth "/>
    <x v="2"/>
    <x v="32"/>
    <s v="epileptic network, epilepsy"/>
    <n v="0"/>
    <s v="zN/A"/>
    <n v="0"/>
    <s v="zN/A"/>
  </r>
  <r>
    <x v="1460"/>
    <s v="University of Alberta"/>
    <x v="3"/>
    <x v="0"/>
    <s v="201909PJT"/>
    <x v="2"/>
    <s v="Using advanced imaging techniques to demonstrate hippocampal subfield pathology and predict surgical outcome in temporal lobe epilepsy"/>
    <n v="852975"/>
    <n v="0"/>
    <s v="5 yrs 0 mth "/>
    <x v="2"/>
    <x v="23"/>
    <s v="imaging, hippocampal, epilepsy"/>
    <n v="0"/>
    <s v="zN/A"/>
    <n v="0"/>
    <s v="zN/A"/>
  </r>
  <r>
    <x v="1461"/>
    <s v="CIUSSS de l'Ouest-de-l'Ile-de-Montreal-Douglas Hospital"/>
    <x v="4"/>
    <x v="0"/>
    <s v="201903PJT"/>
    <x v="46"/>
    <s v="Sustained Improvement of Adolescents' Sleep and Mental Health by Rapid Dissemination of Evidence Based Interventions For Insomnia Through School-Board Partnership"/>
    <n v="359552"/>
    <n v="0"/>
    <s v="4 yrs 0 mth "/>
    <x v="2"/>
    <x v="24"/>
    <s v="Sleep, Insomnia, Mental Health"/>
    <n v="0"/>
    <s v="zN/A"/>
    <n v="0"/>
    <s v="zN/A"/>
  </r>
  <r>
    <x v="1462"/>
    <s v="McGill University"/>
    <x v="4"/>
    <x v="1"/>
    <s v="201309MOP"/>
    <x v="8"/>
    <s v="Rspo2: Tipping the balance between intestinal epithelial homeostasis versus dysfunction"/>
    <n v="684199"/>
    <n v="0"/>
    <s v="5 yrs 0 mth "/>
    <x v="1"/>
    <x v="16"/>
    <s v="Rspo2, intestinal epithelium, homeostasis"/>
    <n v="0"/>
    <s v="zN/A"/>
    <n v="0"/>
    <s v="zN/A"/>
  </r>
  <r>
    <x v="1462"/>
    <s v="McGill University"/>
    <x v="4"/>
    <x v="0"/>
    <s v="201809PJT"/>
    <x v="8"/>
    <s v="A new model to study the role of intestinal inflammation as a driver of Parkinson's Disease development"/>
    <n v="875925"/>
    <n v="0"/>
    <s v="5 yrs 0 mth "/>
    <x v="6"/>
    <x v="2"/>
    <s v="intestinal inflammation, Parkinson's Disease, model"/>
    <n v="0"/>
    <s v="zN/A"/>
    <n v="0"/>
    <s v="zN/A"/>
  </r>
  <r>
    <x v="1463"/>
    <s v="University of British Columbia"/>
    <x v="1"/>
    <x v="0"/>
    <s v="201803PJT"/>
    <x v="72"/>
    <s v="Stress, Brain and Neurodevelopment in Children Born Preterm"/>
    <n v="872101"/>
    <n v="0"/>
    <s v="4 yrs 0 mth "/>
    <x v="8"/>
    <x v="4"/>
    <s v="Stress, Brain, Neurodevelopment"/>
    <n v="0"/>
    <s v="zN/A"/>
    <n v="0"/>
    <s v="zN/A"/>
  </r>
  <r>
    <x v="1464"/>
    <s v="Centre hospitalier de l'Universite de Montreal (CHUM)"/>
    <x v="4"/>
    <x v="1"/>
    <s v="200903MOP"/>
    <x v="32"/>
    <s v="Mechanosensitive ATP release in the lungs"/>
    <n v="570000"/>
    <n v="0"/>
    <s v="5 yrs 0 mth "/>
    <x v="5"/>
    <x v="36"/>
    <s v="Mechanosensitive, ATP, lungs"/>
    <n v="0"/>
    <s v="zN/A"/>
    <n v="0"/>
    <s v="zN/A"/>
  </r>
  <r>
    <x v="1464"/>
    <s v="Centre hospitalier de l'Universite de Montreal (CHUM)"/>
    <x v="4"/>
    <x v="0"/>
    <s v="201903PJT"/>
    <x v="32"/>
    <s v="Role of ATP-P2X7 axis in pathogenesis of ventilator induced lung injury"/>
    <n v="393210"/>
    <n v="0"/>
    <s v="3 yrs 0 mth "/>
    <x v="5"/>
    <x v="24"/>
    <s v="ATP, P2X7, lung injury"/>
    <n v="0"/>
    <s v="zN/A"/>
    <n v="0"/>
    <s v="zN/A"/>
  </r>
  <r>
    <x v="1465"/>
    <s v="Sinai Health System (Toronto)"/>
    <x v="2"/>
    <x v="1"/>
    <s v="200909MOP"/>
    <x v="47"/>
    <s v="A Murine Model for Understanding the Implications of Adynamic Bone Disease on Bone Quality"/>
    <n v="484962"/>
    <n v="0"/>
    <s v="4 yrs 0 mth "/>
    <x v="7"/>
    <x v="8"/>
    <s v="Murine, Bone Disease, Bone Quality"/>
    <n v="1"/>
    <s v="zN/A"/>
    <n v="0"/>
    <s v="zN/A"/>
  </r>
  <r>
    <x v="1465"/>
    <s v="Sinai Health System (Toronto)"/>
    <x v="2"/>
    <x v="60"/>
    <s v="201006CBO"/>
    <x v="110"/>
    <s v="Beyond Bone Mineral Density: Assessment of Bone Health and Fracture Risk With The Mechanical Response Tissue Analyzer"/>
    <n v="99985"/>
    <n v="0"/>
    <s v="1 yr 0 mth "/>
    <x v="7"/>
    <x v="68"/>
    <s v="Bone, Fracture, Mechanical"/>
    <n v="0"/>
    <s v="zN/A"/>
    <n v="0"/>
    <s v="zN/A"/>
  </r>
  <r>
    <x v="1465"/>
    <s v="Sinai Health System (Toronto)"/>
    <x v="2"/>
    <x v="1"/>
    <s v="201203MOP"/>
    <x v="47"/>
    <s v="Growth arrest and osteoporosis in Duchenne muscular dystrophy patients treated with glucocorticoids"/>
    <n v="803623"/>
    <n v="0"/>
    <s v="5 yrs 0 mth "/>
    <x v="7"/>
    <x v="6"/>
    <s v="growth arrest, osteoporosis, muscular dystrophy"/>
    <n v="0"/>
    <s v="zN/A"/>
    <n v="0"/>
    <s v="zN/A"/>
  </r>
  <r>
    <x v="1466"/>
    <s v="University of British Columbia"/>
    <x v="1"/>
    <x v="0"/>
    <s v="202010PJT"/>
    <x v="3"/>
    <s v="Protein phase separation: A new mechanism of protein function regulation in Mycobacterium tuberculosis"/>
    <n v="887400"/>
    <n v="0"/>
    <s v="5 yrs 0 mth "/>
    <x v="1"/>
    <x v="40"/>
    <s v="protein, phase separation, Mycobacterium tuberculosis"/>
    <n v="0"/>
    <s v="zN/A"/>
    <n v="0"/>
    <s v="zN/A"/>
  </r>
  <r>
    <x v="1467"/>
    <s v="Institut de recherches cliniques de Montreal"/>
    <x v="4"/>
    <x v="11"/>
    <s v="201205CCI"/>
    <x v="27"/>
    <s v="MicroRNA regulation of normal and malignant hematopoietic stem cell biology"/>
    <n v="225000"/>
    <n v="0"/>
    <s v="3 yrs 0 mth "/>
    <x v="0"/>
    <x v="84"/>
    <s v="MicroRNA, hematopoietic stem cells, regulation"/>
    <n v="0"/>
    <s v="zN/A"/>
    <n v="0"/>
    <s v="zN/A"/>
  </r>
  <r>
    <x v="1467"/>
    <s v="Institut de recherches cliniques de Montreal"/>
    <x v="4"/>
    <x v="1"/>
    <s v="201503MOP"/>
    <x v="7"/>
    <s v="B cell intrinsic mechanisms of germinal center reaction"/>
    <n v="732000"/>
    <n v="0"/>
    <s v="5 yrs 0 mth "/>
    <x v="1"/>
    <x v="29"/>
    <s v="B cell, germinal center, reaction"/>
    <n v="0"/>
    <s v="zN/A"/>
    <n v="0"/>
    <s v="zN/A"/>
  </r>
  <r>
    <x v="1467"/>
    <s v="Institut de recherches cliniques de Montreal"/>
    <x v="4"/>
    <x v="0"/>
    <s v="201903PJT"/>
    <x v="7"/>
    <s v="Molecular mechanisms controlling T follicular helper (TFH) cell biology"/>
    <n v="726750"/>
    <n v="0"/>
    <s v="5 yrs 0 mth "/>
    <x v="1"/>
    <x v="24"/>
    <s v="Molecular mechanisms, T follicular helper, cell biology"/>
    <n v="0"/>
    <s v="zN/A"/>
    <n v="0"/>
    <s v="zN/A"/>
  </r>
  <r>
    <x v="1467"/>
    <s v="Institut de recherches cliniques de Montreal"/>
    <x v="4"/>
    <x v="0"/>
    <s v="202104PJT"/>
    <x v="7"/>
    <s v="B cell intrinsic mechanisms of the germinal centre reaction"/>
    <n v="952426"/>
    <n v="0"/>
    <s v="5 yrs 0 mth "/>
    <x v="1"/>
    <x v="30"/>
    <s v="B cell, germinal centre, reaction"/>
    <n v="0"/>
    <s v="zN/A"/>
    <n v="0"/>
    <s v="zN/A"/>
  </r>
  <r>
    <x v="1468"/>
    <s v="McMaster University"/>
    <x v="2"/>
    <x v="1"/>
    <s v="201203MOP"/>
    <x v="29"/>
    <s v="Understanding the mechanisms that regulate DNA replication"/>
    <n v="734209"/>
    <n v="0"/>
    <s v="5 yrs 0 mth "/>
    <x v="3"/>
    <x v="6"/>
    <s v="DNA, replication, mechanisms"/>
    <n v="0"/>
    <s v="zN/A"/>
    <n v="0"/>
    <s v="zN/A"/>
  </r>
  <r>
    <x v="1468"/>
    <s v="McGill University"/>
    <x v="4"/>
    <x v="0"/>
    <s v="201709PJT"/>
    <x v="29"/>
    <s v="Mobile DNA elements targeting the replication fork"/>
    <n v="677025"/>
    <n v="0"/>
    <s v="5 yrs 0 mth "/>
    <x v="1"/>
    <x v="3"/>
    <s v="DNA, replication, mobile elements"/>
    <n v="0"/>
    <s v="zN/A"/>
    <n v="0"/>
    <s v="zN/A"/>
  </r>
  <r>
    <x v="1468"/>
    <s v="McGill University"/>
    <x v="4"/>
    <x v="0"/>
    <s v="202303PJT"/>
    <x v="29"/>
    <s v="Structural basis of Tn7 site-directed targeting"/>
    <n v="1025100"/>
    <n v="0"/>
    <s v="5 yrs 0 mth "/>
    <x v="3"/>
    <x v="26"/>
    <s v="Tn7, site-directed, targeting"/>
    <n v="0"/>
    <s v="zN/A"/>
    <n v="0"/>
    <s v="zN/A"/>
  </r>
  <r>
    <x v="1469"/>
    <s v="University of British Columbia"/>
    <x v="1"/>
    <x v="0"/>
    <s v="202209PJT"/>
    <x v="60"/>
    <s v="Physiological and morphological mechanisms of increased dyspnea in females with COPD"/>
    <n v="990675"/>
    <n v="0"/>
    <s v="5 yrs 0 mth "/>
    <x v="10"/>
    <x v="31"/>
    <s v="dyspnea, COPD, females"/>
    <n v="0"/>
    <s v="zN/A"/>
    <n v="0"/>
    <s v="zN/A"/>
  </r>
  <r>
    <x v="1470"/>
    <s v="Hospital for Sick Children (Toronto)"/>
    <x v="2"/>
    <x v="1"/>
    <s v="201403MOP"/>
    <x v="42"/>
    <s v="Quantifying brain injury on computed tomography in hospitalized children: a prospective trial"/>
    <n v="617192"/>
    <n v="0"/>
    <s v="4 yrs 0 mth "/>
    <x v="2"/>
    <x v="5"/>
    <s v="brain injury, computed tomography, children"/>
    <n v="0"/>
    <s v="zN/A"/>
    <n v="0"/>
    <s v="zN/A"/>
  </r>
  <r>
    <x v="1471"/>
    <s v="Hospital for Sick Children (Toronto)"/>
    <x v="2"/>
    <x v="1"/>
    <s v="201109MOP"/>
    <x v="7"/>
    <s v="Functions of Notch Signaling in Hematopoiesis"/>
    <n v="878275"/>
    <n v="0"/>
    <s v="5 yrs 0 mth "/>
    <x v="1"/>
    <x v="9"/>
    <s v="Notch Signaling, Hematopoiesis"/>
    <n v="0"/>
    <s v="zN/A"/>
    <n v="0"/>
    <s v="zN/A"/>
  </r>
  <r>
    <x v="1471"/>
    <s v="Hospital for Sick Children (Toronto)"/>
    <x v="2"/>
    <x v="0"/>
    <s v="201903PJT"/>
    <x v="7"/>
    <s v="High Dimensional Characterization of Effector-Memory T Lymphocytes in Early Life"/>
    <n v="898876"/>
    <n v="0"/>
    <s v="5 yrs 0 mth "/>
    <x v="1"/>
    <x v="24"/>
    <s v="Effector-Memory T cells, High Dimensional, Characterization"/>
    <n v="0"/>
    <s v="zN/A"/>
    <n v="0"/>
    <s v="zN/A"/>
  </r>
  <r>
    <x v="1472"/>
    <s v="Universite Laval"/>
    <x v="4"/>
    <x v="1"/>
    <s v="200809MOP"/>
    <x v="0"/>
    <s v="Pharmacogenomics of human UDP-glucuronosyltransferases:  From single genetic polymorphisms to a complex regulation of enzyme activity."/>
    <n v="810494"/>
    <n v="0"/>
    <s v="5 yrs 0 mth "/>
    <x v="0"/>
    <x v="20"/>
    <s v="pharmacogenomics, UDP-glucuronosyltransferases, enzyme activity"/>
    <n v="0"/>
    <s v="zN/A"/>
    <n v="0"/>
    <s v="zN/A"/>
  </r>
  <r>
    <x v="1472"/>
    <s v="Universite Laval"/>
    <x v="4"/>
    <x v="1"/>
    <s v="201009MOP"/>
    <x v="5"/>
    <s v="MODULATION OF PHASE II DRUG METABOLISM: Role of a novel class of UDP-glucuronosyltransferase (UGT) proteins"/>
    <n v="370590"/>
    <n v="0"/>
    <s v="3 yrs 0 mth "/>
    <x v="0"/>
    <x v="12"/>
    <s v="drug metabolism, UDP-glucuronosyltransferase, UGT"/>
    <n v="2"/>
    <s v="zN/A"/>
    <n v="0"/>
    <s v="zN/A"/>
  </r>
  <r>
    <x v="1472"/>
    <s v="Universite Laval"/>
    <x v="4"/>
    <x v="1"/>
    <s v="201309MOP"/>
    <x v="0"/>
    <s v="Pharmacogenomics of human UDP-glucuronosyltransferases:  From single genetic polymorphisms to a complex regulation of enzyme function"/>
    <n v="788008"/>
    <n v="0"/>
    <s v="5 yrs 0 mth "/>
    <x v="3"/>
    <x v="16"/>
    <s v="pharmacogenomics, UDP-glucuronosyltransferases, genetic polymorphisms"/>
    <n v="0"/>
    <s v="zN/A"/>
    <n v="0"/>
    <s v="zN/A"/>
  </r>
  <r>
    <x v="1472"/>
    <s v="Universite Laval"/>
    <x v="4"/>
    <x v="1"/>
    <s v="201503MOP"/>
    <x v="5"/>
    <s v="MODULATION OF CELL METABOLISM: Role of UDP-glucuronosyltransferase (UGT1A) proteins"/>
    <n v="728866"/>
    <n v="0"/>
    <s v="5 yrs 0 mth "/>
    <x v="3"/>
    <x v="29"/>
    <s v="cell metabolism, UDP-glucuronosyltransferase, UGT1A"/>
    <n v="0"/>
    <s v="zN/A"/>
    <n v="0"/>
    <s v="zN/A"/>
  </r>
  <r>
    <x v="1473"/>
    <s v="Universite de Sherbrooke"/>
    <x v="4"/>
    <x v="1"/>
    <s v="201403MOP"/>
    <x v="5"/>
    <s v="Bases moleculaires de la fonction du recepteur AT1 de l'angiotensineII"/>
    <n v="663696"/>
    <n v="0"/>
    <s v="5 yrs 0 mth "/>
    <x v="5"/>
    <x v="5"/>
    <s v="receptor, angiotensineII, fonction"/>
    <n v="0"/>
    <s v="zN/A"/>
    <n v="0"/>
    <s v="zN/A"/>
  </r>
  <r>
    <x v="1474"/>
    <s v="Universite de Montreal"/>
    <x v="4"/>
    <x v="1"/>
    <s v="200909MOP"/>
    <x v="7"/>
    <s v="Homeostatic regulation of CD4 T cells during lymphopenia"/>
    <n v="573313"/>
    <n v="0"/>
    <s v="5 yrs 0 mth "/>
    <x v="1"/>
    <x v="8"/>
    <s v="homeostatic regulation, CD4 T cells, lymphopenia"/>
    <n v="2"/>
    <s v="zN/A"/>
    <n v="0"/>
    <s v="zN/A"/>
  </r>
  <r>
    <x v="1475"/>
    <s v="McGill University"/>
    <x v="4"/>
    <x v="1"/>
    <s v="201003MOP"/>
    <x v="57"/>
    <s v="Neural control of gaze using coordinated eye and head movements"/>
    <n v="736655"/>
    <n v="0"/>
    <s v="5 yrs 0 mth "/>
    <x v="2"/>
    <x v="1"/>
    <s v="neural control, gaze, eye movements"/>
    <n v="0"/>
    <s v="zN/A"/>
    <n v="0"/>
    <s v="zN/A"/>
  </r>
  <r>
    <x v="1476"/>
    <s v="Western University (Ontario)"/>
    <x v="2"/>
    <x v="1"/>
    <s v="201103MOP"/>
    <x v="8"/>
    <s v="Exploiting KIM-1 signalling to ameliorate acute kidney injury through clearance of apoptotic cells"/>
    <n v="306222"/>
    <n v="0"/>
    <s v="3 yrs 0 mth "/>
    <x v="6"/>
    <x v="32"/>
    <s v="KIM-1, kidney injury, apoptosis"/>
    <n v="0"/>
    <s v="zN/A"/>
    <n v="0"/>
    <s v="zN/A"/>
  </r>
  <r>
    <x v="1476"/>
    <s v="Western University (Ontario)"/>
    <x v="2"/>
    <x v="0"/>
    <s v="202209PJT"/>
    <x v="8"/>
    <s v="Deciphering mechanisms of maladaptive repair after acute kidney injury"/>
    <n v="803250"/>
    <n v="0"/>
    <s v="5 yrs 0 mth "/>
    <x v="6"/>
    <x v="31"/>
    <s v="maladaptive repair, kidney injury"/>
    <n v="0"/>
    <s v="zN/A"/>
    <n v="0"/>
    <s v="zN/A"/>
  </r>
  <r>
    <x v="12"/>
    <s v="University of Toronto"/>
    <x v="2"/>
    <x v="0"/>
    <s v="202209PJT"/>
    <x v="0"/>
    <s v="Development of Selective HDAC6 Small Molecule Inhibitors for the Treatment of Brain Cancers"/>
    <n v="677024"/>
    <n v="0"/>
    <s v="4 yrs 0 mth "/>
    <x v="0"/>
    <x v="31"/>
    <s v="HDAC6, Small Molecule, Brain Cancers"/>
    <n v="1"/>
    <s v="zN/A"/>
    <n v="0"/>
    <s v="zN/A"/>
  </r>
  <r>
    <x v="1477"/>
    <s v="University of Calgary"/>
    <x v="3"/>
    <x v="0"/>
    <s v="202003PJT"/>
    <x v="14"/>
    <s v="To define the role of primary cilia in long-range axon tract formation"/>
    <n v="994500"/>
    <n v="0"/>
    <s v="5 yrs 0 mth "/>
    <x v="2"/>
    <x v="0"/>
    <s v="primary cilia, axon tract, formation"/>
    <n v="0"/>
    <s v="zN/A"/>
    <n v="0"/>
    <s v="zN/A"/>
  </r>
  <r>
    <x v="1478"/>
    <s v="Research Institute of the McGill University Health Centre"/>
    <x v="4"/>
    <x v="1"/>
    <s v="200809MOP"/>
    <x v="48"/>
    <s v="Urinary Tract Defects:Identifying Causative Genes from Mouse Models"/>
    <n v="387135"/>
    <n v="0"/>
    <s v="3 yrs 0 mth "/>
    <x v="8"/>
    <x v="20"/>
    <s v="Urinary Tract, Genes, Mouse Models"/>
    <n v="0"/>
    <s v="zN/A"/>
    <n v="0"/>
    <s v="zN/A"/>
  </r>
  <r>
    <x v="1478"/>
    <s v="Research Institute of the McGill University Health Centre"/>
    <x v="4"/>
    <x v="1"/>
    <s v="201209MOP"/>
    <x v="8"/>
    <s v="Vesico-Ureteric Reflux and Reflux Nephropathy: from Mouse Models to Childhood Disease"/>
    <n v="590440"/>
    <n v="0"/>
    <s v="5 yrs 0 mth "/>
    <x v="8"/>
    <x v="14"/>
    <s v="Vesico-Ureteric, Reflux, Nephropathy"/>
    <n v="0"/>
    <s v="zN/A"/>
    <n v="0"/>
    <s v="zN/A"/>
  </r>
  <r>
    <x v="1479"/>
    <s v="Centre hospitalier de l'Universite de Montreal (CHUM)"/>
    <x v="4"/>
    <x v="0"/>
    <s v="201709PJT"/>
    <x v="114"/>
    <s v="Towards a framework for assessing intolerable suffering: determining eligibility for MAID in Quebec and Ontario"/>
    <n v="140001"/>
    <n v="0"/>
    <s v="3 yrs 0 mth "/>
    <x v="12"/>
    <x v="3"/>
    <s v="suffering, MAID, eligibility"/>
    <n v="0"/>
    <s v="zN/A"/>
    <n v="0"/>
    <s v="zN/A"/>
  </r>
  <r>
    <x v="1480"/>
    <s v="Hospital for Sick Children (Toronto)"/>
    <x v="2"/>
    <x v="0"/>
    <s v="201709PJT"/>
    <x v="80"/>
    <s v="Long-Term Morbidity and Mortality Among Mothers and Siblings of Children with Cancer: A Population-Based Study Using Health Services Data"/>
    <n v="233325"/>
    <n v="0"/>
    <s v="3 yrs 0 mth "/>
    <x v="0"/>
    <x v="3"/>
    <s v="cancer, health services, morbidity"/>
    <n v="0"/>
    <s v="zN/A"/>
    <n v="0"/>
    <s v="zN/A"/>
  </r>
  <r>
    <x v="1480"/>
    <s v="Hospital for Sick Children (Toronto)"/>
    <x v="2"/>
    <x v="0"/>
    <s v="202109PJT"/>
    <x v="105"/>
    <s v="Physical, psychological, and functional late effects and health care use in survivors of adolescent and young adult cancer: A population-based study."/>
    <n v="484245"/>
    <n v="0"/>
    <s v="3 yrs 0 mth "/>
    <x v="12"/>
    <x v="25"/>
    <s v="cancer, survivors, health care"/>
    <n v="0"/>
    <s v="zN/A"/>
    <n v="0"/>
    <s v="zN/A"/>
  </r>
  <r>
    <x v="1481"/>
    <s v="Centre hospitalier de l'Universite de Montreal (CHUM)"/>
    <x v="4"/>
    <x v="1"/>
    <s v="200903MOP"/>
    <x v="44"/>
    <s v="Pleiotropic effects of oxytocin"/>
    <n v="747110"/>
    <n v="0"/>
    <s v="5 yrs 0 mth "/>
    <x v="5"/>
    <x v="36"/>
    <s v="oxytocin, pleiotropic, effects"/>
    <n v="0"/>
    <s v="zN/A"/>
    <n v="0"/>
    <s v="zN/A"/>
  </r>
  <r>
    <x v="1481"/>
    <s v="Centre hospitalier de l'Universite de Montreal (CHUM)"/>
    <x v="4"/>
    <x v="1"/>
    <s v="200909MOP"/>
    <x v="135"/>
    <s v="The role of brain natriuretic peptide and oxytocin in prevention of metabolic and cardiovascular complications in diabetes."/>
    <n v="454086"/>
    <n v="0"/>
    <s v="3 yrs 0 mth "/>
    <x v="6"/>
    <x v="8"/>
    <s v="brain natriuretic peptide, oxytocin, diabetes"/>
    <n v="0"/>
    <s v="zN/A"/>
    <n v="0"/>
    <s v="zN/A"/>
  </r>
  <r>
    <x v="1482"/>
    <s v="Simon Fraser University (Burnaby, B.C.)"/>
    <x v="1"/>
    <x v="0"/>
    <s v="202104PJT"/>
    <x v="1"/>
    <s v="Identifications and functional characterization of proteins involved in Listeria monocytogenes cell-to-cell spreading during pregnancy"/>
    <n v="684676"/>
    <n v="0"/>
    <s v="5 yrs 0 mth "/>
    <x v="1"/>
    <x v="30"/>
    <s v="Listeria, proteins, cell-to-cell spreading"/>
    <n v="0"/>
    <s v="zN/A"/>
    <n v="0"/>
    <s v="zN/A"/>
  </r>
  <r>
    <x v="1483"/>
    <s v="University of Toronto"/>
    <x v="2"/>
    <x v="1"/>
    <s v="200909MOP"/>
    <x v="1"/>
    <s v="Characterization of the molecular interactions between Legionella pneumophila and lung epithelial cells during the early phases of the pulmonary infection"/>
    <n v="244171"/>
    <n v="0"/>
    <s v="3 yrs 0 mth "/>
    <x v="1"/>
    <x v="8"/>
    <s v="Legionella, pneumophila, pulmonary"/>
    <n v="0"/>
    <s v="zN/A"/>
    <n v="0"/>
    <s v="zN/A"/>
  </r>
  <r>
    <x v="1484"/>
    <s v="McMaster University"/>
    <x v="2"/>
    <x v="0"/>
    <s v="201909PJT"/>
    <x v="59"/>
    <s v="Improving methods for the determination of minimal important difference estimates for patient-reported outcomes and their application in clinical research and decision-making"/>
    <n v="183600"/>
    <n v="0"/>
    <s v="2 yrs 0 mth "/>
    <x v="12"/>
    <x v="23"/>
    <s v="patient-reported outcomes, clinical research, minimal important difference"/>
    <n v="0"/>
    <s v="zN/A"/>
    <n v="0"/>
    <s v="zN/A"/>
  </r>
  <r>
    <x v="1485"/>
    <s v="University of British Columbia"/>
    <x v="1"/>
    <x v="0"/>
    <s v="202010PJT"/>
    <x v="47"/>
    <s v="Treating Children with Arthritis According to their Individual Probability of Outcomes and Response to Treatments - The PERSON-JIA Trial"/>
    <n v="455175"/>
    <n v="0"/>
    <s v="5 yrs 0 mth "/>
    <x v="7"/>
    <x v="40"/>
    <s v="Arthritis, Children, Outcomes"/>
    <n v="0"/>
    <s v="zN/A"/>
    <n v="0"/>
    <s v="zN/A"/>
  </r>
  <r>
    <x v="1486"/>
    <s v="Sunnybrook Research Institute (Toronto, Ontario)"/>
    <x v="2"/>
    <x v="0"/>
    <s v="201909PJT"/>
    <x v="59"/>
    <s v="Approaches to routine evaluation of long-term, patient-reported outcomes following traumatic injury"/>
    <n v="459000"/>
    <n v="0"/>
    <s v="4 yrs 0 mth "/>
    <x v="12"/>
    <x v="23"/>
    <s v="patient-reported outcomes, traumatic injury, evaluation"/>
    <n v="0"/>
    <s v="zN/A"/>
    <n v="0"/>
    <s v="zN/A"/>
  </r>
  <r>
    <x v="1487"/>
    <s v="University of British Columbia"/>
    <x v="1"/>
    <x v="1"/>
    <s v="201009MOP"/>
    <x v="14"/>
    <s v="In vivo imaging of visual stimulation-evoked dendritic arbor growth and synaptogenesis in the CNS: Role of synaptic transmission and downstream signaling in brain circuit development"/>
    <n v="679080"/>
    <n v="0"/>
    <s v="5 yrs 0 mth "/>
    <x v="2"/>
    <x v="12"/>
    <s v="imaging, synaptogenesis, signaling"/>
    <n v="0"/>
    <s v="zN/A"/>
    <n v="0"/>
    <s v="zN/A"/>
  </r>
  <r>
    <x v="1487"/>
    <s v="University of British Columbia"/>
    <x v="1"/>
    <x v="1"/>
    <s v="201109MOP"/>
    <x v="14"/>
    <s v="Molecular mechanisms of metaplasticity"/>
    <n v="716830"/>
    <n v="0"/>
    <s v="5 yrs 0 mth "/>
    <x v="2"/>
    <x v="9"/>
    <s v="molecular, mechanisms, metaplasticity"/>
    <n v="0"/>
    <s v="zN/A"/>
    <n v="0"/>
    <s v="zN/A"/>
  </r>
  <r>
    <x v="1487"/>
    <s v="University of British Columbia"/>
    <x v="1"/>
    <x v="1"/>
    <s v="201403MOP"/>
    <x v="14"/>
    <s v="Dual in vivo imaging of morphological and functional refinement underlying experience-driven improvement of neuronal encoding"/>
    <n v="769550"/>
    <n v="0"/>
    <s v="5 yrs 0 mth "/>
    <x v="2"/>
    <x v="5"/>
    <s v="imaging, neuronal, encoding"/>
    <n v="0"/>
    <s v="zN/A"/>
    <n v="0"/>
    <s v="zN/A"/>
  </r>
  <r>
    <x v="1487"/>
    <s v="University of British Columbia"/>
    <x v="1"/>
    <x v="64"/>
    <s v="202109EG2"/>
    <x v="66"/>
    <s v="Real-time assessment of SARS-CoV-2 variants of concern on ACE2 variants found in susceptible populations to understand mechanisms of heightened disease expression and to direct targeted vaccination efforts"/>
    <n v="205100"/>
    <n v="0"/>
    <s v="1 yr 0 mth "/>
    <x v="1"/>
    <x v="41"/>
    <s v="SARS-CoV-2, ACE2, variants"/>
    <n v="0"/>
    <s v="zN/A"/>
    <n v="0"/>
    <s v="zN/A"/>
  </r>
  <r>
    <x v="1488"/>
    <s v="York University (Toronto, Ontario)"/>
    <x v="2"/>
    <x v="1"/>
    <s v="201303MOP"/>
    <x v="22"/>
    <s v="Microvascular remodeling of the adipose and muscle tissues in diet-induced obesity: regulation by FoxO proteins"/>
    <n v="391006"/>
    <n v="0"/>
    <s v="4 yrs 0 mth "/>
    <x v="5"/>
    <x v="13"/>
    <s v="microvascular, adipose tissue, FoxO"/>
    <n v="0"/>
    <s v="zN/A"/>
    <n v="0"/>
    <s v="zN/A"/>
  </r>
  <r>
    <x v="1488"/>
    <s v="York University (Toronto, Ontario)"/>
    <x v="2"/>
    <x v="0"/>
    <s v="202203PJT"/>
    <x v="21"/>
    <s v="Deciphering the roles of pericytes within ischemic muscle"/>
    <n v="722926"/>
    <n v="0"/>
    <s v="5 yrs 0 mth "/>
    <x v="5"/>
    <x v="37"/>
    <s v="pericytes, ischemic muscle"/>
    <n v="0"/>
    <s v="zN/A"/>
    <n v="0"/>
    <s v="zN/A"/>
  </r>
  <r>
    <x v="1489"/>
    <s v="University of British Columbia"/>
    <x v="1"/>
    <x v="1"/>
    <s v="201303MOP"/>
    <x v="32"/>
    <s v="Molecular determinants of small airway obstruction in COPD"/>
    <n v="507245"/>
    <n v="0"/>
    <s v="5 yrs 0 mth "/>
    <x v="5"/>
    <x v="13"/>
    <s v="molecular, airway, COPD"/>
    <n v="0"/>
    <s v="zN/A"/>
    <n v="0"/>
    <s v="zN/A"/>
  </r>
  <r>
    <x v="1489"/>
    <s v="University of British Columbia"/>
    <x v="1"/>
    <x v="0"/>
    <s v="201709PJT"/>
    <x v="32"/>
    <s v="The Role of Small Airways Disease Heterogeneity in Asthma"/>
    <n v="675340"/>
    <n v="0"/>
    <s v="5 yrs 0 mth "/>
    <x v="5"/>
    <x v="3"/>
    <s v="small Airways, Disease, Asthma"/>
    <n v="0"/>
    <s v="zN/A"/>
    <n v="0"/>
    <s v="zN/A"/>
  </r>
  <r>
    <x v="1489"/>
    <s v="University of British Columbia"/>
    <x v="1"/>
    <x v="0"/>
    <s v="202104PJT"/>
    <x v="32"/>
    <s v="The contribution of sex differences to small airways disease in chronic obstructive pulmonary disease"/>
    <n v="730576"/>
    <n v="0"/>
    <s v="5 yrs 0 mth "/>
    <x v="5"/>
    <x v="30"/>
    <s v="sex differences, small airways, chronic obstructive pulmonary disease"/>
    <n v="0"/>
    <s v="zN/A"/>
    <n v="0"/>
    <s v="zN/A"/>
  </r>
  <r>
    <x v="1489"/>
    <s v="University of British Columbia"/>
    <x v="1"/>
    <x v="0"/>
    <s v="202403PJT"/>
    <x v="32"/>
    <s v="Integration of multi-resolution imaging to improve the diagnosis and treatment of fibrotic interstitial lung diseases"/>
    <n v="910350"/>
    <n v="0"/>
    <s v="5 yrs 0 mth "/>
    <x v="5"/>
    <x v="27"/>
    <s v="imaging, fibrotic, lung diseases"/>
    <n v="0"/>
    <s v="zN/A"/>
    <n v="0"/>
    <s v="zN/A"/>
  </r>
  <r>
    <x v="1490"/>
    <s v="Centre hospitalier universitaire Sainte-Justine (Montreal, Quebec)"/>
    <x v="4"/>
    <x v="1"/>
    <s v="201009MOP"/>
    <x v="8"/>
    <s v="Study of the pathophysiology of idiopathic nephrotic syndrome"/>
    <n v="317361"/>
    <n v="0"/>
    <s v="3 yrs 0 mth "/>
    <x v="6"/>
    <x v="12"/>
    <s v="nephrotic syndrome, pathophysiology, idiopathic"/>
    <n v="0"/>
    <s v="zN/A"/>
    <n v="0"/>
    <s v="zN/A"/>
  </r>
  <r>
    <x v="1491"/>
    <s v="University of Regina (Saskatchewan)"/>
    <x v="0"/>
    <x v="1"/>
    <s v="201403MOP"/>
    <x v="73"/>
    <s v="Development of an Automated System for Pain Detection and Monitoring in Older Adults with Dementia"/>
    <n v="318659"/>
    <n v="0"/>
    <s v="3 yrs 0 mth "/>
    <x v="4"/>
    <x v="5"/>
    <s v="Automated system, Pain detection, Dementia"/>
    <n v="0"/>
    <s v="zN/A"/>
    <n v="0"/>
    <s v="zN/A"/>
  </r>
  <r>
    <x v="1492"/>
    <s v="Western University (Ontario)"/>
    <x v="2"/>
    <x v="1"/>
    <s v="201303MOP"/>
    <x v="7"/>
    <s v="mTOR Regulation of CTL Responses"/>
    <n v="895740"/>
    <n v="0"/>
    <s v="5 yrs 0 mth "/>
    <x v="1"/>
    <x v="13"/>
    <s v="mTOR, CTL, Regulation"/>
    <n v="0"/>
    <s v="zN/A"/>
    <n v="0"/>
    <s v="zN/A"/>
  </r>
  <r>
    <x v="1492"/>
    <s v="Western University (Ontario)"/>
    <x v="2"/>
    <x v="0"/>
    <s v="201709PJT"/>
    <x v="7"/>
    <s v="Functional Roles and Therapeutic Potentials of Invariant NKT Cells in Sepsis"/>
    <n v="952425"/>
    <n v="0"/>
    <s v="5 yrs 0 mth "/>
    <x v="1"/>
    <x v="3"/>
    <s v="Invariant NKT, Sepsis, Cells"/>
    <n v="0"/>
    <s v="zN/A"/>
    <n v="0"/>
    <s v="zN/A"/>
  </r>
  <r>
    <x v="1492"/>
    <s v="Western University (Ontario)"/>
    <x v="2"/>
    <x v="0"/>
    <s v="202010PJT"/>
    <x v="7"/>
    <s v="Mobilizing the Antiviral Capacities of MAIT Cells to Combat COVID-19: From Fundamental Immunology to Vaccine Optimization and Immunotherapy"/>
    <n v="1032750"/>
    <n v="0"/>
    <s v="5 yrs 0 mth "/>
    <x v="1"/>
    <x v="40"/>
    <s v="MAIT cells, antiviral, COVID-19"/>
    <n v="0"/>
    <s v="zN/A"/>
    <n v="0"/>
    <s v="zN/A"/>
  </r>
  <r>
    <x v="1493"/>
    <s v="University of British Columbia"/>
    <x v="1"/>
    <x v="44"/>
    <s v="200909MIS"/>
    <x v="91"/>
    <s v="Replacement of 99mTc-Macroaggregated Albumin with Biodegradable 68Ga-Labelled Microspheres for Lung Perfusion Imaging"/>
    <n v="208673"/>
    <n v="5624"/>
    <s v="2 yrs 0 mth "/>
    <x v="5"/>
    <x v="10"/>
    <s v="99mTc, Microspheres, Lung"/>
    <n v="0"/>
    <s v="zN/A"/>
    <n v="0"/>
    <s v="zN/A"/>
  </r>
  <r>
    <x v="1493"/>
    <s v="University of British Columbia"/>
    <x v="1"/>
    <x v="44"/>
    <s v="200909MIS"/>
    <x v="91"/>
    <s v="Substitution of 99mTc-labelled Red Blood Cells with a 68Ga-Labelled Polyglycerol for Cardiac Blood Pool Imaging"/>
    <n v="217094"/>
    <n v="5624"/>
    <s v="2 yrs 0 mth "/>
    <x v="5"/>
    <x v="10"/>
    <s v="99mTc, 68Ga, Red Blood Cells"/>
    <n v="0"/>
    <s v="zN/A"/>
    <n v="0"/>
    <s v="zN/A"/>
  </r>
  <r>
    <x v="1494"/>
    <s v="McGill University"/>
    <x v="4"/>
    <x v="1"/>
    <s v="200903MOP"/>
    <x v="14"/>
    <s v="Regulation of Synaptic Growth and Function at the Drosophila Larval Neuromuscular Junction"/>
    <n v="846167"/>
    <n v="0"/>
    <s v="5 yrs 0 mth "/>
    <x v="2"/>
    <x v="36"/>
    <s v="synaptic, neuromuscular, Drosophila"/>
    <n v="0"/>
    <s v="zN/A"/>
    <n v="0"/>
    <s v="zN/A"/>
  </r>
  <r>
    <x v="1494"/>
    <s v="McGill University"/>
    <x v="4"/>
    <x v="1"/>
    <s v="201203MOP"/>
    <x v="14"/>
    <s v="Role of translational mechanisms in the retrograde regulation of Synaptic homeostasis"/>
    <n v="808327"/>
    <n v="0"/>
    <s v="5 yrs 0 mth "/>
    <x v="2"/>
    <x v="6"/>
    <s v="translational mechanisms, retrograde regulation, synaptic homeostasis"/>
    <n v="0"/>
    <s v="zN/A"/>
    <n v="0"/>
    <s v="zN/A"/>
  </r>
  <r>
    <x v="1495"/>
    <s v="Research Institute of the McGill University Health Centre"/>
    <x v="4"/>
    <x v="0"/>
    <s v="202104PJT"/>
    <x v="70"/>
    <s v="Regenerative approaches to treat back-pain in mice and men"/>
    <n v="826200"/>
    <n v="0"/>
    <s v="5 yrs 0 mth "/>
    <x v="7"/>
    <x v="30"/>
    <s v="regenerative, back-pain, mice"/>
    <n v="0"/>
    <s v="zN/A"/>
    <n v="0"/>
    <s v="zN/A"/>
  </r>
  <r>
    <x v="1496"/>
    <s v="Centre for Addiction and Mental Health (Toronto)"/>
    <x v="2"/>
    <x v="0"/>
    <s v="201909PJT"/>
    <x v="58"/>
    <s v="Semaglutide in comorbid obesity and schizophrenia-spectrum disorders for metformin non-responders: a double-blind randomized control trial"/>
    <n v="860625"/>
    <n v="0"/>
    <s v="5 yrs 6 mths "/>
    <x v="2"/>
    <x v="23"/>
    <s v="Semaglutide, obesity, schizophrenia"/>
    <n v="0"/>
    <s v="zN/A"/>
    <n v="0"/>
    <s v="zN/A"/>
  </r>
  <r>
    <x v="1497"/>
    <s v="McGill University"/>
    <x v="4"/>
    <x v="0"/>
    <s v="201903PJT"/>
    <x v="56"/>
    <s v="Co-administration of pramlintide and insulin via an automated dual-hormone artificial pancreas system to regulate glucose levels in type 1 diabetes: a 4-week, outpatient, randomized, controlled, crossover trial"/>
    <n v="424575"/>
    <n v="0"/>
    <s v="2 yrs 6 mths "/>
    <x v="6"/>
    <x v="24"/>
    <s v="pramlintide, insulin, artificial pancreas"/>
    <n v="3"/>
    <s v="zN/A"/>
    <n v="0"/>
    <s v="zN/A"/>
  </r>
  <r>
    <x v="1498"/>
    <s v="University of Guelph"/>
    <x v="2"/>
    <x v="0"/>
    <s v="201903PJT"/>
    <x v="64"/>
    <s v="Chronic stress and child adiposity: Testing a bio-behavioural model"/>
    <n v="722926"/>
    <n v="0"/>
    <s v="5 yrs 6 mths "/>
    <x v="6"/>
    <x v="24"/>
    <s v="chronic stress, child adiposity, bio-behavioural"/>
    <n v="0"/>
    <s v="zN/A"/>
    <n v="0"/>
    <s v="zN/A"/>
  </r>
  <r>
    <x v="1498"/>
    <s v="University of Guelph"/>
    <x v="2"/>
    <x v="20"/>
    <s v="202107UIP"/>
    <x v="61"/>
    <s v="Impact of COVID-19 and related stressors on children's weight and mental health outcomes"/>
    <n v="100500"/>
    <n v="0"/>
    <s v="1 yr 0 mth "/>
    <x v="8"/>
    <x v="30"/>
    <s v="COVID-19, mental health, children"/>
    <n v="0"/>
    <s v="zN/A"/>
    <n v="0"/>
    <s v="zN/A"/>
  </r>
  <r>
    <x v="1499"/>
    <s v="Dalhousie University (Nova Scotia)"/>
    <x v="5"/>
    <x v="1"/>
    <s v="201003MOP"/>
    <x v="58"/>
    <s v="Anatomical, functional connectivity and gray matter development as risk factors for bipolar disorders - longitudinal MRI study in offspring of bipolar parents"/>
    <n v="343929"/>
    <n v="0"/>
    <s v="3 yrs 0 mth "/>
    <x v="2"/>
    <x v="1"/>
    <s v="anatomical, MRI, gray matter"/>
    <n v="0"/>
    <s v="zN/A"/>
    <n v="0"/>
    <s v="zN/A"/>
  </r>
  <r>
    <x v="1499"/>
    <s v="Nova Scotia Health Authority (Halifax)"/>
    <x v="5"/>
    <x v="1"/>
    <s v="201503MOP"/>
    <x v="2"/>
    <s v="Is type 2 diabetes mellitus a risk factor for neuroanatomical changes, cognitive impairment and oxidative stress in bipolar disorders?"/>
    <n v="679220"/>
    <n v="0"/>
    <s v="5 yrs 0 mth "/>
    <x v="2"/>
    <x v="29"/>
    <s v="diabetes, neuroanatomical, oxidative stress"/>
    <n v="0"/>
    <s v="zN/A"/>
    <n v="0"/>
    <s v="zN/A"/>
  </r>
  <r>
    <x v="1499"/>
    <s v="Nova Scotia Health Authority (Halifax)"/>
    <x v="5"/>
    <x v="0"/>
    <s v="202109PJT"/>
    <x v="58"/>
    <s v="Insulin resistance, type 2 diabetes mellitus and future brain, cognitive, biochemical and clinical outcomes in bipolar disorders - prospective study"/>
    <n v="742050"/>
    <n v="0"/>
    <s v="5 yrs 0 mth "/>
    <x v="2"/>
    <x v="25"/>
    <s v="insulin resistance, type 2 diabetes, bipolar disorders"/>
    <n v="0"/>
    <s v="zN/A"/>
    <n v="0"/>
    <s v="zN/A"/>
  </r>
  <r>
    <x v="1499"/>
    <s v="Nova Scotia Health Authority (Halifax)"/>
    <x v="5"/>
    <x v="0"/>
    <s v="202209PJT"/>
    <x v="58"/>
    <s v="Obesity, brain structure and cognitive functioning in major psychiatric disorders - large scale, multicenter study"/>
    <n v="524024"/>
    <n v="0"/>
    <s v="4 yrs 0 mth "/>
    <x v="2"/>
    <x v="31"/>
    <s v="obesity, brain structure, cognitive functioning"/>
    <n v="0"/>
    <s v="zN/A"/>
    <n v="0"/>
    <s v="zN/A"/>
  </r>
  <r>
    <x v="1500"/>
    <s v="University Health Network (Toronto)"/>
    <x v="2"/>
    <x v="1"/>
    <s v="201103MOP"/>
    <x v="26"/>
    <s v="Examination of the effect of posttranslational modifications of 53BP1 in development and diseases"/>
    <n v="462392"/>
    <n v="0"/>
    <s v="4 yrs 0 mth "/>
    <x v="0"/>
    <x v="32"/>
    <s v="posttranslational modifications, 53BP1, diseases"/>
    <n v="1"/>
    <s v="zN/A"/>
    <n v="0"/>
    <s v="zN/A"/>
  </r>
  <r>
    <x v="1501"/>
    <s v="University of British Columbia"/>
    <x v="1"/>
    <x v="1"/>
    <s v="200903MOP"/>
    <x v="47"/>
    <s v="Molecular Mechanisms in Scar Formation"/>
    <n v="684904"/>
    <n v="0"/>
    <s v="5 yrs 0 mth "/>
    <x v="7"/>
    <x v="36"/>
    <s v="Molecular, Scar Formation"/>
    <n v="0"/>
    <s v="zN/A"/>
    <n v="0"/>
    <s v="zN/A"/>
  </r>
  <r>
    <x v="1502"/>
    <s v="University of Manitoba"/>
    <x v="6"/>
    <x v="1"/>
    <s v="201003MOP"/>
    <x v="32"/>
    <s v="The S100A8/A9-RAGE Axis in Airway Inflammation, Hyperresponsiveness, and Remodeling"/>
    <n v="747468"/>
    <n v="0"/>
    <s v="5 yrs 0 mth "/>
    <x v="5"/>
    <x v="1"/>
    <s v="S100A8/A9, RAGE, Airway Inflammation"/>
    <n v="0"/>
    <s v="zN/A"/>
    <n v="0"/>
    <s v="zN/A"/>
  </r>
  <r>
    <x v="1503"/>
    <s v="McGill University"/>
    <x v="4"/>
    <x v="1"/>
    <s v="201003MOP"/>
    <x v="0"/>
    <s v="Embryonic stress response as a determinant of developmental toxicity"/>
    <n v="613554"/>
    <n v="0"/>
    <s v="5 yrs 0 mth "/>
    <x v="8"/>
    <x v="1"/>
    <s v="embryonic, stress response, toxicity"/>
    <n v="0"/>
    <s v="zN/A"/>
    <n v="0"/>
    <s v="zN/A"/>
  </r>
  <r>
    <x v="1503"/>
    <s v="McGill University"/>
    <x v="4"/>
    <x v="0"/>
    <s v="201709PJT"/>
    <x v="44"/>
    <s v="Impact of the organophosphate ester flame retardants found in the Canadian environment on the reproductive system"/>
    <n v="956250"/>
    <n v="0"/>
    <s v="5 yrs 0 mth "/>
    <x v="8"/>
    <x v="3"/>
    <s v="organophosphate, flame retardants, reproductive system"/>
    <n v="0"/>
    <s v="zN/A"/>
    <n v="0"/>
    <s v="zN/A"/>
  </r>
  <r>
    <x v="1504"/>
    <s v="University Health Network (Toronto)"/>
    <x v="2"/>
    <x v="107"/>
    <s v="202210PS3"/>
    <x v="152"/>
    <s v="Psilocybin-assisted Existential, Attachment and RelationaL (PEARL) Therapy for Patients with Advanced Cancer: A Randomized Controlled Trial"/>
    <n v="928643"/>
    <n v="0"/>
    <s v="2 yrs 0 mth "/>
    <x v="2"/>
    <x v="42"/>
    <s v="Psilocybin, Therapy, Cancer"/>
    <n v="0"/>
    <s v="zN/A"/>
    <n v="0"/>
    <s v="zN/A"/>
  </r>
  <r>
    <x v="1505"/>
    <s v="University Health Network (Toronto)"/>
    <x v="2"/>
    <x v="37"/>
    <s v="202407AVI"/>
    <x v="84"/>
    <s v="Pandemic Influenza Vaccine in Organ Transplantation (PIVOT Trial): SAFETY AND IMMUNOGENICITY OF PANDEMIC INFLUENZA VACCINE IN KIDNEY TRANSPLANT RECIPIENTS"/>
    <n v="149674"/>
    <n v="0"/>
    <s v="1 yr 0 mth "/>
    <x v="9"/>
    <x v="50"/>
    <s v="Influenza vaccine, organ transplantation, immunogenicity"/>
    <n v="0"/>
    <s v="zN/A"/>
    <n v="0"/>
    <s v="zN/A"/>
  </r>
  <r>
    <x v="1505"/>
    <s v="University Health Network (Toronto)"/>
    <x v="2"/>
    <x v="37"/>
    <s v="202407AVI"/>
    <x v="84"/>
    <s v="Pandemic Influenza Vaccine in Organ Transplantation (PIVOT Trial): SAFETY AND IMMUNOGENICITY OF PANDEMIC INFLUENZA VACCINE IN KIDNEY TRANSPLANT RECIPIENTS"/>
    <n v="149674"/>
    <n v="0"/>
    <s v="1 yr 0 mth "/>
    <x v="1"/>
    <x v="50"/>
    <s v="Influenza vaccine, organ transplantation, immunogenicity"/>
    <n v="0"/>
    <s v="zN/A"/>
    <n v="0"/>
    <s v="zN/A"/>
  </r>
  <r>
    <x v="1506"/>
    <s v="McGill University"/>
    <x v="4"/>
    <x v="3"/>
    <s v="200903BIO"/>
    <x v="9"/>
    <s v="A molecular-level comparison of mouse models of breast cancer with the human disease via a de novo bioinformatics signature analysis tool"/>
    <n v="99000"/>
    <n v="0"/>
    <s v="1 yr 0 mth "/>
    <x v="0"/>
    <x v="10"/>
    <s v="mouse, breast cancer, bioinformatics"/>
    <n v="1"/>
    <s v="zN/A"/>
    <n v="0"/>
    <s v="zN/A"/>
  </r>
  <r>
    <x v="1507"/>
    <s v="Centre for Addiction and Mental Health (Toronto)"/>
    <x v="2"/>
    <x v="1"/>
    <s v="201009MOP"/>
    <x v="39"/>
    <s v="Antidepressant effects of deep brain stimulation and the serotonergic system"/>
    <n v="580586"/>
    <n v="0"/>
    <s v="4 yrs 0 mth "/>
    <x v="2"/>
    <x v="12"/>
    <s v="deep brain stimulation, serotonergic system, antidepressant"/>
    <n v="0"/>
    <s v="zN/A"/>
    <n v="0"/>
    <s v="zN/A"/>
  </r>
  <r>
    <x v="1507"/>
    <s v="Sunnybrook Research Institute (Toronto, Ontario)"/>
    <x v="2"/>
    <x v="0"/>
    <s v="202010PJT"/>
    <x v="57"/>
    <s v="Neuromodulation approaches to mitigate and treat cognitive deficits and neuropathology in a rodent model of traumatic brain injury."/>
    <n v="791775"/>
    <n v="0"/>
    <s v="5 yrs 0 mth "/>
    <x v="2"/>
    <x v="40"/>
    <s v="Neuromodulation, cognitive deficits, traumatic brain injury"/>
    <n v="0"/>
    <s v="zN/A"/>
    <n v="0"/>
    <s v="zN/A"/>
  </r>
  <r>
    <x v="1507"/>
    <s v="Sunnybrook Research Institute (Toronto, Ontario)"/>
    <x v="2"/>
    <x v="0"/>
    <s v="202210PJT"/>
    <x v="39"/>
    <s v="Neuroplasticity-dependent anti-fear and anxiolytic mechanisms of Deep Brain Stimulation"/>
    <n v="100000"/>
    <n v="0"/>
    <s v="1 yr 0 mth "/>
    <x v="2"/>
    <x v="42"/>
    <s v="Neuroplasticity, Deep Brain Stimulation, Anxiety"/>
    <n v="0"/>
    <s v="zN/A"/>
    <n v="0"/>
    <s v="zN/A"/>
  </r>
  <r>
    <x v="1507"/>
    <s v="Sunnybrook Research Institute (Toronto, Ontario)"/>
    <x v="2"/>
    <x v="0"/>
    <s v="202309PJT"/>
    <x v="2"/>
    <s v="Deep Brain Stimulation for PTSD: Development of personalized treatment and predictors of response."/>
    <n v="1093950"/>
    <n v="0"/>
    <s v="5 yrs 0 mth "/>
    <x v="2"/>
    <x v="33"/>
    <s v="Deep Brain Stimulation, PTSD, predictors"/>
    <n v="0"/>
    <s v="zN/A"/>
    <n v="0"/>
    <s v="zN/A"/>
  </r>
  <r>
    <x v="1507"/>
    <s v="Sunnybrook Research Institute (Toronto, Ontario)"/>
    <x v="2"/>
    <x v="0"/>
    <s v="202403PJT"/>
    <x v="57"/>
    <s v="Neuroplasticity-dependent fear learning and anxiolytic mechanisms of Deep Brain Stimulation."/>
    <n v="1266076"/>
    <n v="0"/>
    <s v="5 yrs 0 mth "/>
    <x v="2"/>
    <x v="27"/>
    <s v="Neuroplasticity, Fear learning, Deep Brain Stimulation"/>
    <n v="0"/>
    <s v="zN/A"/>
    <n v="0"/>
    <s v="zN/A"/>
  </r>
  <r>
    <x v="1508"/>
    <s v="Research Institute of the McGill University Health Centre"/>
    <x v="4"/>
    <x v="1"/>
    <s v="201203MOP"/>
    <x v="47"/>
    <s v="The effect of a hybrid and injectible Nanoparticle BMP Delivery System on Bone Regeneration during Distraction Osteogenesis"/>
    <n v="452508"/>
    <n v="0"/>
    <s v="3 yrs 0 mth "/>
    <x v="8"/>
    <x v="6"/>
    <s v="nanoparticle, BMP, bone regeneration"/>
    <n v="0"/>
    <s v="zN/A"/>
    <n v="0"/>
    <s v="zN/A"/>
  </r>
  <r>
    <x v="1509"/>
    <s v="McGill University"/>
    <x v="4"/>
    <x v="1"/>
    <s v="201209MOP"/>
    <x v="21"/>
    <s v="Reversal of neuronal and cerebrovascular pathology in Alzheimer's disease"/>
    <n v="759696"/>
    <n v="0"/>
    <s v="5 yrs 0 mth "/>
    <x v="4"/>
    <x v="14"/>
    <s v="neuronal, cerebrovascular, Alzheimer's"/>
    <n v="0"/>
    <s v="zN/A"/>
    <n v="0"/>
    <s v="zN/A"/>
  </r>
  <r>
    <x v="1509"/>
    <s v="McGill University"/>
    <x v="4"/>
    <x v="1"/>
    <s v="201503MOP"/>
    <x v="72"/>
    <s v="The cellular basis of neurovascular coupling in the cerebral cortex."/>
    <n v="772094"/>
    <n v="0"/>
    <s v="5 yrs 0 mth "/>
    <x v="2"/>
    <x v="29"/>
    <s v="neurovascular, coupling, cerebral cortex"/>
    <n v="0"/>
    <s v="zN/A"/>
    <n v="0"/>
    <s v="zN/A"/>
  </r>
  <r>
    <x v="1509"/>
    <s v="McGill University"/>
    <x v="4"/>
    <x v="1"/>
    <s v="201503MOP"/>
    <x v="72"/>
    <s v="The cellular basis of neurovascular coupling in the cerebral cortex."/>
    <n v="772094"/>
    <n v="0"/>
    <s v="5 yrs 0 mth "/>
    <x v="2"/>
    <x v="29"/>
    <s v="neurovascular, coupling, cerebral cortex"/>
    <n v="0"/>
    <s v="zN/A"/>
    <n v="0"/>
    <s v="zN/A"/>
  </r>
  <r>
    <x v="1510"/>
    <s v="University of Toronto"/>
    <x v="2"/>
    <x v="1"/>
    <s v="200810MOP"/>
    <x v="4"/>
    <s v="Hedgehog Signalling Pathway in Mammary Gland Morphogenesis and Breast Cancer"/>
    <n v="100000"/>
    <n v="0"/>
    <s v="1 yr 0 mth "/>
    <x v="0"/>
    <x v="19"/>
    <s v="Hedgehog, Signalling, Mammary Gland"/>
    <n v="0"/>
    <s v="zN/A"/>
    <n v="0"/>
    <s v="zN/A"/>
  </r>
  <r>
    <x v="1510"/>
    <s v="University of Toronto"/>
    <x v="2"/>
    <x v="1"/>
    <s v="200903MOP"/>
    <x v="4"/>
    <s v="Hedgehog signalling during mammary gland development and cancer"/>
    <n v="824609"/>
    <n v="0"/>
    <s v="5 yrs 0 mth "/>
    <x v="0"/>
    <x v="36"/>
    <s v="Hedgehog, signalling, mammary gland"/>
    <n v="0"/>
    <s v="zN/A"/>
    <n v="0"/>
    <s v="zN/A"/>
  </r>
  <r>
    <x v="1510"/>
    <s v="University of Toronto"/>
    <x v="2"/>
    <x v="1"/>
    <s v="201003MOP"/>
    <x v="4"/>
    <s v="Stromal-epithelial interactions in the regulation of mammary gland development and in breast cancer."/>
    <n v="633648"/>
    <n v="0"/>
    <s v="5 yrs 0 mth "/>
    <x v="0"/>
    <x v="1"/>
    <s v="stromal, epithelial, breast cancer"/>
    <n v="0"/>
    <s v="zN/A"/>
    <n v="0"/>
    <s v="zN/A"/>
  </r>
  <r>
    <x v="1510"/>
    <s v="University of Toronto"/>
    <x v="2"/>
    <x v="1"/>
    <s v="201503MOP"/>
    <x v="4"/>
    <s v="Role of distinct modes of Hedgehog-signaling during the PI3K-dependent transformation of the mammary gland."/>
    <n v="710161"/>
    <n v="0"/>
    <s v="5 yrs 0 mth "/>
    <x v="0"/>
    <x v="29"/>
    <s v="Hedgehog-signaling, PI3K, mammary gland"/>
    <n v="0"/>
    <s v="zN/A"/>
    <n v="0"/>
    <s v="zN/A"/>
  </r>
  <r>
    <x v="1511"/>
    <s v="McGill University"/>
    <x v="4"/>
    <x v="1"/>
    <s v="200809MOP"/>
    <x v="32"/>
    <s v="Role of Th-17 in the pathogenesis of severe asthma"/>
    <n v="700397"/>
    <n v="0"/>
    <s v="5 yrs 0 mth "/>
    <x v="5"/>
    <x v="20"/>
    <s v="Th-17, asthma, pathogenesis"/>
    <n v="1"/>
    <s v="zN/A"/>
    <n v="0"/>
    <s v="zN/A"/>
  </r>
  <r>
    <x v="1512"/>
    <s v="Hospital for Sick Children (Toronto)"/>
    <x v="2"/>
    <x v="10"/>
    <s v="201711PEG"/>
    <x v="25"/>
    <s v="The Sun Life Type 2 Diabetes Prevention Toolkit for Health Care Professionals"/>
    <n v="39996"/>
    <n v="0"/>
    <s v="1 yr 0 mth "/>
    <x v="8"/>
    <x v="54"/>
    <s v="Type 2 Diabetes, Prevention, Toolkit"/>
    <n v="0"/>
    <s v="zN/A"/>
    <n v="0"/>
    <s v="zN/A"/>
  </r>
  <r>
    <x v="1513"/>
    <s v="Hospital for Sick Children (Toronto)"/>
    <x v="2"/>
    <x v="0"/>
    <s v="201809PJT"/>
    <x v="16"/>
    <s v="A Sensitive Biomarker for Arrhythmogenic Right Ventricular Cardiomyopathy"/>
    <n v="765000"/>
    <n v="0"/>
    <s v="5 yrs 0 mth "/>
    <x v="5"/>
    <x v="2"/>
    <s v="biomarker, arrhythmogenic, cardiomyopathy"/>
    <n v="2"/>
    <s v="zN/A"/>
    <n v="0"/>
    <s v="zN/A"/>
  </r>
  <r>
    <x v="1513"/>
    <s v="Hospital for Sick Children (Toronto)"/>
    <x v="2"/>
    <x v="0"/>
    <s v="202010PJT"/>
    <x v="16"/>
    <s v="Investigating a New Biomarker for the Inherited Arrhythmia Condition: Brugada Syndrome"/>
    <n v="753525"/>
    <n v="0"/>
    <s v="5 yrs 0 mth "/>
    <x v="5"/>
    <x v="40"/>
    <s v="Biomarker, Arrhythmia, Brugada Syndrome"/>
    <n v="0"/>
    <s v="zN/A"/>
    <n v="0"/>
    <s v="zN/A"/>
  </r>
  <r>
    <x v="1513"/>
    <s v="Hospital for Sick Children (Toronto)"/>
    <x v="2"/>
    <x v="0"/>
    <s v="202209PJT"/>
    <x v="43"/>
    <s v="Determining the fetal conduction target proteins of autoantibodies in congenital heart block: developing a sensitive and specific biomarker of pregnancies at risk"/>
    <n v="589050"/>
    <n v="0"/>
    <s v="5 yrs 0 mth "/>
    <x v="5"/>
    <x v="31"/>
    <s v="fetal conduction, autoantibodies, biomarker"/>
    <n v="0"/>
    <s v="zN/A"/>
    <n v="0"/>
    <s v="zN/A"/>
  </r>
  <r>
    <x v="1514"/>
    <s v="University of British Columbia"/>
    <x v="1"/>
    <x v="1"/>
    <s v="201009MOP"/>
    <x v="44"/>
    <s v="Corticosteroid-binding globulin: key regulator of glucocorticoid action during development and disease"/>
    <n v="395661"/>
    <n v="0"/>
    <s v="3 yrs 0 mth "/>
    <x v="8"/>
    <x v="12"/>
    <s v="Corticosteroid-binding globulin, glucocorticoid, regulation"/>
    <n v="0"/>
    <s v="zN/A"/>
    <n v="0"/>
    <s v="zN/A"/>
  </r>
  <r>
    <x v="1514"/>
    <s v="University of British Columbia"/>
    <x v="1"/>
    <x v="11"/>
    <s v="201103CCI"/>
    <x v="27"/>
    <s v="Control of progesterone bioavailability at the maternal-fetal interface: relationship to pregnancy outcome"/>
    <n v="219100"/>
    <n v="0"/>
    <s v="3 yrs 0 mth "/>
    <x v="8"/>
    <x v="35"/>
    <s v="progesterone, bioavailability, pregnancy"/>
    <n v="0"/>
    <s v="zN/A"/>
    <n v="0"/>
    <s v="zN/A"/>
  </r>
  <r>
    <x v="1514"/>
    <s v="University of British Columbia"/>
    <x v="1"/>
    <x v="1"/>
    <s v="201203MOP"/>
    <x v="44"/>
    <s v="Sex hormone-binding globulin: beyond the plasma transport of sex steroids."/>
    <n v="697885"/>
    <n v="0"/>
    <s v="5 yrs 0 mth "/>
    <x v="10"/>
    <x v="6"/>
    <s v="sex hormone-binding globulin, plasma transport, sex steroids"/>
    <n v="0"/>
    <s v="zN/A"/>
    <n v="0"/>
    <s v="zN/A"/>
  </r>
  <r>
    <x v="1515"/>
    <s v="Western University (Ontario)"/>
    <x v="2"/>
    <x v="1"/>
    <s v="201103MOP"/>
    <x v="47"/>
    <s v="A Novel, Genetically Modified Mouse Model of Diffuse Idiopathic Skeletal Hyperostosis and Related Hypermineralization Disorders in the Elderly"/>
    <n v="563760"/>
    <n v="0"/>
    <s v="5 yrs 0 mth "/>
    <x v="7"/>
    <x v="32"/>
    <s v="Genetically Modified, Mouse Model, Skeletal Hyperostosis"/>
    <n v="0"/>
    <s v="zN/A"/>
    <n v="0"/>
    <s v="zN/A"/>
  </r>
  <r>
    <x v="1515"/>
    <s v="University of Alberta"/>
    <x v="3"/>
    <x v="0"/>
    <s v="201909PJT"/>
    <x v="5"/>
    <s v="Regulation of SLC43A3 expression and function, and its impact on 6-mercaptopurine cytotoxicity and resistance in the treatment of leukemia"/>
    <n v="642600"/>
    <n v="0"/>
    <s v="5 yrs 0 mth "/>
    <x v="0"/>
    <x v="23"/>
    <s v="SLC43A3, 6-mercaptopurine, leukemia"/>
    <n v="0"/>
    <s v="zN/A"/>
    <n v="0"/>
    <s v="zN/A"/>
  </r>
  <r>
    <x v="1516"/>
    <s v="University of Toronto"/>
    <x v="2"/>
    <x v="1"/>
    <s v="201303MOP"/>
    <x v="5"/>
    <s v="Adeno-associated virus gene replacement in fragile X syndrome"/>
    <n v="428463"/>
    <n v="0"/>
    <s v="3 yrs 0 mth "/>
    <x v="2"/>
    <x v="13"/>
    <s v="Adeno-associated virus, gene replacement, fragile X syndrome"/>
    <n v="2"/>
    <s v="zN/A"/>
    <n v="0"/>
    <s v="zN/A"/>
  </r>
  <r>
    <x v="1516"/>
    <s v="University of Toronto"/>
    <x v="2"/>
    <x v="0"/>
    <s v="202203PJT"/>
    <x v="5"/>
    <s v="Viral Vector Gene Therapy for Dravet Syndrome"/>
    <n v="615826"/>
    <n v="0"/>
    <s v="3 yrs 0 mth "/>
    <x v="2"/>
    <x v="37"/>
    <s v="Viral Vector, Gene Therapy, Dravet Syndrome"/>
    <n v="0"/>
    <s v="zN/A"/>
    <n v="0"/>
    <s v="zN/A"/>
  </r>
  <r>
    <x v="1517"/>
    <s v="Western University (Ontario)"/>
    <x v="2"/>
    <x v="1"/>
    <s v="201009MOP"/>
    <x v="42"/>
    <s v="Placental mesenchymal stem cells in regenerative therapy"/>
    <n v="635910"/>
    <n v="0"/>
    <s v="5 yrs 0 mth "/>
    <x v="8"/>
    <x v="12"/>
    <s v="Placental, mesenchymal, stem cells"/>
    <n v="0"/>
    <s v="zN/A"/>
    <n v="0"/>
    <s v="zN/A"/>
  </r>
  <r>
    <x v="1518"/>
    <s v="University of British Columbia"/>
    <x v="1"/>
    <x v="1"/>
    <s v="201203MOP"/>
    <x v="1"/>
    <s v="Pseudomonas aeruginosa complex adaptations"/>
    <n v="735902"/>
    <n v="0"/>
    <s v="5 yrs 0 mth "/>
    <x v="1"/>
    <x v="6"/>
    <s v="Pseudomonas aeruginosa, adaptations"/>
    <n v="0"/>
    <s v="zN/A"/>
    <n v="0"/>
    <s v="zN/A"/>
  </r>
  <r>
    <x v="1518"/>
    <s v="University of British Columbia"/>
    <x v="1"/>
    <x v="1"/>
    <s v="201209MOP"/>
    <x v="1"/>
    <s v="Design and Function of Antimicrobial and IDR Peptides"/>
    <n v="787750"/>
    <n v="0"/>
    <s v="5 yrs 0 mth "/>
    <x v="1"/>
    <x v="14"/>
    <s v="Antimicrobial, Peptides, IDR"/>
    <n v="0"/>
    <s v="zN/A"/>
    <n v="0"/>
    <s v="zN/A"/>
  </r>
  <r>
    <x v="1519"/>
    <s v="University of British Columbia"/>
    <x v="1"/>
    <x v="0"/>
    <s v="201909PJT"/>
    <x v="1"/>
    <s v="Exogenous signals that drive the Pseudomonas aeruginosa transition to pathogenesis"/>
    <n v="646425"/>
    <n v="0"/>
    <s v="5 yrs 0 mth "/>
    <x v="1"/>
    <x v="23"/>
    <s v="exogenous signals, Pseudomonas aeruginosa, pathogenesis"/>
    <n v="0"/>
    <s v="zN/A"/>
    <n v="0"/>
    <s v="zN/A"/>
  </r>
  <r>
    <x v="1520"/>
    <s v="Western University (Ontario)"/>
    <x v="2"/>
    <x v="1"/>
    <s v="200909MOP"/>
    <x v="3"/>
    <s v="Regulation of Tn10 and Tn5 Transposition"/>
    <n v="933474"/>
    <n v="0"/>
    <s v="5 yrs 0 mth "/>
    <x v="3"/>
    <x v="8"/>
    <s v="Tn10, Tn5, Transposition"/>
    <n v="0"/>
    <s v="zN/A"/>
    <n v="0"/>
    <s v="zN/A"/>
  </r>
  <r>
    <x v="1520"/>
    <s v="Western University (Ontario)"/>
    <x v="2"/>
    <x v="0"/>
    <s v="201803PJT"/>
    <x v="3"/>
    <s v="Regulation of Salmonella pathogenesis by transposon-encoded small regulatory RNAs"/>
    <n v="646426"/>
    <n v="0"/>
    <s v="5 yrs 0 mth "/>
    <x v="3"/>
    <x v="4"/>
    <s v="Salmonella, transposon, regulatory RNAs"/>
    <n v="0"/>
    <s v="zN/A"/>
    <n v="0"/>
    <s v="zN/A"/>
  </r>
  <r>
    <x v="1521"/>
    <s v="University of Toronto"/>
    <x v="2"/>
    <x v="1"/>
    <s v="201303MOP"/>
    <x v="64"/>
    <s v="Plasma non-esterified fatty acids and the progression of insulin resistance and pancreatic beta-cell dysfunction: a novel targeted omics approach."/>
    <n v="249498"/>
    <n v="0"/>
    <s v="3 yrs 0 mth "/>
    <x v="6"/>
    <x v="13"/>
    <s v="Plasma, fatty acids, insulin resistance"/>
    <n v="0"/>
    <s v="zN/A"/>
    <n v="0"/>
    <s v="zN/A"/>
  </r>
  <r>
    <x v="1522"/>
    <s v="University of British Columbia"/>
    <x v="1"/>
    <x v="0"/>
    <s v="201809PJT"/>
    <x v="105"/>
    <s v="The effectiveness and cost-effectiveness of opportunistic salpingectomy for ovarian cancer prevention"/>
    <n v="302176"/>
    <n v="0"/>
    <s v="4 yrs 0 mth "/>
    <x v="0"/>
    <x v="2"/>
    <s v="salpingectomy, ovarian cancer, prevention"/>
    <n v="0"/>
    <s v="zN/A"/>
    <n v="0"/>
    <s v="zN/A"/>
  </r>
  <r>
    <x v="1522"/>
    <s v="University of British Columbia"/>
    <x v="1"/>
    <x v="0"/>
    <s v="201909PJT"/>
    <x v="43"/>
    <s v="A population-level linked data study of the long-term developmental impacts of prenatal antidepressant exposure"/>
    <n v="359552"/>
    <n v="0"/>
    <s v="4 yrs 0 mth "/>
    <x v="8"/>
    <x v="23"/>
    <s v="linked data, prenatal antidepressant, developmental"/>
    <n v="0"/>
    <s v="zN/A"/>
    <n v="0"/>
    <s v="zN/A"/>
  </r>
  <r>
    <x v="1522"/>
    <s v="University of British Columbia"/>
    <x v="1"/>
    <x v="0"/>
    <s v="202303PJT"/>
    <x v="43"/>
    <s v="Endometriosis-associated ovarian cancer: Understanding which patients are at high risk"/>
    <n v="680851"/>
    <n v="0"/>
    <s v="4 yrs 0 mth "/>
    <x v="0"/>
    <x v="26"/>
    <s v="Endometriosis, ovarian cancer, risk"/>
    <n v="0"/>
    <s v="zN/A"/>
    <n v="0"/>
    <s v="zN/A"/>
  </r>
  <r>
    <x v="1522"/>
    <s v="University of British Columbia"/>
    <x v="1"/>
    <x v="0"/>
    <s v="202403PJT"/>
    <x v="42"/>
    <s v="Long term development in children exposed in utero to attention deficit hyperactivity disorder and stimulant medication"/>
    <n v="244800"/>
    <n v="0"/>
    <s v="3 yrs 0 mth "/>
    <x v="8"/>
    <x v="27"/>
    <s v="children, attention deficit hyperactivity disorder, stimulant medication"/>
    <n v="0"/>
    <s v="zN/A"/>
    <n v="0"/>
    <s v="zN/A"/>
  </r>
  <r>
    <x v="1523"/>
    <s v="Nova Scotia Health Authority (Halifax)"/>
    <x v="5"/>
    <x v="1"/>
    <s v="201209MOP"/>
    <x v="47"/>
    <s v="An international, multi-center, prospective, inception cohort study of neuropsychiatric systemic lupus erythematosus (NPSLE)"/>
    <n v="1010262"/>
    <n v="0"/>
    <s v="5 yrs 0 mth "/>
    <x v="7"/>
    <x v="14"/>
    <s v="neuropsychiatric, systemic lupus erythematosus, cohort"/>
    <n v="0"/>
    <s v="zN/A"/>
    <n v="0"/>
    <s v="zN/A"/>
  </r>
  <r>
    <x v="1523"/>
    <s v="Nova Scotia Health Authority (Halifax)"/>
    <x v="5"/>
    <x v="1"/>
    <s v="201209MOP"/>
    <x v="47"/>
    <s v="An international, multi-center, prospective, inception cohort study of neuropsychiatric systemic lupus erythematosus (NPSLE)"/>
    <n v="1010262"/>
    <n v="0"/>
    <s v="5 yrs 0 mth "/>
    <x v="7"/>
    <x v="14"/>
    <s v="neuropsychiatric, systemic lupus erythematosus, cohort"/>
    <n v="0"/>
    <s v="zN/A"/>
    <n v="0"/>
    <s v="zN/A"/>
  </r>
  <r>
    <x v="1523"/>
    <s v="Nova Scotia Health Authority (Halifax)"/>
    <x v="5"/>
    <x v="0"/>
    <s v="201803PJT"/>
    <x v="31"/>
    <s v="Characterization of brain dysfunction with multi-modal functional neuroimaging in patients with SLE and cognitive impairment"/>
    <n v="615826"/>
    <n v="0"/>
    <s v="3 yrs 0 mth "/>
    <x v="7"/>
    <x v="4"/>
    <s v="brain dysfunction, neuroimaging, SLE"/>
    <n v="0"/>
    <s v="zN/A"/>
    <n v="0"/>
    <s v="zN/A"/>
  </r>
  <r>
    <x v="1524"/>
    <s v="University Health Network (Toronto)"/>
    <x v="2"/>
    <x v="0"/>
    <s v="202010PJT"/>
    <x v="16"/>
    <s v="Fabry cardiomyopathy: Identification of Early myocardial Structural and Tissue Abnormalities using multiparametric MRI (FIESTA-MRI)"/>
    <n v="726750"/>
    <n v="0"/>
    <s v="5 yrs 0 mth "/>
    <x v="5"/>
    <x v="40"/>
    <s v="Fabry, cardiomyopathy, MRI"/>
    <n v="0"/>
    <s v="zN/A"/>
    <n v="0"/>
    <s v="zN/A"/>
  </r>
  <r>
    <x v="1525"/>
    <s v="McGill University"/>
    <x v="4"/>
    <x v="1"/>
    <s v="201209MOP"/>
    <x v="41"/>
    <s v="Novel mechanisms of CFTR regulation"/>
    <n v="709910"/>
    <n v="0"/>
    <s v="5 yrs 0 mth "/>
    <x v="5"/>
    <x v="14"/>
    <s v="CFTR, regulation, mechanisms"/>
    <n v="0"/>
    <s v="zN/A"/>
    <n v="0"/>
    <s v="zN/A"/>
  </r>
  <r>
    <x v="1525"/>
    <s v="McGill University"/>
    <x v="4"/>
    <x v="0"/>
    <s v="201709PJT"/>
    <x v="5"/>
    <s v="Pharmacological chaperones that bind F508del-CFTR and their mechanisms of action"/>
    <n v="927945"/>
    <n v="0"/>
    <s v="5 yrs 0 mth "/>
    <x v="5"/>
    <x v="3"/>
    <s v="pharmacological chaperones, F508del-CFTR, mechanisms"/>
    <n v="0"/>
    <s v="zN/A"/>
    <n v="0"/>
    <s v="zN/A"/>
  </r>
  <r>
    <x v="1526"/>
    <s v="University of British Columbia"/>
    <x v="1"/>
    <x v="1"/>
    <s v="200809MOP"/>
    <x v="17"/>
    <s v="Deciphering signalling complexity at the single cell level using high-throughput microfluidic imaging."/>
    <n v="609805"/>
    <n v="0"/>
    <s v="5 yrs 0 mth "/>
    <x v="3"/>
    <x v="20"/>
    <s v="signalling, microfluidic, imaging"/>
    <n v="13"/>
    <s v="zN/A"/>
    <n v="0"/>
    <s v="zN/A"/>
  </r>
  <r>
    <x v="1526"/>
    <s v="University of British Columbia"/>
    <x v="1"/>
    <x v="1"/>
    <s v="201403MOP"/>
    <x v="17"/>
    <s v="A high-throughput single-cell technology for the function-based discovery of monoclonal antibody antagonists of G-protein coupled receptors in cancer"/>
    <n v="1232800"/>
    <n v="0"/>
    <s v="5 yrs 0 mth "/>
    <x v="0"/>
    <x v="5"/>
    <s v="single-cell, monoclonal antibody, G-protein coupled receptors"/>
    <n v="9"/>
    <s v="zN/A"/>
    <n v="0"/>
    <s v="zN/A"/>
  </r>
  <r>
    <x v="1527"/>
    <s v="University of Calgary"/>
    <x v="3"/>
    <x v="1"/>
    <s v="200903MOP"/>
    <x v="24"/>
    <s v="Regulation of stem cell proliferation in the C. elegans germ line"/>
    <n v="710504"/>
    <n v="0"/>
    <s v="5 yrs 0 mth "/>
    <x v="3"/>
    <x v="36"/>
    <s v="stem cell, proliferation, C. elegans"/>
    <n v="0"/>
    <s v="zN/A"/>
    <n v="0"/>
    <s v="zN/A"/>
  </r>
  <r>
    <x v="1527"/>
    <s v="University of Calgary"/>
    <x v="3"/>
    <x v="0"/>
    <s v="201709PJT"/>
    <x v="24"/>
    <s v="Regulation of stem cell proliferation in the C. elegans germ line"/>
    <n v="638775"/>
    <n v="0"/>
    <s v="5 yrs 0 mth "/>
    <x v="3"/>
    <x v="3"/>
    <s v="stem cell, proliferation, C. elegans"/>
    <n v="0"/>
    <s v="zN/A"/>
    <n v="0"/>
    <s v="zN/A"/>
  </r>
  <r>
    <x v="1528"/>
    <s v="University of Alberta"/>
    <x v="3"/>
    <x v="1"/>
    <s v="201109MOP"/>
    <x v="56"/>
    <s v="Evaluation of autonomic nervous system function, body fat distribution and metabolic profile in children with PWS."/>
    <n v="407047"/>
    <n v="0"/>
    <s v="4 yrs 0 mth "/>
    <x v="6"/>
    <x v="9"/>
    <s v="autonomic nervous system, body fat, metabolic profile"/>
    <n v="0"/>
    <s v="zN/A"/>
    <n v="0"/>
    <s v="zN/A"/>
  </r>
  <r>
    <x v="1529"/>
    <s v="Simon Fraser University (Burnaby, B.C.)"/>
    <x v="1"/>
    <x v="1"/>
    <s v="200809MOP"/>
    <x v="24"/>
    <s v="Characterization of effector kinases for the Rho family small GTPases in a Drosophila model of wound healing"/>
    <n v="695645"/>
    <n v="0"/>
    <s v="5 yrs 0 mth "/>
    <x v="3"/>
    <x v="20"/>
    <s v="effector kinases, Rho family, GTPases"/>
    <n v="0"/>
    <s v="zN/A"/>
    <n v="0"/>
    <s v="zN/A"/>
  </r>
  <r>
    <x v="1530"/>
    <s v="University of British Columbia"/>
    <x v="1"/>
    <x v="1"/>
    <s v="201303MOP"/>
    <x v="7"/>
    <s v="Phagocyte control of innate lymphocytes and adaptive immune responses"/>
    <n v="706565"/>
    <n v="0"/>
    <s v="5 yrs 0 mth "/>
    <x v="1"/>
    <x v="13"/>
    <s v="Phagocyte, innate lymphocytes, immune responses"/>
    <n v="0"/>
    <s v="zN/A"/>
    <n v="0"/>
    <s v="zN/A"/>
  </r>
  <r>
    <x v="1530"/>
    <s v="University of British Columbia"/>
    <x v="1"/>
    <x v="0"/>
    <s v="202010PJT"/>
    <x v="7"/>
    <s v="Cytokine networks controlling myeloid cell mediated immunosuppression in colon cancer."/>
    <n v="822375"/>
    <n v="0"/>
    <s v="5 yrs 0 mth "/>
    <x v="1"/>
    <x v="40"/>
    <s v="cytokine, myeloid cells, immunosuppression"/>
    <n v="0"/>
    <s v="zN/A"/>
    <n v="0"/>
    <s v="zN/A"/>
  </r>
  <r>
    <x v="1531"/>
    <s v="University Health Network (Toronto)"/>
    <x v="2"/>
    <x v="0"/>
    <s v="202309PJT"/>
    <x v="4"/>
    <s v="Micronuclei as integrators of cellular DNA damage responses"/>
    <n v="1071000"/>
    <n v="0"/>
    <s v="5 yrs 0 mth "/>
    <x v="0"/>
    <x v="33"/>
    <s v="Micronuclei, DNA damage, cellular responses"/>
    <n v="0"/>
    <s v="zN/A"/>
    <n v="0"/>
    <s v="zN/A"/>
  </r>
  <r>
    <x v="1532"/>
    <s v="McGill University"/>
    <x v="4"/>
    <x v="0"/>
    <s v="202010PJT"/>
    <x v="39"/>
    <s v="Molecular mechanisms and functional contributions of long-term memory decay"/>
    <n v="738225"/>
    <n v="0"/>
    <s v="5 yrs 0 mth "/>
    <x v="2"/>
    <x v="40"/>
    <s v="molecular, memory, decay"/>
    <n v="0"/>
    <s v="zN/A"/>
    <n v="0"/>
    <s v="zN/A"/>
  </r>
  <r>
    <x v="1533"/>
    <s v="Western University (Ontario)"/>
    <x v="2"/>
    <x v="1"/>
    <s v="201009MOP"/>
    <x v="42"/>
    <s v="Molecular mechanisms underlying the in utero origins of hypercholesterolemia"/>
    <n v="364704"/>
    <n v="0"/>
    <s v="3 yrs 0 mth "/>
    <x v="8"/>
    <x v="12"/>
    <s v="molecular, hypercholesterolemia, in utero"/>
    <n v="0"/>
    <s v="zN/A"/>
    <n v="0"/>
    <s v="zN/A"/>
  </r>
  <r>
    <x v="1533"/>
    <s v="Western University (Ontario)"/>
    <x v="2"/>
    <x v="26"/>
    <s v="201810CRU"/>
    <x v="68"/>
    <s v="Examining the Effects of  Perinatal Cannabinoid Exposure on Long-term Cognition and Memory"/>
    <n v="125000"/>
    <n v="0"/>
    <s v="1 yr 0 mth "/>
    <x v="8"/>
    <x v="43"/>
    <s v="Perinatal, Cannabinoid, Cognition"/>
    <n v="0"/>
    <s v="zN/A"/>
    <n v="0"/>
    <s v="zN/A"/>
  </r>
  <r>
    <x v="1533"/>
    <s v="Western University (Ontario)"/>
    <x v="2"/>
    <x v="0"/>
    <s v="202203PJT"/>
    <x v="43"/>
    <s v="The adverse impact of prenatal cannabinoid exposure on placental and postnatal cardiovascular function: can we intervene?"/>
    <n v="799426"/>
    <n v="0"/>
    <s v="5 yrs 0 mth "/>
    <x v="8"/>
    <x v="37"/>
    <s v="prenatal cannabinoid, placental, cardiovascular"/>
    <n v="0"/>
    <s v="zN/A"/>
    <n v="0"/>
    <s v="zN/A"/>
  </r>
  <r>
    <x v="1534"/>
    <s v="Montreal Heart Institute"/>
    <x v="4"/>
    <x v="1"/>
    <s v="200909MOP"/>
    <x v="135"/>
    <s v="L'evaluation de la therapie de resynchronisation cardiaque sur un modele canin en etat de repos et d'effort."/>
    <n v="412465"/>
    <n v="0"/>
    <s v="3 yrs 0 mth "/>
    <x v="5"/>
    <x v="8"/>
    <s v="resynchronisation, cardiaque, canin"/>
    <n v="0"/>
    <s v="zN/A"/>
    <n v="0"/>
    <s v="zN/A"/>
  </r>
  <r>
    <x v="1535"/>
    <s v="Unity Health Toronto"/>
    <x v="2"/>
    <x v="0"/>
    <s v="201803PJT"/>
    <x v="56"/>
    <s v="Strategies for the management of Atrial Fibrillation in patiEnts receiving HemoDialysis (SAFE-HD)"/>
    <n v="314416"/>
    <n v="0"/>
    <s v="2 yrs 0 mth "/>
    <x v="5"/>
    <x v="4"/>
    <s v="Atrial Fibrillation, HemoDialysis, Management"/>
    <n v="0"/>
    <s v="zN/A"/>
    <n v="0"/>
    <s v="zN/A"/>
  </r>
  <r>
    <x v="1536"/>
    <s v="University of Saskatchewan"/>
    <x v="0"/>
    <x v="1"/>
    <s v="201203MOP"/>
    <x v="70"/>
    <s v="Characterization of a conserved yeast Forkhead Box longevity pathway"/>
    <n v="543934"/>
    <n v="0"/>
    <s v="5 yrs 0 mth "/>
    <x v="4"/>
    <x v="6"/>
    <s v="yeast, Forkhead Box, longevity"/>
    <n v="2"/>
    <s v="zN/A"/>
    <n v="0"/>
    <s v="zN/A"/>
  </r>
  <r>
    <x v="1536"/>
    <s v="University of Saskatchewan"/>
    <x v="0"/>
    <x v="0"/>
    <s v="201903PJT"/>
    <x v="70"/>
    <s v="Functional dissection of the role of the Anaphase Promoting Complex in cellular longevity"/>
    <n v="872100"/>
    <n v="0"/>
    <s v="5 yrs 0 mth "/>
    <x v="4"/>
    <x v="24"/>
    <s v="Anaphase Promoting Complex, cellular longevity"/>
    <n v="0"/>
    <s v="zN/A"/>
    <n v="0"/>
    <s v="zN/A"/>
  </r>
  <r>
    <x v="1537"/>
    <s v="University Health Network (Toronto)"/>
    <x v="2"/>
    <x v="15"/>
    <s v="201706PCG"/>
    <x v="118"/>
    <s v="Personalized medicine for ankylosing spondylitis"/>
    <n v="199999"/>
    <n v="0"/>
    <s v="2 yrs 0 mth "/>
    <x v="3"/>
    <x v="28"/>
    <s v="personalized medicine, ankylosing spondylitis"/>
    <n v="1"/>
    <s v="zN/A"/>
    <n v="0"/>
    <s v="zN/A"/>
  </r>
  <r>
    <x v="1537"/>
    <s v="University Health Network (Toronto)"/>
    <x v="2"/>
    <x v="0"/>
    <s v="201803PJT"/>
    <x v="47"/>
    <s v="Therapeutic Targeting of MIF in a Spondyloarthritis Mouse Model"/>
    <n v="302174"/>
    <n v="0"/>
    <s v="3 yrs 0 mth "/>
    <x v="7"/>
    <x v="4"/>
    <s v="MIF, Spondyloarthritis, Mouse Model"/>
    <n v="1"/>
    <s v="zN/A"/>
    <n v="0"/>
    <s v="zN/A"/>
  </r>
  <r>
    <x v="1537"/>
    <s v="University Health Network (Toronto)"/>
    <x v="2"/>
    <x v="0"/>
    <s v="202104PJT"/>
    <x v="47"/>
    <s v="HIF1-alpha interacts with MIF to drive inflammation and new bone formation in spondyloarthritis"/>
    <n v="665550"/>
    <n v="0"/>
    <s v="5 yrs 0 mth "/>
    <x v="7"/>
    <x v="30"/>
    <s v="HIF1-alpha, MIF, inflammation"/>
    <n v="0"/>
    <s v="zN/A"/>
    <n v="0"/>
    <s v="zN/A"/>
  </r>
  <r>
    <x v="1538"/>
    <s v="University of Ottawa"/>
    <x v="2"/>
    <x v="1"/>
    <s v="201003MOP"/>
    <x v="45"/>
    <s v="Mitochondrial Uncoupling in Skeletal Muscle: Molecular Mechanisms to Whole Body Implications"/>
    <n v="681199"/>
    <n v="0"/>
    <s v="5 yrs 0 mth "/>
    <x v="6"/>
    <x v="1"/>
    <s v="Mitochondrial, Uncoupling, Skeletal Muscle"/>
    <n v="0"/>
    <s v="zN/A"/>
    <n v="0"/>
    <s v="zN/A"/>
  </r>
  <r>
    <x v="1538"/>
    <s v="University of Ottawa"/>
    <x v="2"/>
    <x v="0"/>
    <s v="202203PJT"/>
    <x v="45"/>
    <s v="Skeletal muscle energetics and metabolic programming in treatment -sensitive and -resistant obesity"/>
    <n v="902700"/>
    <n v="0"/>
    <s v="5 yrs 0 mth "/>
    <x v="6"/>
    <x v="37"/>
    <s v="muscle energetics, metabolic programming, obesity"/>
    <n v="0"/>
    <s v="zN/A"/>
    <n v="0"/>
    <s v="zN/A"/>
  </r>
  <r>
    <x v="1539"/>
    <s v="Universite de Montreal"/>
    <x v="4"/>
    <x v="1"/>
    <s v="201309MOP"/>
    <x v="4"/>
    <s v="Telomere integrity and stability of the differentiated state"/>
    <n v="797880"/>
    <n v="0"/>
    <s v="5 yrs 0 mth "/>
    <x v="0"/>
    <x v="16"/>
    <s v="Telomere, Integrity, Stability"/>
    <n v="0"/>
    <s v="zN/A"/>
    <n v="0"/>
    <s v="zN/A"/>
  </r>
  <r>
    <x v="1539"/>
    <s v="Universite de Montreal"/>
    <x v="4"/>
    <x v="58"/>
    <s v="201811GER"/>
    <x v="108"/>
    <s v="Genetic and chemical ablation of senescent cells that result from age-dependent telomere erosion"/>
    <n v="448600"/>
    <n v="0"/>
    <s v="3 yrs 0 mth "/>
    <x v="4"/>
    <x v="43"/>
    <s v="genetic, chemical, senescent cells"/>
    <n v="0"/>
    <s v="zN/A"/>
    <n v="0"/>
    <s v="zN/A"/>
  </r>
  <r>
    <x v="1539"/>
    <s v="Universite de Montreal"/>
    <x v="4"/>
    <x v="0"/>
    <s v="202104PJT"/>
    <x v="4"/>
    <s v="Exploiting the synthetic-lethal vulnerabilities of stem cells and cancer cells with eroded telomeres"/>
    <n v="879750"/>
    <n v="0"/>
    <s v="5 yrs 0 mth "/>
    <x v="0"/>
    <x v="30"/>
    <s v="synthetic-lethal, telomeres, cancer cells"/>
    <n v="0"/>
    <s v="zN/A"/>
    <n v="0"/>
    <s v="zN/A"/>
  </r>
  <r>
    <x v="1540"/>
    <s v="University of Calgary"/>
    <x v="3"/>
    <x v="0"/>
    <s v="202010PJT"/>
    <x v="42"/>
    <s v="Elucidating brain inhibition and excitation in pediatric migraine"/>
    <n v="772650"/>
    <n v="0"/>
    <s v="5 yrs 0 mth "/>
    <x v="8"/>
    <x v="40"/>
    <s v="brain, inhibition, excitation"/>
    <n v="0"/>
    <s v="zN/A"/>
    <n v="0"/>
    <s v="zN/A"/>
  </r>
  <r>
    <x v="1541"/>
    <s v="University of Toronto"/>
    <x v="2"/>
    <x v="1"/>
    <s v="201009MOP"/>
    <x v="24"/>
    <s v="Controlling epithelial cell polarity in Drosophila: Regulation of adherens junctions by Bazooka/PAR-3"/>
    <n v="825040"/>
    <n v="0"/>
    <s v="5 yrs 0 mth "/>
    <x v="3"/>
    <x v="12"/>
    <s v="epithelial cells, adherens junctions, polarity"/>
    <n v="0"/>
    <s v="zN/A"/>
    <n v="0"/>
    <s v="zN/A"/>
  </r>
  <r>
    <x v="1541"/>
    <s v="University of Toronto"/>
    <x v="2"/>
    <x v="1"/>
    <s v="201009MOP"/>
    <x v="24"/>
    <s v="Controlling epithelial cell polarity in Drosophila: Regulation of adherens junctions by Bazooka/PAR-3"/>
    <n v="825040"/>
    <n v="0"/>
    <s v="5 yrs 0 mth "/>
    <x v="3"/>
    <x v="12"/>
    <s v="epithelial cells, adherens junctions, polarity"/>
    <n v="0"/>
    <s v="zN/A"/>
    <n v="0"/>
    <s v="zN/A"/>
  </r>
  <r>
    <x v="1541"/>
    <s v="University of Toronto"/>
    <x v="2"/>
    <x v="1"/>
    <s v="201503MOP"/>
    <x v="24"/>
    <s v="An Arf-GEF pathway for cytoskeleton control and tissue development"/>
    <n v="811750"/>
    <n v="0"/>
    <s v="5 yrs 0 mth "/>
    <x v="3"/>
    <x v="29"/>
    <s v="Arf-GEF, cytoskeleton, tissue"/>
    <n v="0"/>
    <s v="zN/A"/>
    <n v="0"/>
    <s v="zN/A"/>
  </r>
  <r>
    <x v="1541"/>
    <s v="University of Toronto"/>
    <x v="2"/>
    <x v="0"/>
    <s v="202003PJT"/>
    <x v="24"/>
    <s v="An actomyosin-Arf-GEF negative feedback loop for developmental tissue dynamics"/>
    <n v="849150"/>
    <n v="0"/>
    <s v="5 yrs 0 mth "/>
    <x v="3"/>
    <x v="0"/>
    <s v="actomyosin, Arf-GEF, feedback loop"/>
    <n v="0"/>
    <s v="zN/A"/>
    <n v="0"/>
    <s v="zN/A"/>
  </r>
  <r>
    <x v="1542"/>
    <s v="University of Calgary"/>
    <x v="3"/>
    <x v="0"/>
    <s v="202203PJT"/>
    <x v="1"/>
    <s v="Body heat-sensing proteins that control bacterial biofilm growth and immunopathogenesis"/>
    <n v="914176"/>
    <n v="0"/>
    <s v="5 yrs 0 mth "/>
    <x v="1"/>
    <x v="37"/>
    <s v="body heat, proteins, biofilm"/>
    <n v="0"/>
    <s v="zN/A"/>
    <n v="0"/>
    <s v="zN/A"/>
  </r>
  <r>
    <x v="1543"/>
    <s v="University of Toronto"/>
    <x v="2"/>
    <x v="1"/>
    <s v="201209MOP"/>
    <x v="41"/>
    <s v="Subversion of host epithelial cell processes by Chlamydia infection."/>
    <n v="614533"/>
    <n v="0"/>
    <s v="5 yrs 0 mth "/>
    <x v="1"/>
    <x v="14"/>
    <s v="Chlamydia, epithelial cells, infection"/>
    <n v="0"/>
    <s v="zN/A"/>
    <n v="0"/>
    <s v="zN/A"/>
  </r>
  <r>
    <x v="1543"/>
    <s v="University of Toronto"/>
    <x v="2"/>
    <x v="0"/>
    <s v="201903PJT"/>
    <x v="50"/>
    <s v="Mechanisms of particle destruction and cytokine induction during phagocytosis in macrophages"/>
    <n v="761176"/>
    <n v="0"/>
    <s v="5 yrs 0 mth "/>
    <x v="1"/>
    <x v="24"/>
    <s v="particle, cytokine, phagocytosis"/>
    <n v="0"/>
    <s v="zN/A"/>
    <n v="0"/>
    <s v="zN/A"/>
  </r>
  <r>
    <x v="1544"/>
    <s v="Hospital for Sick Children (Toronto)"/>
    <x v="2"/>
    <x v="1"/>
    <s v="201403MOP"/>
    <x v="57"/>
    <s v="The changing balance of neural inhibition vs. excitation during auditory system development"/>
    <n v="595773"/>
    <n v="0"/>
    <s v="5 yrs 0 mth "/>
    <x v="2"/>
    <x v="5"/>
    <s v="neural inhibition, neural excitation, auditory system"/>
    <n v="0"/>
    <s v="zN/A"/>
    <n v="0"/>
    <s v="zN/A"/>
  </r>
  <r>
    <x v="1545"/>
    <s v="Toronto Metropolitan University"/>
    <x v="2"/>
    <x v="108"/>
    <s v="200811CBR"/>
    <x v="153"/>
    <s v="A Small-Group Intervention to Reduce HIV Sexual Transmission Risk Behaviour Among HIV-Positive Men Who Have Sex With Men"/>
    <n v="194370"/>
    <n v="1200"/>
    <s v="2 yrs 0 mth "/>
    <x v="1"/>
    <x v="20"/>
    <s v="HIV, Sexual Transmission, Intervention"/>
    <n v="0"/>
    <s v="zN/A"/>
    <n v="0"/>
    <s v="zN/A"/>
  </r>
  <r>
    <x v="1545"/>
    <s v="Toronto Metropolitan University"/>
    <x v="2"/>
    <x v="0"/>
    <s v="201809PJT"/>
    <x v="34"/>
    <s v="Integrating cognitive-behavioural therapy for social anxiety disorder with HIV risk reduction counselling for HIV-negative gay and bisexual men who are at high risk for HIV: A randomized controlled trial"/>
    <n v="761175"/>
    <n v="0"/>
    <s v="5 yrs 0 mth "/>
    <x v="1"/>
    <x v="2"/>
    <s v="cognitive-behavioural therapy, HIV risk reduction, social anxiety disorder"/>
    <n v="0"/>
    <s v="zN/A"/>
    <n v="0"/>
    <s v="zN/A"/>
  </r>
  <r>
    <x v="1546"/>
    <s v="University of Calgary"/>
    <x v="3"/>
    <x v="0"/>
    <s v="201909PJT"/>
    <x v="32"/>
    <s v="Pulmonary Insufficiency, Non-Invasive Respiratory Support via Continuous Positive Airway Pressure (CPAP) and Heated Humidified High Flow Nasal Cannula (HHFNC), and Development of Oromotor Skills in Preterm Infants: An Innovative Approach towards Improving Infant Outcomes."/>
    <n v="480528"/>
    <n v="0"/>
    <s v="3 yrs 0 mth "/>
    <x v="5"/>
    <x v="23"/>
    <s v="Pulmonary, Respiratory Support, CPAP"/>
    <n v="0"/>
    <s v="zN/A"/>
    <n v="0"/>
    <s v="zN/A"/>
  </r>
  <r>
    <x v="1547"/>
    <s v="University of Manitoba"/>
    <x v="6"/>
    <x v="1"/>
    <s v="201103MOP"/>
    <x v="0"/>
    <s v="Targeting topoisomerase II"/>
    <n v="629276"/>
    <n v="0"/>
    <s v="5 yrs 0 mth "/>
    <x v="0"/>
    <x v="32"/>
    <s v="topoisomerase, DNA, enzyme"/>
    <n v="2"/>
    <s v="zN/A"/>
    <n v="0"/>
    <s v="zN/A"/>
  </r>
  <r>
    <x v="1548"/>
    <s v="Research Institute of the McGill University Health Centre"/>
    <x v="4"/>
    <x v="1"/>
    <s v="201103MOP"/>
    <x v="26"/>
    <s v="Genetic Dissection of Murine Radiation-Induced Lung Disease"/>
    <n v="596905"/>
    <n v="0"/>
    <s v="5 yrs 0 mth "/>
    <x v="3"/>
    <x v="32"/>
    <s v="Genetic, Radiation, Lung"/>
    <n v="0"/>
    <s v="zN/A"/>
    <n v="0"/>
    <s v="zN/A"/>
  </r>
  <r>
    <x v="1548"/>
    <s v="Research Institute of the McGill University Health Centre"/>
    <x v="4"/>
    <x v="1"/>
    <s v="201303MOP"/>
    <x v="26"/>
    <s v="Genetic Basis of Murine Fibrotic Lung Disease"/>
    <n v="586296"/>
    <n v="0"/>
    <s v="5 yrs 0 mth "/>
    <x v="3"/>
    <x v="13"/>
    <s v="Genetic, Murine, Fibrotic"/>
    <n v="0"/>
    <s v="zN/A"/>
    <n v="0"/>
    <s v="zN/A"/>
  </r>
  <r>
    <x v="1549"/>
    <s v="University of Manitoba"/>
    <x v="6"/>
    <x v="1"/>
    <s v="201003MOP"/>
    <x v="45"/>
    <s v="Regulation of cardiolipin metabolism"/>
    <n v="528270"/>
    <n v="0"/>
    <s v="5 yrs 0 mth "/>
    <x v="6"/>
    <x v="1"/>
    <s v="cardiolipin, metabolism"/>
    <n v="0"/>
    <s v="zN/A"/>
    <n v="0"/>
    <s v="zN/A"/>
  </r>
  <r>
    <x v="1550"/>
    <s v="Ottawa Hospital Research Institute"/>
    <x v="2"/>
    <x v="10"/>
    <s v="201612PEG"/>
    <x v="25"/>
    <s v="Summer Research Institute on Suicide Prevention: The development of a patient-oriented research training for researchers, clinicians, policy makers and people with lived experience of suicide."/>
    <n v="24989"/>
    <n v="0"/>
    <s v="1 yr 0 mth "/>
    <x v="2"/>
    <x v="21"/>
    <s v="suicide, prevention, research"/>
    <n v="0"/>
    <s v="zN/A"/>
    <n v="0"/>
    <s v="zN/A"/>
  </r>
  <r>
    <x v="1550"/>
    <s v="Ottawa Hospital Research Institute"/>
    <x v="2"/>
    <x v="75"/>
    <s v="201909PAO"/>
    <x v="124"/>
    <s v="Trauma Informed Narrative Exposure Therapy Study: Using the Multiphase Optimization Strategy (MOST) to develop a framework for a complex intervention to treat PTSD among homeless and vulnerably housed populations in Ottawa."/>
    <n v="100000"/>
    <n v="0"/>
    <s v="1 yr 0 mth "/>
    <x v="2"/>
    <x v="51"/>
    <s v="Narrative Exposure, PTSD, Homeless"/>
    <n v="0"/>
    <s v="zN/A"/>
    <n v="0"/>
    <s v="zN/A"/>
  </r>
  <r>
    <x v="1550"/>
    <s v="Ottawa Hospital Research Institute"/>
    <x v="2"/>
    <x v="17"/>
    <s v="202104GA4"/>
    <x v="51"/>
    <s v="In people with Long Covid does adding a digital health platform to usual care improve outcomes at three months compared to usual care alone? The Enhancing Covid Rehabilitation with Technology (ECORT) randomised controlled trial"/>
    <n v="922869"/>
    <n v="0"/>
    <s v="1 yr 0 mth "/>
    <x v="1"/>
    <x v="39"/>
    <s v="digital health, Covid, rehabilitation"/>
    <n v="0"/>
    <s v="zN/A"/>
    <n v="0"/>
    <s v="zN/A"/>
  </r>
  <r>
    <x v="1550"/>
    <s v="Ottawa Hospital Research Institute"/>
    <x v="2"/>
    <x v="96"/>
    <s v="202111WI2"/>
    <x v="145"/>
    <s v="Why have suicide rates not increased during the pandemic? An interrupted time series of suicides in Ontario to examine changes in demographics and methods during the pandemic; an interrupted time series analysis and descriptive study of suicides looking at the effects of states of emergencies on suicides; and a mixed methods study of people who survive opioid overdoses to examine whether suicide deaths have been displaced into opioid overdose deaths."/>
    <n v="499887"/>
    <n v="0"/>
    <s v="2 yrs 0 mth "/>
    <x v="2"/>
    <x v="86"/>
    <s v="suicides, opioid overdoses, interrupted time series"/>
    <n v="0"/>
    <s v="zN/A"/>
    <n v="0"/>
    <s v="zN/A"/>
  </r>
  <r>
    <x v="1550"/>
    <s v="Ottawa Hospital Research Institute"/>
    <x v="2"/>
    <x v="109"/>
    <s v="202206CL2"/>
    <x v="154"/>
    <s v="Do public safety personnel who provide peer support suffer from vicarious trauma?"/>
    <n v="99997"/>
    <n v="0"/>
    <s v="1 yr 0 mth "/>
    <x v="2"/>
    <x v="77"/>
    <s v="public safety, peer support, vicarious trauma"/>
    <n v="0"/>
    <s v="zN/A"/>
    <n v="0"/>
    <s v="zN/A"/>
  </r>
  <r>
    <x v="1550"/>
    <s v="Ottawa Hospital Research Institute"/>
    <x v="2"/>
    <x v="110"/>
    <s v="202206CLA"/>
    <x v="154"/>
    <s v="Do public safety personnel who provide peer support suffer from vicarious trauma?"/>
    <n v="99997"/>
    <n v="0"/>
    <s v="1 yr 0 mth "/>
    <x v="2"/>
    <x v="77"/>
    <s v="public safety, peer support, vicarious trauma"/>
    <n v="0"/>
    <s v="zN/A"/>
    <n v="0"/>
    <s v="zN/A"/>
  </r>
  <r>
    <x v="1550"/>
    <s v="Ottawa Hospital Research Institute"/>
    <x v="2"/>
    <x v="0"/>
    <s v="202209PJT"/>
    <x v="34"/>
    <s v="Development of a suicide prevention strategy for Public Safety Personnel"/>
    <n v="650251"/>
    <n v="0"/>
    <s v="3 yrs 0 mth "/>
    <x v="2"/>
    <x v="31"/>
    <s v="suicide prevention, public safety, personnel"/>
    <n v="0"/>
    <s v="zN/A"/>
    <n v="0"/>
    <s v="zN/A"/>
  </r>
  <r>
    <x v="1550"/>
    <s v="Ottawa Hospital Research Institute"/>
    <x v="2"/>
    <x v="0"/>
    <s v="202403PJT"/>
    <x v="58"/>
    <s v="The experience of public safety personnel (PSP) families after a suicide and PSP organizations response to a suicide: A qualitative study and creation of a family-centred response guide to PSP suicides"/>
    <n v="267751"/>
    <n v="0"/>
    <s v="2 yrs 0 mth "/>
    <x v="2"/>
    <x v="27"/>
    <s v="public safety, suicide, family-centered"/>
    <n v="0"/>
    <s v="zN/A"/>
    <n v="0"/>
    <s v="zN/A"/>
  </r>
  <r>
    <x v="1551"/>
    <s v="Centre for Addiction and Mental Health (Toronto)"/>
    <x v="2"/>
    <x v="0"/>
    <s v="202303PJT"/>
    <x v="58"/>
    <s v="Schizophrenia Canadian Neuroimaging Database (SCanD)"/>
    <n v="745876"/>
    <n v="0"/>
    <s v="5 yrs 0 mth "/>
    <x v="2"/>
    <x v="26"/>
    <s v="Schizophrenia, Neuroimaging, Database"/>
    <n v="0"/>
    <s v="zN/A"/>
    <n v="0"/>
    <s v="zN/A"/>
  </r>
  <r>
    <x v="1552"/>
    <s v="McMaster University"/>
    <x v="2"/>
    <x v="1"/>
    <s v="201010MOP"/>
    <x v="12"/>
    <s v="Role of Xin, an actin-binding protein, in satellite cells and muscular dystrophies"/>
    <n v="84050"/>
    <n v="0"/>
    <s v="1 yr 0 mth "/>
    <x v="7"/>
    <x v="34"/>
    <s v="Xin, actin-binding, muscular dystrophies"/>
    <n v="0"/>
    <s v="zN/A"/>
    <n v="0"/>
    <s v="zN/A"/>
  </r>
  <r>
    <x v="1552"/>
    <s v="McMaster University"/>
    <x v="2"/>
    <x v="1"/>
    <s v="201103MOP"/>
    <x v="12"/>
    <s v="Role of Xin, an actin-binding protein, in satellite cells and muscular dystrophies"/>
    <n v="240978"/>
    <n v="0"/>
    <s v="3 yrs 0 mth "/>
    <x v="7"/>
    <x v="32"/>
    <s v="Xin, actin-binding, muscular dystrophies"/>
    <n v="1"/>
    <s v="zN/A"/>
    <n v="0"/>
    <s v="zN/A"/>
  </r>
  <r>
    <x v="1552"/>
    <s v="McMaster University"/>
    <x v="2"/>
    <x v="0"/>
    <s v="202109PJT"/>
    <x v="45"/>
    <s v="Targeting vascular and skeletal muscle health to improve the quality of life in males and females with Type 1 Diabetes"/>
    <n v="875925"/>
    <n v="0"/>
    <s v="5 yrs 0 mth "/>
    <x v="6"/>
    <x v="25"/>
    <s v="vascular, skeletal muscle, diabetes"/>
    <n v="0"/>
    <s v="zN/A"/>
    <n v="0"/>
    <s v="zN/A"/>
  </r>
  <r>
    <x v="1553"/>
    <s v="Ottawa Hospital Research Institute"/>
    <x v="2"/>
    <x v="15"/>
    <s v="201706PCG"/>
    <x v="38"/>
    <s v="Improving the health of infants and children through research that links large health administrative databases with clinical, screening, and laboratory data"/>
    <n v="197610"/>
    <n v="0"/>
    <s v="2 yrs 0 mth "/>
    <x v="8"/>
    <x v="28"/>
    <s v="infants, children, databases"/>
    <n v="0"/>
    <s v="zN/A"/>
    <n v="0"/>
    <s v="zN/A"/>
  </r>
  <r>
    <x v="1554"/>
    <s v="University of Alberta"/>
    <x v="3"/>
    <x v="30"/>
    <s v="201410CDE"/>
    <x v="75"/>
    <s v="Biomarker discovery to community impact for management of vertical HIV transmission"/>
    <n v="32933"/>
    <n v="0"/>
    <s v="1 yr 0 mth "/>
    <x v="1"/>
    <x v="53"/>
    <s v="Biomarker, HIV, transmission"/>
    <n v="0"/>
    <s v="zN/A"/>
    <n v="0"/>
    <s v="zN/A"/>
  </r>
  <r>
    <x v="1554"/>
    <s v="University of Alberta"/>
    <x v="3"/>
    <x v="28"/>
    <s v="201705MRC"/>
    <x v="18"/>
    <s v="Neuroprotective agents for cerebral malaria"/>
    <n v="71853"/>
    <n v="0"/>
    <s v="3 yrs 0 mth "/>
    <x v="1"/>
    <x v="17"/>
    <s v="neuroprotective, cerebral malaria"/>
    <n v="0"/>
    <s v="zN/A"/>
    <n v="0"/>
    <s v="zN/A"/>
  </r>
  <r>
    <x v="1555"/>
    <s v="Dalhousie University (Nova Scotia)"/>
    <x v="5"/>
    <x v="0"/>
    <s v="202003PJT"/>
    <x v="12"/>
    <s v="What works for whom? Individual participant data network meta-analysis of exercise for persistent low back pain"/>
    <n v="455175"/>
    <n v="0"/>
    <s v="2 yrs 6 mths "/>
    <x v="7"/>
    <x v="0"/>
    <s v="participant data, meta-analysis, low back pain"/>
    <n v="0"/>
    <s v="zN/A"/>
    <n v="0"/>
    <s v="zN/A"/>
  </r>
  <r>
    <x v="37"/>
    <s v="University of British Columbia"/>
    <x v="1"/>
    <x v="1"/>
    <s v="200809MOP"/>
    <x v="149"/>
    <s v="Development of Clincial Standards of Care for Huntington Disease Intermediate Allele Predictive Test Results"/>
    <n v="305804"/>
    <n v="0"/>
    <s v="3 yrs 0 mth "/>
    <x v="12"/>
    <x v="20"/>
    <s v="Huntington Disease, Intermediate Allele, Predictive Test"/>
    <n v="3"/>
    <s v="zN/A"/>
    <n v="0"/>
    <s v="zN/A"/>
  </r>
  <r>
    <x v="37"/>
    <s v="University of British Columbia"/>
    <x v="1"/>
    <x v="1"/>
    <s v="201003MOP"/>
    <x v="26"/>
    <s v="Regulation of Function and Activitiy of ABCA1"/>
    <n v="890079"/>
    <n v="0"/>
    <s v="5 yrs 0 mth "/>
    <x v="3"/>
    <x v="1"/>
    <s v="ABCA1, regulation, activity"/>
    <n v="2"/>
    <s v="zN/A"/>
    <n v="0"/>
    <s v="zN/A"/>
  </r>
  <r>
    <x v="37"/>
    <s v="University of British Columbia"/>
    <x v="1"/>
    <x v="1"/>
    <s v="201203MOP"/>
    <x v="45"/>
    <s v="microRNA regulation of ABCA1 and its impact on beta cell function"/>
    <n v="559256"/>
    <n v="0"/>
    <s v="5 yrs 0 mth "/>
    <x v="6"/>
    <x v="6"/>
    <s v="microRNA, ABCA1, beta cell"/>
    <n v="0"/>
    <s v="zN/A"/>
    <n v="0"/>
    <s v="zN/A"/>
  </r>
  <r>
    <x v="1556"/>
    <s v="McGill University"/>
    <x v="4"/>
    <x v="0"/>
    <s v="201903PJT"/>
    <x v="78"/>
    <s v="From cells to tissues: molecular mechanisms mediating coordination of RhoGTPase signaling between cells during collective endothelial cell migration and vascular morphogenesis"/>
    <n v="654076"/>
    <n v="0"/>
    <s v="5 yrs 0 mth "/>
    <x v="3"/>
    <x v="24"/>
    <s v="RhoGTPase, endothelial cell, vascular morphogenesis"/>
    <n v="0"/>
    <s v="zN/A"/>
    <n v="0"/>
    <s v="zN/A"/>
  </r>
  <r>
    <x v="1557"/>
    <s v="University of Alberta"/>
    <x v="3"/>
    <x v="0"/>
    <s v="202203PJT"/>
    <x v="70"/>
    <s v="Mechanisms and Management of Impaired Functional Capacity in Older Breast Cancer Survivors"/>
    <n v="577576"/>
    <n v="0"/>
    <s v="5 yrs 0 mth "/>
    <x v="4"/>
    <x v="37"/>
    <s v="Impaired functional capacity, breast cancer, survivors"/>
    <n v="0"/>
    <s v="zN/A"/>
    <n v="0"/>
    <s v="zN/A"/>
  </r>
  <r>
    <x v="1558"/>
    <s v="Carleton University (Ottawa)"/>
    <x v="2"/>
    <x v="1"/>
    <s v="200903MOP"/>
    <x v="39"/>
    <s v="An ecologically minded multiple hit hypothesis of Parkinsonism: Inflammatory processes."/>
    <n v="666834"/>
    <n v="0"/>
    <s v="5 yrs 0 mth "/>
    <x v="2"/>
    <x v="36"/>
    <s v="Parkinsonism, Inflammation, Hypothesis"/>
    <n v="0"/>
    <s v="zN/A"/>
    <n v="0"/>
    <s v="zN/A"/>
  </r>
  <r>
    <x v="1558"/>
    <s v="Carleton University (Ottawa)"/>
    <x v="2"/>
    <x v="1"/>
    <s v="201503MOP"/>
    <x v="39"/>
    <s v="A multi-hit model of Parkinson's disease: LRRKing inflammatory mechanisms."/>
    <n v="549000"/>
    <n v="0"/>
    <s v="5 yrs 0 mth "/>
    <x v="2"/>
    <x v="29"/>
    <s v="Parkinson's, LRRK2, inflammation"/>
    <n v="0"/>
    <s v="zN/A"/>
    <n v="0"/>
    <s v="zN/A"/>
  </r>
  <r>
    <x v="1558"/>
    <s v="Carleton University (Ottawa)"/>
    <x v="2"/>
    <x v="0"/>
    <s v="201903PJT"/>
    <x v="39"/>
    <s v="Microglia-neuron inflammatory interactions in Parkinson's disease: Targeting LRRK2 and WAVE2."/>
    <n v="577576"/>
    <n v="0"/>
    <s v="5 yrs 0 mth "/>
    <x v="2"/>
    <x v="24"/>
    <s v="microglia, LRRK2, WAVE2"/>
    <n v="0"/>
    <s v="zN/A"/>
    <n v="0"/>
    <s v="zN/A"/>
  </r>
  <r>
    <x v="1559"/>
    <s v="McMaster University"/>
    <x v="2"/>
    <x v="1"/>
    <s v="201009MOP"/>
    <x v="121"/>
    <s v="Clinical search retrieval from, and comparative usefulness of, large unfiltered internet databases and smaller filtered internet databases"/>
    <n v="413247"/>
    <n v="0"/>
    <s v="3 yrs 0 mth "/>
    <x v="9"/>
    <x v="12"/>
    <s v="clinical, search, databases"/>
    <n v="0"/>
    <s v="zN/A"/>
    <n v="0"/>
    <s v="zN/A"/>
  </r>
  <r>
    <x v="1560"/>
    <s v="McMaster University"/>
    <x v="2"/>
    <x v="1"/>
    <s v="200903MOP"/>
    <x v="48"/>
    <s v="Molecular Basis of Profibrinolytic Platelets and White Blood Cells in Quebec Platelet Disorder."/>
    <n v="835150"/>
    <n v="0"/>
    <s v="5 yrs 0 mth "/>
    <x v="5"/>
    <x v="36"/>
    <s v="Molecular, Platelets, White Blood Cells"/>
    <n v="0"/>
    <s v="zN/A"/>
    <n v="0"/>
    <s v="zN/A"/>
  </r>
  <r>
    <x v="1560"/>
    <s v="McMaster University"/>
    <x v="2"/>
    <x v="1"/>
    <s v="201309MOP"/>
    <x v="8"/>
    <s v="Multimerin 1 functions in platelet adhesion and thrombus formation"/>
    <n v="631591"/>
    <n v="0"/>
    <s v="5 yrs 0 mth "/>
    <x v="5"/>
    <x v="16"/>
    <s v="Multimerin 1, platelet adhesion, thrombus formation"/>
    <n v="0"/>
    <s v="zN/A"/>
    <n v="0"/>
    <s v="zN/A"/>
  </r>
  <r>
    <x v="1560"/>
    <s v="McMaster University"/>
    <x v="2"/>
    <x v="0"/>
    <s v="201709PJT"/>
    <x v="8"/>
    <s v="Molecular Basis of Quebec Platelet Disorder"/>
    <n v="715275"/>
    <n v="0"/>
    <s v="5 yrs 0 mth "/>
    <x v="5"/>
    <x v="3"/>
    <s v="Molecular, Platelet, Disorder"/>
    <n v="0"/>
    <s v="zN/A"/>
    <n v="0"/>
    <s v="zN/A"/>
  </r>
  <r>
    <x v="1561"/>
    <s v="Centre hospitalier de l'Universite de Montreal (CHUM)"/>
    <x v="4"/>
    <x v="1"/>
    <s v="201003MOP"/>
    <x v="64"/>
    <s v="Further studies of the pathophysiology of vitamin B1 deficiency: effects on neural progenitor cell function"/>
    <n v="547835"/>
    <n v="0"/>
    <s v="5 yrs 0 mth "/>
    <x v="6"/>
    <x v="1"/>
    <s v="vitamin B1, neural progenitor, pathophysiology"/>
    <n v="0"/>
    <s v="zN/A"/>
    <n v="0"/>
    <s v="zN/A"/>
  </r>
  <r>
    <x v="1562"/>
    <s v="University of Calgary"/>
    <x v="3"/>
    <x v="48"/>
    <s v="201501MP3"/>
    <x v="96"/>
    <s v="Bayesian models for synthesizing randomized controlled trials and patients' preferences for treatment options in early rheumatoid arthritis and Crohn's disease"/>
    <n v="99744"/>
    <n v="0"/>
    <s v="1 yr 0 mth "/>
    <x v="7"/>
    <x v="53"/>
    <s v="Bayesian, randomized controlled trials, rheumatoid arthritis"/>
    <n v="0"/>
    <s v="zN/A"/>
    <n v="0"/>
    <s v="zN/A"/>
  </r>
  <r>
    <x v="1562"/>
    <s v="University of Calgary"/>
    <x v="3"/>
    <x v="1"/>
    <s v="201503MOP"/>
    <x v="105"/>
    <s v="Bridging the Evidence Gap: Understanding Patient and Physician Choices for Treatment in Early Rheumatoid Arthritis"/>
    <n v="258170"/>
    <n v="0"/>
    <s v="3 yrs 0 mth "/>
    <x v="7"/>
    <x v="29"/>
    <s v="Rheumatoid Arthritis, Patient Choices, Physician Choices"/>
    <n v="0"/>
    <s v="zN/A"/>
    <n v="0"/>
    <s v="zN/A"/>
  </r>
  <r>
    <x v="1562"/>
    <s v="University of Calgary"/>
    <x v="3"/>
    <x v="0"/>
    <s v="201709PJT"/>
    <x v="105"/>
    <s v="A pragmatic registry-based randomized trial of drug tapering in rheumatoid arthritis"/>
    <n v="638776"/>
    <n v="0"/>
    <s v="4 yrs 0 mth "/>
    <x v="7"/>
    <x v="3"/>
    <s v="registry, drug tapering, rheumatoid arthritis"/>
    <n v="0"/>
    <s v="zN/A"/>
    <n v="0"/>
    <s v="zN/A"/>
  </r>
  <r>
    <x v="1562"/>
    <s v="University of Calgary"/>
    <x v="3"/>
    <x v="0"/>
    <s v="202109PJT"/>
    <x v="80"/>
    <s v="Personalizing the choice of therapy in rheumatoid arthritis"/>
    <n v="420752"/>
    <n v="0"/>
    <s v="4 yrs 0 mth "/>
    <x v="7"/>
    <x v="25"/>
    <s v="personalizing, rheumatoid arthritis, therapy"/>
    <n v="0"/>
    <s v="zN/A"/>
    <n v="0"/>
    <s v="zN/A"/>
  </r>
  <r>
    <x v="1563"/>
    <s v="Hospital for Sick Children (Toronto)"/>
    <x v="2"/>
    <x v="0"/>
    <s v="201903PJT"/>
    <x v="70"/>
    <s v="Long-term effects of mild traumatic brain injury through premature cellular senescence"/>
    <n v="1067176"/>
    <n v="0"/>
    <s v="5 yrs 0 mth "/>
    <x v="4"/>
    <x v="24"/>
    <s v="brain injury, cellular senescence, long-term effects"/>
    <n v="0"/>
    <s v="zN/A"/>
    <n v="0"/>
    <s v="zN/A"/>
  </r>
  <r>
    <x v="1564"/>
    <s v="University Health Network (Toronto)"/>
    <x v="2"/>
    <x v="0"/>
    <s v="202109PJT"/>
    <x v="26"/>
    <s v="3D genome architecture modulates genetic risk in prostate cancer"/>
    <n v="1032750"/>
    <n v="0"/>
    <s v="5 yrs 0 mth "/>
    <x v="0"/>
    <x v="25"/>
    <s v="3D genome, architecture, prostate cancer"/>
    <n v="2"/>
    <s v="zN/A"/>
    <n v="0"/>
    <s v="zN/A"/>
  </r>
  <r>
    <x v="1565"/>
    <s v="Universite de Moncton (New Brunswick)"/>
    <x v="8"/>
    <x v="0"/>
    <s v="201709PJT"/>
    <x v="143"/>
    <s v="Mitochondrial G protein signaling in the physiopathology of cognitive processes: a focus on Alzheimer's disease"/>
    <n v="810900"/>
    <n v="0"/>
    <s v="5 yrs 0 mth "/>
    <x v="2"/>
    <x v="3"/>
    <s v="mitochondrial, G protein, Alzheimer's"/>
    <n v="0"/>
    <s v="zN/A"/>
    <n v="0"/>
    <s v="zN/A"/>
  </r>
  <r>
    <x v="1566"/>
    <s v="Universite Laval"/>
    <x v="4"/>
    <x v="1"/>
    <s v="200909MOP"/>
    <x v="57"/>
    <s v="evaluation en milieu de travail d'une strategie de contrele des caracteristiques spectrales de l'exposition lumineuse pour faciliter l'adaptation au travail de nuit."/>
    <n v="214505"/>
    <n v="0"/>
    <s v="3 yrs 0 mth "/>
    <x v="2"/>
    <x v="8"/>
    <s v="spectral, illumination, adaptation"/>
    <n v="2"/>
    <s v="zN/A"/>
    <n v="0"/>
    <s v="zN/A"/>
  </r>
  <r>
    <x v="1566"/>
    <s v="Universite Laval"/>
    <x v="4"/>
    <x v="1"/>
    <s v="200909MOP"/>
    <x v="57"/>
    <s v="evaluation en milieu de travail d'une strategie de contrele des caracteristiques spectrales de l'exposition lumineuse pour faciliter l'adaptation au travail de nuit."/>
    <n v="214505"/>
    <n v="0"/>
    <s v="3 yrs 0 mth "/>
    <x v="2"/>
    <x v="8"/>
    <s v="spectral, illumination, adaptation"/>
    <n v="0"/>
    <s v="zN/A"/>
    <n v="0"/>
    <s v="zN/A"/>
  </r>
  <r>
    <x v="1567"/>
    <s v="Centre hospitalier de l'Universite de Montreal (CHUM)"/>
    <x v="4"/>
    <x v="1"/>
    <s v="201009MOP"/>
    <x v="8"/>
    <s v="Apoptosis of endothelial cells and extracellular matrix proteolysis: Roles in vascular healing and scarring"/>
    <n v="611620"/>
    <n v="0"/>
    <s v="5 yrs 0 mth "/>
    <x v="6"/>
    <x v="12"/>
    <s v="apoptosis, endothelial cells, extracellular matrix"/>
    <n v="0"/>
    <s v="zN/A"/>
    <n v="0"/>
    <s v="zN/A"/>
  </r>
  <r>
    <x v="1567"/>
    <s v="Centre hospitalier de l'Universite de Montreal (CHUM)"/>
    <x v="4"/>
    <x v="1"/>
    <s v="201203MOP"/>
    <x v="8"/>
    <s v="Characterization of non-classical protein secretion pathways of importance in renal fibrosis triggered by the paracrine apoptotic program"/>
    <n v="578594"/>
    <n v="0"/>
    <s v="5 yrs 0 mth "/>
    <x v="6"/>
    <x v="6"/>
    <s v="protein secretion, renal fibrosis, apoptosis"/>
    <n v="0"/>
    <s v="zN/A"/>
    <n v="0"/>
    <s v="zN/A"/>
  </r>
  <r>
    <x v="1567"/>
    <s v="Centre hospitalier de l'Universite de Montreal (CHUM)"/>
    <x v="4"/>
    <x v="0"/>
    <s v="201709PJT"/>
    <x v="8"/>
    <s v="Characterization of endothelial cell death biomarkers for better prediction and prevention of renal fibrosis triggered by acute kidney injury"/>
    <n v="707625"/>
    <n v="0"/>
    <s v="5 yrs 0 mth "/>
    <x v="6"/>
    <x v="3"/>
    <s v="endothelial cell, biomarkers, renal fibrosis"/>
    <n v="0"/>
    <s v="zN/A"/>
    <n v="0"/>
    <s v="zN/A"/>
  </r>
  <r>
    <x v="1567"/>
    <s v="Centre hospitalier de l'Universite de Montreal (CHUM)"/>
    <x v="4"/>
    <x v="0"/>
    <s v="202203PJT"/>
    <x v="8"/>
    <s v="The molecular heritage of vascular injury: Apoptotic exosomes as drivers of renal inflammation and dysfunction"/>
    <n v="734400"/>
    <n v="0"/>
    <s v="5 yrs 0 mth "/>
    <x v="6"/>
    <x v="37"/>
    <s v="vascular injury, apoptotic exosomes, renal inflammation"/>
    <n v="0"/>
    <s v="zN/A"/>
    <n v="0"/>
    <s v="zN/A"/>
  </r>
  <r>
    <x v="1568"/>
    <s v="Centre hospitalier de l'Universite de Montreal (CHUM)"/>
    <x v="4"/>
    <x v="111"/>
    <s v="201406CD1"/>
    <x v="155"/>
    <s v="The Canadian Critical Care Trials Group"/>
    <n v="1500000"/>
    <n v="0"/>
    <s v="5 yrs 0 mth "/>
    <x v="5"/>
    <x v="88"/>
    <s v="Critical Care, Trials, Canada"/>
    <n v="0"/>
    <s v="zN/A"/>
    <n v="0"/>
    <s v="zN/A"/>
  </r>
  <r>
    <x v="1569"/>
    <s v="University of Ottawa"/>
    <x v="2"/>
    <x v="1"/>
    <s v="201109MOP"/>
    <x v="8"/>
    <s v="Tubular dysfunction in diabetes: role of PGE2/EP receptors"/>
    <n v="779350"/>
    <n v="0"/>
    <s v="5 yrs 0 mth "/>
    <x v="6"/>
    <x v="9"/>
    <s v="Tubular dysfunction, diabetes, PGE2/EP receptors"/>
    <n v="0"/>
    <s v="zN/A"/>
    <n v="0"/>
    <s v="zN/A"/>
  </r>
  <r>
    <x v="1570"/>
    <s v="Universite Laval"/>
    <x v="4"/>
    <x v="43"/>
    <s v="201009IAB"/>
    <x v="6"/>
    <s v="MicroRNA loss-of-function tools to study neurodegeneration"/>
    <n v="50000"/>
    <n v="0"/>
    <s v="1 yr 0 mth "/>
    <x v="4"/>
    <x v="34"/>
    <s v="MicroRNA, neurodegeneration, loss-of-function"/>
    <n v="0"/>
    <s v="zN/A"/>
    <n v="0"/>
    <s v="zN/A"/>
  </r>
  <r>
    <x v="1570"/>
    <s v="Universite Laval"/>
    <x v="4"/>
    <x v="1"/>
    <s v="201203MOP"/>
    <x v="70"/>
    <s v="MicroRNA-15 dysregulation in sporadic Alzheimer's disease: testing the &quot;multiple hit&quot; hypothesis in neurodegenerative disorders"/>
    <n v="581250"/>
    <n v="0"/>
    <s v="5 yrs 0 mth "/>
    <x v="4"/>
    <x v="6"/>
    <s v="MicroRNA-15, Alzheimer's, neurodegenerative"/>
    <n v="0"/>
    <s v="zN/A"/>
    <n v="0"/>
    <s v="zN/A"/>
  </r>
  <r>
    <x v="1570"/>
    <s v="Universite Laval"/>
    <x v="4"/>
    <x v="0"/>
    <s v="202109PJT"/>
    <x v="5"/>
    <s v="Preclinical safety, pharmacokinetics, pharmacodynamics, and efficiency of microRNA oligonucleotides for Alzheimer's disease"/>
    <n v="1150180"/>
    <n v="0"/>
    <s v="5 yrs 0 mth "/>
    <x v="4"/>
    <x v="25"/>
    <s v="microRNA, pharmacokinetics, Alzheimer's"/>
    <n v="0"/>
    <s v="zN/A"/>
    <n v="0"/>
    <s v="zN/A"/>
  </r>
  <r>
    <x v="1571"/>
    <s v="McGill University"/>
    <x v="4"/>
    <x v="1"/>
    <s v="201109MOP"/>
    <x v="5"/>
    <s v="Nuclear signalling by GPCRs and G proteins."/>
    <n v="818271"/>
    <n v="0"/>
    <s v="5 yrs 0 mth "/>
    <x v="5"/>
    <x v="9"/>
    <s v="Nuclear signalling, GPCRs, G proteins"/>
    <n v="0"/>
    <s v="zN/A"/>
    <n v="0"/>
    <s v="zN/A"/>
  </r>
  <r>
    <x v="1571"/>
    <s v="McGill University"/>
    <x v="4"/>
    <x v="1"/>
    <s v="201303MOP"/>
    <x v="5"/>
    <s v="Composition, ontogeny and function of specific GPCR signalling complexes."/>
    <n v="914684"/>
    <n v="0"/>
    <s v="5 yrs 0 mth "/>
    <x v="5"/>
    <x v="13"/>
    <s v="GPCR, signalling, complexes"/>
    <n v="0"/>
    <s v="zN/A"/>
    <n v="0"/>
    <s v="zN/A"/>
  </r>
  <r>
    <x v="1571"/>
    <s v="McGill University"/>
    <x v="4"/>
    <x v="0"/>
    <s v="201709PJT"/>
    <x v="5"/>
    <s v="Understanding the assembly, trafficking and signalling of G protein-coupled receptor dimers."/>
    <n v="1090125"/>
    <n v="0"/>
    <s v="5 yrs 0 mth "/>
    <x v="5"/>
    <x v="3"/>
    <s v="G protein-coupled receptor, assembly, trafficking"/>
    <n v="0"/>
    <s v="zN/A"/>
    <n v="0"/>
    <s v="zN/A"/>
  </r>
  <r>
    <x v="1571"/>
    <s v="McGill University"/>
    <x v="4"/>
    <x v="0"/>
    <s v="201803PJT"/>
    <x v="5"/>
    <s v="The impact of nuclear G protein signalling in health and disease"/>
    <n v="979200"/>
    <n v="0"/>
    <s v="5 yrs 0 mth "/>
    <x v="5"/>
    <x v="4"/>
    <s v="nuclear, G protein, signalling"/>
    <n v="0"/>
    <s v="zN/A"/>
    <n v="0"/>
    <s v="zN/A"/>
  </r>
  <r>
    <x v="1572"/>
    <s v="Research Institute of the McGill University Health Centre"/>
    <x v="4"/>
    <x v="1"/>
    <s v="201203MOP"/>
    <x v="46"/>
    <s v="Efficacy of careful medication and tailored case management follow up treatment for children with attention deficit hyperactivity disorder"/>
    <n v="968219"/>
    <n v="0"/>
    <s v="5 yrs 0 mth "/>
    <x v="8"/>
    <x v="6"/>
    <s v="medication, case management, attention deficit hyperactivity disorder"/>
    <n v="0"/>
    <s v="zN/A"/>
    <n v="0"/>
    <s v="zN/A"/>
  </r>
  <r>
    <x v="1572"/>
    <s v="Research Institute of the McGill University Health Centre"/>
    <x v="4"/>
    <x v="1"/>
    <s v="201505MOP"/>
    <x v="46"/>
    <s v="Efficacy of cognitive behavioural and skills training therapy for adolescents with ADHD"/>
    <n v="100000"/>
    <n v="0"/>
    <s v="1 yr 0 mth "/>
    <x v="8"/>
    <x v="29"/>
    <s v="cognitive behavioural, skills training, ADHD"/>
    <n v="0"/>
    <s v="zN/A"/>
    <n v="0"/>
    <s v="zN/A"/>
  </r>
  <r>
    <x v="1573"/>
    <s v="McMaster University"/>
    <x v="2"/>
    <x v="1"/>
    <s v="201003MOP"/>
    <x v="135"/>
    <s v="Effect of Transfusing Fresh versus Standard Issue Red Cells on In-Hospital Mortality: A Pilot Randomised Controlled Trial using a Pragmatic Approach"/>
    <n v="155465"/>
    <n v="0"/>
    <s v="1 yr 6 mths "/>
    <x v="5"/>
    <x v="1"/>
    <s v="Red Cells, Transfusion, Mortality"/>
    <n v="0"/>
    <s v="zN/A"/>
    <n v="0"/>
    <s v="zN/A"/>
  </r>
  <r>
    <x v="1574"/>
    <s v="University of British Columbia"/>
    <x v="1"/>
    <x v="0"/>
    <s v="201903PJT"/>
    <x v="0"/>
    <s v="Correcting monogenic skin diseases in situ: Assessing the potential of topically applicable gene therapy."/>
    <n v="472770"/>
    <n v="0"/>
    <s v="3 yrs 0 mth "/>
    <x v="7"/>
    <x v="24"/>
    <s v="gene therapy, skin diseases, monogenic"/>
    <n v="2"/>
    <s v="zN/A"/>
    <n v="0"/>
    <s v="zN/A"/>
  </r>
  <r>
    <x v="1574"/>
    <s v="University of British Columbia"/>
    <x v="1"/>
    <x v="0"/>
    <s v="202003PJT"/>
    <x v="0"/>
    <s v="Targeting TSLP - Novel anti-inflammatory compounds for the treatment and prevention of atopic diseases"/>
    <n v="803250"/>
    <n v="0"/>
    <s v="5 yrs 0 mth "/>
    <x v="7"/>
    <x v="0"/>
    <s v="TSLP, anti-inflammatory, atopic"/>
    <n v="0"/>
    <s v="zN/A"/>
    <n v="0"/>
    <s v="zN/A"/>
  </r>
  <r>
    <x v="1575"/>
    <s v="Western University (Ontario)"/>
    <x v="2"/>
    <x v="1"/>
    <s v="200909MOP"/>
    <x v="21"/>
    <s v="Genetic determinants of plasma lipoproteins"/>
    <n v="953202"/>
    <n v="0"/>
    <s v="5 yrs 0 mth "/>
    <x v="3"/>
    <x v="8"/>
    <s v="Genetic, plasma, lipoproteins"/>
    <n v="1"/>
    <s v="zN/A"/>
    <n v="0"/>
    <s v="zN/A"/>
  </r>
  <r>
    <x v="1575"/>
    <s v="Western University (Ontario)"/>
    <x v="2"/>
    <x v="1"/>
    <s v="201009MOP"/>
    <x v="26"/>
    <s v="Genetic architecture of cardiometabolic risk in families and communities."/>
    <n v="599814"/>
    <n v="0"/>
    <s v="5 yrs 0 mth "/>
    <x v="6"/>
    <x v="12"/>
    <s v="genetic, cardiometabolic, risk"/>
    <n v="0"/>
    <s v="zN/A"/>
    <n v="0"/>
    <s v="zN/A"/>
  </r>
  <r>
    <x v="1576"/>
    <s v="Western University (Ontario)"/>
    <x v="2"/>
    <x v="0"/>
    <s v="202209PJT"/>
    <x v="26"/>
    <s v="Rescuing Charcot Marie Tooth disease-causing tRNA synthetases"/>
    <n v="841500"/>
    <n v="0"/>
    <s v="5 yrs 0 mth "/>
    <x v="3"/>
    <x v="31"/>
    <s v="Charcot Marie Tooth, tRNA synthetases, disease"/>
    <n v="0"/>
    <s v="zN/A"/>
    <n v="0"/>
    <s v="zN/A"/>
  </r>
  <r>
    <x v="1577"/>
    <s v="Western University (Ontario)"/>
    <x v="2"/>
    <x v="1"/>
    <s v="201009MOP"/>
    <x v="1"/>
    <s v="Role of iron and heme binding proteins in pathogenesis of Staphylococcus aureus"/>
    <n v="702770"/>
    <n v="0"/>
    <s v="5 yrs 0 mth "/>
    <x v="1"/>
    <x v="12"/>
    <s v="iron, heme, proteins"/>
    <n v="1"/>
    <s v="zN/A"/>
    <n v="0"/>
    <s v="zN/A"/>
  </r>
  <r>
    <x v="1577"/>
    <s v="Western University (Ontario)"/>
    <x v="2"/>
    <x v="0"/>
    <s v="201909PJT"/>
    <x v="1"/>
    <s v="A role for the regulator of purine biosynthesis at the host-pathogen interface"/>
    <n v="1005975"/>
    <n v="0"/>
    <s v="5 yrs 0 mth "/>
    <x v="1"/>
    <x v="23"/>
    <s v="purine biosynthesis, host-pathogen, regulator"/>
    <n v="0"/>
    <s v="zN/A"/>
    <n v="0"/>
    <s v="zN/A"/>
  </r>
  <r>
    <x v="1577"/>
    <s v="Western University (Ontario)"/>
    <x v="2"/>
    <x v="0"/>
    <s v="202203PJT"/>
    <x v="1"/>
    <s v="Defining and characterizing key players at the host:pathogen interface in MRSA infection"/>
    <n v="944776"/>
    <n v="0"/>
    <s v="5 yrs 0 mth "/>
    <x v="1"/>
    <x v="37"/>
    <s v="host, pathogen, MRSA"/>
    <n v="0"/>
    <s v="zN/A"/>
    <n v="0"/>
    <s v="zN/A"/>
  </r>
  <r>
    <x v="1578"/>
    <s v="York University (Toronto, Ontario)"/>
    <x v="2"/>
    <x v="1"/>
    <s v="200909MOP"/>
    <x v="58"/>
    <s v="Cognitive Exceptionality and Impairment in Schizophrenia"/>
    <n v="317576"/>
    <n v="0"/>
    <s v="3 yrs 0 mth "/>
    <x v="2"/>
    <x v="8"/>
    <s v="Cognitive, Schizophrenia, Impairment"/>
    <n v="0"/>
    <s v="zN/A"/>
    <n v="0"/>
    <s v="zN/A"/>
  </r>
  <r>
    <x v="1579"/>
    <s v="Western University (Ontario)"/>
    <x v="2"/>
    <x v="1"/>
    <s v="201203MOP"/>
    <x v="21"/>
    <s v="Molecular Mechanisms Regulating Apoptotic Body Phagocytosis and its Impact on the Development of Atherosclerosis"/>
    <n v="381300"/>
    <n v="0"/>
    <s v="5 yrs 0 mth "/>
    <x v="1"/>
    <x v="6"/>
    <s v="apoptosis, phagocytosis, atherosclerosis"/>
    <n v="0"/>
    <s v="zN/A"/>
    <n v="0"/>
    <s v="zN/A"/>
  </r>
  <r>
    <x v="1579"/>
    <s v="Western University (Ontario)"/>
    <x v="2"/>
    <x v="0"/>
    <s v="201809PJT"/>
    <x v="7"/>
    <s v="Role of ELKS1 and Rab17 in Differential Antigen Sorting and MHC II Trafficking Following Efferocytosis and Phagocytosis"/>
    <n v="776475"/>
    <n v="0"/>
    <s v="5 yrs 0 mth "/>
    <x v="1"/>
    <x v="2"/>
    <s v="ELKS1,Rab17,MHC II"/>
    <n v="0"/>
    <s v="zN/A"/>
    <n v="0"/>
    <s v="zN/A"/>
  </r>
  <r>
    <x v="1579"/>
    <s v="Western University (Ontario)"/>
    <x v="2"/>
    <x v="0"/>
    <s v="202403PJT"/>
    <x v="88"/>
    <s v="Guardians of Immunity: Investigating the Reciprocal Influence of Apoptotic Cells and Pathogens on MHC II Regulation and Vesicular Trafficking."/>
    <n v="1055700"/>
    <n v="0"/>
    <s v="5 yrs 0 mth "/>
    <x v="1"/>
    <x v="27"/>
    <s v="Apoptotic Cells, MHC II, Vesicular Trafficking"/>
    <n v="0"/>
    <s v="zN/A"/>
    <n v="0"/>
    <s v="zN/A"/>
  </r>
  <r>
    <x v="1580"/>
    <s v="McGill University"/>
    <x v="4"/>
    <x v="1"/>
    <s v="200903MOP"/>
    <x v="70"/>
    <s v="Molecular and physiological mechanisms of longevity in Mclk1+/- mutants"/>
    <n v="623446"/>
    <n v="0"/>
    <s v="5 yrs 0 mth "/>
    <x v="4"/>
    <x v="36"/>
    <s v="molecular, longevity, mutants"/>
    <n v="0"/>
    <s v="zN/A"/>
    <n v="0"/>
    <s v="zN/A"/>
  </r>
  <r>
    <x v="1580"/>
    <s v="McGill University"/>
    <x v="4"/>
    <x v="1"/>
    <s v="201103MOP"/>
    <x v="70"/>
    <s v="Mechanisms of longevity in C. elegans mutants with defective mitochondria."/>
    <n v="480142"/>
    <n v="0"/>
    <s v="5 yrs 0 mth "/>
    <x v="4"/>
    <x v="32"/>
    <s v="longevity, C. elegans, mitochondria"/>
    <n v="0"/>
    <s v="zN/A"/>
    <n v="0"/>
    <s v="zN/A"/>
  </r>
  <r>
    <x v="1580"/>
    <s v="McGill University"/>
    <x v="4"/>
    <x v="1"/>
    <s v="201203MOP"/>
    <x v="24"/>
    <s v="Structure, biosynthesis, and function of bile acids in C. elegans"/>
    <n v="578700"/>
    <n v="0"/>
    <s v="5 yrs 0 mth "/>
    <x v="3"/>
    <x v="6"/>
    <s v="bile acids, biosynthesis, C. elegans"/>
    <n v="0"/>
    <s v="zN/A"/>
    <n v="0"/>
    <s v="zN/A"/>
  </r>
  <r>
    <x v="1580"/>
    <s v="McGill University"/>
    <x v="4"/>
    <x v="1"/>
    <s v="201403MOP"/>
    <x v="70"/>
    <s v="Controlled ubiquinone biosynthesis: Investigating the functions of ubiquinone and the biology of impaired mitochondrial electron transport with inducible mouse mutants of ubiquinone biosynthetic enzymes."/>
    <n v="622200"/>
    <n v="0"/>
    <s v="5 yrs 0 mth "/>
    <x v="4"/>
    <x v="5"/>
    <s v="ubiquinone, biosynthesis, mitochondrial"/>
    <n v="0"/>
    <s v="zN/A"/>
    <n v="0"/>
    <s v="zN/A"/>
  </r>
  <r>
    <x v="1580"/>
    <s v="McGill University"/>
    <x v="4"/>
    <x v="1"/>
    <s v="201503MOP"/>
    <x v="90"/>
    <s v="Molecular mechanisms of pro-longevity mitochondrial ROS signaling"/>
    <n v="652373"/>
    <n v="0"/>
    <s v="5 yrs 0 mth "/>
    <x v="4"/>
    <x v="29"/>
    <s v="mitochondrial, ROS, signaling"/>
    <n v="1"/>
    <s v="zN/A"/>
    <n v="0"/>
    <s v="zN/A"/>
  </r>
  <r>
    <x v="1581"/>
    <s v="University of Calgary"/>
    <x v="3"/>
    <x v="0"/>
    <s v="202010PJT"/>
    <x v="26"/>
    <s v="Epigenomic changes trigger a decline in uterine function and reproductive health in females of advanced maternal age"/>
    <n v="868275"/>
    <n v="0"/>
    <s v="5 yrs 0 mth "/>
    <x v="3"/>
    <x v="40"/>
    <s v="epigenomic, uterine function, reproductive health"/>
    <n v="0"/>
    <s v="zN/A"/>
    <n v="0"/>
    <s v="zN/A"/>
  </r>
  <r>
    <x v="1582"/>
    <s v="University of Calgary"/>
    <x v="3"/>
    <x v="1"/>
    <s v="200809MOP"/>
    <x v="77"/>
    <s v="Access to and Quality of Cardiac Care for First Nations People"/>
    <n v="215875"/>
    <n v="0"/>
    <s v="3 yrs 0 mth "/>
    <x v="11"/>
    <x v="20"/>
    <s v="Cardiac, Care, First Nations"/>
    <n v="0"/>
    <s v="zN/A"/>
    <n v="0"/>
    <s v="zN/A"/>
  </r>
  <r>
    <x v="1582"/>
    <s v="University of Calgary"/>
    <x v="3"/>
    <x v="1"/>
    <s v="201009MOP"/>
    <x v="37"/>
    <s v="Improving risk prediction for mortality and progression to kidney failure in older adults using eGFR and proteinuria"/>
    <n v="166448"/>
    <n v="0"/>
    <s v="2 yrs 0 mth "/>
    <x v="4"/>
    <x v="12"/>
    <s v="risk prediction, kidney failure, eGFR"/>
    <n v="0"/>
    <s v="zN/A"/>
    <n v="0"/>
    <s v="zN/A"/>
  </r>
  <r>
    <x v="1583"/>
    <s v="University of Alberta"/>
    <x v="3"/>
    <x v="1"/>
    <s v="201203MOP"/>
    <x v="42"/>
    <s v="Sphingosine 1 phosphate: A double-edged sword regulating vascular tone in pregnancy"/>
    <n v="700489"/>
    <n v="0"/>
    <s v="5 yrs 0 mth "/>
    <x v="8"/>
    <x v="6"/>
    <s v="Sphingosine 1 phosphate, vascular tone, pregnancy"/>
    <n v="0"/>
    <s v="zN/A"/>
    <n v="0"/>
    <s v="zN/A"/>
  </r>
  <r>
    <x v="1584"/>
    <s v="Centre for Addiction and Mental Health (Toronto)"/>
    <x v="2"/>
    <x v="1"/>
    <s v="201109MOP"/>
    <x v="58"/>
    <s v="Identifying Brain-Based Measures of Alcohol Sensitivity in Early Adulthood"/>
    <n v="379930"/>
    <n v="0"/>
    <s v="4 yrs 0 mth "/>
    <x v="2"/>
    <x v="9"/>
    <s v="brain, alcohol, sensitivity"/>
    <n v="0"/>
    <s v="zN/A"/>
    <n v="0"/>
    <s v="zN/A"/>
  </r>
  <r>
    <x v="1585"/>
    <s v="Research Institute of the McGill University Health Centre"/>
    <x v="4"/>
    <x v="60"/>
    <s v="201006CBO"/>
    <x v="110"/>
    <s v="IMPLANTABLE DEVICE for EARLY DETECTION of ORTHOPAEDIC INFECTION"/>
    <n v="93512"/>
    <n v="0"/>
    <s v="1 yr 0 mth "/>
    <x v="7"/>
    <x v="68"/>
    <s v="implantable, detection, orthopaedic"/>
    <n v="0"/>
    <s v="zN/A"/>
    <n v="0"/>
    <s v="zN/A"/>
  </r>
  <r>
    <x v="1586"/>
    <s v="Centre hospitalier universitaire Sainte-Justine (Montreal, Quebec)"/>
    <x v="4"/>
    <x v="0"/>
    <s v="201903PJT"/>
    <x v="46"/>
    <s v="Linking lifestyle behaviors, microbiota &amp; cardiometabolic health from childhood to early adulthood: The QUALITY Cohort."/>
    <n v="1089360"/>
    <n v="0"/>
    <s v="4 yrs 0 mth "/>
    <x v="8"/>
    <x v="24"/>
    <s v="microbiota, cardiometabolic, cohort"/>
    <n v="0"/>
    <s v="zN/A"/>
    <n v="0"/>
    <s v="zN/A"/>
  </r>
  <r>
    <x v="1586"/>
    <s v="Centre hospitalier universitaire Sainte-Justine (Montreal, Quebec)"/>
    <x v="4"/>
    <x v="0"/>
    <s v="202203PJT"/>
    <x v="46"/>
    <s v="Early markers of cardiovascular disease and lifestyle habits in youth with type 1 diabetes followed to young adulthood"/>
    <n v="1757854"/>
    <n v="0"/>
    <s v="6 yrs 0 mth "/>
    <x v="8"/>
    <x v="37"/>
    <s v="cardiovascular, diabetes, markers"/>
    <n v="0"/>
    <s v="zN/A"/>
    <n v="0"/>
    <s v="zN/A"/>
  </r>
  <r>
    <x v="1587"/>
    <s v="University of Calgary"/>
    <x v="3"/>
    <x v="0"/>
    <s v="201803PJT"/>
    <x v="53"/>
    <s v="Structural Drivers of Iatrogenic Opioid Misuse in Alberta First Nations: Understanding Prescribing Patterns to Address Medicine's Role in the Opioid Crisis"/>
    <n v="206550"/>
    <n v="0"/>
    <s v="2 yrs 6 mths "/>
    <x v="11"/>
    <x v="4"/>
    <s v="opioid, prescribing, misuse"/>
    <n v="0"/>
    <s v="zN/A"/>
    <n v="0"/>
    <s v="zN/A"/>
  </r>
  <r>
    <x v="1588"/>
    <s v="McGill University"/>
    <x v="4"/>
    <x v="0"/>
    <s v="201803PJT"/>
    <x v="41"/>
    <s v="Regulation of microtubule motors in organelle transport"/>
    <n v="719100"/>
    <n v="0"/>
    <s v="5 yrs 0 mth "/>
    <x v="3"/>
    <x v="4"/>
    <s v="microtubule, motors, organelle transport"/>
    <n v="0"/>
    <s v="zN/A"/>
    <n v="0"/>
    <s v="zN/A"/>
  </r>
  <r>
    <x v="1588"/>
    <s v="McGill University"/>
    <x v="4"/>
    <x v="0"/>
    <s v="202209PJT"/>
    <x v="78"/>
    <s v="Huntingtin as a master regulator of intracellular transport"/>
    <n v="925650"/>
    <n v="0"/>
    <s v="5 yrs 0 mth "/>
    <x v="3"/>
    <x v="31"/>
    <s v="Huntingtin, intracellular transport, regulation"/>
    <n v="0"/>
    <s v="zN/A"/>
    <n v="0"/>
    <s v="zN/A"/>
  </r>
  <r>
    <x v="1589"/>
    <s v="McGill University"/>
    <x v="4"/>
    <x v="0"/>
    <s v="201709PJT"/>
    <x v="14"/>
    <s v="Cellular mechanisms of sensorimotor integration"/>
    <n v="665550"/>
    <n v="0"/>
    <s v="5 yrs 0 mth "/>
    <x v="2"/>
    <x v="3"/>
    <s v="cellular, sensorimotor, integration"/>
    <n v="0"/>
    <s v="zN/A"/>
    <n v="0"/>
    <s v="zN/A"/>
  </r>
  <r>
    <x v="1590"/>
    <s v="Research Institute of the McGill University Health Centre"/>
    <x v="4"/>
    <x v="1"/>
    <s v="201503MOP"/>
    <x v="31"/>
    <s v="Menin and osteoblast function"/>
    <n v="664555"/>
    <n v="0"/>
    <s v="5 yrs 0 mth "/>
    <x v="7"/>
    <x v="29"/>
    <s v="Menin, osteoblast, function"/>
    <n v="0"/>
    <s v="zN/A"/>
    <n v="0"/>
    <s v="zN/A"/>
  </r>
  <r>
    <x v="1591"/>
    <s v="University of Alberta"/>
    <x v="3"/>
    <x v="1"/>
    <s v="201109MOP"/>
    <x v="4"/>
    <s v="Dissecting the signalling functions of polycomb-mediated ubiquitylation in DNA double-strand break repair"/>
    <n v="768687"/>
    <n v="0"/>
    <s v="5 yrs 0 mth "/>
    <x v="0"/>
    <x v="9"/>
    <s v="polycomb, ubiquitylation, DNA repair"/>
    <n v="0"/>
    <s v="zN/A"/>
    <n v="0"/>
    <s v="zN/A"/>
  </r>
  <r>
    <x v="1592"/>
    <s v="CIUSSS de Centre-Ouest-de-l'Ile-de-Montreal-Jewish General"/>
    <x v="4"/>
    <x v="1"/>
    <s v="201503MOP"/>
    <x v="87"/>
    <s v="Randomized Controlled Trial of the Meaning-Making Intervention (MMi) in Patients Newly Diagnosed with Advanced Cancer: Full Trial"/>
    <n v="683364"/>
    <n v="0"/>
    <s v="5 yrs 0 mth "/>
    <x v="0"/>
    <x v="29"/>
    <s v="Randomized, Intervention, Cancer"/>
    <n v="0"/>
    <s v="zN/A"/>
    <n v="0"/>
    <s v="zN/A"/>
  </r>
  <r>
    <x v="1592"/>
    <s v="CIUSSS de Centre-Ouest-de-l'Ile-de-Montreal-Jewish General"/>
    <x v="4"/>
    <x v="0"/>
    <s v="201709PJT"/>
    <x v="105"/>
    <s v="Implementing an e-Intervention to Reduce Anxiety Symptoms and Improve Psychosocial Oncology Uptake In Patients Newly Diagnosed With Head and Neck Cancer: Pilot Randomized Controlled Trial"/>
    <n v="275400"/>
    <n v="0"/>
    <s v="1 yr 6 mths "/>
    <x v="0"/>
    <x v="3"/>
    <s v="e-Intervention, Anxiety, Oncology"/>
    <n v="0"/>
    <s v="zN/A"/>
    <n v="0"/>
    <s v="zN/A"/>
  </r>
  <r>
    <x v="1593"/>
    <s v="Research Institute of the McGill University Health Centre"/>
    <x v="4"/>
    <x v="1"/>
    <s v="201109MOP"/>
    <x v="70"/>
    <s v="Relationship between denervation, mitochondrial dysfunction, and muscle atrophy in sarcopenia"/>
    <n v="593142"/>
    <n v="0"/>
    <s v="5 yrs 0 mth "/>
    <x v="4"/>
    <x v="9"/>
    <s v="denervation, mitochondrial dysfunction, muscle atrophy"/>
    <n v="0"/>
    <s v="zN/A"/>
    <n v="0"/>
    <s v="zN/A"/>
  </r>
  <r>
    <x v="1593"/>
    <s v="Research Institute of the McGill University Health Centre"/>
    <x v="4"/>
    <x v="1"/>
    <s v="201209MOP"/>
    <x v="12"/>
    <s v="Mechanisms of motor unit protection by exercise training in aging muscle"/>
    <n v="601913"/>
    <n v="0"/>
    <s v="5 yrs 0 mth "/>
    <x v="4"/>
    <x v="14"/>
    <s v="motor unit, exercise, aging muscle"/>
    <n v="0"/>
    <s v="zN/A"/>
    <n v="0"/>
    <s v="zN/A"/>
  </r>
  <r>
    <x v="1594"/>
    <s v="University Health Network (Toronto)"/>
    <x v="2"/>
    <x v="1"/>
    <s v="200903MOP"/>
    <x v="32"/>
    <s v="The RECOVER Program: Phase I Towards RECOVER - Outcomes and Needs Assessment in Survivors of Prolonged Mechanical Ventilation and Their Caregivers"/>
    <n v="704367"/>
    <n v="0"/>
    <s v="4 yrs 0 mth "/>
    <x v="5"/>
    <x v="36"/>
    <s v="Mechanical Ventilation, Survivors, Outcomes"/>
    <n v="0"/>
    <s v="zN/A"/>
    <n v="0"/>
    <s v="zN/A"/>
  </r>
  <r>
    <x v="1594"/>
    <s v="University Health Network (Toronto)"/>
    <x v="2"/>
    <x v="64"/>
    <s v="202109EG2"/>
    <x v="66"/>
    <s v="CANCOV2.0: 2-year follow up of the Canadian COVID-19 Prospective Cohort Study"/>
    <n v="500000"/>
    <n v="0"/>
    <s v="1 yr 0 mth "/>
    <x v="1"/>
    <x v="41"/>
    <s v="COVID-19, cohort, follow-up"/>
    <n v="0"/>
    <s v="zN/A"/>
    <n v="0"/>
    <s v="zN/A"/>
  </r>
  <r>
    <x v="1595"/>
    <s v="Baycrest Centre for Geriatric Care (Toronto)"/>
    <x v="2"/>
    <x v="0"/>
    <s v="202209PJT"/>
    <x v="57"/>
    <s v="A novel approach to assess listening effort in older adults based on eye movements"/>
    <n v="302176"/>
    <n v="0"/>
    <s v="4 yrs 0 mth "/>
    <x v="4"/>
    <x v="31"/>
    <s v="listening effort, eye movements, older adults"/>
    <n v="0"/>
    <s v="zN/A"/>
    <n v="0"/>
    <s v="zN/A"/>
  </r>
  <r>
    <x v="1595"/>
    <s v="Baycrest Academy for Research and Education (Toronto, ON)"/>
    <x v="2"/>
    <x v="0"/>
    <s v="202403PJT"/>
    <x v="57"/>
    <s v="Leveraging cognitive event-processing approaches to better assess speech-comprehension difficulties in age-related hearing loss"/>
    <n v="837676"/>
    <n v="0"/>
    <s v="5 yrs 0 mth "/>
    <x v="4"/>
    <x v="27"/>
    <s v="cognitive, event-processing, speech comprehension"/>
    <n v="0"/>
    <s v="zN/A"/>
    <n v="0"/>
    <s v="zN/A"/>
  </r>
  <r>
    <x v="1596"/>
    <s v="Western University (Ontario)"/>
    <x v="2"/>
    <x v="1"/>
    <s v="200909MOP"/>
    <x v="10"/>
    <s v="Human cytomegalovirus tropism for dendritic cells and fibroblasts"/>
    <n v="555345"/>
    <n v="0"/>
    <s v="5 yrs 0 mth "/>
    <x v="1"/>
    <x v="8"/>
    <s v="cytomegalovirus, dendritic cells, fibroblasts"/>
    <n v="0"/>
    <s v="zN/A"/>
    <n v="0"/>
    <s v="zN/A"/>
  </r>
  <r>
    <x v="1597"/>
    <s v="University of Calgary"/>
    <x v="3"/>
    <x v="1"/>
    <s v="201103MOP"/>
    <x v="12"/>
    <s v="The role of sarcomere disruption and structural proteins in skeletal and cardiac muscle injury"/>
    <n v="447741"/>
    <n v="0"/>
    <s v="4 yrs 0 mth "/>
    <x v="7"/>
    <x v="32"/>
    <s v="sarcomere, structural proteins, muscle injury"/>
    <n v="0"/>
    <s v="zN/A"/>
    <n v="0"/>
    <s v="zN/A"/>
  </r>
  <r>
    <x v="1597"/>
    <s v="University of Calgary"/>
    <x v="3"/>
    <x v="0"/>
    <s v="202104PJT"/>
    <x v="12"/>
    <s v="Determining the molecular mechanisms of titin's role in active force production in striated muscles"/>
    <n v="999090"/>
    <n v="0"/>
    <s v="5 yrs 0 mth "/>
    <x v="7"/>
    <x v="30"/>
    <s v="titin, force production, muscles"/>
    <n v="0"/>
    <s v="zN/A"/>
    <n v="0"/>
    <s v="zN/A"/>
  </r>
  <r>
    <x v="1597"/>
    <s v="University of Calgary"/>
    <x v="3"/>
    <x v="0"/>
    <s v="202203PJT"/>
    <x v="12"/>
    <s v="Mechanistic Exploration of the Factors Underlying Musculoskeletal Degeneration in a Rat Model of Diet-Induced Obesity: Exercise and Diet Interventions"/>
    <n v="1331100"/>
    <n v="0"/>
    <s v="5 yrs 0 mth "/>
    <x v="7"/>
    <x v="37"/>
    <s v="Musculoskeletal, Degeneration, Obesity"/>
    <n v="0"/>
    <s v="zN/A"/>
    <n v="0"/>
    <s v="zN/A"/>
  </r>
  <r>
    <x v="1598"/>
    <s v="Western University (Ontario)"/>
    <x v="2"/>
    <x v="0"/>
    <s v="201909PJT"/>
    <x v="45"/>
    <s v="Formation of an islet regenerative niche using human mesenchymal stem cell secreted signals"/>
    <n v="895050"/>
    <n v="0"/>
    <s v="5 yrs 0 mth "/>
    <x v="6"/>
    <x v="23"/>
    <s v="islet, mesenchymal stem cell, signals"/>
    <n v="2"/>
    <s v="zN/A"/>
    <n v="0"/>
    <s v="zN/A"/>
  </r>
  <r>
    <x v="1599"/>
    <s v="McGill University"/>
    <x v="4"/>
    <x v="1"/>
    <s v="201109MOP"/>
    <x v="57"/>
    <s v="Neural Dysfunction in Human Amblyopia"/>
    <n v="551060"/>
    <n v="0"/>
    <s v="5 yrs 0 mth "/>
    <x v="2"/>
    <x v="9"/>
    <s v="Neural, Dysfunction, Amblyopia"/>
    <n v="7"/>
    <s v="zN/A"/>
    <n v="0"/>
    <s v="zN/A"/>
  </r>
  <r>
    <x v="1599"/>
    <s v="McGill University"/>
    <x v="4"/>
    <x v="1"/>
    <s v="201109MOP"/>
    <x v="57"/>
    <s v="Neural Dysfunction in Human Amblyopia"/>
    <n v="551060"/>
    <n v="0"/>
    <s v="5 yrs 0 mth "/>
    <x v="2"/>
    <x v="9"/>
    <s v="Neural, Dysfunction, Amblyopia"/>
    <n v="0"/>
    <s v="zN/A"/>
    <n v="0"/>
    <s v="zN/A"/>
  </r>
  <r>
    <x v="1599"/>
    <s v="McGill University"/>
    <x v="4"/>
    <x v="11"/>
    <s v="201205CCI"/>
    <x v="27"/>
    <s v="Amblyopia: extent of cortical loss and restoration of cortical function"/>
    <n v="222600"/>
    <n v="0"/>
    <s v="3 yrs 0 mth "/>
    <x v="2"/>
    <x v="84"/>
    <s v="Amblyopia, cortical loss, cortical function"/>
    <n v="4"/>
    <s v="zN/A"/>
    <n v="0"/>
    <s v="zN/A"/>
  </r>
  <r>
    <x v="1600"/>
    <s v="Centre hospitalier universitaire Sainte-Justine (Montreal, Quebec)"/>
    <x v="4"/>
    <x v="1"/>
    <s v="201203MOP"/>
    <x v="5"/>
    <s v="Molecular pharmacology and functions of the atypical chemokine receptor CXCR7"/>
    <n v="665060"/>
    <n v="0"/>
    <s v="5 yrs 0 mth "/>
    <x v="1"/>
    <x v="6"/>
    <s v="molecular, chemokine receptor, CXCR7"/>
    <n v="1"/>
    <s v="zN/A"/>
    <n v="0"/>
    <s v="zN/A"/>
  </r>
  <r>
    <x v="1601"/>
    <s v="University of Toronto"/>
    <x v="2"/>
    <x v="1"/>
    <s v="201003MOP"/>
    <x v="52"/>
    <s v="Characterization of  novel mechanisms  underlying  pathophysiologic  remodeling of atrial myocytes during the genesis of atrial fibrillation."/>
    <n v="688548"/>
    <n v="0"/>
    <s v="5 yrs 0 mth "/>
    <x v="5"/>
    <x v="1"/>
    <s v="atrial myocytes, remodeling, atrial fibrillation"/>
    <n v="0"/>
    <s v="zN/A"/>
    <n v="0"/>
    <s v="zN/A"/>
  </r>
  <r>
    <x v="1602"/>
    <s v="Queen's University (Kingston, Ontario)"/>
    <x v="2"/>
    <x v="1"/>
    <s v="200809MOP"/>
    <x v="87"/>
    <s v="Realities, Expectations and Attitudes to Life Support Technologies in Intensive Care for Octogenarians: The REALISTIC 80"/>
    <n v="800444"/>
    <n v="0"/>
    <s v="3 yrs 0 mth "/>
    <x v="5"/>
    <x v="20"/>
    <s v="Life Support, Intensive Care, Octogenarians"/>
    <n v="0"/>
    <s v="zN/A"/>
    <n v="0"/>
    <s v="zN/A"/>
  </r>
  <r>
    <x v="1602"/>
    <s v="Queen's University (Kingston, Ontario)"/>
    <x v="2"/>
    <x v="61"/>
    <s v="201011PHE"/>
    <x v="111"/>
    <s v="Advance Care Planning Evaluation in Hospitalized Elderly Patients: A multicenter, prospective study. The ACCEPT Study"/>
    <n v="333418"/>
    <n v="0"/>
    <s v="3 yrs 0 mth "/>
    <x v="4"/>
    <x v="12"/>
    <s v="Advance Care, Elderly Patients, Evaluation"/>
    <n v="0"/>
    <s v="zN/A"/>
    <n v="0"/>
    <s v="zN/A"/>
  </r>
  <r>
    <x v="1602"/>
    <s v="Queen's University (Kingston, Ontario)"/>
    <x v="2"/>
    <x v="1"/>
    <s v="201109MOP"/>
    <x v="87"/>
    <s v="DECIsion-making about goals of care for hospitalized meDical patiEnts: a multicentre, mixed-methods study.  The DECIDE Study"/>
    <n v="190437"/>
    <n v="0"/>
    <s v="1 yr 6 mths "/>
    <x v="12"/>
    <x v="9"/>
    <s v="decision-making, care, patients"/>
    <n v="0"/>
    <s v="zN/A"/>
    <n v="0"/>
    <s v="zN/A"/>
  </r>
  <r>
    <x v="1602"/>
    <s v="Queen's University (Kingston, Ontario)"/>
    <x v="2"/>
    <x v="1"/>
    <s v="201309MOP"/>
    <x v="16"/>
    <s v="SodiUm SeleniTe Adminstration IN Cardiac Surgery (SUSTAIN CSXe-trial)"/>
    <n v="232415"/>
    <n v="0"/>
    <s v="2 yrs 0 mth "/>
    <x v="5"/>
    <x v="16"/>
    <s v="Sodium, Selenium, Cardiac"/>
    <n v="0"/>
    <s v="zN/A"/>
    <n v="0"/>
    <s v="zN/A"/>
  </r>
  <r>
    <x v="1603"/>
    <s v="University of Alberta"/>
    <x v="3"/>
    <x v="82"/>
    <s v="202201RL1"/>
    <x v="130"/>
    <s v="Maternal-child dyad health outcomes: neurodevelopment at three years in the context of maternal cannabis use - an extension of a prospective cohort study"/>
    <n v="500000"/>
    <n v="0"/>
    <s v="5 yrs 0 mth "/>
    <x v="8"/>
    <x v="77"/>
    <s v="neurodevelopment, maternal cannabis, cohort"/>
    <n v="0"/>
    <s v="zN/A"/>
    <n v="0"/>
    <s v="zN/A"/>
  </r>
  <r>
    <x v="1604"/>
    <s v="Centre hospitalier universitaire Sainte-Justine (Montreal, Quebec)"/>
    <x v="4"/>
    <x v="1"/>
    <s v="200903MOP"/>
    <x v="69"/>
    <s v="Mechanisms of midbody ring biogenesis during cytokinesis."/>
    <n v="646540"/>
    <n v="0"/>
    <s v="5 yrs 0 mth "/>
    <x v="0"/>
    <x v="36"/>
    <s v="midbody, ring, cytokinesis"/>
    <n v="0"/>
    <s v="zN/A"/>
    <n v="0"/>
    <s v="zN/A"/>
  </r>
  <r>
    <x v="1604"/>
    <s v="Centre hospitalier universitaire Sainte-Justine (Montreal, Quebec)"/>
    <x v="4"/>
    <x v="1"/>
    <s v="201403MOP"/>
    <x v="41"/>
    <s v="The contractile ring to midbody ring transition during cytokinesis."/>
    <n v="794311"/>
    <n v="0"/>
    <s v="5 yrs 0 mth "/>
    <x v="3"/>
    <x v="5"/>
    <s v="contractile ring, cytokinesis, midbody ring"/>
    <n v="0"/>
    <s v="zN/A"/>
    <n v="0"/>
    <s v="zN/A"/>
  </r>
  <r>
    <x v="1604"/>
    <s v="Centre hospitalier universitaire Sainte-Justine (Montreal, Quebec)"/>
    <x v="4"/>
    <x v="0"/>
    <s v="202203PJT"/>
    <x v="50"/>
    <s v="Coordination of actomyosin and anillo-septin sub-networks of the contractile ring during cytokinesis"/>
    <n v="780300"/>
    <n v="0"/>
    <s v="5 yrs 0 mth "/>
    <x v="3"/>
    <x v="37"/>
    <s v="actomyosin, septin, cytokinesis"/>
    <n v="0"/>
    <s v="zN/A"/>
    <n v="0"/>
    <s v="zN/A"/>
  </r>
  <r>
    <x v="1605"/>
    <s v="University of British Columbia"/>
    <x v="1"/>
    <x v="1"/>
    <s v="201003MOP"/>
    <x v="3"/>
    <s v="Determinants of Genome Stability"/>
    <n v="1011160"/>
    <n v="0"/>
    <s v="5 yrs 0 mth "/>
    <x v="3"/>
    <x v="1"/>
    <s v="Genome, Stability"/>
    <n v="0"/>
    <s v="zN/A"/>
    <n v="0"/>
    <s v="zN/A"/>
  </r>
  <r>
    <x v="1605"/>
    <s v="University of British Columbia"/>
    <x v="1"/>
    <x v="1"/>
    <s v="201003MOP"/>
    <x v="3"/>
    <s v="Determinants of Genome Stability"/>
    <n v="1011160"/>
    <n v="0"/>
    <s v="5 yrs 0 mth "/>
    <x v="3"/>
    <x v="1"/>
    <s v="Genome, Stability"/>
    <n v="0"/>
    <s v="zN/A"/>
    <n v="0"/>
    <s v="zN/A"/>
  </r>
  <r>
    <x v="1605"/>
    <s v="University of British Columbia"/>
    <x v="1"/>
    <x v="1"/>
    <s v="201309MOP"/>
    <x v="17"/>
    <s v="Large scale analysis of synthetic cytotoxic interactions with DNA damaging therapeutic agents"/>
    <n v="666120"/>
    <n v="0"/>
    <s v="5 yrs 0 mth "/>
    <x v="3"/>
    <x v="16"/>
    <s v="cytotoxic, DNA damage, therapeutic agents"/>
    <n v="0"/>
    <s v="zN/A"/>
    <n v="0"/>
    <s v="zN/A"/>
  </r>
  <r>
    <x v="1606"/>
    <s v="Carleton University (Ottawa)"/>
    <x v="2"/>
    <x v="0"/>
    <s v="201709PJT"/>
    <x v="39"/>
    <s v="Identification of molecular determinants of pathological pain in rodent and human spinal cord"/>
    <n v="573750"/>
    <n v="0"/>
    <s v="5 yrs 0 mth "/>
    <x v="2"/>
    <x v="3"/>
    <s v="molecular, pathological pain, spinal cord"/>
    <n v="0"/>
    <s v="zN/A"/>
    <n v="0"/>
    <s v="zN/A"/>
  </r>
  <r>
    <x v="1606"/>
    <s v="Carleton University (Ottawa)"/>
    <x v="2"/>
    <x v="0"/>
    <s v="202209PJT"/>
    <x v="39"/>
    <s v="Dysregulation of excitability in spinal nociceptive networks within male and female translational models of chronic pain"/>
    <n v="1013625"/>
    <n v="0"/>
    <s v="5 yrs 0 mth "/>
    <x v="2"/>
    <x v="31"/>
    <s v="excitability, nociceptive, chronic pain"/>
    <n v="0"/>
    <s v="zN/A"/>
    <n v="0"/>
    <s v="zN/A"/>
  </r>
  <r>
    <x v="1607"/>
    <s v="University of British Columbia"/>
    <x v="1"/>
    <x v="1"/>
    <s v="200809MOP"/>
    <x v="119"/>
    <s v="Macrophage Polarization and the Development of Atherosclerosis"/>
    <n v="404358"/>
    <n v="0"/>
    <s v="3 yrs 0 mth "/>
    <x v="5"/>
    <x v="20"/>
    <s v="Macrophage, Polarization, Atherosclerosis"/>
    <n v="0"/>
    <s v="zN/A"/>
    <n v="0"/>
    <s v="zN/A"/>
  </r>
  <r>
    <x v="1608"/>
    <s v="University of Calgary"/>
    <x v="3"/>
    <x v="1"/>
    <s v="201109MOP"/>
    <x v="39"/>
    <s v="Endocannabinoid Signaling as a Regulator of Anxiety"/>
    <n v="587160"/>
    <n v="0"/>
    <s v="5 yrs 0 mth "/>
    <x v="2"/>
    <x v="9"/>
    <s v="Endocannabinoid, Signaling, Anxiety"/>
    <n v="0"/>
    <s v="zN/A"/>
    <n v="0"/>
    <s v="zN/A"/>
  </r>
  <r>
    <x v="1608"/>
    <s v="University of Calgary"/>
    <x v="3"/>
    <x v="0"/>
    <s v="201909PJT"/>
    <x v="39"/>
    <s v="Endocannabinoid Regulation of Stress Responsive Neural Circuits"/>
    <n v="875925"/>
    <n v="0"/>
    <s v="5 yrs 0 mth "/>
    <x v="2"/>
    <x v="23"/>
    <s v="Endocannabinoid, Neural Circuits, Stress"/>
    <n v="0"/>
    <s v="zN/A"/>
    <n v="0"/>
    <s v="zN/A"/>
  </r>
  <r>
    <x v="1609"/>
    <s v="University of Calgary"/>
    <x v="3"/>
    <x v="112"/>
    <s v="201406CD2"/>
    <x v="155"/>
    <s v="Canadian Stroke Trials for Optimized Results (CaSTOR)"/>
    <n v="1500000"/>
    <n v="0"/>
    <s v="5 yrs 0 mth "/>
    <x v="5"/>
    <x v="88"/>
    <s v="Stroke, Trials, Results"/>
    <n v="2"/>
    <s v="zN/A"/>
    <n v="0"/>
    <s v="zN/A"/>
  </r>
  <r>
    <x v="1609"/>
    <s v="University of Calgary"/>
    <x v="3"/>
    <x v="0"/>
    <s v="202209PJT"/>
    <x v="80"/>
    <s v="Respiratory virus vaccination as public health strategy to protect against occurrence of acute stroke and myocardial infarction"/>
    <n v="120000"/>
    <n v="0"/>
    <s v="2 yrs 0 mth "/>
    <x v="9"/>
    <x v="31"/>
    <s v="respiratory virus, vaccination, acute stroke"/>
    <n v="0"/>
    <s v="zN/A"/>
    <n v="0"/>
    <s v="zN/A"/>
  </r>
  <r>
    <x v="1610"/>
    <s v="McMaster University"/>
    <x v="2"/>
    <x v="0"/>
    <s v="202010PJT"/>
    <x v="105"/>
    <s v="Defining clinically important bleeding outcomes for clinical trials in hematological malignancies: perceptions of patients and health care providers"/>
    <n v="225676"/>
    <n v="0"/>
    <s v="3 yrs 0 mth "/>
    <x v="12"/>
    <x v="40"/>
    <s v="bleeding, hematological malignancies, clinical trials"/>
    <n v="0"/>
    <s v="zN/A"/>
    <n v="0"/>
    <s v="zN/A"/>
  </r>
  <r>
    <x v="1611"/>
    <s v="University of Calgary"/>
    <x v="3"/>
    <x v="0"/>
    <s v="201903PJT"/>
    <x v="56"/>
    <s v="Fecal Immunochemical Test for post-polypectomy surveillance to Reduce Unnecessary eNdoscopy (FIT2RUN Study)."/>
    <n v="225676"/>
    <n v="0"/>
    <s v="3 yrs 0 mth "/>
    <x v="0"/>
    <x v="24"/>
    <s v="Fecal Immunochemical Test, post-polypectomy, surveillance"/>
    <n v="0"/>
    <s v="zN/A"/>
    <n v="0"/>
    <s v="zN/A"/>
  </r>
  <r>
    <x v="1612"/>
    <s v="University of Toronto"/>
    <x v="2"/>
    <x v="1"/>
    <s v="200909MOP"/>
    <x v="47"/>
    <s v="Mechano-chemical signal transduction in myofibroblasts during skin wound healing and fibrosis"/>
    <n v="701715"/>
    <n v="0"/>
    <s v="5 yrs 0 mth "/>
    <x v="7"/>
    <x v="8"/>
    <s v="mechano-chemical, signal transduction, myofibroblasts"/>
    <n v="0"/>
    <s v="zN/A"/>
    <n v="0"/>
    <s v="zN/A"/>
  </r>
  <r>
    <x v="1612"/>
    <s v="University of Toronto"/>
    <x v="2"/>
    <x v="1"/>
    <s v="201209MOP"/>
    <x v="52"/>
    <s v="Stress regulation of heart fibrosis through integrin-mediated activation of TGF-beta"/>
    <n v="646000"/>
    <n v="0"/>
    <s v="5 yrs 0 mth "/>
    <x v="5"/>
    <x v="14"/>
    <s v="heart fibrosis, integrin, TGF-beta"/>
    <n v="0"/>
    <s v="zN/A"/>
    <n v="0"/>
    <s v="zN/A"/>
  </r>
  <r>
    <x v="1612"/>
    <s v="University of Toronto"/>
    <x v="2"/>
    <x v="1"/>
    <s v="201209MOP"/>
    <x v="47"/>
    <s v="Mechanisms and potential of mesenchymal stromal cell-to-myofibroblast activation in skin dermis regeneration"/>
    <n v="741000"/>
    <n v="0"/>
    <s v="5 yrs 0 mth "/>
    <x v="7"/>
    <x v="14"/>
    <s v="mesenchymal stromal cells, myofibroblast activation, skin regeneration"/>
    <n v="1"/>
    <s v="zN/A"/>
    <n v="0"/>
    <s v="zN/A"/>
  </r>
  <r>
    <x v="1612"/>
    <s v="University of Toronto"/>
    <x v="2"/>
    <x v="1"/>
    <s v="201403MOP"/>
    <x v="32"/>
    <s v="Direct interactions between macrophages and myofibroblasts contribute to lung fibrosis"/>
    <n v="713700"/>
    <n v="0"/>
    <s v="5 yrs 0 mth "/>
    <x v="7"/>
    <x v="5"/>
    <s v="macrophages, myofibroblasts, lung fibrosis"/>
    <n v="0"/>
    <s v="zN/A"/>
    <n v="0"/>
    <s v="zN/A"/>
  </r>
  <r>
    <x v="1612"/>
    <s v="Unity Health Toronto"/>
    <x v="2"/>
    <x v="0"/>
    <s v="202303PJT"/>
    <x v="47"/>
    <s v="Mechanical Imprinting of Epigenetic Memory in Therapeutic Mesenchymal Stromal Cells"/>
    <n v="742050"/>
    <n v="0"/>
    <s v="5 yrs 0 mth "/>
    <x v="7"/>
    <x v="26"/>
    <s v="Mechanical, Imprinting, Epigenetic"/>
    <n v="0"/>
    <s v="zN/A"/>
    <n v="0"/>
    <s v="zN/A"/>
  </r>
  <r>
    <x v="1613"/>
    <s v="Institut de recherches cliniques de Montreal"/>
    <x v="4"/>
    <x v="1"/>
    <s v="201003MOP"/>
    <x v="24"/>
    <s v="Role of G-protein-coupled receptor kinase 2 (Gprk2) in Hedgehog signaling"/>
    <n v="508380"/>
    <n v="0"/>
    <s v="4 yrs 0 mth "/>
    <x v="3"/>
    <x v="1"/>
    <s v="G-protein-coupled receptor, kinase, Hedgehog"/>
    <n v="0"/>
    <s v="zN/A"/>
    <n v="0"/>
    <s v="zN/A"/>
  </r>
  <r>
    <x v="1613"/>
    <s v="Institut de recherches cliniques de Montreal"/>
    <x v="4"/>
    <x v="1"/>
    <s v="201403MOP"/>
    <x v="24"/>
    <s v="Evolutionarily conserved functions of GRKs in Hedgehog signaling"/>
    <n v="685136"/>
    <n v="0"/>
    <s v="5 yrs 0 mth "/>
    <x v="3"/>
    <x v="5"/>
    <s v="GRKs, Hedgehog, signaling"/>
    <n v="0"/>
    <s v="zN/A"/>
    <n v="0"/>
    <s v="zN/A"/>
  </r>
  <r>
    <x v="1613"/>
    <s v="Institut de recherches cliniques de Montreal"/>
    <x v="4"/>
    <x v="0"/>
    <s v="201809PJT"/>
    <x v="24"/>
    <s v="Cytoneme-mediated growth signalling in Drosophila"/>
    <n v="906525"/>
    <n v="0"/>
    <s v="5 yrs 0 mth "/>
    <x v="3"/>
    <x v="2"/>
    <s v="cytoneme, growth signalling, Drosophila"/>
    <n v="0"/>
    <s v="zN/A"/>
    <n v="0"/>
    <s v="zN/A"/>
  </r>
  <r>
    <x v="1614"/>
    <s v="Hospital for Sick Children (Toronto)"/>
    <x v="2"/>
    <x v="0"/>
    <s v="201803PJT"/>
    <x v="31"/>
    <s v="Identifying genetic determinants of lupus nephritis and kidney function in children and adults with systemic lupus erythematosus (SLE)."/>
    <n v="520200"/>
    <n v="0"/>
    <s v="3 yrs 0 mth "/>
    <x v="7"/>
    <x v="4"/>
    <s v="genetic, nephritis, lupus"/>
    <n v="0"/>
    <s v="zN/A"/>
    <n v="0"/>
    <s v="zN/A"/>
  </r>
  <r>
    <x v="1615"/>
    <s v="Memorial University of Newfoundland"/>
    <x v="7"/>
    <x v="51"/>
    <s v="200904PAP"/>
    <x v="100"/>
    <s v="In vivo treatment of influenza virus infection with a MEK inhibitor"/>
    <n v="98131"/>
    <n v="0"/>
    <s v="1 yr 0 mth "/>
    <x v="1"/>
    <x v="47"/>
    <s v="influenza virus, MEK inhibitor, in vivo"/>
    <n v="0"/>
    <s v="zN/A"/>
    <n v="0"/>
    <s v="zN/A"/>
  </r>
  <r>
    <x v="1616"/>
    <s v="McMaster University"/>
    <x v="2"/>
    <x v="0"/>
    <s v="201709PJT"/>
    <x v="32"/>
    <s v="Airway Epithelial Cell ATP Binding Cassette (ABC) Transporter C4 in Lung Health and Disease"/>
    <n v="592875"/>
    <n v="0"/>
    <s v="5 yrs 0 mth "/>
    <x v="5"/>
    <x v="3"/>
    <s v="Airway, Epithelial, ABC transporter"/>
    <n v="0"/>
    <s v="zN/A"/>
    <n v="0"/>
    <s v="zN/A"/>
  </r>
  <r>
    <x v="1616"/>
    <s v="McMaster University"/>
    <x v="2"/>
    <x v="39"/>
    <s v="202006HEV"/>
    <x v="86"/>
    <s v="Impact of Cannabis Vapor Exposure on Primary Human Airway Epithelial Cell Immune Responses"/>
    <n v="100000"/>
    <n v="0"/>
    <s v="1 yr 0 mth "/>
    <x v="5"/>
    <x v="52"/>
    <s v="Cannabis, Vapor, Epithelial"/>
    <n v="0"/>
    <s v="zN/A"/>
    <n v="0"/>
    <s v="zN/A"/>
  </r>
  <r>
    <x v="1616"/>
    <s v="McMaster University"/>
    <x v="2"/>
    <x v="0"/>
    <s v="202209PJT"/>
    <x v="32"/>
    <s v="The impact of cannabis smoke on respiratory tract viral infections"/>
    <n v="883575"/>
    <n v="0"/>
    <s v="5 yrs 0 mth "/>
    <x v="5"/>
    <x v="31"/>
    <s v="cannabis smoke, respiratory infections, viral"/>
    <n v="0"/>
    <s v="zN/A"/>
    <n v="0"/>
    <s v="zN/A"/>
  </r>
  <r>
    <x v="1617"/>
    <s v="University of Calgary"/>
    <x v="3"/>
    <x v="0"/>
    <s v="202010PJT"/>
    <x v="8"/>
    <s v="Intestinal mesenchymal regulation of mucosal inflammation"/>
    <n v="642600"/>
    <n v="0"/>
    <s v="5 yrs 0 mth "/>
    <x v="6"/>
    <x v="40"/>
    <s v="intestinal, mesenchymal, inflammation"/>
    <n v="0"/>
    <s v="zN/A"/>
    <n v="0"/>
    <s v="zN/A"/>
  </r>
  <r>
    <x v="1618"/>
    <s v="University of British Columbia"/>
    <x v="1"/>
    <x v="0"/>
    <s v="202209PJT"/>
    <x v="58"/>
    <s v="Neuropathology of cognitive impairment in chronic schizophrenia"/>
    <n v="604352"/>
    <n v="0"/>
    <s v="4 yrs 0 mth "/>
    <x v="2"/>
    <x v="31"/>
    <s v="neuropathology, cognitive impairment, schizophrenia"/>
    <n v="0"/>
    <s v="zN/A"/>
    <n v="0"/>
    <s v="zN/A"/>
  </r>
  <r>
    <x v="1619"/>
    <s v="University Health Network (Toronto)"/>
    <x v="2"/>
    <x v="1"/>
    <s v="201103MOP"/>
    <x v="26"/>
    <s v="Molecular Dissection of Primary Biliary Cirrhosis"/>
    <n v="802322"/>
    <n v="0"/>
    <s v="5 yrs 0 mth "/>
    <x v="6"/>
    <x v="32"/>
    <s v="Molecular, Biliary, Cirrhosis"/>
    <n v="0"/>
    <s v="zN/A"/>
    <n v="0"/>
    <s v="zN/A"/>
  </r>
  <r>
    <x v="1620"/>
    <s v="University of British Columbia"/>
    <x v="1"/>
    <x v="113"/>
    <s v="201505EPT"/>
    <x v="156"/>
    <s v="Canadian Epigenetics, Environment and Health Research Consortium Network"/>
    <n v="1000000"/>
    <n v="0"/>
    <s v="4 yrs 0 mth "/>
    <x v="3"/>
    <x v="82"/>
    <s v="Epigenetics, Environment, Health"/>
    <n v="0"/>
    <s v="zN/A"/>
    <n v="0"/>
    <s v="zN/A"/>
  </r>
  <r>
    <x v="1620"/>
    <s v="University of British Columbia"/>
    <x v="1"/>
    <x v="113"/>
    <s v="201904EPT"/>
    <x v="156"/>
    <s v="Canadian Epigenetics, Environment and Health Research Consortium Network Phase II"/>
    <n v="1080000"/>
    <n v="0"/>
    <s v="4 yrs 0 mth "/>
    <x v="3"/>
    <x v="89"/>
    <s v="Epigenetics, Environment, Health"/>
    <n v="0"/>
    <s v="zN/A"/>
    <n v="0"/>
    <s v="zN/A"/>
  </r>
  <r>
    <x v="1620"/>
    <s v="University of British Columbia"/>
    <x v="1"/>
    <x v="0"/>
    <s v="202010PJT"/>
    <x v="17"/>
    <s v="Dissecting aging associated epigenetic contributions to breast cancer"/>
    <n v="1059525"/>
    <n v="0"/>
    <s v="5 yrs 0 mth "/>
    <x v="3"/>
    <x v="40"/>
    <s v="aging, epigenetics, breast cancer"/>
    <n v="0"/>
    <s v="zN/A"/>
    <n v="0"/>
    <s v="zN/A"/>
  </r>
  <r>
    <x v="1621"/>
    <s v="CIUSSS de Centre-Ouest-de-l'Ile-de-Montreal-Jewish General"/>
    <x v="4"/>
    <x v="1"/>
    <s v="201003MOP"/>
    <x v="10"/>
    <s v="Oncolytic Virus Therapy for HTLV-1 induced Adult T cell Leukemia"/>
    <n v="725938"/>
    <n v="0"/>
    <s v="5 yrs 0 mth "/>
    <x v="1"/>
    <x v="1"/>
    <s v="Oncolytic virus, HTLV-1, T cell leukemia"/>
    <n v="0"/>
    <s v="zN/A"/>
    <n v="0"/>
    <s v="zN/A"/>
  </r>
  <r>
    <x v="1622"/>
    <s v="Universite de Sherbrooke"/>
    <x v="4"/>
    <x v="1"/>
    <s v="201103MOP"/>
    <x v="42"/>
    <s v="Evaluation of contributing heritable and environmental factors to adipokine and glycemic regulation variability during pregnancy and fetal development."/>
    <n v="326044"/>
    <n v="0"/>
    <s v="3 yrs 0 mth "/>
    <x v="6"/>
    <x v="32"/>
    <s v="adipokine, glycemic, pregnancy"/>
    <n v="0"/>
    <s v="zN/A"/>
    <n v="0"/>
    <s v="zN/A"/>
  </r>
  <r>
    <x v="1623"/>
    <s v="University Health Network (Toronto)"/>
    <x v="2"/>
    <x v="1"/>
    <s v="201209MOP"/>
    <x v="56"/>
    <s v="The Therapeutic Evaluation of STeroids in IgA Nephropathy Global (TESTING) Study - Canadian Network"/>
    <n v="884666"/>
    <n v="0"/>
    <s v="6 yrs 0 mth "/>
    <x v="6"/>
    <x v="14"/>
    <s v="Steroids, IgA Nephropathy, Evaluation"/>
    <n v="0"/>
    <s v="zN/A"/>
    <n v="0"/>
    <s v="zN/A"/>
  </r>
  <r>
    <x v="1624"/>
    <s v="University of British Columbia"/>
    <x v="1"/>
    <x v="1"/>
    <s v="200903MOP"/>
    <x v="7"/>
    <s v="Rational design of an effective TB vaccine: Immunology-driven reshaping of conventional BCG"/>
    <n v="701320"/>
    <n v="0"/>
    <s v="5 yrs 0 mth "/>
    <x v="1"/>
    <x v="36"/>
    <s v="TB, vaccine, immunology"/>
    <n v="0"/>
    <s v="zN/A"/>
    <n v="0"/>
    <s v="zN/A"/>
  </r>
  <r>
    <x v="1624"/>
    <s v="University of British Columbia"/>
    <x v="1"/>
    <x v="1"/>
    <s v="201109MOP"/>
    <x v="1"/>
    <s v="Molecular mechanisms of M. tuberculosis persistence in the host macrophage"/>
    <n v="625335"/>
    <n v="0"/>
    <s v="5 yrs 0 mth "/>
    <x v="1"/>
    <x v="9"/>
    <s v="Molecular mechanisms, M. tuberculosis, macrophage"/>
    <n v="0"/>
    <s v="zN/A"/>
    <n v="0"/>
    <s v="zN/A"/>
  </r>
  <r>
    <x v="1625"/>
    <s v="University of Manitoba"/>
    <x v="6"/>
    <x v="1"/>
    <s v="201009MOP"/>
    <x v="0"/>
    <s v="Intravaginal Ring for the Prevention of HIV Transmission"/>
    <n v="393969"/>
    <n v="0"/>
    <s v="3 yrs 0 mth "/>
    <x v="1"/>
    <x v="12"/>
    <s v="Intravaginal ring, HIV, transmission"/>
    <n v="1"/>
    <s v="zN/A"/>
    <n v="0"/>
    <s v="zN/A"/>
  </r>
  <r>
    <x v="1625"/>
    <s v="University of Waterloo (Ontario)"/>
    <x v="2"/>
    <x v="0"/>
    <s v="201903PJT"/>
    <x v="0"/>
    <s v="3D Printed Scaffolds for the Prevention of HIV"/>
    <n v="918000"/>
    <n v="0"/>
    <s v="5 yrs 0 mth "/>
    <x v="1"/>
    <x v="24"/>
    <s v="3D printing, scaffolds, HIV"/>
    <n v="0"/>
    <s v="zN/A"/>
    <n v="0"/>
    <s v="zN/A"/>
  </r>
  <r>
    <x v="1626"/>
    <s v="University of Manitoba"/>
    <x v="6"/>
    <x v="1"/>
    <s v="201209MOP"/>
    <x v="56"/>
    <s v="Identification of novel proteins as diagnostic or mechanistic targets for renal allograft inflammation."/>
    <n v="854358"/>
    <n v="0"/>
    <s v="5 yrs 0 mth "/>
    <x v="6"/>
    <x v="14"/>
    <s v="proteins, renal, inflammation"/>
    <n v="0"/>
    <s v="zN/A"/>
    <n v="0"/>
    <s v="zN/A"/>
  </r>
  <r>
    <x v="1626"/>
    <s v="University of Manitoba"/>
    <x v="6"/>
    <x v="0"/>
    <s v="201903PJT"/>
    <x v="56"/>
    <s v="Multi-center validation of non-invasive biomarkers of renal allograft outcomes"/>
    <n v="237151"/>
    <n v="0"/>
    <s v="2 yrs 0 mth "/>
    <x v="6"/>
    <x v="24"/>
    <s v="biomarkers, renal, allograft"/>
    <n v="0"/>
    <s v="zN/A"/>
    <n v="0"/>
    <s v="zN/A"/>
  </r>
  <r>
    <x v="1627"/>
    <s v="Universite de Montreal"/>
    <x v="4"/>
    <x v="1"/>
    <s v="201009MOP"/>
    <x v="7"/>
    <s v="Modelling T cell leukemogenesis in mice"/>
    <n v="691441"/>
    <n v="0"/>
    <s v="5 yrs 0 mth "/>
    <x v="0"/>
    <x v="12"/>
    <s v="T cell, leukemogenesis, mice"/>
    <n v="0"/>
    <s v="zN/A"/>
    <n v="0"/>
    <s v="zN/A"/>
  </r>
  <r>
    <x v="1628"/>
    <s v="University of Alberta"/>
    <x v="3"/>
    <x v="1"/>
    <s v="201209MOP"/>
    <x v="10"/>
    <s v="Flavivirus host cell interactions"/>
    <n v="900500"/>
    <n v="0"/>
    <s v="5 yrs 0 mth "/>
    <x v="1"/>
    <x v="14"/>
    <s v="Flavivirus, host cell, interactions"/>
    <n v="1"/>
    <s v="zN/A"/>
    <n v="0"/>
    <s v="zN/A"/>
  </r>
  <r>
    <x v="1628"/>
    <s v="University of Alberta"/>
    <x v="3"/>
    <x v="0"/>
    <s v="201809PJT"/>
    <x v="10"/>
    <s v="Alphavirus-host interactions: Toward novel antiviral therapies."/>
    <n v="1137940"/>
    <n v="0"/>
    <s v="5 yrs 0 mth "/>
    <x v="1"/>
    <x v="2"/>
    <s v="Alphavirus, antiviral, interactions"/>
    <n v="0"/>
    <s v="zN/A"/>
    <n v="0"/>
    <s v="zN/A"/>
  </r>
  <r>
    <x v="1628"/>
    <s v="University of Alberta"/>
    <x v="3"/>
    <x v="36"/>
    <s v="202002OV3"/>
    <x v="30"/>
    <s v="Therapeutic approaches to SARS-CoV-2 and other pathogenic coronaviruses"/>
    <n v="998300"/>
    <n v="0"/>
    <s v="2 yrs 0 mth "/>
    <x v="1"/>
    <x v="51"/>
    <s v="SARS-CoV-2, coronavirus, therapeutic"/>
    <n v="0"/>
    <s v="zN/A"/>
    <n v="0"/>
    <s v="zN/A"/>
  </r>
  <r>
    <x v="1628"/>
    <s v="University of Alberta"/>
    <x v="3"/>
    <x v="92"/>
    <s v="202104GA1"/>
    <x v="142"/>
    <s v="Comparative analyses of how SARS-CoV-2 variants of concern affect the host response in cells of the respiratory tract"/>
    <n v="499130"/>
    <n v="0"/>
    <s v="1 yr 0 mth "/>
    <x v="1"/>
    <x v="39"/>
    <s v="SARS-CoV-2, variants, respiratory tract"/>
    <n v="1"/>
    <s v="zN/A"/>
    <n v="0"/>
    <s v="zN/A"/>
  </r>
  <r>
    <x v="1629"/>
    <s v="University Health Network (Toronto)"/>
    <x v="2"/>
    <x v="1"/>
    <s v="201303MOP"/>
    <x v="72"/>
    <s v="Diffusion tensor imaging as an in vivo brain imaging technique to study the effects of chronic pain and its treatment"/>
    <n v="651814"/>
    <n v="0"/>
    <s v="5 yrs 0 mth "/>
    <x v="2"/>
    <x v="13"/>
    <s v="diffusion tensor imaging, brain imaging, chronic pain"/>
    <n v="0"/>
    <s v="zN/A"/>
    <n v="0"/>
    <s v="zN/A"/>
  </r>
  <r>
    <x v="1629"/>
    <s v="University Health Network (Toronto)"/>
    <x v="2"/>
    <x v="0"/>
    <s v="202403PJT"/>
    <x v="57"/>
    <s v="The Role of Limbic Structures, Memory and Emotion in Chronic Neuropathic Pain"/>
    <n v="1071000"/>
    <n v="0"/>
    <s v="5 yrs 0 mth "/>
    <x v="2"/>
    <x v="27"/>
    <s v="Limbic, Memory, Pain"/>
    <n v="0"/>
    <s v="zN/A"/>
    <n v="0"/>
    <s v="zN/A"/>
  </r>
  <r>
    <x v="1629"/>
    <s v="University Health Network (Toronto)"/>
    <x v="2"/>
    <x v="0"/>
    <s v="202403PJT"/>
    <x v="57"/>
    <s v="The Role of Limbic Structures, Memory and Emotion in Chronic Neuropathic Pain"/>
    <n v="1071000"/>
    <n v="0"/>
    <s v="5 yrs 0 mth "/>
    <x v="2"/>
    <x v="27"/>
    <s v="Limbic, Memory, Pain"/>
    <n v="0"/>
    <s v="zN/A"/>
    <n v="0"/>
    <s v="zN/A"/>
  </r>
  <r>
    <x v="1630"/>
    <s v="London Health Sciences Centre Res. Inc. (Ont.)"/>
    <x v="2"/>
    <x v="1"/>
    <s v="201203MOP"/>
    <x v="72"/>
    <s v="A randomized clinical trial of selective laser trabeculoplasty (SLT) in medically uncontrolled open angle glaucoma who had been previously treated with complete SLT"/>
    <n v="756475"/>
    <n v="0"/>
    <s v="3 yrs 0 mth "/>
    <x v="2"/>
    <x v="6"/>
    <s v="selective laser, trabeculoplasty, glaucoma"/>
    <n v="0"/>
    <s v="zN/A"/>
    <n v="0"/>
    <s v="zN/A"/>
  </r>
  <r>
    <x v="1631"/>
    <s v="University of Calgary"/>
    <x v="3"/>
    <x v="1"/>
    <s v="201109MOP"/>
    <x v="58"/>
    <s v="Internet-based interventions for problem gamblers: Randomized controlled trial of online self-directed cognitive-behavioural motivational therapy"/>
    <n v="287761"/>
    <n v="0"/>
    <s v="3 yrs 0 mth "/>
    <x v="2"/>
    <x v="9"/>
    <s v="internet, cognitive-behavioural, interventions"/>
    <n v="0"/>
    <s v="zN/A"/>
    <n v="0"/>
    <s v="zN/A"/>
  </r>
  <r>
    <x v="1631"/>
    <s v="University of Calgary"/>
    <x v="3"/>
    <x v="114"/>
    <s v="202310GAM"/>
    <x v="157"/>
    <s v="Ctrl-alt-play: Development and Feasibility Proof-of-Concept for an Internet and mobile-based intervention (IMI) for Gaming Disorder"/>
    <n v="100000"/>
    <n v="0"/>
    <s v="1 yr 0 mth "/>
    <x v="2"/>
    <x v="78"/>
    <s v="Internet, mobile, Gaming Disorder"/>
    <n v="0"/>
    <s v="zN/A"/>
    <n v="0"/>
    <s v="zN/A"/>
  </r>
  <r>
    <x v="1632"/>
    <s v="Centre hospitalier universitaire Sainte-Justine (Montreal, Quebec)"/>
    <x v="4"/>
    <x v="1"/>
    <s v="201009MOP"/>
    <x v="58"/>
    <s v="Antecedents of persistent antisocial behaviour and psychopathy: A developmental follow-back study of Canadian men using prospectively collected data from age 6 to 30"/>
    <n v="828156"/>
    <n v="0"/>
    <s v="4 yrs 0 mth "/>
    <x v="8"/>
    <x v="12"/>
    <s v="antisocial behaviour, psychopathy, developmental"/>
    <n v="0"/>
    <s v="zN/A"/>
    <n v="0"/>
    <s v="zN/A"/>
  </r>
  <r>
    <x v="1633"/>
    <s v="University Health Network (Toronto)"/>
    <x v="2"/>
    <x v="7"/>
    <s v="200903SUR"/>
    <x v="19"/>
    <s v="Optimizing Long-term Outcome for Hodgkin Lymphoma Patients: Modeled Reduction in Late Effects (MORALE)"/>
    <n v="89757"/>
    <n v="0"/>
    <s v="1 yr 0 mth "/>
    <x v="0"/>
    <x v="18"/>
    <s v="Hodgkin Lymphoma, Late Effects, Outcome"/>
    <n v="0"/>
    <s v="zN/A"/>
    <n v="0"/>
    <s v="zN/A"/>
  </r>
  <r>
    <x v="1634"/>
    <s v="University Health Network (Toronto)"/>
    <x v="2"/>
    <x v="1"/>
    <s v="201203MOP"/>
    <x v="121"/>
    <s v="Development of a decision support tool in post-mastectomy breast reconstruction surgery"/>
    <n v="143018"/>
    <n v="0"/>
    <s v="2 yrs 0 mth "/>
    <x v="0"/>
    <x v="6"/>
    <s v="decision support, breast reconstruction, surgery"/>
    <n v="0"/>
    <s v="zN/A"/>
    <n v="0"/>
    <s v="zN/A"/>
  </r>
  <r>
    <x v="1635"/>
    <s v="University of British Columbia"/>
    <x v="1"/>
    <x v="1"/>
    <s v="201009MOP"/>
    <x v="45"/>
    <s v="Determining Myt3's role in beta-cell maturation, function and inflammatory response."/>
    <n v="690018"/>
    <n v="0"/>
    <s v="5 yrs 0 mth "/>
    <x v="6"/>
    <x v="12"/>
    <s v="Myt3, beta-cell, maturation"/>
    <n v="0"/>
    <s v="zN/A"/>
    <n v="0"/>
    <s v="zN/A"/>
  </r>
  <r>
    <x v="1636"/>
    <s v="University Health Network (Toronto)"/>
    <x v="2"/>
    <x v="0"/>
    <s v="201809PJT"/>
    <x v="17"/>
    <s v="DNA methylation profiling in cell-free DNA: a non-invasive method to screen for pre-term birth"/>
    <n v="1212525"/>
    <n v="0"/>
    <s v="5 yrs 0 mth "/>
    <x v="8"/>
    <x v="2"/>
    <s v="DNA methylation, cell-free DNA, pre-term birth"/>
    <n v="0"/>
    <s v="zN/A"/>
    <n v="0"/>
    <s v="zN/A"/>
  </r>
  <r>
    <x v="1637"/>
    <s v="University of British Columbia"/>
    <x v="1"/>
    <x v="34"/>
    <s v="202005VR4"/>
    <x v="82"/>
    <s v="Canadian COVID-19 Emergency Department Rapid Response Network"/>
    <n v="2112500"/>
    <n v="0"/>
    <s v="1 yr 0 mth "/>
    <x v="12"/>
    <x v="49"/>
    <s v="COVID-19, Emergency Department, Rapid Response"/>
    <n v="0"/>
    <s v="zN/A"/>
    <n v="0"/>
    <s v="zN/A"/>
  </r>
  <r>
    <x v="1638"/>
    <s v="Children's Hospital of Eastern Ontario Research Institute Inc"/>
    <x v="2"/>
    <x v="1"/>
    <s v="200909MOP"/>
    <x v="3"/>
    <s v="Translation regulation of the inhibitor of apoptosis, cIAP1, during cellular stress."/>
    <n v="583550"/>
    <n v="0"/>
    <s v="5 yrs 0 mth "/>
    <x v="3"/>
    <x v="8"/>
    <s v="translation, apoptosis, cIAP1"/>
    <n v="0"/>
    <s v="zN/A"/>
    <n v="0"/>
    <s v="zN/A"/>
  </r>
  <r>
    <x v="1639"/>
    <s v="Queen's University (Kingston, Ontario)"/>
    <x v="2"/>
    <x v="1"/>
    <s v="201309MOP"/>
    <x v="5"/>
    <s v="Calcitriol and Vitamin K Co-Treatment in CKD:  Targeting Vascular Calcification"/>
    <n v="684585"/>
    <n v="0"/>
    <s v="5 yrs 0 mth "/>
    <x v="5"/>
    <x v="16"/>
    <s v="Calcitriol, Vitamin K, Vascular Calcification"/>
    <n v="0"/>
    <s v="zN/A"/>
    <n v="0"/>
    <s v="zN/A"/>
  </r>
  <r>
    <x v="1639"/>
    <s v="Queen's University (Kingston, Ontario)"/>
    <x v="2"/>
    <x v="1"/>
    <s v="201405MOP"/>
    <x v="56"/>
    <s v="Inhibit the progression of arterial calcification in hemodialysis patients: A multi-center pilot study"/>
    <n v="100000"/>
    <n v="0"/>
    <s v="1 yr 0 mth "/>
    <x v="5"/>
    <x v="5"/>
    <s v="arterial calcification, hemodialysis, inhibition"/>
    <n v="0"/>
    <s v="zN/A"/>
    <n v="0"/>
    <s v="zN/A"/>
  </r>
  <r>
    <x v="1639"/>
    <s v="Queen's University (Kingston, Ontario)"/>
    <x v="2"/>
    <x v="1"/>
    <s v="201503MOP"/>
    <x v="56"/>
    <s v="Inhibit the progression of arterial calcification in hemodialysis patients:  A multi-center pilot study"/>
    <n v="321746"/>
    <n v="0"/>
    <s v="3 yrs 0 mth "/>
    <x v="5"/>
    <x v="29"/>
    <s v="arterial calcification, hemodialysis, inhibition"/>
    <n v="0"/>
    <s v="zN/A"/>
    <n v="0"/>
    <s v="zN/A"/>
  </r>
  <r>
    <x v="1640"/>
    <s v="University of Calgary"/>
    <x v="3"/>
    <x v="1"/>
    <s v="201103MOP"/>
    <x v="5"/>
    <s v="Membrane Receptors and Hormone Action: Proteinase-mediated signaling"/>
    <n v="922046"/>
    <n v="0"/>
    <s v="5 yrs 0 mth "/>
    <x v="5"/>
    <x v="32"/>
    <s v="Membrane Receptors, Hormone, Proteinase"/>
    <n v="0"/>
    <s v="zN/A"/>
    <n v="0"/>
    <s v="zN/A"/>
  </r>
  <r>
    <x v="1640"/>
    <s v="University of Calgary"/>
    <x v="3"/>
    <x v="1"/>
    <s v="201103MOP"/>
    <x v="5"/>
    <s v="Membrane Receptors and Hormone Action: Proteinase-mediated signaling"/>
    <n v="922046"/>
    <n v="0"/>
    <s v="5 yrs 0 mth "/>
    <x v="6"/>
    <x v="32"/>
    <s v="Membrane Receptors, Hormone, Proteinase"/>
    <n v="0"/>
    <s v="zN/A"/>
    <n v="0"/>
    <s v="zN/A"/>
  </r>
  <r>
    <x v="1641"/>
    <s v="McMaster University"/>
    <x v="2"/>
    <x v="1"/>
    <s v="201109MOP"/>
    <x v="42"/>
    <s v="Antidepressant use during pregnancy and the risk of metabolic disturbances in the offspring"/>
    <n v="609934"/>
    <n v="0"/>
    <s v="5 yrs 0 mth "/>
    <x v="8"/>
    <x v="9"/>
    <s v="antidepressant, pregnancy, metabolic disturbances"/>
    <n v="0"/>
    <s v="zN/A"/>
    <n v="0"/>
    <s v="zN/A"/>
  </r>
  <r>
    <x v="1641"/>
    <s v="McMaster University"/>
    <x v="2"/>
    <x v="0"/>
    <s v="201709PJT"/>
    <x v="42"/>
    <s v="E-cigarette use during pregnancy: Impact on metabolic health of the offspring"/>
    <n v="634952"/>
    <n v="0"/>
    <s v="4 yrs 0 mth "/>
    <x v="8"/>
    <x v="3"/>
    <s v="e-cigarette, pregnancy, metabolic health"/>
    <n v="0"/>
    <s v="zN/A"/>
    <n v="0"/>
    <s v="zN/A"/>
  </r>
  <r>
    <x v="1641"/>
    <s v="McMaster University"/>
    <x v="2"/>
    <x v="0"/>
    <s v="201803PJT"/>
    <x v="53"/>
    <s v="Alberta oil sands development: impact on reproductive health"/>
    <n v="1583550"/>
    <n v="0"/>
    <s v="5 yrs 0 mth "/>
    <x v="11"/>
    <x v="4"/>
    <s v="oil sands, reproductive health"/>
    <n v="0"/>
    <s v="zN/A"/>
    <n v="0"/>
    <s v="zN/A"/>
  </r>
  <r>
    <x v="1642"/>
    <s v="University of Guelph"/>
    <x v="2"/>
    <x v="0"/>
    <s v="202303PJT"/>
    <x v="12"/>
    <s v="Dietary nitrate: therapeutic potential and mechanism-of-action in the prevention of compromised health during short-term bedrest in humans"/>
    <n v="791776"/>
    <n v="0"/>
    <s v="5 yrs 0 mth "/>
    <x v="7"/>
    <x v="26"/>
    <s v="nitrate, mechanism-of-action, bedrest"/>
    <n v="0"/>
    <s v="zN/A"/>
    <n v="0"/>
    <s v="zN/A"/>
  </r>
  <r>
    <x v="1643"/>
    <s v="University of Toronto"/>
    <x v="2"/>
    <x v="0"/>
    <s v="202003PJT"/>
    <x v="60"/>
    <s v="Identifying sex differences in the molecular mechanisms of socially-mediated pubertal suppression"/>
    <n v="631126"/>
    <n v="0"/>
    <s v="5 yrs 0 mth "/>
    <x v="10"/>
    <x v="0"/>
    <s v="sex differences, molecular mechanisms, pubertal suppression"/>
    <n v="0"/>
    <s v="zN/A"/>
    <n v="0"/>
    <s v="zN/A"/>
  </r>
  <r>
    <x v="1644"/>
    <s v="University of Victoria (British Columbia)"/>
    <x v="1"/>
    <x v="1"/>
    <s v="200903MOP"/>
    <x v="58"/>
    <s v="Individual Differences Underlying Substance Abuse and Addiction: At the Intersection of Brain, Cognition, Genetics and Personality"/>
    <n v="463620"/>
    <n v="0"/>
    <s v="5 yrs 0 mth "/>
    <x v="2"/>
    <x v="36"/>
    <s v="Substance Abuse, Genetics, Brain"/>
    <n v="0"/>
    <s v="zN/A"/>
    <n v="0"/>
    <s v="zN/A"/>
  </r>
  <r>
    <x v="1645"/>
    <s v="University of British Columbia"/>
    <x v="1"/>
    <x v="1"/>
    <s v="201309MOP"/>
    <x v="46"/>
    <s v="Calmer:  A Novel Approach for Treating Infant Pain"/>
    <n v="218434"/>
    <n v="0"/>
    <s v="2 yrs 6 mths "/>
    <x v="8"/>
    <x v="16"/>
    <s v="Infant pain, Calmer"/>
    <n v="1"/>
    <s v="zN/A"/>
    <n v="0"/>
    <s v="zN/A"/>
  </r>
  <r>
    <x v="1646"/>
    <s v="University of Alberta"/>
    <x v="3"/>
    <x v="1"/>
    <s v="200809MOP"/>
    <x v="5"/>
    <s v="Novel aspects of amine oxidase catalysis: mechanisms, consequences and therapeutic targets"/>
    <n v="466392"/>
    <n v="0"/>
    <s v="5 yrs 0 mth "/>
    <x v="2"/>
    <x v="20"/>
    <s v="amine oxidase, catalysis, therapeutic targets"/>
    <n v="0"/>
    <s v="zN/A"/>
    <n v="0"/>
    <s v="zN/A"/>
  </r>
  <r>
    <x v="1647"/>
    <s v="University of British Columbia"/>
    <x v="1"/>
    <x v="8"/>
    <s v="200808CHM"/>
    <x v="20"/>
    <s v="Linking Infectious Agents to Cancer: A Metagenomics Approach"/>
    <n v="100000"/>
    <n v="0"/>
    <s v="1 yr 0 mth "/>
    <x v="1"/>
    <x v="19"/>
    <s v="Infectious agents, Metagenomics, Cancer"/>
    <n v="0"/>
    <s v="zN/A"/>
    <n v="0"/>
    <s v="zN/A"/>
  </r>
  <r>
    <x v="1647"/>
    <s v="Simon Fraser University (Burnaby, B.C.)"/>
    <x v="1"/>
    <x v="1"/>
    <s v="200909MOP"/>
    <x v="17"/>
    <s v="Characterizing the human T-cell receptor repertoire by massively parallel sequencing"/>
    <n v="903269"/>
    <n v="0"/>
    <s v="4 yrs 0 mth "/>
    <x v="1"/>
    <x v="8"/>
    <s v="T-cell receptor, sequencing, repertoire"/>
    <n v="0"/>
    <s v="zN/A"/>
    <n v="0"/>
    <s v="zN/A"/>
  </r>
  <r>
    <x v="1648"/>
    <s v="Simon Fraser University (Burnaby, B.C.)"/>
    <x v="1"/>
    <x v="1"/>
    <s v="200909MOP"/>
    <x v="3"/>
    <s v="The role of the O-GlcNAc post-translational protein modification in epigenetic regulation of gene expression"/>
    <n v="1223136"/>
    <n v="0"/>
    <s v="5 yrs 0 mth "/>
    <x v="3"/>
    <x v="8"/>
    <s v="O-GlcNAc, post-translational modification, epigenetic regulation"/>
    <n v="0"/>
    <s v="zN/A"/>
    <n v="0"/>
    <s v="zN/A"/>
  </r>
  <r>
    <x v="1649"/>
    <s v="University of British Columbia"/>
    <x v="1"/>
    <x v="1"/>
    <s v="201203MOP"/>
    <x v="58"/>
    <s v="Neural connectivity in schizophrenia"/>
    <n v="958339"/>
    <n v="0"/>
    <s v="5 yrs 0 mth "/>
    <x v="2"/>
    <x v="6"/>
    <s v="Neural connectivity, schizophrenia"/>
    <n v="0"/>
    <s v="zN/A"/>
    <n v="0"/>
    <s v="zN/A"/>
  </r>
  <r>
    <x v="1649"/>
    <s v="University of British Columbia"/>
    <x v="1"/>
    <x v="1"/>
    <s v="201403MOP"/>
    <x v="58"/>
    <s v="Neuropsychiatric complications of co-morbid illness in people living in marginal housing"/>
    <n v="1062955"/>
    <n v="0"/>
    <s v="5 yrs 0 mth "/>
    <x v="2"/>
    <x v="5"/>
    <s v="Neuropsychiatric, co-morbid, illness"/>
    <n v="0"/>
    <s v="zN/A"/>
    <n v="0"/>
    <s v="zN/A"/>
  </r>
  <r>
    <x v="1649"/>
    <s v="University of British Columbia"/>
    <x v="1"/>
    <x v="42"/>
    <s v="201810CU1"/>
    <x v="68"/>
    <s v="Effects of access to regulated cannabis on a vulnerable population"/>
    <n v="125000"/>
    <n v="0"/>
    <s v="1 yr 0 mth "/>
    <x v="2"/>
    <x v="43"/>
    <s v="cannabis, access, vulnerable population"/>
    <n v="0"/>
    <s v="zN/A"/>
    <n v="0"/>
    <s v="zN/A"/>
  </r>
  <r>
    <x v="1649"/>
    <s v="University of British Columbia"/>
    <x v="1"/>
    <x v="0"/>
    <s v="201909PJT"/>
    <x v="2"/>
    <s v="Neuropsychiatric complications of co-morbid illness in people living in homelessness or precarious housing"/>
    <n v="1235475"/>
    <n v="0"/>
    <s v="5 yrs 0 mth "/>
    <x v="2"/>
    <x v="23"/>
    <s v="neuropsychiatric, co-morbid, homelessness"/>
    <n v="0"/>
    <s v="zN/A"/>
    <n v="0"/>
    <s v="zN/A"/>
  </r>
  <r>
    <x v="1650"/>
    <s v="York University (Toronto, Ontario)"/>
    <x v="2"/>
    <x v="1"/>
    <s v="201103MOP"/>
    <x v="69"/>
    <s v="Autophagy in skeletal muscle"/>
    <n v="521289"/>
    <n v="0"/>
    <s v="5 yrs 0 mth "/>
    <x v="7"/>
    <x v="32"/>
    <s v="Autophagy, skeletal muscle"/>
    <n v="0"/>
    <s v="zN/A"/>
    <n v="0"/>
    <s v="zN/A"/>
  </r>
  <r>
    <x v="1650"/>
    <s v="York University (Toronto, Ontario)"/>
    <x v="2"/>
    <x v="1"/>
    <s v="201303MOP"/>
    <x v="70"/>
    <s v="Mitochondria in aging skeletal muscle"/>
    <n v="589685"/>
    <n v="0"/>
    <s v="5 yrs 0 mth "/>
    <x v="7"/>
    <x v="13"/>
    <s v="Mitochondria, aging, skeletal muscle"/>
    <n v="0"/>
    <s v="zN/A"/>
    <n v="0"/>
    <s v="zN/A"/>
  </r>
  <r>
    <x v="1650"/>
    <s v="York University (Toronto, Ontario)"/>
    <x v="2"/>
    <x v="0"/>
    <s v="201709PJT"/>
    <x v="12"/>
    <s v="Mitophagy and lysosomal biogenesis in aging muscle"/>
    <n v="722925"/>
    <n v="0"/>
    <s v="5 yrs 0 mth "/>
    <x v="7"/>
    <x v="3"/>
    <s v="Mitophagy, lysosomal, biogenesis"/>
    <n v="0"/>
    <s v="zN/A"/>
    <n v="0"/>
    <s v="zN/A"/>
  </r>
  <r>
    <x v="1650"/>
    <s v="York University (Toronto, Ontario)"/>
    <x v="2"/>
    <x v="0"/>
    <s v="202303PJT"/>
    <x v="12"/>
    <s v="Regulation of mitochondria-lysosome interactions in muscle: effects of age, biological sex and exercise"/>
    <n v="1067176"/>
    <n v="0"/>
    <s v="5 yrs 0 mth "/>
    <x v="7"/>
    <x v="26"/>
    <s v="mitochondria, lysosome, muscle"/>
    <n v="0"/>
    <s v="zN/A"/>
    <n v="0"/>
    <s v="zN/A"/>
  </r>
  <r>
    <x v="1651"/>
    <s v="University of British Columbia"/>
    <x v="1"/>
    <x v="1"/>
    <s v="201109MOP"/>
    <x v="24"/>
    <s v="Transcriptional Networks Regulating Hepatocyte Identity"/>
    <n v="762730"/>
    <n v="0"/>
    <s v="5 yrs 0 mth "/>
    <x v="3"/>
    <x v="9"/>
    <s v="Transcriptional, Networks, Hepatocyte"/>
    <n v="0"/>
    <s v="zN/A"/>
    <n v="0"/>
    <s v="zN/A"/>
  </r>
  <r>
    <x v="1651"/>
    <s v="University of British Columbia"/>
    <x v="1"/>
    <x v="0"/>
    <s v="201803PJT"/>
    <x v="52"/>
    <s v="SOX9-Dependent Transcriptional Networks in Heart Valve Development"/>
    <n v="742050"/>
    <n v="0"/>
    <s v="5 yrs 0 mth "/>
    <x v="5"/>
    <x v="4"/>
    <s v="SOX9, Transcriptional, Heart Valve"/>
    <n v="0"/>
    <s v="zN/A"/>
    <n v="0"/>
    <s v="zN/A"/>
  </r>
  <r>
    <x v="1651"/>
    <s v="University of British Columbia"/>
    <x v="1"/>
    <x v="0"/>
    <s v="202203PJT"/>
    <x v="24"/>
    <s v="Transcriptional Drivers of the Hepatic Lineage"/>
    <n v="872100"/>
    <n v="0"/>
    <s v="5 yrs 0 mth "/>
    <x v="3"/>
    <x v="37"/>
    <s v="Transcriptional, Hepatic, Lineage"/>
    <n v="0"/>
    <s v="zN/A"/>
    <n v="0"/>
    <s v="zN/A"/>
  </r>
  <r>
    <x v="1652"/>
    <s v="McMaster University"/>
    <x v="2"/>
    <x v="1"/>
    <s v="201209MOP"/>
    <x v="69"/>
    <s v="Characterization of the role of Msi2 in the regulation of hematopoietic stem cell self-renewal"/>
    <n v="606035"/>
    <n v="0"/>
    <s v="5 yrs 0 mth "/>
    <x v="0"/>
    <x v="14"/>
    <s v="Msi2, hematopoietic stem cells, self-renewal"/>
    <n v="1"/>
    <s v="zN/A"/>
    <n v="0"/>
    <s v="zN/A"/>
  </r>
  <r>
    <x v="1652"/>
    <s v="McMaster University"/>
    <x v="2"/>
    <x v="0"/>
    <s v="201709PJT"/>
    <x v="97"/>
    <s v="Dissecting RNA binding protein-directed control of hematopoietic stem cells"/>
    <n v="753525"/>
    <n v="0"/>
    <s v="5 yrs 0 mth "/>
    <x v="3"/>
    <x v="3"/>
    <s v="RNA, protein, hematopoietic stem cells"/>
    <n v="0"/>
    <s v="zN/A"/>
    <n v="0"/>
    <s v="zN/A"/>
  </r>
  <r>
    <x v="1653"/>
    <s v="University of Alberta"/>
    <x v="3"/>
    <x v="2"/>
    <s v="201003IAP"/>
    <x v="55"/>
    <s v="Hearing loss as a contributor to excess disability among long-term care residents with dementia: Effects of an intervention"/>
    <n v="45312"/>
    <n v="0"/>
    <s v="1 yr 0 mth "/>
    <x v="4"/>
    <x v="66"/>
    <s v="hearing loss, dementia, intervention"/>
    <n v="0"/>
    <s v="zN/A"/>
    <n v="0"/>
    <s v="zN/A"/>
  </r>
  <r>
    <x v="1653"/>
    <s v="University of Alberta"/>
    <x v="3"/>
    <x v="2"/>
    <s v="201003IAP"/>
    <x v="55"/>
    <s v="Hearing loss as a contributor to excess disability among long-term care residents with dementia: Effects of an intervention"/>
    <n v="45312"/>
    <n v="0"/>
    <s v="1 yr 0 mth "/>
    <x v="4"/>
    <x v="90"/>
    <s v="hearing loss, dementia, intervention"/>
    <n v="0"/>
    <s v="zN/A"/>
    <n v="0"/>
    <s v="zN/A"/>
  </r>
  <r>
    <x v="1654"/>
    <s v="Hospital for Sick Children (Toronto)"/>
    <x v="2"/>
    <x v="1"/>
    <s v="201209MOP"/>
    <x v="24"/>
    <s v="The ectodermal basis of early limb bud morphogenesis and malformation"/>
    <n v="687100"/>
    <n v="0"/>
    <s v="5 yrs 0 mth "/>
    <x v="7"/>
    <x v="14"/>
    <s v="ectoderm, limb bud, morphogenesis"/>
    <n v="0"/>
    <s v="zN/A"/>
    <n v="0"/>
    <s v="zN/A"/>
  </r>
  <r>
    <x v="1654"/>
    <s v="Hospital for Sick Children (Toronto)"/>
    <x v="2"/>
    <x v="1"/>
    <s v="201403MOP"/>
    <x v="24"/>
    <s v="Genetic control of mammalian limb pattern"/>
    <n v="820632"/>
    <n v="0"/>
    <s v="5 yrs 0 mth "/>
    <x v="3"/>
    <x v="5"/>
    <s v="Genetic, mammalian, limb"/>
    <n v="0"/>
    <s v="zN/A"/>
    <n v="0"/>
    <s v="zN/A"/>
  </r>
  <r>
    <x v="1654"/>
    <s v="Hospital for Sick Children (Toronto)"/>
    <x v="2"/>
    <x v="0"/>
    <s v="201810PJT"/>
    <x v="24"/>
    <s v="Biophysical control of mesenchymal morphogenesis in the mammalian embryo"/>
    <n v="100000"/>
    <n v="0"/>
    <s v="1 yr 0 mth "/>
    <x v="3"/>
    <x v="43"/>
    <s v="biophysical, mesenchymal, morphogenesis"/>
    <n v="0"/>
    <s v="zN/A"/>
    <n v="0"/>
    <s v="zN/A"/>
  </r>
  <r>
    <x v="1654"/>
    <s v="Hospital for Sick Children (Toronto)"/>
    <x v="2"/>
    <x v="0"/>
    <s v="201809PJT"/>
    <x v="26"/>
    <s v="Physical regulation of chromatin during development"/>
    <n v="810900"/>
    <n v="0"/>
    <s v="5 yrs 0 mth "/>
    <x v="3"/>
    <x v="2"/>
    <s v="chromatin, regulation, development"/>
    <n v="0"/>
    <s v="zN/A"/>
    <n v="0"/>
    <s v="zN/A"/>
  </r>
  <r>
    <x v="1654"/>
    <s v="Hospital for Sick Children (Toronto)"/>
    <x v="2"/>
    <x v="0"/>
    <s v="201909PJT"/>
    <x v="24"/>
    <s v="Biophysical control of mesenchymal morphogenesis in the mammalian embryo"/>
    <n v="810900"/>
    <n v="0"/>
    <s v="5 yrs 0 mth "/>
    <x v="3"/>
    <x v="23"/>
    <s v="biophysical, mesenchymal, morphogenesis"/>
    <n v="0"/>
    <s v="zN/A"/>
    <n v="0"/>
    <s v="zN/A"/>
  </r>
  <r>
    <x v="1654"/>
    <s v="Hospital for Sick Children (Toronto)"/>
    <x v="2"/>
    <x v="0"/>
    <s v="202209PJT"/>
    <x v="31"/>
    <s v="Simple Bone Cysts in Kids (SBoCK)"/>
    <n v="371408"/>
    <n v="0"/>
    <s v="4 yrs 0 mth "/>
    <x v="7"/>
    <x v="31"/>
    <s v="Bone, Cysts, Kids"/>
    <n v="0"/>
    <s v="zN/A"/>
    <n v="0"/>
    <s v="zN/A"/>
  </r>
  <r>
    <x v="1655"/>
    <s v="Institut de recherches cliniques de Montreal"/>
    <x v="4"/>
    <x v="1"/>
    <s v="201103MOP"/>
    <x v="24"/>
    <s v="Dorsal ventral pancreas development"/>
    <n v="691094"/>
    <n v="0"/>
    <s v="5 yrs 0 mth "/>
    <x v="3"/>
    <x v="32"/>
    <s v="pancreas, development"/>
    <n v="0"/>
    <s v="zN/A"/>
    <n v="0"/>
    <s v="zN/A"/>
  </r>
  <r>
    <x v="1656"/>
    <s v="University Health Network (Toronto)"/>
    <x v="2"/>
    <x v="0"/>
    <s v="202109PJT"/>
    <x v="80"/>
    <s v="Comparative effectiveness of three devices for transcatheter closure of atrial septal defects in adults (Trio-ASD): A pilot randomized trial"/>
    <n v="279226"/>
    <n v="0"/>
    <s v="2 yrs 0 mth "/>
    <x v="5"/>
    <x v="25"/>
    <s v="transcatheter, closure, atrial septal defects"/>
    <n v="0"/>
    <s v="zN/A"/>
    <n v="0"/>
    <s v="zN/A"/>
  </r>
  <r>
    <x v="1657"/>
    <s v="University of Toronto"/>
    <x v="2"/>
    <x v="1"/>
    <s v="201109MOP"/>
    <x v="32"/>
    <s v="Control of Breathing during Sleep: Brainstem Mechanisms of Respiratory Control"/>
    <n v="871205"/>
    <n v="0"/>
    <s v="5 yrs 0 mth "/>
    <x v="5"/>
    <x v="9"/>
    <s v="Breathing, Brainstem, Respiratory"/>
    <n v="0"/>
    <s v="zN/A"/>
    <n v="0"/>
    <s v="zN/A"/>
  </r>
  <r>
    <x v="1657"/>
    <s v="University of Toronto"/>
    <x v="2"/>
    <x v="1"/>
    <s v="201109MOP"/>
    <x v="32"/>
    <s v="Control of Breathing during Sleep: Brainstem Mechanisms of Respiratory Control"/>
    <n v="871205"/>
    <n v="0"/>
    <s v="5 yrs 0 mth "/>
    <x v="5"/>
    <x v="9"/>
    <s v="Breathing, Brainstem, Respiratory"/>
    <n v="0"/>
    <s v="zN/A"/>
    <n v="0"/>
    <s v="zN/A"/>
  </r>
  <r>
    <x v="1657"/>
    <s v="University of Toronto"/>
    <x v="2"/>
    <x v="0"/>
    <s v="202109PJT"/>
    <x v="32"/>
    <s v="Control of Breathing During Sleep: Brainstem Mechanisms of Respiratory Control"/>
    <n v="1063350"/>
    <n v="0"/>
    <s v="5 yrs 0 mth "/>
    <x v="5"/>
    <x v="25"/>
    <s v="Breathing, Brainstem, Respiratory"/>
    <n v="0"/>
    <s v="zN/A"/>
    <n v="0"/>
    <s v="zN/A"/>
  </r>
  <r>
    <x v="1657"/>
    <s v="University of Toronto"/>
    <x v="2"/>
    <x v="0"/>
    <s v="202109PJT"/>
    <x v="32"/>
    <s v="Control of Breathing During Sleep: Brainstem Mechanisms of Respiratory Control"/>
    <n v="1063350"/>
    <n v="0"/>
    <s v="5 yrs 0 mth "/>
    <x v="5"/>
    <x v="25"/>
    <s v="Breathing, Brainstem, Respiratory"/>
    <n v="0"/>
    <s v="zN/A"/>
    <n v="0"/>
    <s v="zN/A"/>
  </r>
  <r>
    <x v="1658"/>
    <s v="University of British Columbia"/>
    <x v="1"/>
    <x v="1"/>
    <s v="200809MOP"/>
    <x v="52"/>
    <s v="Signaling through Toll-like receptors influences the regulation of coxsackieviral mediated autoimmune myocarditis"/>
    <n v="360787"/>
    <n v="0"/>
    <s v="3 yrs 0 mth "/>
    <x v="1"/>
    <x v="20"/>
    <s v="Toll-like receptors, coxsackieviral, myocarditis"/>
    <n v="0"/>
    <s v="zN/A"/>
    <n v="0"/>
    <s v="zN/A"/>
  </r>
  <r>
    <x v="1658"/>
    <s v="University of British Columbia"/>
    <x v="1"/>
    <x v="102"/>
    <s v="200909CI2"/>
    <x v="107"/>
    <s v="Development of an anti-HIV-1 specific microbicide using Caulobacter crescentus S-layer mediated display"/>
    <n v="100000"/>
    <n v="0"/>
    <s v="1 yr 0 mth "/>
    <x v="1"/>
    <x v="18"/>
    <s v="HIV-1, microbicide, Caulobacter crescentus"/>
    <n v="0"/>
    <s v="zN/A"/>
    <n v="0"/>
    <s v="zN/A"/>
  </r>
  <r>
    <x v="1658"/>
    <s v="University of British Columbia"/>
    <x v="1"/>
    <x v="1"/>
    <s v="201103MOP"/>
    <x v="0"/>
    <s v="The development and design of  anti-HIV-1 specific microbicides utilizing the display properties of Caulobacter crescentus"/>
    <n v="362100"/>
    <n v="0"/>
    <s v="3 yrs 0 mth "/>
    <x v="1"/>
    <x v="32"/>
    <s v="anti-HIV, microbicides, Caulobacter crescentus"/>
    <n v="0"/>
    <s v="zN/A"/>
    <n v="0"/>
    <s v="zN/A"/>
  </r>
  <r>
    <x v="1658"/>
    <s v="University of British Columbia"/>
    <x v="1"/>
    <x v="0"/>
    <s v="201909PJT"/>
    <x v="7"/>
    <s v="In Vivo Modeling of EBV's role in the development of Multiple Sclerosis"/>
    <n v="918000"/>
    <n v="0"/>
    <s v="5 yrs 0 mth "/>
    <x v="1"/>
    <x v="23"/>
    <s v="EBV, In Vivo, Multiple Sclerosis"/>
    <n v="0"/>
    <s v="zN/A"/>
    <n v="0"/>
    <s v="zN/A"/>
  </r>
  <r>
    <x v="1658"/>
    <s v="University of British Columbia"/>
    <x v="1"/>
    <x v="0"/>
    <s v="202104PJT"/>
    <x v="7"/>
    <s v="Age-associated B cells in viral infection and autoimmune diseases"/>
    <n v="1128376"/>
    <n v="0"/>
    <s v="5 yrs 0 mth "/>
    <x v="1"/>
    <x v="30"/>
    <s v="B cells, autoimmune diseases, viral infection"/>
    <n v="0"/>
    <s v="zN/A"/>
    <n v="0"/>
    <s v="zN/A"/>
  </r>
  <r>
    <x v="1659"/>
    <s v="McMaster University"/>
    <x v="2"/>
    <x v="34"/>
    <s v="202005VR4"/>
    <x v="82"/>
    <s v="Establishing A Research Platform for Investigating and Optimizing PPE Filtration/Barrier Efficiencies Against Aerosolized Bacteria and Viruses in Clinical Healthcare Settings"/>
    <n v="278850"/>
    <n v="0"/>
    <s v="1 yr 0 mth "/>
    <x v="9"/>
    <x v="49"/>
    <s v="PPE, Filtration, Aerosolized Bacteria"/>
    <n v="0"/>
    <s v="zN/A"/>
    <n v="0"/>
    <s v="zN/A"/>
  </r>
  <r>
    <x v="1660"/>
    <s v="University of Alberta"/>
    <x v="3"/>
    <x v="0"/>
    <s v="201909PJT"/>
    <x v="10"/>
    <s v="Designing a component in prophylactic vaccine to induce broad cross-genotype neutralization against heterogeneous clades of HCV"/>
    <n v="761175"/>
    <n v="0"/>
    <s v="5 yrs 0 mth "/>
    <x v="1"/>
    <x v="23"/>
    <s v="vaccine, neutralization, HCV"/>
    <n v="7"/>
    <s v="zN/A"/>
    <n v="0"/>
    <s v="zN/A"/>
  </r>
  <r>
    <x v="1660"/>
    <s v="University of Alberta"/>
    <x v="3"/>
    <x v="41"/>
    <s v="202002OV5"/>
    <x v="30"/>
    <s v="Production of a recombinant S ( spike ) protein vaccine against SARS-CoV-2 and emerging coronaviruses"/>
    <n v="600000"/>
    <n v="0"/>
    <s v="2 yrs 0 mth "/>
    <x v="1"/>
    <x v="23"/>
    <s v="recombinant protein, spike, coronavirus"/>
    <n v="0"/>
    <s v="zN/A"/>
    <n v="0"/>
    <s v="zN/A"/>
  </r>
  <r>
    <x v="1661"/>
    <s v="University of Toronto"/>
    <x v="2"/>
    <x v="1"/>
    <s v="200809MOP"/>
    <x v="41"/>
    <s v="The Multiple Cellular Functions of the Hsp90 Molecular Chaperone: The Role of Hsp90 and the Conserved R2TP Complex in Ribosomal RNA Processing"/>
    <n v="677895"/>
    <n v="0"/>
    <s v="5 yrs 0 mth "/>
    <x v="0"/>
    <x v="20"/>
    <s v="Hsp90, R2TP, Ribosomal RNA"/>
    <n v="0"/>
    <s v="zN/A"/>
    <n v="0"/>
    <s v="zN/A"/>
  </r>
  <r>
    <x v="1661"/>
    <s v="University of Toronto"/>
    <x v="2"/>
    <x v="1"/>
    <s v="201303MOP"/>
    <x v="29"/>
    <s v="The Role of Amino Acid Decarboxylases in the Bacterial Acid Stress Response: A structural and biochemical study"/>
    <n v="749340"/>
    <n v="0"/>
    <s v="5 yrs 0 mth "/>
    <x v="3"/>
    <x v="13"/>
    <s v="Amino Acid Decarboxylases, Bacterial Acid Stress, Structural"/>
    <n v="0"/>
    <s v="zN/A"/>
    <n v="0"/>
    <s v="zN/A"/>
  </r>
  <r>
    <x v="1661"/>
    <s v="University of Toronto"/>
    <x v="2"/>
    <x v="0"/>
    <s v="202003PJT"/>
    <x v="50"/>
    <s v="Role of the ATP-dependent Protease ClpXP in Mitochondrial Protein Homeostasis"/>
    <n v="898876"/>
    <n v="0"/>
    <s v="5 yrs 0 mth "/>
    <x v="0"/>
    <x v="0"/>
    <s v="ATP, Protease, Mitochondrial"/>
    <n v="0"/>
    <s v="zN/A"/>
    <n v="0"/>
    <s v="zN/A"/>
  </r>
  <r>
    <x v="1661"/>
    <s v="University of Toronto"/>
    <x v="2"/>
    <x v="0"/>
    <s v="202003PJT"/>
    <x v="29"/>
    <s v="The role of the novel R2TP chaperone complex in ciliogenesis"/>
    <n v="845326"/>
    <n v="0"/>
    <s v="5 yrs 0 mth "/>
    <x v="3"/>
    <x v="0"/>
    <s v="R2TP, chaperone, ciliogenesis"/>
    <n v="0"/>
    <s v="zN/A"/>
    <n v="0"/>
    <s v="zN/A"/>
  </r>
  <r>
    <x v="1662"/>
    <s v="University Health Network (Toronto)"/>
    <x v="2"/>
    <x v="0"/>
    <s v="202104PJT"/>
    <x v="21"/>
    <s v="Understanding cell-cell communication via extracellular vesicles to detect and treat vulnerable carotid atherosclerotic plaques."/>
    <n v="707626"/>
    <n v="0"/>
    <s v="5 yrs 0 mth "/>
    <x v="5"/>
    <x v="30"/>
    <s v="cell-cell communication, extracellular vesicles, carotid atherosclerosis"/>
    <n v="0"/>
    <s v="zN/A"/>
    <n v="0"/>
    <s v="zN/A"/>
  </r>
  <r>
    <x v="1662"/>
    <s v="University Health Network (Toronto)"/>
    <x v="2"/>
    <x v="0"/>
    <s v="202309PJT"/>
    <x v="21"/>
    <s v="Maintenance of endothelial identity guards against atherosclerosis"/>
    <n v="1189575"/>
    <n v="0"/>
    <s v="5 yrs 0 mth "/>
    <x v="5"/>
    <x v="33"/>
    <s v="endothelial, atherosclerosis, identity"/>
    <n v="0"/>
    <s v="zN/A"/>
    <n v="0"/>
    <s v="zN/A"/>
  </r>
  <r>
    <x v="1663"/>
    <s v="University of British Columbia"/>
    <x v="1"/>
    <x v="1"/>
    <s v="201003MOP"/>
    <x v="3"/>
    <s v="Novel functions of histone acetylation."/>
    <n v="528530"/>
    <n v="0"/>
    <s v="5 yrs 0 mth "/>
    <x v="3"/>
    <x v="1"/>
    <s v="histone acetylation"/>
    <n v="0"/>
    <s v="zN/A"/>
    <n v="0"/>
    <s v="zN/A"/>
  </r>
  <r>
    <x v="1663"/>
    <s v="University of British Columbia"/>
    <x v="1"/>
    <x v="0"/>
    <s v="201809PJT"/>
    <x v="3"/>
    <s v="Regulation of chromatin structure on transcribed genes and newly replicated DNA"/>
    <n v="535500"/>
    <n v="0"/>
    <s v="5 yrs 0 mth "/>
    <x v="3"/>
    <x v="2"/>
    <s v="chromatin, genes, DNA"/>
    <n v="0"/>
    <s v="zN/A"/>
    <n v="0"/>
    <s v="zN/A"/>
  </r>
  <r>
    <x v="1664"/>
    <s v="University Health Network (Toronto)"/>
    <x v="2"/>
    <x v="1"/>
    <s v="201003MOP"/>
    <x v="87"/>
    <s v="Influence of Beliefs about Symptoms on Symptom Intensity, Distress and Patient's Participation in Self-Management Behaviors in Lung Cancer"/>
    <n v="243444"/>
    <n v="0"/>
    <s v="3 yrs 0 mth "/>
    <x v="0"/>
    <x v="1"/>
    <s v="symptoms, lung cancer, self-management"/>
    <n v="0"/>
    <s v="zN/A"/>
    <n v="0"/>
    <s v="zN/A"/>
  </r>
  <r>
    <x v="1664"/>
    <s v="University Health Network (Toronto)"/>
    <x v="2"/>
    <x v="115"/>
    <s v="201611HSE"/>
    <x v="158"/>
    <s v="A Web-Based Self-Management Support Program to Promote Adaptation to Cancer in the Acute Treatment Phase: Usability and Feasibility of the &quot;I-Can Manage Cancer&quot; Intervention"/>
    <n v="100000"/>
    <n v="0"/>
    <s v="1 yr 0 mth "/>
    <x v="0"/>
    <x v="21"/>
    <s v="Web-Based, Self-Management, Cancer"/>
    <n v="0"/>
    <s v="zN/A"/>
    <n v="0"/>
    <s v="zN/A"/>
  </r>
  <r>
    <x v="1665"/>
    <s v="Hospital for Sick Children (Toronto)"/>
    <x v="2"/>
    <x v="1"/>
    <s v="200809MOP"/>
    <x v="29"/>
    <s v="Structure-function studies of methionine recyclying enzymes"/>
    <n v="839900"/>
    <n v="0"/>
    <s v="5 yrs 0 mth "/>
    <x v="3"/>
    <x v="20"/>
    <s v="methionine, enzymes, structure"/>
    <n v="0"/>
    <s v="zN/A"/>
    <n v="0"/>
    <s v="zN/A"/>
  </r>
  <r>
    <x v="1665"/>
    <s v="Hospital for Sick Children (Toronto)"/>
    <x v="2"/>
    <x v="1"/>
    <s v="201109MOP"/>
    <x v="29"/>
    <s v="Biosynthesis and export of Pseudomonas aeruginosa alginate"/>
    <n v="1157325"/>
    <n v="0"/>
    <s v="5 yrs 0 mth "/>
    <x v="3"/>
    <x v="9"/>
    <s v="biosynthesis, export, alginate"/>
    <n v="0"/>
    <s v="zN/A"/>
    <n v="0"/>
    <s v="zN/A"/>
  </r>
  <r>
    <x v="1665"/>
    <s v="Hospital for Sick Children (Toronto)"/>
    <x v="2"/>
    <x v="1"/>
    <s v="201109MOP"/>
    <x v="29"/>
    <s v="Biosynthesis and export of Pseudomonas aeruginosa alginate"/>
    <n v="1157325"/>
    <n v="0"/>
    <s v="5 yrs 0 mth "/>
    <x v="1"/>
    <x v="9"/>
    <s v="biosynthesis, export, alginate"/>
    <n v="0"/>
    <s v="zN/A"/>
    <n v="0"/>
    <s v="zN/A"/>
  </r>
  <r>
    <x v="1665"/>
    <s v="Hospital for Sick Children (Toronto)"/>
    <x v="2"/>
    <x v="1"/>
    <s v="201309MOP"/>
    <x v="29"/>
    <s v="Synthase dependent exopolysaccharide biosynthesis"/>
    <n v="1178935"/>
    <n v="0"/>
    <s v="5 yrs 0 mth "/>
    <x v="3"/>
    <x v="16"/>
    <s v="Synthase, exopolysaccharide, biosynthesis"/>
    <n v="0"/>
    <s v="zN/A"/>
    <n v="0"/>
    <s v="zN/A"/>
  </r>
  <r>
    <x v="1665"/>
    <s v="Hospital for Sick Children (Toronto)"/>
    <x v="2"/>
    <x v="0"/>
    <s v="202309PJT"/>
    <x v="29"/>
    <s v="Molecular mechanisms of Pel biosynthesis"/>
    <n v="1346400"/>
    <n v="0"/>
    <s v="5 yrs 0 mth "/>
    <x v="1"/>
    <x v="33"/>
    <s v="Pel, biosynthesis, molecular"/>
    <n v="0"/>
    <s v="zN/A"/>
    <n v="0"/>
    <s v="zN/A"/>
  </r>
  <r>
    <x v="1666"/>
    <s v="University of Saskatchewan"/>
    <x v="0"/>
    <x v="1"/>
    <s v="201209MOP"/>
    <x v="39"/>
    <s v="Long-term consequences of maternal immune activation on behaviour and brain: Role of chemokine signaling"/>
    <n v="594326"/>
    <n v="0"/>
    <s v="5 yrs 0 mth "/>
    <x v="2"/>
    <x v="14"/>
    <s v="maternal immune activation, chemokine signaling, brain"/>
    <n v="0"/>
    <s v="zN/A"/>
    <n v="0"/>
    <s v="zN/A"/>
  </r>
  <r>
    <x v="1666"/>
    <s v="University of Saskatchewan"/>
    <x v="0"/>
    <x v="0"/>
    <s v="202403PJT"/>
    <x v="39"/>
    <s v="Cannabinoid-dependent effects of gestational Cannabis smoke exposure on behaviour and neurophysiology: implications for long-term offspring development"/>
    <n v="960076"/>
    <n v="0"/>
    <s v="5 yrs 0 mth "/>
    <x v="2"/>
    <x v="27"/>
    <s v="Cannabinoid, Cannabis, neurophysiology"/>
    <n v="0"/>
    <s v="zN/A"/>
    <n v="0"/>
    <s v="zN/A"/>
  </r>
  <r>
    <x v="1667"/>
    <s v="Dalhousie University (Nova Scotia)"/>
    <x v="5"/>
    <x v="1"/>
    <s v="200903MOP"/>
    <x v="60"/>
    <s v="Sex Differences in Cardiac Excitation-Contraction Coupling: Impact of Calcium Load and Ischemia/Reperfusion"/>
    <n v="462980"/>
    <n v="0"/>
    <s v="5 yrs 0 mth "/>
    <x v="10"/>
    <x v="36"/>
    <s v="cardiac, excitation-contraction, calcium"/>
    <n v="0"/>
    <s v="zN/A"/>
    <n v="0"/>
    <s v="zN/A"/>
  </r>
  <r>
    <x v="1667"/>
    <s v="Dalhousie University (Nova Scotia)"/>
    <x v="5"/>
    <x v="1"/>
    <s v="201209MOP"/>
    <x v="22"/>
    <s v="Impact of frailty on cardiac function in health and disease in aging mice: a model for therapeutic interventions to treat frailty"/>
    <n v="569250"/>
    <n v="0"/>
    <s v="5 yrs 0 mth "/>
    <x v="4"/>
    <x v="14"/>
    <s v="frailty, cardiac function, aging"/>
    <n v="0"/>
    <s v="zN/A"/>
    <n v="0"/>
    <s v="zN/A"/>
  </r>
  <r>
    <x v="1667"/>
    <s v="Dalhousie University (Nova Scotia)"/>
    <x v="5"/>
    <x v="1"/>
    <s v="201403MOP"/>
    <x v="60"/>
    <s v="Estrogen affects cardiac function in health and disease: cellular mechanisms and novel treatment strategies"/>
    <n v="714996"/>
    <n v="0"/>
    <s v="5 yrs 0 mth "/>
    <x v="10"/>
    <x v="5"/>
    <s v="Estrogen, cardiac function, cellular mechanisms"/>
    <n v="0"/>
    <s v="zN/A"/>
    <n v="0"/>
    <s v="zN/A"/>
  </r>
  <r>
    <x v="1667"/>
    <s v="Dalhousie University (Nova Scotia)"/>
    <x v="5"/>
    <x v="0"/>
    <s v="201709PJT"/>
    <x v="60"/>
    <s v="Impact of low testosterone on cardiac structure/function in aging"/>
    <n v="784125"/>
    <n v="0"/>
    <s v="5 yrs 0 mth "/>
    <x v="10"/>
    <x v="3"/>
    <s v="testosterone, cardiac, aging"/>
    <n v="0"/>
    <s v="zN/A"/>
    <n v="0"/>
    <s v="zN/A"/>
  </r>
  <r>
    <x v="1668"/>
    <s v="University of British Columbia"/>
    <x v="1"/>
    <x v="0"/>
    <s v="201803PJT"/>
    <x v="37"/>
    <s v="Bioinformatics Tools to Improve Data Sharing and Re-use in Public Health - applications in antimicrobial resistance profiling and source tracking."/>
    <n v="596700"/>
    <n v="0"/>
    <s v="3 yrs 0 mth "/>
    <x v="9"/>
    <x v="4"/>
    <s v="Bioinformatics, antimicrobial resistance, data sharing"/>
    <n v="0"/>
    <s v="zN/A"/>
    <n v="0"/>
    <s v="zN/A"/>
  </r>
  <r>
    <x v="1669"/>
    <s v="Hospital for Sick Children (Toronto)"/>
    <x v="2"/>
    <x v="1"/>
    <s v="200903MOP"/>
    <x v="32"/>
    <s v="Role of the E74-like transcription factor 3 (ELF3) in airway immune responses to antigen"/>
    <n v="689580"/>
    <n v="0"/>
    <s v="5 yrs 0 mth "/>
    <x v="5"/>
    <x v="36"/>
    <s v="ELF3, transcription factor, airway"/>
    <n v="0"/>
    <s v="zN/A"/>
    <n v="0"/>
    <s v="zN/A"/>
  </r>
  <r>
    <x v="1669"/>
    <s v="Hospital for Sick Children (Toronto)"/>
    <x v="2"/>
    <x v="1"/>
    <s v="201209MOP"/>
    <x v="26"/>
    <s v="Translating genetic discoveries into therapeutic strategies for inherited diseases"/>
    <n v="739151"/>
    <n v="0"/>
    <s v="5 yrs 0 mth "/>
    <x v="3"/>
    <x v="14"/>
    <s v="genetic, inherited, therapeutic"/>
    <n v="0"/>
    <s v="zN/A"/>
    <n v="0"/>
    <s v="zN/A"/>
  </r>
  <r>
    <x v="1669"/>
    <s v="Hospital for Sick Children (Toronto)"/>
    <x v="2"/>
    <x v="0"/>
    <s v="201803PJT"/>
    <x v="32"/>
    <s v="Targeting airway cells for gene-editing to correct genetic diseases"/>
    <n v="940950"/>
    <n v="0"/>
    <s v="5 yrs 0 mth "/>
    <x v="5"/>
    <x v="4"/>
    <s v="airway, gene-editing, genetic diseases"/>
    <n v="0"/>
    <s v="zN/A"/>
    <n v="0"/>
    <s v="zN/A"/>
  </r>
  <r>
    <x v="1669"/>
    <s v="Hospital for Sick Children (Toronto)"/>
    <x v="2"/>
    <x v="0"/>
    <s v="202109PJT"/>
    <x v="32"/>
    <s v="Bi-locus gene replacement for enhancing permanent correction of genetic airway diseases"/>
    <n v="937125"/>
    <n v="0"/>
    <s v="5 yrs 0 mth "/>
    <x v="5"/>
    <x v="25"/>
    <s v="gene, replacement, airway"/>
    <n v="0"/>
    <s v="zN/A"/>
    <n v="0"/>
    <s v="zN/A"/>
  </r>
  <r>
    <x v="1670"/>
    <s v="Western University (Ontario)"/>
    <x v="2"/>
    <x v="0"/>
    <s v="202303PJT"/>
    <x v="74"/>
    <s v="A deep-learning approach to identify inhibitors of adherent-invasive Escherichia coli in the pathogenesis of inflammatory bowel disease"/>
    <n v="830026"/>
    <n v="0"/>
    <s v="5 yrs 0 mth "/>
    <x v="1"/>
    <x v="26"/>
    <s v="deep-learning, Escherichia coli, inflammatory bowel disease"/>
    <n v="0"/>
    <s v="zN/A"/>
    <n v="0"/>
    <s v="zN/A"/>
  </r>
  <r>
    <x v="1671"/>
    <s v="University of Calgary"/>
    <x v="3"/>
    <x v="1"/>
    <s v="201403MOP"/>
    <x v="12"/>
    <s v="Identifying Cellular and Molecular Modifiers of Muscular Dystrophy"/>
    <n v="699256"/>
    <n v="0"/>
    <s v="5 yrs 0 mth "/>
    <x v="7"/>
    <x v="5"/>
    <s v="cellular, molecular, muscular dystrophy"/>
    <n v="0"/>
    <s v="zN/A"/>
    <n v="0"/>
    <s v="zN/A"/>
  </r>
  <r>
    <x v="1671"/>
    <s v="University of Calgary"/>
    <x v="3"/>
    <x v="0"/>
    <s v="201909PJT"/>
    <x v="24"/>
    <s v="Perivascular fibroblasts in maintaining blood vessel integrity"/>
    <n v="818550"/>
    <n v="0"/>
    <s v="5 yrs 0 mth "/>
    <x v="3"/>
    <x v="23"/>
    <s v="perivascular, fibroblasts, blood vessel"/>
    <n v="0"/>
    <s v="zN/A"/>
    <n v="0"/>
    <s v="zN/A"/>
  </r>
  <r>
    <x v="1672"/>
    <s v="McGill University"/>
    <x v="4"/>
    <x v="0"/>
    <s v="202403PJT"/>
    <x v="0"/>
    <s v="Exploiting Dysregulated mRNA Translation to Unveil Novel Therapeutic Vulnerabilities in Metastatic Breast Cancers"/>
    <n v="1143676"/>
    <n v="0"/>
    <s v="5 yrs 0 mth "/>
    <x v="0"/>
    <x v="27"/>
    <s v="mRNA translation, metastatic breast cancer, therapeutic vulnerabilities"/>
    <n v="0"/>
    <s v="zN/A"/>
    <n v="0"/>
    <s v="zN/A"/>
  </r>
  <r>
    <x v="1673"/>
    <s v="University of Calgary"/>
    <x v="3"/>
    <x v="1"/>
    <s v="200903MOP"/>
    <x v="24"/>
    <s v="Multi-potency and Noise-induced cell fate commitment"/>
    <n v="836549"/>
    <n v="0"/>
    <s v="5 yrs 0 mth "/>
    <x v="8"/>
    <x v="36"/>
    <s v="multi-potency, noise, cell fate"/>
    <n v="0"/>
    <s v="zN/A"/>
    <n v="0"/>
    <s v="zN/A"/>
  </r>
  <r>
    <x v="1674"/>
    <s v="Research Institute of the McGill University Health Centre"/>
    <x v="4"/>
    <x v="0"/>
    <s v="202104PJT"/>
    <x v="14"/>
    <s v="Mechanism and Treatment for Neuronal Hyperexcitability in Smith-Magenis Syndrome"/>
    <n v="898876"/>
    <n v="0"/>
    <s v="5 yrs 0 mth "/>
    <x v="2"/>
    <x v="30"/>
    <s v="Neuronal, Hyperexcitability, Smith-Magenis"/>
    <n v="0"/>
    <s v="zN/A"/>
    <n v="0"/>
    <s v="zN/A"/>
  </r>
  <r>
    <x v="1675"/>
    <s v="Hospital for Sick Children (Toronto)"/>
    <x v="2"/>
    <x v="0"/>
    <s v="202309PJT"/>
    <x v="78"/>
    <s v="Defining a targetable mechano-metastatic cascade to treat medulloblastoma metastasis"/>
    <n v="765000"/>
    <n v="0"/>
    <s v="5 yrs 0 mth "/>
    <x v="0"/>
    <x v="33"/>
    <s v="mechano-metastatic, cascade, medulloblastoma"/>
    <n v="0"/>
    <s v="zN/A"/>
    <n v="0"/>
    <s v="zN/A"/>
  </r>
  <r>
    <x v="1676"/>
    <s v="University of Alberta"/>
    <x v="3"/>
    <x v="0"/>
    <s v="201709PJT"/>
    <x v="0"/>
    <s v="Identification and pharmacologic activation of SIRT1 substrates"/>
    <n v="665550"/>
    <n v="0"/>
    <s v="5 yrs 0 mth "/>
    <x v="4"/>
    <x v="3"/>
    <s v="SIRT1, substrates, activation"/>
    <n v="0"/>
    <s v="zN/A"/>
    <n v="0"/>
    <s v="zN/A"/>
  </r>
  <r>
    <x v="1676"/>
    <s v="University of Alberta"/>
    <x v="3"/>
    <x v="0"/>
    <s v="201809PJT"/>
    <x v="26"/>
    <s v="Improving the specificity of CRISPR/Cas9 using chemically-modified guide RNAs"/>
    <n v="914175"/>
    <n v="0"/>
    <s v="5 yrs 0 mth "/>
    <x v="3"/>
    <x v="2"/>
    <s v="CRISPR, Cas9, guide RNAs"/>
    <n v="1"/>
    <s v="zN/A"/>
    <n v="0"/>
    <s v="zN/A"/>
  </r>
  <r>
    <x v="1676"/>
    <s v="University of Toronto"/>
    <x v="2"/>
    <x v="0"/>
    <s v="202303PJT"/>
    <x v="26"/>
    <s v="Increasing the specificity of Cas9 gene editing agents through computationally-guided inclusion of xenonucleic acids in crRNAs"/>
    <n v="1124550"/>
    <n v="0"/>
    <s v="5 yrs 0 mth "/>
    <x v="3"/>
    <x v="26"/>
    <s v="Cas9, gene editing, xenonucleic acids"/>
    <n v="0"/>
    <s v="zN/A"/>
    <n v="0"/>
    <s v="zN/A"/>
  </r>
  <r>
    <x v="1677"/>
    <s v="Trent University (Peterborough, Ontario)"/>
    <x v="2"/>
    <x v="0"/>
    <s v="201903PJT"/>
    <x v="92"/>
    <s v="A novel approach to studying the function of the Batten disease protein CLN5"/>
    <n v="669376"/>
    <n v="0"/>
    <s v="5 yrs 0 mth "/>
    <x v="2"/>
    <x v="24"/>
    <s v="Batten disease, CLN5, protein"/>
    <n v="0"/>
    <s v="zN/A"/>
    <n v="0"/>
    <s v="zN/A"/>
  </r>
  <r>
    <x v="1678"/>
    <s v="Universite Laval"/>
    <x v="4"/>
    <x v="1"/>
    <s v="201109MOP"/>
    <x v="58"/>
    <s v="Troubles cognitifs legers et depression geriatrique : comparaison de caracteristiques cliniques et analyse de l'evolution des patients vers la demence"/>
    <n v="495383"/>
    <n v="0"/>
    <s v="5 yrs 0 mth "/>
    <x v="4"/>
    <x v="9"/>
    <s v="cognitive impairment, depression, dementia"/>
    <n v="0"/>
    <s v="zN/A"/>
    <n v="0"/>
    <s v="zN/A"/>
  </r>
  <r>
    <x v="1679"/>
    <s v="University of Alberta"/>
    <x v="3"/>
    <x v="116"/>
    <s v="200911CSU"/>
    <x v="159"/>
    <s v="The  effect of ecstasy on monoamine neurotransmission: Adverse outcomes and potential pharmacological treatments."/>
    <n v="98992"/>
    <n v="0"/>
    <s v="1 yr 0 mth "/>
    <x v="2"/>
    <x v="91"/>
    <s v="ecstasy, monoamine, neurotransmission"/>
    <n v="0"/>
    <s v="zN/A"/>
    <n v="0"/>
    <s v="zN/A"/>
  </r>
  <r>
    <x v="1680"/>
    <s v="Western University (Ontario)"/>
    <x v="2"/>
    <x v="1"/>
    <s v="201109MOP"/>
    <x v="45"/>
    <s v="Regulation of intestinal lipoprotein overproduction in insulin resistant states by citrus flavonoids."/>
    <n v="272494"/>
    <n v="0"/>
    <s v="3 yrs 0 mth "/>
    <x v="6"/>
    <x v="9"/>
    <s v="intestinal lipoprotein, insulin resistance, citrus flavonoids"/>
    <n v="0"/>
    <s v="zN/A"/>
    <n v="0"/>
    <s v="zN/A"/>
  </r>
  <r>
    <x v="1680"/>
    <s v="Western University (Ontario)"/>
    <x v="2"/>
    <x v="1"/>
    <s v="201209MOP"/>
    <x v="45"/>
    <s v="Inhibition of foam cell formation and the inflammatory response: Relationship to atherosclerosis"/>
    <n v="623657"/>
    <n v="0"/>
    <s v="5 yrs 0 mth "/>
    <x v="6"/>
    <x v="14"/>
    <s v="foam cell, inflammation, atherosclerosis"/>
    <n v="0"/>
    <s v="zN/A"/>
    <n v="0"/>
    <s v="zN/A"/>
  </r>
  <r>
    <x v="1681"/>
    <s v="University of Alberta"/>
    <x v="3"/>
    <x v="1"/>
    <s v="200809MOP"/>
    <x v="26"/>
    <s v="Identification and characterization of protein partners of the Merlin tumour suppressor"/>
    <n v="665365"/>
    <n v="0"/>
    <s v="5 yrs 0 mth "/>
    <x v="0"/>
    <x v="20"/>
    <s v="protein, Merlin, tumor suppressor"/>
    <n v="0"/>
    <s v="zN/A"/>
    <n v="0"/>
    <s v="zN/A"/>
  </r>
  <r>
    <x v="1681"/>
    <s v="University of Alberta"/>
    <x v="3"/>
    <x v="1"/>
    <s v="201503MOP"/>
    <x v="128"/>
    <s v="A Genetic Model for Neurofibromatosis Type II"/>
    <n v="731856"/>
    <n v="0"/>
    <s v="5 yrs 0 mth "/>
    <x v="3"/>
    <x v="29"/>
    <s v="Genetic, Neurofibromatosis, Model"/>
    <n v="0"/>
    <s v="zN/A"/>
    <n v="0"/>
    <s v="zN/A"/>
  </r>
  <r>
    <x v="1682"/>
    <s v="University of Toronto"/>
    <x v="2"/>
    <x v="1"/>
    <s v="200903MOP"/>
    <x v="17"/>
    <s v="Systematic analysis of RNA-protein interaction specificities"/>
    <n v="971276"/>
    <n v="0"/>
    <s v="5 yrs 0 mth "/>
    <x v="3"/>
    <x v="36"/>
    <s v="RNA, protein, interaction"/>
    <n v="2"/>
    <s v="zN/A"/>
    <n v="0"/>
    <s v="zN/A"/>
  </r>
  <r>
    <x v="1682"/>
    <s v="University of Toronto"/>
    <x v="2"/>
    <x v="1"/>
    <s v="201009MOP"/>
    <x v="17"/>
    <s v="Determination and inference of transcription factor sequence preferences across the eukaryotic kingdom"/>
    <n v="1421235"/>
    <n v="0"/>
    <s v="5 yrs 0 mth "/>
    <x v="3"/>
    <x v="12"/>
    <s v="transcription factor, sequence preferences, eukaryotic"/>
    <n v="0"/>
    <s v="zN/A"/>
    <n v="0"/>
    <s v="zN/A"/>
  </r>
  <r>
    <x v="1682"/>
    <s v="University of Toronto"/>
    <x v="2"/>
    <x v="1"/>
    <s v="201209MOP"/>
    <x v="17"/>
    <s v="Genomic analysis of Cannabis sativa"/>
    <n v="536700"/>
    <n v="0"/>
    <s v="3 yrs 0 mth "/>
    <x v="3"/>
    <x v="14"/>
    <s v="Genomic, analysis, Cannabis sativa"/>
    <n v="0"/>
    <s v="zN/A"/>
    <n v="0"/>
    <s v="zN/A"/>
  </r>
  <r>
    <x v="1682"/>
    <s v="University of Toronto"/>
    <x v="2"/>
    <x v="1"/>
    <s v="201303MOP"/>
    <x v="17"/>
    <s v="Decoding C2H2 zinc fingers"/>
    <n v="652287"/>
    <n v="0"/>
    <s v="3 yrs 0 mth "/>
    <x v="3"/>
    <x v="13"/>
    <s v="C2H2, zinc fingers"/>
    <n v="0"/>
    <s v="zN/A"/>
    <n v="0"/>
    <s v="zN/A"/>
  </r>
  <r>
    <x v="1682"/>
    <s v="University of Toronto"/>
    <x v="2"/>
    <x v="0"/>
    <s v="202209PJT"/>
    <x v="17"/>
    <s v="Sequence Determinants of Human Gene Identity"/>
    <n v="906525"/>
    <n v="0"/>
    <s v="5 yrs 0 mth "/>
    <x v="3"/>
    <x v="31"/>
    <s v="Gene, Sequence, Identity"/>
    <n v="0"/>
    <s v="zN/A"/>
    <n v="0"/>
    <s v="zN/A"/>
  </r>
  <r>
    <x v="1682"/>
    <s v="University of Toronto"/>
    <x v="2"/>
    <x v="0"/>
    <s v="202309PJT"/>
    <x v="17"/>
    <s v="Codebook: comprehensive and accurate motifs for human transcription factors"/>
    <n v="1411425"/>
    <n v="0"/>
    <s v="5 yrs 0 mth "/>
    <x v="3"/>
    <x v="33"/>
    <s v="codebook, motifs, transcription factors"/>
    <n v="0"/>
    <s v="zN/A"/>
    <n v="0"/>
    <s v="zN/A"/>
  </r>
  <r>
    <x v="1682"/>
    <s v="University of Toronto"/>
    <x v="2"/>
    <x v="0"/>
    <s v="202309PJT"/>
    <x v="26"/>
    <s v="Systematic analysis of human C2H2 zinc finger proteins"/>
    <n v="1201050"/>
    <n v="0"/>
    <s v="5 yrs 0 mth "/>
    <x v="3"/>
    <x v="33"/>
    <s v="C2H2 zinc finger, proteins"/>
    <n v="0"/>
    <s v="zN/A"/>
    <n v="0"/>
    <s v="zN/A"/>
  </r>
  <r>
    <x v="1683"/>
    <s v="University of Waterloo (Ontario)"/>
    <x v="2"/>
    <x v="52"/>
    <s v="201808UH1"/>
    <x v="101"/>
    <s v="Bed rest in older adults accelerates &quot;aging-like&quot; changes"/>
    <n v="200000"/>
    <n v="0"/>
    <s v="1 yr 6 mths "/>
    <x v="4"/>
    <x v="61"/>
    <s v="bed rest, aging, older adults"/>
    <n v="0"/>
    <s v="zN/A"/>
    <n v="0"/>
    <s v="zN/A"/>
  </r>
  <r>
    <x v="1684"/>
    <s v="University of Calgary"/>
    <x v="3"/>
    <x v="13"/>
    <s v="201410KAL"/>
    <x v="35"/>
    <s v="Implementation and evaluation of a multi-component online resource for caregivers of persons with dementia"/>
    <n v="200000"/>
    <n v="0"/>
    <s v="2 yrs 0 mth "/>
    <x v="4"/>
    <x v="53"/>
    <s v="online resource, dementia, caregivers"/>
    <n v="0"/>
    <s v="zN/A"/>
    <n v="0"/>
    <s v="zN/A"/>
  </r>
  <r>
    <x v="1685"/>
    <s v="Hospital for Sick Children (Toronto)"/>
    <x v="2"/>
    <x v="1"/>
    <s v="200809MOP"/>
    <x v="52"/>
    <s v="Iroquois transcription factors in cardiac development and function"/>
    <n v="716470"/>
    <n v="0"/>
    <s v="5 yrs 0 mth "/>
    <x v="5"/>
    <x v="20"/>
    <s v="transcription factors, cardiac, development"/>
    <n v="0"/>
    <s v="zN/A"/>
    <n v="0"/>
    <s v="zN/A"/>
  </r>
  <r>
    <x v="1685"/>
    <s v="Hospital for Sick Children (Toronto)"/>
    <x v="2"/>
    <x v="1"/>
    <s v="201309MOP"/>
    <x v="52"/>
    <s v="Iroquois transcription factors in heart development and function"/>
    <n v="724330"/>
    <n v="0"/>
    <s v="5 yrs 0 mth "/>
    <x v="5"/>
    <x v="16"/>
    <s v="transcription factors, heart development, function"/>
    <n v="0"/>
    <s v="zN/A"/>
    <n v="0"/>
    <s v="zN/A"/>
  </r>
  <r>
    <x v="1685"/>
    <s v="Hospital for Sick Children (Toronto)"/>
    <x v="2"/>
    <x v="1"/>
    <s v="201403MOP"/>
    <x v="45"/>
    <s v="Irx3 and Irx5 as novel genetic factors controlling energy homeostasis"/>
    <n v="776814"/>
    <n v="0"/>
    <s v="5 yrs 0 mth "/>
    <x v="6"/>
    <x v="5"/>
    <s v="Irx3, Irx5, energy homeostasis"/>
    <n v="0"/>
    <s v="zN/A"/>
    <n v="0"/>
    <s v="zN/A"/>
  </r>
  <r>
    <x v="1685"/>
    <s v="Hospital for Sick Children (Toronto)"/>
    <x v="2"/>
    <x v="0"/>
    <s v="202104PJT"/>
    <x v="26"/>
    <s v="Genetic control of postnatal hypothalamic neurogenesis and energy homeostasis"/>
    <n v="810900"/>
    <n v="0"/>
    <s v="5 yrs 0 mth "/>
    <x v="3"/>
    <x v="30"/>
    <s v="genetic, hypothalamic, neurogenesis"/>
    <n v="0"/>
    <s v="zN/A"/>
    <n v="0"/>
    <s v="zN/A"/>
  </r>
  <r>
    <x v="1686"/>
    <s v="McMaster University"/>
    <x v="2"/>
    <x v="1"/>
    <s v="200909MOP"/>
    <x v="48"/>
    <s v="The role of interstitial cells of Cajal in control of  gastrointestinal motility"/>
    <n v="1008805"/>
    <n v="0"/>
    <s v="5 yrs 0 mth "/>
    <x v="6"/>
    <x v="8"/>
    <s v="interstitial cells, gastrointestinal motility, Cajal"/>
    <n v="0"/>
    <s v="zN/A"/>
    <n v="0"/>
    <s v="zN/A"/>
  </r>
  <r>
    <x v="1687"/>
    <s v="University of British Columbia"/>
    <x v="1"/>
    <x v="1"/>
    <s v="201003MOP"/>
    <x v="56"/>
    <s v="Predictive value of inflammatory biomarkers for untreated HIV disease progression, and their response to initiation of antiretroviral therapy: a sub-study of CTN-240 (VALIDATE) and CTN-238 (MAINTAIN) Trials."/>
    <n v="344314"/>
    <n v="0"/>
    <s v="3 yrs 0 mth "/>
    <x v="1"/>
    <x v="1"/>
    <s v="inflammatory biomarkers, HIV, antiretroviral therapy"/>
    <n v="0"/>
    <s v="zN/A"/>
    <n v="0"/>
    <s v="zN/A"/>
  </r>
  <r>
    <x v="1688"/>
    <s v="University of Alberta"/>
    <x v="3"/>
    <x v="1"/>
    <s v="201009MOP"/>
    <x v="56"/>
    <s v="Host microRNA Response and Cytomegalovirus Infection after Transplantation"/>
    <n v="535806"/>
    <n v="0"/>
    <s v="3 yrs 0 mth "/>
    <x v="1"/>
    <x v="12"/>
    <s v="microRNA, Cytomegalovirus, Transplantation"/>
    <n v="0"/>
    <s v="zN/A"/>
    <n v="0"/>
    <s v="zN/A"/>
  </r>
  <r>
    <x v="1689"/>
    <s v="University of British Columbia"/>
    <x v="1"/>
    <x v="1"/>
    <s v="201209MOP"/>
    <x v="16"/>
    <s v="Cardiac Troponins and Sex Differences in Outcomes"/>
    <n v="116373"/>
    <n v="0"/>
    <s v="2 yrs 0 mth "/>
    <x v="5"/>
    <x v="14"/>
    <s v="Cardiac Troponins, Sex Differences, Outcomes"/>
    <n v="0"/>
    <s v="zN/A"/>
    <n v="0"/>
    <s v="zN/A"/>
  </r>
  <r>
    <x v="1689"/>
    <s v="University of British Columbia"/>
    <x v="1"/>
    <x v="1"/>
    <s v="201503MOP"/>
    <x v="121"/>
    <s v="Coronary Revascularization: a tool for evidence-based, individualized, shared-decision making (CR-Decide)"/>
    <n v="336800"/>
    <n v="0"/>
    <s v="3 yrs 6 mths "/>
    <x v="5"/>
    <x v="29"/>
    <s v="Coronary, Revascularization, shared-decision"/>
    <n v="0"/>
    <s v="zN/A"/>
    <n v="0"/>
    <s v="zN/A"/>
  </r>
  <r>
    <x v="1690"/>
    <s v="Ottawa Hospital Research Institute"/>
    <x v="2"/>
    <x v="0"/>
    <s v="202010PJT"/>
    <x v="56"/>
    <s v="Characterizing Cardiovascular Outcomes in Subclinical Primary Aldosteronism"/>
    <n v="443701"/>
    <n v="0"/>
    <s v="3 yrs 0 mth "/>
    <x v="6"/>
    <x v="40"/>
    <s v="Cardiovascular, Aldosteronism, Outcomes"/>
    <n v="0"/>
    <s v="zN/A"/>
    <n v="0"/>
    <s v="zN/A"/>
  </r>
  <r>
    <x v="1690"/>
    <s v="Ottawa Hospital Research Institute"/>
    <x v="2"/>
    <x v="0"/>
    <s v="202203PJT"/>
    <x v="56"/>
    <s v="Artificial Intelligence for the Prevention of Unplanned Dialysis"/>
    <n v="195000"/>
    <n v="0"/>
    <s v="4 yrs 0 mth "/>
    <x v="6"/>
    <x v="37"/>
    <s v="Artificial Intelligence, Dialysis, Prevention"/>
    <n v="0"/>
    <s v="zN/A"/>
    <n v="0"/>
    <s v="zN/A"/>
  </r>
  <r>
    <x v="1691"/>
    <s v="University of British Columbia"/>
    <x v="1"/>
    <x v="0"/>
    <s v="201710PJT"/>
    <x v="31"/>
    <s v="Shoe insoles designed to target foot and knee symptoms in people with knee osteoarthritis: A randomized controlled study"/>
    <n v="100000"/>
    <n v="0"/>
    <s v="1 yr 0 mth "/>
    <x v="7"/>
    <x v="54"/>
    <s v="shoe, insoles, osteoarthritis"/>
    <n v="0"/>
    <s v="zN/A"/>
    <n v="0"/>
    <s v="zN/A"/>
  </r>
  <r>
    <x v="1691"/>
    <s v="University of British Columbia"/>
    <x v="1"/>
    <x v="0"/>
    <s v="201809PJT"/>
    <x v="12"/>
    <s v="Linking biomechanical and imaging outcomes to better understand the effects of running on knee joint health"/>
    <n v="677025"/>
    <n v="0"/>
    <s v="5 yrs 0 mth "/>
    <x v="7"/>
    <x v="2"/>
    <s v="biomechanical, imaging, knee joint"/>
    <n v="0"/>
    <s v="zN/A"/>
    <n v="0"/>
    <s v="zN/A"/>
  </r>
  <r>
    <x v="1692"/>
    <s v="University of British Columbia"/>
    <x v="1"/>
    <x v="1"/>
    <s v="201203MOP"/>
    <x v="26"/>
    <s v="The Genetics of Hereditary Upper Gastrointestinal Cancers:  Beyond CDH1 Germline Mutations"/>
    <n v="932334"/>
    <n v="0"/>
    <s v="5 yrs 0 mth "/>
    <x v="3"/>
    <x v="6"/>
    <s v="Genetics, Hereditary, Cancers"/>
    <n v="3"/>
    <s v="zN/A"/>
    <n v="0"/>
    <s v="zN/A"/>
  </r>
  <r>
    <x v="1692"/>
    <s v="University of British Columbia"/>
    <x v="1"/>
    <x v="0"/>
    <s v="202403PJT"/>
    <x v="26"/>
    <s v="DICER1 tumour predisposition syndrome: dissecting the oncogenic mechanisms with a novel lineage-trackable genetically engineered mouse model"/>
    <n v="1120726"/>
    <n v="0"/>
    <s v="5 yrs 0 mth "/>
    <x v="3"/>
    <x v="27"/>
    <s v="DICER1, tumour, mouse model"/>
    <n v="0"/>
    <s v="zN/A"/>
    <n v="0"/>
    <s v="zN/A"/>
  </r>
  <r>
    <x v="1693"/>
    <s v="Universite Laval"/>
    <x v="4"/>
    <x v="1"/>
    <s v="201209MOP"/>
    <x v="4"/>
    <s v="RNA Binding Protein Regulation of Cellular Migration and Adhesion During Cancer Cell Dissemination and Metastases Formation"/>
    <n v="673398"/>
    <n v="0"/>
    <s v="5 yrs 0 mth "/>
    <x v="0"/>
    <x v="14"/>
    <s v="RNA binding, cellular migration, metastases"/>
    <n v="0"/>
    <s v="zN/A"/>
    <n v="0"/>
    <s v="zN/A"/>
  </r>
  <r>
    <x v="1694"/>
    <s v="University of Toronto"/>
    <x v="2"/>
    <x v="0"/>
    <s v="201803PJT"/>
    <x v="24"/>
    <s v="Uncovering how the female germline eliminates deleterious mitochondrial DNA mutations"/>
    <n v="856800"/>
    <n v="0"/>
    <s v="5 yrs 0 mth "/>
    <x v="3"/>
    <x v="4"/>
    <s v="female germline, mitochondrial DNA, mutations"/>
    <n v="0"/>
    <s v="zN/A"/>
    <n v="0"/>
    <s v="zN/A"/>
  </r>
  <r>
    <x v="1694"/>
    <s v="University of Toronto"/>
    <x v="2"/>
    <x v="0"/>
    <s v="202303PJT"/>
    <x v="78"/>
    <s v="Elucidating the molecular mechanism of a novel mitochondrial DNA quality control pathway in Drosophila"/>
    <n v="933300"/>
    <n v="0"/>
    <s v="5 yrs 0 mth "/>
    <x v="3"/>
    <x v="26"/>
    <s v="mitochondrial DNA, quality control, pathway"/>
    <n v="0"/>
    <s v="zN/A"/>
    <n v="0"/>
    <s v="zN/A"/>
  </r>
  <r>
    <x v="1695"/>
    <s v="University Health Network (Toronto)"/>
    <x v="2"/>
    <x v="1"/>
    <s v="200809MOP"/>
    <x v="21"/>
    <s v="c-Myb-dependent proliferation &amp; differentiation of vascular smooth muscle cells"/>
    <n v="758854"/>
    <n v="0"/>
    <s v="5 yrs 0 mth "/>
    <x v="5"/>
    <x v="20"/>
    <s v="c-Myb, proliferation, vascular smooth muscle cells"/>
    <n v="0"/>
    <s v="zN/A"/>
    <n v="0"/>
    <s v="zN/A"/>
  </r>
  <r>
    <x v="1695"/>
    <s v="University Health Network (Toronto)"/>
    <x v="2"/>
    <x v="1"/>
    <s v="201403MOP"/>
    <x v="21"/>
    <s v="Role of c-Myb in vascular smooth muscle cell biology and blood pressure regulation."/>
    <n v="794335"/>
    <n v="0"/>
    <s v="5 yrs 0 mth "/>
    <x v="5"/>
    <x v="5"/>
    <s v="c-Myb, vascular smooth muscle, blood pressure"/>
    <n v="0"/>
    <s v="zN/A"/>
    <n v="0"/>
    <s v="zN/A"/>
  </r>
  <r>
    <x v="1695"/>
    <s v="University Health Network (Toronto)"/>
    <x v="2"/>
    <x v="0"/>
    <s v="201809PJT"/>
    <x v="22"/>
    <s v="Cardiovascular effects of GLP-1(28-36): focus on heart failure."/>
    <n v="849150"/>
    <n v="0"/>
    <s v="5 yrs 0 mth "/>
    <x v="5"/>
    <x v="2"/>
    <s v="GLP-1, cardiovascular, heart failure"/>
    <n v="0"/>
    <s v="zN/A"/>
    <n v="0"/>
    <s v="zN/A"/>
  </r>
  <r>
    <x v="1695"/>
    <s v="University Health Network (Toronto)"/>
    <x v="2"/>
    <x v="0"/>
    <s v="201910PJT"/>
    <x v="21"/>
    <s v="Role of tissue-resident progenitor cells in vascular disease"/>
    <n v="100000"/>
    <n v="0"/>
    <s v="1 yr 0 mth "/>
    <x v="5"/>
    <x v="51"/>
    <s v="tissue-resident, progenitor cells, vascular disease"/>
    <n v="0"/>
    <s v="zN/A"/>
    <n v="0"/>
    <s v="zN/A"/>
  </r>
  <r>
    <x v="1695"/>
    <s v="University Health Network (Toronto)"/>
    <x v="2"/>
    <x v="0"/>
    <s v="202104PJT"/>
    <x v="21"/>
    <s v="Role of vessel-resident progenitor cells in vascular disease"/>
    <n v="918000"/>
    <n v="0"/>
    <s v="5 yrs 0 mth "/>
    <x v="5"/>
    <x v="30"/>
    <s v="vessel-resident, progenitor cells, vascular disease"/>
    <n v="0"/>
    <s v="zN/A"/>
    <n v="0"/>
    <s v="zN/A"/>
  </r>
  <r>
    <x v="1696"/>
    <s v="Centre for Addiction and Mental Health (Toronto)"/>
    <x v="2"/>
    <x v="0"/>
    <s v="202203PJT"/>
    <x v="2"/>
    <s v="A proof-of-concept randomized controlled trial to show that the antidepressant effects of psilocybin do not require psychedelic effects"/>
    <n v="546976"/>
    <n v="0"/>
    <s v="3 yrs 0 mth "/>
    <x v="2"/>
    <x v="37"/>
    <s v="psilocybin, antidepressant, trial"/>
    <n v="0"/>
    <s v="zN/A"/>
    <n v="0"/>
    <s v="zN/A"/>
  </r>
  <r>
    <x v="1697"/>
    <s v="Centre for Addiction and Mental Health (Toronto)"/>
    <x v="2"/>
    <x v="0"/>
    <s v="202303PJT"/>
    <x v="58"/>
    <s v="Synaptic density as a trait marker of early psychosis: a longitudinal [18F]SynVesT-1 positron emission tomography (PET) study"/>
    <n v="1178100"/>
    <n v="0"/>
    <s v="5 yrs 0 mth "/>
    <x v="2"/>
    <x v="26"/>
    <s v="synaptic density, positron emission tomography, [18F]SynVesT-1"/>
    <n v="0"/>
    <s v="zN/A"/>
    <n v="0"/>
    <s v="zN/A"/>
  </r>
  <r>
    <x v="1698"/>
    <s v="Research Institute of the McGill University Health Centre"/>
    <x v="4"/>
    <x v="1"/>
    <s v="200809MOP"/>
    <x v="12"/>
    <s v="Regulation of skeletal muscle injury and regeneration by angiopoietins"/>
    <n v="259476"/>
    <n v="0"/>
    <s v="3 yrs 0 mth "/>
    <x v="7"/>
    <x v="20"/>
    <s v="skeletal muscle, injury, angiopoietins"/>
    <n v="0"/>
    <s v="zN/A"/>
    <n v="0"/>
    <s v="zN/A"/>
  </r>
  <r>
    <x v="1698"/>
    <s v="Research Institute of the McGill University Health Centre"/>
    <x v="4"/>
    <x v="1"/>
    <s v="201009MOP"/>
    <x v="21"/>
    <s v="Mechanisms of Angiopoietin/Tie-2 signaling in endothelial cells"/>
    <n v="579418"/>
    <n v="0"/>
    <s v="5 yrs 0 mth "/>
    <x v="5"/>
    <x v="12"/>
    <s v="Angiopoietin, Tie-2, endothelial cells"/>
    <n v="0"/>
    <s v="zN/A"/>
    <n v="0"/>
    <s v="zN/A"/>
  </r>
  <r>
    <x v="1698"/>
    <s v="Research Institute of the McGill University Health Centre"/>
    <x v="4"/>
    <x v="1"/>
    <s v="201009MOP"/>
    <x v="21"/>
    <s v="Mechanisms of Angiopoietin/Tie-2 signaling in endothelial cells"/>
    <n v="579418"/>
    <n v="0"/>
    <s v="5 yrs 0 mth "/>
    <x v="5"/>
    <x v="12"/>
    <s v="Angiopoietin, Tie-2, endothelial cells"/>
    <n v="0"/>
    <s v="zN/A"/>
    <n v="0"/>
    <s v="zN/A"/>
  </r>
  <r>
    <x v="1698"/>
    <s v="Research Institute of the McGill University Health Centre"/>
    <x v="4"/>
    <x v="1"/>
    <s v="201203MOP"/>
    <x v="12"/>
    <s v="Sepsis-induced skeletal muscle dysfunction: Role of autophagy"/>
    <n v="745140"/>
    <n v="0"/>
    <s v="5 yrs 0 mth "/>
    <x v="7"/>
    <x v="6"/>
    <s v="sepsis, autophagy, muscle"/>
    <n v="0"/>
    <s v="zN/A"/>
    <n v="0"/>
    <s v="zN/A"/>
  </r>
  <r>
    <x v="1698"/>
    <s v="Research Institute of the McGill University Health Centre"/>
    <x v="4"/>
    <x v="0"/>
    <s v="201809PJT"/>
    <x v="12"/>
    <s v="Regulation of skeletal muscle function by PINK-1-Parkin mitophagy pathway"/>
    <n v="332775"/>
    <n v="0"/>
    <s v="3 yrs 0 mth "/>
    <x v="7"/>
    <x v="2"/>
    <s v="skeletal muscle, PINK-1, Parkin"/>
    <n v="0"/>
    <s v="zN/A"/>
    <n v="0"/>
    <s v="zN/A"/>
  </r>
  <r>
    <x v="1698"/>
    <s v="Research Institute of the McGill University Health Centre"/>
    <x v="4"/>
    <x v="0"/>
    <s v="202003PJT"/>
    <x v="12"/>
    <s v="MYTHO: An uncharacterized FoxO-dependent gene that controls autophagy and skeletal muscle mass"/>
    <n v="631126"/>
    <n v="0"/>
    <s v="5 yrs 0 mth "/>
    <x v="7"/>
    <x v="0"/>
    <s v="FoxO, autophagy, muscle"/>
    <n v="0"/>
    <s v="zN/A"/>
    <n v="0"/>
    <s v="zN/A"/>
  </r>
  <r>
    <x v="1699"/>
    <s v="Universite Laval"/>
    <x v="4"/>
    <x v="0"/>
    <s v="202209PJT"/>
    <x v="78"/>
    <s v="Unraveling the functional domains of a novel pluripotency-associated lncRNA"/>
    <n v="745875"/>
    <n v="0"/>
    <s v="5 yrs 0 mth "/>
    <x v="8"/>
    <x v="31"/>
    <s v="pluripotency, lncRNA, functional domains"/>
    <n v="0"/>
    <s v="zN/A"/>
    <n v="0"/>
    <s v="zN/A"/>
  </r>
  <r>
    <x v="1700"/>
    <s v="University of British Columbia"/>
    <x v="1"/>
    <x v="0"/>
    <s v="201709PJT"/>
    <x v="42"/>
    <s v="Short term benefits but long term harm? Assessing the consequences of antenatal corticosteroid administration for child neurodevelopment"/>
    <n v="221850"/>
    <n v="0"/>
    <s v="3 yrs 0 mth "/>
    <x v="8"/>
    <x v="3"/>
    <s v="corticosteroid, neurodevelopment, antenatal"/>
    <n v="0"/>
    <s v="zN/A"/>
    <n v="0"/>
    <s v="zN/A"/>
  </r>
  <r>
    <x v="1700"/>
    <s v="University of British Columbia"/>
    <x v="1"/>
    <x v="0"/>
    <s v="202303PJT"/>
    <x v="43"/>
    <s v="The longer-term cost consequences of Cesarean delivery"/>
    <n v="455176"/>
    <n v="0"/>
    <s v="4 yrs 0 mth "/>
    <x v="12"/>
    <x v="26"/>
    <s v="Cesarean, delivery, cost"/>
    <n v="0"/>
    <s v="zN/A"/>
    <n v="0"/>
    <s v="zN/A"/>
  </r>
  <r>
    <x v="1701"/>
    <s v="University Health Network (Toronto)"/>
    <x v="2"/>
    <x v="1"/>
    <s v="200903MOP"/>
    <x v="12"/>
    <s v="Dopamine and synaptic plasticity in human substantia nigra pars reticulata"/>
    <n v="490745"/>
    <n v="0"/>
    <s v="5 yrs 0 mth "/>
    <x v="2"/>
    <x v="36"/>
    <s v="dopamine, synaptic plasticity, substantia nigra"/>
    <n v="1"/>
    <s v="zN/A"/>
    <n v="0"/>
    <s v="zN/A"/>
  </r>
  <r>
    <x v="1702"/>
    <s v="Simon Fraser University (Burnaby, B.C.)"/>
    <x v="1"/>
    <x v="1"/>
    <s v="200809MOP"/>
    <x v="24"/>
    <s v="The molecular basis for directed outgrowth of pioneer and follower axons in C. elegans"/>
    <n v="664970"/>
    <n v="0"/>
    <s v="5 yrs 0 mth "/>
    <x v="3"/>
    <x v="20"/>
    <s v="axon, molecular, C. elegans"/>
    <n v="0"/>
    <s v="zN/A"/>
    <n v="0"/>
    <s v="zN/A"/>
  </r>
  <r>
    <x v="1702"/>
    <s v="Simon Fraser University (Burnaby, B.C.)"/>
    <x v="1"/>
    <x v="1"/>
    <s v="201309MOP"/>
    <x v="24"/>
    <s v="Functional analysis of the novel axon guidance genes fmi-1, cdh-4 and col-99"/>
    <n v="658205"/>
    <n v="0"/>
    <s v="5 yrs 0 mth "/>
    <x v="3"/>
    <x v="16"/>
    <s v="axon guidance, genes, functional analysis"/>
    <n v="0"/>
    <s v="zN/A"/>
    <n v="0"/>
    <s v="zN/A"/>
  </r>
  <r>
    <x v="1703"/>
    <s v="Ottawa Hospital Research Institute"/>
    <x v="2"/>
    <x v="0"/>
    <s v="201709PJT"/>
    <x v="105"/>
    <s v="Updating Needs and Network Meta-analyses for the Canadian Guidelines for Chronic Rhinosinusitis"/>
    <n v="187425"/>
    <n v="0"/>
    <s v="2 yrs 6 mths "/>
    <x v="5"/>
    <x v="3"/>
    <s v="Needs, Network Meta-analyses, Rhinosinusitis"/>
    <n v="0"/>
    <s v="zN/A"/>
    <n v="0"/>
    <s v="zN/A"/>
  </r>
  <r>
    <x v="1703"/>
    <s v="Ottawa Hospital Research Institute"/>
    <x v="2"/>
    <x v="0"/>
    <s v="202203PJT"/>
    <x v="105"/>
    <s v="Knowledge Syntheses to Identify Best Treatments for Cancer Related Neurocognitive Dysfunction in Cancer Survivors"/>
    <n v="99450"/>
    <n v="0"/>
    <s v="1 yr 6 mths "/>
    <x v="12"/>
    <x v="37"/>
    <s v="Knowledge synthesis, neurocognitive dysfunction, cancer survivors"/>
    <n v="0"/>
    <s v="zN/A"/>
    <n v="0"/>
    <s v="zN/A"/>
  </r>
  <r>
    <x v="1704"/>
    <s v="McMaster University"/>
    <x v="2"/>
    <x v="1"/>
    <s v="201403MOP"/>
    <x v="42"/>
    <s v="The Baby &amp; Microbiota of the Intestine Project (Baby &amp; Mi)"/>
    <n v="946604"/>
    <n v="0"/>
    <s v="5 yrs 0 mth "/>
    <x v="8"/>
    <x v="5"/>
    <s v="Baby, Microbiota, Intestine"/>
    <n v="0"/>
    <s v="zN/A"/>
    <n v="0"/>
    <s v="zN/A"/>
  </r>
  <r>
    <x v="1705"/>
    <s v="University Health Network (Toronto)"/>
    <x v="2"/>
    <x v="8"/>
    <s v="200808CHM"/>
    <x v="20"/>
    <s v="Assessing the impact of polymicrobial pulmonary infections in cystic fibrosis via metagenomics"/>
    <n v="96750"/>
    <n v="0"/>
    <s v="1 yr 0 mth "/>
    <x v="1"/>
    <x v="19"/>
    <s v="polymicrobial, pulmonary, metagenomics"/>
    <n v="0"/>
    <s v="zN/A"/>
    <n v="0"/>
    <s v="zN/A"/>
  </r>
  <r>
    <x v="1706"/>
    <s v="Research Institute of the McGill University Health Centre"/>
    <x v="4"/>
    <x v="1"/>
    <s v="201103MOP"/>
    <x v="58"/>
    <s v="Auditory processing in typical development and in autism spectrum disorder: insights from the brain and behavior"/>
    <n v="570544"/>
    <n v="0"/>
    <s v="5 yrs 0 mth "/>
    <x v="2"/>
    <x v="32"/>
    <s v="Auditory, Autism Spectrum Disorder, Brain"/>
    <n v="0"/>
    <s v="zN/A"/>
    <n v="0"/>
    <s v="zN/A"/>
  </r>
  <r>
    <x v="1707"/>
    <s v="University Health Network (Toronto)"/>
    <x v="2"/>
    <x v="0"/>
    <s v="201909PJT"/>
    <x v="70"/>
    <s v="Computer vision for daily monitoring of gait instability to detect an increased risk of falling."/>
    <n v="344250"/>
    <n v="0"/>
    <s v="3 yrs 0 mth "/>
    <x v="4"/>
    <x v="23"/>
    <s v="computer vision, gait monitoring, fall risk"/>
    <n v="0"/>
    <s v="zN/A"/>
    <n v="0"/>
    <s v="zN/A"/>
  </r>
  <r>
    <x v="1708"/>
    <s v="University of Saskatchewan"/>
    <x v="0"/>
    <x v="1"/>
    <s v="201503MOP"/>
    <x v="32"/>
    <s v="Abnormal fluid and mucus secretion in response to inhaled bacteria contributes to cystic fibrosis airways disease pathogenesis."/>
    <n v="335655"/>
    <n v="0"/>
    <s v="3 yrs 0 mth "/>
    <x v="5"/>
    <x v="29"/>
    <s v="fluid, mucus, cystic fibrosis"/>
    <n v="2"/>
    <s v="zN/A"/>
    <n v="0"/>
    <s v="zN/A"/>
  </r>
  <r>
    <x v="1708"/>
    <s v="University of Saskatchewan"/>
    <x v="0"/>
    <x v="0"/>
    <s v="202109PJT"/>
    <x v="32"/>
    <s v="Cellular bases of cystic fibrosis lung disease: epithelial ionocytes transport bicarbonate and control airway surface liquid pH; while club and goblet cells control hydration and volume"/>
    <n v="810900"/>
    <n v="0"/>
    <s v="5 yrs 0 mth "/>
    <x v="5"/>
    <x v="25"/>
    <s v="cystic fibrosis, ionocytes, airway surface liquid"/>
    <n v="0"/>
    <s v="zN/A"/>
    <n v="0"/>
    <s v="zN/A"/>
  </r>
  <r>
    <x v="1708"/>
    <s v="University of Saskatchewan"/>
    <x v="0"/>
    <x v="0"/>
    <s v="202109PJT"/>
    <x v="32"/>
    <s v="Cellular bases of cystic fibrosis lung disease: epithelial ionocytes transport bicarbonate and control airway surface liquid pH; while club and goblet cells control hydration and volume"/>
    <n v="810900"/>
    <n v="0"/>
    <s v="5 yrs 0 mth "/>
    <x v="5"/>
    <x v="25"/>
    <s v="cystic fibrosis, ionocytes, airway surface liquid"/>
    <n v="0"/>
    <s v="zN/A"/>
    <n v="0"/>
    <s v="zN/A"/>
  </r>
  <r>
    <x v="1709"/>
    <s v="Hospital for Sick Children (Toronto)"/>
    <x v="2"/>
    <x v="0"/>
    <s v="201803PJT"/>
    <x v="58"/>
    <s v="Predicting Seizure Responsiveness to Neuromodulation Using Connectomic Profiling"/>
    <n v="615826"/>
    <n v="0"/>
    <s v="5 yrs 0 mth "/>
    <x v="2"/>
    <x v="4"/>
    <s v="Seizure, Neuromodulation, Connectomic"/>
    <n v="0"/>
    <s v="zN/A"/>
    <n v="0"/>
    <s v="zN/A"/>
  </r>
  <r>
    <x v="1709"/>
    <s v="Hospital for Sick Children (Toronto)"/>
    <x v="2"/>
    <x v="0"/>
    <s v="202104PJT"/>
    <x v="57"/>
    <s v="Modulating attentional circuitry in the anterior cingulate cortex using adaptive intracranial stimulation"/>
    <n v="631126"/>
    <n v="0"/>
    <s v="5 yrs 0 mth "/>
    <x v="2"/>
    <x v="30"/>
    <s v="attentional circuitry, anterior cingulate cortex, intracranial stimulation"/>
    <n v="0"/>
    <s v="zN/A"/>
    <n v="0"/>
    <s v="zN/A"/>
  </r>
  <r>
    <x v="1710"/>
    <s v="McGill University"/>
    <x v="4"/>
    <x v="0"/>
    <s v="202203PJT"/>
    <x v="74"/>
    <s v="An integrative approach for biotechnological production of next-generation anticancer agents"/>
    <n v="669376"/>
    <n v="0"/>
    <s v="5 yrs 0 mth "/>
    <x v="0"/>
    <x v="37"/>
    <s v="biotechnological, anticancer agents"/>
    <n v="0"/>
    <s v="zN/A"/>
    <n v="0"/>
    <s v="zN/A"/>
  </r>
  <r>
    <x v="1711"/>
    <s v="University Health Network (Toronto)"/>
    <x v="2"/>
    <x v="1"/>
    <s v="200903MOP"/>
    <x v="29"/>
    <s v="Structural Biology of Calcium Sensing Systems"/>
    <n v="590050"/>
    <n v="0"/>
    <s v="5 yrs 0 mth "/>
    <x v="3"/>
    <x v="36"/>
    <s v="Calcium, Sensing, Structural Biology"/>
    <n v="0"/>
    <s v="zN/A"/>
    <n v="0"/>
    <s v="zN/A"/>
  </r>
  <r>
    <x v="1711"/>
    <s v="University Health Network (Toronto)"/>
    <x v="2"/>
    <x v="1"/>
    <s v="200903MOP"/>
    <x v="29"/>
    <s v="Structural Biology of Calcium Sensing Systems"/>
    <n v="590050"/>
    <n v="0"/>
    <s v="5 yrs 0 mth "/>
    <x v="3"/>
    <x v="36"/>
    <s v="Calcium, Sensing, Structural Biology"/>
    <n v="0"/>
    <s v="zN/A"/>
    <n v="0"/>
    <s v="zN/A"/>
  </r>
  <r>
    <x v="1711"/>
    <s v="University Health Network (Toronto)"/>
    <x v="2"/>
    <x v="1"/>
    <s v="201303MOP"/>
    <x v="29"/>
    <s v="Epithelial Cell Adhesion Machinery and Mechanisms in Tumour Metastasis"/>
    <n v="747293"/>
    <n v="0"/>
    <s v="5 yrs 0 mth "/>
    <x v="3"/>
    <x v="13"/>
    <s v="Epithelial, Cell Adhesion, Metastasis"/>
    <n v="0"/>
    <s v="zN/A"/>
    <n v="0"/>
    <s v="zN/A"/>
  </r>
  <r>
    <x v="1711"/>
    <s v="University Health Network (Toronto)"/>
    <x v="2"/>
    <x v="1"/>
    <s v="201309MOP"/>
    <x v="41"/>
    <s v="Intracellular Calcium Release Channels in Cardiac Arrhythmia and Hypertrophy: Structure and Function"/>
    <n v="752147"/>
    <n v="0"/>
    <s v="5 yrs 0 mth "/>
    <x v="5"/>
    <x v="16"/>
    <s v="Calcium channels, Cardiac arrhythmia, Hypertrophy"/>
    <n v="0"/>
    <s v="zN/A"/>
    <n v="0"/>
    <s v="zN/A"/>
  </r>
  <r>
    <x v="1712"/>
    <s v="Universite de Sherbrooke"/>
    <x v="4"/>
    <x v="0"/>
    <s v="202403PJT"/>
    <x v="4"/>
    <s v="Mechanisms of SOCS1-dependent tissue homeostasis and tumor suppression in the prostate gland"/>
    <n v="975376"/>
    <n v="0"/>
    <s v="5 yrs 0 mth "/>
    <x v="0"/>
    <x v="27"/>
    <s v="SOCS1, tissue homeostasis, tumor suppression"/>
    <n v="0"/>
    <s v="zN/A"/>
    <n v="0"/>
    <s v="zN/A"/>
  </r>
  <r>
    <x v="1713"/>
    <s v="Ottawa Hospital Research Institute"/>
    <x v="2"/>
    <x v="0"/>
    <s v="202203PJT"/>
    <x v="10"/>
    <s v="Designing oncolytic rhabdoviruses for horizontal delivery of artificial microRNAs"/>
    <n v="852976"/>
    <n v="0"/>
    <s v="5 yrs 0 mth "/>
    <x v="1"/>
    <x v="37"/>
    <s v="oncolytic, rhabdoviruses, microRNAs"/>
    <n v="1"/>
    <s v="zN/A"/>
    <n v="0"/>
    <s v="zN/A"/>
  </r>
  <r>
    <x v="1714"/>
    <s v="University Health Network (Toronto)"/>
    <x v="2"/>
    <x v="1"/>
    <s v="201009MOP"/>
    <x v="47"/>
    <s v="Endoplasmic reticulum aminopeptidases in the pathogenesis of ankylosing spondylitis"/>
    <n v="688455"/>
    <n v="0"/>
    <s v="5 yrs 0 mth "/>
    <x v="7"/>
    <x v="12"/>
    <s v="endoplasmic reticulum, aminopeptidases, ankylosing spondylitis"/>
    <n v="0"/>
    <s v="zN/A"/>
    <n v="0"/>
    <s v="zN/A"/>
  </r>
  <r>
    <x v="1714"/>
    <s v="University Health Network (Toronto)"/>
    <x v="2"/>
    <x v="0"/>
    <s v="201803PJT"/>
    <x v="47"/>
    <s v="T cell trafficking and specificity in ankylosing spondylitis"/>
    <n v="745876"/>
    <n v="0"/>
    <s v="5 yrs 0 mth "/>
    <x v="7"/>
    <x v="4"/>
    <s v="T cell, trafficking, ankylosing spondylitis"/>
    <n v="0"/>
    <s v="zN/A"/>
    <n v="0"/>
    <s v="zN/A"/>
  </r>
  <r>
    <x v="1714"/>
    <s v="University Health Network (Toronto)"/>
    <x v="2"/>
    <x v="0"/>
    <s v="202309PJT"/>
    <x v="47"/>
    <s v="Dysregulation of Cytotoxic T Cell Exhaustion in Ankylosing Spondylitis"/>
    <n v="426870"/>
    <n v="0"/>
    <s v="3 yrs 0 mth "/>
    <x v="7"/>
    <x v="33"/>
    <s v="Cytotoxic T Cell, Exhaustion, Ankylosing Spondylitis"/>
    <n v="0"/>
    <s v="zN/A"/>
    <n v="0"/>
    <s v="zN/A"/>
  </r>
  <r>
    <x v="1715"/>
    <s v="University of Calgary"/>
    <x v="3"/>
    <x v="0"/>
    <s v="202010PJT"/>
    <x v="105"/>
    <s v="Impact of Emergency Department Opioid Prescribing on Health Outcomes"/>
    <n v="149176"/>
    <n v="0"/>
    <s v="2 yrs 0 mth "/>
    <x v="12"/>
    <x v="40"/>
    <s v="Emergency Department, Opioid, Prescribing"/>
    <n v="0"/>
    <s v="zN/A"/>
    <n v="0"/>
    <s v="zN/A"/>
  </r>
  <r>
    <x v="1716"/>
    <s v="University of British Columbia"/>
    <x v="1"/>
    <x v="1"/>
    <s v="200903MOP"/>
    <x v="64"/>
    <s v="n-3 Fatty Acids and Early Child Nutrition"/>
    <n v="457668"/>
    <n v="0"/>
    <s v="3 yrs 0 mth "/>
    <x v="6"/>
    <x v="36"/>
    <s v="n-3 Fatty Acids, Child Nutrition"/>
    <n v="0"/>
    <s v="zN/A"/>
    <n v="0"/>
    <s v="zN/A"/>
  </r>
  <r>
    <x v="1717"/>
    <s v="Western University (Ontario)"/>
    <x v="2"/>
    <x v="0"/>
    <s v="202104PJT"/>
    <x v="72"/>
    <s v="Elucidating the cellular and network mechanisms for stress sensitivity control in the hypothalamus"/>
    <n v="929476"/>
    <n v="0"/>
    <s v="5 yrs 0 mth "/>
    <x v="2"/>
    <x v="30"/>
    <s v="cellular, network, hypothalamus"/>
    <n v="0"/>
    <s v="zN/A"/>
    <n v="0"/>
    <s v="zN/A"/>
  </r>
  <r>
    <x v="1718"/>
    <s v="University of Alberta"/>
    <x v="3"/>
    <x v="0"/>
    <s v="202003PJT"/>
    <x v="14"/>
    <s v="Investigating the neuroprotective mechanisms of lipid transfer from neurons to glia during oxidative stress"/>
    <n v="914176"/>
    <n v="0"/>
    <s v="5 yrs 0 mth "/>
    <x v="2"/>
    <x v="0"/>
    <s v="neuroprotective, lipid transfer, oxidative stress"/>
    <n v="0"/>
    <s v="zN/A"/>
    <n v="0"/>
    <s v="zN/A"/>
  </r>
  <r>
    <x v="1718"/>
    <s v="University of Alberta"/>
    <x v="3"/>
    <x v="0"/>
    <s v="202309PJT"/>
    <x v="92"/>
    <s v="Exploring how lipid alterations promote Parkinson's disease pathology through ectosomes"/>
    <n v="1055700"/>
    <n v="0"/>
    <s v="5 yrs 0 mth "/>
    <x v="2"/>
    <x v="33"/>
    <s v="lipid, ectosomes, Parkinson's disease"/>
    <n v="0"/>
    <s v="zN/A"/>
    <n v="0"/>
    <s v="zN/A"/>
  </r>
  <r>
    <x v="1719"/>
    <s v="Concordia University (Montreal, Quebec)"/>
    <x v="4"/>
    <x v="0"/>
    <s v="201709PJT"/>
    <x v="39"/>
    <s v="Dissecting the neural and behavioural mechanisms of persistent behavioural change"/>
    <n v="677025"/>
    <n v="0"/>
    <s v="5 yrs 0 mth "/>
    <x v="2"/>
    <x v="3"/>
    <s v="neural, behavioural, change"/>
    <n v="0"/>
    <s v="zN/A"/>
    <n v="0"/>
    <s v="zN/A"/>
  </r>
  <r>
    <x v="1719"/>
    <s v="Concordia University (Montreal, Quebec)"/>
    <x v="4"/>
    <x v="0"/>
    <s v="202003PJT"/>
    <x v="39"/>
    <s v="A behavioural and neural analysis of secondary fear triggers"/>
    <n v="772650"/>
    <n v="0"/>
    <s v="5 yrs 0 mth "/>
    <x v="2"/>
    <x v="0"/>
    <s v="behavioral, neural, fear"/>
    <n v="0"/>
    <s v="zN/A"/>
    <n v="0"/>
    <s v="zN/A"/>
  </r>
  <r>
    <x v="1720"/>
    <s v="McMaster University"/>
    <x v="2"/>
    <x v="0"/>
    <s v="201709PJT"/>
    <x v="150"/>
    <s v="Personalized Medicine for Canadians with Hemophilia: a pragmatic evaluation of Web-Accessible Population Pharmacokinetics Service-Hemophilia (WAPPS-hemo) tailored dosing"/>
    <n v="256274"/>
    <n v="0"/>
    <s v="3 yrs 0 mth "/>
    <x v="5"/>
    <x v="3"/>
    <s v="Hemophilia, Pharmacokinetics, Web-Accessible"/>
    <n v="0"/>
    <s v="zN/A"/>
    <n v="0"/>
    <s v="zN/A"/>
  </r>
  <r>
    <x v="1721"/>
    <s v="University of Toronto"/>
    <x v="2"/>
    <x v="11"/>
    <s v="201003CCI"/>
    <x v="27"/>
    <s v="Expression of the Hepatic Glucokinase Gene in the Progression and Treatment of Diabetes"/>
    <n v="150000"/>
    <n v="0"/>
    <s v="3 yrs 0 mth "/>
    <x v="6"/>
    <x v="56"/>
    <s v="Hepatic, Glucokinase, Diabetes"/>
    <n v="0"/>
    <s v="zN/A"/>
    <n v="0"/>
    <s v="zN/A"/>
  </r>
  <r>
    <x v="1722"/>
    <s v="Universite Laval"/>
    <x v="4"/>
    <x v="0"/>
    <s v="202010PJT"/>
    <x v="78"/>
    <s v="Molecular characterization of newly identified silicon transporters in animals"/>
    <n v="833850"/>
    <n v="0"/>
    <s v="5 yrs 0 mth "/>
    <x v="7"/>
    <x v="40"/>
    <s v="silicon transporters, molecular characterization, animals"/>
    <n v="0"/>
    <s v="zN/A"/>
    <n v="0"/>
    <s v="zN/A"/>
  </r>
  <r>
    <x v="1723"/>
    <s v="University of Calgary"/>
    <x v="3"/>
    <x v="0"/>
    <s v="201803PJT"/>
    <x v="70"/>
    <s v="Pre-dementia at-risk states: a longitudinal study of cognition and neuroimaging biomarkers in Mild Behavioural Impairment (PARADIGM)"/>
    <n v="581400"/>
    <n v="0"/>
    <s v="5 yrs 0 mth "/>
    <x v="4"/>
    <x v="4"/>
    <s v="dementia, neuroimaging, biomarkers"/>
    <n v="0"/>
    <s v="zN/A"/>
    <n v="0"/>
    <s v="zN/A"/>
  </r>
  <r>
    <x v="1724"/>
    <s v="University of Toronto"/>
    <x v="2"/>
    <x v="0"/>
    <s v="201709PJT"/>
    <x v="57"/>
    <s v="Hippocampal contributions to approach-avoidance conflict decision-making: a cross-species investigation into the underlying cognitive processes and wider neural circuitry"/>
    <n v="742050"/>
    <n v="0"/>
    <s v="5 yrs 0 mth "/>
    <x v="2"/>
    <x v="3"/>
    <s v="hippocampal, decision-making, neural circuitry"/>
    <n v="0"/>
    <s v="zN/A"/>
    <n v="0"/>
    <s v="zN/A"/>
  </r>
  <r>
    <x v="1724"/>
    <s v="University of Toronto"/>
    <x v="2"/>
    <x v="0"/>
    <s v="202303PJT"/>
    <x v="39"/>
    <s v="Cross-species investigation into the contributions of the ventral/anterior hippocampus and wider circuitry in approach-avoidance conflict decision making."/>
    <n v="929476"/>
    <n v="0"/>
    <s v="5 yrs 0 mth "/>
    <x v="2"/>
    <x v="26"/>
    <s v="hippocampus, circuitry, decision making"/>
    <n v="0"/>
    <s v="zN/A"/>
    <n v="0"/>
    <s v="zN/A"/>
  </r>
  <r>
    <x v="1725"/>
    <s v="Hospital for Sick Children (Toronto)"/>
    <x v="2"/>
    <x v="1"/>
    <s v="201003MOP"/>
    <x v="0"/>
    <s v="Drugs and Human Milk: mammary xenobiotics transporter"/>
    <n v="602292"/>
    <n v="0"/>
    <s v="5 yrs 0 mth "/>
    <x v="8"/>
    <x v="1"/>
    <s v="drugs, human milk, transporter"/>
    <n v="0"/>
    <s v="zN/A"/>
    <n v="0"/>
    <s v="zN/A"/>
  </r>
  <r>
    <x v="1725"/>
    <s v="Hospital for Sick Children (Toronto)"/>
    <x v="2"/>
    <x v="22"/>
    <s v="201110DSA"/>
    <x v="63"/>
    <s v="&quot;Drugs in Lactation&quot; Analysis Consortium Phase 1: DLAC Phase 1"/>
    <n v="97150"/>
    <n v="0"/>
    <s v="1 yr 0 mth "/>
    <x v="8"/>
    <x v="38"/>
    <s v="Drugs, Lactation, Analysis"/>
    <n v="0"/>
    <s v="zN/A"/>
    <n v="0"/>
    <s v="zN/A"/>
  </r>
  <r>
    <x v="1725"/>
    <s v="Hospital for Sick Children (Toronto)"/>
    <x v="2"/>
    <x v="0"/>
    <s v="201803PJT"/>
    <x v="0"/>
    <s v="Drugs in Breast Milk"/>
    <n v="680851"/>
    <n v="0"/>
    <s v="4 yrs 0 mth "/>
    <x v="8"/>
    <x v="4"/>
    <s v="Breast Milk, Drugs"/>
    <n v="0"/>
    <s v="zN/A"/>
    <n v="0"/>
    <s v="zN/A"/>
  </r>
  <r>
    <x v="1726"/>
    <s v="McGill University"/>
    <x v="4"/>
    <x v="0"/>
    <s v="202003PJT"/>
    <x v="70"/>
    <s v="Integrating Multi-Omics, Multi-Modal Neuroimaging and Artificial Intelligence for Biologically-defined Staging and Stratification in the Alzheimer's Disease spectrum"/>
    <n v="745876"/>
    <n v="0"/>
    <s v="5 yrs 0 mth "/>
    <x v="4"/>
    <x v="0"/>
    <s v="Multi-Omics, Neuroimaging, Artificial Intelligence"/>
    <n v="0"/>
    <s v="zN/A"/>
    <n v="0"/>
    <s v="zN/A"/>
  </r>
  <r>
    <x v="1726"/>
    <s v="McGill University"/>
    <x v="4"/>
    <x v="0"/>
    <s v="202104PJT"/>
    <x v="2"/>
    <s v="Unifying Molecular Omics, Multi-Modal Neuroimaging and Artificial Intelligence for Biologically-defined Patient Stratification in Amyotrophic Lateral Sclerosis"/>
    <n v="698064"/>
    <n v="0"/>
    <s v="5 yrs 0 mth "/>
    <x v="4"/>
    <x v="30"/>
    <s v="Molecular Omics, Neuroimaging, Artificial Intelligence"/>
    <n v="0"/>
    <s v="zN/A"/>
    <n v="0"/>
    <s v="zN/A"/>
  </r>
  <r>
    <x v="1727"/>
    <s v="Dalhousie University (Nova Scotia)"/>
    <x v="5"/>
    <x v="1"/>
    <s v="201103MOP"/>
    <x v="24"/>
    <s v="Regulation of neurogenesis by Cux factors and their interacting proteins."/>
    <n v="626090"/>
    <n v="0"/>
    <s v="5 yrs 0 mth "/>
    <x v="3"/>
    <x v="32"/>
    <s v="neurogenesis,Cux factors,proteins"/>
    <n v="0"/>
    <s v="zN/A"/>
    <n v="0"/>
    <s v="zN/A"/>
  </r>
  <r>
    <x v="1727"/>
    <s v="Dalhousie University (Nova Scotia)"/>
    <x v="5"/>
    <x v="0"/>
    <s v="201709PJT"/>
    <x v="24"/>
    <s v="Molecular regulation of neocortical circuit formation in a model for neurodevelopmental disorders"/>
    <n v="753525"/>
    <n v="0"/>
    <s v="5 yrs 0 mth "/>
    <x v="2"/>
    <x v="3"/>
    <s v="molecular, neocortical, neurodevelopmental"/>
    <n v="0"/>
    <s v="zN/A"/>
    <n v="0"/>
    <s v="zN/A"/>
  </r>
  <r>
    <x v="1728"/>
    <s v="Hospital for Sick Children (Toronto)"/>
    <x v="2"/>
    <x v="0"/>
    <s v="202104PJT"/>
    <x v="26"/>
    <s v="Accurate classification of NPC1 variants with saturational genome editing"/>
    <n v="910350"/>
    <n v="0"/>
    <s v="5 yrs 0 mth "/>
    <x v="3"/>
    <x v="30"/>
    <s v="NPC1, genome editing, classification"/>
    <n v="0"/>
    <s v="zN/A"/>
    <n v="0"/>
    <s v="zN/A"/>
  </r>
  <r>
    <x v="1729"/>
    <s v="CIUSSS de l'Ouest-de-l'Ile-de-Montreal-Douglas Hospital"/>
    <x v="4"/>
    <x v="10"/>
    <s v="201612PEG"/>
    <x v="25"/>
    <s v="Making family engagement and family peer support a reality in early intervention programs for psychosis : Building capacity and consensys across stakeholders"/>
    <n v="25000"/>
    <n v="0"/>
    <s v="1 yr 0 mth "/>
    <x v="2"/>
    <x v="21"/>
    <s v="family engagement, peer support, early intervention"/>
    <n v="0"/>
    <s v="zN/A"/>
    <n v="0"/>
    <s v="zN/A"/>
  </r>
  <r>
    <x v="1730"/>
    <s v="Research Institute of the McGill University Health Centre"/>
    <x v="4"/>
    <x v="0"/>
    <s v="202403PJT"/>
    <x v="92"/>
    <s v="Unraveling how de novo germline H3.3 mutations promote neurodegeneration and disease"/>
    <n v="1243126"/>
    <n v="0"/>
    <s v="5 yrs 0 mth "/>
    <x v="8"/>
    <x v="27"/>
    <s v="H3.3, germline, neurodegeneration"/>
    <n v="0"/>
    <s v="zN/A"/>
    <n v="0"/>
    <s v="zN/A"/>
  </r>
  <r>
    <x v="1731"/>
    <s v="University of Alberta"/>
    <x v="3"/>
    <x v="0"/>
    <s v="201909PJT"/>
    <x v="57"/>
    <s v="Dissecting the role of the claustrum in anxiety"/>
    <n v="730575"/>
    <n v="0"/>
    <s v="5 yrs 0 mth "/>
    <x v="2"/>
    <x v="23"/>
    <s v="claustrum, anxiety"/>
    <n v="0"/>
    <s v="zN/A"/>
    <n v="0"/>
    <s v="zN/A"/>
  </r>
  <r>
    <x v="1731"/>
    <s v="University of Alberta"/>
    <x v="3"/>
    <x v="0"/>
    <s v="202403PJT"/>
    <x v="72"/>
    <s v="Investigating the role of the claustrum in sleep and memory consolidation"/>
    <n v="940950"/>
    <n v="0"/>
    <s v="5 yrs 0 mth "/>
    <x v="2"/>
    <x v="27"/>
    <s v="claustrum, sleep, memory"/>
    <n v="0"/>
    <s v="zN/A"/>
    <n v="0"/>
    <s v="zN/A"/>
  </r>
  <r>
    <x v="1732"/>
    <s v="University of Manitoba"/>
    <x v="6"/>
    <x v="1"/>
    <s v="201209MOP"/>
    <x v="14"/>
    <s v="Endoplasmic reticulum stress, Ca2+ permeation pathways and neuronal death."/>
    <n v="735200"/>
    <n v="0"/>
    <s v="5 yrs 0 mth "/>
    <x v="2"/>
    <x v="14"/>
    <s v="endoplasmic reticulum, Ca2+ permeation, neuronal death"/>
    <n v="1"/>
    <s v="zN/A"/>
    <n v="0"/>
    <s v="zN/A"/>
  </r>
  <r>
    <x v="1732"/>
    <s v="University of Manitoba"/>
    <x v="6"/>
    <x v="0"/>
    <s v="202003PJT"/>
    <x v="14"/>
    <s v="Interplay of Neuroinflammation and Synaptic Plasticity in Neurodegeneration"/>
    <n v="1158976"/>
    <n v="0"/>
    <s v="5 yrs 0 mth "/>
    <x v="2"/>
    <x v="0"/>
    <s v="Neuroinflammation, Synaptic Plasticity, Neurodegeneration"/>
    <n v="0"/>
    <s v="zN/A"/>
    <n v="0"/>
    <s v="zN/A"/>
  </r>
  <r>
    <x v="1733"/>
    <s v="Universite Laval"/>
    <x v="4"/>
    <x v="1"/>
    <s v="201203MOP"/>
    <x v="57"/>
    <s v="Understanding the behavioral and cerebral changes associated with pain empathy and its modulation in caregivers"/>
    <n v="555865"/>
    <n v="0"/>
    <s v="5 yrs 0 mth "/>
    <x v="7"/>
    <x v="6"/>
    <s v="pain, empathy, cerebral"/>
    <n v="0"/>
    <s v="zN/A"/>
    <n v="0"/>
    <s v="zN/A"/>
  </r>
  <r>
    <x v="1734"/>
    <s v="University of Calgary"/>
    <x v="3"/>
    <x v="0"/>
    <s v="202203PJT"/>
    <x v="2"/>
    <s v="Scalp high frequency EEG oscillations as a biomarker to predict epilepsy"/>
    <n v="631126"/>
    <n v="0"/>
    <s v="5 yrs 0 mth "/>
    <x v="2"/>
    <x v="37"/>
    <s v="EEG, oscillations, epilepsy"/>
    <n v="0"/>
    <s v="zN/A"/>
    <n v="0"/>
    <s v="zN/A"/>
  </r>
  <r>
    <x v="1735"/>
    <s v="University of Alberta"/>
    <x v="3"/>
    <x v="1"/>
    <s v="201003MOP"/>
    <x v="64"/>
    <s v="The central role of the vagus nerve in high fat diet-induced obesity"/>
    <n v="360360"/>
    <n v="0"/>
    <s v="3 yrs 0 mth "/>
    <x v="6"/>
    <x v="1"/>
    <s v="vagus nerve, obesity, high fat diet"/>
    <n v="0"/>
    <s v="zN/A"/>
    <n v="0"/>
    <s v="zN/A"/>
  </r>
  <r>
    <x v="1735"/>
    <s v="University of Alberta"/>
    <x v="3"/>
    <x v="1"/>
    <s v="201309MOP"/>
    <x v="64"/>
    <s v="Creatine Supplementation as a treatment of Fatty Liver Disease"/>
    <n v="657494"/>
    <n v="0"/>
    <s v="5 yrs 0 mth "/>
    <x v="6"/>
    <x v="16"/>
    <s v="Creatine, Supplementation, Fatty Liver"/>
    <n v="0"/>
    <s v="zN/A"/>
    <n v="0"/>
    <s v="zN/A"/>
  </r>
  <r>
    <x v="1735"/>
    <s v="University of Alberta"/>
    <x v="3"/>
    <x v="0"/>
    <s v="201709PJT"/>
    <x v="64"/>
    <s v="Intestinal phosphatidylcholine synthesis, dietary lipid handling and the metabolic syndrome"/>
    <n v="761175"/>
    <n v="0"/>
    <s v="5 yrs 0 mth "/>
    <x v="6"/>
    <x v="3"/>
    <s v="phosphatidylcholine, lipid metabolism, metabolic syndrome"/>
    <n v="0"/>
    <s v="zN/A"/>
    <n v="0"/>
    <s v="zN/A"/>
  </r>
  <r>
    <x v="1735"/>
    <s v="University of Alberta"/>
    <x v="3"/>
    <x v="0"/>
    <s v="202104PJT"/>
    <x v="64"/>
    <s v="Dietary ethanolamine and phosphoethanolamine phospholyase (ETNPPL) as novel modulators of liver health"/>
    <n v="688500"/>
    <n v="0"/>
    <s v="5 yrs 0 mth "/>
    <x v="6"/>
    <x v="30"/>
    <s v="ethanolamine, phosphoethanolamine, phospholyase"/>
    <n v="0"/>
    <s v="zN/A"/>
    <n v="0"/>
    <s v="zN/A"/>
  </r>
  <r>
    <x v="1736"/>
    <s v="Centre hospitalier universitaire Sainte-Justine (Montreal, Quebec)"/>
    <x v="4"/>
    <x v="0"/>
    <s v="201803PJT"/>
    <x v="58"/>
    <s v="Estimating the effect size of rare genomic variants on cognitive and behavioral traits underlying neurodevelopmental disorders"/>
    <n v="1021275"/>
    <n v="0"/>
    <s v="4 yrs 0 mth "/>
    <x v="3"/>
    <x v="4"/>
    <s v="genomic variants, neurodevelopmental disorders, cognitive traits"/>
    <n v="0"/>
    <s v="zN/A"/>
    <n v="0"/>
    <s v="zN/A"/>
  </r>
  <r>
    <x v="1736"/>
    <s v="Centre hospitalier universitaire Sainte-Justine (Montreal, Quebec)"/>
    <x v="4"/>
    <x v="0"/>
    <s v="202003PJT"/>
    <x v="2"/>
    <s v="The effects of neuropsychiatric CNVs on the integrity of brain structure and connectivity"/>
    <n v="577576"/>
    <n v="0"/>
    <s v="4 yrs 0 mth "/>
    <x v="2"/>
    <x v="0"/>
    <s v="neuropsychiatric, CNVs, brain structure"/>
    <n v="0"/>
    <s v="zN/A"/>
    <n v="0"/>
    <s v="zN/A"/>
  </r>
  <r>
    <x v="1736"/>
    <s v="Centre hospitalier universitaire Sainte-Justine (Montreal, Quebec)"/>
    <x v="4"/>
    <x v="0"/>
    <s v="202303PJT"/>
    <x v="2"/>
    <s v="Combining Space, Time, and cell types to decode and explain the effect sizes of rare genomic variants on cognition and psychopathology."/>
    <n v="734400"/>
    <n v="0"/>
    <s v="5 yrs 0 mth "/>
    <x v="2"/>
    <x v="26"/>
    <s v="space, genomics, cognition"/>
    <n v="0"/>
    <s v="zN/A"/>
    <n v="0"/>
    <s v="zN/A"/>
  </r>
  <r>
    <x v="1737"/>
    <s v="Universite de Sherbrooke"/>
    <x v="4"/>
    <x v="1"/>
    <s v="201009MOP"/>
    <x v="21"/>
    <s v="Regulation of secretion of cardiac endocardial endothelial cells by neuropeptide Y. Regulation de la secretion des cellules endotheliales endocardiques par le neuropeptide Y."/>
    <n v="689007"/>
    <n v="0"/>
    <s v="5 yrs 0 mth "/>
    <x v="5"/>
    <x v="12"/>
    <s v="cardiac endocardial endothelial cells, neuropeptide Y, secretion"/>
    <n v="0"/>
    <s v="zN/A"/>
    <n v="0"/>
    <s v="zN/A"/>
  </r>
  <r>
    <x v="1737"/>
    <s v="Universite de Sherbrooke"/>
    <x v="4"/>
    <x v="0"/>
    <s v="202209PJT"/>
    <x v="64"/>
    <s v="Rele d'un supplement de taurine pour la prevention de la necrose, de l'hypertrophie, de la defaillance cardiaque et de la mort prematuree dans la cardiomyopathie hereditaire."/>
    <n v="830025"/>
    <n v="0"/>
    <s v="5 yrs 0 mth "/>
    <x v="6"/>
    <x v="31"/>
    <s v="taurine, cardiomyopathie, necrose"/>
    <n v="0"/>
    <s v="zN/A"/>
    <n v="0"/>
    <s v="zN/A"/>
  </r>
  <r>
    <x v="1738"/>
    <s v="University of Ottawa"/>
    <x v="2"/>
    <x v="0"/>
    <s v="202203PJT"/>
    <x v="4"/>
    <s v="Transcriptional Control of Glioma Stem Cells by a Novel LGALS1/HOXA5 Signalling Pathway"/>
    <n v="837676"/>
    <n v="0"/>
    <s v="5 yrs 0 mth "/>
    <x v="0"/>
    <x v="37"/>
    <s v="Glioma, Stem Cells, Signalling"/>
    <n v="0"/>
    <s v="zN/A"/>
    <n v="0"/>
    <s v="zN/A"/>
  </r>
  <r>
    <x v="1738"/>
    <s v="University of Ottawa"/>
    <x v="2"/>
    <x v="0"/>
    <s v="202403PJT"/>
    <x v="92"/>
    <s v="Transcriptional Regulation of Impaired Neurogenesis in Developmental Disorders of Cognition and Intellectual Disability"/>
    <n v="960076"/>
    <n v="0"/>
    <s v="5 yrs 0 mth "/>
    <x v="8"/>
    <x v="27"/>
    <s v="transcriptional regulation, neurogenesis, developmental disorders"/>
    <n v="0"/>
    <s v="zN/A"/>
    <n v="0"/>
    <s v="zN/A"/>
  </r>
  <r>
    <x v="1739"/>
    <s v="University of Alberta"/>
    <x v="3"/>
    <x v="1"/>
    <s v="200903MOP"/>
    <x v="21"/>
    <s v="Regulation of von Willebrand factor gene expression in endothelial cells"/>
    <n v="409328"/>
    <n v="0"/>
    <s v="4 yrs 0 mth "/>
    <x v="5"/>
    <x v="36"/>
    <s v="von Willebrand, gene expression, endothelial cells"/>
    <n v="0"/>
    <s v="zN/A"/>
    <n v="0"/>
    <s v="zN/A"/>
  </r>
  <r>
    <x v="1740"/>
    <s v="Sinai Health System (Toronto)"/>
    <x v="2"/>
    <x v="0"/>
    <s v="202109PJT"/>
    <x v="42"/>
    <s v="Co-administration of Acetaminophen with Ibuprofen to Improve Duct-Related Outcomes in Extremely Premature Infants - The ACEDUCT Trial"/>
    <n v="604352"/>
    <n v="0"/>
    <s v="4 yrs 0 mth "/>
    <x v="8"/>
    <x v="25"/>
    <s v="Acetaminophen, Ibuprofen, Premature infants"/>
    <n v="0"/>
    <s v="zN/A"/>
    <n v="0"/>
    <s v="zN/A"/>
  </r>
  <r>
    <x v="1740"/>
    <s v="Sinai Health System (Toronto)"/>
    <x v="2"/>
    <x v="0"/>
    <s v="202109PJT"/>
    <x v="42"/>
    <s v="Dopamine vs. Norepinephrine for hypotension in very preterm infants with late-onset sepsis: A National Comparative Effectiveness Research (CER) Project"/>
    <n v="473761"/>
    <n v="0"/>
    <s v="5 yrs 0 mth "/>
    <x v="8"/>
    <x v="25"/>
    <s v="dopamine, norepinephrine, hypotension"/>
    <n v="0"/>
    <s v="zN/A"/>
    <n v="0"/>
    <s v="zN/A"/>
  </r>
  <r>
    <x v="1741"/>
    <s v="Dalhousie University (Nova Scotia)"/>
    <x v="5"/>
    <x v="1"/>
    <s v="200903MOP"/>
    <x v="0"/>
    <s v="Rhamnose biosynthesis: alternative antibacterial targets"/>
    <n v="331137"/>
    <n v="0"/>
    <s v="3 yrs 0 mth "/>
    <x v="1"/>
    <x v="36"/>
    <s v="Rhamnose, biosynthesis, antibacterial"/>
    <n v="0"/>
    <s v="zN/A"/>
    <n v="0"/>
    <s v="zN/A"/>
  </r>
  <r>
    <x v="1741"/>
    <s v="Dalhousie University (Nova Scotia)"/>
    <x v="5"/>
    <x v="1"/>
    <s v="201203MOP"/>
    <x v="0"/>
    <s v="Rhamnose biosynthesis: alternative antibiotic targets"/>
    <n v="438852"/>
    <n v="0"/>
    <s v="3 yrs 0 mth "/>
    <x v="1"/>
    <x v="6"/>
    <s v="Rhamnose, biosynthesis, antibiotics"/>
    <n v="0"/>
    <s v="zN/A"/>
    <n v="0"/>
    <s v="zN/A"/>
  </r>
  <r>
    <x v="1742"/>
    <s v="Women's College Hospital (Toronto)"/>
    <x v="2"/>
    <x v="1"/>
    <s v="200809MOP"/>
    <x v="47"/>
    <s v="The Clinical Investigation of Fracture Risk in Patients with Chronic Kidney Disease"/>
    <n v="415339"/>
    <n v="0"/>
    <s v="3 yrs 0 mth "/>
    <x v="7"/>
    <x v="20"/>
    <s v="fracture risk, chronic kidney disease"/>
    <n v="0"/>
    <s v="zN/A"/>
    <n v="0"/>
    <s v="zN/A"/>
  </r>
  <r>
    <x v="1742"/>
    <s v="Women's College Hospital (Toronto)"/>
    <x v="2"/>
    <x v="1"/>
    <s v="201109MOP"/>
    <x v="47"/>
    <s v="Nitrates and Bone Turnover (NABT): trial to select the best nitrate preparation."/>
    <n v="263914"/>
    <n v="0"/>
    <s v="2 yrs 0 mth "/>
    <x v="7"/>
    <x v="9"/>
    <s v="Nitrates, Bone Turnover, Preparation"/>
    <n v="0"/>
    <s v="zN/A"/>
    <n v="0"/>
    <s v="zN/A"/>
  </r>
  <r>
    <x v="1743"/>
    <s v="University of Alberta"/>
    <x v="3"/>
    <x v="1"/>
    <s v="201203MOP"/>
    <x v="0"/>
    <s v="Mucopolysaccharidosis I Disease:  Tools for Discovery and Design of Chaperone Therapeutics Based on Unique Enzyme Production Systems and the Elucidation of the Structure of alpha-L-Iduronidase"/>
    <n v="387633"/>
    <n v="0"/>
    <s v="3 yrs 0 mth "/>
    <x v="3"/>
    <x v="6"/>
    <s v="Mucopolysaccharidosis, Chaperone, Enzyme"/>
    <n v="0"/>
    <s v="zN/A"/>
    <n v="0"/>
    <s v="zN/A"/>
  </r>
  <r>
    <x v="1743"/>
    <s v="University of Alberta"/>
    <x v="3"/>
    <x v="36"/>
    <s v="202002OV3"/>
    <x v="30"/>
    <s v="Towards anti-COVID-19 therapeutic development by targeting the viral papain-like proteinase"/>
    <n v="248800"/>
    <n v="0"/>
    <s v="2 yrs 0 mth "/>
    <x v="1"/>
    <x v="23"/>
    <s v="COVID-19, papain-like proteinase, antiviral"/>
    <n v="0"/>
    <s v="zN/A"/>
    <n v="0"/>
    <s v="zN/A"/>
  </r>
  <r>
    <x v="1744"/>
    <s v="University of British Columbia"/>
    <x v="1"/>
    <x v="1"/>
    <s v="201103MOP"/>
    <x v="3"/>
    <s v="Mechanism of Translation Initiation Indepedent of Initiator Met-tRNA"/>
    <n v="617073"/>
    <n v="0"/>
    <s v="5 yrs 0 mth "/>
    <x v="0"/>
    <x v="32"/>
    <s v="Translation, Initiation, Met-tRNA"/>
    <n v="0"/>
    <s v="zN/A"/>
    <n v="0"/>
    <s v="zN/A"/>
  </r>
  <r>
    <x v="1744"/>
    <s v="University of British Columbia"/>
    <x v="1"/>
    <x v="0"/>
    <s v="201709PJT"/>
    <x v="10"/>
    <s v="Host cell protein substrates of enterovirus proteases"/>
    <n v="726750"/>
    <n v="0"/>
    <s v="5 yrs 0 mth "/>
    <x v="1"/>
    <x v="3"/>
    <s v="host cell, protein substrates, enterovirus proteases"/>
    <n v="0"/>
    <s v="zN/A"/>
    <n v="0"/>
    <s v="zN/A"/>
  </r>
  <r>
    <x v="1744"/>
    <s v="University of British Columbia"/>
    <x v="1"/>
    <x v="36"/>
    <s v="202002OV3"/>
    <x v="30"/>
    <s v="Host cellular protein substrates of SARS-CoV-2 proteases"/>
    <n v="331212"/>
    <n v="0"/>
    <s v="2 yrs 0 mth "/>
    <x v="5"/>
    <x v="23"/>
    <s v="host, proteases, SARS-CoV-2"/>
    <n v="0"/>
    <s v="zN/A"/>
    <n v="0"/>
    <s v="zN/A"/>
  </r>
  <r>
    <x v="1744"/>
    <s v="University of British Columbia"/>
    <x v="1"/>
    <x v="0"/>
    <s v="202104PJT"/>
    <x v="3"/>
    <s v="Translation initiation via factorless internal ribosome entry site mechanisms"/>
    <n v="918000"/>
    <n v="0"/>
    <s v="5 yrs 0 mth "/>
    <x v="0"/>
    <x v="30"/>
    <s v="translation, ribosome, initiation"/>
    <n v="0"/>
    <s v="zN/A"/>
    <n v="0"/>
    <s v="zN/A"/>
  </r>
  <r>
    <x v="1745"/>
    <s v="Research Institute of the McGill University Health Centre"/>
    <x v="4"/>
    <x v="117"/>
    <s v="202109EG6"/>
    <x v="66"/>
    <s v="Virtual physical rehabilitation following COVID-19 hospitalization"/>
    <n v="443448"/>
    <n v="0"/>
    <s v="1 yr 0 mth "/>
    <x v="5"/>
    <x v="41"/>
    <s v="virtual, rehabilitation, COVID-19"/>
    <n v="0"/>
    <s v="zN/A"/>
    <n v="0"/>
    <s v="zN/A"/>
  </r>
  <r>
    <x v="1746"/>
    <s v="Sunnybrook Research Institute (Toronto, Ontario)"/>
    <x v="2"/>
    <x v="1"/>
    <s v="200809MOP"/>
    <x v="32"/>
    <s v="Hypercapnia as Therapy for Neonatal Pulmonary Hypertension"/>
    <n v="579880"/>
    <n v="0"/>
    <s v="5 yrs 0 mth "/>
    <x v="8"/>
    <x v="20"/>
    <s v="Hypercapnia, Pulmonary Hypertension, Neonatal"/>
    <n v="0"/>
    <s v="zN/A"/>
    <n v="0"/>
    <s v="zN/A"/>
  </r>
  <r>
    <x v="1746"/>
    <s v="Sunnybrook Research Institute (Toronto, Ontario)"/>
    <x v="2"/>
    <x v="1"/>
    <s v="201009MOP"/>
    <x v="42"/>
    <s v="Preclinical Assessment of Rho-kinase Inhibitors for Chronic Pulmonary Hypertension"/>
    <n v="665853"/>
    <n v="0"/>
    <s v="5 yrs 0 mth "/>
    <x v="8"/>
    <x v="12"/>
    <s v="Rho-kinase, Inhibitors, Pulmonary Hypertension"/>
    <n v="0"/>
    <s v="zN/A"/>
    <n v="0"/>
    <s v="zN/A"/>
  </r>
  <r>
    <x v="1746"/>
    <s v="Children's Hospital of Eastern Ontario Research Institute Inc"/>
    <x v="2"/>
    <x v="32"/>
    <s v="201711SVB"/>
    <x v="81"/>
    <s v="Sex differences in arginine function in experimental and human bronchopulmonary dysplasia"/>
    <n v="149966"/>
    <n v="0"/>
    <s v="2 yrs 0 mth "/>
    <x v="8"/>
    <x v="3"/>
    <s v="arginine, bronchopulmonary, dysplasia"/>
    <n v="0"/>
    <s v="zN/A"/>
    <n v="0"/>
    <s v="zN/A"/>
  </r>
  <r>
    <x v="1746"/>
    <s v="Children's Hospital of Eastern Ontario Research Institute Inc"/>
    <x v="2"/>
    <x v="0"/>
    <s v="201809PJT"/>
    <x v="42"/>
    <s v="Elucidating a role for Rho-kinase-thrombospondin signaling in experimental and human bronchopulmonary dysplasia: Novel targets for prevention and treatment of chronic lung disease in premature newborns."/>
    <n v="726750"/>
    <n v="0"/>
    <s v="5 yrs 0 mth "/>
    <x v="8"/>
    <x v="2"/>
    <s v="Rho-kinase, thrombospondin, bronchopulmonary dysplasia"/>
    <n v="0"/>
    <s v="zN/A"/>
    <n v="0"/>
    <s v="zN/A"/>
  </r>
  <r>
    <x v="1746"/>
    <s v="Children's Hospital of Eastern Ontario Research Institute Inc"/>
    <x v="2"/>
    <x v="0"/>
    <s v="202104PJT"/>
    <x v="42"/>
    <s v="Ceramides as a therapeutic target in experimental bronchopulmonary dysplasia"/>
    <n v="631126"/>
    <n v="0"/>
    <s v="5 yrs 0 mth "/>
    <x v="8"/>
    <x v="30"/>
    <s v="Ceramides, bronchopulmonary, dysplasia"/>
    <n v="0"/>
    <s v="zN/A"/>
    <n v="0"/>
    <s v="zN/A"/>
  </r>
  <r>
    <x v="1747"/>
    <s v="McMaster University"/>
    <x v="2"/>
    <x v="1"/>
    <s v="200810MOP"/>
    <x v="32"/>
    <s v="Isoprostane-mediated regulation of airway and vascular smooth muscles"/>
    <n v="100000"/>
    <n v="0"/>
    <s v="1 yr 0 mth "/>
    <x v="5"/>
    <x v="19"/>
    <s v="Isoprostane, airway, smooth muscles"/>
    <n v="0"/>
    <s v="zN/A"/>
    <n v="0"/>
    <s v="zN/A"/>
  </r>
  <r>
    <x v="1747"/>
    <s v="McMaster University"/>
    <x v="2"/>
    <x v="1"/>
    <s v="200809MOP"/>
    <x v="21"/>
    <s v="Arterial thermoplasty in coronary artery bypass surgery"/>
    <n v="309483"/>
    <n v="0"/>
    <s v="3 yrs 0 mth "/>
    <x v="5"/>
    <x v="20"/>
    <s v="arterial, thermoplasty, coronary artery"/>
    <n v="0"/>
    <s v="zN/A"/>
    <n v="0"/>
    <s v="zN/A"/>
  </r>
  <r>
    <x v="1747"/>
    <s v="McMaster University"/>
    <x v="2"/>
    <x v="1"/>
    <s v="201403MOP"/>
    <x v="32"/>
    <s v="Calcium-signalling and gene expression in human fibroblasts"/>
    <n v="694795"/>
    <n v="0"/>
    <s v="5 yrs 0 mth "/>
    <x v="5"/>
    <x v="5"/>
    <s v="Calcium-signalling, gene expression, fibroblasts"/>
    <n v="0"/>
    <s v="zN/A"/>
    <n v="0"/>
    <s v="zN/A"/>
  </r>
  <r>
    <x v="1748"/>
    <s v="University of British Columbia"/>
    <x v="1"/>
    <x v="61"/>
    <s v="200911PHE"/>
    <x v="111"/>
    <s v="Optimal Birth BC"/>
    <n v="348500"/>
    <n v="1500"/>
    <s v="3 yrs 0 mth "/>
    <x v="8"/>
    <x v="8"/>
    <s v="Birth, BC"/>
    <n v="0"/>
    <s v="zN/A"/>
    <n v="0"/>
    <s v="zN/A"/>
  </r>
  <r>
    <x v="1749"/>
    <s v="INRS - (Quebec, QC)"/>
    <x v="4"/>
    <x v="0"/>
    <s v="201903PJT"/>
    <x v="1"/>
    <s v="Role of translational control in the pathogenesis of congenital toxoplasmosis"/>
    <n v="684676"/>
    <n v="0"/>
    <s v="5 yrs 0 mth "/>
    <x v="1"/>
    <x v="24"/>
    <s v="translational control, toxoplasmosis, pathogenesis"/>
    <n v="0"/>
    <s v="zN/A"/>
    <n v="0"/>
    <s v="zN/A"/>
  </r>
  <r>
    <x v="1749"/>
    <s v="INRS - (Quebec, QC)"/>
    <x v="4"/>
    <x v="0"/>
    <s v="202104PJT"/>
    <x v="1"/>
    <s v="Post-transcriptional regulatory mechanisms of host gene expression during Leishmania infection"/>
    <n v="742050"/>
    <n v="0"/>
    <s v="5 yrs 0 mth "/>
    <x v="1"/>
    <x v="30"/>
    <s v="post-transcriptional, gene expression, Leishmania"/>
    <n v="0"/>
    <s v="zN/A"/>
    <n v="0"/>
    <s v="zN/A"/>
  </r>
  <r>
    <x v="1750"/>
    <s v="McGill University"/>
    <x v="4"/>
    <x v="1"/>
    <s v="200903MOP"/>
    <x v="1"/>
    <s v="Glycosome Biogenesis:  The Role of LdPEX14 in Protein Targeting and Import"/>
    <n v="705350"/>
    <n v="0"/>
    <s v="5 yrs 0 mth "/>
    <x v="1"/>
    <x v="36"/>
    <s v="Glycosome, biogenesis, LdPEX14"/>
    <n v="0"/>
    <s v="zN/A"/>
    <n v="0"/>
    <s v="zN/A"/>
  </r>
  <r>
    <x v="1751"/>
    <s v="University of Ottawa"/>
    <x v="2"/>
    <x v="1"/>
    <s v="201203MOP"/>
    <x v="41"/>
    <s v="Post-transcriptional Regulation of Utrophin in Skeletal Muscle: Implications for New Therapeutic Strategies for Duchenne Muscular Dystrophy"/>
    <n v="813750"/>
    <n v="0"/>
    <s v="5 yrs 0 mth "/>
    <x v="7"/>
    <x v="6"/>
    <s v="post-transcriptional, utrophin, muscular dystrophy"/>
    <n v="0"/>
    <s v="zN/A"/>
    <n v="0"/>
    <s v="zN/A"/>
  </r>
  <r>
    <x v="1751"/>
    <s v="University of Ottawa"/>
    <x v="2"/>
    <x v="9"/>
    <s v="201701CMA"/>
    <x v="131"/>
    <s v="The RNA-binding protein Staufen1 as a novel atrogene and therapeutic target in skeletal muscle atrophy"/>
    <n v="100000"/>
    <n v="0"/>
    <s v="1 yr 0 mth "/>
    <x v="7"/>
    <x v="21"/>
    <s v="RNA-binding, Staufen1, atrogene"/>
    <n v="0"/>
    <s v="zN/A"/>
    <n v="0"/>
    <s v="zN/A"/>
  </r>
  <r>
    <x v="1752"/>
    <s v="University Health Network (Toronto)"/>
    <x v="2"/>
    <x v="1"/>
    <s v="201209MOP"/>
    <x v="56"/>
    <s v="A pilot study to evaluate the feasibility and safety of performing a double blind, placebo-controlled, randomized controlled trial of The Routine use of SSRIs at the Initiation of End-stage Renal Disease Treatment (ROSIE)"/>
    <n v="174168"/>
    <n v="0"/>
    <s v="2 yrs 0 mth "/>
    <x v="6"/>
    <x v="14"/>
    <s v="SSRIs, Renal Disease, Clinical Trial"/>
    <n v="0"/>
    <s v="zN/A"/>
    <n v="0"/>
    <s v="zN/A"/>
  </r>
  <r>
    <x v="1753"/>
    <s v="Simon Fraser University (Burnaby, B.C.)"/>
    <x v="1"/>
    <x v="0"/>
    <s v="202303PJT"/>
    <x v="50"/>
    <s v="Implications of cancer cell mechanics in evasion of cellular phagocytosis"/>
    <n v="807076"/>
    <n v="0"/>
    <s v="5 yrs 0 mth "/>
    <x v="0"/>
    <x v="26"/>
    <s v="cancer cell, mechanics, phagocytosis"/>
    <n v="0"/>
    <s v="zN/A"/>
    <n v="0"/>
    <s v="zN/A"/>
  </r>
  <r>
    <x v="1754"/>
    <s v="University of Ottawa Institute of Mental Health Research"/>
    <x v="2"/>
    <x v="0"/>
    <s v="202209PJT"/>
    <x v="58"/>
    <s v="Characterizing the Neural Profiles of Bipolar Disorder with and without Auditory Hallucinations"/>
    <n v="462825"/>
    <n v="0"/>
    <s v="5 yrs 0 mth "/>
    <x v="2"/>
    <x v="31"/>
    <s v="Neural profiles, Bipolar disorder, Auditory hallucinations"/>
    <n v="0"/>
    <s v="zN/A"/>
    <n v="0"/>
    <s v="zN/A"/>
  </r>
  <r>
    <x v="1755"/>
    <s v="McGill University"/>
    <x v="4"/>
    <x v="1"/>
    <s v="201303MOP"/>
    <x v="0"/>
    <s v="Novel unimolecular combination models for selective tumour targeting: A tandem approach to the enhancement of chemoselectivity and abrogation of chemoresistance"/>
    <n v="311438"/>
    <n v="0"/>
    <s v="3 yrs 0 mth "/>
    <x v="0"/>
    <x v="13"/>
    <s v="unimolecular, tumour, chemoresistance"/>
    <n v="0"/>
    <s v="zN/A"/>
    <n v="0"/>
    <s v="zN/A"/>
  </r>
  <r>
    <x v="1756"/>
    <s v="Hospital for Sick Children (Toronto)"/>
    <x v="2"/>
    <x v="0"/>
    <s v="202003PJT"/>
    <x v="42"/>
    <s v="Survival and Cardiac Recovery In Pediatric Cardiomyopathy (SCRIPT study)"/>
    <n v="180000"/>
    <n v="0"/>
    <s v="3 yrs 0 mth "/>
    <x v="5"/>
    <x v="0"/>
    <s v="Cardiac, Pediatric, Cardiomyopathy"/>
    <n v="0"/>
    <s v="zN/A"/>
    <n v="0"/>
    <s v="zN/A"/>
  </r>
  <r>
    <x v="1757"/>
    <s v="University of British Columbia"/>
    <x v="1"/>
    <x v="37"/>
    <s v="202407AVI"/>
    <x v="84"/>
    <s v="Catalyzing One Health Research on Highly Pathogenic H5N1 Avian Influenza A (HPAI H5N1) Viruses: An integrated transdisciplinary approach using translational genomics, AI-driven modeling, and phenotypic profiling"/>
    <n v="150000"/>
    <n v="0"/>
    <s v="1 yr 0 mth "/>
    <x v="1"/>
    <x v="50"/>
    <s v="H5N1, genomics, AI modeling"/>
    <n v="0"/>
    <s v="zN/A"/>
    <n v="0"/>
    <s v="zN/A"/>
  </r>
  <r>
    <x v="1758"/>
    <s v="University of British Columbia"/>
    <x v="1"/>
    <x v="0"/>
    <s v="202203PJT"/>
    <x v="0"/>
    <s v="Pre-clinical development of broad-spectrum antiviral strategies against human respiratory viruses of pandemic concern"/>
    <n v="945541"/>
    <n v="0"/>
    <s v="4 yrs 0 mth "/>
    <x v="1"/>
    <x v="37"/>
    <s v="antiviral, respiratory viruses, broad-spectrum"/>
    <n v="0"/>
    <s v="zN/A"/>
    <n v="0"/>
    <s v="zN/A"/>
  </r>
  <r>
    <x v="1758"/>
    <s v="University of British Columbia"/>
    <x v="1"/>
    <x v="0"/>
    <s v="202303PJT"/>
    <x v="0"/>
    <s v="Pre-clinical development of a novel class of broad-spectrum natural product antivirals"/>
    <n v="787950"/>
    <n v="0"/>
    <s v="3 yrs 0 mth "/>
    <x v="1"/>
    <x v="26"/>
    <s v="broad-spectrum, natural product, antivirals"/>
    <n v="0"/>
    <s v="zN/A"/>
    <n v="0"/>
    <s v="zN/A"/>
  </r>
  <r>
    <x v="1759"/>
    <s v="Universite de Sherbrooke"/>
    <x v="4"/>
    <x v="1"/>
    <s v="201503MOP"/>
    <x v="69"/>
    <s v="Endosomal control of autophagy in colorectal cancer"/>
    <n v="639822"/>
    <n v="0"/>
    <s v="5 yrs 0 mth "/>
    <x v="0"/>
    <x v="29"/>
    <s v="endosomal, autophagy, colorectal cancer"/>
    <n v="0"/>
    <s v="zN/A"/>
    <n v="0"/>
    <s v="zN/A"/>
  </r>
  <r>
    <x v="1759"/>
    <s v="Universite de Sherbrooke"/>
    <x v="4"/>
    <x v="0"/>
    <s v="202003PJT"/>
    <x v="92"/>
    <s v="In vivo roles of autophagy in gut homeostasis and impact on IBD"/>
    <n v="895050"/>
    <n v="0"/>
    <s v="5 yrs 0 mth "/>
    <x v="3"/>
    <x v="0"/>
    <s v="autophagy, gut, IBD"/>
    <n v="0"/>
    <s v="zN/A"/>
    <n v="0"/>
    <s v="zN/A"/>
  </r>
  <r>
    <x v="1759"/>
    <s v="Universite de Sherbrooke"/>
    <x v="4"/>
    <x v="0"/>
    <s v="202403PJT"/>
    <x v="78"/>
    <s v="Interplay between RAB21 and endosomal sorting machinery"/>
    <n v="975376"/>
    <n v="0"/>
    <s v="5 yrs 0 mth "/>
    <x v="3"/>
    <x v="27"/>
    <s v="RAB21, endosomal sorting, machinery"/>
    <n v="0"/>
    <s v="zN/A"/>
    <n v="0"/>
    <s v="zN/A"/>
  </r>
  <r>
    <x v="1760"/>
    <s v="Universite Laval"/>
    <x v="4"/>
    <x v="0"/>
    <s v="201909PJT"/>
    <x v="92"/>
    <s v="Deciphering the role of the Yin Yang1 (YY1) transcription factor to understand pleuropulmonary blastoma"/>
    <n v="795600"/>
    <n v="0"/>
    <s v="5 yrs 0 mth "/>
    <x v="8"/>
    <x v="23"/>
    <s v="YY1, transcription factor, pleuropulmonary blastoma"/>
    <n v="0"/>
    <s v="zN/A"/>
    <n v="0"/>
    <s v="zN/A"/>
  </r>
  <r>
    <x v="9"/>
    <s v="University of British Columbia"/>
    <x v="1"/>
    <x v="1"/>
    <s v="201209MOP"/>
    <x v="7"/>
    <s v="Investigating the role of Cav 1.4 calcium channel in B lymphocyte biology"/>
    <n v="386682"/>
    <n v="0"/>
    <s v="3 yrs 0 mth "/>
    <x v="1"/>
    <x v="14"/>
    <s v="Cav 1.4, calcium channel, B lymphocyte"/>
    <n v="1"/>
    <s v="zN/A"/>
    <n v="0"/>
    <s v="zN/A"/>
  </r>
  <r>
    <x v="9"/>
    <s v="University of British Columbia"/>
    <x v="1"/>
    <x v="1"/>
    <s v="201309MOP"/>
    <x v="7"/>
    <s v="CD74-Dependent MHC Class I Endolysosomal Cross-presentation Pathway"/>
    <n v="834006"/>
    <n v="0"/>
    <s v="5 yrs 0 mth "/>
    <x v="5"/>
    <x v="16"/>
    <s v="CD74, MHC class I, endolysosomal"/>
    <n v="1"/>
    <s v="zN/A"/>
    <n v="0"/>
    <s v="zN/A"/>
  </r>
  <r>
    <x v="9"/>
    <s v="University of British Columbia"/>
    <x v="1"/>
    <x v="1"/>
    <s v="201309MOP"/>
    <x v="21"/>
    <s v="Modulating Blood Vessel Growth in Alzheimer's Disease"/>
    <n v="688041"/>
    <n v="0"/>
    <s v="5 yrs 0 mth "/>
    <x v="4"/>
    <x v="16"/>
    <s v="Blood vessel, Growth, Alzheimer's"/>
    <n v="5"/>
    <s v="zN/A"/>
    <n v="0"/>
    <s v="zN/A"/>
  </r>
  <r>
    <x v="1761"/>
    <s v="Universite du Quebec e Montreal"/>
    <x v="4"/>
    <x v="1"/>
    <s v="201503MOP"/>
    <x v="93"/>
    <s v="The role of regulatory T cells in HIV infection: implication in host-virus interaction"/>
    <n v="458810"/>
    <n v="0"/>
    <s v="5 yrs 0 mth "/>
    <x v="1"/>
    <x v="29"/>
    <s v="regulatory T cells, HIV, host-virus interaction"/>
    <n v="0"/>
    <s v="zN/A"/>
    <n v="0"/>
    <s v="zN/A"/>
  </r>
  <r>
    <x v="1762"/>
    <s v="University of Toronto"/>
    <x v="2"/>
    <x v="118"/>
    <s v="201301FHG"/>
    <x v="160"/>
    <s v="Canada-Wide Human Nutrition Trialists' Network."/>
    <n v="1658228"/>
    <n v="0"/>
    <s v="5 yrs 0 mth "/>
    <x v="6"/>
    <x v="92"/>
    <s v="Human Nutrition, Trialists, Network"/>
    <n v="0"/>
    <s v="zN/A"/>
    <n v="0"/>
    <s v="zN/A"/>
  </r>
  <r>
    <x v="1763"/>
    <s v="University of Calgary"/>
    <x v="3"/>
    <x v="0"/>
    <s v="202109PJT"/>
    <x v="21"/>
    <s v="Mapping the Role of Platelets in Influenza-Associated Thrombosis in Peripheral Vasculature by Intravital and Super-Resolution Imaging"/>
    <n v="831555"/>
    <n v="0"/>
    <s v="5 yrs 0 mth "/>
    <x v="5"/>
    <x v="25"/>
    <s v="Platelets, Influenza, Thrombosis"/>
    <n v="0"/>
    <s v="zN/A"/>
    <n v="0"/>
    <s v="zN/A"/>
  </r>
  <r>
    <x v="1764"/>
    <s v="Research Institute of the McGill University Health Centre"/>
    <x v="4"/>
    <x v="0"/>
    <s v="202104PJT"/>
    <x v="148"/>
    <s v="Use of Wearable Sensors for Early Detection and Tracking of Viral Respiratory Tract Infections: The WE SENSE study"/>
    <n v="485775"/>
    <n v="0"/>
    <s v="1 yr 6 mths "/>
    <x v="1"/>
    <x v="30"/>
    <s v="Wearable sensors, viral respiratory infections, detection"/>
    <n v="1"/>
    <s v="zN/A"/>
    <n v="0"/>
    <s v="zN/A"/>
  </r>
  <r>
    <x v="1765"/>
    <s v="Sunnybrook Research Institute (Toronto, Ontario)"/>
    <x v="2"/>
    <x v="34"/>
    <s v="202005VR4"/>
    <x v="82"/>
    <s v="Sedating With Volatile Anesthetic Agents in Critically Ill COVID-19 Patients in ICU: Effects On Ventilatory Parameters And Survival (The SAVE-ICU trial)"/>
    <n v="2020648"/>
    <n v="0"/>
    <s v="1 yr 0 mth "/>
    <x v="5"/>
    <x v="49"/>
    <s v="volatile anesthetic, COVID-19, ventilatory"/>
    <n v="0"/>
    <s v="zN/A"/>
    <n v="0"/>
    <s v="zN/A"/>
  </r>
  <r>
    <x v="1766"/>
    <s v="Research Institute of the McGill University Health Centre"/>
    <x v="4"/>
    <x v="1"/>
    <s v="200909MOP"/>
    <x v="42"/>
    <s v="Molecular mechanism of Early Pregnancy loss: The role of TMED2"/>
    <n v="308931"/>
    <n v="0"/>
    <s v="3 yrs 0 mth "/>
    <x v="8"/>
    <x v="8"/>
    <s v="Molecular, Pregnancy loss, TMED2"/>
    <n v="0"/>
    <s v="zN/A"/>
    <n v="0"/>
    <s v="zN/A"/>
  </r>
  <r>
    <x v="1766"/>
    <s v="Research Institute of the McGill University Health Centre"/>
    <x v="4"/>
    <x v="0"/>
    <s v="202203PJT"/>
    <x v="24"/>
    <s v="The role of spliceosome proteins in disease and development"/>
    <n v="749700"/>
    <n v="0"/>
    <s v="5 yrs 0 mth "/>
    <x v="8"/>
    <x v="37"/>
    <s v="spliceosome, proteins, disease"/>
    <n v="0"/>
    <s v="zN/A"/>
    <n v="0"/>
    <s v="zN/A"/>
  </r>
  <r>
    <x v="1767"/>
    <s v="Sunnybrook Research Institute (Toronto, Ontario)"/>
    <x v="2"/>
    <x v="1"/>
    <s v="201203MOP"/>
    <x v="56"/>
    <s v="Catecholamines as primary mediators of post-burn hypermetabolism:  A clinical prospective trial."/>
    <n v="851939"/>
    <n v="0"/>
    <s v="5 yrs 0 mth "/>
    <x v="6"/>
    <x v="6"/>
    <s v="Catecholamines, hypermetabolism, post-burn"/>
    <n v="0"/>
    <s v="zN/A"/>
    <n v="0"/>
    <s v="zN/A"/>
  </r>
  <r>
    <x v="1767"/>
    <s v="Sunnybrook Research Institute (Toronto, Ontario)"/>
    <x v="2"/>
    <x v="9"/>
    <s v="201701CMA"/>
    <x v="131"/>
    <s v="Glucose control in burned patients: a multi-centre phase III prospective RCT"/>
    <n v="99958"/>
    <n v="0"/>
    <s v="1 yr 0 mth "/>
    <x v="7"/>
    <x v="21"/>
    <s v="Glucose, burned patients, RCT"/>
    <n v="0"/>
    <s v="zN/A"/>
    <n v="0"/>
    <s v="zN/A"/>
  </r>
  <r>
    <x v="1768"/>
    <s v="Western University (Ontario)"/>
    <x v="2"/>
    <x v="1"/>
    <s v="201009MOP"/>
    <x v="7"/>
    <s v="Regulation of renal tubular epithelial cell injury to promote kidney allograft survival"/>
    <n v="609640"/>
    <n v="0"/>
    <s v="5 yrs 0 mth "/>
    <x v="1"/>
    <x v="12"/>
    <s v="renal, epithelial, injury"/>
    <n v="0"/>
    <s v="zN/A"/>
    <n v="0"/>
    <s v="zN/A"/>
  </r>
  <r>
    <x v="1769"/>
    <s v="University of Alberta"/>
    <x v="3"/>
    <x v="1"/>
    <s v="200809MOP"/>
    <x v="72"/>
    <s v="The human amylin receptor as a target for the actions of amyloid-beta protein in the brain."/>
    <n v="839637"/>
    <n v="0"/>
    <s v="5 yrs 0 mth "/>
    <x v="4"/>
    <x v="20"/>
    <s v="amylin receptor, amyloid-beta, brain"/>
    <n v="3"/>
    <s v="zN/A"/>
    <n v="0"/>
    <s v="zN/A"/>
  </r>
  <r>
    <x v="1769"/>
    <s v="University of Alberta"/>
    <x v="3"/>
    <x v="0"/>
    <s v="201803PJT"/>
    <x v="72"/>
    <s v="Amylin Receptor: A potential therapeutic target for Alzheimer's disease"/>
    <n v="443700"/>
    <n v="0"/>
    <s v="3 yrs 0 mth "/>
    <x v="2"/>
    <x v="4"/>
    <s v="Amylin receptor, Alzheimer's disease"/>
    <n v="2"/>
    <s v="zN/A"/>
    <n v="0"/>
    <s v="zN/A"/>
  </r>
  <r>
    <x v="1770"/>
    <s v="Hospital for Sick Children (Toronto)"/>
    <x v="2"/>
    <x v="11"/>
    <s v="201103CCI"/>
    <x v="27"/>
    <s v="Role of neuroligin/neurrexin trans-synaptic interaction in pre- and post-synaptic coupling during long-lasting synaptic plasticity"/>
    <n v="210600"/>
    <n v="0"/>
    <s v="3 yrs 0 mth "/>
    <x v="2"/>
    <x v="35"/>
    <s v="neuroligin, neurrexin, synaptic plasticity"/>
    <n v="0"/>
    <s v="zN/A"/>
    <n v="0"/>
    <s v="zN/A"/>
  </r>
  <r>
    <x v="1770"/>
    <s v="Hospital for Sick Children (Toronto)"/>
    <x v="2"/>
    <x v="1"/>
    <s v="201109MOP"/>
    <x v="5"/>
    <s v="Molecular mechanisms coordinating structural and functional synaptic plasticity: role of GluA2/N-cadherin dependent Rho signaling"/>
    <n v="939720"/>
    <n v="0"/>
    <s v="5 yrs 0 mth "/>
    <x v="2"/>
    <x v="9"/>
    <s v="GluA2, N-cadherin, Rho"/>
    <n v="0"/>
    <s v="zN/A"/>
    <n v="0"/>
    <s v="zN/A"/>
  </r>
  <r>
    <x v="1770"/>
    <s v="Hospital for Sick Children (Toronto)"/>
    <x v="2"/>
    <x v="0"/>
    <s v="201709PJT"/>
    <x v="143"/>
    <s v="Molecular and synaptic mechanisms underlying social memory and its impairments in brain disorders: role of PAK signaling"/>
    <n v="979200"/>
    <n v="0"/>
    <s v="5 yrs 0 mth "/>
    <x v="2"/>
    <x v="3"/>
    <s v="molecular, synaptic, PAK signaling"/>
    <n v="0"/>
    <s v="zN/A"/>
    <n v="0"/>
    <s v="zN/A"/>
  </r>
  <r>
    <x v="1770"/>
    <s v="Hospital for Sick Children (Toronto)"/>
    <x v="2"/>
    <x v="0"/>
    <s v="201909PJT"/>
    <x v="70"/>
    <s v="Targeting specific domains of AMPA glutamate receptors in synaptic and cognitive impairments in Alzheimer's disease"/>
    <n v="826200"/>
    <n v="0"/>
    <s v="4 yrs 0 mth "/>
    <x v="2"/>
    <x v="23"/>
    <s v="AMPA, glutamate, receptors"/>
    <n v="0"/>
    <s v="zN/A"/>
    <n v="0"/>
    <s v="zN/A"/>
  </r>
  <r>
    <x v="1770"/>
    <s v="Hospital for Sick Children (Toronto)"/>
    <x v="2"/>
    <x v="0"/>
    <s v="202303PJT"/>
    <x v="14"/>
    <s v="Regulation of social memory and synaptic plasticity by astrocytic neuroligin 3"/>
    <n v="1093950"/>
    <n v="0"/>
    <s v="5 yrs 0 mth "/>
    <x v="2"/>
    <x v="26"/>
    <s v="social memory, synaptic plasticity, neuroligin"/>
    <n v="0"/>
    <s v="zN/A"/>
    <n v="0"/>
    <s v="zN/A"/>
  </r>
  <r>
    <x v="1771"/>
    <s v="Queen's University (Kingston, Ontario)"/>
    <x v="2"/>
    <x v="1"/>
    <s v="200903MOP"/>
    <x v="29"/>
    <s v="Emerging structural insights into prokaryotic phosphorylation systems"/>
    <n v="848640"/>
    <n v="0"/>
    <s v="5 yrs 0 mth "/>
    <x v="3"/>
    <x v="36"/>
    <s v="prokaryotic, phosphorylation, systems"/>
    <n v="0"/>
    <s v="zN/A"/>
    <n v="0"/>
    <s v="zN/A"/>
  </r>
  <r>
    <x v="1772"/>
    <s v="Hospital for Sick Children (Toronto)"/>
    <x v="2"/>
    <x v="0"/>
    <s v="202303PJT"/>
    <x v="34"/>
    <s v="Emotion and Symptom-focused Engagement (EASE): A Randomized Controlled Trial of a Traumatic Stress Intervention for Parents of Children with Cancer"/>
    <n v="745876"/>
    <n v="0"/>
    <s v="5 yrs 0 mth "/>
    <x v="8"/>
    <x v="26"/>
    <s v="Emotion, Symptom, Traumatic Stress"/>
    <n v="0"/>
    <s v="zN/A"/>
    <n v="0"/>
    <s v="zN/A"/>
  </r>
  <r>
    <x v="1773"/>
    <s v="University Health Network (Toronto)"/>
    <x v="2"/>
    <x v="1"/>
    <s v="200903MOP"/>
    <x v="119"/>
    <s v="A novel mechanism in controlling the expression of ChREBP and liver lipogenesis"/>
    <n v="449528"/>
    <n v="0"/>
    <s v="4 yrs 0 mth "/>
    <x v="6"/>
    <x v="36"/>
    <s v="ChREBP, lipogenesis, mechanism"/>
    <n v="0"/>
    <s v="zN/A"/>
    <n v="0"/>
    <s v="zN/A"/>
  </r>
  <r>
    <x v="1773"/>
    <s v="University Health Network (Toronto)"/>
    <x v="2"/>
    <x v="0"/>
    <s v="201803PJT"/>
    <x v="45"/>
    <s v="Metabolic functions of the Wnt signaling pathway"/>
    <n v="772650"/>
    <n v="0"/>
    <s v="5 yrs 0 mth "/>
    <x v="6"/>
    <x v="4"/>
    <s v="Wnt signaling, metabolic functions"/>
    <n v="0"/>
    <s v="zN/A"/>
    <n v="0"/>
    <s v="zN/A"/>
  </r>
  <r>
    <x v="1774"/>
    <s v="University of Calgary"/>
    <x v="3"/>
    <x v="16"/>
    <s v="201111CAP"/>
    <x v="49"/>
    <s v="Developing a zinc finger nuclease-mediated method of targeted-transgenesis for the conditional over-expression of microRNAs in mice."/>
    <n v="93136"/>
    <n v="0"/>
    <s v="1 yr 0 mth "/>
    <x v="7"/>
    <x v="38"/>
    <s v="zinc finger nuclease, transgenesis, microRNAs"/>
    <n v="0"/>
    <s v="zN/A"/>
    <n v="0"/>
    <s v="zN/A"/>
  </r>
  <r>
    <x v="1774"/>
    <s v="University of Calgary"/>
    <x v="3"/>
    <x v="0"/>
    <s v="202010PJT"/>
    <x v="26"/>
    <s v="Phenotypic analysis of a putative mouse model for 'STING-associated vasculopathy with onset in infancy' (SAVI): an autosomal dominant auto-inflammatory interferonopathy"/>
    <n v="921825"/>
    <n v="0"/>
    <s v="5 yrs 0 mth "/>
    <x v="3"/>
    <x v="40"/>
    <s v="phenotypic, vasculopathy, interferonopathy"/>
    <n v="0"/>
    <s v="zN/A"/>
    <n v="0"/>
    <s v="zN/A"/>
  </r>
  <r>
    <x v="1775"/>
    <s v="CIUSSS du Centre-Sud-de-l'ele-de-Montreal (Montreal, Quebec)"/>
    <x v="4"/>
    <x v="1"/>
    <s v="200809MOP"/>
    <x v="70"/>
    <s v="Aging, neurofunctional reorganization and communication abilities"/>
    <n v="701030"/>
    <n v="0"/>
    <s v="5 yrs 0 mth "/>
    <x v="4"/>
    <x v="20"/>
    <s v="Aging, neurofunctional, communication"/>
    <n v="0"/>
    <s v="zN/A"/>
    <n v="0"/>
    <s v="zN/A"/>
  </r>
  <r>
    <x v="1776"/>
    <s v="Universite Laval"/>
    <x v="4"/>
    <x v="1"/>
    <s v="201103MOP"/>
    <x v="12"/>
    <s v="Muscle-Related Side Effects of Statins: Functional Impact, Mechanisms, and Potential Relief with Vitamin D Supplementation"/>
    <n v="255585"/>
    <n v="0"/>
    <s v="3 yrs 0 mth "/>
    <x v="6"/>
    <x v="32"/>
    <s v="Muscle, Statins, Vitamin D"/>
    <n v="0"/>
    <s v="zN/A"/>
    <n v="0"/>
    <s v="zN/A"/>
  </r>
  <r>
    <x v="1777"/>
    <s v="Western University (Ontario)"/>
    <x v="2"/>
    <x v="0"/>
    <s v="202403PJT"/>
    <x v="57"/>
    <s v="Neural tracking of speech in developing brains"/>
    <n v="742050"/>
    <n v="0"/>
    <s v="5 yrs 0 mth "/>
    <x v="2"/>
    <x v="27"/>
    <s v="Neural tracking, speech, developing brains"/>
    <n v="0"/>
    <s v="zN/A"/>
    <n v="0"/>
    <s v="zN/A"/>
  </r>
  <r>
    <x v="1778"/>
    <s v="University of Regina (Saskatchewan)"/>
    <x v="0"/>
    <x v="0"/>
    <s v="201709PJT"/>
    <x v="53"/>
    <s v="Access to Recovery with Assistive Technology Devices"/>
    <n v="451350"/>
    <n v="0"/>
    <s v="3 yrs 0 mth "/>
    <x v="11"/>
    <x v="3"/>
    <s v="Assistive Technology, Devices, Recovery"/>
    <n v="0"/>
    <s v="zN/A"/>
    <n v="0"/>
    <s v="zN/A"/>
  </r>
  <r>
    <x v="1779"/>
    <s v="University of Calgary"/>
    <x v="3"/>
    <x v="119"/>
    <s v="201802DGA"/>
    <x v="136"/>
    <s v="eMental Health for Youth and Young Adults: Rewarding Success Idea Brief"/>
    <n v="100000"/>
    <n v="0"/>
    <s v="1 yr 0 mth "/>
    <x v="2"/>
    <x v="93"/>
    <s v="eMental Health, Youth, Success"/>
    <n v="0"/>
    <s v="zN/A"/>
    <n v="0"/>
    <s v="zN/A"/>
  </r>
  <r>
    <x v="1779"/>
    <s v="University of Calgary"/>
    <x v="3"/>
    <x v="0"/>
    <s v="201709PJT"/>
    <x v="46"/>
    <s v="High-dose corticosteroid treatment of term infants: assessment of long-term neurodevelopmental effects"/>
    <n v="642600"/>
    <n v="0"/>
    <s v="3 yrs 0 mth "/>
    <x v="8"/>
    <x v="3"/>
    <s v="corticosteroid, infants, neurodevelopment"/>
    <n v="0"/>
    <s v="zN/A"/>
    <n v="0"/>
    <s v="zN/A"/>
  </r>
  <r>
    <x v="1780"/>
    <s v="University of British Columbia"/>
    <x v="1"/>
    <x v="1"/>
    <s v="201203MOP"/>
    <x v="70"/>
    <s v="Effects of circulating insulin on metabolism and mammalian longevity"/>
    <n v="754464"/>
    <n v="0"/>
    <s v="5 yrs 0 mth "/>
    <x v="4"/>
    <x v="6"/>
    <s v="insulin, metabolism, longevity"/>
    <n v="0"/>
    <s v="zN/A"/>
    <n v="0"/>
    <s v="zN/A"/>
  </r>
  <r>
    <x v="1780"/>
    <s v="University of British Columbia"/>
    <x v="1"/>
    <x v="1"/>
    <s v="201309MOP"/>
    <x v="45"/>
    <s v="Mechanisms of insulin receptor trafficking and signalling in beta-cells"/>
    <n v="589260"/>
    <n v="0"/>
    <s v="5 yrs 0 mth "/>
    <x v="6"/>
    <x v="16"/>
    <s v="insulin receptor, trafficking, signalling"/>
    <n v="0"/>
    <s v="zN/A"/>
    <n v="0"/>
    <s v="zN/A"/>
  </r>
  <r>
    <x v="1780"/>
    <s v="University of British Columbia"/>
    <x v="1"/>
    <x v="0"/>
    <s v="201909PJT"/>
    <x v="70"/>
    <s v="Mechanisms linking reduced circulating insulin to insulin sensitivity and longevity"/>
    <n v="1090125"/>
    <n v="0"/>
    <s v="5 yrs 0 mth "/>
    <x v="4"/>
    <x v="23"/>
    <s v="insulin, sensitivity, longevity"/>
    <n v="0"/>
    <s v="zN/A"/>
    <n v="0"/>
    <s v="zN/A"/>
  </r>
  <r>
    <x v="1780"/>
    <s v="University of British Columbia"/>
    <x v="1"/>
    <x v="0"/>
    <s v="202210PJT"/>
    <x v="45"/>
    <s v="Targeting sodium channels for beta-cell protection and insulin secretion in diabetes"/>
    <n v="100000"/>
    <n v="0"/>
    <s v="1 yr 0 mth "/>
    <x v="6"/>
    <x v="42"/>
    <s v="sodium channels, beta-cell, insulin secretion"/>
    <n v="0"/>
    <s v="zN/A"/>
    <n v="0"/>
    <s v="zN/A"/>
  </r>
  <r>
    <x v="1781"/>
    <s v="University of Alberta"/>
    <x v="3"/>
    <x v="1"/>
    <s v="201009MOP"/>
    <x v="105"/>
    <s v="Cancer incidence and glucose lowering therapies for Type 2 Diabetes: Are there differences between agents?"/>
    <n v="135370"/>
    <n v="0"/>
    <s v="2 yrs 0 mth "/>
    <x v="6"/>
    <x v="12"/>
    <s v="cancer, glucose, diabetes"/>
    <n v="4"/>
    <s v="zN/A"/>
    <n v="0"/>
    <s v="zN/A"/>
  </r>
  <r>
    <x v="1782"/>
    <s v="University of British Columbia"/>
    <x v="1"/>
    <x v="1"/>
    <s v="201003MOP"/>
    <x v="7"/>
    <s v="Regulation of signaling and dendritic cell functions by CD45"/>
    <n v="726680"/>
    <n v="0"/>
    <s v="5 yrs 0 mth "/>
    <x v="1"/>
    <x v="1"/>
    <s v="signaling, dendritic cells, CD45"/>
    <n v="0"/>
    <s v="zN/A"/>
    <n v="0"/>
    <s v="zN/A"/>
  </r>
  <r>
    <x v="1782"/>
    <s v="University of British Columbia"/>
    <x v="1"/>
    <x v="1"/>
    <s v="201109MOP"/>
    <x v="7"/>
    <s v="The function of hyaluronan binding in the immune system"/>
    <n v="853540"/>
    <n v="0"/>
    <s v="5 yrs 0 mth "/>
    <x v="1"/>
    <x v="9"/>
    <s v="hyaluronan, binding, immune system"/>
    <n v="0"/>
    <s v="zN/A"/>
    <n v="0"/>
    <s v="zN/A"/>
  </r>
  <r>
    <x v="1783"/>
    <s v="University Health Network (Toronto)"/>
    <x v="2"/>
    <x v="1"/>
    <s v="201303MOP"/>
    <x v="47"/>
    <s v="Improving the validity of treatment effect estimates from observational data of uncommon diseases. The scleroderma lung transplant survival model."/>
    <n v="76186"/>
    <n v="0"/>
    <s v="1 yr 0 mth "/>
    <x v="7"/>
    <x v="13"/>
    <s v="scleroderma, lung transplant, survival"/>
    <n v="0"/>
    <s v="zN/A"/>
    <n v="0"/>
    <s v="zN/A"/>
  </r>
  <r>
    <x v="1784"/>
    <s v="Queen's University (Kingston, Ontario)"/>
    <x v="2"/>
    <x v="1"/>
    <s v="201309MOP"/>
    <x v="57"/>
    <s v="From sound to meaning: The neural and functional bases of speech perception"/>
    <n v="686397"/>
    <n v="0"/>
    <s v="5 yrs 0 mth "/>
    <x v="2"/>
    <x v="16"/>
    <s v="speech, perception, neural"/>
    <n v="0"/>
    <s v="zN/A"/>
    <n v="0"/>
    <s v="zN/A"/>
  </r>
  <r>
    <x v="1784"/>
    <s v="Queen's University (Kingston, Ontario)"/>
    <x v="2"/>
    <x v="1"/>
    <s v="201309MOP"/>
    <x v="57"/>
    <s v="From sound to meaning: The neural and functional bases of speech perception"/>
    <n v="686397"/>
    <n v="0"/>
    <s v="5 yrs 0 mth "/>
    <x v="2"/>
    <x v="16"/>
    <s v="speech, perception, neural"/>
    <n v="0"/>
    <s v="zN/A"/>
    <n v="0"/>
    <s v="zN/A"/>
  </r>
  <r>
    <x v="1784"/>
    <s v="Western University (Ontario)"/>
    <x v="2"/>
    <x v="0"/>
    <s v="202109PJT"/>
    <x v="57"/>
    <s v="The cognitive neuroscience of listening effort"/>
    <n v="742050"/>
    <n v="0"/>
    <s v="5 yrs 0 mth "/>
    <x v="4"/>
    <x v="25"/>
    <s v="cognitive neuroscience, listening effort"/>
    <n v="0"/>
    <s v="zN/A"/>
    <n v="0"/>
    <s v="zN/A"/>
  </r>
  <r>
    <x v="1785"/>
    <s v="University of Prince Edward Island (Charlottetown)"/>
    <x v="9"/>
    <x v="0"/>
    <s v="201809PJT"/>
    <x v="97"/>
    <s v="The role of dedifferentiated Schwann cells in non-healing skin wounds"/>
    <n v="745875"/>
    <n v="0"/>
    <s v="5 yrs 0 mth "/>
    <x v="7"/>
    <x v="2"/>
    <s v="Schwann cells, dedifferentiation, skin wounds"/>
    <n v="0"/>
    <s v="zN/A"/>
    <n v="0"/>
    <s v="zN/A"/>
  </r>
  <r>
    <x v="1786"/>
    <s v="Dalhousie University (Nova Scotia)"/>
    <x v="5"/>
    <x v="1"/>
    <s v="201009MOP"/>
    <x v="7"/>
    <s v="Mechanisms of natural killer T (NKT) cell development, homing, and activation"/>
    <n v="755141"/>
    <n v="0"/>
    <s v="5 yrs 0 mth "/>
    <x v="1"/>
    <x v="12"/>
    <s v="natural killer T, cell development, activation"/>
    <n v="0"/>
    <s v="zN/A"/>
    <n v="0"/>
    <s v="zN/A"/>
  </r>
  <r>
    <x v="1787"/>
    <s v="Institut du Savoir Montfort (Ottawa, ON)"/>
    <x v="2"/>
    <x v="0"/>
    <s v="202403PJT"/>
    <x v="80"/>
    <s v="AI-CARE: AI to Create Accessible &amp; Reliable patient Education materials"/>
    <n v="669376"/>
    <n v="0"/>
    <s v="2 yrs 0 mth "/>
    <x v="12"/>
    <x v="27"/>
    <s v="AI, patient education, accessibility"/>
    <n v="0"/>
    <s v="zN/A"/>
    <n v="0"/>
    <s v="zN/A"/>
  </r>
  <r>
    <x v="1788"/>
    <s v="Queen's University (Kingston, Ontario)"/>
    <x v="2"/>
    <x v="0"/>
    <s v="202010PJT"/>
    <x v="16"/>
    <s v="Intraplaque Composition Combined with Stress Echo for Cardiac Risk Stratification"/>
    <n v="918000"/>
    <n v="0"/>
    <s v="5 yrs 0 mth "/>
    <x v="5"/>
    <x v="40"/>
    <s v="Intraplaque, Stress Echo, Cardiac Risk"/>
    <n v="0"/>
    <s v="zN/A"/>
    <n v="0"/>
    <s v="zN/A"/>
  </r>
  <r>
    <x v="1789"/>
    <s v="Montreal Heart Institute"/>
    <x v="4"/>
    <x v="120"/>
    <s v="201501MP1"/>
    <x v="96"/>
    <s v="The Advancement and Democratization of Medical Research in Canada Through the Development and Validation of Randomized-Registry Trials"/>
    <n v="100000"/>
    <n v="0"/>
    <s v="1 yr 0 mth "/>
    <x v="5"/>
    <x v="53"/>
    <s v="Medical research, Randomized trials, Validation"/>
    <n v="0"/>
    <s v="zN/A"/>
    <n v="0"/>
    <s v="zN/A"/>
  </r>
  <r>
    <x v="1790"/>
    <s v="CIUSSS de l'Ouest-de-l'Ile-de-Montreal-Douglas Hospital"/>
    <x v="4"/>
    <x v="1"/>
    <s v="201109MOP"/>
    <x v="58"/>
    <s v="The neurocognitive basis of suicidal behavior: A neuroimaging study with a model-based approach"/>
    <n v="263974"/>
    <n v="0"/>
    <s v="4 yrs 0 mth "/>
    <x v="2"/>
    <x v="9"/>
    <s v="neuroimaging, neurocognitive, suicidal behavior"/>
    <n v="0"/>
    <s v="zN/A"/>
    <n v="0"/>
    <s v="zN/A"/>
  </r>
  <r>
    <x v="1791"/>
    <s v="McGill University"/>
    <x v="4"/>
    <x v="1"/>
    <s v="201303MOP"/>
    <x v="39"/>
    <s v="Neural Basis of the Sleep-Waking Cycle"/>
    <n v="864895"/>
    <n v="0"/>
    <s v="5 yrs 0 mth "/>
    <x v="2"/>
    <x v="13"/>
    <s v="neural, sleep, cycle"/>
    <n v="0"/>
    <s v="zN/A"/>
    <n v="0"/>
    <s v="zN/A"/>
  </r>
  <r>
    <x v="1791"/>
    <s v="McGill University"/>
    <x v="4"/>
    <x v="1"/>
    <s v="201303MOP"/>
    <x v="39"/>
    <s v="Neural Basis of the Sleep-Waking Cycle"/>
    <n v="864895"/>
    <n v="0"/>
    <s v="5 yrs 0 mth "/>
    <x v="2"/>
    <x v="13"/>
    <s v="neural, sleep, cycle"/>
    <n v="0"/>
    <s v="zN/A"/>
    <n v="0"/>
    <s v="zN/A"/>
  </r>
  <r>
    <x v="1792"/>
    <s v="Nova Scotia Health Authority (Halifax)"/>
    <x v="5"/>
    <x v="10"/>
    <s v="201612PEG"/>
    <x v="25"/>
    <s v="Building Capacity to Evaluate and to Understand Access to Inflammatory Bowel Disease Care Through Patient-Oriented Systems Mapping."/>
    <n v="24739"/>
    <n v="0"/>
    <s v="1 yr 0 mth "/>
    <x v="12"/>
    <x v="21"/>
    <s v="Inflammatory Bowel Disease, Systems Mapping, Patient-Oriented"/>
    <n v="0"/>
    <s v="zN/A"/>
    <n v="0"/>
    <s v="zN/A"/>
  </r>
  <r>
    <x v="1793"/>
    <s v="University Health Network (Toronto)"/>
    <x v="2"/>
    <x v="7"/>
    <s v="200903SUR"/>
    <x v="19"/>
    <s v="The prevalence and correlates of cancer-related fatigue in colorectal, breast and prostate cancer survivors."/>
    <n v="100000"/>
    <n v="0"/>
    <s v="1 yr 0 mth "/>
    <x v="0"/>
    <x v="18"/>
    <s v="cancer-related fatigue, colorectal, survivors"/>
    <n v="0"/>
    <s v="zN/A"/>
    <n v="0"/>
    <s v="zN/A"/>
  </r>
  <r>
    <x v="1793"/>
    <s v="University Health Network (Toronto)"/>
    <x v="2"/>
    <x v="1"/>
    <s v="201003MOP"/>
    <x v="121"/>
    <s v="Transition to Survivorship: Translating knowledge into action for testicular and endometrial cancer populations."/>
    <n v="256582"/>
    <n v="0"/>
    <s v="3 yrs 0 mth "/>
    <x v="0"/>
    <x v="1"/>
    <s v="survivorship, testicular cancer, endometrial cancer"/>
    <n v="0"/>
    <s v="zN/A"/>
    <n v="0"/>
    <s v="zN/A"/>
  </r>
  <r>
    <x v="1794"/>
    <s v="University of Manitoba"/>
    <x v="6"/>
    <x v="121"/>
    <s v="201905MY7"/>
    <x v="18"/>
    <s v="Epigenetic changes linking prenatal exposures to tobacco or cannabis smoke with asthma risk"/>
    <n v="105000"/>
    <n v="0"/>
    <s v="3 yrs 0 mth "/>
    <x v="8"/>
    <x v="83"/>
    <s v="epigenetic, prenatal exposures, asthma"/>
    <n v="0"/>
    <s v="zN/A"/>
    <n v="0"/>
    <s v="zN/A"/>
  </r>
  <r>
    <x v="1795"/>
    <s v="Hospital for Sick Children (Toronto)"/>
    <x v="2"/>
    <x v="1"/>
    <s v="201503MOP"/>
    <x v="8"/>
    <s v="Role of autophagy in Helicobacter pylori infection and disease"/>
    <n v="865316"/>
    <n v="0"/>
    <s v="5 yrs 0 mth "/>
    <x v="1"/>
    <x v="29"/>
    <s v="autophagy, Helicobacter pylori, infection"/>
    <n v="0"/>
    <s v="zN/A"/>
    <n v="0"/>
    <s v="zN/A"/>
  </r>
  <r>
    <x v="1795"/>
    <s v="Hospital for Sick Children (Toronto)"/>
    <x v="2"/>
    <x v="0"/>
    <s v="202003PJT"/>
    <x v="8"/>
    <s v="The role of TRPML1 in Helicobacter pylori infection and disease"/>
    <n v="956250"/>
    <n v="0"/>
    <s v="5 yrs 0 mth "/>
    <x v="6"/>
    <x v="0"/>
    <s v="TRPML1, Helicobacter pylori, infection"/>
    <n v="1"/>
    <s v="zN/A"/>
    <n v="0"/>
    <s v="zN/A"/>
  </r>
  <r>
    <x v="1796"/>
    <s v="University of Guelph"/>
    <x v="2"/>
    <x v="1"/>
    <s v="200809MOP"/>
    <x v="52"/>
    <s v="Cell migration pathways in mammalian cardiovascular development"/>
    <n v="520080"/>
    <n v="0"/>
    <s v="5 yrs 0 mth "/>
    <x v="3"/>
    <x v="20"/>
    <s v="cell migration, cardiovascular, pathways"/>
    <n v="0"/>
    <s v="zN/A"/>
    <n v="0"/>
    <s v="zN/A"/>
  </r>
  <r>
    <x v="1796"/>
    <s v="University of Guelph"/>
    <x v="2"/>
    <x v="0"/>
    <s v="201903PJT"/>
    <x v="4"/>
    <s v="Investigating the role of Nck signaling in breast epithelial cell invasion and metastasis"/>
    <n v="879750"/>
    <n v="0"/>
    <s v="5 yrs 0 mth "/>
    <x v="0"/>
    <x v="24"/>
    <s v="Nck, signaling, metastasis"/>
    <n v="0"/>
    <s v="zN/A"/>
    <n v="0"/>
    <s v="zN/A"/>
  </r>
  <r>
    <x v="1796"/>
    <s v="University of Guelph"/>
    <x v="2"/>
    <x v="0"/>
    <s v="202303PJT"/>
    <x v="8"/>
    <s v="Exploring molecular and cellular mechanisms of podocyte adhesion in kidney health and disease"/>
    <n v="879750"/>
    <n v="0"/>
    <s v="5 yrs 0 mth "/>
    <x v="6"/>
    <x v="26"/>
    <s v="podocyte, adhesion, kidney"/>
    <n v="0"/>
    <s v="zN/A"/>
    <n v="0"/>
    <s v="zN/A"/>
  </r>
  <r>
    <x v="1797"/>
    <s v="University of Manitoba"/>
    <x v="6"/>
    <x v="1"/>
    <s v="200809MOP"/>
    <x v="64"/>
    <s v="Genetic basis for heterogeneity in response of plasma lipids to plant sterols"/>
    <n v="345986"/>
    <n v="0"/>
    <s v="3 yrs 0 mth "/>
    <x v="6"/>
    <x v="20"/>
    <s v="genetic, plasma lipids, plant sterols"/>
    <n v="3"/>
    <s v="zN/A"/>
    <n v="0"/>
    <s v="zN/A"/>
  </r>
  <r>
    <x v="1797"/>
    <s v="University of Manitoba"/>
    <x v="6"/>
    <x v="1"/>
    <s v="201203MOP"/>
    <x v="64"/>
    <s v="Assessment of sterol metabolism in heterozygous and homozygous sitosterolemia"/>
    <n v="356988"/>
    <n v="0"/>
    <s v="3 yrs 0 mth "/>
    <x v="6"/>
    <x v="6"/>
    <s v="sterol, metabolism, sitosterolemia"/>
    <n v="0"/>
    <s v="zN/A"/>
    <n v="0"/>
    <s v="zN/A"/>
  </r>
  <r>
    <x v="1797"/>
    <s v="University of Manitoba"/>
    <x v="6"/>
    <x v="1"/>
    <s v="201309MOP"/>
    <x v="64"/>
    <s v="Developing and evaluating a novel supplement beverage, COFFE (Canola Oil- Fish and Fibre Enhanced) aiming at the management of CVD risk in population with metabolic syndrome"/>
    <n v="328924"/>
    <n v="0"/>
    <s v="3 yrs 0 mth "/>
    <x v="6"/>
    <x v="16"/>
    <s v="Canola Oil, Fish, Fiber"/>
    <n v="0"/>
    <s v="zN/A"/>
    <n v="0"/>
    <s v="zN/A"/>
  </r>
  <r>
    <x v="1798"/>
    <s v="McGill University"/>
    <x v="4"/>
    <x v="43"/>
    <s v="201009IAB"/>
    <x v="6"/>
    <s v="Development of novel animal models to study the impact of metabolism on aging: Investigating the role of the AMP-activated protein kinase (AMPK)"/>
    <n v="49525"/>
    <n v="0"/>
    <s v="1 yr 0 mth "/>
    <x v="4"/>
    <x v="34"/>
    <s v="animal models, metabolism, AMPK"/>
    <n v="1"/>
    <s v="zN/A"/>
    <n v="0"/>
    <s v="zN/A"/>
  </r>
  <r>
    <x v="1798"/>
    <s v="McGill University"/>
    <x v="4"/>
    <x v="1"/>
    <s v="201503MOP"/>
    <x v="7"/>
    <s v="Investigating the regulation of lymphocyte function by metabolic reprogramming"/>
    <n v="750051"/>
    <n v="0"/>
    <s v="5 yrs 0 mth "/>
    <x v="1"/>
    <x v="29"/>
    <s v="lymphocyte, metabolic reprogramming, regulation"/>
    <n v="2"/>
    <s v="zN/A"/>
    <n v="0"/>
    <s v="zN/A"/>
  </r>
  <r>
    <x v="1799"/>
    <s v="University of British Columbia"/>
    <x v="1"/>
    <x v="0"/>
    <s v="202209PJT"/>
    <x v="17"/>
    <s v="Evaluating the utility of long-read genome sequencing for uncovering causal genetic variation and epigenetic signatures of rare disease"/>
    <n v="818552"/>
    <n v="0"/>
    <s v="4 yrs 0 mth "/>
    <x v="3"/>
    <x v="31"/>
    <s v="long-read, genome sequencing, genetic variation"/>
    <n v="1"/>
    <s v="zN/A"/>
    <n v="0"/>
    <s v="zN/A"/>
  </r>
  <r>
    <x v="1800"/>
    <s v="CIUSSS de l'Ouest-de-l'Ile-de-Montreal-Douglas Hospital"/>
    <x v="4"/>
    <x v="1"/>
    <s v="201209MOP"/>
    <x v="46"/>
    <s v="Pharmaco-behavioural study of genetic &amp; environmental risk factors in children with ADHD:using brain imaging phenotypes to further dissect etiological pathways"/>
    <n v="684427"/>
    <n v="0"/>
    <s v="5 yrs 0 mth "/>
    <x v="8"/>
    <x v="14"/>
    <s v="genetic, brain imaging, ADHD"/>
    <n v="0"/>
    <s v="zN/A"/>
    <n v="0"/>
    <s v="zN/A"/>
  </r>
  <r>
    <x v="1801"/>
    <s v="University of Manitoba"/>
    <x v="6"/>
    <x v="1"/>
    <s v="201103MOP"/>
    <x v="12"/>
    <s v="Brainstem and spinal cord mechanisms for control of locomotion"/>
    <n v="926209"/>
    <n v="0"/>
    <s v="5 yrs 0 mth "/>
    <x v="2"/>
    <x v="32"/>
    <s v="brainstem, spinal cord, locomotion"/>
    <n v="0"/>
    <s v="zN/A"/>
    <n v="0"/>
    <s v="zN/A"/>
  </r>
  <r>
    <x v="1802"/>
    <s v="McMaster University"/>
    <x v="2"/>
    <x v="1"/>
    <s v="201209MOP"/>
    <x v="32"/>
    <s v="Microbial influence on respiratory allergen responsiveness from birth to adulthood"/>
    <n v="683785"/>
    <n v="0"/>
    <s v="5 yrs 0 mth "/>
    <x v="5"/>
    <x v="14"/>
    <s v="Microbial, respiratory, allergen"/>
    <n v="0"/>
    <s v="zN/A"/>
    <n v="0"/>
    <s v="zN/A"/>
  </r>
  <r>
    <x v="1803"/>
    <s v="University of Waterloo (Ontario)"/>
    <x v="2"/>
    <x v="1"/>
    <s v="201009MOP"/>
    <x v="45"/>
    <s v="The role of anaplerosis in glucose-stimulated insulin release."/>
    <n v="601400"/>
    <n v="0"/>
    <s v="5 yrs 0 mth "/>
    <x v="6"/>
    <x v="12"/>
    <s v="anaplerosis, glucose, insulin"/>
    <n v="0"/>
    <s v="zN/A"/>
    <n v="0"/>
    <s v="zN/A"/>
  </r>
  <r>
    <x v="1803"/>
    <s v="University of Waterloo (Ontario)"/>
    <x v="2"/>
    <x v="0"/>
    <s v="201803PJT"/>
    <x v="45"/>
    <s v="Role of prolyl hydroxylase in the regulation of insulin release."/>
    <n v="699976"/>
    <n v="0"/>
    <s v="5 yrs 0 mth "/>
    <x v="6"/>
    <x v="4"/>
    <s v="prolyl hydroxylase, insulin, regulation"/>
    <n v="0"/>
    <s v="zN/A"/>
    <n v="0"/>
    <s v="zN/A"/>
  </r>
  <r>
    <x v="1804"/>
    <s v="University of British Columbia"/>
    <x v="1"/>
    <x v="1"/>
    <s v="201503MOP"/>
    <x v="80"/>
    <s v="Application of the fetuses-at-risk paradigm for advancing knowledge and improving obstetric and neonatal care"/>
    <n v="297924"/>
    <n v="0"/>
    <s v="3 yrs 0 mth "/>
    <x v="8"/>
    <x v="29"/>
    <s v="fetuses-at-risk, obstetric, neonatal"/>
    <n v="0"/>
    <s v="zN/A"/>
    <n v="0"/>
    <s v="zN/A"/>
  </r>
  <r>
    <x v="1804"/>
    <s v="University of British Columbia"/>
    <x v="1"/>
    <x v="0"/>
    <s v="202003PJT"/>
    <x v="43"/>
    <s v="Chronic diseases in mothers and risks of neuro-developmental disorders in offspring: an international comparison"/>
    <n v="355725"/>
    <n v="0"/>
    <s v="4 yrs 0 mth "/>
    <x v="8"/>
    <x v="0"/>
    <s v="chronic diseases, neuro-developmental disorders, offspring"/>
    <n v="0"/>
    <s v="zN/A"/>
    <n v="0"/>
    <s v="zN/A"/>
  </r>
  <r>
    <x v="1805"/>
    <s v="McMaster University"/>
    <x v="2"/>
    <x v="0"/>
    <s v="202403PJT"/>
    <x v="16"/>
    <s v="Phenotyping heart failure with preserved ejection fraction"/>
    <n v="110926"/>
    <n v="0"/>
    <s v="1 yr 0 mth "/>
    <x v="5"/>
    <x v="27"/>
    <s v="phenotyping, heart failure, ejection fraction"/>
    <n v="0"/>
    <s v="zN/A"/>
    <n v="0"/>
    <s v="zN/A"/>
  </r>
  <r>
    <x v="1806"/>
    <s v="Universite Laval"/>
    <x v="4"/>
    <x v="1"/>
    <s v="200909MOP"/>
    <x v="32"/>
    <s v="A critical role of progesterone for development of respiratory control system."/>
    <n v="369861"/>
    <n v="0"/>
    <s v="3 yrs 0 mth "/>
    <x v="5"/>
    <x v="8"/>
    <s v="progesterone, respiratory, control system"/>
    <n v="0"/>
    <s v="zN/A"/>
    <n v="0"/>
    <s v="zN/A"/>
  </r>
  <r>
    <x v="1806"/>
    <s v="Universite Laval"/>
    <x v="4"/>
    <x v="1"/>
    <s v="201209MOP"/>
    <x v="60"/>
    <s v="Age- and sex-specific contribution of nuclear or membrane progesterone receptors on respiratory control in mice."/>
    <n v="607702"/>
    <n v="0"/>
    <s v="5 yrs 0 mth "/>
    <x v="10"/>
    <x v="14"/>
    <s v="progesterone receptors, respiratory control, mice"/>
    <n v="0"/>
    <s v="zN/A"/>
    <n v="0"/>
    <s v="zN/A"/>
  </r>
  <r>
    <x v="1806"/>
    <s v="Universite Laval"/>
    <x v="4"/>
    <x v="0"/>
    <s v="201809PJT"/>
    <x v="60"/>
    <s v="Estradiol receptor alpha mediates sex-specific responses in an animal model of sleep apnea."/>
    <n v="634950"/>
    <n v="0"/>
    <s v="5 yrs 0 mth "/>
    <x v="10"/>
    <x v="2"/>
    <s v="Estradiol, receptor alpha, sleep apnea"/>
    <n v="0"/>
    <s v="zN/A"/>
    <n v="0"/>
    <s v="zN/A"/>
  </r>
  <r>
    <x v="1806"/>
    <s v="Universite Laval"/>
    <x v="4"/>
    <x v="0"/>
    <s v="202309PJT"/>
    <x v="60"/>
    <s v="Apnea, sex and FMO: Are flavin-containing monooxygenases the new anti-ox that prevent metabolic disorders under intermittent hypoxia?"/>
    <n v="634950"/>
    <n v="0"/>
    <s v="5 yrs 0 mth "/>
    <x v="10"/>
    <x v="33"/>
    <s v="apnea, flavin-containing monooxygenases, hypoxia"/>
    <n v="0"/>
    <s v="zN/A"/>
    <n v="0"/>
    <s v="zN/A"/>
  </r>
  <r>
    <x v="1807"/>
    <s v="Hospital for Sick Children (Toronto)"/>
    <x v="2"/>
    <x v="1"/>
    <s v="201209MOP"/>
    <x v="14"/>
    <s v="The role of the transcription factor CREB in mammalian memory"/>
    <n v="893077"/>
    <n v="0"/>
    <s v="5 yrs 0 mth "/>
    <x v="2"/>
    <x v="14"/>
    <s v="CREB, transcription factor, memory"/>
    <n v="0"/>
    <s v="zN/A"/>
    <n v="0"/>
    <s v="zN/A"/>
  </r>
  <r>
    <x v="1807"/>
    <s v="Hospital for Sick Children (Toronto)"/>
    <x v="2"/>
    <x v="1"/>
    <s v="201303MOP"/>
    <x v="39"/>
    <s v="Involvement of AMPA receptor endocytosis in Alzheimers disease:  Examining memory and structural plasticity deficits in mouse models"/>
    <n v="766730"/>
    <n v="0"/>
    <s v="5 yrs 0 mth "/>
    <x v="2"/>
    <x v="13"/>
    <s v="AMPA receptor, endocytosis, Alzheimer's disease"/>
    <n v="0"/>
    <s v="zN/A"/>
    <n v="0"/>
    <s v="zN/A"/>
  </r>
  <r>
    <x v="1807"/>
    <s v="Hospital for Sick Children (Toronto)"/>
    <x v="2"/>
    <x v="0"/>
    <s v="202403PJT"/>
    <x v="14"/>
    <s v="The role of endocannabinoids in stress-mediated threat memory generalization"/>
    <n v="1399950"/>
    <n v="0"/>
    <s v="5 yrs 0 mth "/>
    <x v="2"/>
    <x v="27"/>
    <s v="endocannabinoids, stress, threat memory"/>
    <n v="0"/>
    <s v="zN/A"/>
    <n v="0"/>
    <s v="zN/A"/>
  </r>
  <r>
    <x v="1808"/>
    <s v="CIUSSS du Centre-Sud-de-l'ele-de-Montreal (Montreal, Quebec)"/>
    <x v="4"/>
    <x v="1"/>
    <s v="201203MOP"/>
    <x v="70"/>
    <s v="The impact of beta-amyloid burden on cognition in normal aging"/>
    <n v="645866"/>
    <n v="0"/>
    <s v="5 yrs 0 mth "/>
    <x v="4"/>
    <x v="6"/>
    <s v="beta-amyloid, cognition, aging"/>
    <n v="0"/>
    <s v="zN/A"/>
    <n v="0"/>
    <s v="zN/A"/>
  </r>
  <r>
    <x v="1809"/>
    <s v="University of British Columbia"/>
    <x v="1"/>
    <x v="54"/>
    <s v="202002OV4"/>
    <x v="30"/>
    <s v="Genomic epidemiology and evolutionary dynamics of COVID-19 and other emerging corona viruses"/>
    <n v="315000"/>
    <n v="0"/>
    <s v="2 yrs 0 mth "/>
    <x v="3"/>
    <x v="23"/>
    <s v="genomic, epidemiology, coronaviruses"/>
    <n v="0"/>
    <s v="zN/A"/>
    <n v="0"/>
    <s v="zN/A"/>
  </r>
  <r>
    <x v="1810"/>
    <s v="Universite du Quebec e Trois-Rivieres"/>
    <x v="4"/>
    <x v="1"/>
    <s v="200809MOP"/>
    <x v="58"/>
    <s v="Impulsivite, violence et troubles mentaux graves."/>
    <n v="179613"/>
    <n v="0"/>
    <s v="3 yrs 0 mth "/>
    <x v="2"/>
    <x v="20"/>
    <s v="Impulsivite, violence, troubles mentaux"/>
    <n v="0"/>
    <s v="zN/A"/>
    <n v="0"/>
    <s v="zN/A"/>
  </r>
  <r>
    <x v="1811"/>
    <s v="Centre hospitalier universitaire Sainte-Justine (Montreal, Quebec)"/>
    <x v="4"/>
    <x v="0"/>
    <s v="201709PJT"/>
    <x v="72"/>
    <s v="Mechanisms of Deregulated Autophagy in Age-Related Macular Degeneration"/>
    <n v="719100"/>
    <n v="0"/>
    <s v="5 yrs 0 mth "/>
    <x v="2"/>
    <x v="3"/>
    <s v="Autophagy, Macular Degeneration, Deregulation"/>
    <n v="0"/>
    <s v="zN/A"/>
    <n v="0"/>
    <s v="zN/A"/>
  </r>
  <r>
    <x v="1811"/>
    <s v="Centre hospitalier universitaire Sainte-Justine (Montreal, Quebec)"/>
    <x v="4"/>
    <x v="0"/>
    <s v="202203PJT"/>
    <x v="42"/>
    <s v="Metabolic control of vascular regeneration in retinopathy of prematurity"/>
    <n v="925650"/>
    <n v="0"/>
    <s v="5 yrs 0 mth "/>
    <x v="8"/>
    <x v="37"/>
    <s v="metabolic, vascular, retinopathy"/>
    <n v="1"/>
    <s v="zN/A"/>
    <n v="0"/>
    <s v="zN/A"/>
  </r>
  <r>
    <x v="1811"/>
    <s v="Centre hospitalier universitaire Sainte-Justine (Montreal, Quebec)"/>
    <x v="4"/>
    <x v="0"/>
    <s v="202309PJT"/>
    <x v="92"/>
    <s v="Ketone Body Metabolism and Its Implications in Proliferative Retinopathies"/>
    <n v="1093950"/>
    <n v="0"/>
    <s v="5 yrs 0 mth "/>
    <x v="6"/>
    <x v="33"/>
    <s v="Ketone, Metabolism, Retinopathies"/>
    <n v="0"/>
    <s v="zN/A"/>
    <n v="0"/>
    <s v="zN/A"/>
  </r>
  <r>
    <x v="1812"/>
    <s v="Research Institute of the McGill University Health Centre"/>
    <x v="4"/>
    <x v="0"/>
    <s v="202203PJT"/>
    <x v="16"/>
    <s v="LEFT HF: LEFT Bundle Pacing vs Standard Right Ventricular Pacing for Heart Failure"/>
    <n v="576809"/>
    <n v="0"/>
    <s v="4 yrs 11 mths "/>
    <x v="5"/>
    <x v="37"/>
    <s v="Bundle Pacing, Heart Failure, Ventricular Pacing"/>
    <n v="0"/>
    <s v="zN/A"/>
    <n v="0"/>
    <s v="zN/A"/>
  </r>
  <r>
    <x v="1813"/>
    <s v="University of Alberta"/>
    <x v="3"/>
    <x v="2"/>
    <s v="200903IAP"/>
    <x v="6"/>
    <s v="Aging and damage post reperfused infarction"/>
    <n v="50000"/>
    <n v="0"/>
    <s v="1 yr 0 mth "/>
    <x v="4"/>
    <x v="47"/>
    <s v="Aging, damage, infarction"/>
    <n v="0"/>
    <s v="zN/A"/>
    <n v="0"/>
    <s v="zN/A"/>
  </r>
  <r>
    <x v="1814"/>
    <s v="Hospital for Sick Children (Toronto)"/>
    <x v="2"/>
    <x v="66"/>
    <s v="201606NIH"/>
    <x v="71"/>
    <s v="Immuno-modulatory HIV-1 nanoparticles as a novel vaccine platform"/>
    <n v="109216"/>
    <n v="0"/>
    <s v="1 yr 6 mths "/>
    <x v="1"/>
    <x v="46"/>
    <s v="Immuno-modulatory, HIV-1, nanoparticles"/>
    <n v="8"/>
    <s v="zN/A"/>
    <n v="0"/>
    <s v="zN/A"/>
  </r>
  <r>
    <x v="1814"/>
    <s v="Hospital for Sick Children (Toronto)"/>
    <x v="2"/>
    <x v="0"/>
    <s v="201909PJT"/>
    <x v="1"/>
    <s v="Structure-based approaches towards a transmission-blocking vaccine against malaria"/>
    <n v="852975"/>
    <n v="0"/>
    <s v="5 yrs 0 mth "/>
    <x v="1"/>
    <x v="23"/>
    <s v="structure, transmission, malaria"/>
    <n v="4"/>
    <s v="zN/A"/>
    <n v="0"/>
    <s v="zN/A"/>
  </r>
  <r>
    <x v="19"/>
    <s v="Universite Laval"/>
    <x v="4"/>
    <x v="1"/>
    <s v="200809MOP"/>
    <x v="14"/>
    <s v="Superoxide dismutase-1 abnormalities associated with sporadic ALS"/>
    <n v="397008"/>
    <n v="0"/>
    <s v="3 yrs 0 mth "/>
    <x v="2"/>
    <x v="20"/>
    <s v="superoxide dismutase, ALS, abnormalities"/>
    <n v="1"/>
    <s v="zN/A"/>
    <n v="0"/>
    <s v="zN/A"/>
  </r>
  <r>
    <x v="1815"/>
    <s v="University of British Columbia"/>
    <x v="1"/>
    <x v="1"/>
    <s v="201309MOP"/>
    <x v="33"/>
    <s v="Integrating a brief, social cognitive theory-based intervention with high-intensity interval training to improve exercise adherence"/>
    <n v="276528"/>
    <n v="0"/>
    <s v="3 yrs 0 mth "/>
    <x v="6"/>
    <x v="16"/>
    <s v="social cognitive, interval training, exercise adherence"/>
    <n v="0"/>
    <s v="zN/A"/>
    <n v="0"/>
    <s v="zN/A"/>
  </r>
  <r>
    <x v="1816"/>
    <s v="McMaster University"/>
    <x v="2"/>
    <x v="1"/>
    <s v="201303MOP"/>
    <x v="29"/>
    <s v="Unraveling the Molecular Mechanisms of Non-homologous DNA End-joining"/>
    <n v="741034"/>
    <n v="0"/>
    <s v="5 yrs 0 mth "/>
    <x v="4"/>
    <x v="13"/>
    <s v="DNA repair, End-joining, Non-homologous"/>
    <n v="1"/>
    <s v="zN/A"/>
    <n v="0"/>
    <s v="zN/A"/>
  </r>
  <r>
    <x v="1816"/>
    <s v="Western University (Ontario)"/>
    <x v="2"/>
    <x v="0"/>
    <s v="201903PJT"/>
    <x v="29"/>
    <s v="Molecular Mechanisms of Non-homologous DNA End-joining"/>
    <n v="845326"/>
    <n v="0"/>
    <s v="5 yrs 0 mth "/>
    <x v="3"/>
    <x v="24"/>
    <s v="DNA repair, End-joining, Non-homologous"/>
    <n v="0"/>
    <s v="zN/A"/>
    <n v="0"/>
    <s v="zN/A"/>
  </r>
  <r>
    <x v="1817"/>
    <s v="University of Alberta"/>
    <x v="3"/>
    <x v="1"/>
    <s v="201303MOP"/>
    <x v="21"/>
    <s v="Characterization of Platelet Subpopulations based on the Heterogeneity of NOS Signaling: Significance for Hemostasis and Thrombosis"/>
    <n v="438527"/>
    <n v="0"/>
    <s v="4 yrs 0 mth "/>
    <x v="5"/>
    <x v="13"/>
    <s v="Platelet, NOS, Hemostasis"/>
    <n v="1"/>
    <s v="zN/A"/>
    <n v="0"/>
    <s v="zN/A"/>
  </r>
  <r>
    <x v="1817"/>
    <s v="University of Alberta"/>
    <x v="3"/>
    <x v="0"/>
    <s v="201809PJT"/>
    <x v="21"/>
    <s v="Pharmacological Characterization of eNOS-based Platelet Subpopulations"/>
    <n v="623475"/>
    <n v="0"/>
    <s v="5 yrs 0 mth "/>
    <x v="5"/>
    <x v="2"/>
    <s v="eNOS, Platelet, Subpopulations"/>
    <n v="0"/>
    <s v="zN/A"/>
    <n v="0"/>
    <s v="zN/A"/>
  </r>
  <r>
    <x v="1818"/>
    <s v="University Health Network (Toronto)"/>
    <x v="2"/>
    <x v="1"/>
    <s v="200809MOP"/>
    <x v="42"/>
    <s v="Diagnostic and prognostic biomarkers for epithelial ovarian cancer"/>
    <n v="643742"/>
    <n v="0"/>
    <s v="4 yrs 0 mth "/>
    <x v="0"/>
    <x v="20"/>
    <s v="biomarkers, ovarian cancer, epithelial"/>
    <n v="5"/>
    <s v="zN/A"/>
    <n v="0"/>
    <s v="zN/A"/>
  </r>
  <r>
    <x v="1818"/>
    <s v="University Health Network (Toronto)"/>
    <x v="2"/>
    <x v="3"/>
    <s v="200903BIO"/>
    <x v="9"/>
    <s v="Tools for efficient and effective network-based prediction of diagnostic and prognostic cancer signatures"/>
    <n v="94146"/>
    <n v="0"/>
    <s v="1 yr 0 mth "/>
    <x v="3"/>
    <x v="10"/>
    <s v="network, prediction, cancer"/>
    <n v="9"/>
    <s v="zN/A"/>
    <n v="0"/>
    <s v="zN/A"/>
  </r>
  <r>
    <x v="1819"/>
    <s v="Sinai Health System (Toronto)"/>
    <x v="2"/>
    <x v="43"/>
    <s v="201009IAB"/>
    <x v="6"/>
    <s v="Role of Pdss2 in oocyte aging."/>
    <n v="50000"/>
    <n v="0"/>
    <s v="1 yr 0 mth "/>
    <x v="4"/>
    <x v="34"/>
    <s v="Pdss2, oocyte, aging"/>
    <n v="0"/>
    <s v="zN/A"/>
    <n v="0"/>
    <s v="zN/A"/>
  </r>
  <r>
    <x v="1819"/>
    <s v="Sinai Health System (Toronto)"/>
    <x v="2"/>
    <x v="1"/>
    <s v="201203MOP"/>
    <x v="44"/>
    <s v="Mcl-1 as a regulator of ovarian reserve."/>
    <n v="708613"/>
    <n v="0"/>
    <s v="5 yrs 0 mth "/>
    <x v="8"/>
    <x v="6"/>
    <s v="Mcl-1, ovarian reserve"/>
    <n v="0"/>
    <s v="zN/A"/>
    <n v="0"/>
    <s v="zN/A"/>
  </r>
  <r>
    <x v="1819"/>
    <s v="Sinai Health System (Toronto)"/>
    <x v="2"/>
    <x v="0"/>
    <s v="201709PJT"/>
    <x v="42"/>
    <s v="Mitochondrial dysfunction and reproductive aging in female germline"/>
    <n v="998325"/>
    <n v="0"/>
    <s v="5 yrs 0 mth "/>
    <x v="8"/>
    <x v="3"/>
    <s v="mitochondrial, dysfunction, reproductive"/>
    <n v="0"/>
    <s v="zN/A"/>
    <n v="0"/>
    <s v="zN/A"/>
  </r>
  <r>
    <x v="1820"/>
    <s v="Centre hospitalier de l'Universite de Montreal (CHUM)"/>
    <x v="4"/>
    <x v="1"/>
    <s v="201209MOP"/>
    <x v="58"/>
    <s v="Cannabidiol as a new intervention for cocaine dependence"/>
    <n v="449788"/>
    <n v="0"/>
    <s v="4 yrs 0 mth "/>
    <x v="2"/>
    <x v="14"/>
    <s v="Cannabidiol, cocaine, dependence"/>
    <n v="0"/>
    <s v="zN/A"/>
    <n v="0"/>
    <s v="zN/A"/>
  </r>
  <r>
    <x v="1821"/>
    <s v="University Health Network (Toronto)"/>
    <x v="2"/>
    <x v="0"/>
    <s v="202003PJT"/>
    <x v="7"/>
    <s v="Interrogation of novel B cell pathways in chronic lung allograft rejection"/>
    <n v="914176"/>
    <n v="0"/>
    <s v="5 yrs 0 mth "/>
    <x v="1"/>
    <x v="0"/>
    <s v="B cell, lung, rejection"/>
    <n v="2"/>
    <s v="zN/A"/>
    <n v="0"/>
    <s v="zN/A"/>
  </r>
  <r>
    <x v="1822"/>
    <s v="McGill University"/>
    <x v="4"/>
    <x v="1"/>
    <s v="201109MOP"/>
    <x v="47"/>
    <s v="Transglutaminases and cell-matrix interactions during osteoblast differentiation"/>
    <n v="758575"/>
    <n v="0"/>
    <s v="5 yrs 0 mth "/>
    <x v="7"/>
    <x v="9"/>
    <s v="Transglutaminases, cell-matrix, osteoblast"/>
    <n v="0"/>
    <s v="zN/A"/>
    <n v="0"/>
    <s v="zN/A"/>
  </r>
  <r>
    <x v="1822"/>
    <s v="McGill University"/>
    <x v="4"/>
    <x v="0"/>
    <s v="201809PJT"/>
    <x v="47"/>
    <s v="Regulation of bone remodeling by transglutaminases"/>
    <n v="726750"/>
    <n v="0"/>
    <s v="5 yrs 0 mth "/>
    <x v="7"/>
    <x v="2"/>
    <s v="bone, remodeling, transglutaminases"/>
    <n v="0"/>
    <s v="zN/A"/>
    <n v="0"/>
    <s v="zN/A"/>
  </r>
  <r>
    <x v="1823"/>
    <s v="University of Ottawa"/>
    <x v="2"/>
    <x v="1"/>
    <s v="201303MOP"/>
    <x v="26"/>
    <s v="Defining the causes of heterogeneous riboucleotide reductase gene transcription in response to DNA damage and anti-cancer drugs"/>
    <n v="364376"/>
    <n v="0"/>
    <s v="3 yrs 0 mth "/>
    <x v="3"/>
    <x v="13"/>
    <s v="riboucleotide, reductase, DNA damage"/>
    <n v="0"/>
    <s v="zN/A"/>
    <n v="0"/>
    <s v="zN/A"/>
  </r>
  <r>
    <x v="1824"/>
    <s v="Hospital for Sick Children (Toronto)"/>
    <x v="2"/>
    <x v="1"/>
    <s v="201503MOP"/>
    <x v="4"/>
    <s v="Cell size specification in normal and malignant populations"/>
    <n v="723978"/>
    <n v="0"/>
    <s v="5 yrs 0 mth "/>
    <x v="0"/>
    <x v="29"/>
    <s v="cell size, malignant, populations"/>
    <n v="0"/>
    <s v="zN/A"/>
    <n v="0"/>
    <s v="zN/A"/>
  </r>
  <r>
    <x v="1824"/>
    <s v="Hospital for Sick Children (Toronto)"/>
    <x v="2"/>
    <x v="0"/>
    <s v="202104PJT"/>
    <x v="4"/>
    <s v="Identifying mechanisms of cell size sensing with implications in normal and malignant populations"/>
    <n v="921826"/>
    <n v="0"/>
    <s v="5 yrs 0 mth "/>
    <x v="0"/>
    <x v="30"/>
    <s v="cell size, sensing, mechanisms"/>
    <n v="0"/>
    <s v="zN/A"/>
    <n v="0"/>
    <s v="zN/A"/>
  </r>
  <r>
    <x v="1825"/>
    <s v="CIUSSS de Centre-Ouest-de-l'Ile-de-Montreal-Jewish General"/>
    <x v="4"/>
    <x v="1"/>
    <s v="200809MOP"/>
    <x v="22"/>
    <s v="Prospective Evaluation of Long-term Outcomes after Pulmonary Embolism: The ELOPE Study"/>
    <n v="479053"/>
    <n v="0"/>
    <s v="4 yrs 0 mth "/>
    <x v="5"/>
    <x v="20"/>
    <s v="Pulmonary Embolism, Outcomes, ELOPE"/>
    <n v="0"/>
    <s v="zN/A"/>
    <n v="0"/>
    <s v="zN/A"/>
  </r>
  <r>
    <x v="1825"/>
    <s v="CIUSSS de Centre-Ouest-de-l'Ile-de-Montreal-Jewish General"/>
    <x v="4"/>
    <x v="73"/>
    <s v="201504CDT"/>
    <x v="120"/>
    <s v="CanVECTOR (Canadian Venous Thromboembolism Clinical Trials and Outcomes Research) Network"/>
    <n v="1500000"/>
    <n v="0"/>
    <s v="5 yrs 0 mth "/>
    <x v="5"/>
    <x v="49"/>
    <s v="Venous Thromboembolism, Clinical Trials, Outcomes Research"/>
    <n v="0"/>
    <s v="zN/A"/>
    <n v="0"/>
    <s v="zN/A"/>
  </r>
  <r>
    <x v="1826"/>
    <s v="Hospital for Sick Children (Toronto)"/>
    <x v="2"/>
    <x v="1"/>
    <s v="201003MOP"/>
    <x v="48"/>
    <s v="Studies of alpha granule formation in human megakaryocytes and platelets"/>
    <n v="689721"/>
    <n v="0"/>
    <s v="5 yrs 0 mth "/>
    <x v="5"/>
    <x v="1"/>
    <s v="alpha granule, megakaryocytes, platelets"/>
    <n v="0"/>
    <s v="zN/A"/>
    <n v="0"/>
    <s v="zN/A"/>
  </r>
  <r>
    <x v="1826"/>
    <s v="Hospital for Sick Children (Toronto)"/>
    <x v="2"/>
    <x v="1"/>
    <s v="201109MOP"/>
    <x v="8"/>
    <s v="Molecular insights into gray platelet syndrome"/>
    <n v="821637"/>
    <n v="0"/>
    <s v="5 yrs 0 mth "/>
    <x v="5"/>
    <x v="9"/>
    <s v="molecular, platelet, syndrome"/>
    <n v="0"/>
    <s v="zN/A"/>
    <n v="0"/>
    <s v="zN/A"/>
  </r>
  <r>
    <x v="1826"/>
    <s v="Hospital for Sick Children (Toronto)"/>
    <x v="2"/>
    <x v="0"/>
    <s v="201709PJT"/>
    <x v="8"/>
    <s v="Role of VPS33B-VPS16B in platelet granule formation"/>
    <n v="960075"/>
    <n v="0"/>
    <s v="5 yrs 0 mth "/>
    <x v="5"/>
    <x v="3"/>
    <s v="VPS33B, VPS16B, platelet granule"/>
    <n v="0"/>
    <s v="zN/A"/>
    <n v="0"/>
    <s v="zN/A"/>
  </r>
  <r>
    <x v="1826"/>
    <s v="Hospital for Sick Children (Toronto)"/>
    <x v="2"/>
    <x v="0"/>
    <s v="202203PJT"/>
    <x v="8"/>
    <s v="Role of NBEAL2 in alpha granule formation and maturation in megakaryocytes and platelets"/>
    <n v="914176"/>
    <n v="0"/>
    <s v="5 yrs 0 mth "/>
    <x v="5"/>
    <x v="37"/>
    <s v="NBEAL2, alpha granule, megakaryocytes"/>
    <n v="0"/>
    <s v="zN/A"/>
    <n v="0"/>
    <s v="zN/A"/>
  </r>
  <r>
    <x v="1826"/>
    <s v="Hospital for Sick Children (Toronto)"/>
    <x v="2"/>
    <x v="0"/>
    <s v="202303PJT"/>
    <x v="92"/>
    <s v="Role of VPS33B/VPS16B in megakaryocyte granule formation"/>
    <n v="967726"/>
    <n v="0"/>
    <s v="5 yrs 0 mth "/>
    <x v="8"/>
    <x v="26"/>
    <s v="VPS33B, VPS16B, megakaryocyte"/>
    <n v="0"/>
    <s v="zN/A"/>
    <n v="0"/>
    <s v="zN/A"/>
  </r>
  <r>
    <x v="1827"/>
    <s v="University Health Network (Toronto)"/>
    <x v="2"/>
    <x v="1"/>
    <s v="201103MOP"/>
    <x v="1"/>
    <s v="Pathogenesis and interventions for severe malaria"/>
    <n v="705080"/>
    <n v="0"/>
    <s v="5 yrs 0 mth "/>
    <x v="1"/>
    <x v="32"/>
    <s v="malaria, pathogenesis, interventions"/>
    <n v="4"/>
    <s v="zN/A"/>
    <n v="0"/>
    <s v="zN/A"/>
  </r>
  <r>
    <x v="1827"/>
    <s v="University Health Network (Toronto)"/>
    <x v="2"/>
    <x v="1"/>
    <s v="201203MOP"/>
    <x v="1"/>
    <s v="Malaria and HIV Disease Interactions In Pregnancy"/>
    <n v="733384"/>
    <n v="0"/>
    <s v="5 yrs 0 mth "/>
    <x v="1"/>
    <x v="6"/>
    <s v="Malaria, HIV, Pregnancy"/>
    <n v="0"/>
    <s v="zN/A"/>
    <n v="0"/>
    <s v="zN/A"/>
  </r>
  <r>
    <x v="1827"/>
    <s v="University Health Network (Toronto)"/>
    <x v="2"/>
    <x v="1"/>
    <s v="201403MOP"/>
    <x v="1"/>
    <s v="PPAR-gamma agonists as novel interventions for severe malaria"/>
    <n v="607830"/>
    <n v="0"/>
    <s v="4 yrs 0 mth "/>
    <x v="1"/>
    <x v="5"/>
    <s v="PPAR-gamma, agonists, malaria"/>
    <n v="0"/>
    <s v="zN/A"/>
    <n v="0"/>
    <s v="zN/A"/>
  </r>
  <r>
    <x v="1828"/>
    <s v="Centre hospitalier universitaire Sainte-Justine (Montreal, Quebec)"/>
    <x v="4"/>
    <x v="0"/>
    <s v="202003PJT"/>
    <x v="42"/>
    <s v="Human Cytomegalovirus as a Driver of Adverse Health Outcomes among Children Exposed to HIV in Utero"/>
    <n v="612000"/>
    <n v="0"/>
    <s v="3 yrs 0 mth "/>
    <x v="8"/>
    <x v="0"/>
    <s v="Cytomegalovirus, HIV, children"/>
    <n v="0"/>
    <s v="zN/A"/>
    <n v="0"/>
    <s v="zN/A"/>
  </r>
  <r>
    <x v="1829"/>
    <s v="Universite de Montreal"/>
    <x v="4"/>
    <x v="1"/>
    <s v="200903MOP"/>
    <x v="57"/>
    <s v="Visually-guided arm movements: cerebral cortical neuronal mechanisms of motor and non-motor decisions"/>
    <n v="805471"/>
    <n v="0"/>
    <s v="5 yrs 0 mth "/>
    <x v="2"/>
    <x v="36"/>
    <s v="visual, cortical, motor"/>
    <n v="0"/>
    <s v="zN/A"/>
    <n v="0"/>
    <s v="zN/A"/>
  </r>
  <r>
    <x v="1829"/>
    <s v="Universite de Montreal"/>
    <x v="4"/>
    <x v="1"/>
    <s v="201003MOP"/>
    <x v="12"/>
    <s v="Neuronal mechanisms of compensation for dynamic force field perturbations in cerebral cortex: on-line correction, predictive adaptation, and skill generalization"/>
    <n v="728832"/>
    <n v="0"/>
    <s v="5 yrs 0 mth "/>
    <x v="2"/>
    <x v="1"/>
    <s v="neuronal, force field, cerebral cortex"/>
    <n v="0"/>
    <s v="zN/A"/>
    <n v="0"/>
    <s v="zN/A"/>
  </r>
  <r>
    <x v="1829"/>
    <s v="Universite de Montreal"/>
    <x v="4"/>
    <x v="1"/>
    <s v="201003MOP"/>
    <x v="12"/>
    <s v="Neuronal mechanisms of compensation for dynamic force field perturbations in cerebral cortex: on-line correction, predictive adaptation, and skill generalization"/>
    <n v="728832"/>
    <n v="0"/>
    <s v="5 yrs 0 mth "/>
    <x v="2"/>
    <x v="1"/>
    <s v="neuronal, force field, cerebral cortex"/>
    <n v="0"/>
    <s v="zN/A"/>
    <n v="0"/>
    <s v="zN/A"/>
  </r>
  <r>
    <x v="1829"/>
    <s v="Universite de Montreal"/>
    <x v="4"/>
    <x v="1"/>
    <s v="201503MOP"/>
    <x v="57"/>
    <s v="Cerebral cortical neural mechanisms of motor and non-motor decisions."/>
    <n v="977736"/>
    <n v="0"/>
    <s v="5 yrs 0 mth "/>
    <x v="2"/>
    <x v="29"/>
    <s v="cerebral cortex, neural mechanisms, decisions"/>
    <n v="0"/>
    <s v="zN/A"/>
    <n v="0"/>
    <s v="zN/A"/>
  </r>
  <r>
    <x v="1830"/>
    <s v="University Health Network (Toronto)"/>
    <x v="2"/>
    <x v="0"/>
    <s v="201803PJT"/>
    <x v="17"/>
    <s v="An integrated strategy to identify inhibitors of protein-protein interactions as potential therapeutics for Parkinson's disease"/>
    <n v="1438200"/>
    <n v="0"/>
    <s v="5 yrs 0 mth "/>
    <x v="2"/>
    <x v="4"/>
    <s v="protein-protein interactions, inhibitors, Parkinson's disease"/>
    <n v="2"/>
    <s v="zN/A"/>
    <n v="0"/>
    <s v="zN/A"/>
  </r>
  <r>
    <x v="1831"/>
    <s v="University Health Network (Toronto)"/>
    <x v="2"/>
    <x v="0"/>
    <s v="201709PJT"/>
    <x v="69"/>
    <s v="Regulation of neurodegeneration by chaperone proteins"/>
    <n v="592876"/>
    <n v="0"/>
    <s v="4 yrs 0 mth "/>
    <x v="2"/>
    <x v="3"/>
    <s v="neurodegeneration, chaperone proteins"/>
    <n v="1"/>
    <s v="zN/A"/>
    <n v="0"/>
    <s v="zN/A"/>
  </r>
  <r>
    <x v="1832"/>
    <s v="Hospital for Sick Children (Toronto)"/>
    <x v="2"/>
    <x v="28"/>
    <s v="202102MRC"/>
    <x v="18"/>
    <s v="Determinants of Female Resiliency to Intrauterine Inflammation"/>
    <n v="105000"/>
    <n v="0"/>
    <s v="3 yrs 0 mth "/>
    <x v="2"/>
    <x v="69"/>
    <s v="Female, Intrauterine, Inflammation"/>
    <n v="0"/>
    <s v="zN/A"/>
    <n v="0"/>
    <s v="zN/A"/>
  </r>
  <r>
    <x v="1833"/>
    <s v="University of Alberta"/>
    <x v="3"/>
    <x v="1"/>
    <s v="201203MOP"/>
    <x v="58"/>
    <s v="Magnetic resonance imaging biomarkers in ALS"/>
    <n v="841747"/>
    <n v="0"/>
    <s v="5 yrs 0 mth "/>
    <x v="2"/>
    <x v="6"/>
    <s v="Magnetic resonance imaging, biomarkers, ALS"/>
    <n v="0"/>
    <s v="zN/A"/>
    <n v="0"/>
    <s v="zN/A"/>
  </r>
  <r>
    <x v="1834"/>
    <s v="Hospital for Sick Children (Toronto)"/>
    <x v="2"/>
    <x v="0"/>
    <s v="202010PJT"/>
    <x v="8"/>
    <s v="Unraveling Roles for Bile Acids in Health and Disease Using Human Stem Cell Derived Cholangiocytes"/>
    <n v="833850"/>
    <n v="0"/>
    <s v="5 yrs 0 mth "/>
    <x v="6"/>
    <x v="40"/>
    <s v="Bile Acids, Cholangiocytes, Stem Cells"/>
    <n v="1"/>
    <s v="zN/A"/>
    <n v="0"/>
    <s v="zN/A"/>
  </r>
  <r>
    <x v="1835"/>
    <s v="Research Institute of the McGill University Health Centre"/>
    <x v="4"/>
    <x v="1"/>
    <s v="201403MOP"/>
    <x v="2"/>
    <s v="Cognition and Obstructive Sleep Apnea in Parkinson's Disease, Effect of Positive Airway Pressure Therapy (COPE-PAP Trial)"/>
    <n v="462131"/>
    <n v="0"/>
    <s v="4 yrs 0 mth "/>
    <x v="5"/>
    <x v="5"/>
    <s v="Cognition, Obstructive Sleep Apnea, Positive Airway Pressure"/>
    <n v="0"/>
    <s v="zN/A"/>
    <n v="0"/>
    <s v="zN/A"/>
  </r>
  <r>
    <x v="1835"/>
    <s v="Research Institute of the McGill University Health Centre"/>
    <x v="4"/>
    <x v="122"/>
    <s v="202111WI1"/>
    <x v="145"/>
    <s v="COVID-19 pandemic effects on outcomes of patients in a provincial home ventilation program"/>
    <n v="442861"/>
    <n v="0"/>
    <s v="2 yrs 0 mth "/>
    <x v="5"/>
    <x v="86"/>
    <s v="COVID-19, ventilation, patients"/>
    <n v="0"/>
    <s v="zN/A"/>
    <n v="0"/>
    <s v="zN/A"/>
  </r>
  <r>
    <x v="1836"/>
    <s v="Queen's University (Kingston, Ontario)"/>
    <x v="2"/>
    <x v="1"/>
    <s v="200809MOP"/>
    <x v="60"/>
    <s v="Effects of oviductal secretion on sperm function"/>
    <n v="486824"/>
    <n v="0"/>
    <s v="4 yrs 0 mth "/>
    <x v="10"/>
    <x v="20"/>
    <s v="oviductal secretion, sperm function"/>
    <n v="0"/>
    <s v="zN/A"/>
    <n v="0"/>
    <s v="zN/A"/>
  </r>
  <r>
    <x v="1836"/>
    <s v="Queen's University (Kingston, Ontario)"/>
    <x v="2"/>
    <x v="0"/>
    <s v="201809PJT"/>
    <x v="42"/>
    <s v="Role of Human Oviductin in Enhancement of Sperm Fertilizing Competence"/>
    <n v="592875"/>
    <n v="0"/>
    <s v="5 yrs 0 mth "/>
    <x v="8"/>
    <x v="2"/>
    <s v="Oviductin, Fertilization, Sperm"/>
    <n v="0"/>
    <s v="zN/A"/>
    <n v="0"/>
    <s v="zN/A"/>
  </r>
  <r>
    <x v="1837"/>
    <s v="Sinai Health System (Toronto)"/>
    <x v="2"/>
    <x v="1"/>
    <s v="201209MOP"/>
    <x v="47"/>
    <s v="Regulation of articular cartilage homeostasis"/>
    <n v="790786"/>
    <n v="0"/>
    <s v="5 yrs 0 mth "/>
    <x v="7"/>
    <x v="14"/>
    <s v="articular cartilage, homeostasis"/>
    <n v="0"/>
    <s v="zN/A"/>
    <n v="0"/>
    <s v="zN/A"/>
  </r>
  <r>
    <x v="1838"/>
    <s v="University of Alberta"/>
    <x v="3"/>
    <x v="1"/>
    <s v="200809MOP"/>
    <x v="7"/>
    <s v="Specificity and Function of Ly49 Natural Killer Cell Receptors"/>
    <n v="668730"/>
    <n v="0"/>
    <s v="5 yrs 0 mth "/>
    <x v="1"/>
    <x v="20"/>
    <s v="Ly49, Natural Killer, Receptors"/>
    <n v="0"/>
    <s v="zN/A"/>
    <n v="0"/>
    <s v="zN/A"/>
  </r>
  <r>
    <x v="1838"/>
    <s v="University of Alberta"/>
    <x v="3"/>
    <x v="1"/>
    <s v="200809MOP"/>
    <x v="7"/>
    <s v="Specificity and Function of Ly49 Natural Killer Cell Receptors"/>
    <n v="668730"/>
    <n v="0"/>
    <s v="5 yrs 0 mth "/>
    <x v="1"/>
    <x v="20"/>
    <s v="Ly49, Natural Killer, Receptors"/>
    <n v="0"/>
    <s v="zN/A"/>
    <n v="0"/>
    <s v="zN/A"/>
  </r>
  <r>
    <x v="1839"/>
    <s v="University of Toronto"/>
    <x v="2"/>
    <x v="1"/>
    <s v="201003MOP"/>
    <x v="52"/>
    <s v="Studies of the molecular mechanisms by which mutations in the SUR2A NBDs cause cardiovascular diseases"/>
    <n v="450370"/>
    <n v="0"/>
    <s v="5 yrs 0 mth "/>
    <x v="5"/>
    <x v="1"/>
    <s v="SUR2A, NBDs, cardiovascular"/>
    <n v="0"/>
    <s v="zN/A"/>
    <n v="0"/>
    <s v="zN/A"/>
  </r>
  <r>
    <x v="1840"/>
    <s v="Institut de recherches cliniques de Montreal"/>
    <x v="4"/>
    <x v="1"/>
    <s v="200903MOP"/>
    <x v="14"/>
    <s v="Netrin function in spinal motor axon guidance"/>
    <n v="373506"/>
    <n v="0"/>
    <s v="3 yrs 0 mth "/>
    <x v="2"/>
    <x v="36"/>
    <s v="Netrin, axon guidance, spinal motor"/>
    <n v="0"/>
    <s v="zN/A"/>
    <n v="0"/>
    <s v="zN/A"/>
  </r>
  <r>
    <x v="1840"/>
    <s v="Universite de Montreal"/>
    <x v="4"/>
    <x v="1"/>
    <s v="201003MOP"/>
    <x v="24"/>
    <s v="Eph receptor function in neuronal circuit development"/>
    <n v="805469"/>
    <n v="0"/>
    <s v="5 yrs 0 mth "/>
    <x v="3"/>
    <x v="1"/>
    <s v="Eph receptor, neuronal circuit"/>
    <n v="0"/>
    <s v="zN/A"/>
    <n v="0"/>
    <s v="zN/A"/>
  </r>
  <r>
    <x v="1840"/>
    <s v="Institut de recherches cliniques de Montreal"/>
    <x v="4"/>
    <x v="1"/>
    <s v="201203MOP"/>
    <x v="14"/>
    <s v="The role of Netrin in motor neuron axon guidance"/>
    <n v="737059"/>
    <n v="0"/>
    <s v="5 yrs 0 mth "/>
    <x v="2"/>
    <x v="6"/>
    <s v="Netrin, motor neuron, axon guidance"/>
    <n v="0"/>
    <s v="zN/A"/>
    <n v="0"/>
    <s v="zN/A"/>
  </r>
  <r>
    <x v="1840"/>
    <s v="Institut de recherches cliniques de Montreal"/>
    <x v="4"/>
    <x v="1"/>
    <s v="201503MOP"/>
    <x v="24"/>
    <s v="The synergistic integration of ephrin and Netrin signals in the developing nervous system."/>
    <n v="823385"/>
    <n v="0"/>
    <s v="5 yrs 0 mth "/>
    <x v="2"/>
    <x v="29"/>
    <s v="ephrin, Netrin, nervous system"/>
    <n v="0"/>
    <s v="zN/A"/>
    <n v="0"/>
    <s v="zN/A"/>
  </r>
  <r>
    <x v="1840"/>
    <s v="Institut de recherches cliniques de Montreal"/>
    <x v="4"/>
    <x v="0"/>
    <s v="201804PJT"/>
    <x v="24"/>
    <s v="A genetic analysis of the development of nociceptive topognosis."/>
    <n v="100000"/>
    <n v="0"/>
    <s v="1 yr 0 mth "/>
    <x v="2"/>
    <x v="4"/>
    <s v="genetic, nociceptive, topognosis"/>
    <n v="0"/>
    <s v="zN/A"/>
    <n v="0"/>
    <s v="zN/A"/>
  </r>
  <r>
    <x v="1840"/>
    <s v="Institut de recherches cliniques de Montreal"/>
    <x v="4"/>
    <x v="0"/>
    <s v="201809PJT"/>
    <x v="24"/>
    <s v="A genetic analysis of the development of nociceptive topognosis."/>
    <n v="799425"/>
    <n v="0"/>
    <s v="5 yrs 0 mth "/>
    <x v="2"/>
    <x v="2"/>
    <s v="genetic, nociceptive, topognosis"/>
    <n v="0"/>
    <s v="zN/A"/>
    <n v="0"/>
    <s v="zN/A"/>
  </r>
  <r>
    <x v="1840"/>
    <s v="Institut de recherches cliniques de Montreal"/>
    <x v="4"/>
    <x v="0"/>
    <s v="202104PJT"/>
    <x v="24"/>
    <s v="MYCBP2 as a pleiotropic effector of developmental EphB tyrosine kinase signalling"/>
    <n v="849150"/>
    <n v="0"/>
    <s v="5 yrs 0 mth "/>
    <x v="2"/>
    <x v="30"/>
    <s v="MYCBP2, EphB, tyrosine kinase"/>
    <n v="0"/>
    <s v="zN/A"/>
    <n v="0"/>
    <s v="zN/A"/>
  </r>
  <r>
    <x v="1840"/>
    <s v="Institut de recherches cliniques de Montreal"/>
    <x v="4"/>
    <x v="0"/>
    <s v="202203PJT"/>
    <x v="12"/>
    <s v="Functional characterisation of a spinothalamic pathway for somatosensory integration during locomotion"/>
    <n v="784126"/>
    <n v="0"/>
    <s v="5 yrs 0 mth "/>
    <x v="2"/>
    <x v="37"/>
    <s v="spinothalamic, somatosensory, locomotion"/>
    <n v="0"/>
    <s v="zN/A"/>
    <n v="0"/>
    <s v="zN/A"/>
  </r>
  <r>
    <x v="1841"/>
    <s v="Hospital for Sick Children (Toronto)"/>
    <x v="2"/>
    <x v="0"/>
    <s v="201903PJT"/>
    <x v="47"/>
    <s v="MET signalling in bone and fracture healing"/>
    <n v="738226"/>
    <n v="0"/>
    <s v="5 yrs 0 mth "/>
    <x v="7"/>
    <x v="24"/>
    <s v="MET, signalling, bone"/>
    <n v="0"/>
    <s v="zN/A"/>
    <n v="0"/>
    <s v="zN/A"/>
  </r>
  <r>
    <x v="1842"/>
    <s v="Memorial University of Newfoundland"/>
    <x v="7"/>
    <x v="1"/>
    <s v="200809MOP"/>
    <x v="24"/>
    <s v="Analysis of the B-cell Lymphoma-9/Pygopus Protein complex in vertebrate body axis development"/>
    <n v="462138"/>
    <n v="0"/>
    <s v="5 yrs 0 mth "/>
    <x v="8"/>
    <x v="20"/>
    <s v="B-cell Lymphoma, Pygopus, Protein complex"/>
    <n v="0"/>
    <s v="zN/A"/>
    <n v="0"/>
    <s v="zN/A"/>
  </r>
  <r>
    <x v="1843"/>
    <s v="Hospital for Sick Children (Toronto)"/>
    <x v="2"/>
    <x v="1"/>
    <s v="201503MOP"/>
    <x v="14"/>
    <s v="Establishment and maintenance of adult neural stem cell pools"/>
    <n v="890980"/>
    <n v="0"/>
    <s v="5 yrs 0 mth "/>
    <x v="2"/>
    <x v="29"/>
    <s v="neural stem cells, adult, pools"/>
    <n v="0"/>
    <s v="zN/A"/>
    <n v="0"/>
    <s v="zN/A"/>
  </r>
  <r>
    <x v="1843"/>
    <s v="Hospital for Sick Children (Toronto)"/>
    <x v="2"/>
    <x v="0"/>
    <s v="202010PJT"/>
    <x v="14"/>
    <s v="Acting at a distance: How pediatric brain tumors perturb neural stem cell function"/>
    <n v="1009800"/>
    <n v="0"/>
    <s v="5 yrs 0 mth "/>
    <x v="2"/>
    <x v="40"/>
    <s v="brain tumors, neural stem cells, pediatric"/>
    <n v="1"/>
    <s v="zN/A"/>
    <n v="0"/>
    <s v="zN/A"/>
  </r>
  <r>
    <x v="1844"/>
    <s v="Research Institute of the McGill University Health Centre"/>
    <x v="4"/>
    <x v="1"/>
    <s v="201009MOP"/>
    <x v="32"/>
    <s v="The impact of developmental deficiency of Lgl1 on longterm respiratory risk"/>
    <n v="776484"/>
    <n v="0"/>
    <s v="5 yrs 0 mth "/>
    <x v="8"/>
    <x v="12"/>
    <s v="Lgl1, respiratory, deficiency"/>
    <n v="0"/>
    <s v="zN/A"/>
    <n v="0"/>
    <s v="zN/A"/>
  </r>
  <r>
    <x v="1845"/>
    <s v="University of Calgary"/>
    <x v="3"/>
    <x v="0"/>
    <s v="201809PJT"/>
    <x v="56"/>
    <s v="Predicting the Future Burden of the Inflammatory Bowel Diseases: A Study of the Canadian Gastro-Intestinal Epidemiology Consortium (CanGIEC)"/>
    <n v="845325"/>
    <n v="0"/>
    <s v="5 yrs 0 mth "/>
    <x v="6"/>
    <x v="2"/>
    <s v="Inflammatory Bowel Diseases, Epidemiology, Prediction"/>
    <n v="0"/>
    <s v="zN/A"/>
    <n v="0"/>
    <s v="zN/A"/>
  </r>
  <r>
    <x v="1845"/>
    <s v="University of Calgary"/>
    <x v="3"/>
    <x v="35"/>
    <s v="202005VR5"/>
    <x v="83"/>
    <s v="Serological Testing to Outline Protocols for COVID19 in Inflammatory Bowel Disease: STOP COVID-19 in IBD"/>
    <n v="636750"/>
    <n v="0"/>
    <s v="1 yr 0 mth "/>
    <x v="9"/>
    <x v="49"/>
    <s v="Serological testing, COVID-19, Inflammatory Bowel Disease"/>
    <n v="0"/>
    <s v="zN/A"/>
    <n v="0"/>
    <s v="zN/A"/>
  </r>
  <r>
    <x v="1846"/>
    <s v="Centre hospitalier de l'Universite de Montreal (CHUM)"/>
    <x v="4"/>
    <x v="1"/>
    <s v="201003MOP"/>
    <x v="47"/>
    <s v="Role of peroxisome proliferator-activated receptor gamma (PPARgamma) in cartilage development and osteoarthritis in vivo"/>
    <n v="345277"/>
    <n v="0"/>
    <s v="3 yrs 0 mth "/>
    <x v="7"/>
    <x v="1"/>
    <s v="PPARgamma, cartilage, osteoarthritis"/>
    <n v="0"/>
    <s v="zN/A"/>
    <n v="0"/>
    <s v="zN/A"/>
  </r>
  <r>
    <x v="1846"/>
    <s v="Centre hospitalier de l'Universite de Montreal (CHUM)"/>
    <x v="4"/>
    <x v="1"/>
    <s v="201209MOP"/>
    <x v="47"/>
    <s v="Role and mechanisms of action of the mammalian target of rapamycin (mTOR) in cartilage development and osteoarthritis in vivo"/>
    <n v="455014"/>
    <n v="0"/>
    <s v="4 yrs 0 mth "/>
    <x v="7"/>
    <x v="14"/>
    <s v="mTOR, cartilage, osteoarthritis"/>
    <n v="0"/>
    <s v="zN/A"/>
    <n v="0"/>
    <s v="zN/A"/>
  </r>
  <r>
    <x v="1846"/>
    <s v="University Health Network (Toronto)"/>
    <x v="2"/>
    <x v="0"/>
    <s v="201709PJT"/>
    <x v="47"/>
    <s v="microRNA-181a-5p and microRNA-4454 as novel biomarkers and therapeutic targets in Spine Osteoarthritis"/>
    <n v="604350"/>
    <n v="0"/>
    <s v="5 yrs 0 mth "/>
    <x v="7"/>
    <x v="3"/>
    <s v="microRNA, biomarkers, Osteoarthritis"/>
    <n v="0"/>
    <s v="zN/A"/>
    <n v="0"/>
    <s v="zN/A"/>
  </r>
  <r>
    <x v="1846"/>
    <s v="University Health Network (Toronto)"/>
    <x v="2"/>
    <x v="0"/>
    <s v="202003PJT"/>
    <x v="47"/>
    <s v="Role and therapeutic potential of MicroRNA-34a-5p in knee osteoarthritis"/>
    <n v="409275"/>
    <n v="0"/>
    <s v="4 yrs 0 mth "/>
    <x v="7"/>
    <x v="0"/>
    <s v="MicroRNA, osteoarthritis, therapy"/>
    <n v="1"/>
    <s v="zN/A"/>
    <n v="0"/>
    <s v="zN/A"/>
  </r>
  <r>
    <x v="1846"/>
    <s v="University Health Network (Toronto)"/>
    <x v="2"/>
    <x v="0"/>
    <s v="202303PJT"/>
    <x v="47"/>
    <s v="Contribution of synovial fibroblast cell subsets to the pathogenesis of knee osteoarthritis"/>
    <n v="531675"/>
    <n v="0"/>
    <s v="4 yrs 0 mth "/>
    <x v="7"/>
    <x v="26"/>
    <s v="synovial fibroblast, osteoarthritis, pathogenesis"/>
    <n v="0"/>
    <s v="zN/A"/>
    <n v="0"/>
    <s v="zN/A"/>
  </r>
  <r>
    <x v="1847"/>
    <s v="Unity Health Toronto"/>
    <x v="2"/>
    <x v="1"/>
    <s v="201003MOP"/>
    <x v="69"/>
    <s v="Fate-determining mechanisms in the epithelium during fibrogenesis: the role of cell contacts"/>
    <n v="646489"/>
    <n v="0"/>
    <s v="5 yrs 0 mth "/>
    <x v="6"/>
    <x v="1"/>
    <s v="fate, epithelium, fibrogenesis"/>
    <n v="0"/>
    <s v="zN/A"/>
    <n v="0"/>
    <s v="zN/A"/>
  </r>
  <r>
    <x v="1847"/>
    <s v="Unity Health Toronto"/>
    <x v="2"/>
    <x v="1"/>
    <s v="201303MOP"/>
    <x v="69"/>
    <s v="Topical susceptibility to TGF-beta: a new concept and key mechanism in myofibroblast generation"/>
    <n v="670425"/>
    <n v="0"/>
    <s v="5 yrs 0 mth "/>
    <x v="6"/>
    <x v="13"/>
    <s v="TGF-beta, myofibroblast, susceptibility"/>
    <n v="0"/>
    <s v="zN/A"/>
    <n v="0"/>
    <s v="zN/A"/>
  </r>
  <r>
    <x v="1847"/>
    <s v="Unity Health Toronto"/>
    <x v="2"/>
    <x v="0"/>
    <s v="201809PJT"/>
    <x v="69"/>
    <s v="Myocardin-related transcription factor (MRTF) and serum response factor (SRF) are constituents and key regulators of the primary cilium"/>
    <n v="688500"/>
    <n v="0"/>
    <s v="5 yrs 0 mth "/>
    <x v="0"/>
    <x v="2"/>
    <s v="myocardin, transcription factor, cilium"/>
    <n v="0"/>
    <s v="zN/A"/>
    <n v="0"/>
    <s v="zN/A"/>
  </r>
  <r>
    <x v="1847"/>
    <s v="Unity Health Toronto"/>
    <x v="2"/>
    <x v="0"/>
    <s v="202104PJT"/>
    <x v="8"/>
    <s v="The role of myocardin-related transcription factor (MRTF) in polycystic kidney disease"/>
    <n v="833850"/>
    <n v="0"/>
    <s v="5 yrs 0 mth "/>
    <x v="3"/>
    <x v="30"/>
    <s v="myocardin, transcription factor, polycystic kidney disease"/>
    <n v="0"/>
    <s v="zN/A"/>
    <n v="0"/>
    <s v="zN/A"/>
  </r>
  <r>
    <x v="1848"/>
    <s v="University of Alberta"/>
    <x v="3"/>
    <x v="1"/>
    <s v="200903MOP"/>
    <x v="70"/>
    <s v="Role of beta-amyloid peptides in regulating the function/survival of central cholinergic neurons and its implications in Alzheimer's disease pathology"/>
    <n v="510898"/>
    <n v="0"/>
    <s v="5 yrs 0 mth "/>
    <x v="4"/>
    <x v="36"/>
    <s v="beta-amyloid, cholinergic neurons, Alzheimer's disease"/>
    <n v="0"/>
    <s v="zN/A"/>
    <n v="0"/>
    <s v="zN/A"/>
  </r>
  <r>
    <x v="1848"/>
    <s v="University of Alberta"/>
    <x v="3"/>
    <x v="1"/>
    <s v="201203MOP"/>
    <x v="70"/>
    <s v="Role of beta-amyloid peptides in kainic acid-induced toxicity and its implications in temporal lobe epilepsy"/>
    <n v="396335"/>
    <n v="0"/>
    <s v="4 yrs 0 mth "/>
    <x v="4"/>
    <x v="6"/>
    <s v="beta-amyloid, kainic acid, epilepsy"/>
    <n v="0"/>
    <s v="zN/A"/>
    <n v="0"/>
    <s v="zN/A"/>
  </r>
  <r>
    <x v="1848"/>
    <s v="University of Alberta"/>
    <x v="3"/>
    <x v="0"/>
    <s v="201709PJT"/>
    <x v="70"/>
    <s v="Role of lysosomal enzymes cathepsins B and D in neuronal vulnerability: potential implications in Alzheimer's disease pathology"/>
    <n v="742050"/>
    <n v="0"/>
    <s v="5 yrs 0 mth "/>
    <x v="4"/>
    <x v="3"/>
    <s v="lysosomal enzymes, cathepsins B D, Alzheimer's disease"/>
    <n v="0"/>
    <s v="zN/A"/>
    <n v="0"/>
    <s v="zN/A"/>
  </r>
  <r>
    <x v="1848"/>
    <s v="University of Alberta"/>
    <x v="3"/>
    <x v="0"/>
    <s v="202104PJT"/>
    <x v="70"/>
    <s v="Biodegradable acidic nanoparticles attenuate beta-amyloid aggregation/toxicity: potential implication in the treatment of Alzheimer's disease pathology"/>
    <n v="730576"/>
    <n v="0"/>
    <s v="5 yrs 0 mth "/>
    <x v="4"/>
    <x v="30"/>
    <s v="biodegradable, nanoparticles, beta-amyloid"/>
    <n v="1"/>
    <s v="zN/A"/>
    <n v="0"/>
    <s v="zN/A"/>
  </r>
  <r>
    <x v="1848"/>
    <s v="University of Alberta"/>
    <x v="3"/>
    <x v="0"/>
    <s v="202309PJT"/>
    <x v="5"/>
    <s v="Native PLGA nanoparticles attenuate aggregation, phosphorylation and internalization of tau protein: potential implication in the treatment of Alzheimer's disease"/>
    <n v="990675"/>
    <n v="0"/>
    <s v="5 yrs 0 mth "/>
    <x v="4"/>
    <x v="33"/>
    <s v="PLGA, nanoparticles, tau"/>
    <n v="0"/>
    <s v="zN/A"/>
    <n v="0"/>
    <s v="zN/A"/>
  </r>
  <r>
    <x v="1849"/>
    <s v="University of British Columbia"/>
    <x v="1"/>
    <x v="0"/>
    <s v="201803PJT"/>
    <x v="64"/>
    <s v="Is iron supplementation harmful in populations where iron deficiency is not the cause of anemia? A 12 week randomized controlled supplementation trial in Cambodia"/>
    <n v="187424"/>
    <n v="0"/>
    <s v="3 yrs 0 mth "/>
    <x v="6"/>
    <x v="4"/>
    <s v="iron, deficiency, anemia"/>
    <n v="0"/>
    <s v="zN/A"/>
    <n v="0"/>
    <s v="zN/A"/>
  </r>
  <r>
    <x v="1849"/>
    <s v="University of British Columbia"/>
    <x v="1"/>
    <x v="0"/>
    <s v="201903PJT"/>
    <x v="64"/>
    <s v="Folic acid supplementation in children with sickle cell disease: A double-blind randomized crossover trial"/>
    <n v="180000"/>
    <n v="0"/>
    <s v="3 yrs 0 mth "/>
    <x v="6"/>
    <x v="24"/>
    <s v="Folic acid, sickle cell disease, supplementation"/>
    <n v="0"/>
    <s v="zN/A"/>
    <n v="0"/>
    <s v="zN/A"/>
  </r>
  <r>
    <x v="1849"/>
    <s v="University of British Columbia"/>
    <x v="1"/>
    <x v="0"/>
    <s v="202309PJT"/>
    <x v="64"/>
    <s v="Non-inferiority of (6S)-5-MTHF as compared to synthetic folic acid in increasing maternal folate status during pregnancy: A randomized controlled trial"/>
    <n v="634950"/>
    <n v="0"/>
    <s v="5 yrs 0 mth "/>
    <x v="6"/>
    <x v="33"/>
    <s v="5-MTHF, folate, pregnancy"/>
    <n v="0"/>
    <s v="zN/A"/>
    <n v="0"/>
    <s v="zN/A"/>
  </r>
  <r>
    <x v="1850"/>
    <s v="CIUSSS de l'Ouest-de-l'Ile-de-Montreal-Douglas Hospital"/>
    <x v="4"/>
    <x v="0"/>
    <s v="202209PJT"/>
    <x v="2"/>
    <s v="Are psychostimulants affecting children's hippocampal development and function? A longitudinal evaluation."/>
    <n v="673200"/>
    <n v="0"/>
    <s v="5 yrs 0 mth "/>
    <x v="2"/>
    <x v="31"/>
    <s v="psychostimulants, hippocampal, development"/>
    <n v="0"/>
    <s v="zN/A"/>
    <n v="0"/>
    <s v="zN/A"/>
  </r>
  <r>
    <x v="1851"/>
    <s v="CIUSSS de Centre-Ouest-de-l'Ile-de-Montreal-Jewish General"/>
    <x v="4"/>
    <x v="1"/>
    <s v="200909MOP"/>
    <x v="47"/>
    <s v="PTHrP and osteoblast biology: Relevance to osteoporosis"/>
    <n v="821005"/>
    <n v="0"/>
    <s v="5 yrs 0 mth "/>
    <x v="7"/>
    <x v="8"/>
    <s v="PTHrP, osteoblast, osteoporosis"/>
    <n v="0"/>
    <s v="zN/A"/>
    <n v="0"/>
    <s v="zN/A"/>
  </r>
  <r>
    <x v="1851"/>
    <s v="CIUSSS de Centre-Ouest-de-l'Ile-de-Montreal-Jewish General"/>
    <x v="4"/>
    <x v="0"/>
    <s v="201709PJT"/>
    <x v="31"/>
    <s v="CYP24A1 Enzymatic Activity in FGF23-Mediated Renal Phosphate Wasting Disorders"/>
    <n v="895050"/>
    <n v="0"/>
    <s v="5 yrs 0 mth "/>
    <x v="7"/>
    <x v="3"/>
    <s v="CYP24A1, Enzymatic Activity, Renal Phosphate"/>
    <n v="0"/>
    <s v="zN/A"/>
    <n v="0"/>
    <s v="zN/A"/>
  </r>
  <r>
    <x v="1851"/>
    <s v="CIUSSS de Centre-Ouest-de-l'Ile-de-Montreal-Jewish General"/>
    <x v="4"/>
    <x v="0"/>
    <s v="202003PJT"/>
    <x v="47"/>
    <s v="Targeting Vitamin D Metabolism in Osteoarthritis"/>
    <n v="430314"/>
    <n v="0"/>
    <s v="3 yrs 0 mth "/>
    <x v="7"/>
    <x v="0"/>
    <s v="Vitamin D, Metabolism, Osteoarthritis"/>
    <n v="0"/>
    <s v="zN/A"/>
    <n v="0"/>
    <s v="zN/A"/>
  </r>
  <r>
    <x v="1851"/>
    <s v="CIUSSS de Centre-Ouest-de-l'Ile-de-Montreal-Jewish General"/>
    <x v="4"/>
    <x v="0"/>
    <s v="202303PJT"/>
    <x v="47"/>
    <s v="X-linked Hypophosphatemic Rickets (XLH), a Primary Skeletal Dysplasia with Superimposed Rickets"/>
    <n v="761176"/>
    <n v="0"/>
    <s v="5 yrs 0 mth "/>
    <x v="7"/>
    <x v="26"/>
    <s v="X-linked, Hypophosphatemic, Rickets"/>
    <n v="0"/>
    <s v="zN/A"/>
    <n v="0"/>
    <s v="zN/A"/>
  </r>
  <r>
    <x v="1852"/>
    <s v="University of Manitoba"/>
    <x v="6"/>
    <x v="1"/>
    <s v="200909MOP"/>
    <x v="52"/>
    <s v="FGF2 Isoforms in Cardiac Hypertrophy"/>
    <n v="818110"/>
    <n v="0"/>
    <s v="5 yrs 0 mth "/>
    <x v="5"/>
    <x v="8"/>
    <s v="FGF2, Isoforms, Cardiac Hypertrophy"/>
    <n v="0"/>
    <s v="zN/A"/>
    <n v="0"/>
    <s v="zN/A"/>
  </r>
  <r>
    <x v="1852"/>
    <s v="University of Manitoba"/>
    <x v="6"/>
    <x v="1"/>
    <s v="201503MOP"/>
    <x v="22"/>
    <s v="The role of FGF2 isoforms in cardiac remodeling"/>
    <n v="646363"/>
    <n v="0"/>
    <s v="5 yrs 0 mth "/>
    <x v="5"/>
    <x v="29"/>
    <s v="FGF2, isoforms, cardiac"/>
    <n v="1"/>
    <s v="zN/A"/>
    <n v="0"/>
    <s v="zN/A"/>
  </r>
  <r>
    <x v="1853"/>
    <s v="University of Manitoba"/>
    <x v="6"/>
    <x v="1"/>
    <s v="201309MOP"/>
    <x v="72"/>
    <s v="Neuroregenerative approaches to enhance white matter repair and functional recovery following traumatic spinal cord injury: reconditioning the injured microenvironment"/>
    <n v="705650"/>
    <n v="0"/>
    <s v="5 yrs 0 mth "/>
    <x v="2"/>
    <x v="16"/>
    <s v="neuroregenerative, white matter, spinal cord"/>
    <n v="0"/>
    <s v="zN/A"/>
    <n v="0"/>
    <s v="zN/A"/>
  </r>
  <r>
    <x v="1853"/>
    <s v="University of Manitoba"/>
    <x v="6"/>
    <x v="0"/>
    <s v="201709PJT"/>
    <x v="72"/>
    <s v="Novel therapies to augment neurological benefits of cellular therapies for traumatic spinal cord injury"/>
    <n v="1059525"/>
    <n v="0"/>
    <s v="5 yrs 0 mth "/>
    <x v="2"/>
    <x v="3"/>
    <s v="neurological, cellular, spinal cord"/>
    <n v="1"/>
    <s v="zN/A"/>
    <n v="0"/>
    <s v="zN/A"/>
  </r>
  <r>
    <x v="1853"/>
    <s v="University of Manitoba"/>
    <x v="6"/>
    <x v="0"/>
    <s v="202209PJT"/>
    <x v="72"/>
    <s v="Evaluating novel approaches to promote neuroregeneration and functional recovery after spinal cord injury"/>
    <n v="1136025"/>
    <n v="0"/>
    <s v="5 yrs 0 mth "/>
    <x v="2"/>
    <x v="31"/>
    <s v="neuroregeneration, spinal cord injury, functional recovery"/>
    <n v="0"/>
    <s v="zN/A"/>
    <n v="0"/>
    <s v="zN/A"/>
  </r>
  <r>
    <x v="1853"/>
    <s v="University of Manitoba"/>
    <x v="6"/>
    <x v="0"/>
    <s v="202309PJT"/>
    <x v="72"/>
    <s v="Harnessing the potential of CNS progenitor cells for repairing progressive multiple sclerosis."/>
    <n v="1143675"/>
    <n v="0"/>
    <s v="5 yrs 0 mth "/>
    <x v="2"/>
    <x v="33"/>
    <s v="CNS, progenitor cells, multiple sclerosis"/>
    <n v="0"/>
    <s v="zN/A"/>
    <n v="0"/>
    <s v="zN/A"/>
  </r>
  <r>
    <x v="1854"/>
    <s v="University Health Network (Toronto)"/>
    <x v="2"/>
    <x v="1"/>
    <s v="201309MOP"/>
    <x v="16"/>
    <s v="Blood conservation in cardiac surgery using a novel transfusion algorithm based on point-of-care testing: a stepped-wedge cluster randomized controlled trial"/>
    <n v="484584"/>
    <n v="0"/>
    <s v="2 yrs 6 mths "/>
    <x v="5"/>
    <x v="16"/>
    <s v="blood conservation, cardiac surgery, point-of-care testing"/>
    <n v="0"/>
    <s v="zN/A"/>
    <n v="0"/>
    <s v="zN/A"/>
  </r>
  <r>
    <x v="1855"/>
    <s v="Western University (Ontario)"/>
    <x v="2"/>
    <x v="1"/>
    <s v="201103MOP"/>
    <x v="52"/>
    <s v="Role of Cytochrome P450-dependent Arachidonic Acid Metabolites in Hypertrophy and Heart Failure"/>
    <n v="618440"/>
    <n v="0"/>
    <s v="5 yrs 0 mth "/>
    <x v="5"/>
    <x v="32"/>
    <s v="Cytochrome P450, Arachidonic Acid, Hypertrophy"/>
    <n v="0"/>
    <s v="zN/A"/>
    <n v="0"/>
    <s v="zN/A"/>
  </r>
  <r>
    <x v="1855"/>
    <s v="Western University (Ontario)"/>
    <x v="2"/>
    <x v="1"/>
    <s v="201203MOP"/>
    <x v="52"/>
    <s v="Treatment with Ginseng as an Effective Cardiac Antihypertrophic and Antiremodelling Strategy"/>
    <n v="745884"/>
    <n v="0"/>
    <s v="5 yrs 0 mth "/>
    <x v="5"/>
    <x v="6"/>
    <s v="Ginseng, Cardiac, Antihypertrophic"/>
    <n v="0"/>
    <s v="zN/A"/>
    <n v="0"/>
    <s v="zN/A"/>
  </r>
  <r>
    <x v="1855"/>
    <s v="Western University (Ontario)"/>
    <x v="2"/>
    <x v="1"/>
    <s v="201209MOP"/>
    <x v="52"/>
    <s v="The Contribution of Leptin to Myocardial Hypertrophy, Remodelling and Failure:  Mechanisms and Studies Into Leptin-Adiponectin Interactions"/>
    <n v="707850"/>
    <n v="0"/>
    <s v="5 yrs 0 mth "/>
    <x v="5"/>
    <x v="14"/>
    <s v="Leptin, Myocardial Hypertrophy, Remodelling"/>
    <n v="0"/>
    <s v="zN/A"/>
    <n v="0"/>
    <s v="zN/A"/>
  </r>
  <r>
    <x v="1855"/>
    <s v="Western University (Ontario)"/>
    <x v="2"/>
    <x v="1"/>
    <s v="201403MOP"/>
    <x v="52"/>
    <s v="Marked cardiac dysfunction and mortality associated with cardiac specific deletion of JAK2"/>
    <n v="686220"/>
    <n v="0"/>
    <s v="5 yrs 0 mth "/>
    <x v="5"/>
    <x v="5"/>
    <s v="cardiac, JAK2, dysfunction"/>
    <n v="0"/>
    <s v="zN/A"/>
    <n v="0"/>
    <s v="zN/A"/>
  </r>
  <r>
    <x v="1856"/>
    <s v="University of Saskatchewan"/>
    <x v="0"/>
    <x v="0"/>
    <s v="202010PJT"/>
    <x v="10"/>
    <s v="Hematopoietic stem cell sequelae in fetuses and offspring exposed to in utero Zika infection"/>
    <n v="581400"/>
    <n v="0"/>
    <s v="5 yrs 0 mth "/>
    <x v="1"/>
    <x v="40"/>
    <s v="hematopoietic stem cells, Zika infection, fetuses"/>
    <n v="1"/>
    <s v="zN/A"/>
    <n v="0"/>
    <s v="zN/A"/>
  </r>
  <r>
    <x v="1857"/>
    <s v="University Health Network (Toronto)"/>
    <x v="2"/>
    <x v="0"/>
    <s v="202203PJT"/>
    <x v="32"/>
    <s v="Generation of Non-Immunogenic Human Tracheal Grafts for Transplantation"/>
    <n v="757350"/>
    <n v="0"/>
    <s v="5 yrs 0 mth "/>
    <x v="5"/>
    <x v="37"/>
    <s v="Non-Immunogenic, Tracheal Grafts, Transplantation"/>
    <n v="0"/>
    <s v="zN/A"/>
    <n v="0"/>
    <s v="zN/A"/>
  </r>
  <r>
    <x v="1858"/>
    <s v="University of Windsor (Ontario)"/>
    <x v="2"/>
    <x v="0"/>
    <s v="201709PJT"/>
    <x v="97"/>
    <s v="A Matter of Timing: Circadian Clock Regulation of Intestinal Healing and Cancer"/>
    <n v="642600"/>
    <n v="0"/>
    <s v="5 yrs 0 mth "/>
    <x v="0"/>
    <x v="3"/>
    <s v="Circadian, Intestinal, Healing"/>
    <n v="0"/>
    <s v="zN/A"/>
    <n v="0"/>
    <s v="zN/A"/>
  </r>
  <r>
    <x v="1858"/>
    <s v="University of Windsor (Ontario)"/>
    <x v="2"/>
    <x v="0"/>
    <s v="202109PJT"/>
    <x v="8"/>
    <s v="Circadian Rhythms of Inflammatory Bowel Disease"/>
    <n v="822375"/>
    <n v="0"/>
    <s v="5 yrs 0 mth "/>
    <x v="3"/>
    <x v="25"/>
    <s v="Circadian Rhythms, Inflammatory Bowel Disease"/>
    <n v="0"/>
    <s v="zN/A"/>
    <n v="0"/>
    <s v="zN/A"/>
  </r>
  <r>
    <x v="1859"/>
    <s v="University of British Columbia"/>
    <x v="1"/>
    <x v="1"/>
    <s v="200903MOP"/>
    <x v="21"/>
    <s v="Lipopolysaccharide signaling in the vasculature"/>
    <n v="774292"/>
    <n v="0"/>
    <s v="5 yrs 0 mth "/>
    <x v="5"/>
    <x v="36"/>
    <s v="Lipopolysaccharide, signaling, vasculature"/>
    <n v="0"/>
    <s v="zN/A"/>
    <n v="0"/>
    <s v="zN/A"/>
  </r>
  <r>
    <x v="1859"/>
    <s v="University of British Columbia"/>
    <x v="1"/>
    <x v="1"/>
    <s v="201303MOP"/>
    <x v="52"/>
    <s v="Endothelial transdifferentiation"/>
    <n v="722234"/>
    <n v="0"/>
    <s v="5 yrs 0 mth "/>
    <x v="5"/>
    <x v="13"/>
    <s v="Endothelial, transdifferentiation"/>
    <n v="0"/>
    <s v="zN/A"/>
    <n v="0"/>
    <s v="zN/A"/>
  </r>
  <r>
    <x v="1859"/>
    <s v="University of British Columbia"/>
    <x v="1"/>
    <x v="1"/>
    <s v="201309MOP"/>
    <x v="8"/>
    <s v="Signaling pathways in hematopoiesis"/>
    <n v="858835"/>
    <n v="0"/>
    <s v="5 yrs 0 mth "/>
    <x v="0"/>
    <x v="16"/>
    <s v="signaling pathways, hematopoiesis"/>
    <n v="0"/>
    <s v="zN/A"/>
    <n v="0"/>
    <s v="zN/A"/>
  </r>
  <r>
    <x v="1859"/>
    <s v="University of British Columbia"/>
    <x v="1"/>
    <x v="1"/>
    <s v="201403MOP"/>
    <x v="21"/>
    <s v="Toll-like receptor signaling in vasculature"/>
    <n v="774943"/>
    <n v="0"/>
    <s v="5 yrs 0 mth "/>
    <x v="5"/>
    <x v="5"/>
    <s v="Toll-like receptor, signaling, vasculature"/>
    <n v="0"/>
    <s v="zN/A"/>
    <n v="0"/>
    <s v="zN/A"/>
  </r>
  <r>
    <x v="1859"/>
    <s v="University of British Columbia"/>
    <x v="1"/>
    <x v="0"/>
    <s v="201809PJT"/>
    <x v="70"/>
    <s v="Hematopoietic stem cell aging"/>
    <n v="914175"/>
    <n v="0"/>
    <s v="5 yrs 0 mth "/>
    <x v="4"/>
    <x v="2"/>
    <s v="Hematopoietic, stem cell, aging"/>
    <n v="0"/>
    <s v="zN/A"/>
    <n v="0"/>
    <s v="zN/A"/>
  </r>
  <r>
    <x v="1859"/>
    <s v="University of British Columbia"/>
    <x v="1"/>
    <x v="0"/>
    <s v="201903PJT"/>
    <x v="21"/>
    <s v="Vascular differentiation"/>
    <n v="910350"/>
    <n v="0"/>
    <s v="5 yrs 0 mth "/>
    <x v="5"/>
    <x v="24"/>
    <s v="Vascular, differentiation"/>
    <n v="0"/>
    <s v="zN/A"/>
    <n v="0"/>
    <s v="zN/A"/>
  </r>
  <r>
    <x v="1859"/>
    <s v="University of British Columbia"/>
    <x v="1"/>
    <x v="0"/>
    <s v="202203PJT"/>
    <x v="8"/>
    <s v="Role of SASH1 in generation of hematopoietic stem cells"/>
    <n v="948600"/>
    <n v="0"/>
    <s v="5 yrs 0 mth "/>
    <x v="5"/>
    <x v="37"/>
    <s v="SASH1, hematopoietic stem cells, generation"/>
    <n v="0"/>
    <s v="zN/A"/>
    <n v="0"/>
    <s v="zN/A"/>
  </r>
  <r>
    <x v="1860"/>
    <s v="Dalhousie University (Nova Scotia)"/>
    <x v="5"/>
    <x v="1"/>
    <s v="201010MOP"/>
    <x v="45"/>
    <s v="Mitochondrial dysfunction and brain energy metabolism in the pathogenesis of Niemann-Pick Type C disease"/>
    <n v="100000"/>
    <n v="0"/>
    <s v="1 yr 0 mth "/>
    <x v="6"/>
    <x v="34"/>
    <s v="mitochondrial, brain energy, Niemann-Pick"/>
    <n v="0"/>
    <s v="zN/A"/>
    <n v="0"/>
    <s v="zN/A"/>
  </r>
  <r>
    <x v="1860"/>
    <s v="Dalhousie University (Nova Scotia)"/>
    <x v="5"/>
    <x v="1"/>
    <s v="201503MOP"/>
    <x v="141"/>
    <s v="Role of mitochondrial cholesterol homeostasis in brain energy metabolism and neuronal function"/>
    <n v="584064"/>
    <n v="0"/>
    <s v="5 yrs 0 mth "/>
    <x v="6"/>
    <x v="29"/>
    <s v="mitochondrial cholesterol, brain energy, neuronal function"/>
    <n v="0"/>
    <s v="zN/A"/>
    <n v="0"/>
    <s v="zN/A"/>
  </r>
  <r>
    <x v="1861"/>
    <s v="University of Ottawa"/>
    <x v="2"/>
    <x v="1"/>
    <s v="200809MOP"/>
    <x v="17"/>
    <s v="Evolution of cost-free resistance mutations in a Pseudomonas model system"/>
    <n v="291744"/>
    <n v="0"/>
    <s v="3 yrs 0 mth "/>
    <x v="3"/>
    <x v="20"/>
    <s v="resistance, mutations, Pseudomonas"/>
    <n v="0"/>
    <s v="zN/A"/>
    <n v="0"/>
    <s v="zN/A"/>
  </r>
  <r>
    <x v="1862"/>
    <s v="University of Alberta"/>
    <x v="3"/>
    <x v="1"/>
    <s v="201009MOP"/>
    <x v="22"/>
    <s v="Distinct functions and therapeutic potential of tissue inhibitor of metalloproteinases (TIMPs) in myocardial ischemia-reperfusion injury"/>
    <n v="701430"/>
    <n v="0"/>
    <s v="5 yrs 0 mth "/>
    <x v="5"/>
    <x v="12"/>
    <s v="metalloproteinases, ischemia-reperfusion, myocardial"/>
    <n v="0"/>
    <s v="zN/A"/>
    <n v="0"/>
    <s v="zN/A"/>
  </r>
  <r>
    <x v="1862"/>
    <s v="University of Alberta"/>
    <x v="3"/>
    <x v="0"/>
    <s v="202109PJT"/>
    <x v="22"/>
    <s v="Cell-specific role of ADAM17 in remodeling following myocardial infarction: identifying a therapeutic window"/>
    <n v="799425"/>
    <n v="0"/>
    <s v="5 yrs 0 mth "/>
    <x v="5"/>
    <x v="25"/>
    <s v="ADAM17, myocardial infarction, remodeling"/>
    <n v="0"/>
    <s v="zN/A"/>
    <n v="0"/>
    <s v="zN/A"/>
  </r>
  <r>
    <x v="1863"/>
    <s v="Hospital for Sick Children (Toronto)"/>
    <x v="2"/>
    <x v="1"/>
    <s v="201009MOP"/>
    <x v="16"/>
    <s v="Assessment of cerebral hemodynamic abnormalities in children with sickle cell disease using quantitative non-invasive MRI measures of vascular reactivity and their relationship to stroke risk"/>
    <n v="299066"/>
    <n v="0"/>
    <s v="3 yrs 0 mth "/>
    <x v="8"/>
    <x v="12"/>
    <s v="cerebral hemodynamics, sickle cell disease, MRI"/>
    <n v="0"/>
    <s v="zN/A"/>
    <n v="0"/>
    <s v="zN/A"/>
  </r>
  <r>
    <x v="1863"/>
    <s v="Hospital for Sick Children (Toronto)"/>
    <x v="2"/>
    <x v="0"/>
    <s v="202010PJT"/>
    <x v="46"/>
    <s v="Understanding cognitive impairment in children with sickle cell anemia: Linking cerebrovascular impairment to brain activation"/>
    <n v="1032750"/>
    <n v="0"/>
    <s v="6 yrs 0 mth "/>
    <x v="8"/>
    <x v="40"/>
    <s v="cognitive impairment, sickle cell anemia, cerebrovascular"/>
    <n v="0"/>
    <s v="zN/A"/>
    <n v="0"/>
    <s v="zN/A"/>
  </r>
  <r>
    <x v="1864"/>
    <s v="University of British Columbia"/>
    <x v="1"/>
    <x v="1"/>
    <s v="200909MOP"/>
    <x v="48"/>
    <s v="Proteomic Analysis of Platelet-Monocyte Aggregate Formation and Function"/>
    <n v="561120"/>
    <n v="0"/>
    <s v="5 yrs 0 mth "/>
    <x v="5"/>
    <x v="8"/>
    <s v="Proteomic, Platelet-Monocyte, Aggregate"/>
    <n v="0"/>
    <s v="zN/A"/>
    <n v="0"/>
    <s v="zN/A"/>
  </r>
  <r>
    <x v="1865"/>
    <s v="Centre for Addiction and Mental Health (Toronto)"/>
    <x v="2"/>
    <x v="0"/>
    <s v="202209PJT"/>
    <x v="58"/>
    <s v="Electroconvulsive Therapy: Analysis of its Safety and Efficacy Part II (EASE-II)"/>
    <n v="306001"/>
    <n v="0"/>
    <s v="3 yrs 0 mth "/>
    <x v="2"/>
    <x v="31"/>
    <s v="Electroconvulsive, Therapy, Safety"/>
    <n v="0"/>
    <s v="zN/A"/>
    <n v="0"/>
    <s v="zN/A"/>
  </r>
  <r>
    <x v="1866"/>
    <s v="University of British Columbia"/>
    <x v="1"/>
    <x v="1"/>
    <s v="201109MOP"/>
    <x v="21"/>
    <s v="Implanting Therapeutic Materials onto Diseased Vessels using Blood Coagulation"/>
    <n v="524510"/>
    <n v="0"/>
    <s v="5 yrs 0 mth "/>
    <x v="5"/>
    <x v="9"/>
    <s v="implant, therapeutic materials, blood coagulation"/>
    <n v="3"/>
    <s v="zN/A"/>
    <n v="0"/>
    <s v="zN/A"/>
  </r>
  <r>
    <x v="1867"/>
    <s v="McMaster University"/>
    <x v="2"/>
    <x v="0"/>
    <s v="202104PJT"/>
    <x v="16"/>
    <s v="Colchicine for the prevention of vascular events after an acute intracerebral hemorrhage (CoVasc-ICH)"/>
    <n v="339890"/>
    <n v="0"/>
    <s v="2 yrs 6 mths "/>
    <x v="5"/>
    <x v="30"/>
    <s v="Colchicine, vascular events, intracerebral hemorrhage"/>
    <n v="0"/>
    <s v="zN/A"/>
    <n v="0"/>
    <s v="zN/A"/>
  </r>
  <r>
    <x v="1868"/>
    <s v="York University (Toronto, Ontario)"/>
    <x v="2"/>
    <x v="1"/>
    <s v="200909MOP"/>
    <x v="33"/>
    <s v="The Transition from Acute Postsurgical Pain to Chronic Pain: The Role of Pain Anxiety and Parental Influences in Paediatric Pain"/>
    <n v="306531"/>
    <n v="0"/>
    <s v="5 yrs 0 mth "/>
    <x v="8"/>
    <x v="8"/>
    <s v="Pain, Anxiety, Paediatric"/>
    <n v="0"/>
    <s v="zN/A"/>
    <n v="0"/>
    <s v="zN/A"/>
  </r>
  <r>
    <x v="1869"/>
    <s v="Children's Hospital of Eastern Ontario Research Institute Inc"/>
    <x v="2"/>
    <x v="55"/>
    <s v="200910OGS"/>
    <x v="103"/>
    <s v="Does Treating Obstructive Sleep Apnea in Obese Canadian Youth Improve Blood Sugar Control? A Multi-Centre Prospective Cohort Study."/>
    <n v="186092"/>
    <n v="13580"/>
    <s v="2 yrs 0 mth "/>
    <x v="5"/>
    <x v="8"/>
    <s v="Obstructive Sleep Apnea, Blood Sugar, Obese"/>
    <n v="0"/>
    <s v="zN/A"/>
    <n v="0"/>
    <s v="zN/A"/>
  </r>
  <r>
    <x v="1869"/>
    <s v="Children's Hospital of Eastern Ontario Research Institute Inc"/>
    <x v="2"/>
    <x v="0"/>
    <s v="202209PJT"/>
    <x v="42"/>
    <s v="Early-life MRI biomarkers of longer-term respiratory morbidity in infants born extremely preterm (EMBLEM)"/>
    <n v="1202005"/>
    <n v="0"/>
    <s v="5 yrs 0 mth "/>
    <x v="8"/>
    <x v="31"/>
    <s v="MRI, biomarkers, respiratory"/>
    <n v="0"/>
    <s v="zN/A"/>
    <n v="0"/>
    <s v="zN/A"/>
  </r>
  <r>
    <x v="1869"/>
    <s v="Children's Hospital of Eastern Ontario Research Institute Inc"/>
    <x v="2"/>
    <x v="0"/>
    <s v="202403PJT"/>
    <x v="42"/>
    <s v="Video Clips for Diagnostic Evaluation of Obstructive Sleep Apnea in Children (VIDEO)"/>
    <n v="1148983"/>
    <n v="0"/>
    <s v="5 yrs 0 mth "/>
    <x v="8"/>
    <x v="27"/>
    <s v="Video clips, diagnostic, sleep apnea"/>
    <n v="0"/>
    <s v="zN/A"/>
    <n v="0"/>
    <s v="zN/A"/>
  </r>
  <r>
    <x v="1870"/>
    <s v="Centre hospitalier de l'Universite de Montreal (CHUM)"/>
    <x v="4"/>
    <x v="27"/>
    <s v="201702IBC"/>
    <x v="71"/>
    <s v="Influence of pre-existing HIV cross-reactive CD4 T cells on vaccine responses to new Env immunogens"/>
    <n v="249994"/>
    <n v="0"/>
    <s v="1 yr 6 mths "/>
    <x v="1"/>
    <x v="44"/>
    <s v="HIV, CD4 T cells, Env"/>
    <n v="0"/>
    <s v="zN/A"/>
    <n v="0"/>
    <s v="zN/A"/>
  </r>
  <r>
    <x v="1870"/>
    <s v="Centre hospitalier de l'Universite de Montreal (CHUM)"/>
    <x v="4"/>
    <x v="0"/>
    <s v="201909PJT"/>
    <x v="10"/>
    <s v="The molecular basis of persistent HIV-specific CD4 T cell dysfunction"/>
    <n v="1028925"/>
    <n v="0"/>
    <s v="5 yrs 0 mth "/>
    <x v="1"/>
    <x v="23"/>
    <s v="HIV, CD4 T cell, dysfunction"/>
    <n v="0"/>
    <s v="zN/A"/>
    <n v="0"/>
    <s v="zN/A"/>
  </r>
  <r>
    <x v="1870"/>
    <s v="Centre hospitalier de l'Universite de Montreal (CHUM)"/>
    <x v="4"/>
    <x v="0"/>
    <s v="202104PJT"/>
    <x v="10"/>
    <s v="Immunovirological determinants of breakthrough COVID-19 disease in vaccinated or previously infected individuals"/>
    <n v="956250"/>
    <n v="0"/>
    <s v="5 yrs 0 mth "/>
    <x v="1"/>
    <x v="30"/>
    <s v="Immunovirological, COVID-19, breakthrough"/>
    <n v="0"/>
    <s v="zN/A"/>
    <n v="0"/>
    <s v="zN/A"/>
  </r>
  <r>
    <x v="1871"/>
    <s v="University of Alberta"/>
    <x v="3"/>
    <x v="1"/>
    <s v="201309MOP"/>
    <x v="56"/>
    <s v="Gestational Diabetes Mellitus in Alberta"/>
    <n v="278139"/>
    <n v="0"/>
    <s v="3 yrs 0 mth "/>
    <x v="6"/>
    <x v="16"/>
    <s v="Gestational Diabetes, Mellitus, Alberta"/>
    <n v="0"/>
    <s v="zN/A"/>
    <n v="0"/>
    <s v="zN/A"/>
  </r>
  <r>
    <x v="1871"/>
    <s v="University of Alberta"/>
    <x v="3"/>
    <x v="0"/>
    <s v="201909PJT"/>
    <x v="16"/>
    <s v="Pregnancy Complications and Long-Term Risk of Cardiovascular Disease"/>
    <n v="470475"/>
    <n v="0"/>
    <s v="3 yrs 0 mth "/>
    <x v="5"/>
    <x v="23"/>
    <s v="Pregnancy, Cardiovascular, Risk"/>
    <n v="0"/>
    <s v="zN/A"/>
    <n v="0"/>
    <s v="zN/A"/>
  </r>
  <r>
    <x v="1872"/>
    <s v="University of Toronto"/>
    <x v="2"/>
    <x v="1"/>
    <s v="201103MOP"/>
    <x v="10"/>
    <s v="Defining the clinical and immune causes of disproportionately high HIV levels in semen."/>
    <n v="478008"/>
    <n v="0"/>
    <s v="4 yrs 0 mth "/>
    <x v="1"/>
    <x v="32"/>
    <s v="HIV, immune, semen"/>
    <n v="0"/>
    <s v="zN/A"/>
    <n v="0"/>
    <s v="zN/A"/>
  </r>
  <r>
    <x v="1872"/>
    <s v="University of Toronto"/>
    <x v="2"/>
    <x v="27"/>
    <s v="201606IBC"/>
    <x v="71"/>
    <s v="Testing the ability of a microbiome-focused intervention to reduce HIV susceptibility in Ugandan men"/>
    <n v="250000"/>
    <n v="0"/>
    <s v="1 yr 6 mths "/>
    <x v="1"/>
    <x v="46"/>
    <s v="microbiome, HIV, susceptibility"/>
    <n v="0"/>
    <s v="zN/A"/>
    <n v="0"/>
    <s v="zN/A"/>
  </r>
  <r>
    <x v="1872"/>
    <s v="University of Toronto"/>
    <x v="2"/>
    <x v="0"/>
    <s v="201709PJT"/>
    <x v="93"/>
    <s v="Targeting the genital microbiota to reduce HIV susceptibility in African/Caribbean women"/>
    <n v="719100"/>
    <n v="0"/>
    <s v="4 yrs 0 mth "/>
    <x v="1"/>
    <x v="3"/>
    <s v="genital microbiota, HIV, women"/>
    <n v="0"/>
    <s v="zN/A"/>
    <n v="0"/>
    <s v="zN/A"/>
  </r>
  <r>
    <x v="1872"/>
    <s v="University of Toronto"/>
    <x v="2"/>
    <x v="0"/>
    <s v="202109PJT"/>
    <x v="1"/>
    <s v="Defining the determinants of penile microbiome transmission and stability: implications for HIV susceptibility."/>
    <n v="711452"/>
    <n v="0"/>
    <s v="4 yrs 0 mth "/>
    <x v="1"/>
    <x v="25"/>
    <s v="penile microbiome, transmission, HIV"/>
    <n v="0"/>
    <s v="zN/A"/>
    <n v="0"/>
    <s v="zN/A"/>
  </r>
  <r>
    <x v="1873"/>
    <s v="University of Manitoba"/>
    <x v="6"/>
    <x v="0"/>
    <s v="201809PJT"/>
    <x v="72"/>
    <s v="Microglia and cognitive impairments in offspring exposed to gestational diabetes mellitus"/>
    <n v="1051875"/>
    <n v="0"/>
    <s v="5 yrs 0 mth "/>
    <x v="2"/>
    <x v="2"/>
    <s v="microglia, cognitive impairments, gestational diabetes"/>
    <n v="0"/>
    <s v="zN/A"/>
    <n v="0"/>
    <s v="zN/A"/>
  </r>
  <r>
    <x v="1874"/>
    <s v="McMaster University"/>
    <x v="2"/>
    <x v="1"/>
    <s v="200809MOP"/>
    <x v="10"/>
    <s v="Mechanism of female sex hormone action on susceptibility and immune responses to HSV-2 infection"/>
    <n v="653705"/>
    <n v="0"/>
    <s v="5 yrs 0 mth "/>
    <x v="1"/>
    <x v="20"/>
    <s v="hormone, HSV-2, immune"/>
    <n v="0"/>
    <s v="zN/A"/>
    <n v="0"/>
    <s v="zN/A"/>
  </r>
  <r>
    <x v="1874"/>
    <s v="McMaster University"/>
    <x v="2"/>
    <x v="1"/>
    <s v="201209MOP"/>
    <x v="10"/>
    <s v="Understanding the role of mucosal epithelial barrier function in HIV pathogenesis"/>
    <n v="694235"/>
    <n v="0"/>
    <s v="5 yrs 0 mth "/>
    <x v="1"/>
    <x v="14"/>
    <s v="mucosal barrier, epithelial function, HIV"/>
    <n v="0"/>
    <s v="zN/A"/>
    <n v="0"/>
    <s v="zN/A"/>
  </r>
  <r>
    <x v="1874"/>
    <s v="McMaster University"/>
    <x v="2"/>
    <x v="1"/>
    <s v="201309MOP"/>
    <x v="10"/>
    <s v="Mechanism of female sex hormone regulation of susceptibility and immune responses to sexually transmitted viruses."/>
    <n v="663890"/>
    <n v="0"/>
    <s v="5 yrs 0 mth "/>
    <x v="1"/>
    <x v="16"/>
    <s v="female hormones, immune response, sexually transmitted viruses"/>
    <n v="0"/>
    <s v="zN/A"/>
    <n v="0"/>
    <s v="zN/A"/>
  </r>
  <r>
    <x v="1874"/>
    <s v="McMaster University"/>
    <x v="2"/>
    <x v="27"/>
    <s v="201702IBC"/>
    <x v="71"/>
    <s v="Improving vaginal health to decrease biological risk of HIV-1 infection in Canadian ACB women"/>
    <n v="250000"/>
    <n v="0"/>
    <s v="1 yr 6 mths "/>
    <x v="1"/>
    <x v="44"/>
    <s v="vaginal health, HIV-1, biological risk"/>
    <n v="0"/>
    <s v="zN/A"/>
    <n v="0"/>
    <s v="zN/A"/>
  </r>
  <r>
    <x v="1875"/>
    <s v="Hospital for Sick Children (Toronto)"/>
    <x v="2"/>
    <x v="1"/>
    <s v="201003MOP"/>
    <x v="32"/>
    <s v="Preclinical assessment of therapeutic hypercapnia"/>
    <n v="612364"/>
    <n v="0"/>
    <s v="5 yrs 0 mth "/>
    <x v="5"/>
    <x v="1"/>
    <s v="hypercapnia, preclinical, assessment"/>
    <n v="0"/>
    <s v="zN/A"/>
    <n v="0"/>
    <s v="zN/A"/>
  </r>
  <r>
    <x v="1875"/>
    <s v="Hospital for Sick Children (Toronto)"/>
    <x v="2"/>
    <x v="1"/>
    <s v="201309MOP"/>
    <x v="32"/>
    <s v="Ventilator-Induced Lung Injury: Linking gene activation, physiology and outcome"/>
    <n v="718001"/>
    <n v="0"/>
    <s v="5 yrs 0 mth "/>
    <x v="5"/>
    <x v="16"/>
    <s v="Ventilator, Lung Injury, Gene Activation"/>
    <n v="0"/>
    <s v="zN/A"/>
    <n v="0"/>
    <s v="zN/A"/>
  </r>
  <r>
    <x v="1875"/>
    <s v="Hospital for Sick Children (Toronto)"/>
    <x v="2"/>
    <x v="0"/>
    <s v="201709PJT"/>
    <x v="32"/>
    <s v="Minimizing Lung Injury during Mechanical Ventilation"/>
    <n v="705330"/>
    <n v="0"/>
    <s v="5 yrs 0 mth "/>
    <x v="5"/>
    <x v="3"/>
    <s v="Lung injury, Mechanical ventilation"/>
    <n v="3"/>
    <s v="zN/A"/>
    <n v="0"/>
    <s v="zN/A"/>
  </r>
  <r>
    <x v="1876"/>
    <s v="Queen's University (Kingston, Ontario)"/>
    <x v="2"/>
    <x v="1"/>
    <s v="200903MOP"/>
    <x v="72"/>
    <s v="Mechanisms underlying sympathetic sprouting in sensory ganglia after nerve injury"/>
    <n v="718324"/>
    <n v="0"/>
    <s v="5 yrs 0 mth "/>
    <x v="2"/>
    <x v="36"/>
    <s v="sympathetic sprouting, sensory ganglia, nerve injury"/>
    <n v="0"/>
    <s v="zN/A"/>
    <n v="0"/>
    <s v="zN/A"/>
  </r>
  <r>
    <x v="1877"/>
    <s v="University of Toronto"/>
    <x v="2"/>
    <x v="1"/>
    <s v="201109MOP"/>
    <x v="29"/>
    <s v="Studies of Invisible Protein States by NMR Spectroscopy: Application to Protein Folding and Misfolding"/>
    <n v="1354420"/>
    <n v="0"/>
    <s v="5 yrs 0 mth "/>
    <x v="3"/>
    <x v="9"/>
    <s v="Protein, NMR, Folding"/>
    <n v="0"/>
    <s v="zN/A"/>
    <n v="0"/>
    <s v="zN/A"/>
  </r>
  <r>
    <x v="1877"/>
    <s v="University of Toronto"/>
    <x v="2"/>
    <x v="1"/>
    <s v="201309MOP"/>
    <x v="29"/>
    <s v="Pushing the NMR Envelope: Studies of the Proteasome and its Partners"/>
    <n v="1349810"/>
    <n v="0"/>
    <s v="5 yrs 0 mth "/>
    <x v="3"/>
    <x v="16"/>
    <s v="NMR, Proteasome, Envelope"/>
    <n v="0"/>
    <s v="zN/A"/>
    <n v="0"/>
    <s v="zN/A"/>
  </r>
  <r>
    <x v="1878"/>
    <s v="McGill University"/>
    <x v="4"/>
    <x v="0"/>
    <s v="201803PJT"/>
    <x v="45"/>
    <s v="Physiology and mechanisms of adipocyte creatine energetics"/>
    <n v="833850"/>
    <n v="0"/>
    <s v="5 yrs 0 mth "/>
    <x v="6"/>
    <x v="4"/>
    <s v="adipocyte, creatine, energetics"/>
    <n v="0"/>
    <s v="zN/A"/>
    <n v="0"/>
    <s v="zN/A"/>
  </r>
  <r>
    <x v="1878"/>
    <s v="McGill University"/>
    <x v="4"/>
    <x v="0"/>
    <s v="202109PJT"/>
    <x v="45"/>
    <s v="Control of adipocyte thermogenesis by coordinated regulation of alpha and beta adrenergic signaling"/>
    <n v="771885"/>
    <n v="0"/>
    <s v="5 yrs 0 mth "/>
    <x v="6"/>
    <x v="25"/>
    <s v="adipocyte, thermogenesis, adrenergic"/>
    <n v="0"/>
    <s v="zN/A"/>
    <n v="0"/>
    <s v="zN/A"/>
  </r>
  <r>
    <x v="1878"/>
    <s v="McGill University"/>
    <x v="4"/>
    <x v="0"/>
    <s v="202303PJT"/>
    <x v="45"/>
    <s v="Parallel Control of Adipocyte Thermogenesis by UCP1 and CKB"/>
    <n v="925650"/>
    <n v="0"/>
    <s v="5 yrs 0 mth "/>
    <x v="6"/>
    <x v="26"/>
    <s v="Adipocyte, Thermogenesis, UCP1"/>
    <n v="0"/>
    <s v="zN/A"/>
    <n v="0"/>
    <s v="zN/A"/>
  </r>
  <r>
    <x v="1879"/>
    <s v="McGill University"/>
    <x v="4"/>
    <x v="1"/>
    <s v="201103MOP"/>
    <x v="12"/>
    <s v="System Identification of Intrinsic and Reflex Stiffness Contributions to the Control of Posture and Movement."/>
    <n v="522400"/>
    <n v="0"/>
    <s v="5 yrs 0 mth "/>
    <x v="7"/>
    <x v="32"/>
    <s v="System, Identification, Stiffness"/>
    <n v="4"/>
    <s v="zN/A"/>
    <n v="0"/>
    <s v="zN/A"/>
  </r>
  <r>
    <x v="1879"/>
    <s v="McGill University"/>
    <x v="4"/>
    <x v="1"/>
    <s v="201209MOP"/>
    <x v="42"/>
    <s v="Prediction of Extubation Readiness in Extreme Preterm Infants by the  Automated Analysis of CardioRespiratory Behavior"/>
    <n v="570760"/>
    <n v="0"/>
    <s v="5 yrs 0 mth "/>
    <x v="8"/>
    <x v="14"/>
    <s v="Extubation, CardioRespiratory, Infants"/>
    <n v="0"/>
    <s v="zN/A"/>
    <n v="0"/>
    <s v="zN/A"/>
  </r>
  <r>
    <x v="1880"/>
    <s v="McMaster University"/>
    <x v="2"/>
    <x v="1"/>
    <s v="201209MOP"/>
    <x v="16"/>
    <s v="D-dimer testing, tailored to clinical pretest probability, to minimize initial and follow-up ultrasound testing in suspected deep vein thrombosis: A management study"/>
    <n v="742083"/>
    <n v="0"/>
    <s v="3 yrs 6 mths "/>
    <x v="5"/>
    <x v="14"/>
    <s v="D-dimer, ultrasound, thrombosis"/>
    <n v="0"/>
    <s v="zN/A"/>
    <n v="0"/>
    <s v="zN/A"/>
  </r>
  <r>
    <x v="1880"/>
    <s v="McMaster University"/>
    <x v="2"/>
    <x v="1"/>
    <s v="201209MOP"/>
    <x v="16"/>
    <s v="D-dimer to select patients with a first unprovoked venous thromboembolism who can have anticoagulants stopped at 3 months: Extension of follow-up."/>
    <n v="277038"/>
    <n v="0"/>
    <s v="3 yrs 0 mth "/>
    <x v="5"/>
    <x v="14"/>
    <s v="D-dimer, venous thromboembolism, anticoagulants"/>
    <n v="0"/>
    <s v="zN/A"/>
    <n v="0"/>
    <s v="zN/A"/>
  </r>
  <r>
    <x v="1880"/>
    <s v="McMaster University"/>
    <x v="2"/>
    <x v="1"/>
    <s v="201303MOP"/>
    <x v="16"/>
    <s v="D-dimer testing, tailored to clinical pretest probability, to reduce use of CT pulmonary angiography in suspected pulmonary embolism: A management study. (PE Graduated D-dimer [PEGeD] Study)"/>
    <n v="981033"/>
    <n v="0"/>
    <s v="4 yrs 0 mth "/>
    <x v="5"/>
    <x v="13"/>
    <s v="D-dimer, pulmonary embolism, CT angiography"/>
    <n v="0"/>
    <s v="zN/A"/>
    <n v="0"/>
    <s v="zN/A"/>
  </r>
  <r>
    <x v="1881"/>
    <s v="Hospital for Sick Children (Toronto)"/>
    <x v="2"/>
    <x v="1"/>
    <s v="201009MOP"/>
    <x v="21"/>
    <s v="A protein on the edge: balancing structural order and disorder in the assembly of elastin. Implications for vascular pathology."/>
    <n v="350622"/>
    <n v="0"/>
    <s v="3 yrs 0 mth "/>
    <x v="5"/>
    <x v="12"/>
    <s v="protein, elastin, vascular"/>
    <n v="0"/>
    <s v="zN/A"/>
    <n v="0"/>
    <s v="zN/A"/>
  </r>
  <r>
    <x v="1882"/>
    <s v="University of British Columbia"/>
    <x v="1"/>
    <x v="1"/>
    <s v="201203MOP"/>
    <x v="17"/>
    <s v="Comparative Genomics and Environmental Diversity of Intracellular Parasites"/>
    <n v="707190"/>
    <n v="0"/>
    <s v="5 yrs 0 mth "/>
    <x v="3"/>
    <x v="6"/>
    <s v="Genomics, Intracellular Parasites, Environmental Diversity"/>
    <n v="0"/>
    <s v="zN/A"/>
    <n v="0"/>
    <s v="zN/A"/>
  </r>
  <r>
    <x v="1883"/>
    <s v="Centre hospitalier de l'Universite de Montreal (CHUM)"/>
    <x v="4"/>
    <x v="0"/>
    <s v="202209PJT"/>
    <x v="2"/>
    <s v="Neuroinflammation as a biomarker for epilepsy and neuropsychiatric comorbidities among people with tuberous sclerosis complex: a prospective, multicentre study"/>
    <n v="726750"/>
    <n v="0"/>
    <s v="5 yrs 0 mth "/>
    <x v="2"/>
    <x v="31"/>
    <s v="neuroinflammation, epilepsy, tuberous sclerosis"/>
    <n v="0"/>
    <s v="zN/A"/>
    <n v="0"/>
    <s v="zN/A"/>
  </r>
  <r>
    <x v="1884"/>
    <s v="Dalhousie University (Nova Scotia)"/>
    <x v="5"/>
    <x v="0"/>
    <s v="202109PJT"/>
    <x v="70"/>
    <s v="Health deficit accumulation in relation to cardiovascular disease burden"/>
    <n v="141526"/>
    <n v="0"/>
    <s v="2 yrs 0 mth "/>
    <x v="4"/>
    <x v="25"/>
    <s v="health, deficit, cardiovascular"/>
    <n v="0"/>
    <s v="zN/A"/>
    <n v="0"/>
    <s v="zN/A"/>
  </r>
  <r>
    <x v="1885"/>
    <s v="University of Manitoba"/>
    <x v="6"/>
    <x v="0"/>
    <s v="202104PJT"/>
    <x v="42"/>
    <s v="Circular RNAs and their role in congenital diaphragmatic hernia"/>
    <n v="749700"/>
    <n v="0"/>
    <s v="5 yrs 0 mth "/>
    <x v="8"/>
    <x v="30"/>
    <s v="Circular RNAs, congenital diaphragmatic hernia"/>
    <n v="0"/>
    <s v="zN/A"/>
    <n v="0"/>
    <s v="zN/A"/>
  </r>
  <r>
    <x v="1885"/>
    <s v="University of Manitoba"/>
    <x v="6"/>
    <x v="0"/>
    <s v="202104PJT"/>
    <x v="42"/>
    <s v="Seeking WiSDOM - a longitudinal population-based long-term follow-up study of congenital surgical anomalies"/>
    <n v="233324"/>
    <n v="0"/>
    <s v="3 yrs 0 mth "/>
    <x v="8"/>
    <x v="30"/>
    <s v="WiSDOM, congenital, anomalies"/>
    <n v="0"/>
    <s v="zN/A"/>
    <n v="0"/>
    <s v="zN/A"/>
  </r>
  <r>
    <x v="1886"/>
    <s v="University of Ottawa"/>
    <x v="2"/>
    <x v="0"/>
    <s v="201809PJT"/>
    <x v="0"/>
    <s v="Targeted Covalent Inhibitors of Tissue Transglutaminase as Novel Anti-Cancer Therapeutics"/>
    <n v="715275"/>
    <n v="0"/>
    <s v="5 yrs 0 mth "/>
    <x v="0"/>
    <x v="2"/>
    <s v="Covalent inhibitors, Tissue transglutaminase, Anti-cancer"/>
    <n v="1"/>
    <s v="zN/A"/>
    <n v="0"/>
    <s v="zN/A"/>
  </r>
  <r>
    <x v="1887"/>
    <s v="University Health Network (Toronto)"/>
    <x v="2"/>
    <x v="1"/>
    <s v="200809MOP"/>
    <x v="24"/>
    <s v="Generation of hematopoietic stem cells from embryonic stem cells"/>
    <n v="862684"/>
    <n v="0"/>
    <s v="5 yrs 0 mth "/>
    <x v="5"/>
    <x v="20"/>
    <s v="hematopoietic, stem cells, embryonic"/>
    <n v="3"/>
    <s v="zN/A"/>
    <n v="0"/>
    <s v="zN/A"/>
  </r>
  <r>
    <x v="1887"/>
    <s v="University Health Network (Toronto)"/>
    <x v="2"/>
    <x v="1"/>
    <s v="201110MOP"/>
    <x v="24"/>
    <s v="Regulation of definitive hematopoietic development from human pluripotent stem cells"/>
    <n v="100000"/>
    <n v="0"/>
    <s v="1 yr 0 mth "/>
    <x v="8"/>
    <x v="38"/>
    <s v="hematopoietic, pluripotent, stem cells"/>
    <n v="0"/>
    <s v="zN/A"/>
    <n v="0"/>
    <s v="zN/A"/>
  </r>
  <r>
    <x v="1887"/>
    <s v="University Health Network (Toronto)"/>
    <x v="2"/>
    <x v="1"/>
    <s v="201203MOP"/>
    <x v="52"/>
    <s v="Specification of the human cardiovascular lineages from pluripotent stem cells"/>
    <n v="767250"/>
    <n v="0"/>
    <s v="5 yrs 0 mth "/>
    <x v="5"/>
    <x v="6"/>
    <s v="cardiovascular, pluripotent stem cells, lineages"/>
    <n v="5"/>
    <s v="zN/A"/>
    <n v="0"/>
    <s v="zN/A"/>
  </r>
  <r>
    <x v="1887"/>
    <s v="University Health Network (Toronto)"/>
    <x v="2"/>
    <x v="1"/>
    <s v="201209MOP"/>
    <x v="24"/>
    <s v="Regulation of definitive hematopoietic development from human pluripotent stem cells"/>
    <n v="695780"/>
    <n v="0"/>
    <s v="5 yrs 0 mth "/>
    <x v="8"/>
    <x v="14"/>
    <s v="hematopoietic, pluripotent, stem cells"/>
    <n v="3"/>
    <s v="zN/A"/>
    <n v="0"/>
    <s v="zN/A"/>
  </r>
  <r>
    <x v="1887"/>
    <s v="University Health Network (Toronto)"/>
    <x v="2"/>
    <x v="1"/>
    <s v="201309MOP"/>
    <x v="8"/>
    <s v="Regulation of hepatic development from human pluripotent stem cells"/>
    <n v="716419"/>
    <n v="0"/>
    <s v="5 yrs 0 mth "/>
    <x v="8"/>
    <x v="16"/>
    <s v="hepatic, pluripotent stem cells"/>
    <n v="2"/>
    <s v="zN/A"/>
    <n v="0"/>
    <s v="zN/A"/>
  </r>
  <r>
    <x v="1887"/>
    <s v="University Health Network (Toronto)"/>
    <x v="2"/>
    <x v="0"/>
    <s v="201710PJT"/>
    <x v="52"/>
    <s v="Generation of mature ventricular cardiomyocytes from human pluripotent stem cells"/>
    <n v="100000"/>
    <n v="0"/>
    <s v="1 yr 0 mth "/>
    <x v="5"/>
    <x v="54"/>
    <s v="ventricular, cardiomyocytes, stem cells"/>
    <n v="0"/>
    <s v="zN/A"/>
    <n v="0"/>
    <s v="zN/A"/>
  </r>
  <r>
    <x v="1887"/>
    <s v="University Health Network (Toronto)"/>
    <x v="2"/>
    <x v="0"/>
    <s v="201709PJT"/>
    <x v="24"/>
    <s v="Derivation of hematopoietic stem cells from human pluripotent stem cells"/>
    <n v="1032750"/>
    <n v="0"/>
    <s v="5 yrs 0 mth "/>
    <x v="5"/>
    <x v="3"/>
    <s v="hematopoietic, stem cells, pluripotent"/>
    <n v="21"/>
    <s v="zN/A"/>
    <n v="0"/>
    <s v="zN/A"/>
  </r>
  <r>
    <x v="1888"/>
    <s v="University of Waterloo (Ontario)"/>
    <x v="2"/>
    <x v="1"/>
    <s v="201310MOP"/>
    <x v="64"/>
    <s v="Making the Most of Mealtimes (M3): Determinants of food intake in long term care."/>
    <n v="100000"/>
    <n v="0"/>
    <s v="1 yr 0 mth "/>
    <x v="6"/>
    <x v="62"/>
    <s v="food intake, long term care"/>
    <n v="0"/>
    <s v="zN/A"/>
    <n v="0"/>
    <s v="zN/A"/>
  </r>
  <r>
    <x v="1888"/>
    <s v="University of Waterloo (Ontario)"/>
    <x v="2"/>
    <x v="1"/>
    <s v="201403MOP"/>
    <x v="64"/>
    <s v="Making the Most of Mealtimes (M3): Determinants of food intake in long term care."/>
    <n v="979160"/>
    <n v="0"/>
    <s v="2 yrs 0 mth "/>
    <x v="6"/>
    <x v="5"/>
    <s v="food intake, long term care"/>
    <n v="0"/>
    <s v="zN/A"/>
    <n v="0"/>
    <s v="zN/A"/>
  </r>
  <r>
    <x v="1888"/>
    <s v="University of Waterloo (Ontario)"/>
    <x v="2"/>
    <x v="0"/>
    <s v="201909PJT"/>
    <x v="64"/>
    <s v="Extending the validation and reliability testing of SCREEN a nutrition risk screening tool for community-living seniors."/>
    <n v="481950"/>
    <n v="0"/>
    <s v="3 yrs 6 mths "/>
    <x v="6"/>
    <x v="23"/>
    <s v="nutrition, screening, seniors"/>
    <n v="0"/>
    <s v="zN/A"/>
    <n v="0"/>
    <s v="zN/A"/>
  </r>
  <r>
    <x v="1889"/>
    <s v="Queen's University (Kingston, Ontario)"/>
    <x v="2"/>
    <x v="0"/>
    <s v="202209PJT"/>
    <x v="42"/>
    <s v="OPT-IN: Online Parent Training Intervention for Young Children Diagnosed with Autism Spectrum Disorder: A Randomized Controlled Trial"/>
    <n v="439875"/>
    <n v="0"/>
    <s v="5 yrs 0 mth "/>
    <x v="8"/>
    <x v="31"/>
    <s v="Parent training, Autism Spectrum Disorder, online intervention"/>
    <n v="0"/>
    <s v="zN/A"/>
    <n v="0"/>
    <s v="zN/A"/>
  </r>
  <r>
    <x v="1890"/>
    <s v="University of Calgary"/>
    <x v="3"/>
    <x v="39"/>
    <s v="202006HEV"/>
    <x v="86"/>
    <s v="The pathogenesis of vaping-associated lung injury: interactions between the alveolar epithelium and the immune system"/>
    <n v="99280"/>
    <n v="0"/>
    <s v="1 yr 0 mth "/>
    <x v="5"/>
    <x v="52"/>
    <s v="vaping, lung injury, alveolar epithelium"/>
    <n v="0"/>
    <s v="zN/A"/>
    <n v="0"/>
    <s v="zN/A"/>
  </r>
  <r>
    <x v="33"/>
    <s v="Dalhousie University (Nova Scotia)"/>
    <x v="5"/>
    <x v="2"/>
    <s v="200903IAP"/>
    <x v="6"/>
    <s v="The microvasculature in the aging eye: a target for neuroprotection in age-related ocular disease"/>
    <n v="49251"/>
    <n v="0"/>
    <s v="1 yr 0 mth "/>
    <x v="4"/>
    <x v="47"/>
    <s v="microvasculature, eye, neuroprotection"/>
    <n v="0"/>
    <s v="zN/A"/>
    <n v="0"/>
    <s v="zN/A"/>
  </r>
  <r>
    <x v="33"/>
    <s v="Dalhousie University (Nova Scotia)"/>
    <x v="5"/>
    <x v="1"/>
    <s v="200903MOP"/>
    <x v="5"/>
    <s v="Lipid signaling in the eye: Pharmacology of cannabinoid receptors and their ligands."/>
    <n v="718434"/>
    <n v="0"/>
    <s v="5 yrs 0 mth "/>
    <x v="4"/>
    <x v="36"/>
    <s v="lipid signaling, cannabinoid receptors, ligands"/>
    <n v="0"/>
    <s v="zN/A"/>
    <n v="0"/>
    <s v="zN/A"/>
  </r>
  <r>
    <x v="33"/>
    <s v="Dalhousie University (Nova Scotia)"/>
    <x v="5"/>
    <x v="0"/>
    <s v="201903PJT"/>
    <x v="5"/>
    <s v="The Serine Hydrolases: Positioned at the Axis of Endocannabinoid-Eicosanoid Signaling"/>
    <n v="623476"/>
    <n v="0"/>
    <s v="5 yrs 0 mth "/>
    <x v="2"/>
    <x v="24"/>
    <s v="Serine hydrolases, endocannabinoid, eicosanoid"/>
    <n v="0"/>
    <s v="zN/A"/>
    <n v="0"/>
    <s v="zN/A"/>
  </r>
  <r>
    <x v="1891"/>
    <s v="University of Saskatchewan"/>
    <x v="0"/>
    <x v="23"/>
    <s v="202104GA2"/>
    <x v="65"/>
    <s v="SARS-CoV-2 virus infection in vaccinated vulnerable populations and the potential for variant emergence"/>
    <n v="499900"/>
    <n v="0"/>
    <s v="1 yr 0 mth "/>
    <x v="1"/>
    <x v="39"/>
    <s v="SARS-CoV-2, virus, infection"/>
    <n v="1"/>
    <s v="zN/A"/>
    <n v="0"/>
    <s v="zN/A"/>
  </r>
  <r>
    <x v="1891"/>
    <s v="University of Saskatchewan"/>
    <x v="0"/>
    <x v="0"/>
    <s v="202303PJT"/>
    <x v="10"/>
    <s v="Regulation of coronavirus cross-reactivity and immune durability for pan-coronavirus vaccine development"/>
    <n v="906526"/>
    <n v="0"/>
    <s v="5 yrs 0 mth "/>
    <x v="1"/>
    <x v="26"/>
    <s v="coronavirus, cross-reactivity, immune durability"/>
    <n v="0"/>
    <s v="zN/A"/>
    <n v="0"/>
    <s v="zN/A"/>
  </r>
  <r>
    <x v="1891"/>
    <s v="University of Saskatchewan"/>
    <x v="0"/>
    <x v="37"/>
    <s v="202407AVI"/>
    <x v="84"/>
    <s v="Leveraging the Ferret Model for understanding H5N1 2.3.4.4b virus pathogenesis in preimmune populations and mammary glands"/>
    <n v="150000"/>
    <n v="0"/>
    <s v="1 yr 0 mth "/>
    <x v="1"/>
    <x v="50"/>
    <s v="Ferret, H5N1, pathogenesis"/>
    <n v="0"/>
    <s v="zN/A"/>
    <n v="0"/>
    <s v="zN/A"/>
  </r>
  <r>
    <x v="1892"/>
    <s v="University Health Network (Toronto)"/>
    <x v="2"/>
    <x v="51"/>
    <s v="200904PAP"/>
    <x v="100"/>
    <s v="Alleviation of Influenza Induced Immunopathological Events Through Selective Suppression of Kinase Signalling Pathways"/>
    <n v="100000"/>
    <n v="0"/>
    <s v="1 yr 0 mth "/>
    <x v="1"/>
    <x v="47"/>
    <s v="Influenza, Kinase, Signalling"/>
    <n v="0"/>
    <s v="zN/A"/>
    <n v="0"/>
    <s v="zN/A"/>
  </r>
  <r>
    <x v="1892"/>
    <s v="Dalhousie University (Nova Scotia)"/>
    <x v="5"/>
    <x v="99"/>
    <s v="202002OV2"/>
    <x v="30"/>
    <s v="Identification of biomarkers that predict severity of COVID-19 patients"/>
    <n v="1000000"/>
    <n v="0"/>
    <s v="2 yrs 0 mth "/>
    <x v="1"/>
    <x v="64"/>
    <s v="biomarkers, COVID-19, severity"/>
    <n v="0"/>
    <s v="zN/A"/>
    <n v="0"/>
    <s v="zN/A"/>
  </r>
  <r>
    <x v="1893"/>
    <s v="Ottawa Hospital Research Institute"/>
    <x v="2"/>
    <x v="1"/>
    <s v="200809MOP"/>
    <x v="48"/>
    <s v="Prostanoid Signaling in Diabetic Nephropathy"/>
    <n v="333582"/>
    <n v="0"/>
    <s v="3 yrs 0 mth "/>
    <x v="6"/>
    <x v="20"/>
    <s v="Prostanoid, Signaling, Nephropathy"/>
    <n v="0"/>
    <s v="zN/A"/>
    <n v="0"/>
    <s v="zN/A"/>
  </r>
  <r>
    <x v="1893"/>
    <s v="Ottawa Hospital Research Institute"/>
    <x v="2"/>
    <x v="1"/>
    <s v="201109MOP"/>
    <x v="8"/>
    <s v="Validating Nox5 as a target for diabetic renal complications"/>
    <n v="665550"/>
    <n v="0"/>
    <s v="5 yrs 0 mth "/>
    <x v="6"/>
    <x v="9"/>
    <s v="Nox5, diabetic, renal"/>
    <n v="0"/>
    <s v="zN/A"/>
    <n v="0"/>
    <s v="zN/A"/>
  </r>
  <r>
    <x v="1893"/>
    <s v="Ottawa Hospital Research Institute"/>
    <x v="2"/>
    <x v="0"/>
    <s v="201809PJT"/>
    <x v="8"/>
    <s v="The role of Nox5 in hypertension-associated renal injury"/>
    <n v="822375"/>
    <n v="0"/>
    <s v="5 yrs 0 mth "/>
    <x v="6"/>
    <x v="2"/>
    <s v="Nox5, hypertension, renal injury"/>
    <n v="0"/>
    <s v="zN/A"/>
    <n v="0"/>
    <s v="zN/A"/>
  </r>
  <r>
    <x v="1894"/>
    <s v="Sinai Health System (Toronto)"/>
    <x v="2"/>
    <x v="0"/>
    <s v="201803PJT"/>
    <x v="105"/>
    <s v="Home to Stay: An integrated monitoring system using a mobile app to help reduce readmissions following colorectal surgery"/>
    <n v="248626"/>
    <n v="0"/>
    <s v="3 yrs 0 mth "/>
    <x v="12"/>
    <x v="4"/>
    <s v="monitoring, colorectal, app"/>
    <n v="0"/>
    <s v="zN/A"/>
    <n v="0"/>
    <s v="zN/A"/>
  </r>
  <r>
    <x v="1894"/>
    <s v="Sinai Health System (Toronto)"/>
    <x v="2"/>
    <x v="0"/>
    <s v="201903PJT"/>
    <x v="105"/>
    <s v="Is mechanical bowel preparation necessary to reduce surgical site infection following colon surgery? A randomized controlled trial"/>
    <n v="745875"/>
    <n v="0"/>
    <s v="4 yrs 0 mth "/>
    <x v="12"/>
    <x v="24"/>
    <s v="mechanical bowel preparation, surgical site infection, colon surgery"/>
    <n v="0"/>
    <s v="zN/A"/>
    <n v="0"/>
    <s v="zN/A"/>
  </r>
  <r>
    <x v="1895"/>
    <s v="Centre for Addiction and Mental Health (Toronto)"/>
    <x v="2"/>
    <x v="1"/>
    <s v="201103MOP"/>
    <x v="58"/>
    <s v="Strategies for gene discovery in schizophrenia:  subphenotypes, deep sequencing, and interactions"/>
    <n v="791150"/>
    <n v="0"/>
    <s v="5 yrs 0 mth "/>
    <x v="2"/>
    <x v="32"/>
    <s v="gene, sequencing, schizophrenia"/>
    <n v="8"/>
    <s v="zN/A"/>
    <n v="0"/>
    <s v="zN/A"/>
  </r>
  <r>
    <x v="1895"/>
    <s v="Centre for Addiction and Mental Health (Toronto)"/>
    <x v="2"/>
    <x v="0"/>
    <s v="202303PJT"/>
    <x v="58"/>
    <s v="Influence of polygenic risk scores on longitudinal disease trajectories of individuals with schizophrenia spectrum disorders"/>
    <n v="757350"/>
    <n v="0"/>
    <s v="5 yrs 0 mth "/>
    <x v="2"/>
    <x v="26"/>
    <s v="polygenic risk scores, schizophrenia, disease trajectories"/>
    <n v="0"/>
    <s v="zN/A"/>
    <n v="0"/>
    <s v="zN/A"/>
  </r>
  <r>
    <x v="1896"/>
    <s v="University Health Network (Toronto)"/>
    <x v="2"/>
    <x v="1"/>
    <s v="201209MOP"/>
    <x v="58"/>
    <s v="Predicting Antidepressant Treatment Response in Major Depressive Disorder: An Integrated Clinical and Neuroimaging Approach"/>
    <n v="893950"/>
    <n v="0"/>
    <s v="5 yrs 0 mth "/>
    <x v="2"/>
    <x v="14"/>
    <s v="Antidepressant, Neuroimaging, Depression"/>
    <n v="0"/>
    <s v="zN/A"/>
    <n v="0"/>
    <s v="zN/A"/>
  </r>
  <r>
    <x v="1897"/>
    <s v="McGill University"/>
    <x v="4"/>
    <x v="1"/>
    <s v="201103MOP"/>
    <x v="14"/>
    <s v="Cellular and Molecular Mechanisms Regulating Synapse Formation and Plasticity"/>
    <n v="687255"/>
    <n v="0"/>
    <s v="5 yrs 0 mth "/>
    <x v="2"/>
    <x v="32"/>
    <s v="Cellular, Molecular, Synapse"/>
    <n v="0"/>
    <s v="zN/A"/>
    <n v="0"/>
    <s v="zN/A"/>
  </r>
  <r>
    <x v="1897"/>
    <s v="McGill University"/>
    <x v="4"/>
    <x v="1"/>
    <s v="201209MOP"/>
    <x v="70"/>
    <s v="Dopaminergic Neuronal Survival During Aging and Neurodegenerative Stress"/>
    <n v="632935"/>
    <n v="0"/>
    <s v="5 yrs 0 mth "/>
    <x v="4"/>
    <x v="14"/>
    <s v="Dopaminergic, Neuronal, Neurodegenerative"/>
    <n v="1"/>
    <s v="zN/A"/>
    <n v="0"/>
    <s v="zN/A"/>
  </r>
  <r>
    <x v="1897"/>
    <s v="McGill University"/>
    <x v="4"/>
    <x v="0"/>
    <s v="202010PJT"/>
    <x v="24"/>
    <s v="Axon Guidance by Extracellular Gradients: Mechanisms Regulating Neural Circuit Formation"/>
    <n v="776475"/>
    <n v="0"/>
    <s v="5 yrs 0 mth "/>
    <x v="2"/>
    <x v="40"/>
    <s v="axon guidance, extracellular gradients, neural circuit"/>
    <n v="0"/>
    <s v="zN/A"/>
    <n v="0"/>
    <s v="zN/A"/>
  </r>
  <r>
    <x v="1897"/>
    <s v="McGill University"/>
    <x v="4"/>
    <x v="0"/>
    <s v="202109PJT"/>
    <x v="14"/>
    <s v="Investigating a New Molecular Mechanism Underlying Structural and Functional Synaptic Plasticity"/>
    <n v="772650"/>
    <n v="0"/>
    <s v="5 yrs 0 mth "/>
    <x v="2"/>
    <x v="25"/>
    <s v="Molecular, Synaptic, Plasticity"/>
    <n v="1"/>
    <s v="zN/A"/>
    <n v="0"/>
    <s v="zN/A"/>
  </r>
  <r>
    <x v="1898"/>
    <s v="University of Ottawa"/>
    <x v="2"/>
    <x v="1"/>
    <s v="201209MOP"/>
    <x v="12"/>
    <s v="Heat stress in older adults and individuals with type 2 diabetes"/>
    <n v="441731"/>
    <n v="0"/>
    <s v="4 yrs 0 mth "/>
    <x v="4"/>
    <x v="14"/>
    <s v="Heat stress, older adults, type 2 diabetes"/>
    <n v="0"/>
    <s v="zN/A"/>
    <n v="0"/>
    <s v="zN/A"/>
  </r>
  <r>
    <x v="1898"/>
    <s v="University of Ottawa"/>
    <x v="2"/>
    <x v="0"/>
    <s v="201803PJT"/>
    <x v="56"/>
    <s v="Understanding and managing the limits of physiological tolerance in heat vulnerable individuals during rest and physical activity"/>
    <n v="891226"/>
    <n v="0"/>
    <s v="5 yrs 0 mth "/>
    <x v="4"/>
    <x v="4"/>
    <s v="physiological tolerance, heat, physical activity"/>
    <n v="0"/>
    <s v="zN/A"/>
    <n v="0"/>
    <s v="zN/A"/>
  </r>
  <r>
    <x v="1898"/>
    <s v="University of Ottawa"/>
    <x v="2"/>
    <x v="0"/>
    <s v="202109PJT"/>
    <x v="76"/>
    <s v="Evaluating the effectiveness of commonly recommended heat-mitigation strategies for limiting heat strain in elderly adults during extreme heat events"/>
    <n v="952425"/>
    <n v="0"/>
    <s v="5 yrs 0 mth "/>
    <x v="4"/>
    <x v="25"/>
    <s v="heat, mitigation, heat strain"/>
    <n v="0"/>
    <s v="zN/A"/>
    <n v="0"/>
    <s v="zN/A"/>
  </r>
  <r>
    <x v="1899"/>
    <s v="Simon Fraser University (Burnaby, B.C.)"/>
    <x v="1"/>
    <x v="59"/>
    <s v="202307BHC"/>
    <x v="109"/>
    <s v="Multiscale dynamical system modelling to understand resilience in brain aging and dementia"/>
    <n v="749400"/>
    <n v="0"/>
    <s v="3 yrs 0 mth "/>
    <x v="4"/>
    <x v="67"/>
    <s v="multiscale, dynamical system, brain aging"/>
    <n v="0"/>
    <s v="zN/A"/>
    <n v="0"/>
    <s v="zN/A"/>
  </r>
  <r>
    <x v="1900"/>
    <s v="Western University (Ontario)"/>
    <x v="2"/>
    <x v="1"/>
    <s v="201503MOP"/>
    <x v="7"/>
    <s v="Initiating and maintaining central nervous system autoimmunity through interactions between myelin-reactive T and B cells."/>
    <n v="726200"/>
    <n v="0"/>
    <s v="5 yrs 0 mth "/>
    <x v="1"/>
    <x v="29"/>
    <s v="central nervous system, autoimmunity, myelin-reactive"/>
    <n v="0"/>
    <s v="zN/A"/>
    <n v="0"/>
    <s v="zN/A"/>
  </r>
  <r>
    <x v="1900"/>
    <s v="Western University (Ontario)"/>
    <x v="2"/>
    <x v="0"/>
    <s v="202010PJT"/>
    <x v="7"/>
    <s v="Defining novel, non-classical roles for tissue-infiltrating B cells in chronic CNS autoimmunity"/>
    <n v="856800"/>
    <n v="0"/>
    <s v="5 yrs 0 mth "/>
    <x v="1"/>
    <x v="40"/>
    <s v="B cells, CNS, autoimmunity"/>
    <n v="1"/>
    <s v="zN/A"/>
    <n v="0"/>
    <s v="zN/A"/>
  </r>
  <r>
    <x v="1901"/>
    <s v="CIUSSS du Centre-Sud-de-l'ele-de-Montreal (Montreal, Quebec)"/>
    <x v="4"/>
    <x v="1"/>
    <s v="201203MOP"/>
    <x v="73"/>
    <s v="Improving vision-targeted health-related quality of life in Parkinson's disease: A feasibility study for orthoptic treatment of convergence insufficiency."/>
    <n v="226585"/>
    <n v="0"/>
    <s v="3 yrs 0 mth "/>
    <x v="4"/>
    <x v="6"/>
    <s v="vision, convergence, Parkinson's"/>
    <n v="0"/>
    <s v="zN/A"/>
    <n v="0"/>
    <s v="zN/A"/>
  </r>
  <r>
    <x v="1902"/>
    <s v="University of Alberta"/>
    <x v="3"/>
    <x v="1"/>
    <s v="201109MOP"/>
    <x v="72"/>
    <s v="Targeting amino acid and biogenic amine neurotransmitters to improve functional outcomes in EAE"/>
    <n v="294504"/>
    <n v="0"/>
    <s v="3 yrs 0 mth "/>
    <x v="2"/>
    <x v="9"/>
    <s v="amino acid, neurotransmitters, EAE"/>
    <n v="0"/>
    <s v="zN/A"/>
    <n v="0"/>
    <s v="zN/A"/>
  </r>
  <r>
    <x v="1902"/>
    <s v="University of Alberta"/>
    <x v="3"/>
    <x v="0"/>
    <s v="201809PJT"/>
    <x v="39"/>
    <s v="Understanding the contribution of the peripheral nervous system to central neuropathic pain"/>
    <n v="669375"/>
    <n v="0"/>
    <s v="5 yrs 0 mth "/>
    <x v="2"/>
    <x v="2"/>
    <s v="peripheral nervous system, central neuropathic pain"/>
    <n v="0"/>
    <s v="zN/A"/>
    <n v="0"/>
    <s v="zN/A"/>
  </r>
  <r>
    <x v="1902"/>
    <s v="University of Alberta"/>
    <x v="3"/>
    <x v="0"/>
    <s v="202203PJT"/>
    <x v="72"/>
    <s v="Deciphering macrophage phenotypes in neuropathic pain"/>
    <n v="1258426"/>
    <n v="0"/>
    <s v="5 yrs 0 mth "/>
    <x v="2"/>
    <x v="37"/>
    <s v="macrophage, phenotypes, neuropathic pain"/>
    <n v="0"/>
    <s v="zN/A"/>
    <n v="0"/>
    <s v="zN/A"/>
  </r>
  <r>
    <x v="1903"/>
    <s v="University Health Network (Toronto)"/>
    <x v="2"/>
    <x v="1"/>
    <s v="200809MOP"/>
    <x v="32"/>
    <s v="Molecular Therapeutic Strategies for Ex-vivo Repair of Lungs for Transplantation"/>
    <n v="774344"/>
    <n v="0"/>
    <s v="5 yrs 0 mth "/>
    <x v="5"/>
    <x v="20"/>
    <s v="Molecular, Ex-vivo, Lungs"/>
    <n v="6"/>
    <s v="zN/A"/>
    <n v="0"/>
    <s v="zN/A"/>
  </r>
  <r>
    <x v="1903"/>
    <s v="University Health Network (Toronto)"/>
    <x v="2"/>
    <x v="1"/>
    <s v="201309MOP"/>
    <x v="32"/>
    <s v="Advanced therapeutic strategies for ex vivo repair of lungs for transplantation"/>
    <n v="914350"/>
    <n v="0"/>
    <s v="5 yrs 0 mth "/>
    <x v="5"/>
    <x v="16"/>
    <s v="ex vivo, lungs, repair"/>
    <n v="1"/>
    <s v="zN/A"/>
    <n v="0"/>
    <s v="zN/A"/>
  </r>
  <r>
    <x v="1903"/>
    <s v="University Health Network (Toronto)"/>
    <x v="2"/>
    <x v="12"/>
    <s v="202002OV1"/>
    <x v="30"/>
    <s v="Reducing the Health Care Resource Burden from COVID-19 (SARS-CoV-2): Rapid Diagnostics to Risk-Stratify for Severity of Illness"/>
    <n v="970702"/>
    <n v="0"/>
    <s v="2 yrs 0 mth "/>
    <x v="1"/>
    <x v="23"/>
    <s v="COVID-19, Diagnostics, Risk-Stratify"/>
    <n v="0"/>
    <s v="zN/A"/>
    <n v="0"/>
    <s v="zN/A"/>
  </r>
  <r>
    <x v="1903"/>
    <s v="University Health Network (Toronto)"/>
    <x v="2"/>
    <x v="0"/>
    <s v="202003PJT"/>
    <x v="32"/>
    <s v="Development and Translation of Novel Donor Lung Gene Regulation Strategies for Lung Transplantation"/>
    <n v="956250"/>
    <n v="0"/>
    <s v="5 yrs 0 mth "/>
    <x v="5"/>
    <x v="0"/>
    <s v="donor lung, gene regulation, lung transplantation"/>
    <n v="1"/>
    <s v="zN/A"/>
    <n v="0"/>
    <s v="zN/A"/>
  </r>
  <r>
    <x v="1904"/>
    <s v="University of Ottawa"/>
    <x v="2"/>
    <x v="0"/>
    <s v="202003PJT"/>
    <x v="12"/>
    <s v="Mitochondrial dynamics and metabolism in muscle stem cell maintenance and muscle regeneration"/>
    <n v="722926"/>
    <n v="0"/>
    <s v="5 yrs 0 mth "/>
    <x v="7"/>
    <x v="0"/>
    <s v="mitochondrial, metabolism, muscle regeneration"/>
    <n v="0"/>
    <s v="zN/A"/>
    <n v="0"/>
    <s v="zN/A"/>
  </r>
  <r>
    <x v="1905"/>
    <s v="Toronto Metropolitan University"/>
    <x v="2"/>
    <x v="0"/>
    <s v="202303PJT"/>
    <x v="70"/>
    <s v="Measuring Neurodegeneration in Large-Scale Multi-Centre MRI Datasets"/>
    <n v="657900"/>
    <n v="0"/>
    <s v="5 yrs 0 mth "/>
    <x v="4"/>
    <x v="26"/>
    <s v="Neurodegeneration, MRI, Datasets"/>
    <n v="0"/>
    <s v="zN/A"/>
    <n v="0"/>
    <s v="zN/A"/>
  </r>
  <r>
    <x v="1906"/>
    <s v="Universite de Sherbrooke"/>
    <x v="4"/>
    <x v="0"/>
    <s v="201809PJT"/>
    <x v="64"/>
    <s v="L'inflammation arterielle comme facteur de risque pour les maladies cardio-vasculaires et sa prevention par la diete riche en polyphenols : apport de l'imagerie TEP/TDM quantitative"/>
    <n v="933300"/>
    <n v="0"/>
    <s v="5 yrs 0 mth "/>
    <x v="6"/>
    <x v="2"/>
    <s v="inflammation, arterielle, imagerie"/>
    <n v="0"/>
    <s v="zN/A"/>
    <n v="0"/>
    <s v="zN/A"/>
  </r>
  <r>
    <x v="1907"/>
    <s v="McMaster University"/>
    <x v="2"/>
    <x v="0"/>
    <s v="202109PJT"/>
    <x v="31"/>
    <s v="Shoulder Instability Trial comparing Arthroscopic Soft Tissue Repair with Bone Transfer (Latarjet) procedure (STABLE): A Pilot Randomized Controlled Trial"/>
    <n v="105000"/>
    <n v="0"/>
    <s v="3 yrs 0 mth "/>
    <x v="7"/>
    <x v="25"/>
    <s v="Shoulder, Arthroscopic, Latarjet"/>
    <n v="0"/>
    <s v="zN/A"/>
    <n v="0"/>
    <s v="zN/A"/>
  </r>
  <r>
    <x v="1908"/>
    <s v="McMaster University"/>
    <x v="2"/>
    <x v="1"/>
    <s v="200809MOP"/>
    <x v="48"/>
    <s v="Immuno-endocrine interaction in gut: role in inflammation and host defense"/>
    <n v="607095"/>
    <n v="0"/>
    <s v="5 yrs 0 mth "/>
    <x v="1"/>
    <x v="20"/>
    <s v="Immuno-endocrine, gut, inflammation"/>
    <n v="2"/>
    <s v="zN/A"/>
    <n v="0"/>
    <s v="zN/A"/>
  </r>
  <r>
    <x v="1908"/>
    <s v="McMaster University"/>
    <x v="2"/>
    <x v="1"/>
    <s v="201309MOP"/>
    <x v="8"/>
    <s v="Crosstalk between the gut microbiome and serotonin producing enteroendocrine cells: regulating gut inflammation and host defense"/>
    <n v="641741"/>
    <n v="0"/>
    <s v="5 yrs 0 mth "/>
    <x v="1"/>
    <x v="16"/>
    <s v="microbiome, serotonin, inflammation"/>
    <n v="0"/>
    <s v="zN/A"/>
    <n v="0"/>
    <s v="zN/A"/>
  </r>
  <r>
    <x v="1908"/>
    <s v="McMaster University"/>
    <x v="2"/>
    <x v="0"/>
    <s v="201709PJT"/>
    <x v="8"/>
    <s v="Interactions between serotonin signalling and autophagy in the context of gut inflammation"/>
    <n v="879750"/>
    <n v="0"/>
    <s v="5 yrs 0 mth "/>
    <x v="1"/>
    <x v="3"/>
    <s v="serotonin, autophagy, gut inflammation"/>
    <n v="0"/>
    <s v="zN/A"/>
    <n v="0"/>
    <s v="zN/A"/>
  </r>
  <r>
    <x v="1908"/>
    <s v="McMaster University"/>
    <x v="2"/>
    <x v="0"/>
    <s v="202104PJT"/>
    <x v="8"/>
    <s v="Defining how a common food dye affects microbiota and serotonin signalling to promote colitis"/>
    <n v="856800"/>
    <n v="0"/>
    <s v="5 yrs 0 mth "/>
    <x v="6"/>
    <x v="30"/>
    <s v="food dye, microbiota, serotonin"/>
    <n v="0"/>
    <s v="zN/A"/>
    <n v="0"/>
    <s v="zN/A"/>
  </r>
  <r>
    <x v="1909"/>
    <s v="Western University (Ontario)"/>
    <x v="2"/>
    <x v="1"/>
    <s v="200903MOP"/>
    <x v="69"/>
    <s v="Cellular and Molecular Basis of Infantile Hemangioma Pathogenesis"/>
    <n v="219812"/>
    <n v="0"/>
    <s v="3 yrs 0 mth "/>
    <x v="8"/>
    <x v="36"/>
    <s v="Cellular, Molecular, Hemangioma"/>
    <n v="0"/>
    <s v="zN/A"/>
    <n v="0"/>
    <s v="zN/A"/>
  </r>
  <r>
    <x v="1909"/>
    <s v="Western University (Ontario)"/>
    <x v="2"/>
    <x v="11"/>
    <s v="201205CCI"/>
    <x v="27"/>
    <s v="The effects of curcumin and its synthetic analogues on chronic diabetic complications"/>
    <n v="224700"/>
    <n v="0"/>
    <s v="3 yrs 0 mth "/>
    <x v="6"/>
    <x v="84"/>
    <s v="curcumin, analogues, diabetic complications"/>
    <n v="0"/>
    <s v="zN/A"/>
    <n v="0"/>
    <s v="zN/A"/>
  </r>
  <r>
    <x v="1910"/>
    <s v="Universite Laval"/>
    <x v="4"/>
    <x v="1"/>
    <s v="200903MOP"/>
    <x v="26"/>
    <s v="Function of the FMR1 gene product in protein synthesis"/>
    <n v="627299"/>
    <n v="0"/>
    <s v="5 yrs 0 mth "/>
    <x v="3"/>
    <x v="36"/>
    <s v="FMR1, gene, protein synthesis"/>
    <n v="0"/>
    <s v="zN/A"/>
    <n v="0"/>
    <s v="zN/A"/>
  </r>
  <r>
    <x v="1911"/>
    <s v="Dalhousie University (Nova Scotia)"/>
    <x v="5"/>
    <x v="0"/>
    <s v="202010PJT"/>
    <x v="93"/>
    <s v="Molecular mechanisms of host shutoff by respiratory viruses and their contribution to viral pathogenesis"/>
    <n v="573750"/>
    <n v="0"/>
    <s v="5 yrs 0 mth "/>
    <x v="1"/>
    <x v="40"/>
    <s v="molecular mechanisms, host shutoff, respiratory viruses"/>
    <n v="0"/>
    <s v="zN/A"/>
    <n v="0"/>
    <s v="zN/A"/>
  </r>
  <r>
    <x v="1911"/>
    <s v="Dalhousie University (Nova Scotia)"/>
    <x v="5"/>
    <x v="37"/>
    <s v="202407AVI"/>
    <x v="84"/>
    <s v="Functional characterization of cross-reactive and specific antibodies against highly-pathogenic avian influenza at human/wildlife interface"/>
    <n v="150000"/>
    <n v="0"/>
    <s v="1 yr 0 mth "/>
    <x v="1"/>
    <x v="50"/>
    <s v="antibodies, avian influenza, cross-reactive"/>
    <n v="0"/>
    <s v="zN/A"/>
    <n v="0"/>
    <s v="zN/A"/>
  </r>
  <r>
    <x v="1912"/>
    <s v="McMaster University"/>
    <x v="2"/>
    <x v="1"/>
    <s v="201503MOP"/>
    <x v="12"/>
    <s v="CYCLE Pilot: A multi-centre pilot randomized clinical trial of early in-bed leg cycling versus routine physiotherapy in mechanically ventilated patients"/>
    <n v="332954"/>
    <n v="0"/>
    <s v="3 yrs 0 mth "/>
    <x v="7"/>
    <x v="29"/>
    <s v="leg cycling, physiotherapy, ventilated"/>
    <n v="0"/>
    <s v="zN/A"/>
    <n v="0"/>
    <s v="zN/A"/>
  </r>
  <r>
    <x v="1912"/>
    <s v="McMaster University"/>
    <x v="2"/>
    <x v="9"/>
    <s v="201701CMA"/>
    <x v="131"/>
    <s v="CYCLE Vanguard: The Catalyst to an International Randomized Comparative Effectiveness Trial of Early in-Bed Cycling with Mechanically Ventilated Patients"/>
    <n v="100000"/>
    <n v="0"/>
    <s v="1 yr 0 mth "/>
    <x v="7"/>
    <x v="21"/>
    <s v="cycling, ventilation, patients"/>
    <n v="0"/>
    <s v="zN/A"/>
    <n v="0"/>
    <s v="zN/A"/>
  </r>
  <r>
    <x v="1912"/>
    <s v="McMaster University"/>
    <x v="2"/>
    <x v="0"/>
    <s v="202104PJT"/>
    <x v="105"/>
    <s v="REVIVe: Frailty, Rehabilitation, and Hospitalization Outcomes in Adult and Pediatric Survivors of COVID-19"/>
    <n v="738224"/>
    <n v="0"/>
    <s v="3 yrs 0 mth "/>
    <x v="12"/>
    <x v="30"/>
    <s v="Frailty, Rehabilitation, COVID-19"/>
    <n v="0"/>
    <s v="zN/A"/>
    <n v="0"/>
    <s v="zN/A"/>
  </r>
  <r>
    <x v="1913"/>
    <s v="University Health Network (Toronto)"/>
    <x v="2"/>
    <x v="1"/>
    <s v="201109MOP"/>
    <x v="69"/>
    <s v="Seeking the fundamental function of the Timp gene family."/>
    <n v="646880"/>
    <n v="0"/>
    <s v="5 yrs 0 mth "/>
    <x v="3"/>
    <x v="9"/>
    <s v="Timp gene, function"/>
    <n v="0"/>
    <s v="zN/A"/>
    <n v="0"/>
    <s v="zN/A"/>
  </r>
  <r>
    <x v="1914"/>
    <s v="University of Guelph"/>
    <x v="2"/>
    <x v="39"/>
    <s v="202006HEV"/>
    <x v="86"/>
    <s v="Rewarding Effects of &quot;JUUL&quot; E-cigarette Vapour: Impact of Age and Neural Correlates"/>
    <n v="99990"/>
    <n v="0"/>
    <s v="1 yr 0 mth "/>
    <x v="2"/>
    <x v="52"/>
    <s v="E-cigarette, Vapour, Neural"/>
    <n v="0"/>
    <s v="zN/A"/>
    <n v="0"/>
    <s v="zN/A"/>
  </r>
  <r>
    <x v="1914"/>
    <s v="University of Guelph"/>
    <x v="2"/>
    <x v="0"/>
    <s v="202003PJT"/>
    <x v="39"/>
    <s v="A Translational Investigation of the Neurobiology of Alcohol Use Disorder in Schizophrenia: Toward Treatment Development"/>
    <n v="807076"/>
    <n v="0"/>
    <s v="5 yrs 0 mth "/>
    <x v="2"/>
    <x v="0"/>
    <s v="Neurobiology, Alcohol Use Disorder, Schizophrenia"/>
    <n v="0"/>
    <s v="zN/A"/>
    <n v="0"/>
    <s v="zN/A"/>
  </r>
  <r>
    <x v="1915"/>
    <s v="McGill University"/>
    <x v="4"/>
    <x v="0"/>
    <s v="201809PJT"/>
    <x v="14"/>
    <s v="Dysregulation of eIF2a-dependent translational control in Fragile X syndrome and autism spectrum disorders"/>
    <n v="891225"/>
    <n v="0"/>
    <s v="5 yrs 0 mth "/>
    <x v="2"/>
    <x v="2"/>
    <s v="eIF2a, translational control, Fragile X"/>
    <n v="0"/>
    <s v="zN/A"/>
    <n v="0"/>
    <s v="zN/A"/>
  </r>
  <r>
    <x v="1915"/>
    <s v="McGill University"/>
    <x v="4"/>
    <x v="0"/>
    <s v="201809PJT"/>
    <x v="72"/>
    <s v="Perineuronal nets-mediated regulation of spinal nociceptive circuits"/>
    <n v="856800"/>
    <n v="0"/>
    <s v="5 yrs 0 mth "/>
    <x v="2"/>
    <x v="2"/>
    <s v="perineuronal nets, spinal nociceptive, regulation"/>
    <n v="0"/>
    <s v="zN/A"/>
    <n v="0"/>
    <s v="zN/A"/>
  </r>
  <r>
    <x v="1915"/>
    <s v="McGill University"/>
    <x v="4"/>
    <x v="0"/>
    <s v="202304PJT"/>
    <x v="14"/>
    <s v="Perineuronal nets around spinal projection neurons in neuropathic pain"/>
    <n v="100000"/>
    <n v="0"/>
    <s v="1 yr 0 mth "/>
    <x v="2"/>
    <x v="26"/>
    <s v="perineuronal nets, spinal projection neurons, neuropathic pain"/>
    <n v="0"/>
    <s v="zN/A"/>
    <n v="0"/>
    <s v="zN/A"/>
  </r>
  <r>
    <x v="1915"/>
    <s v="McGill University"/>
    <x v="4"/>
    <x v="0"/>
    <s v="202309PJT"/>
    <x v="14"/>
    <s v="Perineuronal nets around spinal projection neurons in neuropathic pain"/>
    <n v="1132200"/>
    <n v="0"/>
    <s v="5 yrs 0 mth "/>
    <x v="2"/>
    <x v="33"/>
    <s v="perineuronal nets, spinal projection neurons, neuropathic pain"/>
    <n v="0"/>
    <s v="zN/A"/>
    <n v="0"/>
    <s v="zN/A"/>
  </r>
  <r>
    <x v="1915"/>
    <s v="McGill University"/>
    <x v="4"/>
    <x v="0"/>
    <s v="202309PJT"/>
    <x v="72"/>
    <s v="The role of the gut microbiota in mediating pain hypersensitivity and other symptoms of fibromyalgia"/>
    <n v="1361700"/>
    <n v="0"/>
    <s v="5 yrs 0 mth "/>
    <x v="2"/>
    <x v="33"/>
    <s v="gut microbiota, pain hypersensitivity, fibromyalgia"/>
    <n v="0"/>
    <s v="zN/A"/>
    <n v="0"/>
    <s v="zN/A"/>
  </r>
  <r>
    <x v="1916"/>
    <s v="University of Guelph"/>
    <x v="2"/>
    <x v="0"/>
    <s v="201709PJT"/>
    <x v="126"/>
    <s v="Antibiotic Resistance of Pseudomonas aeruginosa Biofilms"/>
    <n v="573750"/>
    <n v="0"/>
    <s v="5 yrs 0 mth "/>
    <x v="1"/>
    <x v="3"/>
    <s v="Antibiotic Resistance, Pseudomonas aeruginosa, Biofilms"/>
    <n v="0"/>
    <s v="zN/A"/>
    <n v="0"/>
    <s v="zN/A"/>
  </r>
  <r>
    <x v="1916"/>
    <s v="University of Guelph"/>
    <x v="2"/>
    <x v="0"/>
    <s v="202203PJT"/>
    <x v="1"/>
    <s v="Targeting bacterial cell division to develop new antimicrobials"/>
    <n v="657900"/>
    <n v="0"/>
    <s v="5 yrs 0 mth "/>
    <x v="1"/>
    <x v="37"/>
    <s v="bacterial, cell division, antimicrobials"/>
    <n v="0"/>
    <s v="zN/A"/>
    <n v="0"/>
    <s v="zN/A"/>
  </r>
  <r>
    <x v="1917"/>
    <s v="Centre for Addiction and Mental Health (Toronto)"/>
    <x v="2"/>
    <x v="0"/>
    <s v="201909PJT"/>
    <x v="58"/>
    <s v="Effects of N-acetylcysteine on psychosis-like symptoms and a neurophysiological biomarker of the clinical high risk state for schizophrenia"/>
    <n v="351901"/>
    <n v="0"/>
    <s v="3 yrs 0 mth "/>
    <x v="2"/>
    <x v="23"/>
    <s v="N-acetylcysteine, psychosis, biomarker"/>
    <n v="0"/>
    <s v="zN/A"/>
    <n v="0"/>
    <s v="zN/A"/>
  </r>
  <r>
    <x v="1918"/>
    <s v="Centre hospitalier universitaire Sainte-Justine (Montreal, Quebec)"/>
    <x v="4"/>
    <x v="1"/>
    <s v="201009MOP"/>
    <x v="26"/>
    <s v="Identification of the gene(s) predisposing to Chiari Malformation I using the Griffon Bruxellois dog model"/>
    <n v="280140"/>
    <n v="0"/>
    <s v="3 yrs 0 mth "/>
    <x v="3"/>
    <x v="12"/>
    <s v="gene, Chiari Malformation, dog model"/>
    <n v="0"/>
    <s v="zN/A"/>
    <n v="0"/>
    <s v="zN/A"/>
  </r>
  <r>
    <x v="1918"/>
    <s v="Centre hospitalier universitaire Sainte-Justine (Montreal, Quebec)"/>
    <x v="4"/>
    <x v="1"/>
    <s v="201303MOP"/>
    <x v="26"/>
    <s v="Identification and characterization of genes predisposing to neural tube defects in humans"/>
    <n v="498655"/>
    <n v="0"/>
    <s v="5 yrs 0 mth "/>
    <x v="3"/>
    <x v="13"/>
    <s v="genes, neural tube defects, characterization"/>
    <n v="0"/>
    <s v="zN/A"/>
    <n v="0"/>
    <s v="zN/A"/>
  </r>
  <r>
    <x v="1918"/>
    <s v="Centre hospitalier universitaire Sainte-Justine (Montreal, Quebec)"/>
    <x v="4"/>
    <x v="1"/>
    <s v="201303MOP"/>
    <x v="26"/>
    <s v="Identification and characterization of genes predisposing to neural tube defects in humans"/>
    <n v="498655"/>
    <n v="0"/>
    <s v="5 yrs 0 mth "/>
    <x v="3"/>
    <x v="13"/>
    <s v="genes, neural tube defects, characterization"/>
    <n v="0"/>
    <s v="zN/A"/>
    <n v="0"/>
    <s v="zN/A"/>
  </r>
  <r>
    <x v="1919"/>
    <s v="University of British Columbia"/>
    <x v="1"/>
    <x v="1"/>
    <s v="201103MOP"/>
    <x v="64"/>
    <s v="Effects of early overnutrition on beta-cell function"/>
    <n v="412892"/>
    <n v="0"/>
    <s v="4 yrs 0 mth "/>
    <x v="6"/>
    <x v="32"/>
    <s v="overnutrition,beta-cell,function"/>
    <n v="2"/>
    <s v="zN/A"/>
    <n v="0"/>
    <s v="zN/A"/>
  </r>
  <r>
    <x v="1919"/>
    <s v="University of British Columbia"/>
    <x v="1"/>
    <x v="1"/>
    <s v="201203MOP"/>
    <x v="45"/>
    <s v="Leptin Regulation of Glucose Homeostasis"/>
    <n v="781855"/>
    <n v="0"/>
    <s v="5 yrs 0 mth "/>
    <x v="6"/>
    <x v="6"/>
    <s v="Leptin, Glucose, Homeostasis"/>
    <n v="0"/>
    <s v="zN/A"/>
    <n v="0"/>
    <s v="zN/A"/>
  </r>
  <r>
    <x v="1919"/>
    <s v="University of British Columbia"/>
    <x v="1"/>
    <x v="1"/>
    <s v="201203MOP"/>
    <x v="45"/>
    <s v="Leptin Regulation of Glucose Homeostasis"/>
    <n v="781855"/>
    <n v="0"/>
    <s v="5 yrs 0 mth "/>
    <x v="6"/>
    <x v="6"/>
    <s v="Leptin, Glucose, Homeostasis"/>
    <n v="1"/>
    <s v="zN/A"/>
    <n v="0"/>
    <s v="zN/A"/>
  </r>
  <r>
    <x v="1920"/>
    <s v="Dalhousie University (Nova Scotia)"/>
    <x v="5"/>
    <x v="0"/>
    <s v="201709PJT"/>
    <x v="52"/>
    <s v="Autotaxin-lysophosphatidic acid signaling in obesity-related heart disease"/>
    <n v="685315"/>
    <n v="0"/>
    <s v="5 yrs 0 mth "/>
    <x v="6"/>
    <x v="3"/>
    <s v="Autotaxin, lysophosphatidic acid, heart disease"/>
    <n v="0"/>
    <s v="zN/A"/>
    <n v="0"/>
    <s v="zN/A"/>
  </r>
  <r>
    <x v="1921"/>
    <s v="McGill University"/>
    <x v="4"/>
    <x v="1"/>
    <s v="200809MOP"/>
    <x v="3"/>
    <s v="High-resolution measurements of mitotic spindle dynamics during the cell cycle"/>
    <n v="253596"/>
    <n v="0"/>
    <s v="3 yrs 0 mth "/>
    <x v="3"/>
    <x v="20"/>
    <s v="mitotic spindle, cell cycle, high-resolution"/>
    <n v="0"/>
    <s v="zN/A"/>
    <n v="0"/>
    <s v="zN/A"/>
  </r>
  <r>
    <x v="1922"/>
    <s v="University of British Columbia"/>
    <x v="1"/>
    <x v="1"/>
    <s v="201503MOP"/>
    <x v="47"/>
    <s v="Regulation of periodontal inflammation by the platelet cytoskeleton"/>
    <n v="568983"/>
    <n v="0"/>
    <s v="5 yrs 0 mth "/>
    <x v="7"/>
    <x v="29"/>
    <s v="periodontal, inflammation, platelet"/>
    <n v="0"/>
    <s v="zN/A"/>
    <n v="0"/>
    <s v="zN/A"/>
  </r>
  <r>
    <x v="1922"/>
    <s v="University of British Columbia"/>
    <x v="1"/>
    <x v="91"/>
    <s v="201705MY4"/>
    <x v="18"/>
    <s v="Discovering novel biomarkers for juvenile arthritis: focus on platelet signaling"/>
    <n v="74997"/>
    <n v="0"/>
    <s v="3 yrs 0 mth "/>
    <x v="7"/>
    <x v="17"/>
    <s v="biomarkers, juvenile arthritis, platelet signaling"/>
    <n v="0"/>
    <s v="zN/A"/>
    <n v="0"/>
    <s v="zN/A"/>
  </r>
  <r>
    <x v="1922"/>
    <s v="University of British Columbia"/>
    <x v="1"/>
    <x v="9"/>
    <s v="201701CMA"/>
    <x v="23"/>
    <s v="Targeting platelet-specific molecules in periodontal disease"/>
    <n v="100000"/>
    <n v="0"/>
    <s v="1 yr 0 mth "/>
    <x v="7"/>
    <x v="3"/>
    <s v="platelet, molecules, periodontal"/>
    <n v="0"/>
    <s v="zN/A"/>
    <n v="0"/>
    <s v="zN/A"/>
  </r>
  <r>
    <x v="1922"/>
    <s v="University of British Columbia"/>
    <x v="1"/>
    <x v="0"/>
    <s v="201709PJT"/>
    <x v="47"/>
    <s v="Targeting platelet-specific molecules in periodontal disease"/>
    <n v="856800"/>
    <n v="0"/>
    <s v="5 yrs 0 mth "/>
    <x v="7"/>
    <x v="3"/>
    <s v="platelet, molecules, periodontal"/>
    <n v="0"/>
    <s v="zN/A"/>
    <n v="0"/>
    <s v="zN/A"/>
  </r>
  <r>
    <x v="1923"/>
    <s v="University of Toronto"/>
    <x v="2"/>
    <x v="1"/>
    <s v="201309MOP"/>
    <x v="39"/>
    <s v="Opto- and pharmacogenetic probing of hippocampal neural circuits involved in anxiety"/>
    <n v="625761"/>
    <n v="0"/>
    <s v="5 yrs 0 mth "/>
    <x v="2"/>
    <x v="16"/>
    <s v="Opto, pharmacogenetic, hippocampal"/>
    <n v="0"/>
    <s v="zN/A"/>
    <n v="0"/>
    <s v="zN/A"/>
  </r>
  <r>
    <x v="1923"/>
    <s v="University of Toronto"/>
    <x v="2"/>
    <x v="0"/>
    <s v="201903PJT"/>
    <x v="39"/>
    <s v="Role of cortical CCK-GABA cells in cognition and cognitive impairments of schizophrenia"/>
    <n v="742050"/>
    <n v="0"/>
    <s v="5 yrs 0 mth "/>
    <x v="2"/>
    <x v="24"/>
    <s v="cortical, CCK-GABA, schizophrenia"/>
    <n v="0"/>
    <s v="zN/A"/>
    <n v="0"/>
    <s v="zN/A"/>
  </r>
  <r>
    <x v="1924"/>
    <s v="Ottawa Heart Institute Research Corporation (Ontario)"/>
    <x v="2"/>
    <x v="0"/>
    <s v="202003PJT"/>
    <x v="52"/>
    <s v="The novel combinatorial role of Irx3 and Irx4 in ventricular non-compaction cardiomyopathy"/>
    <n v="742050"/>
    <n v="0"/>
    <s v="5 yrs 0 mth "/>
    <x v="5"/>
    <x v="0"/>
    <s v="Irx3, Irx4, cardiomyopathy"/>
    <n v="0"/>
    <s v="zN/A"/>
    <n v="0"/>
    <s v="zN/A"/>
  </r>
  <r>
    <x v="1924"/>
    <s v="Ottawa Heart Institute Research Corporation (Ontario)"/>
    <x v="2"/>
    <x v="0"/>
    <s v="202403PJT"/>
    <x v="22"/>
    <s v="Molecular determinants of ventricular transmural gradients in the healthy and diseased heart"/>
    <n v="967726"/>
    <n v="0"/>
    <s v="5 yrs 0 mth "/>
    <x v="5"/>
    <x v="27"/>
    <s v="molecular, ventricular, gradients"/>
    <n v="0"/>
    <s v="zN/A"/>
    <n v="0"/>
    <s v="zN/A"/>
  </r>
  <r>
    <x v="1925"/>
    <s v="Hospital for Sick Children (Toronto)"/>
    <x v="2"/>
    <x v="1"/>
    <s v="201009MOP"/>
    <x v="69"/>
    <s v="Mechanisms that Regulate Peroxisome Turnover and their role in Neurodegenerative Diseases"/>
    <n v="685691"/>
    <n v="0"/>
    <s v="5 yrs 0 mth "/>
    <x v="8"/>
    <x v="12"/>
    <s v="Peroxisome, Turnover, Neurodegenerative"/>
    <n v="0"/>
    <s v="zN/A"/>
    <n v="0"/>
    <s v="zN/A"/>
  </r>
  <r>
    <x v="1925"/>
    <s v="Hospital for Sick Children (Toronto)"/>
    <x v="2"/>
    <x v="0"/>
    <s v="201709PJT"/>
    <x v="69"/>
    <s v="Role of Pexophagy in Peroxisome Biogenesis Disorders"/>
    <n v="921825"/>
    <n v="0"/>
    <s v="5 yrs 0 mth "/>
    <x v="8"/>
    <x v="3"/>
    <s v="Pexophagy, Peroxisome, Biogenesis"/>
    <n v="0"/>
    <s v="zN/A"/>
    <n v="0"/>
    <s v="zN/A"/>
  </r>
  <r>
    <x v="1925"/>
    <s v="Hospital for Sick Children (Toronto)"/>
    <x v="2"/>
    <x v="0"/>
    <s v="202109PJT"/>
    <x v="50"/>
    <s v="Regulation of Mitochondria by Membrane Contact Sites"/>
    <n v="807075"/>
    <n v="0"/>
    <s v="5 yrs 0 mth "/>
    <x v="8"/>
    <x v="25"/>
    <s v="Mitochondria, Membrane contact sites"/>
    <n v="0"/>
    <s v="zN/A"/>
    <n v="0"/>
    <s v="zN/A"/>
  </r>
  <r>
    <x v="1925"/>
    <s v="Hospital for Sick Children (Toronto)"/>
    <x v="2"/>
    <x v="0"/>
    <s v="202303PJT"/>
    <x v="78"/>
    <s v="Peroxisome in Adipose Tissue Expansion"/>
    <n v="1051876"/>
    <n v="0"/>
    <s v="5 yrs 0 mth "/>
    <x v="6"/>
    <x v="26"/>
    <s v="Peroxisome, Adipose tissue, Expansion"/>
    <n v="0"/>
    <s v="zN/A"/>
    <n v="0"/>
    <s v="zN/A"/>
  </r>
  <r>
    <x v="1925"/>
    <s v="Hospital for Sick Children (Toronto)"/>
    <x v="2"/>
    <x v="0"/>
    <s v="202309PJT"/>
    <x v="92"/>
    <s v="Selective Autophagy in Zellweger Spectrum Disorders"/>
    <n v="1013625"/>
    <n v="0"/>
    <s v="5 yrs 0 mth "/>
    <x v="8"/>
    <x v="33"/>
    <s v="Autophagy, Zellweger, Spectrum Disorders"/>
    <n v="0"/>
    <s v="zN/A"/>
    <n v="0"/>
    <s v="zN/A"/>
  </r>
  <r>
    <x v="1926"/>
    <s v="University of Toronto"/>
    <x v="2"/>
    <x v="1"/>
    <s v="201203MOP"/>
    <x v="17"/>
    <s v="Large-scale development of inhibitors to intracellular cancer targets using an integrated computational and combinatorial approach"/>
    <n v="662586"/>
    <n v="0"/>
    <s v="5 yrs 0 mth "/>
    <x v="3"/>
    <x v="6"/>
    <s v="cancer, inhibitors, computational"/>
    <n v="1"/>
    <s v="zN/A"/>
    <n v="0"/>
    <s v="zN/A"/>
  </r>
  <r>
    <x v="1926"/>
    <s v="University of Toronto"/>
    <x v="2"/>
    <x v="0"/>
    <s v="201803PJT"/>
    <x v="17"/>
    <s v="A general strategy to develop inhibitors for transcription factors"/>
    <n v="887400"/>
    <n v="0"/>
    <s v="5 yrs 0 mth "/>
    <x v="3"/>
    <x v="4"/>
    <s v="transcription factors, inhibitors"/>
    <n v="1"/>
    <s v="zN/A"/>
    <n v="0"/>
    <s v="zN/A"/>
  </r>
  <r>
    <x v="1926"/>
    <s v="University of Toronto"/>
    <x v="2"/>
    <x v="0"/>
    <s v="201903PJT"/>
    <x v="17"/>
    <s v="An integrated strategy for the development of next generation peptide therapeutics"/>
    <n v="730576"/>
    <n v="0"/>
    <s v="5 yrs 0 mth "/>
    <x v="3"/>
    <x v="24"/>
    <s v="peptide, therapeutics, integrated strategy"/>
    <n v="3"/>
    <s v="zN/A"/>
    <n v="0"/>
    <s v="zN/A"/>
  </r>
  <r>
    <x v="1926"/>
    <s v="University of Toronto"/>
    <x v="2"/>
    <x v="0"/>
    <s v="202210PJT"/>
    <x v="17"/>
    <s v="Genome targeting by highly accurate design of Zinc Fingers to enable novel therapeutics and research tools"/>
    <n v="100000"/>
    <n v="0"/>
    <s v="1 yr 0 mth "/>
    <x v="3"/>
    <x v="42"/>
    <s v="Genome, Zinc Fingers, targeting"/>
    <n v="0"/>
    <s v="zN/A"/>
    <n v="0"/>
    <s v="zN/A"/>
  </r>
  <r>
    <x v="1926"/>
    <s v="University of Toronto"/>
    <x v="2"/>
    <x v="0"/>
    <s v="202303PJT"/>
    <x v="17"/>
    <s v="Genome targeting by highly accurate design of Zinc Fingers to enable novel therapeutics and research tools"/>
    <n v="1021276"/>
    <n v="0"/>
    <s v="5 yrs 0 mth "/>
    <x v="3"/>
    <x v="26"/>
    <s v="Genome, Zinc Fingers, targeting"/>
    <n v="0"/>
    <s v="zN/A"/>
    <n v="0"/>
    <s v="zN/A"/>
  </r>
  <r>
    <x v="1927"/>
    <s v="Western University (Ontario)"/>
    <x v="2"/>
    <x v="1"/>
    <s v="201303MOP"/>
    <x v="0"/>
    <s v="Hepatic Bile Acid and Organic Anion Transporting Polypeptide (OATP) drug uptake transporters as determinants of drug disposition"/>
    <n v="737601"/>
    <n v="0"/>
    <s v="5 yrs 0 mth "/>
    <x v="6"/>
    <x v="13"/>
    <s v="Hepatic, Bile Acid, OATP"/>
    <n v="0"/>
    <s v="zN/A"/>
    <n v="0"/>
    <s v="zN/A"/>
  </r>
  <r>
    <x v="1927"/>
    <s v="Western University (Ontario)"/>
    <x v="2"/>
    <x v="0"/>
    <s v="202109PJT"/>
    <x v="5"/>
    <s v="Organic Anion Transporting Polypeptide (OATP), P-glycoprotein (P-gp), and Breast Cancer Resistance Protein (BCRP) transporters modulate tamoxifen response during breast cancer therapy"/>
    <n v="657900"/>
    <n v="0"/>
    <s v="5 yrs 0 mth "/>
    <x v="6"/>
    <x v="25"/>
    <s v="OATP, P-gp, BCRP"/>
    <n v="0"/>
    <s v="zN/A"/>
    <n v="0"/>
    <s v="zN/A"/>
  </r>
  <r>
    <x v="1928"/>
    <s v="Western University (Ontario)"/>
    <x v="2"/>
    <x v="1"/>
    <s v="200809MOP"/>
    <x v="1"/>
    <s v="Investigating the mechanisms of Nod-like receptor-induced cytokine release and cell death in macrophages"/>
    <n v="640450"/>
    <n v="0"/>
    <s v="5 yrs 0 mth "/>
    <x v="1"/>
    <x v="20"/>
    <s v="Nod-like receptor, cytokine, macrophages"/>
    <n v="0"/>
    <s v="zN/A"/>
    <n v="0"/>
    <s v="zN/A"/>
  </r>
  <r>
    <x v="1929"/>
    <s v="University of Calgary"/>
    <x v="3"/>
    <x v="1"/>
    <s v="200903MOP"/>
    <x v="4"/>
    <s v="Mechanism of the mitochondrial localization of p53/Tid1 complexes and its significance in cancer."/>
    <n v="336203"/>
    <n v="0"/>
    <s v="3 yrs 0 mth "/>
    <x v="0"/>
    <x v="36"/>
    <s v="mitochondrial, p53, Tid1"/>
    <n v="0"/>
    <s v="zN/A"/>
    <n v="0"/>
    <s v="zN/A"/>
  </r>
  <r>
    <x v="1930"/>
    <s v="Hospital for Sick Children (Toronto)"/>
    <x v="2"/>
    <x v="0"/>
    <s v="201709PJT"/>
    <x v="8"/>
    <s v="Signaling and chromatin mechanisms of Paneth cell differentiation in intestinal development and disease"/>
    <n v="726750"/>
    <n v="0"/>
    <s v="5 yrs 0 mth "/>
    <x v="8"/>
    <x v="3"/>
    <s v="signaling, chromatin, Paneth cell"/>
    <n v="0"/>
    <s v="zN/A"/>
    <n v="0"/>
    <s v="zN/A"/>
  </r>
  <r>
    <x v="1930"/>
    <s v="Hospital for Sick Children (Toronto)"/>
    <x v="2"/>
    <x v="0"/>
    <s v="202203PJT"/>
    <x v="92"/>
    <s v="Mechanisms of intercellular communications in gut homeostasis and disease"/>
    <n v="990676"/>
    <n v="0"/>
    <s v="5 yrs 0 mth "/>
    <x v="0"/>
    <x v="37"/>
    <s v="intercellular communication, gut, homeostasis"/>
    <n v="0"/>
    <s v="zN/A"/>
    <n v="0"/>
    <s v="zN/A"/>
  </r>
  <r>
    <x v="1930"/>
    <s v="Hospital for Sick Children (Toronto)"/>
    <x v="2"/>
    <x v="0"/>
    <s v="202303PJT"/>
    <x v="8"/>
    <s v="Mechanisms of stem cell niches in gut development and inflammation"/>
    <n v="948600"/>
    <n v="0"/>
    <s v="5 yrs 0 mth "/>
    <x v="8"/>
    <x v="26"/>
    <s v="stem cells, gut, inflammation"/>
    <n v="0"/>
    <s v="zN/A"/>
    <n v="0"/>
    <s v="zN/A"/>
  </r>
  <r>
    <x v="1931"/>
    <s v="University of Toronto"/>
    <x v="2"/>
    <x v="1"/>
    <s v="200809MOP"/>
    <x v="64"/>
    <s v="Epigenetic, molecular and cellular effects of folic acid supplementation: In vitro and preclinical studies to elucidate potential adverse effects of folic acid supplementation on human health and disease"/>
    <n v="751090"/>
    <n v="0"/>
    <s v="5 yrs 0 mth "/>
    <x v="6"/>
    <x v="20"/>
    <s v="epigenetic, folic acid, cellular"/>
    <n v="0"/>
    <s v="zN/A"/>
    <n v="0"/>
    <s v="zN/A"/>
  </r>
  <r>
    <x v="1931"/>
    <s v="Unity Health Toronto"/>
    <x v="2"/>
    <x v="1"/>
    <s v="201003MOP"/>
    <x v="64"/>
    <s v="Effects of prenatal folate exposure on DNA methylation in the newborn infants"/>
    <n v="448683"/>
    <n v="0"/>
    <s v="3 yrs 0 mth "/>
    <x v="6"/>
    <x v="1"/>
    <s v="prenatal folate, DNA methylation, newborn infants"/>
    <n v="0"/>
    <s v="zN/A"/>
    <n v="0"/>
    <s v="zN/A"/>
  </r>
  <r>
    <x v="1931"/>
    <s v="University of Toronto"/>
    <x v="2"/>
    <x v="1"/>
    <s v="201309MOP"/>
    <x v="64"/>
    <s v="Epigenetic, molecular and cellular effects of folic acid supplementation in the susceptible periods of the life cycle"/>
    <n v="692395"/>
    <n v="0"/>
    <s v="5 yrs 0 mth "/>
    <x v="6"/>
    <x v="16"/>
    <s v="Epigenetic, folic acid, cellular"/>
    <n v="0"/>
    <s v="zN/A"/>
    <n v="0"/>
    <s v="zN/A"/>
  </r>
  <r>
    <x v="1932"/>
    <s v="McGill University"/>
    <x v="4"/>
    <x v="1"/>
    <s v="201109MOP"/>
    <x v="114"/>
    <s v="Signal, Safety, and Success: An Analysis of Risk, Benefit, and Translation after Detection of Clinical Activity in Drug Development"/>
    <n v="319820"/>
    <n v="0"/>
    <s v="4 yrs 0 mth "/>
    <x v="12"/>
    <x v="9"/>
    <s v="Signal, Clinical Activity, Risk"/>
    <n v="0"/>
    <s v="zN/A"/>
    <n v="0"/>
    <s v="zN/A"/>
  </r>
  <r>
    <x v="1933"/>
    <s v="McGill University"/>
    <x v="4"/>
    <x v="1"/>
    <s v="200909MOP"/>
    <x v="44"/>
    <s v="The role of the epigenome in spermatogenesis, sperm function and embryo health"/>
    <n v="588902"/>
    <n v="0"/>
    <s v="5 yrs 0 mth "/>
    <x v="8"/>
    <x v="8"/>
    <s v="epigenome, spermatogenesis, embryo health"/>
    <n v="0"/>
    <s v="zN/A"/>
    <n v="0"/>
    <s v="zN/A"/>
  </r>
  <r>
    <x v="1933"/>
    <s v="McGill University"/>
    <x v="4"/>
    <x v="1"/>
    <s v="201405MOP"/>
    <x v="44"/>
    <s v="Obesity and nutritional programming of the paternal sperm epigenome: effects on offspring development and health"/>
    <n v="100000"/>
    <n v="0"/>
    <s v="1 yr 0 mth "/>
    <x v="3"/>
    <x v="5"/>
    <s v="obesity, epigenome, sperm"/>
    <n v="0"/>
    <s v="zN/A"/>
    <n v="0"/>
    <s v="zN/A"/>
  </r>
  <r>
    <x v="1933"/>
    <s v="McGill University"/>
    <x v="4"/>
    <x v="1"/>
    <s v="201503MOP"/>
    <x v="44"/>
    <s v="Obesity and nutritional programming of the paternal sperm epigenome: effects on offspring development and health"/>
    <n v="1077101"/>
    <n v="0"/>
    <s v="5 yrs 0 mth "/>
    <x v="3"/>
    <x v="29"/>
    <s v="obesity, epigenome, sperm"/>
    <n v="0"/>
    <s v="zN/A"/>
    <n v="0"/>
    <s v="zN/A"/>
  </r>
  <r>
    <x v="1933"/>
    <s v="McGill University"/>
    <x v="4"/>
    <x v="0"/>
    <s v="202109PJT"/>
    <x v="24"/>
    <s v="Identifying molecular mechanisms underlying the regulatory role of sperm chromatin in embryo development and adult disease"/>
    <n v="921825"/>
    <n v="0"/>
    <s v="5 yrs 0 mth "/>
    <x v="10"/>
    <x v="25"/>
    <s v="sperm chromatin, molecular mechanisms, embryo development"/>
    <n v="1"/>
    <s v="zN/A"/>
    <n v="0"/>
    <s v="zN/A"/>
  </r>
  <r>
    <x v="1933"/>
    <s v="McGill University"/>
    <x v="4"/>
    <x v="0"/>
    <s v="202109PJT"/>
    <x v="43"/>
    <s v="Identification of functional epigenomic regions in sperm that are environmentally responsive and associate with fertility and embryo development"/>
    <n v="879750"/>
    <n v="0"/>
    <s v="5 yrs 0 mth "/>
    <x v="10"/>
    <x v="25"/>
    <s v="epigenomic, sperm, fertility"/>
    <n v="0"/>
    <s v="zN/A"/>
    <n v="0"/>
    <s v="zN/A"/>
  </r>
  <r>
    <x v="1934"/>
    <s v="Research Institute of the McGill University Health Centre"/>
    <x v="4"/>
    <x v="55"/>
    <s v="200910OGS"/>
    <x v="103"/>
    <s v="Association between Maternal Obstructive Sleep Apnea-Hypopnea and Small for Gestational Age Infants"/>
    <n v="150000"/>
    <n v="0"/>
    <s v="2 yrs 0 mth "/>
    <x v="5"/>
    <x v="8"/>
    <s v="Sleep apnea, Obstetric, Fetal growth"/>
    <n v="0"/>
    <s v="zN/A"/>
    <n v="0"/>
    <s v="zN/A"/>
  </r>
  <r>
    <x v="1935"/>
    <s v="University of Manitoba"/>
    <x v="6"/>
    <x v="0"/>
    <s v="202010PJT"/>
    <x v="10"/>
    <s v="Identification of the molecular determinants underlying asymptomatic Ebola virus testicular infections and long-term effects on reproductive health"/>
    <n v="726750"/>
    <n v="0"/>
    <s v="5 yrs 0 mth "/>
    <x v="1"/>
    <x v="40"/>
    <s v="Ebola virus, molecular determinants, reproductive health"/>
    <n v="0"/>
    <s v="zN/A"/>
    <n v="0"/>
    <s v="zN/A"/>
  </r>
  <r>
    <x v="1936"/>
    <s v="University of Alberta"/>
    <x v="3"/>
    <x v="1"/>
    <s v="200809MOP"/>
    <x v="26"/>
    <s v="Analysis of regulatory networks controlling cholesterol and lipid metabolism in Drosophila"/>
    <n v="868128"/>
    <n v="0"/>
    <s v="5 yrs 0 mth "/>
    <x v="3"/>
    <x v="20"/>
    <s v="regulatory networks, cholesterol, lipid metabolism"/>
    <n v="0"/>
    <s v="zN/A"/>
    <n v="0"/>
    <s v="zN/A"/>
  </r>
  <r>
    <x v="1936"/>
    <s v="University of Alberta"/>
    <x v="3"/>
    <x v="1"/>
    <s v="201309MOP"/>
    <x v="26"/>
    <s v="A novel signaling pathway controlling cellular iron and heme levels in Drosophila"/>
    <n v="901458"/>
    <n v="0"/>
    <s v="5 yrs 0 mth "/>
    <x v="3"/>
    <x v="16"/>
    <s v="signaling pathway, cellular iron, heme"/>
    <n v="0"/>
    <s v="zN/A"/>
    <n v="0"/>
    <s v="zN/A"/>
  </r>
  <r>
    <x v="1936"/>
    <s v="University of Alberta"/>
    <x v="3"/>
    <x v="0"/>
    <s v="201909PJT"/>
    <x v="26"/>
    <s v="Characterization of the transcriptional and post-transcriptional iron regulome"/>
    <n v="963900"/>
    <n v="0"/>
    <s v="5 yrs 0 mth "/>
    <x v="3"/>
    <x v="23"/>
    <s v="transcriptional, post-transcriptional, iron"/>
    <n v="0"/>
    <s v="zN/A"/>
    <n v="0"/>
    <s v="zN/A"/>
  </r>
  <r>
    <x v="1936"/>
    <s v="University of Alberta"/>
    <x v="3"/>
    <x v="0"/>
    <s v="201909PJT"/>
    <x v="24"/>
    <s v="Novel Roles for Iron Regulatory Protein 1"/>
    <n v="901170"/>
    <n v="0"/>
    <s v="5 yrs 0 mth "/>
    <x v="3"/>
    <x v="23"/>
    <s v="Iron, Regulatory Protein, 1"/>
    <n v="0"/>
    <s v="zN/A"/>
    <n v="0"/>
    <s v="zN/A"/>
  </r>
  <r>
    <x v="1937"/>
    <s v="University of Calgary"/>
    <x v="3"/>
    <x v="1"/>
    <s v="200909MOP"/>
    <x v="105"/>
    <s v="Ethnic and sex differences in presentation of acute coronary syndromes and in accessing cardiac care"/>
    <n v="420235"/>
    <n v="0"/>
    <s v="4 yrs 0 mth "/>
    <x v="5"/>
    <x v="8"/>
    <s v="ethnic, sex, coronary syndromes"/>
    <n v="0"/>
    <s v="zN/A"/>
    <n v="0"/>
    <s v="zN/A"/>
  </r>
  <r>
    <x v="1938"/>
    <s v="Simon Fraser University (Burnaby, B.C.)"/>
    <x v="1"/>
    <x v="108"/>
    <s v="202305CBR"/>
    <x v="161"/>
    <s v="REDOSE-Women: ReEvaluating antiretroviral Drug cOncentrations and Side Effects in older women"/>
    <n v="449027"/>
    <n v="0"/>
    <s v="3 yrs 0 mth "/>
    <x v="10"/>
    <x v="94"/>
    <s v="antiretroviral, drug concentrations, women"/>
    <n v="0"/>
    <s v="zN/A"/>
    <n v="0"/>
    <s v="zN/A"/>
  </r>
  <r>
    <x v="1939"/>
    <s v="Holland Bloorview Kids Rehabilitation Hospital (Toronto)"/>
    <x v="2"/>
    <x v="1"/>
    <s v="201309MOP"/>
    <x v="46"/>
    <s v="Engagement in the Pediatric Rehabilitation Intervention Process: Its Nature, Measurement, and Role in the Determination of Outcomes"/>
    <n v="616109"/>
    <n v="0"/>
    <s v="5 yrs 0 mth "/>
    <x v="8"/>
    <x v="16"/>
    <s v="Pediatric, Rehabilitation, Outcomes"/>
    <n v="0"/>
    <s v="zN/A"/>
    <n v="0"/>
    <s v="zN/A"/>
  </r>
  <r>
    <x v="1939"/>
    <s v="Holland Bloorview Kids Rehabilitation Hospital (Toronto)"/>
    <x v="2"/>
    <x v="0"/>
    <s v="202010PJT"/>
    <x v="46"/>
    <s v="Developing a Measure of Resiliency-related Adaptive Self-Capacities for Rehabilitation Intervention"/>
    <n v="726750"/>
    <n v="0"/>
    <s v="5 yrs 0 mth "/>
    <x v="8"/>
    <x v="40"/>
    <s v="Resiliency, Self-Capacities, Rehabilitation"/>
    <n v="0"/>
    <s v="zN/A"/>
    <n v="0"/>
    <s v="zN/A"/>
  </r>
  <r>
    <x v="1940"/>
    <s v="McGill University"/>
    <x v="4"/>
    <x v="1"/>
    <s v="201303MOP"/>
    <x v="7"/>
    <s v="T follicular helper cell differentiation and function in immunity and infection"/>
    <n v="750125"/>
    <n v="0"/>
    <s v="5 yrs 0 mth "/>
    <x v="1"/>
    <x v="13"/>
    <s v="T follicular helper, cell differentiation, immunity"/>
    <n v="0"/>
    <s v="zN/A"/>
    <n v="0"/>
    <s v="zN/A"/>
  </r>
  <r>
    <x v="1940"/>
    <s v="Research Institute of the McGill University Health Centre"/>
    <x v="4"/>
    <x v="0"/>
    <s v="202104PJT"/>
    <x v="7"/>
    <s v="Type 2 immune-mediated control of intestinal epithelium stem cell fate and function"/>
    <n v="891226"/>
    <n v="0"/>
    <s v="5 yrs 0 mth "/>
    <x v="1"/>
    <x v="30"/>
    <s v="immune, intestinal epithelium, stem cell"/>
    <n v="0"/>
    <s v="zN/A"/>
    <n v="0"/>
    <s v="zN/A"/>
  </r>
  <r>
    <x v="1940"/>
    <s v="Research Institute of the McGill University Health Centre"/>
    <x v="4"/>
    <x v="0"/>
    <s v="202203PJT"/>
    <x v="7"/>
    <s v="The impact of early life type 3 immunity on intestinal resilience"/>
    <n v="921826"/>
    <n v="0"/>
    <s v="5 yrs 0 mth "/>
    <x v="1"/>
    <x v="37"/>
    <s v="type 3 immunity, intestinal resilience"/>
    <n v="0"/>
    <s v="zN/A"/>
    <n v="0"/>
    <s v="zN/A"/>
  </r>
  <r>
    <x v="1941"/>
    <s v="McGill University"/>
    <x v="4"/>
    <x v="1"/>
    <s v="201203MOP"/>
    <x v="57"/>
    <s v="Color vision and image analysis"/>
    <n v="371570"/>
    <n v="0"/>
    <s v="5 yrs 0 mth "/>
    <x v="2"/>
    <x v="6"/>
    <s v="Color, vision, image analysis"/>
    <n v="0"/>
    <s v="zN/A"/>
    <n v="0"/>
    <s v="zN/A"/>
  </r>
  <r>
    <x v="1942"/>
    <s v="Sinai Health System (Toronto)"/>
    <x v="2"/>
    <x v="1"/>
    <s v="201003MOP"/>
    <x v="42"/>
    <s v="Villous Trophoblast Turnover"/>
    <n v="593799"/>
    <n v="0"/>
    <s v="4 yrs 0 mth "/>
    <x v="8"/>
    <x v="1"/>
    <s v="Villous, Trophoblast, Turnover"/>
    <n v="0"/>
    <s v="zN/A"/>
    <n v="0"/>
    <s v="zN/A"/>
  </r>
  <r>
    <x v="1942"/>
    <s v="Sinai Health System (Toronto)"/>
    <x v="2"/>
    <x v="1"/>
    <s v="201203MOP"/>
    <x v="42"/>
    <s v="Placental Response to Heparin: Implications for the Prevention of Pre-eclampsia"/>
    <n v="521660"/>
    <n v="0"/>
    <s v="4 yrs 0 mth "/>
    <x v="10"/>
    <x v="6"/>
    <s v="Placental, Heparin, Pre-eclampsia"/>
    <n v="0"/>
    <s v="zN/A"/>
    <n v="0"/>
    <s v="zN/A"/>
  </r>
  <r>
    <x v="1942"/>
    <s v="Sinai Health System (Toronto)"/>
    <x v="2"/>
    <x v="1"/>
    <s v="201403MOP"/>
    <x v="42"/>
    <s v="Villous Trophoblast Turnover"/>
    <n v="719234"/>
    <n v="0"/>
    <s v="5 yrs 0 mth "/>
    <x v="8"/>
    <x v="5"/>
    <s v="Villous, Trophoblast, Turnover"/>
    <n v="0"/>
    <s v="zN/A"/>
    <n v="0"/>
    <s v="zN/A"/>
  </r>
  <r>
    <x v="1943"/>
    <s v="Universite Laval"/>
    <x v="4"/>
    <x v="1"/>
    <s v="201109MOP"/>
    <x v="32"/>
    <s v="Linking gestational stress and respiratory control disorder in the developing newborn"/>
    <n v="340952"/>
    <n v="0"/>
    <s v="3 yrs 0 mth "/>
    <x v="5"/>
    <x v="9"/>
    <s v="gestational stress, respiratory control, newborn"/>
    <n v="0"/>
    <s v="zN/A"/>
    <n v="0"/>
    <s v="zN/A"/>
  </r>
  <r>
    <x v="1943"/>
    <s v="Universite Laval"/>
    <x v="4"/>
    <x v="1"/>
    <s v="201309MOP"/>
    <x v="60"/>
    <s v="Neonatal stress and the neuroendocrine basis for sex-specific panic-related respiratory disorder in rat"/>
    <n v="683385"/>
    <n v="0"/>
    <s v="5 yrs 0 mth "/>
    <x v="10"/>
    <x v="16"/>
    <s v="neonatal stress, neuroendocrine, respiratory disorder"/>
    <n v="0"/>
    <s v="zN/A"/>
    <n v="0"/>
    <s v="zN/A"/>
  </r>
  <r>
    <x v="1943"/>
    <s v="Universite Laval"/>
    <x v="4"/>
    <x v="0"/>
    <s v="202003PJT"/>
    <x v="32"/>
    <s v="Stress and loss of ovarian function: novel insights into the origins and treatment of respiratory control disorders in females"/>
    <n v="654076"/>
    <n v="0"/>
    <s v="5 yrs 0 mth "/>
    <x v="5"/>
    <x v="0"/>
    <s v="ovarian function, respiratory control, stress"/>
    <n v="0"/>
    <s v="zN/A"/>
    <n v="0"/>
    <s v="zN/A"/>
  </r>
  <r>
    <x v="1944"/>
    <s v="University of Toronto"/>
    <x v="2"/>
    <x v="0"/>
    <s v="202303PJT"/>
    <x v="70"/>
    <s v="A novel remote intervention to decelerate the age-related decline and disease development among older breast cancer survivors"/>
    <n v="895050"/>
    <n v="0"/>
    <s v="5 yrs 0 mth "/>
    <x v="0"/>
    <x v="26"/>
    <s v="remote, intervention, breast cancer"/>
    <n v="0"/>
    <s v="zN/A"/>
    <n v="0"/>
    <s v="zN/A"/>
  </r>
  <r>
    <x v="1944"/>
    <s v="University of Toronto"/>
    <x v="2"/>
    <x v="0"/>
    <s v="202303PJT"/>
    <x v="12"/>
    <s v="Quantifying the cardiovascular and metabolic health benefits of Canada's physical activity and dietary guidelines in pre and postmenopausal women"/>
    <n v="948600"/>
    <n v="0"/>
    <s v="5 yrs 0 mth "/>
    <x v="5"/>
    <x v="26"/>
    <s v="cardiovascular, metabolic, physical activity"/>
    <n v="0"/>
    <s v="zN/A"/>
    <n v="0"/>
    <s v="zN/A"/>
  </r>
  <r>
    <x v="1945"/>
    <s v="University of Manitoba"/>
    <x v="6"/>
    <x v="1"/>
    <s v="201303MOP"/>
    <x v="39"/>
    <s v="Orexins and Post-traumatic stress disorder"/>
    <n v="607750"/>
    <n v="0"/>
    <s v="5 yrs 0 mth "/>
    <x v="2"/>
    <x v="13"/>
    <s v="Orexins, stress disorder"/>
    <n v="0"/>
    <s v="zN/A"/>
    <n v="0"/>
    <s v="zN/A"/>
  </r>
  <r>
    <x v="1945"/>
    <s v="University of Manitoba"/>
    <x v="6"/>
    <x v="0"/>
    <s v="201909PJT"/>
    <x v="39"/>
    <s v="The midline thalamus and anxiety"/>
    <n v="707625"/>
    <n v="0"/>
    <s v="5 yrs 0 mth "/>
    <x v="2"/>
    <x v="23"/>
    <s v="midline thalamus, anxiety"/>
    <n v="0"/>
    <s v="zN/A"/>
    <n v="0"/>
    <s v="zN/A"/>
  </r>
  <r>
    <x v="1946"/>
    <s v="Ontario Institute for Cancer Research (Toronto, Ontario)"/>
    <x v="2"/>
    <x v="24"/>
    <s v="202109EG9"/>
    <x v="66"/>
    <s v="Correlates of COVID-19 vaccine-induced protection and host factors that affect immune response"/>
    <n v="499025"/>
    <n v="0"/>
    <s v="1 yr 0 mth "/>
    <x v="1"/>
    <x v="41"/>
    <s v="COVID-19, vaccine, immune response"/>
    <n v="0"/>
    <s v="zN/A"/>
    <n v="0"/>
    <s v="zN/A"/>
  </r>
  <r>
    <x v="1947"/>
    <s v="University of Manitoba"/>
    <x v="6"/>
    <x v="1"/>
    <s v="200909MOP"/>
    <x v="52"/>
    <s v="Cytoprotective role of nuclear factor kappa beta in heart"/>
    <n v="747560"/>
    <n v="0"/>
    <s v="5 yrs 0 mth "/>
    <x v="5"/>
    <x v="8"/>
    <s v="nuclear factor kappa beta, cytoprotection, heart"/>
    <n v="0"/>
    <s v="zN/A"/>
    <n v="0"/>
    <s v="zN/A"/>
  </r>
  <r>
    <x v="1947"/>
    <s v="University of Manitoba"/>
    <x v="6"/>
    <x v="1"/>
    <s v="201103MOP"/>
    <x v="52"/>
    <s v="Molecular Regulation of E2F-1 Dependent Gene Transcription and Cell Death Signaling Pathways in Ventricular Myocytes"/>
    <n v="749900"/>
    <n v="0"/>
    <s v="5 yrs 0 mth "/>
    <x v="5"/>
    <x v="32"/>
    <s v="E2F-1, Gene Transcription, Cell Death"/>
    <n v="0"/>
    <s v="zN/A"/>
    <n v="0"/>
    <s v="zN/A"/>
  </r>
  <r>
    <x v="1947"/>
    <s v="University of Manitoba"/>
    <x v="6"/>
    <x v="1"/>
    <s v="201303MOP"/>
    <x v="52"/>
    <s v="Molecular Determinants of Cell Death in the Heart"/>
    <n v="711050"/>
    <n v="0"/>
    <s v="5 yrs 0 mth "/>
    <x v="5"/>
    <x v="13"/>
    <s v="Molecular, Cell Death, Heart"/>
    <n v="1"/>
    <s v="zN/A"/>
    <n v="0"/>
    <s v="zN/A"/>
  </r>
  <r>
    <x v="1947"/>
    <s v="University of Manitoba"/>
    <x v="6"/>
    <x v="1"/>
    <s v="201503MOP"/>
    <x v="52"/>
    <s v="Targeting Cell Death Signaling Pathways in the Heart"/>
    <n v="569850"/>
    <n v="0"/>
    <s v="5 yrs 0 mth "/>
    <x v="5"/>
    <x v="29"/>
    <s v="Cell death, Signaling pathways, Heart"/>
    <n v="0"/>
    <s v="zN/A"/>
    <n v="0"/>
    <s v="zN/A"/>
  </r>
  <r>
    <x v="1947"/>
    <s v="University of Manitoba"/>
    <x v="6"/>
    <x v="1"/>
    <s v="201503MOP"/>
    <x v="52"/>
    <s v="Targeting Cell Death Signaling Pathways in the Heart"/>
    <n v="569850"/>
    <n v="0"/>
    <s v="5 yrs 0 mth "/>
    <x v="5"/>
    <x v="29"/>
    <s v="Cell death, Signaling pathways, Heart"/>
    <n v="0"/>
    <s v="zN/A"/>
    <n v="0"/>
    <s v="zN/A"/>
  </r>
  <r>
    <x v="1947"/>
    <s v="University of Manitoba"/>
    <x v="6"/>
    <x v="0"/>
    <s v="202203PJT"/>
    <x v="52"/>
    <s v="Regulation of Programmed Necrosis in the Heart"/>
    <n v="1101600"/>
    <n v="0"/>
    <s v="5 yrs 0 mth "/>
    <x v="5"/>
    <x v="37"/>
    <s v="Necrosis, Heart, Regulation"/>
    <n v="0"/>
    <s v="zN/A"/>
    <n v="0"/>
    <s v="zN/A"/>
  </r>
  <r>
    <x v="1947"/>
    <s v="University of Manitoba"/>
    <x v="6"/>
    <x v="0"/>
    <s v="202209PJT"/>
    <x v="22"/>
    <s v="Circadian Dependent Regulation of Cardiac Cell Death"/>
    <n v="853931"/>
    <n v="0"/>
    <s v="5 yrs 0 mth "/>
    <x v="5"/>
    <x v="31"/>
    <s v="Circadian, Cardiac, Cell Death"/>
    <n v="0"/>
    <s v="zN/A"/>
    <n v="0"/>
    <s v="zN/A"/>
  </r>
  <r>
    <x v="1947"/>
    <s v="University of Manitoba"/>
    <x v="6"/>
    <x v="0"/>
    <s v="202303PJT"/>
    <x v="52"/>
    <s v="Regulation of Cellular Quality Control Mechanisms in Doxorubicin Cardiomyopathy"/>
    <n v="757350"/>
    <n v="0"/>
    <s v="5 yrs 0 mth "/>
    <x v="5"/>
    <x v="26"/>
    <s v="cellular, quality control, cardiomyopathy"/>
    <n v="0"/>
    <s v="zN/A"/>
    <n v="0"/>
    <s v="zN/A"/>
  </r>
  <r>
    <x v="1948"/>
    <s v="University of Calgary"/>
    <x v="3"/>
    <x v="0"/>
    <s v="202309PJT"/>
    <x v="12"/>
    <s v="The thalamic link between cerebellum and basal ganglia: A new approach to the treatment of dystonia"/>
    <n v="986850"/>
    <n v="0"/>
    <s v="5 yrs 0 mth "/>
    <x v="2"/>
    <x v="33"/>
    <s v="thalamic, cerebellum, dystonia"/>
    <n v="0"/>
    <s v="zN/A"/>
    <n v="0"/>
    <s v="zN/A"/>
  </r>
  <r>
    <x v="1949"/>
    <s v="McMaster University"/>
    <x v="2"/>
    <x v="7"/>
    <s v="200903SUR"/>
    <x v="19"/>
    <s v="Exploring the Barriers to Successful Transition to Adult Care Among Childhood Cancer Survivors"/>
    <n v="99915"/>
    <n v="0"/>
    <s v="1 yr 0 mth "/>
    <x v="0"/>
    <x v="18"/>
    <s v="childhood cancer, survivors, adult care"/>
    <n v="0"/>
    <s v="zN/A"/>
    <n v="0"/>
    <s v="zN/A"/>
  </r>
  <r>
    <x v="1950"/>
    <s v="Research Institute of the McGill University Health Centre"/>
    <x v="4"/>
    <x v="1"/>
    <s v="200909MOP"/>
    <x v="37"/>
    <s v="Stemming the epidemic of liver related morbidity and mortality in HIV-HCV co-infection: Is ART enough?"/>
    <n v="1924155"/>
    <n v="0"/>
    <s v="5 yrs 0 mth "/>
    <x v="1"/>
    <x v="8"/>
    <s v="liver, HIV, HCV"/>
    <n v="0"/>
    <s v="zN/A"/>
    <n v="0"/>
    <s v="zN/A"/>
  </r>
  <r>
    <x v="1950"/>
    <s v="Research Institute of the McGill University Health Centre"/>
    <x v="4"/>
    <x v="48"/>
    <s v="201501MP3"/>
    <x v="96"/>
    <s v="Evaluating the efficacy of combination Direct Acting Antiviral Agents for HCV in the Real World: Mimicking Randomized Trials with a Bayesian Approach"/>
    <n v="99800"/>
    <n v="0"/>
    <s v="1 yr 0 mth "/>
    <x v="1"/>
    <x v="53"/>
    <s v="Direct Acting Antiviral, HCV, Bayesian"/>
    <n v="0"/>
    <s v="zN/A"/>
    <n v="0"/>
    <s v="zN/A"/>
  </r>
  <r>
    <x v="1951"/>
    <s v="CIUSSS de Centre-Ouest-de-l'Ile-de-Montreal-Jewish General"/>
    <x v="4"/>
    <x v="0"/>
    <s v="201709PJT"/>
    <x v="17"/>
    <s v="Modeling gene expression trajectories in the human developing brain: applications to pediatric brain tumors"/>
    <n v="753525"/>
    <n v="0"/>
    <s v="5 yrs 0 mth "/>
    <x v="3"/>
    <x v="3"/>
    <s v="gene expression, brain, tumors"/>
    <n v="0"/>
    <s v="zN/A"/>
    <n v="0"/>
    <s v="zN/A"/>
  </r>
  <r>
    <x v="1951"/>
    <s v="CIUSSS de Centre-Ouest-de-l'Ile-de-Montreal-Jewish General"/>
    <x v="4"/>
    <x v="0"/>
    <s v="202303PJT"/>
    <x v="4"/>
    <s v="Cell of origin dependencies in pediatric high-grade gliomas"/>
    <n v="1189576"/>
    <n v="0"/>
    <s v="5 yrs 0 mth "/>
    <x v="0"/>
    <x v="26"/>
    <s v="cell, gliomas, origin"/>
    <n v="0"/>
    <s v="zN/A"/>
    <n v="0"/>
    <s v="zN/A"/>
  </r>
  <r>
    <x v="1952"/>
    <s v="Hospital for Sick Children (Toronto)"/>
    <x v="2"/>
    <x v="1"/>
    <s v="201003MOP"/>
    <x v="41"/>
    <s v="Regulation of muscle glucose transporters by Rac and Rabs during insulin action and lipotoxicity"/>
    <n v="724217"/>
    <n v="0"/>
    <s v="5 yrs 0 mth "/>
    <x v="6"/>
    <x v="1"/>
    <s v="muscle, glucose transporters, insulin"/>
    <n v="0"/>
    <s v="zN/A"/>
    <n v="0"/>
    <s v="zN/A"/>
  </r>
  <r>
    <x v="1952"/>
    <s v="Hospital for Sick Children (Toronto)"/>
    <x v="2"/>
    <x v="11"/>
    <s v="201103CCI"/>
    <x v="27"/>
    <s v="Molecular convergence of insulin and muscle contraction signalling at Rab proteins: Implications for type 2 diabetes"/>
    <n v="217281"/>
    <n v="0"/>
    <s v="3 yrs 0 mth "/>
    <x v="6"/>
    <x v="35"/>
    <s v="insulin, muscle contraction, Rab proteins"/>
    <n v="0"/>
    <s v="zN/A"/>
    <n v="0"/>
    <s v="zN/A"/>
  </r>
  <r>
    <x v="1952"/>
    <s v="Hospital for Sick Children (Toronto)"/>
    <x v="2"/>
    <x v="1"/>
    <s v="201303MOP"/>
    <x v="69"/>
    <s v="Macrophage lipotoxic inflammation: Its mechanism, impact on insulin delivery and interplay with muscle"/>
    <n v="770461"/>
    <n v="0"/>
    <s v="5 yrs 0 mth "/>
    <x v="6"/>
    <x v="13"/>
    <s v="Macrophage, lipotoxic, inflammation"/>
    <n v="0"/>
    <s v="zN/A"/>
    <n v="0"/>
    <s v="zN/A"/>
  </r>
  <r>
    <x v="1953"/>
    <s v="Centre for Addiction and Mental Health (Toronto)"/>
    <x v="2"/>
    <x v="0"/>
    <s v="202010PJT"/>
    <x v="2"/>
    <s v="Understanding the Pathophysiology of Social Anxiety using Endocannabinoid Neuroimaging with the Fatty Acid Amide Hydrolase (FAAH) Tracer [C-11]CURB"/>
    <n v="837676"/>
    <n v="0"/>
    <s v="4 yrs 0 mth "/>
    <x v="2"/>
    <x v="40"/>
    <s v="Endocannabinoid, Neuroimaging, FAAH"/>
    <n v="0"/>
    <s v="zN/A"/>
    <n v="0"/>
    <s v="zN/A"/>
  </r>
  <r>
    <x v="1954"/>
    <s v="Institut de recherches cliniques de Montreal"/>
    <x v="4"/>
    <x v="1"/>
    <s v="201103MOP"/>
    <x v="26"/>
    <s v="Defining regulatory landscapes within Hox clusters"/>
    <n v="758394"/>
    <n v="0"/>
    <s v="5 yrs 0 mth "/>
    <x v="3"/>
    <x v="32"/>
    <s v="Hox clusters, regulatory landscapes"/>
    <n v="0"/>
    <s v="zN/A"/>
    <n v="0"/>
    <s v="zN/A"/>
  </r>
  <r>
    <x v="1954"/>
    <s v="Institut de recherches cliniques de Montreal"/>
    <x v="4"/>
    <x v="1"/>
    <s v="201209MOP"/>
    <x v="24"/>
    <s v="Characterization of Hox genes' function in limb morphogenesis"/>
    <n v="773192"/>
    <n v="0"/>
    <s v="5 yrs 0 mth "/>
    <x v="3"/>
    <x v="14"/>
    <s v="Hox genes, limb, morphogenesis"/>
    <n v="0"/>
    <s v="zN/A"/>
    <n v="0"/>
    <s v="zN/A"/>
  </r>
  <r>
    <x v="1954"/>
    <s v="Institut de recherches cliniques de Montreal"/>
    <x v="4"/>
    <x v="0"/>
    <s v="201809PJT"/>
    <x v="24"/>
    <s v="Pioneer activity of the Hox13 transcription factors in developing limbs"/>
    <n v="826200"/>
    <n v="0"/>
    <s v="5 yrs 0 mth "/>
    <x v="3"/>
    <x v="2"/>
    <s v="Hox13, transcription factors, limbs"/>
    <n v="0"/>
    <s v="zN/A"/>
    <n v="0"/>
    <s v="zN/A"/>
  </r>
  <r>
    <x v="1954"/>
    <s v="Institut de recherches cliniques de Montreal"/>
    <x v="4"/>
    <x v="0"/>
    <s v="202010PJT"/>
    <x v="24"/>
    <s v="Hox genes in development and evolution of distal limbs"/>
    <n v="745875"/>
    <n v="0"/>
    <s v="5 yrs 0 mth "/>
    <x v="3"/>
    <x v="40"/>
    <s v="Hox genes, distal limbs, evolution"/>
    <n v="0"/>
    <s v="zN/A"/>
    <n v="0"/>
    <s v="zN/A"/>
  </r>
  <r>
    <x v="1955"/>
    <s v="University of Alberta"/>
    <x v="3"/>
    <x v="1"/>
    <s v="201103MOP"/>
    <x v="10"/>
    <s v="Lipid droplets: a link between hepatic production of Hepatitis C virus and very low density lipoprotein"/>
    <n v="593493"/>
    <n v="0"/>
    <s v="5 yrs 0 mth "/>
    <x v="1"/>
    <x v="32"/>
    <s v="Lipid droplets, Hepatitis C virus, lipoprotein"/>
    <n v="0"/>
    <s v="zN/A"/>
    <n v="0"/>
    <s v="zN/A"/>
  </r>
  <r>
    <x v="1956"/>
    <s v="University of British Columbia"/>
    <x v="1"/>
    <x v="1"/>
    <s v="200903MOP"/>
    <x v="32"/>
    <s v="Dysregulated STAT-3 activation underlies lung fibroblast heterogeneity: Implications for idiopathic pulmonary fibrosis"/>
    <n v="664857"/>
    <n v="0"/>
    <s v="5 yrs 0 mth "/>
    <x v="5"/>
    <x v="36"/>
    <s v="STAT-3, lung fibroblast, pulmonary fibrosis"/>
    <n v="1"/>
    <s v="zN/A"/>
    <n v="0"/>
    <s v="zN/A"/>
  </r>
  <r>
    <x v="1956"/>
    <s v="University of British Columbia"/>
    <x v="1"/>
    <x v="123"/>
    <s v="201001H1N"/>
    <x v="162"/>
    <s v="Exacerbation of H1N1 Influenza infection with inhaled therapeutics in primary epithelial cells and ex vivo tissue from asthma patients: clarification of primary treatment strategies during pandemic influenza seasons"/>
    <n v="94155"/>
    <n v="0"/>
    <s v="1 yr 0 mth "/>
    <x v="1"/>
    <x v="18"/>
    <s v="H1N1, inhaled therapeutics, epithelial cells"/>
    <n v="0"/>
    <s v="zN/A"/>
    <n v="0"/>
    <s v="zN/A"/>
  </r>
  <r>
    <x v="1956"/>
    <s v="University of British Columbia"/>
    <x v="1"/>
    <x v="1"/>
    <s v="201109MOP"/>
    <x v="10"/>
    <s v="Inhaled Corticosteroids as risk factors for severe viral infections in asthmatics: lessons from the H1N1 epidemic"/>
    <n v="500750"/>
    <n v="0"/>
    <s v="4 yrs 0 mth "/>
    <x v="1"/>
    <x v="9"/>
    <s v="Inhaled Corticosteroids, viral infections, asthma"/>
    <n v="1"/>
    <s v="zN/A"/>
    <n v="0"/>
    <s v="zN/A"/>
  </r>
  <r>
    <x v="1956"/>
    <s v="University of British Columbia"/>
    <x v="1"/>
    <x v="1"/>
    <s v="201109MOP"/>
    <x v="32"/>
    <s v="Resetting epithelial differentiation as a novel therapeutic approach to treating asthma"/>
    <n v="670870"/>
    <n v="0"/>
    <s v="5 yrs 0 mth "/>
    <x v="5"/>
    <x v="9"/>
    <s v="epithelial differentiation, asthma"/>
    <n v="0"/>
    <s v="zN/A"/>
    <n v="0"/>
    <s v="zN/A"/>
  </r>
  <r>
    <x v="1957"/>
    <s v="University of Toronto"/>
    <x v="2"/>
    <x v="0"/>
    <s v="201803PJT"/>
    <x v="26"/>
    <s v="Precision medicine in smoking cessation: nicotine metabolism genetics in nine clinical trials"/>
    <n v="929475"/>
    <n v="0"/>
    <s v="4 yrs 0 mth "/>
    <x v="2"/>
    <x v="4"/>
    <s v="precision medicine, nicotine metabolism, genetics"/>
    <n v="0"/>
    <s v="zN/A"/>
    <n v="0"/>
    <s v="zN/A"/>
  </r>
  <r>
    <x v="1958"/>
    <s v="Ottawa Hospital Research Institute"/>
    <x v="2"/>
    <x v="1"/>
    <s v="200909MOP"/>
    <x v="56"/>
    <s v="Effect of immunosuppressive medication use on patient outcomes following kidney transplant failure"/>
    <n v="963864"/>
    <n v="0"/>
    <s v="5 yrs 0 mth "/>
    <x v="6"/>
    <x v="8"/>
    <s v="immunosuppressive, kidney, transplant"/>
    <n v="0"/>
    <s v="zN/A"/>
    <n v="0"/>
    <s v="zN/A"/>
  </r>
  <r>
    <x v="1959"/>
    <s v="University of Ottawa"/>
    <x v="2"/>
    <x v="124"/>
    <s v="200911CTN"/>
    <x v="159"/>
    <s v="Effects of Acute Combination Pharmacotherapy on Morning Smoking Abstinence Symptoms in Female Smokers"/>
    <n v="49992"/>
    <n v="0"/>
    <s v="1 yr 0 mth "/>
    <x v="2"/>
    <x v="91"/>
    <s v="Pharmacotherapy, Smoking, Abstinence"/>
    <n v="0"/>
    <s v="zN/A"/>
    <n v="0"/>
    <s v="zN/A"/>
  </r>
  <r>
    <x v="1959"/>
    <s v="University of Ottawa"/>
    <x v="2"/>
    <x v="1"/>
    <s v="201309MOP"/>
    <x v="58"/>
    <s v="A Proof-of-Concept Phase-I Trial of an Alpha7 Nicotinic Agonist for Cognitive Deficits in Schizophrenia"/>
    <n v="227725"/>
    <n v="0"/>
    <s v="2 yrs 0 mth "/>
    <x v="2"/>
    <x v="16"/>
    <s v="Alpha7, Nicotinic, Agonist"/>
    <n v="0"/>
    <s v="zN/A"/>
    <n v="0"/>
    <s v="zN/A"/>
  </r>
  <r>
    <x v="1960"/>
    <s v="University of Manitoba"/>
    <x v="6"/>
    <x v="63"/>
    <s v="201809PPS"/>
    <x v="113"/>
    <s v="Do cognitive behavioral therapy skills classes increase a resiliency-related brain connectivity pattern to posttraumatic stress disorder?"/>
    <n v="149927"/>
    <n v="0"/>
    <s v="1 yr 0 mth "/>
    <x v="2"/>
    <x v="43"/>
    <s v="cognitive behavioral therapy, brain connectivity, posttraumatic stress disorder"/>
    <n v="0"/>
    <s v="zN/A"/>
    <n v="0"/>
    <s v="zN/A"/>
  </r>
  <r>
    <x v="1961"/>
    <s v="McGill University"/>
    <x v="4"/>
    <x v="1"/>
    <s v="200809MOP"/>
    <x v="72"/>
    <s v="How focal is focal epilepsy?"/>
    <n v="334395"/>
    <n v="0"/>
    <s v="3 yrs 0 mth "/>
    <x v="2"/>
    <x v="20"/>
    <s v="focal epilepsy"/>
    <n v="0"/>
    <s v="zN/A"/>
    <n v="0"/>
    <s v="zN/A"/>
  </r>
  <r>
    <x v="1962"/>
    <s v="University of Manitoba"/>
    <x v="6"/>
    <x v="1"/>
    <s v="201103MOP"/>
    <x v="10"/>
    <s v="A DNA-Based Universal Seasonal Influenza Vaccine Phase I Safety and Immunogenicity Study"/>
    <n v="318945"/>
    <n v="0"/>
    <s v="2 yrs 0 mth "/>
    <x v="1"/>
    <x v="32"/>
    <s v="DNA, Influenza, Vaccine"/>
    <n v="5"/>
    <s v="zN/A"/>
    <n v="0"/>
    <s v="zN/A"/>
  </r>
  <r>
    <x v="1962"/>
    <s v="Universite Laval"/>
    <x v="4"/>
    <x v="41"/>
    <s v="202002OV5"/>
    <x v="30"/>
    <s v="Development of vaccine candidates and monoclonal antibodies to interrupt the spread of the novel coronavirus, COVID-19."/>
    <n v="999356"/>
    <n v="0"/>
    <s v="2 yrs 0 mth "/>
    <x v="1"/>
    <x v="64"/>
    <s v="vaccine, monoclonal antibodies, coronavirus"/>
    <n v="0"/>
    <s v="zN/A"/>
    <n v="0"/>
    <s v="zN/A"/>
  </r>
  <r>
    <x v="1963"/>
    <s v="University of British Columbia"/>
    <x v="1"/>
    <x v="1"/>
    <s v="201109MOP"/>
    <x v="26"/>
    <s v="Functional Roles of the BRCT-Domain Protein Rtt107 in the DNA Damage Response"/>
    <n v="665470"/>
    <n v="0"/>
    <s v="5 yrs 0 mth "/>
    <x v="3"/>
    <x v="9"/>
    <s v="BRCT, DNA damage, Rtt107"/>
    <n v="0"/>
    <s v="zN/A"/>
    <n v="0"/>
    <s v="zN/A"/>
  </r>
  <r>
    <x v="1963"/>
    <s v="University of British Columbia"/>
    <x v="1"/>
    <x v="1"/>
    <s v="201109MOP"/>
    <x v="3"/>
    <s v="Regulation of Genome Function by Histone Variant H2A.Z"/>
    <n v="673350"/>
    <n v="0"/>
    <s v="5 yrs 0 mth "/>
    <x v="3"/>
    <x v="9"/>
    <s v="Genome, Histone, H2A.Z"/>
    <n v="0"/>
    <s v="zN/A"/>
    <n v="0"/>
    <s v="zN/A"/>
  </r>
  <r>
    <x v="1964"/>
    <s v="University of Guelph"/>
    <x v="2"/>
    <x v="0"/>
    <s v="202003PJT"/>
    <x v="47"/>
    <s v="Vitrified cartilage chips from allogeneic mesenchymal stromal cells for one-step off-the-shelf joint cartilage repair - proof of concept in a preferred pre-clinical model, the Horse."/>
    <n v="401626"/>
    <n v="0"/>
    <s v="3 yrs 0 mth "/>
    <x v="7"/>
    <x v="0"/>
    <s v="cartilage, mesenchymal stromal cells, repair"/>
    <n v="0"/>
    <s v="zN/A"/>
    <n v="0"/>
    <s v="zN/A"/>
  </r>
  <r>
    <x v="1965"/>
    <s v="University of Toronto"/>
    <x v="2"/>
    <x v="1"/>
    <s v="201109MOP"/>
    <x v="69"/>
    <s v="Focal Adhesion Kinase: A Pivotal Factor in the degeneration and regeneration of adult CNS neurons"/>
    <n v="554525"/>
    <n v="0"/>
    <s v="5 yrs 0 mth "/>
    <x v="2"/>
    <x v="9"/>
    <s v="Focal Adhesion Kinase, CNS neurons, degeneration"/>
    <n v="0"/>
    <s v="zN/A"/>
    <n v="0"/>
    <s v="zN/A"/>
  </r>
  <r>
    <x v="1966"/>
    <s v="Toronto Metropolitan University"/>
    <x v="2"/>
    <x v="1"/>
    <s v="201303MOP"/>
    <x v="34"/>
    <s v="An Experimental Investigation of the Effects of Concrete Thinking on Worry, Problem-Solving and Cognitive Processing in Individuals with Generalized Anxiety Disorder"/>
    <n v="200160"/>
    <n v="0"/>
    <s v="3 yrs 0 mth "/>
    <x v="2"/>
    <x v="13"/>
    <s v="Concrete thinking, Anxiety disorder, Cognitive processing"/>
    <n v="0"/>
    <s v="zN/A"/>
    <n v="0"/>
    <s v="zN/A"/>
  </r>
  <r>
    <x v="1966"/>
    <s v="Toronto Metropolitan University"/>
    <x v="2"/>
    <x v="1"/>
    <s v="201503MOP"/>
    <x v="33"/>
    <s v="Development of a Scientifically-Informed Written Exposure Intervention for Generalized Anxiety Disorder"/>
    <n v="193349"/>
    <n v="0"/>
    <s v="3 yrs 0 mth "/>
    <x v="2"/>
    <x v="29"/>
    <s v="Written exposure, Anxiety disorder, Intervention"/>
    <n v="0"/>
    <s v="zN/A"/>
    <n v="0"/>
    <s v="zN/A"/>
  </r>
  <r>
    <x v="1967"/>
    <s v="Western University (Ontario)"/>
    <x v="2"/>
    <x v="1"/>
    <s v="200809MOP"/>
    <x v="57"/>
    <s v="Neural mechanisms of familiarity assessment"/>
    <n v="424175"/>
    <n v="0"/>
    <s v="5 yrs 0 mth "/>
    <x v="2"/>
    <x v="20"/>
    <s v="Neural, mechanisms, familiarity"/>
    <n v="0"/>
    <s v="zN/A"/>
    <n v="0"/>
    <s v="zN/A"/>
  </r>
  <r>
    <x v="1968"/>
    <s v="Research Institute of the McGill University Health Centre"/>
    <x v="4"/>
    <x v="1"/>
    <s v="200909MOP"/>
    <x v="72"/>
    <s v="Adult neurogenesis and the central control of energy homeostasis"/>
    <n v="684965"/>
    <n v="0"/>
    <s v="5 yrs 0 mth "/>
    <x v="6"/>
    <x v="8"/>
    <s v="neurogenesis, energy homeostasis, central control"/>
    <n v="0"/>
    <s v="zN/A"/>
    <n v="0"/>
    <s v="zN/A"/>
  </r>
  <r>
    <x v="1968"/>
    <s v="Research Institute of the McGill University Health Centre"/>
    <x v="4"/>
    <x v="0"/>
    <s v="202010PJT"/>
    <x v="72"/>
    <s v="Could mitotic senescence in NG2-glia explain the remyelination deficit in MS?"/>
    <n v="837675"/>
    <n v="0"/>
    <s v="5 yrs 0 mth "/>
    <x v="2"/>
    <x v="40"/>
    <s v="mitotic, senescence, remyelination"/>
    <n v="0"/>
    <s v="zN/A"/>
    <n v="0"/>
    <s v="zN/A"/>
  </r>
  <r>
    <x v="1968"/>
    <s v="Research Institute of the McGill University Health Centre"/>
    <x v="4"/>
    <x v="0"/>
    <s v="202010PJT"/>
    <x v="45"/>
    <s v="The leptin receptor expressing pericyte links obesity to neuroinflammation"/>
    <n v="814725"/>
    <n v="0"/>
    <s v="5 yrs 0 mth "/>
    <x v="6"/>
    <x v="40"/>
    <s v="leptin receptor, pericyte, neuroinflammation"/>
    <n v="0"/>
    <s v="zN/A"/>
    <n v="0"/>
    <s v="zN/A"/>
  </r>
  <r>
    <x v="1969"/>
    <s v="McMaster University"/>
    <x v="2"/>
    <x v="1"/>
    <s v="201403MOP"/>
    <x v="32"/>
    <s v="The role of abnormal matrix in the progression of Pulmonary Fibrosis"/>
    <n v="700909"/>
    <n v="0"/>
    <s v="5 yrs 0 mth "/>
    <x v="5"/>
    <x v="5"/>
    <s v="matrix, pulmonary fibrosis, abnormal"/>
    <n v="0"/>
    <s v="zN/A"/>
    <n v="0"/>
    <s v="zN/A"/>
  </r>
  <r>
    <x v="1969"/>
    <s v="McMaster University"/>
    <x v="2"/>
    <x v="0"/>
    <s v="201809PJT"/>
    <x v="32"/>
    <s v="Targeting endothelial cell dysfunction and vascular remodelling to stop progression of advanced pulmonary fibrosis"/>
    <n v="749700"/>
    <n v="0"/>
    <s v="5 yrs 0 mth "/>
    <x v="5"/>
    <x v="2"/>
    <s v="endothelial cells, vascular remodelling, pulmonary fibrosis"/>
    <n v="0"/>
    <s v="zN/A"/>
    <n v="0"/>
    <s v="zN/A"/>
  </r>
  <r>
    <x v="1970"/>
    <s v="University of British Columbia"/>
    <x v="1"/>
    <x v="0"/>
    <s v="202104PJT"/>
    <x v="2"/>
    <s v="Prediction of Cognitive and Motor Symptom Progression in Multiple Sclerosis Using Myelin Imaging"/>
    <n v="504900"/>
    <n v="0"/>
    <s v="3 yrs 0 mth "/>
    <x v="2"/>
    <x v="30"/>
    <s v="Cognitive, Motor, Myelin Imaging"/>
    <n v="0"/>
    <s v="zN/A"/>
    <n v="0"/>
    <s v="zN/A"/>
  </r>
  <r>
    <x v="1971"/>
    <s v="Toronto Metropolitan University"/>
    <x v="2"/>
    <x v="11"/>
    <s v="201103CCI"/>
    <x v="27"/>
    <s v="Nanoparticle emulsions for targeted ultrasound and photoacoustic molecular imaging of cancer."/>
    <n v="214804"/>
    <n v="0"/>
    <s v="3 yrs 0 mth "/>
    <x v="0"/>
    <x v="35"/>
    <s v="Nanoparticles, Ultrasound, Photoacoustic"/>
    <n v="4"/>
    <s v="zN/A"/>
    <n v="0"/>
    <s v="zN/A"/>
  </r>
  <r>
    <x v="1972"/>
    <s v="Centre for Addiction and Mental Health (Toronto)"/>
    <x v="2"/>
    <x v="1"/>
    <s v="201503MOP"/>
    <x v="58"/>
    <s v="Investigating the Endocannabinoid System in Antisocial and Borderline Personality Disorder with Persistent Violence"/>
    <n v="352810"/>
    <n v="0"/>
    <s v="3 yrs 0 mth "/>
    <x v="2"/>
    <x v="29"/>
    <s v="Endocannabinoid, Personality Disorder, Violence"/>
    <n v="0"/>
    <s v="zN/A"/>
    <n v="0"/>
    <s v="zN/A"/>
  </r>
  <r>
    <x v="1972"/>
    <s v="Centre for Addiction and Mental Health (Toronto)"/>
    <x v="2"/>
    <x v="0"/>
    <s v="201809PJT"/>
    <x v="2"/>
    <s v="The Endocannabinoid System in Borderline Personality Disorder: Relationships to Fluctuations in Anger and Comorbid Psychiatric Conditions"/>
    <n v="707625"/>
    <n v="0"/>
    <s v="5 yrs 0 mth "/>
    <x v="2"/>
    <x v="2"/>
    <s v="Endocannabinoid, Borderline Personality Disorder, Psychiatric Conditions"/>
    <n v="0"/>
    <s v="zN/A"/>
    <n v="0"/>
    <s v="zN/A"/>
  </r>
  <r>
    <x v="1972"/>
    <s v="Centre for Addiction and Mental Health (Toronto)"/>
    <x v="2"/>
    <x v="0"/>
    <s v="202003PJT"/>
    <x v="2"/>
    <s v="Targeting opioid neurotransmission in borderline personality disorder with self-harming behavior: A [11C]NOP-1A positron emission tomography study"/>
    <n v="520200"/>
    <n v="0"/>
    <s v="4 yrs 0 mth "/>
    <x v="2"/>
    <x v="0"/>
    <s v="opioid, neurotransmission, PET"/>
    <n v="0"/>
    <s v="zN/A"/>
    <n v="0"/>
    <s v="zN/A"/>
  </r>
  <r>
    <x v="1973"/>
    <s v="McGill University"/>
    <x v="4"/>
    <x v="1"/>
    <s v="201303MOP"/>
    <x v="29"/>
    <s v="The structural basis for plasmid segregation by bacterial actins"/>
    <n v="745524"/>
    <n v="0"/>
    <s v="5 yrs 0 mth "/>
    <x v="1"/>
    <x v="13"/>
    <s v="plasmid, segregation, bacterial actins"/>
    <n v="0"/>
    <s v="zN/A"/>
    <n v="0"/>
    <s v="zN/A"/>
  </r>
  <r>
    <x v="1974"/>
    <s v="University of British Columbia"/>
    <x v="1"/>
    <x v="51"/>
    <s v="200904PAP"/>
    <x v="100"/>
    <s v="Optimization and Validation of High-throughput Anti-influenza Peptide Immunoassays"/>
    <n v="100000"/>
    <n v="0"/>
    <s v="1 yr 0 mth "/>
    <x v="1"/>
    <x v="47"/>
    <s v="High-throughput, Anti-influenza, Peptide"/>
    <n v="0"/>
    <s v="zN/A"/>
    <n v="0"/>
    <s v="zN/A"/>
  </r>
  <r>
    <x v="1974"/>
    <s v="University of British Columbia"/>
    <x v="1"/>
    <x v="1"/>
    <s v="201303MOP"/>
    <x v="1"/>
    <s v="Lower GBP1 expression reduces human host defense against Listeria monocytogenes"/>
    <n v="420077"/>
    <n v="0"/>
    <s v="4 yrs 0 mth "/>
    <x v="1"/>
    <x v="13"/>
    <s v="GBP1, Listeria monocytogenes, host defense"/>
    <n v="0"/>
    <s v="zN/A"/>
    <n v="0"/>
    <s v="zN/A"/>
  </r>
  <r>
    <x v="1975"/>
    <s v="Universite de Montreal"/>
    <x v="4"/>
    <x v="1"/>
    <s v="201009MOP"/>
    <x v="12"/>
    <s v="Sensori-motor integration in neural circuits responsible for masticatory movements"/>
    <n v="924128"/>
    <n v="0"/>
    <s v="5 yrs 0 mth "/>
    <x v="7"/>
    <x v="12"/>
    <s v="sensori-motor, neural circuits, masticatory"/>
    <n v="0"/>
    <s v="zN/A"/>
    <n v="0"/>
    <s v="zN/A"/>
  </r>
  <r>
    <x v="1975"/>
    <s v="Universite de Montreal"/>
    <x v="4"/>
    <x v="1"/>
    <s v="201503MOP"/>
    <x v="12"/>
    <s v="Sensori-motor integration in trigeminal circuits of the masticatory central pattern generator"/>
    <n v="1038752"/>
    <n v="0"/>
    <s v="5 yrs 0 mth "/>
    <x v="7"/>
    <x v="29"/>
    <s v="sensori-motor, trigeminal, masticatory"/>
    <n v="0"/>
    <s v="zN/A"/>
    <n v="0"/>
    <s v="zN/A"/>
  </r>
  <r>
    <x v="1975"/>
    <s v="Universite de Montreal"/>
    <x v="4"/>
    <x v="0"/>
    <s v="201903PJT"/>
    <x v="12"/>
    <s v="Causes of muscle spindle afferents excitability changes associated to chronic myalgia"/>
    <n v="925650"/>
    <n v="0"/>
    <s v="5 yrs 0 mth "/>
    <x v="7"/>
    <x v="24"/>
    <s v="muscle spindle, afferents, myalgia"/>
    <n v="0"/>
    <s v="zN/A"/>
    <n v="0"/>
    <s v="zN/A"/>
  </r>
  <r>
    <x v="1975"/>
    <s v="Universite de Montreal"/>
    <x v="4"/>
    <x v="0"/>
    <s v="202109PJT"/>
    <x v="12"/>
    <s v="Role of neuron-glia interactions in sensori-motor integration in mastication"/>
    <n v="891225"/>
    <n v="0"/>
    <s v="5 yrs 0 mth "/>
    <x v="7"/>
    <x v="25"/>
    <s v="neuron-glia, sensori-motor, mastication"/>
    <n v="0"/>
    <s v="zN/A"/>
    <n v="0"/>
    <s v="zN/A"/>
  </r>
  <r>
    <x v="1976"/>
    <s v="McGill University"/>
    <x v="4"/>
    <x v="1"/>
    <s v="201303MOP"/>
    <x v="47"/>
    <s v="Regulation of osteoclast formation and function in bone microenvironment"/>
    <n v="536484"/>
    <n v="0"/>
    <s v="5 yrs 0 mth "/>
    <x v="7"/>
    <x v="13"/>
    <s v="osteoclast, bone, microenvironment"/>
    <n v="0"/>
    <s v="zN/A"/>
    <n v="0"/>
    <s v="zN/A"/>
  </r>
  <r>
    <x v="1976"/>
    <s v="McGill University"/>
    <x v="4"/>
    <x v="1"/>
    <s v="201403MOP"/>
    <x v="47"/>
    <s v="Osteoclast regulation by fibrillins: mechanisms and therapeutic implications"/>
    <n v="673210"/>
    <n v="0"/>
    <s v="5 yrs 0 mth "/>
    <x v="7"/>
    <x v="5"/>
    <s v="osteoclast, fibrillins, regulation"/>
    <n v="0"/>
    <s v="zN/A"/>
    <n v="0"/>
    <s v="zN/A"/>
  </r>
  <r>
    <x v="1976"/>
    <s v="McGill University"/>
    <x v="4"/>
    <x v="0"/>
    <s v="201903PJT"/>
    <x v="47"/>
    <s v="Role of extracellular ATP in bone adaptation to mechanical environment"/>
    <n v="573750"/>
    <n v="0"/>
    <s v="5 yrs 0 mth "/>
    <x v="7"/>
    <x v="24"/>
    <s v="extracellular ATP, bone, mechanical environment"/>
    <n v="0"/>
    <s v="zN/A"/>
    <n v="0"/>
    <s v="zN/A"/>
  </r>
  <r>
    <x v="1977"/>
    <s v="University of Manitoba"/>
    <x v="6"/>
    <x v="119"/>
    <s v="201802DGA"/>
    <x v="136"/>
    <s v="Dialysis Strategies in Manitoba: Creating a Sustainable Future"/>
    <n v="97350"/>
    <n v="0"/>
    <s v="1 yr 0 mth "/>
    <x v="6"/>
    <x v="93"/>
    <s v="Dialysis, Sustainability, Manitoba"/>
    <n v="2"/>
    <s v="zN/A"/>
    <n v="0"/>
    <s v="zN/A"/>
  </r>
  <r>
    <x v="1978"/>
    <s v="University of Manitoba"/>
    <x v="6"/>
    <x v="11"/>
    <s v="200903CCI"/>
    <x v="27"/>
    <s v="Posttranslational oxidative modification of SOD1 as a mechanism of motor neuron death in amytrophic lateral sclerosis"/>
    <n v="150000"/>
    <n v="0"/>
    <s v="3 yrs 0 mth "/>
    <x v="2"/>
    <x v="48"/>
    <s v="posttranslational, oxidative, SOD1"/>
    <n v="0"/>
    <s v="zN/A"/>
    <n v="0"/>
    <s v="zN/A"/>
  </r>
  <r>
    <x v="1978"/>
    <s v="University of Manitoba"/>
    <x v="6"/>
    <x v="11"/>
    <s v="201303CCI"/>
    <x v="27"/>
    <s v="Protecting delayed neuronal death in ischemic stroke by targeting the BNIP3 pathway"/>
    <n v="225000"/>
    <n v="0"/>
    <s v="3 yrs 0 mth "/>
    <x v="2"/>
    <x v="22"/>
    <s v="neuronal death, ischemic stroke, BNIP3"/>
    <n v="0"/>
    <s v="zN/A"/>
    <n v="0"/>
    <s v="zN/A"/>
  </r>
  <r>
    <x v="1979"/>
    <s v="University Health Network (Toronto)"/>
    <x v="2"/>
    <x v="1"/>
    <s v="201309MOP"/>
    <x v="121"/>
    <s v="Fit for Dialysis: Exploring Research-based Film as a Knowledge Translation Strategy"/>
    <n v="213999"/>
    <n v="0"/>
    <s v="2 yrs 0 mth "/>
    <x v="4"/>
    <x v="16"/>
    <s v="Dialysis, Film, Knowledge translation"/>
    <n v="0"/>
    <s v="zN/A"/>
    <n v="0"/>
    <s v="zN/A"/>
  </r>
  <r>
    <x v="1980"/>
    <s v="University of Saskatchewan"/>
    <x v="0"/>
    <x v="1"/>
    <s v="200903MOP"/>
    <x v="163"/>
    <s v="Revealing the Role of Adolescent Growth, Bone Accrual and Physical Activity to Adult Bone Strength at the Wrist and Hip"/>
    <n v="275690"/>
    <n v="0"/>
    <s v="2 yrs 0 mth "/>
    <x v="7"/>
    <x v="36"/>
    <s v="adolescent growth, bone accrual, physical activity"/>
    <n v="0"/>
    <s v="zN/A"/>
    <n v="0"/>
    <s v="zN/A"/>
  </r>
  <r>
    <x v="1980"/>
    <s v="University of Saskatchewan"/>
    <x v="0"/>
    <x v="90"/>
    <s v="201808UHI"/>
    <x v="101"/>
    <s v="Impact of inactivity and exercise on muscle and bone marrow adiposity"/>
    <n v="200000"/>
    <n v="0"/>
    <s v="1 yr 6 mths "/>
    <x v="7"/>
    <x v="61"/>
    <s v="exercise, muscle, adiposity"/>
    <n v="0"/>
    <s v="zN/A"/>
    <n v="0"/>
    <s v="zN/A"/>
  </r>
  <r>
    <x v="1980"/>
    <s v="University of Saskatchewan"/>
    <x v="0"/>
    <x v="0"/>
    <s v="202209PJT"/>
    <x v="31"/>
    <s v="Canadian Bone Strength Development in Children with Type 1 Diabetes Study (CanBSDS)"/>
    <n v="1352140"/>
    <n v="0"/>
    <s v="5 yrs 0 mth "/>
    <x v="7"/>
    <x v="31"/>
    <s v="Bone, Diabetes, Children"/>
    <n v="0"/>
    <s v="zN/A"/>
    <n v="0"/>
    <s v="zN/A"/>
  </r>
  <r>
    <x v="1981"/>
    <s v="University Health Network (Toronto)"/>
    <x v="2"/>
    <x v="32"/>
    <s v="201711SVB"/>
    <x v="81"/>
    <s v="The Impact of Sex on Kidney Metabolism. Implications for Diabetic Kidney Disease"/>
    <n v="150000"/>
    <n v="0"/>
    <s v="2 yrs 0 mth "/>
    <x v="10"/>
    <x v="3"/>
    <s v="Sex, Kidney, Diabetes"/>
    <n v="1"/>
    <s v="zN/A"/>
    <n v="0"/>
    <s v="zN/A"/>
  </r>
  <r>
    <x v="1981"/>
    <s v="University Health Network (Toronto)"/>
    <x v="2"/>
    <x v="0"/>
    <s v="202109PJT"/>
    <x v="7"/>
    <s v="Determining Donor-Specific Antibody Pathogenicity in Kidney Transplantation Using Tissue Proteomics and Systems Immunology"/>
    <n v="898875"/>
    <n v="0"/>
    <s v="5 yrs 0 mth "/>
    <x v="1"/>
    <x v="25"/>
    <s v="Donor-Specific Antibody, Tissue Proteomics, Systems Immunology"/>
    <n v="1"/>
    <s v="zN/A"/>
    <n v="0"/>
    <s v="zN/A"/>
  </r>
  <r>
    <x v="1982"/>
    <s v="University of Calgary"/>
    <x v="3"/>
    <x v="28"/>
    <s v="201905MRC"/>
    <x v="18"/>
    <s v="Identifying premorbid environmental and neural markers of risk for first lifetime onsets of depressive and anxiety disorders in high-risk youth."/>
    <n v="103795"/>
    <n v="0"/>
    <s v="3 yrs 0 mth "/>
    <x v="2"/>
    <x v="83"/>
    <s v="neural markers, depressive disorders, anxiety disorders"/>
    <n v="0"/>
    <s v="zN/A"/>
    <n v="0"/>
    <s v="zN/A"/>
  </r>
  <r>
    <x v="1982"/>
    <s v="University of Calgary"/>
    <x v="3"/>
    <x v="0"/>
    <s v="202203PJT"/>
    <x v="58"/>
    <s v="Vulnerability to depression in high-risk adolescents"/>
    <n v="566100"/>
    <n v="0"/>
    <s v="5 yrs 0 mth "/>
    <x v="2"/>
    <x v="37"/>
    <s v="depression, adolescents, vulnerability"/>
    <n v="0"/>
    <s v="zN/A"/>
    <n v="0"/>
    <s v="zN/A"/>
  </r>
  <r>
    <x v="1983"/>
    <s v="University of Alberta"/>
    <x v="3"/>
    <x v="1"/>
    <s v="201109MOP"/>
    <x v="45"/>
    <s v="Translational strategies for the clinical transplantation of neonatal porcine islets."/>
    <n v="804467"/>
    <n v="0"/>
    <s v="5 yrs 0 mth "/>
    <x v="6"/>
    <x v="9"/>
    <s v="transplantation, neonatal porcine islets, clinical"/>
    <n v="0"/>
    <s v="zN/A"/>
    <n v="0"/>
    <s v="zN/A"/>
  </r>
  <r>
    <x v="1984"/>
    <s v="Hospital for Sick Children (Toronto)"/>
    <x v="2"/>
    <x v="0"/>
    <s v="201809PJT"/>
    <x v="46"/>
    <s v="Measuring cardiovascular Outcomes of Depression in reFerred Youth (MODIFY)"/>
    <n v="914175"/>
    <n v="0"/>
    <s v="5 yrs 0 mth "/>
    <x v="8"/>
    <x v="2"/>
    <s v="cardiovascular, depression, youth"/>
    <n v="0"/>
    <s v="zN/A"/>
    <n v="0"/>
    <s v="zN/A"/>
  </r>
  <r>
    <x v="1985"/>
    <s v="Hospital for Sick Children (Toronto)"/>
    <x v="2"/>
    <x v="22"/>
    <s v="200910DSA"/>
    <x v="63"/>
    <s v="The Neonatal Safety of Breastfeeding During Maternal Use of Opioid Analgesics"/>
    <n v="99960"/>
    <n v="0"/>
    <s v="1 yr 0 mth "/>
    <x v="8"/>
    <x v="18"/>
    <s v="Neonatal, Breastfeeding, Opioid"/>
    <n v="0"/>
    <s v="zN/A"/>
    <n v="0"/>
    <s v="zN/A"/>
  </r>
  <r>
    <x v="1985"/>
    <s v="Hospital for Sick Children (Toronto)"/>
    <x v="2"/>
    <x v="22"/>
    <s v="201110DSA"/>
    <x v="63"/>
    <s v="Investigating the safety of codeine use in young children after adenotonsillectomy for obstructive sleep apnea syndrome"/>
    <n v="89450"/>
    <n v="10050"/>
    <s v="1 yr 0 mth "/>
    <x v="8"/>
    <x v="38"/>
    <s v="codeine, adenotonsillectomy, sleep apnea"/>
    <n v="0"/>
    <s v="zN/A"/>
    <n v="0"/>
    <s v="zN/A"/>
  </r>
  <r>
    <x v="1986"/>
    <s v="Children's Hospital of Eastern Ontario Research Institute Inc"/>
    <x v="2"/>
    <x v="1"/>
    <s v="200809MOP"/>
    <x v="26"/>
    <s v="Role of cellular Inhibitors of Apoptosis (cIAPs) in muscle"/>
    <n v="374661"/>
    <n v="0"/>
    <s v="3 yrs 0 mth "/>
    <x v="3"/>
    <x v="20"/>
    <s v="cellular, inhibitors of apoptosis, muscle"/>
    <n v="2"/>
    <s v="zN/A"/>
    <n v="0"/>
    <s v="zN/A"/>
  </r>
  <r>
    <x v="1986"/>
    <s v="Children's Hospital of Eastern Ontario Research Institute Inc"/>
    <x v="2"/>
    <x v="1"/>
    <s v="201009MOP"/>
    <x v="4"/>
    <s v="The role of the Inhibitors of Apoptosis (IAPs) in cancer"/>
    <n v="860078"/>
    <n v="0"/>
    <s v="5 yrs 0 mth "/>
    <x v="0"/>
    <x v="12"/>
    <s v="Inhibitors of Apoptosis, cancer"/>
    <n v="0"/>
    <s v="zN/A"/>
    <n v="0"/>
    <s v="zN/A"/>
  </r>
  <r>
    <x v="1986"/>
    <s v="Children's Hospital of Eastern Ontario Research Institute Inc"/>
    <x v="2"/>
    <x v="1"/>
    <s v="201209MOP"/>
    <x v="26"/>
    <s v="Role of cellular Inhibitors of Apoptosis (cIAPs) in muscle biology and disease"/>
    <n v="786370"/>
    <n v="0"/>
    <s v="5 yrs 0 mth "/>
    <x v="3"/>
    <x v="14"/>
    <s v="cellular inhibitors, apoptosis, muscle biology"/>
    <n v="2"/>
    <s v="zN/A"/>
    <n v="0"/>
    <s v="zN/A"/>
  </r>
  <r>
    <x v="1987"/>
    <s v="CIUSSS de Centre-Ouest-de-l'Ile-de-Montreal-Jewish General"/>
    <x v="4"/>
    <x v="1"/>
    <s v="201009MOP"/>
    <x v="3"/>
    <s v="Functional interactions between PI3K-Akt and eIF2alpha phosphorylation pathways: Implications in cell signaling and tumor treatment."/>
    <n v="658895"/>
    <n v="0"/>
    <s v="5 yrs 0 mth "/>
    <x v="0"/>
    <x v="12"/>
    <s v="PI3K-Akt, eIF2alpha, phosphorylation"/>
    <n v="0"/>
    <s v="zN/A"/>
    <n v="0"/>
    <s v="zN/A"/>
  </r>
  <r>
    <x v="1987"/>
    <s v="CIUSSS de Centre-Ouest-de-l'Ile-de-Montreal-Jewish General"/>
    <x v="4"/>
    <x v="1"/>
    <s v="201403MOP"/>
    <x v="4"/>
    <s v="The function of eIF2alpha phosphorylation in Ras signaling and lung tumorigenesis."/>
    <n v="769031"/>
    <n v="0"/>
    <s v="5 yrs 0 mth "/>
    <x v="0"/>
    <x v="5"/>
    <s v="eIF2alpha, phosphorylation, Ras"/>
    <n v="0"/>
    <s v="zN/A"/>
    <n v="0"/>
    <s v="zN/A"/>
  </r>
  <r>
    <x v="1987"/>
    <s v="CIUSSS de Centre-Ouest-de-l'Ile-de-Montreal-Jewish General"/>
    <x v="4"/>
    <x v="0"/>
    <s v="201909PJT"/>
    <x v="4"/>
    <s v="The implication of the adaptive arm of the integrated stress response in KRAS lung cancer."/>
    <n v="868275"/>
    <n v="0"/>
    <s v="5 yrs 0 mth "/>
    <x v="0"/>
    <x v="23"/>
    <s v="adaptive, stress response, KRAS"/>
    <n v="0"/>
    <s v="zN/A"/>
    <n v="0"/>
    <s v="zN/A"/>
  </r>
  <r>
    <x v="1987"/>
    <s v="CIUSSS de Centre-Ouest-de-l'Ile-de-Montreal-Jewish General"/>
    <x v="4"/>
    <x v="0"/>
    <s v="202104PJT"/>
    <x v="4"/>
    <s v="Deciphering the metabolic and tumorigenic functions of STAT1 in mutant KRAS cancer."/>
    <n v="933300"/>
    <n v="0"/>
    <s v="5 yrs 0 mth "/>
    <x v="0"/>
    <x v="30"/>
    <s v="STAT1, KRAS, cancer"/>
    <n v="0"/>
    <s v="zN/A"/>
    <n v="0"/>
    <s v="zN/A"/>
  </r>
  <r>
    <x v="1988"/>
    <s v="University of Windsor (Ontario)"/>
    <x v="2"/>
    <x v="1"/>
    <s v="201209MOP"/>
    <x v="45"/>
    <s v="The role of oxidized phospholipids in the pathogenicity of lipoprotein(a)"/>
    <n v="284381"/>
    <n v="0"/>
    <s v="3 yrs 0 mth "/>
    <x v="5"/>
    <x v="14"/>
    <s v="oxidized phospholipids, lipoprotein(a), pathogenicity"/>
    <n v="0"/>
    <s v="zN/A"/>
    <n v="0"/>
    <s v="zN/A"/>
  </r>
  <r>
    <x v="1988"/>
    <s v="Western University (Ontario)"/>
    <x v="2"/>
    <x v="0"/>
    <s v="201809PJT"/>
    <x v="45"/>
    <s v="Apo(a):apoB100 interactions as key determinants of Lp(a) biosynthesis"/>
    <n v="833850"/>
    <n v="0"/>
    <s v="5 yrs 0 mth "/>
    <x v="5"/>
    <x v="2"/>
    <s v="apo(a), apoB100, biosynthesis"/>
    <n v="0"/>
    <s v="zN/A"/>
    <n v="0"/>
    <s v="zN/A"/>
  </r>
  <r>
    <x v="1988"/>
    <s v="Western University (Ontario)"/>
    <x v="2"/>
    <x v="0"/>
    <s v="202203PJT"/>
    <x v="21"/>
    <s v="Use of a novel transgenic mouse model to probe the molecular mechanisms of lipoprotein(a) pathogenicity in atherosclerosis"/>
    <n v="910350"/>
    <n v="0"/>
    <s v="5 yrs 0 mth "/>
    <x v="5"/>
    <x v="37"/>
    <s v="transgenic mouse, lipoprotein(a), atherosclerosis"/>
    <n v="0"/>
    <s v="zN/A"/>
    <n v="0"/>
    <s v="zN/A"/>
  </r>
  <r>
    <x v="1989"/>
    <s v="Research Institute of the McGill University Health Centre"/>
    <x v="4"/>
    <x v="1"/>
    <s v="200903MOP"/>
    <x v="70"/>
    <s v="Measuring and predicting cognitive impairment in the geriatric clinic"/>
    <n v="508727"/>
    <n v="0"/>
    <s v="5 yrs 0 mth "/>
    <x v="4"/>
    <x v="36"/>
    <s v="cognitive impairment, geriatric"/>
    <n v="0"/>
    <s v="zN/A"/>
    <n v="0"/>
    <s v="zN/A"/>
  </r>
  <r>
    <x v="1989"/>
    <s v="Research Institute of the McGill University Health Centre"/>
    <x v="4"/>
    <x v="1"/>
    <s v="200903MOP"/>
    <x v="58"/>
    <s v="Neurophysiological abnormalities in MS: Disease process or functional compensation?"/>
    <n v="148998"/>
    <n v="0"/>
    <s v="2 yrs 0 mth "/>
    <x v="2"/>
    <x v="36"/>
    <s v="Neurophysiological, MS, abnormalities"/>
    <n v="0"/>
    <s v="zN/A"/>
    <n v="0"/>
    <s v="zN/A"/>
  </r>
  <r>
    <x v="1989"/>
    <s v="Research Institute of the McGill University Health Centre"/>
    <x v="4"/>
    <x v="1"/>
    <s v="201109MOP"/>
    <x v="58"/>
    <s v="Neural excitability in multiple sclerosis: Building the case for functional compensation."/>
    <n v="277921"/>
    <n v="0"/>
    <s v="3 yrs 0 mth "/>
    <x v="2"/>
    <x v="9"/>
    <s v="Neural excitability, multiple sclerosis, functional compensation"/>
    <n v="0"/>
    <s v="zN/A"/>
    <n v="0"/>
    <s v="zN/A"/>
  </r>
  <r>
    <x v="1990"/>
    <s v="McGill University"/>
    <x v="4"/>
    <x v="0"/>
    <s v="202309PJT"/>
    <x v="0"/>
    <s v="Development of radiotwin 18F/177Lu theranostic radiopharmaceuticals targeting gastrin-releasing peptide receptor (GRPR)"/>
    <n v="956250"/>
    <n v="0"/>
    <s v="5 yrs 0 mth "/>
    <x v="0"/>
    <x v="33"/>
    <s v="radiopharmaceuticals, 18F, 177Lu"/>
    <n v="0"/>
    <s v="zN/A"/>
    <n v="0"/>
    <s v="zN/A"/>
  </r>
  <r>
    <x v="1991"/>
    <s v="University of Ottawa"/>
    <x v="2"/>
    <x v="1"/>
    <s v="201503MOP"/>
    <x v="34"/>
    <s v="Interpersonal Psychotherapy for Depressed Patients with Parkinson's Disease"/>
    <n v="360454"/>
    <n v="0"/>
    <s v="4 yrs 0 mth "/>
    <x v="2"/>
    <x v="29"/>
    <s v="Psychotherapy, Depression, Parkinson's"/>
    <n v="0"/>
    <s v="zN/A"/>
    <n v="0"/>
    <s v="zN/A"/>
  </r>
  <r>
    <x v="1992"/>
    <s v="Ottawa Hospital Research Institute"/>
    <x v="2"/>
    <x v="1"/>
    <s v="201209MOP"/>
    <x v="69"/>
    <s v="Dystonin - a cytoskeletal linker protein critical for neuronal function"/>
    <n v="734540"/>
    <n v="0"/>
    <s v="5 yrs 0 mth "/>
    <x v="3"/>
    <x v="14"/>
    <s v="Dystonin, cytoskeletal, neuronal"/>
    <n v="0"/>
    <s v="zN/A"/>
    <n v="0"/>
    <s v="zN/A"/>
  </r>
  <r>
    <x v="1992"/>
    <s v="Ottawa Hospital Research Institute"/>
    <x v="2"/>
    <x v="1"/>
    <s v="201303MOP"/>
    <x v="26"/>
    <s v="The molecular pathogenesis of spinal muscular atrophy"/>
    <n v="753790"/>
    <n v="0"/>
    <s v="5 yrs 0 mth "/>
    <x v="3"/>
    <x v="13"/>
    <s v="molecular, spinal muscular atrophy"/>
    <n v="0"/>
    <s v="zN/A"/>
    <n v="0"/>
    <s v="zN/A"/>
  </r>
  <r>
    <x v="1992"/>
    <s v="Ottawa Hospital Research Institute"/>
    <x v="2"/>
    <x v="0"/>
    <s v="201709PJT"/>
    <x v="128"/>
    <s v="Immune System Dysfunction in Spinal Muscular Atrophy"/>
    <n v="765000"/>
    <n v="0"/>
    <s v="5 yrs 0 mth "/>
    <x v="3"/>
    <x v="3"/>
    <s v="immune system, spinal muscular atrophy, dysfunction"/>
    <n v="0"/>
    <s v="zN/A"/>
    <n v="0"/>
    <s v="zN/A"/>
  </r>
  <r>
    <x v="1992"/>
    <s v="Ottawa Hospital Research Institute"/>
    <x v="2"/>
    <x v="0"/>
    <s v="201809PJT"/>
    <x v="69"/>
    <s v="MicroRNA-145 as a key regulator of oligodendrocyte differentiation and CNS myelination"/>
    <n v="918000"/>
    <n v="0"/>
    <s v="5 yrs 0 mth "/>
    <x v="3"/>
    <x v="2"/>
    <s v="MicroRNA-145, oligodendrocyte, myelination"/>
    <n v="0"/>
    <s v="zN/A"/>
    <n v="0"/>
    <s v="zN/A"/>
  </r>
  <r>
    <x v="1992"/>
    <s v="Ottawa Hospital Research Institute"/>
    <x v="2"/>
    <x v="0"/>
    <s v="202209PJT"/>
    <x v="26"/>
    <s v="Extra-neuronal contribution to spinal muscular atrophy disease pathogenesis"/>
    <n v="818550"/>
    <n v="0"/>
    <s v="5 yrs 0 mth "/>
    <x v="3"/>
    <x v="31"/>
    <s v="neuronal, spinal muscular atrophy, pathogenesis"/>
    <n v="0"/>
    <s v="zN/A"/>
    <n v="0"/>
    <s v="zN/A"/>
  </r>
  <r>
    <x v="1993"/>
    <s v="University of Lethbridge (Alberta)"/>
    <x v="3"/>
    <x v="0"/>
    <s v="202003PJT"/>
    <x v="3"/>
    <s v="Identifying Critical RNA-RNA Interactions during Ribosome Biogenesis"/>
    <n v="642600"/>
    <n v="0"/>
    <s v="5 yrs 0 mth "/>
    <x v="3"/>
    <x v="0"/>
    <s v="RNA, Ribosome, Interactions"/>
    <n v="0"/>
    <s v="zN/A"/>
    <n v="0"/>
    <s v="zN/A"/>
  </r>
  <r>
    <x v="1994"/>
    <s v="Women's College Hospital (Toronto)"/>
    <x v="2"/>
    <x v="0"/>
    <s v="202403PJT"/>
    <x v="105"/>
    <s v="Treatment of Ductal Carcinoma In-Situ in Women with a BRCA1 or BRCA2 Pathogenic Variant"/>
    <n v="699976"/>
    <n v="0"/>
    <s v="5 yrs 0 mth "/>
    <x v="12"/>
    <x v="27"/>
    <s v="ductal carcinoma, BRCA1, BRCA2"/>
    <n v="0"/>
    <s v="zN/A"/>
    <n v="0"/>
    <s v="zN/A"/>
  </r>
  <r>
    <x v="1995"/>
    <s v="Universite du Quebec e Montreal"/>
    <x v="4"/>
    <x v="0"/>
    <s v="202109PJT"/>
    <x v="39"/>
    <s v="Elucidating the impact of a novel and non-canonical cellular mechanism in cocaine addiction"/>
    <n v="722925"/>
    <n v="0"/>
    <s v="5 yrs 0 mth "/>
    <x v="2"/>
    <x v="25"/>
    <s v="cellular, cocaine, addiction"/>
    <n v="0"/>
    <s v="zN/A"/>
    <n v="0"/>
    <s v="zN/A"/>
  </r>
  <r>
    <x v="1996"/>
    <s v="Centre hospitalier de l'Universite de Montreal (CHUM)"/>
    <x v="4"/>
    <x v="0"/>
    <s v="202303PJT"/>
    <x v="76"/>
    <s v="The impact of intrauterine device use on ovarian cancer risk"/>
    <n v="306000"/>
    <n v="0"/>
    <s v="2 yrs 6 mths "/>
    <x v="0"/>
    <x v="26"/>
    <s v="intrauterine device, ovarian cancer, risk"/>
    <n v="0"/>
    <s v="zN/A"/>
    <n v="0"/>
    <s v="zN/A"/>
  </r>
  <r>
    <x v="1997"/>
    <s v="University Health Network (Toronto)"/>
    <x v="2"/>
    <x v="1"/>
    <s v="201203MOP"/>
    <x v="34"/>
    <s v="Feasibility Study of the Adult Congenital Heart Disease - Coping And Resilience (ACHD-CARE) Trial"/>
    <n v="171180"/>
    <n v="0"/>
    <s v="2 yrs 0 mth "/>
    <x v="5"/>
    <x v="6"/>
    <s v="Congenital Heart Disease, Resilience, Adult"/>
    <n v="0"/>
    <s v="zN/A"/>
    <n v="0"/>
    <s v="zN/A"/>
  </r>
  <r>
    <x v="1998"/>
    <s v="Memorial University of Newfoundland"/>
    <x v="7"/>
    <x v="1"/>
    <s v="201003MOP"/>
    <x v="44"/>
    <s v="Regulation of murine calcium and bone metabolism during pregnancy, lactation and post-weaning"/>
    <n v="463273"/>
    <n v="0"/>
    <s v="3 yrs 0 mth "/>
    <x v="6"/>
    <x v="1"/>
    <s v="calcium, bone, metabolism"/>
    <n v="0"/>
    <s v="zN/A"/>
    <n v="0"/>
    <s v="zN/A"/>
  </r>
  <r>
    <x v="1998"/>
    <s v="Memorial University of Newfoundland"/>
    <x v="7"/>
    <x v="1"/>
    <s v="201309MOP"/>
    <x v="44"/>
    <s v="Regulation of murine calcium and bone metabolism during pregnancy, lactation and post-weaning"/>
    <n v="758830"/>
    <n v="0"/>
    <s v="5 yrs 0 mth "/>
    <x v="6"/>
    <x v="16"/>
    <s v="calcium, bone, metabolism"/>
    <n v="0"/>
    <s v="zN/A"/>
    <n v="0"/>
    <s v="zN/A"/>
  </r>
  <r>
    <x v="1998"/>
    <s v="Memorial University of Newfoundland"/>
    <x v="7"/>
    <x v="0"/>
    <s v="201903PJT"/>
    <x v="44"/>
    <s v="Calcitriol-dependent and independent regulation of calcium and bone metabolism during pregnancy, lactation, and fetal/neonatal development"/>
    <n v="677026"/>
    <n v="0"/>
    <s v="5 yrs 0 mth "/>
    <x v="6"/>
    <x v="24"/>
    <s v="calcitriol, calcium, bone"/>
    <n v="0"/>
    <s v="zN/A"/>
    <n v="0"/>
    <s v="zN/A"/>
  </r>
  <r>
    <x v="1999"/>
    <s v="University of Lethbridge (Alberta)"/>
    <x v="3"/>
    <x v="1"/>
    <s v="200809MOP"/>
    <x v="60"/>
    <s v="Molecular mechanisms of the sex differences in radiation responses"/>
    <n v="698884"/>
    <n v="0"/>
    <s v="5 yrs 0 mth "/>
    <x v="10"/>
    <x v="20"/>
    <s v="molecular, radiation, sex differences"/>
    <n v="0"/>
    <s v="zN/A"/>
    <n v="0"/>
    <s v="zN/A"/>
  </r>
  <r>
    <x v="1999"/>
    <s v="University of Lethbridge (Alberta)"/>
    <x v="3"/>
    <x v="1"/>
    <s v="201209MOP"/>
    <x v="60"/>
    <s v="Sex differences in radiation-induced direct and indirect effects in brain: from sex-specific molecular mechanisms to organismal repercussions"/>
    <n v="933128"/>
    <n v="0"/>
    <s v="5 yrs 0 mth "/>
    <x v="10"/>
    <x v="14"/>
    <s v="radiation, brain, sex-specific"/>
    <n v="0"/>
    <s v="zN/A"/>
    <n v="0"/>
    <s v="zN/A"/>
  </r>
  <r>
    <x v="1999"/>
    <s v="University of Lethbridge (Alberta)"/>
    <x v="3"/>
    <x v="26"/>
    <s v="201810CRU"/>
    <x v="68"/>
    <s v="Friend or foe: cannabis and the brain - from safety analysis to medical applications"/>
    <n v="100000"/>
    <n v="0"/>
    <s v="1 yr 0 mth "/>
    <x v="2"/>
    <x v="43"/>
    <s v="cannabis, brain, safety"/>
    <n v="2"/>
    <s v="zN/A"/>
    <n v="0"/>
    <s v="zN/A"/>
  </r>
  <r>
    <x v="1999"/>
    <s v="University of Lethbridge (Alberta)"/>
    <x v="3"/>
    <x v="0"/>
    <s v="202104PJT"/>
    <x v="60"/>
    <s v="Understanding the sex-specificity of cancer-associated cognitive impairment: from molecular mechanisms to behavioural outcomes"/>
    <n v="1120726"/>
    <n v="0"/>
    <s v="5 yrs 0 mth "/>
    <x v="10"/>
    <x v="30"/>
    <s v="cancer, cognitive impairment, molecular mechanisms"/>
    <n v="0"/>
    <s v="zN/A"/>
    <n v="0"/>
    <s v="zN/A"/>
  </r>
  <r>
    <x v="2000"/>
    <s v="Ottawa Hospital Research Institute"/>
    <x v="2"/>
    <x v="1"/>
    <s v="200809MOP"/>
    <x v="123"/>
    <s v="Attachment Theory, Chronic Pain, and Treatment Outcomes: A Longitudinal Investigation"/>
    <n v="180842"/>
    <n v="0"/>
    <s v="3 yrs 0 mth "/>
    <x v="7"/>
    <x v="20"/>
    <s v="Attachment, Chronic Pain, Outcomes"/>
    <n v="0"/>
    <s v="zN/A"/>
    <n v="0"/>
    <s v="zN/A"/>
  </r>
  <r>
    <x v="2001"/>
    <s v="Dalhousie University (Nova Scotia)"/>
    <x v="5"/>
    <x v="1"/>
    <s v="201103MOP"/>
    <x v="12"/>
    <s v="Interrelationship among physical activity, biomechanical and neuromuscular characteristics in knee osteoarthritis development and progression"/>
    <n v="180134"/>
    <n v="0"/>
    <s v="3 yrs 0 mth "/>
    <x v="7"/>
    <x v="32"/>
    <s v="physical activity, biomechanics, osteoarthritis"/>
    <n v="0"/>
    <s v="zN/A"/>
    <n v="0"/>
    <s v="zN/A"/>
  </r>
  <r>
    <x v="2002"/>
    <s v="Centre for Addiction and Mental Health (Toronto)"/>
    <x v="2"/>
    <x v="83"/>
    <s v="202209SCY"/>
    <x v="133"/>
    <s v="Developing Service Standards for Youth with Complex Mental Illness"/>
    <n v="198514"/>
    <n v="0"/>
    <s v="1 yr 0 mth "/>
    <x v="2"/>
    <x v="42"/>
    <s v="Service standards, youth, mental illness"/>
    <n v="0"/>
    <s v="zN/A"/>
    <n v="0"/>
    <s v="zN/A"/>
  </r>
  <r>
    <x v="2003"/>
    <s v="University of British Columbia"/>
    <x v="1"/>
    <x v="1"/>
    <s v="201503MOP"/>
    <x v="16"/>
    <s v="Impact of Early Repolarization on Long QT Syndrome: Canadian Genetic Heart Rhythm Network"/>
    <n v="913879"/>
    <n v="0"/>
    <s v="5 yrs 0 mth "/>
    <x v="5"/>
    <x v="29"/>
    <s v="Early Repolarization, Long QT Syndrome, Heart Rhythm"/>
    <n v="0"/>
    <s v="zN/A"/>
    <n v="0"/>
    <s v="zN/A"/>
  </r>
  <r>
    <x v="2003"/>
    <s v="University of British Columbia"/>
    <x v="1"/>
    <x v="0"/>
    <s v="201709PJT"/>
    <x v="16"/>
    <s v="Risk prediction of sudden death in arrhythmogenic right ventricular cardiomyopathy: the Canadian ARVC registry"/>
    <n v="772650"/>
    <n v="0"/>
    <s v="5 yrs 0 mth "/>
    <x v="5"/>
    <x v="3"/>
    <s v="risk prediction, arrhythmogenic right ventricular cardiomyopathy, sudden death"/>
    <n v="0"/>
    <s v="zN/A"/>
    <n v="0"/>
    <s v="zN/A"/>
  </r>
  <r>
    <x v="2004"/>
    <s v="University Health Network (Toronto)"/>
    <x v="2"/>
    <x v="1"/>
    <s v="201203MOP"/>
    <x v="105"/>
    <s v="Developing and Validating the BUSS (Bladder Utility Symptom Scale)-  A Disease-Specific Utility Instrument for Bladder Cancer Health-Related Quality of Life"/>
    <n v="278960"/>
    <n v="0"/>
    <s v="3 yrs 0 mth "/>
    <x v="12"/>
    <x v="6"/>
    <s v="Bladder, Symptom, Quality of Life"/>
    <n v="0"/>
    <s v="zN/A"/>
    <n v="0"/>
    <s v="zN/A"/>
  </r>
  <r>
    <x v="2005"/>
    <s v="Sinai Health System (Toronto)"/>
    <x v="2"/>
    <x v="0"/>
    <s v="201903PJT"/>
    <x v="56"/>
    <s v="Metabolic impact of intermittent fasting in early type 2 diabetes"/>
    <n v="378676"/>
    <n v="0"/>
    <s v="3 yrs 0 mth "/>
    <x v="6"/>
    <x v="24"/>
    <s v="metabolic, fasting, diabetes"/>
    <n v="0"/>
    <s v="zN/A"/>
    <n v="0"/>
    <s v="zN/A"/>
  </r>
  <r>
    <x v="2006"/>
    <s v="Dalhousie University (Nova Scotia)"/>
    <x v="5"/>
    <x v="0"/>
    <s v="202109PJT"/>
    <x v="26"/>
    <s v="Epigenetic control of memory neurons in Drosophila models for COMPASS related neurodevelopmental disorders."/>
    <n v="508725"/>
    <n v="0"/>
    <s v="5 yrs 0 mth "/>
    <x v="3"/>
    <x v="25"/>
    <s v="Epigenetic, neurons, Drosophila"/>
    <n v="0"/>
    <s v="zN/A"/>
    <n v="0"/>
    <s v="zN/A"/>
  </r>
  <r>
    <x v="2007"/>
    <s v="University of British Columbia"/>
    <x v="1"/>
    <x v="0"/>
    <s v="201709PJT"/>
    <x v="22"/>
    <s v="Transient Hypertension and Vascular-Cognitive Impairment after Spinal Cord Injury: Benefit of Passive Exercise"/>
    <n v="267750"/>
    <n v="0"/>
    <s v="3 yrs 0 mth "/>
    <x v="2"/>
    <x v="3"/>
    <s v="hypertension, vascular, exercise"/>
    <n v="2"/>
    <s v="zN/A"/>
    <n v="0"/>
    <s v="zN/A"/>
  </r>
  <r>
    <x v="2008"/>
    <s v="University of Toronto"/>
    <x v="2"/>
    <x v="1"/>
    <s v="200903MOP"/>
    <x v="24"/>
    <s v="High-throughput, in vivo, Nuclear Receptor-targeted drug discovery"/>
    <n v="1411560"/>
    <n v="0"/>
    <s v="5 yrs 0 mth "/>
    <x v="6"/>
    <x v="36"/>
    <s v="High-throughput, Nuclear Receptor, drug discovery"/>
    <n v="1"/>
    <s v="zN/A"/>
    <n v="0"/>
    <s v="zN/A"/>
  </r>
  <r>
    <x v="2008"/>
    <s v="University of Toronto"/>
    <x v="2"/>
    <x v="1"/>
    <s v="201309MOP"/>
    <x v="17"/>
    <s v="Genome-wide analysis of mRNA trafficking"/>
    <n v="1063695"/>
    <n v="0"/>
    <s v="5 yrs 0 mth "/>
    <x v="3"/>
    <x v="16"/>
    <s v="genome, mRNA, trafficking"/>
    <n v="0"/>
    <s v="zN/A"/>
    <n v="0"/>
    <s v="zN/A"/>
  </r>
  <r>
    <x v="2008"/>
    <s v="University of Toronto"/>
    <x v="2"/>
    <x v="0"/>
    <s v="201903PJT"/>
    <x v="24"/>
    <s v="Evolution and function of long noncoding RNAs in the male reproductive system"/>
    <n v="967726"/>
    <n v="0"/>
    <s v="5 yrs 0 mth "/>
    <x v="3"/>
    <x v="24"/>
    <s v="long noncoding RNAs, reproductive system, male"/>
    <n v="0"/>
    <s v="zN/A"/>
    <n v="0"/>
    <s v="zN/A"/>
  </r>
  <r>
    <x v="2008"/>
    <s v="University of Toronto"/>
    <x v="2"/>
    <x v="0"/>
    <s v="201903PJT"/>
    <x v="17"/>
    <s v="High resolution spatial and temporal analysis of the Drosophila transcriptome during embryonic and larval development."/>
    <n v="975376"/>
    <n v="0"/>
    <s v="5 yrs 0 mth "/>
    <x v="3"/>
    <x v="24"/>
    <s v="high resolution, transcriptome, development"/>
    <n v="0"/>
    <s v="zN/A"/>
    <n v="0"/>
    <s v="zN/A"/>
  </r>
  <r>
    <x v="2008"/>
    <s v="University of Toronto"/>
    <x v="2"/>
    <x v="0"/>
    <s v="202209PJT"/>
    <x v="17"/>
    <s v="A comprehensive pipeline for the discovery and analysis of microbiome-derived molecules targeting nuclear receptors."/>
    <n v="1105425"/>
    <n v="0"/>
    <s v="5 yrs 0 mth "/>
    <x v="6"/>
    <x v="31"/>
    <s v="microbiome, molecules, nuclear receptors"/>
    <n v="0"/>
    <s v="zN/A"/>
    <n v="0"/>
    <s v="zN/A"/>
  </r>
  <r>
    <x v="2008"/>
    <s v="University of Toronto"/>
    <x v="2"/>
    <x v="0"/>
    <s v="202403PJT"/>
    <x v="26"/>
    <s v="System-wide analysis of long noncoding RNAs in the male germline."/>
    <n v="1273726"/>
    <n v="0"/>
    <s v="5 yrs 0 mth "/>
    <x v="3"/>
    <x v="27"/>
    <s v="long noncoding RNAs, germline, analysis"/>
    <n v="0"/>
    <s v="zN/A"/>
    <n v="0"/>
    <s v="zN/A"/>
  </r>
  <r>
    <x v="2009"/>
    <s v="McGill University"/>
    <x v="4"/>
    <x v="1"/>
    <s v="201209MOP"/>
    <x v="7"/>
    <s v="Molecular Regulation of Dendritic Cell Function"/>
    <n v="790890"/>
    <n v="0"/>
    <s v="5 yrs 0 mth "/>
    <x v="1"/>
    <x v="14"/>
    <s v="Molecular, Dendritic Cell, Regulation"/>
    <n v="0"/>
    <s v="zN/A"/>
    <n v="0"/>
    <s v="zN/A"/>
  </r>
  <r>
    <x v="2009"/>
    <s v="McGill University"/>
    <x v="4"/>
    <x v="32"/>
    <s v="201711SVB"/>
    <x v="81"/>
    <s v="Sex-specific regulation of immune function by the histone demethylases JARID1c and JARID1d"/>
    <n v="150000"/>
    <n v="0"/>
    <s v="2 yrs 0 mth "/>
    <x v="10"/>
    <x v="3"/>
    <s v="immune, histone demethylases, regulation"/>
    <n v="0"/>
    <s v="zN/A"/>
    <n v="0"/>
    <s v="zN/A"/>
  </r>
  <r>
    <x v="2010"/>
    <s v="University of Calgary"/>
    <x v="3"/>
    <x v="1"/>
    <s v="201309MOP"/>
    <x v="47"/>
    <s v="Cellular basis of endogenous cartilage repair in super-healer mice"/>
    <n v="731707"/>
    <n v="0"/>
    <s v="5 yrs 0 mth "/>
    <x v="7"/>
    <x v="16"/>
    <s v="cellular, cartilage, repair"/>
    <n v="4"/>
    <s v="zN/A"/>
    <n v="0"/>
    <s v="zN/A"/>
  </r>
  <r>
    <x v="2010"/>
    <s v="University of Calgary"/>
    <x v="3"/>
    <x v="0"/>
    <s v="202109PJT"/>
    <x v="47"/>
    <s v="A bioprocess that optimizes safe Human iPSCs for the treatment of osteoporotic fractures"/>
    <n v="696150"/>
    <n v="0"/>
    <s v="5 yrs 0 mth "/>
    <x v="7"/>
    <x v="25"/>
    <s v="bioprocess, iPSCs, osteoporotic fractures"/>
    <n v="0"/>
    <s v="zN/A"/>
    <n v="0"/>
    <s v="zN/A"/>
  </r>
  <r>
    <x v="2011"/>
    <s v="McGill University"/>
    <x v="4"/>
    <x v="1"/>
    <s v="200809MOP"/>
    <x v="47"/>
    <s v="Effect of 1,25 dihydroxyvitamin D on control of cell growth and differentiation"/>
    <n v="569552"/>
    <n v="0"/>
    <s v="4 yrs 0 mth "/>
    <x v="0"/>
    <x v="20"/>
    <s v="dihydroxyvitamin D, cell growth, differentiation"/>
    <n v="0"/>
    <s v="zN/A"/>
    <n v="0"/>
    <s v="zN/A"/>
  </r>
  <r>
    <x v="2011"/>
    <s v="McGill University"/>
    <x v="4"/>
    <x v="1"/>
    <s v="201303MOP"/>
    <x v="47"/>
    <s v="Effect of 1,25 dihydroxyvitamin D on control of cell growth and differentiation"/>
    <n v="687349"/>
    <n v="0"/>
    <s v="5 yrs 0 mth "/>
    <x v="0"/>
    <x v="13"/>
    <s v="dihydroxyvitamin D, cell growth, differentiation"/>
    <n v="0"/>
    <s v="zN/A"/>
    <n v="0"/>
    <s v="zN/A"/>
  </r>
  <r>
    <x v="2011"/>
    <s v="Research Institute of the McGill University Health Centre"/>
    <x v="4"/>
    <x v="0"/>
    <s v="201809PJT"/>
    <x v="47"/>
    <s v="Effect of 1,25 dihydroxyvitamin D on control of cell growth and differentiation"/>
    <n v="914175"/>
    <n v="0"/>
    <s v="5 yrs 0 mth "/>
    <x v="0"/>
    <x v="2"/>
    <s v="dihydroxyvitamin D, cell growth, differentiation"/>
    <n v="0"/>
    <s v="zN/A"/>
    <n v="0"/>
    <s v="zN/A"/>
  </r>
  <r>
    <x v="2011"/>
    <s v="Research Institute of the McGill University Health Centre"/>
    <x v="4"/>
    <x v="0"/>
    <s v="202209PJT"/>
    <x v="47"/>
    <s v="Co-targeting parathyroid hormone-related protein (PTHrP) and osteoclast activation to counter breast cancer metastasis to bone."/>
    <n v="952425"/>
    <n v="0"/>
    <s v="5 yrs 0 mth "/>
    <x v="7"/>
    <x v="31"/>
    <s v="parathyroid hormone, osteoclast, metastasis"/>
    <n v="0"/>
    <s v="zN/A"/>
    <n v="0"/>
    <s v="zN/A"/>
  </r>
  <r>
    <x v="2012"/>
    <s v="McMaster University"/>
    <x v="2"/>
    <x v="1"/>
    <s v="201109MOP"/>
    <x v="8"/>
    <s v="The Role of ADAM17 in the Pathogenesis of Diabetic Nephropathy"/>
    <n v="569230"/>
    <n v="0"/>
    <s v="5 yrs 0 mth "/>
    <x v="6"/>
    <x v="9"/>
    <s v="ADAM17, Diabetic Nephropathy, Pathogenesis"/>
    <n v="0"/>
    <s v="zN/A"/>
    <n v="0"/>
    <s v="zN/A"/>
  </r>
  <r>
    <x v="2012"/>
    <s v="McMaster University"/>
    <x v="2"/>
    <x v="1"/>
    <s v="201403MOP"/>
    <x v="45"/>
    <s v="Does follistatin protect against diabetic nephropathy?"/>
    <n v="526619"/>
    <n v="0"/>
    <s v="5 yrs 0 mth "/>
    <x v="6"/>
    <x v="5"/>
    <s v="follistatin, diabetic nephropathy"/>
    <n v="1"/>
    <s v="zN/A"/>
    <n v="0"/>
    <s v="zN/A"/>
  </r>
  <r>
    <x v="2012"/>
    <s v="McMaster University"/>
    <x v="2"/>
    <x v="0"/>
    <s v="201809PJT"/>
    <x v="45"/>
    <s v="Role of miR-299a in regulating diabetic kidney disease"/>
    <n v="707625"/>
    <n v="0"/>
    <s v="5 yrs 0 mth "/>
    <x v="6"/>
    <x v="2"/>
    <s v="miR-299a, diabetic kidney disease"/>
    <n v="0"/>
    <s v="zN/A"/>
    <n v="0"/>
    <s v="zN/A"/>
  </r>
  <r>
    <x v="2012"/>
    <s v="McMaster University"/>
    <x v="2"/>
    <x v="0"/>
    <s v="202403PJT"/>
    <x v="8"/>
    <s v="Investigating the role of inhibin beta C (INHBC) in chronic kidney disease"/>
    <n v="860626"/>
    <n v="0"/>
    <s v="5 yrs 0 mth "/>
    <x v="6"/>
    <x v="27"/>
    <s v="inhibin beta C, chronic kidney disease"/>
    <n v="0"/>
    <s v="zN/A"/>
    <n v="0"/>
    <s v="zN/A"/>
  </r>
  <r>
    <x v="2013"/>
    <s v="McMaster University"/>
    <x v="2"/>
    <x v="0"/>
    <s v="201909PJT"/>
    <x v="8"/>
    <s v="Investigating the regulation of ADAMTS13 in hemostasis and thrombosis"/>
    <n v="738225"/>
    <n v="0"/>
    <s v="5 yrs 0 mth "/>
    <x v="5"/>
    <x v="23"/>
    <s v="ADAMTS13, hemostasis, thrombosis"/>
    <n v="1"/>
    <s v="zN/A"/>
    <n v="0"/>
    <s v="zN/A"/>
  </r>
  <r>
    <x v="2014"/>
    <s v="McGill University"/>
    <x v="4"/>
    <x v="0"/>
    <s v="202209PJT"/>
    <x v="72"/>
    <s v="Dorsal Raphe neuromodulation of visual circuit function, behavior, and ASD"/>
    <n v="872100"/>
    <n v="0"/>
    <s v="5 yrs 0 mth "/>
    <x v="2"/>
    <x v="31"/>
    <s v="Dorsal Raphe, neuromodulation, ASD"/>
    <n v="0"/>
    <s v="zN/A"/>
    <n v="0"/>
    <s v="zN/A"/>
  </r>
  <r>
    <x v="2014"/>
    <s v="McGill University"/>
    <x v="4"/>
    <x v="0"/>
    <s v="202209PJT"/>
    <x v="14"/>
    <s v="Molecular Codes Assemble Visual Thalamic Circuits"/>
    <n v="952425"/>
    <n v="0"/>
    <s v="5 yrs 0 mth "/>
    <x v="2"/>
    <x v="31"/>
    <s v="Molecular Codes, Visual Thalamic, Circuits"/>
    <n v="0"/>
    <s v="zN/A"/>
    <n v="0"/>
    <s v="zN/A"/>
  </r>
  <r>
    <x v="2015"/>
    <s v="Research Institute of the McGill University Health Centre"/>
    <x v="4"/>
    <x v="0"/>
    <s v="201709PJT"/>
    <x v="32"/>
    <s v="Targeted Therapies for Lymphangioleiomyomatosis"/>
    <n v="504900"/>
    <n v="0"/>
    <s v="4 yrs 0 mth "/>
    <x v="5"/>
    <x v="3"/>
    <s v="Targeted therapies, Lymphangioleiomyomatosis"/>
    <n v="0"/>
    <s v="zN/A"/>
    <n v="0"/>
    <s v="zN/A"/>
  </r>
  <r>
    <x v="2015"/>
    <s v="Research Institute of the McGill University Health Centre"/>
    <x v="4"/>
    <x v="0"/>
    <s v="201809PJT"/>
    <x v="64"/>
    <s v="Impact of Protein Nutrition in Critically-ill Patients"/>
    <n v="397801"/>
    <n v="0"/>
    <s v="3 yrs 0 mth "/>
    <x v="6"/>
    <x v="2"/>
    <s v="Protein, Nutrition, Critically-ill"/>
    <n v="0"/>
    <s v="zN/A"/>
    <n v="0"/>
    <s v="zN/A"/>
  </r>
  <r>
    <x v="2016"/>
    <s v="Universite Laval"/>
    <x v="4"/>
    <x v="1"/>
    <s v="200809MOP"/>
    <x v="5"/>
    <s v="The role of inflammation in the brain response to ischemic injury"/>
    <n v="631930"/>
    <n v="0"/>
    <s v="5 yrs 0 mth "/>
    <x v="4"/>
    <x v="20"/>
    <s v="inflammation, brain, ischemic injury"/>
    <n v="1"/>
    <s v="zN/A"/>
    <n v="0"/>
    <s v="zN/A"/>
  </r>
  <r>
    <x v="2016"/>
    <s v="Universite Laval"/>
    <x v="4"/>
    <x v="0"/>
    <s v="202209PJT"/>
    <x v="72"/>
    <s v="Microglial tau: a missing link between neuroinflammation and neurodegeneration in TDP-43 proteinopathies"/>
    <n v="952425"/>
    <n v="0"/>
    <s v="5 yrs 0 mth "/>
    <x v="4"/>
    <x v="31"/>
    <s v="Microglial, tau, neurodegeneration"/>
    <n v="0"/>
    <s v="zN/A"/>
    <n v="0"/>
    <s v="zN/A"/>
  </r>
  <r>
    <x v="2017"/>
    <s v="University of British Columbia"/>
    <x v="1"/>
    <x v="1"/>
    <s v="200809MOP"/>
    <x v="1"/>
    <s v="Pathogen adaptation and AIDS-associated Cryptococcosis"/>
    <n v="586484"/>
    <n v="0"/>
    <s v="4 yrs 0 mth "/>
    <x v="1"/>
    <x v="20"/>
    <s v="Pathogen, Cryptococcosis, AIDS"/>
    <n v="0"/>
    <s v="zN/A"/>
    <n v="0"/>
    <s v="zN/A"/>
  </r>
  <r>
    <x v="2017"/>
    <s v="University of British Columbia"/>
    <x v="1"/>
    <x v="1"/>
    <s v="200903MOP"/>
    <x v="1"/>
    <s v="Morphogenesis of fungal pathogens"/>
    <n v="600995"/>
    <n v="0"/>
    <s v="5 yrs 0 mth "/>
    <x v="1"/>
    <x v="36"/>
    <s v="morphogenesis, fungal pathogens"/>
    <n v="0"/>
    <s v="zN/A"/>
    <n v="0"/>
    <s v="zN/A"/>
  </r>
  <r>
    <x v="2017"/>
    <s v="University of British Columbia"/>
    <x v="1"/>
    <x v="1"/>
    <s v="201403MOP"/>
    <x v="1"/>
    <s v="Morphogenesis of fungal pathogens"/>
    <n v="895741"/>
    <n v="0"/>
    <s v="5 yrs 0 mth "/>
    <x v="1"/>
    <x v="5"/>
    <s v="morphogenesis, fungal pathogens"/>
    <n v="0"/>
    <s v="zN/A"/>
    <n v="0"/>
    <s v="zN/A"/>
  </r>
  <r>
    <x v="2017"/>
    <s v="University of British Columbia"/>
    <x v="1"/>
    <x v="0"/>
    <s v="201903PJT"/>
    <x v="1"/>
    <s v="Morphogenesis of fungal pathogens"/>
    <n v="849150"/>
    <n v="0"/>
    <s v="5 yrs 0 mth "/>
    <x v="1"/>
    <x v="24"/>
    <s v="morphogenesis, fungal pathogens"/>
    <n v="0"/>
    <s v="zN/A"/>
    <n v="0"/>
    <s v="zN/A"/>
  </r>
  <r>
    <x v="2017"/>
    <s v="University of British Columbia"/>
    <x v="1"/>
    <x v="0"/>
    <s v="202309PJT"/>
    <x v="1"/>
    <s v="Mitophagy as a target for antifungal therapy"/>
    <n v="956250"/>
    <n v="0"/>
    <s v="5 yrs 0 mth "/>
    <x v="1"/>
    <x v="33"/>
    <s v="Mitophagy, antifungal, therapy"/>
    <n v="0"/>
    <s v="zN/A"/>
    <n v="0"/>
    <s v="zN/A"/>
  </r>
  <r>
    <x v="2018"/>
    <s v="University of Calgary"/>
    <x v="3"/>
    <x v="1"/>
    <s v="200909MOP"/>
    <x v="69"/>
    <s v="Chemokines and chemoattractants: a hierarchy of signals to allow neutrophil chemotaxis to sites of infection"/>
    <n v="835876"/>
    <n v="0"/>
    <s v="5 yrs 0 mth "/>
    <x v="1"/>
    <x v="8"/>
    <s v="Chemokines, chemoattractants, neutrophil"/>
    <n v="1"/>
    <s v="zN/A"/>
    <n v="0"/>
    <s v="zN/A"/>
  </r>
  <r>
    <x v="2018"/>
    <s v="University of Calgary"/>
    <x v="3"/>
    <x v="1"/>
    <s v="201003MOP"/>
    <x v="48"/>
    <s v="Molecular mechanisms of leukocyte recruitment in liver microcirculation compared to other vascular beds"/>
    <n v="967036"/>
    <n v="0"/>
    <s v="5 yrs 0 mth "/>
    <x v="6"/>
    <x v="1"/>
    <s v="leukocyte recruitment, liver microcirculation, vascular beds"/>
    <n v="0"/>
    <s v="zN/A"/>
    <n v="0"/>
    <s v="zN/A"/>
  </r>
  <r>
    <x v="2018"/>
    <s v="University of Calgary"/>
    <x v="3"/>
    <x v="1"/>
    <s v="201109MOP"/>
    <x v="21"/>
    <s v="Role of Endothelial, Platelet, Parenchymal and Leukocyte TLRs in Vascular Dysfunction"/>
    <n v="814841"/>
    <n v="0"/>
    <s v="5 yrs 0 mth "/>
    <x v="5"/>
    <x v="9"/>
    <s v="Endothelial, Platelet, TLRs"/>
    <n v="0"/>
    <s v="zN/A"/>
    <n v="0"/>
    <s v="zN/A"/>
  </r>
  <r>
    <x v="2018"/>
    <s v="University of Calgary"/>
    <x v="3"/>
    <x v="1"/>
    <s v="201403MOP"/>
    <x v="7"/>
    <s v="Neutrophil and Monocyte Roles in Sterile Inflammation and Repair of Vessels and Tissue."/>
    <n v="731285"/>
    <n v="0"/>
    <s v="5 yrs 0 mth "/>
    <x v="5"/>
    <x v="5"/>
    <s v="Neutrophil, Monocyte, Inflammation"/>
    <n v="1"/>
    <s v="zN/A"/>
    <n v="0"/>
    <s v="zN/A"/>
  </r>
  <r>
    <x v="2018"/>
    <s v="University of Calgary"/>
    <x v="3"/>
    <x v="32"/>
    <s v="201711SVB"/>
    <x v="81"/>
    <s v="Exploring the role of sex-hormone driven natural antibody during bloodstream E. coli infections"/>
    <n v="150000"/>
    <n v="0"/>
    <s v="2 yrs 0 mth "/>
    <x v="10"/>
    <x v="3"/>
    <s v="sex-hormone, natural antibody, E. coli"/>
    <n v="0"/>
    <s v="zN/A"/>
    <n v="0"/>
    <s v="zN/A"/>
  </r>
  <r>
    <x v="2018"/>
    <s v="University of Calgary"/>
    <x v="3"/>
    <x v="92"/>
    <s v="202104GA1"/>
    <x v="142"/>
    <s v="Intravital imaging of COVID-19 lungs to visualize pathogenic differences between SARS-CoV-2 variants of concern"/>
    <n v="499829"/>
    <n v="0"/>
    <s v="1 yr 0 mth "/>
    <x v="1"/>
    <x v="39"/>
    <s v="intravital imaging, COVID-19, SARS-CoV-2"/>
    <n v="0"/>
    <s v="zN/A"/>
    <n v="0"/>
    <s v="zN/A"/>
  </r>
  <r>
    <x v="2018"/>
    <s v="University of Calgary"/>
    <x v="3"/>
    <x v="0"/>
    <s v="202104PJT"/>
    <x v="7"/>
    <s v="A Tale of Two Resident Lung Macrophages and Their Biology In Health and Disease"/>
    <n v="1262250"/>
    <n v="0"/>
    <s v="5 yrs 0 mth "/>
    <x v="5"/>
    <x v="30"/>
    <s v="lung, macrophages, biology"/>
    <n v="1"/>
    <s v="zN/A"/>
    <n v="0"/>
    <s v="zN/A"/>
  </r>
  <r>
    <x v="2018"/>
    <s v="University of Calgary"/>
    <x v="3"/>
    <x v="0"/>
    <s v="202109PJT"/>
    <x v="92"/>
    <s v="The Biology of Liver Macrophages at Birth and Throughout Life"/>
    <n v="1040400"/>
    <n v="0"/>
    <s v="5 yrs 0 mth "/>
    <x v="1"/>
    <x v="25"/>
    <s v="Liver, Macrophages, Biology"/>
    <n v="0"/>
    <s v="zN/A"/>
    <n v="0"/>
    <s v="zN/A"/>
  </r>
  <r>
    <x v="2018"/>
    <s v="University of Calgary"/>
    <x v="3"/>
    <x v="0"/>
    <s v="202210PJT"/>
    <x v="5"/>
    <s v="Understanding the role of GATA6+ macrophages in health and disease."/>
    <n v="100000"/>
    <n v="0"/>
    <s v="1 yr 0 mth "/>
    <x v="1"/>
    <x v="42"/>
    <s v="GATA6, macrophages, health"/>
    <n v="0"/>
    <s v="zN/A"/>
    <n v="0"/>
    <s v="zN/A"/>
  </r>
  <r>
    <x v="2018"/>
    <s v="University of Calgary"/>
    <x v="3"/>
    <x v="0"/>
    <s v="202210PJT"/>
    <x v="5"/>
    <s v="Understanding the role of GATA6+ macrophages in health and disease."/>
    <n v="100000"/>
    <n v="0"/>
    <s v="1 yr 0 mth "/>
    <x v="1"/>
    <x v="42"/>
    <s v="GATA6, macrophages, health"/>
    <n v="0"/>
    <s v="zN/A"/>
    <n v="0"/>
    <s v="zN/A"/>
  </r>
  <r>
    <x v="2018"/>
    <s v="University of Calgary"/>
    <x v="3"/>
    <x v="0"/>
    <s v="202209PJT"/>
    <x v="21"/>
    <s v="Studying classical inflammatory and repair neutrophils in cardiovascular system using novel in vivo imaging approaches"/>
    <n v="841500"/>
    <n v="0"/>
    <s v="5 yrs 0 mth "/>
    <x v="5"/>
    <x v="31"/>
    <s v="neutrophils, imaging, cardiovascular"/>
    <n v="2"/>
    <s v="zN/A"/>
    <n v="0"/>
    <s v="zN/A"/>
  </r>
  <r>
    <x v="2018"/>
    <s v="University of Calgary"/>
    <x v="3"/>
    <x v="0"/>
    <s v="202309PJT"/>
    <x v="5"/>
    <s v="Understanding the role of GATA6+ macrophages in health and disease"/>
    <n v="895050"/>
    <n v="0"/>
    <s v="5 yrs 0 mth "/>
    <x v="1"/>
    <x v="33"/>
    <s v="GATA6, macrophages, disease"/>
    <n v="0"/>
    <s v="zN/A"/>
    <n v="0"/>
    <s v="zN/A"/>
  </r>
  <r>
    <x v="2018"/>
    <s v="University of Calgary"/>
    <x v="3"/>
    <x v="0"/>
    <s v="202309PJT"/>
    <x v="5"/>
    <s v="Understanding the role of GATA6+ macrophages in health and disease"/>
    <n v="895050"/>
    <n v="0"/>
    <s v="5 yrs 0 mth "/>
    <x v="1"/>
    <x v="33"/>
    <s v="GATA6, macrophages, disease"/>
    <n v="0"/>
    <s v="zN/A"/>
    <n v="0"/>
    <s v="zN/A"/>
  </r>
  <r>
    <x v="2019"/>
    <s v="Unity Health Toronto"/>
    <x v="2"/>
    <x v="1"/>
    <s v="200809MOP"/>
    <x v="32"/>
    <s v="New concept of hypoxic pulmonary vasoconstriction: Conducted response via connexin 40"/>
    <n v="333308"/>
    <n v="0"/>
    <s v="3 yrs 0 mth "/>
    <x v="5"/>
    <x v="20"/>
    <s v="hypoxic, pulmonary, connexin 40"/>
    <n v="0"/>
    <s v="zN/A"/>
    <n v="0"/>
    <s v="zN/A"/>
  </r>
  <r>
    <x v="2019"/>
    <s v="Unity Health Toronto"/>
    <x v="2"/>
    <x v="1"/>
    <s v="201103MOP"/>
    <x v="32"/>
    <s v="Alveolar fluid secretion - a novel mechanism of pulmonary edema"/>
    <n v="551249"/>
    <n v="0"/>
    <s v="5 yrs 0 mth "/>
    <x v="5"/>
    <x v="32"/>
    <s v="alveolar, fluid, pulmonary edema"/>
    <n v="1"/>
    <s v="zN/A"/>
    <n v="0"/>
    <s v="zN/A"/>
  </r>
  <r>
    <x v="2019"/>
    <s v="Unity Health Toronto"/>
    <x v="2"/>
    <x v="1"/>
    <s v="201110MOP"/>
    <x v="32"/>
    <s v="Role of CFTR and sphingolipids in hypoxic pulmonary vasoconstriction"/>
    <n v="100000"/>
    <n v="0"/>
    <s v="1 yr 0 mth "/>
    <x v="5"/>
    <x v="38"/>
    <s v="CFTR, sphingolipids, vasoconstriction"/>
    <n v="0"/>
    <s v="zN/A"/>
    <n v="0"/>
    <s v="zN/A"/>
  </r>
  <r>
    <x v="2019"/>
    <s v="Unity Health Toronto"/>
    <x v="2"/>
    <x v="1"/>
    <s v="201203MOP"/>
    <x v="32"/>
    <s v="Role of CFTR and sphingolipids in hypoxic pulmonary vasoconstriction"/>
    <n v="677176"/>
    <n v="0"/>
    <s v="5 yrs 0 mth "/>
    <x v="5"/>
    <x v="6"/>
    <s v="CFTR, sphingolipids, vasoconstriction"/>
    <n v="0"/>
    <s v="zN/A"/>
    <n v="0"/>
    <s v="zN/A"/>
  </r>
  <r>
    <x v="2020"/>
    <s v="University of Calgary"/>
    <x v="3"/>
    <x v="0"/>
    <s v="202309PJT"/>
    <x v="88"/>
    <s v="Heparan sulfate as a platform to boost regulatory T cell suppression of autoimmunity"/>
    <n v="841500"/>
    <n v="0"/>
    <s v="5 yrs 0 mth "/>
    <x v="1"/>
    <x v="33"/>
    <s v="Heparan sulfate, regulatory T cells, autoimmunity"/>
    <n v="0"/>
    <s v="zN/A"/>
    <n v="0"/>
    <s v="zN/A"/>
  </r>
  <r>
    <x v="2021"/>
    <s v="University of Prince Edward Island (Charlottetown)"/>
    <x v="9"/>
    <x v="11"/>
    <s v="201205CCI"/>
    <x v="27"/>
    <s v="Eremophilenolides compounds reduce allergic inflammation by inhibiting mast cell activation"/>
    <n v="225000"/>
    <n v="0"/>
    <s v="3 yrs 0 mth "/>
    <x v="1"/>
    <x v="84"/>
    <s v="Eremophilenolides, allergic inflammation, mast cell"/>
    <n v="0"/>
    <s v="zN/A"/>
    <n v="0"/>
    <s v="zN/A"/>
  </r>
  <r>
    <x v="2022"/>
    <s v="Children's Hospital of Eastern Ontario Research Institute Inc"/>
    <x v="2"/>
    <x v="27"/>
    <s v="201606IBC"/>
    <x v="71"/>
    <s v="Use of Smac Mimetics in Specific Killing of HIV-infected Macrophages"/>
    <n v="250000"/>
    <n v="0"/>
    <s v="1 yr 6 mths "/>
    <x v="1"/>
    <x v="46"/>
    <s v="Smac, Mimetics, HIV"/>
    <n v="0"/>
    <s v="zN/A"/>
    <n v="0"/>
    <s v="zN/A"/>
  </r>
  <r>
    <x v="2023"/>
    <s v="University of Alberta"/>
    <x v="3"/>
    <x v="1"/>
    <s v="201103MOP"/>
    <x v="76"/>
    <s v="Intradermal Influenza Vaccine Evaluation in Organ Transplant (InVEnT)"/>
    <n v="291974"/>
    <n v="0"/>
    <s v="2 yrs 0 mth "/>
    <x v="9"/>
    <x v="32"/>
    <s v="Intradermal, Influenza, Vaccine"/>
    <n v="1"/>
    <s v="zN/A"/>
    <n v="0"/>
    <s v="zN/A"/>
  </r>
  <r>
    <x v="2024"/>
    <s v="University of Alberta"/>
    <x v="3"/>
    <x v="1"/>
    <s v="201003MOP"/>
    <x v="0"/>
    <s v="Studies on novel anti-tuberculosis agents"/>
    <n v="691444"/>
    <n v="0"/>
    <s v="5 yrs 0 mth "/>
    <x v="1"/>
    <x v="1"/>
    <s v="anti-tuberculosis, agents"/>
    <n v="0"/>
    <s v="zN/A"/>
    <n v="0"/>
    <s v="zN/A"/>
  </r>
  <r>
    <x v="2024"/>
    <s v="University of Alberta"/>
    <x v="3"/>
    <x v="1"/>
    <s v="201203MOP"/>
    <x v="0"/>
    <s v="Studies on new antiviral (hepatitis B virus) agents"/>
    <n v="392228"/>
    <n v="0"/>
    <s v="3 yrs 0 mth "/>
    <x v="1"/>
    <x v="6"/>
    <s v="antiviral, hepatitis B, agents"/>
    <n v="5"/>
    <s v="zN/A"/>
    <n v="0"/>
    <s v="zN/A"/>
  </r>
  <r>
    <x v="2025"/>
    <s v="University of British Columbia"/>
    <x v="1"/>
    <x v="1"/>
    <s v="200909MOP"/>
    <x v="44"/>
    <s v="Structure-Function and regulation of somatostatin receptors"/>
    <n v="295623"/>
    <n v="0"/>
    <s v="3 yrs 0 mth "/>
    <x v="6"/>
    <x v="8"/>
    <s v="somatostatin, receptors, regulation"/>
    <n v="0"/>
    <s v="zN/A"/>
    <n v="0"/>
    <s v="zN/A"/>
  </r>
  <r>
    <x v="2025"/>
    <s v="University of British Columbia"/>
    <x v="1"/>
    <x v="1"/>
    <s v="200909MOP"/>
    <x v="44"/>
    <s v="Structure-Function and regulation of somatostatin receptors"/>
    <n v="295623"/>
    <n v="0"/>
    <s v="3 yrs 0 mth "/>
    <x v="6"/>
    <x v="8"/>
    <s v="somatostatin, receptors, regulation"/>
    <n v="0"/>
    <s v="zN/A"/>
    <n v="0"/>
    <s v="zN/A"/>
  </r>
  <r>
    <x v="2026"/>
    <s v="University of British Columbia"/>
    <x v="1"/>
    <x v="1"/>
    <s v="200903MOP"/>
    <x v="41"/>
    <s v="Permeation and Gating of Inwardly-Rectifying Potassium Channels"/>
    <n v="698170"/>
    <n v="0"/>
    <s v="5 yrs 0 mth "/>
    <x v="5"/>
    <x v="36"/>
    <s v="Permeation, Gating, Potassium channels"/>
    <n v="0"/>
    <s v="zN/A"/>
    <n v="0"/>
    <s v="zN/A"/>
  </r>
  <r>
    <x v="2026"/>
    <s v="University of British Columbia"/>
    <x v="1"/>
    <x v="1"/>
    <s v="201503MOP"/>
    <x v="5"/>
    <s v="Atomic resolution pharmacology of anti-epileptic drugs"/>
    <n v="633949"/>
    <n v="0"/>
    <s v="5 yrs 0 mth "/>
    <x v="2"/>
    <x v="29"/>
    <s v="atomic, pharmacology, anti-epileptic"/>
    <n v="0"/>
    <s v="zN/A"/>
    <n v="0"/>
    <s v="zN/A"/>
  </r>
  <r>
    <x v="2026"/>
    <s v="University of Alberta"/>
    <x v="3"/>
    <x v="0"/>
    <s v="202104PJT"/>
    <x v="78"/>
    <s v="Multi-protein architecture of voltage-gated potassium channel complexes"/>
    <n v="810900"/>
    <n v="0"/>
    <s v="5 yrs 0 mth "/>
    <x v="2"/>
    <x v="30"/>
    <s v="voltage-gated, potassium, channel"/>
    <n v="0"/>
    <s v="zN/A"/>
    <n v="0"/>
    <s v="zN/A"/>
  </r>
  <r>
    <x v="2026"/>
    <s v="University of Alberta"/>
    <x v="3"/>
    <x v="0"/>
    <s v="202203PJT"/>
    <x v="5"/>
    <s v="Molecular pharmacology of Kv7 potassium channel activators"/>
    <n v="688500"/>
    <n v="0"/>
    <s v="5 yrs 0 mth "/>
    <x v="2"/>
    <x v="37"/>
    <s v="Kv7, potassium channel, activators"/>
    <n v="0"/>
    <s v="zN/A"/>
    <n v="0"/>
    <s v="zN/A"/>
  </r>
  <r>
    <x v="34"/>
    <s v="University of Calgary"/>
    <x v="3"/>
    <x v="0"/>
    <s v="201709PJT"/>
    <x v="14"/>
    <s v="The influence of microglia on the developing hypothalamus"/>
    <n v="1028925"/>
    <n v="0"/>
    <s v="5 yrs 0 mth "/>
    <x v="2"/>
    <x v="3"/>
    <s v="microglia, hypothalamus, development"/>
    <n v="0"/>
    <s v="zN/A"/>
    <n v="0"/>
    <s v="zN/A"/>
  </r>
  <r>
    <x v="34"/>
    <s v="University of Calgary"/>
    <x v="3"/>
    <x v="0"/>
    <s v="202109PJT"/>
    <x v="14"/>
    <s v="Sexual differentiation of vasopressin in the embryonic hypothalamus"/>
    <n v="956250"/>
    <n v="0"/>
    <s v="5 yrs 0 mth "/>
    <x v="2"/>
    <x v="25"/>
    <s v="vasopressin, embryonic, hypothalamus"/>
    <n v="0"/>
    <s v="zN/A"/>
    <n v="0"/>
    <s v="zN/A"/>
  </r>
  <r>
    <x v="2027"/>
    <s v="Holland Bloorview Kids Rehabilitation Hospital (Toronto)"/>
    <x v="2"/>
    <x v="0"/>
    <s v="201709PJT"/>
    <x v="2"/>
    <s v="Examining the role of emotion regulation and arousal in co-morbid anxiety in autism spectrum disorder (ASD)"/>
    <n v="539325"/>
    <n v="0"/>
    <s v="3 yrs 0 mth "/>
    <x v="2"/>
    <x v="3"/>
    <s v="emotion regulation, arousal, autism spectrum disorder"/>
    <n v="0"/>
    <s v="zN/A"/>
    <n v="0"/>
    <s v="zN/A"/>
  </r>
  <r>
    <x v="2028"/>
    <s v="Concordia University (Montreal, Quebec)"/>
    <x v="4"/>
    <x v="0"/>
    <s v="202203PJT"/>
    <x v="17"/>
    <s v="Mapping genetic networks of large copy number variants in cancer"/>
    <n v="983026"/>
    <n v="0"/>
    <s v="5 yrs 0 mth "/>
    <x v="0"/>
    <x v="37"/>
    <s v="genetic networks, copy number variants, cancer"/>
    <n v="0"/>
    <s v="zN/A"/>
    <n v="0"/>
    <s v="zN/A"/>
  </r>
  <r>
    <x v="2029"/>
    <s v="Universite de Montreal"/>
    <x v="4"/>
    <x v="1"/>
    <s v="200903MOP"/>
    <x v="69"/>
    <s v="Regulation and Dynamics of Mitotic spindle Assembly"/>
    <n v="711020"/>
    <n v="0"/>
    <s v="5 yrs 0 mth "/>
    <x v="0"/>
    <x v="36"/>
    <s v="Mitotic spindle, Assembly, Regulation"/>
    <n v="0"/>
    <s v="zN/A"/>
    <n v="0"/>
    <s v="zN/A"/>
  </r>
  <r>
    <x v="2029"/>
    <s v="Universite de Montreal"/>
    <x v="4"/>
    <x v="1"/>
    <s v="200903MOP"/>
    <x v="69"/>
    <s v="Regulation and Dynamics of Mitotic spindle Assembly"/>
    <n v="711020"/>
    <n v="0"/>
    <s v="5 yrs 0 mth "/>
    <x v="0"/>
    <x v="36"/>
    <s v="Mitotic spindle, Assembly, Regulation"/>
    <n v="0"/>
    <s v="zN/A"/>
    <n v="0"/>
    <s v="zN/A"/>
  </r>
  <r>
    <x v="2030"/>
    <s v="University of British Columbia"/>
    <x v="1"/>
    <x v="1"/>
    <s v="200809MOP"/>
    <x v="72"/>
    <s v="A Translational Approach to Neuro-Inflammation and Functional Outcomes After Human Spinal Cord Injury"/>
    <n v="351444"/>
    <n v="0"/>
    <s v="3 yrs 0 mth "/>
    <x v="2"/>
    <x v="20"/>
    <s v="Neuro-Inflammation, Spinal Cord Injury, Functional Outcomes"/>
    <n v="0"/>
    <s v="zN/A"/>
    <n v="0"/>
    <s v="zN/A"/>
  </r>
  <r>
    <x v="2030"/>
    <s v="University of British Columbia"/>
    <x v="1"/>
    <x v="1"/>
    <s v="201309MOP"/>
    <x v="72"/>
    <s v="Hemodynamic Support in Traumatic Spinal Cord Injury:  Effects on Metabolism, Inflammation, and Functional Outcome."/>
    <n v="395064"/>
    <n v="0"/>
    <s v="3 yrs 0 mth "/>
    <x v="2"/>
    <x v="16"/>
    <s v="Hemodynamic, Spinal Cord Injury, Metabolism"/>
    <n v="1"/>
    <s v="zN/A"/>
    <n v="0"/>
    <s v="zN/A"/>
  </r>
  <r>
    <x v="2031"/>
    <s v="McGill University"/>
    <x v="4"/>
    <x v="0"/>
    <s v="202309PJT"/>
    <x v="26"/>
    <s v="Novel forms of adult genetic white matter disorders: clinical-radiological phenotyping and identification of causal genes."/>
    <n v="707625"/>
    <n v="0"/>
    <s v="5 yrs 0 mth "/>
    <x v="2"/>
    <x v="33"/>
    <s v="white matter, genetic, phenotyping"/>
    <n v="0"/>
    <s v="zN/A"/>
    <n v="0"/>
    <s v="zN/A"/>
  </r>
  <r>
    <x v="2032"/>
    <s v="Universite de Montreal"/>
    <x v="4"/>
    <x v="1"/>
    <s v="201009MOP"/>
    <x v="26"/>
    <s v="The role of the tumour suppressor PAR-4/LKB1 in cell polarity and asymmetric cell division"/>
    <n v="747951"/>
    <n v="0"/>
    <s v="5 yrs 0 mth "/>
    <x v="0"/>
    <x v="12"/>
    <s v="PAR-4, LKB1, cell polarity"/>
    <n v="0"/>
    <s v="zN/A"/>
    <n v="0"/>
    <s v="zN/A"/>
  </r>
  <r>
    <x v="2032"/>
    <s v="Universite de Montreal"/>
    <x v="4"/>
    <x v="0"/>
    <s v="202203PJT"/>
    <x v="50"/>
    <s v="Regulation of cytokinesis by the novel and conserved flavin-dependent monooxygenase enzymes OSGN-1/OSGIN"/>
    <n v="833850"/>
    <n v="0"/>
    <s v="5 yrs 0 mth "/>
    <x v="3"/>
    <x v="37"/>
    <s v="cytokinesis, flavin-dependent monooxygenase, OSGN-1"/>
    <n v="0"/>
    <s v="zN/A"/>
    <n v="0"/>
    <s v="zN/A"/>
  </r>
  <r>
    <x v="2033"/>
    <s v="Universite de Sherbrooke"/>
    <x v="4"/>
    <x v="1"/>
    <s v="201103MOP"/>
    <x v="41"/>
    <s v="New roles for copper metabolism proteins in meiotic differentiation."/>
    <n v="615696"/>
    <n v="0"/>
    <s v="5 yrs 0 mth "/>
    <x v="3"/>
    <x v="32"/>
    <s v="copper, metabolism, proteins"/>
    <n v="0"/>
    <s v="zN/A"/>
    <n v="0"/>
    <s v="zN/A"/>
  </r>
  <r>
    <x v="2034"/>
    <s v="Centre hospitalier universitaire Sainte-Justine (Montreal, Quebec)"/>
    <x v="4"/>
    <x v="1"/>
    <s v="201109MOP"/>
    <x v="47"/>
    <s v="Validation d'une nouvelle generation d'ortheses optimisees pour le traitement personnalise de la scoliose idiopathique adolescente."/>
    <n v="335538"/>
    <n v="0"/>
    <s v="4 yrs 0 mth "/>
    <x v="7"/>
    <x v="9"/>
    <s v="ortheses, scoliose, personnalise"/>
    <n v="0"/>
    <s v="zN/A"/>
    <n v="0"/>
    <s v="zN/A"/>
  </r>
  <r>
    <x v="2035"/>
    <s v="Centre hospitalier universitaire Sainte-Justine (Montreal, Quebec)"/>
    <x v="4"/>
    <x v="0"/>
    <s v="201709PJT"/>
    <x v="53"/>
    <s v="Assessing Outcomes of Carrier Screening: Patient-Level Outcomes and Health Professionals' Preparedness to Provide Carrier Screening in Structured Programs and Routine Care"/>
    <n v="378675"/>
    <n v="0"/>
    <s v="3 yrs 0 mth "/>
    <x v="11"/>
    <x v="3"/>
    <s v="Carrier screening, Patient outcomes, Health professionals"/>
    <n v="0"/>
    <s v="zN/A"/>
    <n v="0"/>
    <s v="zN/A"/>
  </r>
  <r>
    <x v="2036"/>
    <s v="Universite Laval"/>
    <x v="4"/>
    <x v="32"/>
    <s v="201711SVB"/>
    <x v="81"/>
    <s v="Sex-specific functional and transcriptional contributions of the cortico-striatal and -tegmental pathways in mediating stress susceptibility and resilience"/>
    <n v="150000"/>
    <n v="0"/>
    <s v="2 yrs 0 mth "/>
    <x v="2"/>
    <x v="3"/>
    <s v="cortico-striatal, transcriptional, stress"/>
    <n v="0"/>
    <s v="zN/A"/>
    <n v="0"/>
    <s v="zN/A"/>
  </r>
  <r>
    <x v="2036"/>
    <s v="Universite Laval"/>
    <x v="4"/>
    <x v="0"/>
    <s v="202010PJT"/>
    <x v="72"/>
    <s v="Dissecting the cortico-striatal and tegmental pathways' contribution to stress response"/>
    <n v="986850"/>
    <n v="0"/>
    <s v="5 yrs 0 mth "/>
    <x v="2"/>
    <x v="40"/>
    <s v="cortico-striatal, tegmental, stress response"/>
    <n v="0"/>
    <s v="zN/A"/>
    <n v="0"/>
    <s v="zN/A"/>
  </r>
  <r>
    <x v="2036"/>
    <s v="Universite Laval"/>
    <x v="4"/>
    <x v="0"/>
    <s v="202010PJT"/>
    <x v="14"/>
    <s v="The molecular and functional impact of stress in the medial prefrontal cortex"/>
    <n v="1051875"/>
    <n v="0"/>
    <s v="5 yrs 0 mth "/>
    <x v="2"/>
    <x v="40"/>
    <s v="molecular, functional, prefrontal cortex"/>
    <n v="0"/>
    <s v="zN/A"/>
    <n v="0"/>
    <s v="zN/A"/>
  </r>
  <r>
    <x v="2037"/>
    <s v="CIUSSS Est-de-l'Ile-de- Montreal-Maisonneuve Rosemont"/>
    <x v="4"/>
    <x v="1"/>
    <s v="201103MOP"/>
    <x v="7"/>
    <s v="Identification of the molecular pathways controlling the development of functional CD8+ memory T cells"/>
    <n v="727304"/>
    <n v="0"/>
    <s v="5 yrs 0 mth "/>
    <x v="1"/>
    <x v="32"/>
    <s v="molecular pathways, CD8+ T cells, memory T cells"/>
    <n v="0"/>
    <s v="zN/A"/>
    <n v="0"/>
    <s v="zN/A"/>
  </r>
  <r>
    <x v="2037"/>
    <s v="CIUSSS Est-de-l'Ile-de- Montreal-Maisonneuve Rosemont"/>
    <x v="4"/>
    <x v="1"/>
    <s v="201503MOP"/>
    <x v="7"/>
    <s v="Deciphering the role of NR4A3 in dendritic cell biology and infection"/>
    <n v="805516"/>
    <n v="0"/>
    <s v="5 yrs 0 mth "/>
    <x v="1"/>
    <x v="29"/>
    <s v="NR4A3, dendritic cells, infection"/>
    <n v="0"/>
    <s v="zN/A"/>
    <n v="0"/>
    <s v="zN/A"/>
  </r>
  <r>
    <x v="2037"/>
    <s v="CIUSSS Est-de-l'Ile-de- Montreal-Maisonneuve Rosemont"/>
    <x v="4"/>
    <x v="0"/>
    <s v="201909PJT"/>
    <x v="7"/>
    <s v="Regulation of CD8+ T cell responses by the nuclear orphan receptor NR4A3"/>
    <n v="952425"/>
    <n v="0"/>
    <s v="5 yrs 0 mth "/>
    <x v="1"/>
    <x v="23"/>
    <s v="CD8+ T cells, NR4A3, nuclear receptor"/>
    <n v="0"/>
    <s v="zN/A"/>
    <n v="0"/>
    <s v="zN/A"/>
  </r>
  <r>
    <x v="2037"/>
    <s v="CIUSSS Est-de-l'Ile-de- Montreal-Maisonneuve Rosemont"/>
    <x v="4"/>
    <x v="0"/>
    <s v="202109PJT"/>
    <x v="7"/>
    <s v="The Notch signaling pathway: a master regulator of CD8+ T cell differentiation"/>
    <n v="1013625"/>
    <n v="0"/>
    <s v="5 yrs 0 mth "/>
    <x v="1"/>
    <x v="25"/>
    <s v="Notch, signaling, T cell"/>
    <n v="0"/>
    <s v="zN/A"/>
    <n v="0"/>
    <s v="zN/A"/>
  </r>
  <r>
    <x v="2038"/>
    <s v="University of British Columbia"/>
    <x v="1"/>
    <x v="1"/>
    <s v="201103MOP"/>
    <x v="47"/>
    <s v="A randomized controlled trial evaluating the effectiveness of the Making It Work program at preventing work loss and improving at work productivity in employed people with inflammatory arthritis."/>
    <n v="470356"/>
    <n v="0"/>
    <s v="5 yrs 0 mth "/>
    <x v="7"/>
    <x v="32"/>
    <s v="randomized controlled trial, inflammatory arthritis, work productivity"/>
    <n v="0"/>
    <s v="zN/A"/>
    <n v="0"/>
    <s v="zN/A"/>
  </r>
  <r>
    <x v="2039"/>
    <s v="Universite de Montreal"/>
    <x v="4"/>
    <x v="1"/>
    <s v="201103MOP"/>
    <x v="72"/>
    <s v="Inhibitory interneurons in hippocampal long-term synaptic plasticity"/>
    <n v="945331"/>
    <n v="0"/>
    <s v="5 yrs 0 mth "/>
    <x v="2"/>
    <x v="32"/>
    <s v="interneurons, hippocampal, synaptic plasticity"/>
    <n v="0"/>
    <s v="zN/A"/>
    <n v="0"/>
    <s v="zN/A"/>
  </r>
  <r>
    <x v="2039"/>
    <s v="Universite de Montreal"/>
    <x v="4"/>
    <x v="1"/>
    <s v="201209MOP"/>
    <x v="72"/>
    <s v="eIF4E-mediated translational control of synaptic function in memory formation and autism"/>
    <n v="731449"/>
    <n v="0"/>
    <s v="5 yrs 0 mth "/>
    <x v="2"/>
    <x v="14"/>
    <s v="eIF4E, translational control, synaptic function"/>
    <n v="0"/>
    <s v="zN/A"/>
    <n v="0"/>
    <s v="zN/A"/>
  </r>
  <r>
    <x v="2040"/>
    <s v="Research Institute of the McGill University Health Centre"/>
    <x v="4"/>
    <x v="1"/>
    <s v="201209MOP"/>
    <x v="72"/>
    <s v="Diagnosis, prognosis and classification of retinopathies: Comparing time-amplitude domain (TAD) with time-frequency domain (TFD) analyses of the electroretinogram."/>
    <n v="450863"/>
    <n v="0"/>
    <s v="5 yrs 0 mth "/>
    <x v="2"/>
    <x v="14"/>
    <s v="retinopathies, electroretinogram, time-frequency"/>
    <n v="0"/>
    <s v="zN/A"/>
    <n v="0"/>
    <s v="zN/A"/>
  </r>
  <r>
    <x v="2041"/>
    <s v="Ottawa Hospital Research Institute"/>
    <x v="2"/>
    <x v="0"/>
    <s v="201709PJT"/>
    <x v="143"/>
    <s v="Role of cerebrovascular abnormalities in the pathophysiology of autism spectrum disorders."/>
    <n v="906525"/>
    <n v="0"/>
    <s v="5 yrs 0 mth "/>
    <x v="2"/>
    <x v="3"/>
    <s v="cerebrovascular, abnormalities, autism spectrum disorders"/>
    <n v="0"/>
    <s v="zN/A"/>
    <n v="0"/>
    <s v="zN/A"/>
  </r>
  <r>
    <x v="2041"/>
    <s v="Ottawa Hospital Research Institute"/>
    <x v="2"/>
    <x v="0"/>
    <s v="202309PJT"/>
    <x v="21"/>
    <s v="Defective endothelial metabolism and mitochondrial biogenesis in autism spectrum disorders."/>
    <n v="961990"/>
    <n v="0"/>
    <s v="5 yrs 0 mth "/>
    <x v="2"/>
    <x v="33"/>
    <s v="endothelial, mitochondrial, autism"/>
    <n v="0"/>
    <s v="zN/A"/>
    <n v="0"/>
    <s v="zN/A"/>
  </r>
  <r>
    <x v="2042"/>
    <s v="Centre hospitalier de l'Universite de Montreal (CHUM)"/>
    <x v="4"/>
    <x v="1"/>
    <s v="201209MOP"/>
    <x v="44"/>
    <s v="Role of aberrant hormone receptors in the pathophysiology of primary aldosteronism"/>
    <n v="416480"/>
    <n v="0"/>
    <s v="3 yrs 0 mth "/>
    <x v="6"/>
    <x v="14"/>
    <s v="hormone receptors, aldosteronism, pathophysiology"/>
    <n v="0"/>
    <s v="zN/A"/>
    <n v="0"/>
    <s v="zN/A"/>
  </r>
  <r>
    <x v="2043"/>
    <s v="Universite Laval"/>
    <x v="4"/>
    <x v="1"/>
    <s v="201303MOP"/>
    <x v="72"/>
    <s v="The role of TGF-beta in spinal cord damage and repair"/>
    <n v="749866"/>
    <n v="0"/>
    <s v="5 yrs 0 mth "/>
    <x v="2"/>
    <x v="13"/>
    <s v="TGF-beta, spinal cord, repair"/>
    <n v="0"/>
    <s v="zN/A"/>
    <n v="0"/>
    <s v="zN/A"/>
  </r>
  <r>
    <x v="2043"/>
    <s v="Universite Laval"/>
    <x v="4"/>
    <x v="0"/>
    <s v="201809PJT"/>
    <x v="72"/>
    <s v="Manipulating the neuroimmune response to promote spinal cord repair"/>
    <n v="929475"/>
    <n v="0"/>
    <s v="5 yrs 0 mth "/>
    <x v="2"/>
    <x v="2"/>
    <s v="neuroimmune, spinal cord, repair"/>
    <n v="0"/>
    <s v="zN/A"/>
    <n v="0"/>
    <s v="zN/A"/>
  </r>
  <r>
    <x v="2043"/>
    <s v="Universite Laval"/>
    <x v="4"/>
    <x v="0"/>
    <s v="201909PJT"/>
    <x v="14"/>
    <s v="Elucidating the role of the IL-1 system in the pathogenesis of CNS autoimmunity"/>
    <n v="937125"/>
    <n v="0"/>
    <s v="5 yrs 0 mth "/>
    <x v="2"/>
    <x v="23"/>
    <s v="IL-1, CNS, autoimmunity"/>
    <n v="0"/>
    <s v="zN/A"/>
    <n v="0"/>
    <s v="zN/A"/>
  </r>
  <r>
    <x v="2044"/>
    <s v="McGill University"/>
    <x v="4"/>
    <x v="1"/>
    <s v="201203MOP"/>
    <x v="72"/>
    <s v="Imaging brain connectivity in temporal lobe epilepsy"/>
    <n v="553506"/>
    <n v="0"/>
    <s v="5 yrs 0 mth "/>
    <x v="2"/>
    <x v="6"/>
    <s v="brain, connectivity, epilepsy"/>
    <n v="0"/>
    <s v="zN/A"/>
    <n v="0"/>
    <s v="zN/A"/>
  </r>
  <r>
    <x v="2045"/>
    <s v="Unity Health Toronto"/>
    <x v="2"/>
    <x v="0"/>
    <s v="202303PJT"/>
    <x v="2"/>
    <s v="Psilocybin for Enhanced Analgesia in Chronic nEuropathic PAIN (PEACE-PAIN) Study: A Pilot Randomized Controlled Trial"/>
    <n v="348076"/>
    <n v="0"/>
    <s v="2 yrs 0 mth "/>
    <x v="2"/>
    <x v="26"/>
    <s v="Psilocybin, Analgesia, Neuropathic pain"/>
    <n v="0"/>
    <s v="zN/A"/>
    <n v="0"/>
    <s v="zN/A"/>
  </r>
  <r>
    <x v="2046"/>
    <s v="Unity Health Toronto"/>
    <x v="2"/>
    <x v="1"/>
    <s v="201309MOP"/>
    <x v="32"/>
    <s v="Cell based therapies for Acute Respiratory Distress Syndrome: Using mechanistic insights to optimize therapeutic potential"/>
    <n v="655641"/>
    <n v="0"/>
    <s v="5 yrs 0 mth "/>
    <x v="5"/>
    <x v="16"/>
    <s v="cell, respiratory, therapies"/>
    <n v="0"/>
    <s v="zN/A"/>
    <n v="0"/>
    <s v="zN/A"/>
  </r>
  <r>
    <x v="2047"/>
    <s v="Universite de Sherbrooke"/>
    <x v="4"/>
    <x v="1"/>
    <s v="201109MOP"/>
    <x v="3"/>
    <s v="Genetic regulation and molecular mechanisms of TPP riboswitches.  Regulation genetique et mecanismes moleculaires des riboregulateurs TPP."/>
    <n v="669535"/>
    <n v="0"/>
    <s v="5 yrs 0 mth "/>
    <x v="3"/>
    <x v="9"/>
    <s v="genetic regulation, TPP riboswitches, molecular mechanisms"/>
    <n v="1"/>
    <s v="zN/A"/>
    <n v="0"/>
    <s v="zN/A"/>
  </r>
  <r>
    <x v="2047"/>
    <s v="Universite de Sherbrooke"/>
    <x v="4"/>
    <x v="0"/>
    <s v="202203PJT"/>
    <x v="3"/>
    <s v="Monitoring RNA structural dynamics from transcription to gene regulation, one molecule at the time"/>
    <n v="722926"/>
    <n v="0"/>
    <s v="5 yrs 0 mth "/>
    <x v="3"/>
    <x v="37"/>
    <s v="RNA, structural dynamics, gene regulation"/>
    <n v="0"/>
    <s v="zN/A"/>
    <n v="0"/>
    <s v="zN/A"/>
  </r>
  <r>
    <x v="2048"/>
    <s v="University of Ottawa"/>
    <x v="2"/>
    <x v="1"/>
    <s v="201203MOP"/>
    <x v="39"/>
    <s v="The Function of Neurogenesis During Stroke Recovery"/>
    <n v="667926"/>
    <n v="0"/>
    <s v="5 yrs 0 mth "/>
    <x v="2"/>
    <x v="6"/>
    <s v="neurogenesis, stroke, recovery"/>
    <n v="0"/>
    <s v="zN/A"/>
    <n v="0"/>
    <s v="zN/A"/>
  </r>
  <r>
    <x v="2049"/>
    <s v="Ottawa Heart Institute Research Corporation (Ontario)"/>
    <x v="2"/>
    <x v="1"/>
    <s v="201003MOP"/>
    <x v="45"/>
    <s v="Mechanism of LDL Receptor Degradation by PCSK9"/>
    <n v="282011"/>
    <n v="0"/>
    <s v="3 yrs 0 mth "/>
    <x v="5"/>
    <x v="1"/>
    <s v="LDL Receptor, PCSK9, Degradation"/>
    <n v="0"/>
    <s v="zN/A"/>
    <n v="0"/>
    <s v="zN/A"/>
  </r>
  <r>
    <x v="2049"/>
    <s v="Ottawa Heart Institute Research Corporation (Ontario)"/>
    <x v="2"/>
    <x v="1"/>
    <s v="201403MOP"/>
    <x v="45"/>
    <s v="Mechanism of LDL Receptor Degradation by PCSK9"/>
    <n v="548813"/>
    <n v="0"/>
    <s v="5 yrs 0 mth "/>
    <x v="5"/>
    <x v="5"/>
    <s v="LDL Receptor, PCSK9, Degradation"/>
    <n v="0"/>
    <s v="zN/A"/>
    <n v="0"/>
    <s v="zN/A"/>
  </r>
  <r>
    <x v="2049"/>
    <s v="Ottawa Heart Institute Research Corporation (Ontario)"/>
    <x v="2"/>
    <x v="0"/>
    <s v="201709PJT"/>
    <x v="45"/>
    <s v="Regulation of the PCSK9 binding interaction with LDL receptor"/>
    <n v="573750"/>
    <n v="0"/>
    <s v="5 yrs 0 mth "/>
    <x v="6"/>
    <x v="3"/>
    <s v="PCSK9, LDL receptor, binding"/>
    <n v="0"/>
    <s v="zN/A"/>
    <n v="0"/>
    <s v="zN/A"/>
  </r>
  <r>
    <x v="2050"/>
    <s v="Centre for Addiction and Mental Health (Toronto)"/>
    <x v="2"/>
    <x v="0"/>
    <s v="202109PJT"/>
    <x v="46"/>
    <s v="Creating an Evidence-Informed, Accessible, Clinically Useful and Personalized Virtual Mental Health Support Framework for School-Age Children on the Autism Spectrum: Building from Pandemic e-Support Experiences"/>
    <n v="657900"/>
    <n v="0"/>
    <s v="4 yrs 0 mth "/>
    <x v="8"/>
    <x v="25"/>
    <s v="Virtual, Mental Health, Autism"/>
    <n v="0"/>
    <s v="zN/A"/>
    <n v="0"/>
    <s v="zN/A"/>
  </r>
  <r>
    <x v="2051"/>
    <s v="University of Alberta"/>
    <x v="3"/>
    <x v="1"/>
    <s v="201009MOP"/>
    <x v="26"/>
    <s v="Suppression of DNA mismatch repair by the oncoprotein NPM-ALK"/>
    <n v="515419"/>
    <n v="0"/>
    <s v="4 yrs 0 mth "/>
    <x v="0"/>
    <x v="12"/>
    <s v="DNA, mismatch repair, NPM-ALK"/>
    <n v="1"/>
    <s v="zN/A"/>
    <n v="0"/>
    <s v="zN/A"/>
  </r>
  <r>
    <x v="2052"/>
    <s v="University of Waterloo (Ontario)"/>
    <x v="2"/>
    <x v="2"/>
    <s v="201003IAP"/>
    <x v="6"/>
    <s v="Novel compliant floors aimed at reducing fall-related injury risk - a biomechanical assessment of their influence on balance in older adults living in residential care settings"/>
    <n v="49922"/>
    <n v="0"/>
    <s v="1 yr 0 mth "/>
    <x v="4"/>
    <x v="66"/>
    <s v="compliant floors, fall prevention, biomechanics"/>
    <n v="0"/>
    <s v="zN/A"/>
    <n v="0"/>
    <s v="zN/A"/>
  </r>
  <r>
    <x v="2053"/>
    <s v="Western University (Ontario)"/>
    <x v="2"/>
    <x v="1"/>
    <s v="200809MOP"/>
    <x v="69"/>
    <s v="Cx43 mutations linked to human disease"/>
    <n v="820325"/>
    <n v="0"/>
    <s v="5 yrs 0 mth "/>
    <x v="7"/>
    <x v="20"/>
    <s v="Cx43, mutations, disease"/>
    <n v="0"/>
    <s v="zN/A"/>
    <n v="0"/>
    <s v="zN/A"/>
  </r>
  <r>
    <x v="2053"/>
    <s v="Western University (Ontario)"/>
    <x v="2"/>
    <x v="1"/>
    <s v="201203MOP"/>
    <x v="70"/>
    <s v="Role of Cx26 and Cx30 in skin aging"/>
    <n v="623310"/>
    <n v="0"/>
    <s v="5 yrs 0 mth "/>
    <x v="7"/>
    <x v="6"/>
    <s v="Cx26, Cx30, skin aging"/>
    <n v="0"/>
    <s v="zN/A"/>
    <n v="0"/>
    <s v="zN/A"/>
  </r>
  <r>
    <x v="2053"/>
    <s v="Western University (Ontario)"/>
    <x v="2"/>
    <x v="1"/>
    <s v="201303MOP"/>
    <x v="69"/>
    <s v="The cellular life and function of pannexins"/>
    <n v="712744"/>
    <n v="0"/>
    <s v="5 yrs 0 mth "/>
    <x v="7"/>
    <x v="13"/>
    <s v="cellular, pannexins, function"/>
    <n v="0"/>
    <s v="zN/A"/>
    <n v="0"/>
    <s v="zN/A"/>
  </r>
  <r>
    <x v="2054"/>
    <s v="Centre hospitalier de l'Universite de Montreal (CHUM)"/>
    <x v="4"/>
    <x v="1"/>
    <s v="201103MOP"/>
    <x v="47"/>
    <s v="Mechanisms involved in abnormal differentiation of osteogenic mesenchymal stem cells in osteoarthritis"/>
    <n v="472023"/>
    <n v="0"/>
    <s v="4 yrs 0 mth "/>
    <x v="7"/>
    <x v="32"/>
    <s v="osteogenic, mesenchymal stem cells, osteoarthritis"/>
    <n v="0"/>
    <s v="zN/A"/>
    <n v="0"/>
    <s v="zN/A"/>
  </r>
  <r>
    <x v="2055"/>
    <s v="University of Manitoba"/>
    <x v="6"/>
    <x v="0"/>
    <s v="202403PJT"/>
    <x v="60"/>
    <s v="The impact of Depot Medroxyacetate (DMPA) on inflammation in female sex workers-implication for HIV susceptibility"/>
    <n v="1132200"/>
    <n v="0"/>
    <s v="5 yrs 0 mth "/>
    <x v="10"/>
    <x v="27"/>
    <s v="Depot Medroxyacetate, inflammation, HIV"/>
    <n v="0"/>
    <s v="zN/A"/>
    <n v="0"/>
    <s v="zN/A"/>
  </r>
  <r>
    <x v="2056"/>
    <s v="Western University (Ontario)"/>
    <x v="2"/>
    <x v="0"/>
    <s v="201909PJT"/>
    <x v="70"/>
    <s v="Cellular responses to protein misfolding in a yeast model of aging"/>
    <n v="631125"/>
    <n v="0"/>
    <s v="5 yrs 0 mth "/>
    <x v="4"/>
    <x v="23"/>
    <s v="cellular responses, protein misfolding, yeast model"/>
    <n v="0"/>
    <s v="zN/A"/>
    <n v="0"/>
    <s v="zN/A"/>
  </r>
  <r>
    <x v="2057"/>
    <s v="University of Manitoba"/>
    <x v="6"/>
    <x v="0"/>
    <s v="202010PJT"/>
    <x v="0"/>
    <s v="Oligonucleotide-bioconjugate mediated repression of the HOXA9 gene to treat mixed-lineage leukemia"/>
    <n v="699975"/>
    <n v="0"/>
    <s v="5 yrs 0 mth "/>
    <x v="0"/>
    <x v="40"/>
    <s v="oligonucleotide, bioconjugate, HOXA9"/>
    <n v="0"/>
    <s v="zN/A"/>
    <n v="0"/>
    <s v="zN/A"/>
  </r>
  <r>
    <x v="2058"/>
    <s v="University of British Columbia"/>
    <x v="1"/>
    <x v="0"/>
    <s v="202309PJT"/>
    <x v="52"/>
    <s v="Personalized drug safety and targeted drug therapies for individuals with truncating titin variants"/>
    <n v="1124550"/>
    <n v="0"/>
    <s v="5 yrs 0 mth "/>
    <x v="5"/>
    <x v="33"/>
    <s v="drug, safety, titin"/>
    <n v="0"/>
    <s v="zN/A"/>
    <n v="0"/>
    <s v="zN/A"/>
  </r>
  <r>
    <x v="2059"/>
    <s v="Western University (Ontario)"/>
    <x v="2"/>
    <x v="1"/>
    <s v="200909MOP"/>
    <x v="42"/>
    <s v="Biology of the fetal-maternal interface"/>
    <n v="605418"/>
    <n v="0"/>
    <s v="5 yrs 0 mth "/>
    <x v="8"/>
    <x v="8"/>
    <s v="fetal-maternal interface, biology"/>
    <n v="0"/>
    <s v="zN/A"/>
    <n v="0"/>
    <s v="zN/A"/>
  </r>
  <r>
    <x v="2060"/>
    <s v="Ottawa Hospital Research Institute"/>
    <x v="2"/>
    <x v="75"/>
    <s v="201909PAO"/>
    <x v="124"/>
    <s v="Partnering with patients at the earliest stages of the research continuum: building a framework to involve patients in preclinical laboratory work"/>
    <n v="100000"/>
    <n v="0"/>
    <s v="1 yr 0 mth "/>
    <x v="1"/>
    <x v="51"/>
    <s v="patients, preclinical, laboratory"/>
    <n v="0"/>
    <s v="zN/A"/>
    <n v="0"/>
    <s v="zN/A"/>
  </r>
  <r>
    <x v="2061"/>
    <s v="University of Guelph"/>
    <x v="2"/>
    <x v="1"/>
    <s v="201009MOP"/>
    <x v="1"/>
    <s v="Proteins that are important for the biosynthesis of lipopolysaccharide, capsules, and other glycoconjugates in pathogenic bacteria"/>
    <n v="667285"/>
    <n v="0"/>
    <s v="5 yrs 0 mth "/>
    <x v="1"/>
    <x v="12"/>
    <s v="proteins, lipopolysaccharide, glycoconjugates"/>
    <n v="0"/>
    <s v="zN/A"/>
    <n v="0"/>
    <s v="zN/A"/>
  </r>
  <r>
    <x v="2062"/>
    <s v="University of British Columbia"/>
    <x v="1"/>
    <x v="125"/>
    <s v="200807CMH"/>
    <x v="164"/>
    <s v="FIRST for Depression in an EAP: Feasibility of Intervention Research on Stepped-care Treatment for Depression in an Employee Assistance Program."/>
    <n v="66361"/>
    <n v="0"/>
    <s v="1 yr 0 mth "/>
    <x v="2"/>
    <x v="19"/>
    <s v="Depression, Stepped-care, Intervention"/>
    <n v="0"/>
    <s v="zN/A"/>
    <n v="0"/>
    <s v="zN/A"/>
  </r>
  <r>
    <x v="2063"/>
    <s v="University of British Columbia"/>
    <x v="1"/>
    <x v="1"/>
    <s v="201403MOP"/>
    <x v="12"/>
    <s v="Changes in sensorimotor function associated with the recovery of skilled walking in people with chronic incomplete SCI"/>
    <n v="519752"/>
    <n v="0"/>
    <s v="5 yrs 0 mth "/>
    <x v="2"/>
    <x v="5"/>
    <s v="sensorimotor, SCI, walking"/>
    <n v="0"/>
    <s v="zN/A"/>
    <n v="0"/>
    <s v="zN/A"/>
  </r>
  <r>
    <x v="2063"/>
    <s v="University of British Columbia"/>
    <x v="1"/>
    <x v="0"/>
    <s v="201903PJT"/>
    <x v="12"/>
    <s v="EXURCISe for improving URinary Continence in people with Spinal cord injury"/>
    <n v="623476"/>
    <n v="0"/>
    <s v="5 yrs 0 mth "/>
    <x v="2"/>
    <x v="24"/>
    <s v="urinary, continence, spinal cord injury"/>
    <n v="0"/>
    <s v="zN/A"/>
    <n v="0"/>
    <s v="zN/A"/>
  </r>
  <r>
    <x v="2063"/>
    <s v="University of British Columbia"/>
    <x v="1"/>
    <x v="0"/>
    <s v="202209PJT"/>
    <x v="12"/>
    <s v="The PELvUS Study - Pelvic floor Exercise to Lessen Urinary incontinence and Sexual dysfunction in people with spinal cord injury"/>
    <n v="569924"/>
    <n v="0"/>
    <s v="4 yrs 0 mth "/>
    <x v="2"/>
    <x v="31"/>
    <s v="pelvic floor, urinary incontinence, sexual dysfunction"/>
    <n v="0"/>
    <s v="zN/A"/>
    <n v="0"/>
    <s v="zN/A"/>
  </r>
  <r>
    <x v="2064"/>
    <s v="University Health Network (Toronto)"/>
    <x v="2"/>
    <x v="1"/>
    <s v="200909MOP"/>
    <x v="45"/>
    <s v="Nutrient sensing in the Gut"/>
    <n v="767686"/>
    <n v="0"/>
    <s v="5 yrs 0 mth "/>
    <x v="6"/>
    <x v="8"/>
    <s v="Nutrient sensing, Gut"/>
    <n v="2"/>
    <s v="zN/A"/>
    <n v="0"/>
    <s v="zN/A"/>
  </r>
  <r>
    <x v="2064"/>
    <s v="University Health Network (Toronto)"/>
    <x v="2"/>
    <x v="1"/>
    <s v="201209MOP"/>
    <x v="45"/>
    <s v="CNS nutrient sensing and the regulation of lipid, glucose and energy homeostasis"/>
    <n v="890505"/>
    <n v="0"/>
    <s v="5 yrs 0 mth "/>
    <x v="6"/>
    <x v="14"/>
    <s v="CNS, nutrient sensing, homeostasis"/>
    <n v="0"/>
    <s v="zN/A"/>
    <n v="0"/>
    <s v="zN/A"/>
  </r>
  <r>
    <x v="2064"/>
    <s v="University Health Network (Toronto)"/>
    <x v="2"/>
    <x v="0"/>
    <s v="202203PJT"/>
    <x v="45"/>
    <s v="Nutrient sensing and metformin action in the gut"/>
    <n v="855270"/>
    <n v="0"/>
    <s v="5 yrs 0 mth "/>
    <x v="6"/>
    <x v="37"/>
    <s v="Nutrient sensing, metformin, gut"/>
    <n v="0"/>
    <s v="zN/A"/>
    <n v="0"/>
    <s v="zN/A"/>
  </r>
  <r>
    <x v="2064"/>
    <s v="University Health Network (Toronto)"/>
    <x v="2"/>
    <x v="0"/>
    <s v="202210PJT"/>
    <x v="45"/>
    <s v="Interaction of bile acids and hormone action in the brain"/>
    <n v="100000"/>
    <n v="0"/>
    <s v="1 yr 0 mth "/>
    <x v="6"/>
    <x v="42"/>
    <s v="bile acids, hormone action, brain"/>
    <n v="0"/>
    <s v="zN/A"/>
    <n v="0"/>
    <s v="zN/A"/>
  </r>
  <r>
    <x v="2064"/>
    <s v="University Health Network (Toronto)"/>
    <x v="2"/>
    <x v="0"/>
    <s v="202303PJT"/>
    <x v="45"/>
    <s v="Metabolic impact of bile acid receptor in the brain"/>
    <n v="990676"/>
    <n v="0"/>
    <s v="5 yrs 0 mth "/>
    <x v="6"/>
    <x v="26"/>
    <s v="bile acid, receptor, brain"/>
    <n v="0"/>
    <s v="zN/A"/>
    <n v="0"/>
    <s v="zN/A"/>
  </r>
  <r>
    <x v="2065"/>
    <s v="University of British Columbia"/>
    <x v="1"/>
    <x v="1"/>
    <s v="201009MOP"/>
    <x v="32"/>
    <s v="Epigenetic disruptions in chronic obstructive pulmonary disease pathogenesis"/>
    <n v="556800"/>
    <n v="0"/>
    <s v="4 yrs 0 mth "/>
    <x v="5"/>
    <x v="12"/>
    <s v="Epigenetic, obstructive pulmonary disease, pathogenesis"/>
    <n v="0"/>
    <s v="zN/A"/>
    <n v="0"/>
    <s v="zN/A"/>
  </r>
  <r>
    <x v="2066"/>
    <s v="McGill University"/>
    <x v="4"/>
    <x v="1"/>
    <s v="200909MOP"/>
    <x v="69"/>
    <s v="Signaling mechanisms induced by the axon guidance cue netrin-1"/>
    <n v="770485"/>
    <n v="0"/>
    <s v="5 yrs 0 mth "/>
    <x v="2"/>
    <x v="8"/>
    <s v="axon guidance, netrin-1, signaling"/>
    <n v="0"/>
    <s v="zN/A"/>
    <n v="0"/>
    <s v="zN/A"/>
  </r>
  <r>
    <x v="2066"/>
    <s v="McGill University"/>
    <x v="4"/>
    <x v="1"/>
    <s v="201109MOP"/>
    <x v="4"/>
    <s v="Molecular mechanisms of CdGAP (Cdc42 GTPase-activating  protein), a negative regulator of the oncogenic small GTPases  Rac1 and Cdc42"/>
    <n v="679190"/>
    <n v="0"/>
    <s v="5 yrs 0 mth "/>
    <x v="0"/>
    <x v="9"/>
    <s v="CdGAP, GTPase, Rac1"/>
    <n v="0"/>
    <s v="zN/A"/>
    <n v="0"/>
    <s v="zN/A"/>
  </r>
  <r>
    <x v="2066"/>
    <s v="McGill University"/>
    <x v="4"/>
    <x v="1"/>
    <s v="201109MOP"/>
    <x v="4"/>
    <s v="Molecular mechanisms of CdGAP (Cdc42 GTPase-activating  protein), a negative regulator of the oncogenic small GTPases  Rac1 and Cdc42"/>
    <n v="679190"/>
    <n v="0"/>
    <s v="5 yrs 0 mth "/>
    <x v="0"/>
    <x v="9"/>
    <s v="CdGAP, GTPase, Rac1"/>
    <n v="0"/>
    <s v="zN/A"/>
    <n v="0"/>
    <s v="zN/A"/>
  </r>
  <r>
    <x v="2066"/>
    <s v="Research Institute of the McGill University Health Centre"/>
    <x v="4"/>
    <x v="0"/>
    <s v="202109PJT"/>
    <x v="92"/>
    <s v="Investigating the mechanisms underlying the Rac1/Cdc42 GTPase regulator CdGAP in breast cancer"/>
    <n v="810900"/>
    <n v="0"/>
    <s v="5 yrs 0 mth "/>
    <x v="0"/>
    <x v="25"/>
    <s v="Rac1, Cdc42, GTPase"/>
    <n v="0"/>
    <s v="zN/A"/>
    <n v="0"/>
    <s v="zN/A"/>
  </r>
  <r>
    <x v="2066"/>
    <s v="Research Institute of the McGill University Health Centre"/>
    <x v="4"/>
    <x v="0"/>
    <s v="202309PJT"/>
    <x v="50"/>
    <s v="Netrin-1 receptor &quot;deleted in colorectal cancer&quot; (DCC) signalosome in axonal development"/>
    <n v="883575"/>
    <n v="0"/>
    <s v="5 yrs 0 mth "/>
    <x v="2"/>
    <x v="33"/>
    <s v="Netrin-1, DCC, signalosome"/>
    <n v="0"/>
    <s v="zN/A"/>
    <n v="0"/>
    <s v="zN/A"/>
  </r>
  <r>
    <x v="2067"/>
    <s v="Universite Laval"/>
    <x v="4"/>
    <x v="1"/>
    <s v="201203MOP"/>
    <x v="64"/>
    <s v="Long chain omega-3 fatty acid supplementation and inflammation in metabolic syndrome: clinical and mechanistic studies"/>
    <n v="766076"/>
    <n v="0"/>
    <s v="4 yrs 0 mth "/>
    <x v="6"/>
    <x v="6"/>
    <s v="omega-3, fatty acid, inflammation"/>
    <n v="0"/>
    <s v="zN/A"/>
    <n v="0"/>
    <s v="zN/A"/>
  </r>
  <r>
    <x v="2067"/>
    <s v="Universite Laval"/>
    <x v="4"/>
    <x v="0"/>
    <s v="201709PJT"/>
    <x v="64"/>
    <s v="Mediterranean diet and physical activity: is the whole better than the sum of each part ? Clinical and mechanistic perspectives"/>
    <n v="944775"/>
    <n v="0"/>
    <s v="5 yrs 0 mth "/>
    <x v="6"/>
    <x v="3"/>
    <s v="Mediterranean diet, physical activity, mechanistic"/>
    <n v="0"/>
    <s v="zN/A"/>
    <n v="0"/>
    <s v="zN/A"/>
  </r>
  <r>
    <x v="2067"/>
    <s v="Universite Laval"/>
    <x v="4"/>
    <x v="0"/>
    <s v="202309PJT"/>
    <x v="64"/>
    <s v="A 2x2 factorial randomized controlled trial to elucidate how ultra-processed foods modulate cardiometabolic risk"/>
    <n v="757352"/>
    <n v="0"/>
    <s v="4 yrs 0 mth "/>
    <x v="6"/>
    <x v="33"/>
    <s v="ultra-processed foods, cardiometabolic risk, randomized trial"/>
    <n v="0"/>
    <s v="zN/A"/>
    <n v="0"/>
    <s v="zN/A"/>
  </r>
  <r>
    <x v="2068"/>
    <s v="INRS - (Quebec, QC)"/>
    <x v="4"/>
    <x v="0"/>
    <s v="201803PJT"/>
    <x v="10"/>
    <s v="Role of type I interferon in B cell dysfunction associated with chronic viral infection"/>
    <n v="845326"/>
    <n v="0"/>
    <s v="5 yrs 0 mth "/>
    <x v="1"/>
    <x v="4"/>
    <s v="interferon, B cell, viral infection"/>
    <n v="0"/>
    <s v="zN/A"/>
    <n v="0"/>
    <s v="zN/A"/>
  </r>
  <r>
    <x v="2069"/>
    <s v="Universite de Montreal"/>
    <x v="4"/>
    <x v="68"/>
    <s v="200909CI6"/>
    <x v="107"/>
    <s v="Identification of new regulators of the innate antiviral response using a genome-scale lentiviral-based RNAi screen."/>
    <n v="100000"/>
    <n v="0"/>
    <s v="1 yr 0 mth "/>
    <x v="1"/>
    <x v="18"/>
    <s v="antiviral, RNAi, genome-scale"/>
    <n v="1"/>
    <s v="zN/A"/>
    <n v="0"/>
    <s v="zN/A"/>
  </r>
  <r>
    <x v="2069"/>
    <s v="Universite de Montreal"/>
    <x v="4"/>
    <x v="1"/>
    <s v="201103MOP"/>
    <x v="10"/>
    <s v="Molecular dissection of HCV life cycle through the study of virus/host interactome."/>
    <n v="388840"/>
    <n v="0"/>
    <s v="3 yrs 0 mth "/>
    <x v="1"/>
    <x v="32"/>
    <s v="HCV, interactome, life cycle"/>
    <n v="2"/>
    <s v="zN/A"/>
    <n v="0"/>
    <s v="zN/A"/>
  </r>
  <r>
    <x v="2069"/>
    <s v="Universite de Montreal"/>
    <x v="4"/>
    <x v="1"/>
    <s v="201103MOP"/>
    <x v="7"/>
    <s v="Functional characterization of new regulators of the innate antiviral immunity"/>
    <n v="331700"/>
    <n v="0"/>
    <s v="3 yrs 0 mth "/>
    <x v="1"/>
    <x v="32"/>
    <s v="regulators, innate immunity, antiviral"/>
    <n v="0"/>
    <s v="zN/A"/>
    <n v="0"/>
    <s v="zN/A"/>
  </r>
  <r>
    <x v="2070"/>
    <s v="University of Toronto"/>
    <x v="2"/>
    <x v="1"/>
    <s v="201309MOP"/>
    <x v="72"/>
    <s v="Prefrontal attention circuitry: Mechanisms of deregulation and restoration in brain disorders"/>
    <n v="717745"/>
    <n v="0"/>
    <s v="5 yrs 0 mth "/>
    <x v="2"/>
    <x v="16"/>
    <s v="prefrontal, attention, circuitry"/>
    <n v="0"/>
    <s v="zN/A"/>
    <n v="0"/>
    <s v="zN/A"/>
  </r>
  <r>
    <x v="2070"/>
    <s v="University of Toronto"/>
    <x v="2"/>
    <x v="0"/>
    <s v="202104PJT"/>
    <x v="39"/>
    <s v="Targeting cortical integrative mechanisms to treat cognitive impairment"/>
    <n v="879750"/>
    <n v="0"/>
    <s v="5 yrs 0 mth "/>
    <x v="2"/>
    <x v="30"/>
    <s v="cortical, integrative, cognitive"/>
    <n v="0"/>
    <s v="zN/A"/>
    <n v="0"/>
    <s v="zN/A"/>
  </r>
  <r>
    <x v="2071"/>
    <s v="Universite Laval"/>
    <x v="4"/>
    <x v="0"/>
    <s v="201909PJT"/>
    <x v="3"/>
    <s v="Elucidation of bromodomain functions within SWI/SNF complexes"/>
    <n v="860625"/>
    <n v="0"/>
    <s v="5 yrs 0 mth "/>
    <x v="0"/>
    <x v="23"/>
    <s v="bromodomain, SWI/SNF, complexes"/>
    <n v="0"/>
    <s v="zN/A"/>
    <n v="0"/>
    <s v="zN/A"/>
  </r>
  <r>
    <x v="2072"/>
    <s v="Centre hospitalier universitaire Sainte-Justine (Montreal, Quebec)"/>
    <x v="4"/>
    <x v="1"/>
    <s v="200903MOP"/>
    <x v="46"/>
    <s v="Predictors and modifiers of the cardiometabolic risk profile in children"/>
    <n v="475170"/>
    <n v="0"/>
    <s v="3 yrs 0 mth "/>
    <x v="6"/>
    <x v="36"/>
    <s v="cardiometabolic, risk, children"/>
    <n v="0"/>
    <s v="zN/A"/>
    <n v="0"/>
    <s v="zN/A"/>
  </r>
  <r>
    <x v="2072"/>
    <s v="Centre hospitalier universitaire Sainte-Justine (Montreal, Quebec)"/>
    <x v="4"/>
    <x v="1"/>
    <s v="201109MOP"/>
    <x v="56"/>
    <s v="Towards the prevention of type 2 diabetes: improving our understanding of longitudinal changes in glucose homeostatis in youth"/>
    <n v="1292501"/>
    <n v="0"/>
    <s v="5 yrs 0 mth "/>
    <x v="6"/>
    <x v="9"/>
    <s v="diabetes, glucose, homeostasis"/>
    <n v="0"/>
    <s v="zN/A"/>
    <n v="0"/>
    <s v="zN/A"/>
  </r>
  <r>
    <x v="2073"/>
    <s v="University of British Columbia"/>
    <x v="1"/>
    <x v="1"/>
    <s v="201103MOP"/>
    <x v="64"/>
    <s v="Metabolic Consequences of High-Dose Folic Acid Supplementation on Kinetics of 1-Carbon Metabolism"/>
    <n v="371512"/>
    <n v="0"/>
    <s v="3 yrs 0 mth "/>
    <x v="6"/>
    <x v="32"/>
    <s v="Folic Acid, Metabolism, Kinetics"/>
    <n v="0"/>
    <s v="zN/A"/>
    <n v="0"/>
    <s v="zN/A"/>
  </r>
  <r>
    <x v="2074"/>
    <s v="McGill University"/>
    <x v="4"/>
    <x v="1"/>
    <s v="200909MOP"/>
    <x v="12"/>
    <s v="Visuomotor control of locomotion"/>
    <n v="433899"/>
    <n v="0"/>
    <s v="5 yrs 0 mth "/>
    <x v="2"/>
    <x v="8"/>
    <s v="Visuomotor, control, locomotion"/>
    <n v="0"/>
    <s v="zN/A"/>
    <n v="0"/>
    <s v="zN/A"/>
  </r>
  <r>
    <x v="2075"/>
    <s v="Universite de Sherbrooke"/>
    <x v="4"/>
    <x v="1"/>
    <s v="201209MOP"/>
    <x v="16"/>
    <s v="Optimal VAsopressor TItratiON (OVATION) Pilot Randomized controlled Trial"/>
    <n v="379077"/>
    <n v="0"/>
    <s v="2 yrs 0 mth "/>
    <x v="5"/>
    <x v="14"/>
    <s v="Vasopressor, Randomized, Trial"/>
    <n v="0"/>
    <s v="zN/A"/>
    <n v="0"/>
    <s v="zN/A"/>
  </r>
  <r>
    <x v="2076"/>
    <s v="Sunnybrook Research Institute (Toronto, Ontario)"/>
    <x v="2"/>
    <x v="1"/>
    <s v="201103MOP"/>
    <x v="57"/>
    <s v="The Heart-Mind Connection: Evaluating the Association between Ceramides and Cognitive Decline in Coronary Artery Disease"/>
    <n v="394841"/>
    <n v="0"/>
    <s v="3 yrs 0 mth "/>
    <x v="2"/>
    <x v="32"/>
    <s v="Ceramides, Cognitive Decline, Coronary Artery Disease"/>
    <n v="0"/>
    <s v="zN/A"/>
    <n v="0"/>
    <s v="zN/A"/>
  </r>
  <r>
    <x v="2076"/>
    <s v="Sunnybrook Research Institute (Toronto, Ontario)"/>
    <x v="2"/>
    <x v="0"/>
    <s v="202203PJT"/>
    <x v="58"/>
    <s v="Exercise augmenting cognition tDCS (EXACT) trial: A pilot study of a combined exercise and transcranial direct current stimulation intervention for cognition"/>
    <n v="456706"/>
    <n v="0"/>
    <s v="3 yrs 0 mth "/>
    <x v="2"/>
    <x v="37"/>
    <s v="exercise, transcranial direct current stimulation, cognition"/>
    <n v="0"/>
    <s v="zN/A"/>
    <n v="0"/>
    <s v="zN/A"/>
  </r>
  <r>
    <x v="2077"/>
    <s v="Universite Laval"/>
    <x v="4"/>
    <x v="0"/>
    <s v="201709PJT"/>
    <x v="73"/>
    <s v="Generalized anxiety disorder in older adults : Efficacy of a self-help treatment guided by trained lay providers"/>
    <n v="522495"/>
    <n v="0"/>
    <s v="5 yrs 0 mth "/>
    <x v="2"/>
    <x v="3"/>
    <s v="anxiety, self-help, older adults"/>
    <n v="0"/>
    <s v="zN/A"/>
    <n v="0"/>
    <s v="zN/A"/>
  </r>
  <r>
    <x v="2078"/>
    <s v="Universite Laval"/>
    <x v="4"/>
    <x v="1"/>
    <s v="200809MOP"/>
    <x v="17"/>
    <s v="Defining functional relationships in eukaryotic cellular signaling networks using evolutionary comparative systems biology"/>
    <n v="563475"/>
    <n v="0"/>
    <s v="5 yrs 0 mth "/>
    <x v="3"/>
    <x v="20"/>
    <s v="cellular signaling, systems biology, eukaryotic"/>
    <n v="0"/>
    <s v="zN/A"/>
    <n v="0"/>
    <s v="zN/A"/>
  </r>
  <r>
    <x v="2078"/>
    <s v="Universite Laval"/>
    <x v="4"/>
    <x v="1"/>
    <s v="201303MOP"/>
    <x v="17"/>
    <s v="A comprehensive genotype-phenotype map of a eukaryotic complexome"/>
    <n v="635071"/>
    <n v="0"/>
    <s v="5 yrs 0 mth "/>
    <x v="3"/>
    <x v="13"/>
    <s v="genotype, phenotype, complexome"/>
    <n v="0"/>
    <s v="zN/A"/>
    <n v="0"/>
    <s v="zN/A"/>
  </r>
  <r>
    <x v="2078"/>
    <s v="Universite Laval"/>
    <x v="4"/>
    <x v="1"/>
    <s v="201403MOP"/>
    <x v="26"/>
    <s v="Genetic dissection of conserved cross talks among pathways involved in human diseases in a model system"/>
    <n v="675724"/>
    <n v="0"/>
    <s v="5 yrs 0 mth "/>
    <x v="3"/>
    <x v="5"/>
    <s v="Genetic, pathways, diseases"/>
    <n v="0"/>
    <s v="zN/A"/>
    <n v="0"/>
    <s v="zN/A"/>
  </r>
  <r>
    <x v="2078"/>
    <s v="Universite Laval"/>
    <x v="4"/>
    <x v="0"/>
    <s v="201709PJT"/>
    <x v="26"/>
    <s v="Comprehensive dissection of functional dependencies in a model protein network to reveal the mechanisms of robustness and fragility"/>
    <n v="1051875"/>
    <n v="0"/>
    <s v="5 yrs 0 mth "/>
    <x v="3"/>
    <x v="3"/>
    <s v="protein network, functional dependencies, robustness"/>
    <n v="0"/>
    <s v="zN/A"/>
    <n v="0"/>
    <s v="zN/A"/>
  </r>
  <r>
    <x v="2079"/>
    <s v="Universite Laval"/>
    <x v="4"/>
    <x v="1"/>
    <s v="201103MOP"/>
    <x v="69"/>
    <s v="Regulatory mechanisms of the cell response to proteotoxic stress"/>
    <n v="986212"/>
    <n v="0"/>
    <s v="5 yrs 0 mth "/>
    <x v="3"/>
    <x v="32"/>
    <s v="cell, proteotoxic stress, response"/>
    <n v="0"/>
    <s v="zN/A"/>
    <n v="0"/>
    <s v="zN/A"/>
  </r>
  <r>
    <x v="2080"/>
    <s v="University of Saskatchewan"/>
    <x v="0"/>
    <x v="0"/>
    <s v="202309PJT"/>
    <x v="12"/>
    <s v="Shoulder dysfunction and breast cancer treatment: biomechanical analysis of the impact of reconstruction and mastectomy"/>
    <n v="348076"/>
    <n v="0"/>
    <s v="4 yrs 0 mth "/>
    <x v="7"/>
    <x v="33"/>
    <s v="shoulder dysfunction, breast cancer, biomechanical analysis"/>
    <n v="0"/>
    <s v="zN/A"/>
    <n v="0"/>
    <s v="zN/A"/>
  </r>
  <r>
    <x v="2081"/>
    <s v="University Health Network (Toronto)"/>
    <x v="2"/>
    <x v="0"/>
    <s v="201709PJT"/>
    <x v="0"/>
    <s v="Preclinical efficacy of drugs predicted by IBM-Watson artificial intelligence for repurposing to treat L-DOPA-induced dyskinesia"/>
    <n v="160650"/>
    <n v="0"/>
    <s v="1 yr 0 mth "/>
    <x v="2"/>
    <x v="3"/>
    <s v="IBM-Watson, artificial intelligence, L-DOPA"/>
    <n v="0"/>
    <s v="zN/A"/>
    <n v="0"/>
    <s v="zN/A"/>
  </r>
  <r>
    <x v="2082"/>
    <s v="University of British Columbia"/>
    <x v="1"/>
    <x v="1"/>
    <s v="200903MOP"/>
    <x v="58"/>
    <s v="Examining the Effects of Alcohol Misuse on the Neuropsychological and Neuropathological Outcome from Traumatic Brain Injury: A Longitudinal Study."/>
    <n v="854630"/>
    <n v="0"/>
    <s v="5 yrs 0 mth "/>
    <x v="2"/>
    <x v="36"/>
    <s v="Alcohol, Neuropsychological, Brain Injury"/>
    <n v="0"/>
    <s v="zN/A"/>
    <n v="0"/>
    <s v="zN/A"/>
  </r>
  <r>
    <x v="2083"/>
    <s v="McGill University"/>
    <x v="4"/>
    <x v="0"/>
    <s v="201909PJT"/>
    <x v="26"/>
    <s v="IRF1, IRF8 and partners: epigenetic regulators of normal and pathological inflammation"/>
    <n v="757350"/>
    <n v="0"/>
    <s v="5 yrs 0 mth "/>
    <x v="3"/>
    <x v="23"/>
    <s v="IRF1, IRF8, epigenetic"/>
    <n v="0"/>
    <s v="zN/A"/>
    <n v="0"/>
    <s v="zN/A"/>
  </r>
  <r>
    <x v="2084"/>
    <s v="University of Ottawa"/>
    <x v="2"/>
    <x v="12"/>
    <s v="202002OV1"/>
    <x v="30"/>
    <s v="Rapid Research Response to the 2019 Novel Coronavirus Outbreak: Development of Targeted Diagnostics, Therapeutics and Comparative Pathogenicity Assessment"/>
    <n v="999999"/>
    <n v="0"/>
    <s v="2 yrs 0 mth "/>
    <x v="1"/>
    <x v="64"/>
    <s v="Diagnostics, Therapeutics, Pathogenicity"/>
    <n v="0"/>
    <s v="zN/A"/>
    <n v="0"/>
    <s v="zN/A"/>
  </r>
  <r>
    <x v="2084"/>
    <s v="University of Ottawa"/>
    <x v="2"/>
    <x v="0"/>
    <s v="201909PJT"/>
    <x v="10"/>
    <s v="Uncovering the unexpected role of LTR promoter mutations in HIV-1 latency"/>
    <n v="784125"/>
    <n v="0"/>
    <s v="5 yrs 0 mth "/>
    <x v="1"/>
    <x v="23"/>
    <s v="LTR, HIV-1, latency"/>
    <n v="0"/>
    <s v="zN/A"/>
    <n v="0"/>
    <s v="zN/A"/>
  </r>
  <r>
    <x v="2084"/>
    <s v="University of Ottawa"/>
    <x v="2"/>
    <x v="37"/>
    <s v="202407AVI"/>
    <x v="84"/>
    <s v="Molecular and Antibody Surveillance of H5N1 in Animals and Humans using a High Throughput Diagnostic Platform"/>
    <n v="150000"/>
    <n v="0"/>
    <s v="1 yr 0 mth "/>
    <x v="1"/>
    <x v="50"/>
    <s v="Molecular, Antibody, Diagnostic"/>
    <n v="0"/>
    <s v="zN/A"/>
    <n v="0"/>
    <s v="zN/A"/>
  </r>
  <r>
    <x v="2085"/>
    <s v="Western University (Ontario)"/>
    <x v="2"/>
    <x v="1"/>
    <s v="200903MOP"/>
    <x v="58"/>
    <s v="Neural and behavioural correlates of autobiographical memory performance  in patients with post-traumatic stress disorder and/ or major depression following motor vehicle crash"/>
    <n v="354985"/>
    <n v="0"/>
    <s v="4 yrs 0 mth "/>
    <x v="2"/>
    <x v="36"/>
    <s v="neural, memory, stress"/>
    <n v="0"/>
    <s v="zN/A"/>
    <n v="0"/>
    <s v="zN/A"/>
  </r>
  <r>
    <x v="2085"/>
    <s v="Western University (Ontario)"/>
    <x v="2"/>
    <x v="1"/>
    <s v="201405MOP"/>
    <x v="58"/>
    <s v="A longitudinal study of risk factors for the development and maintenance of the dissociative subtype of posttraumatic stress disorder following trauma exposure"/>
    <n v="100000"/>
    <n v="0"/>
    <s v="1 yr 0 mth "/>
    <x v="2"/>
    <x v="5"/>
    <s v="dissociative, posttraumatic stress disorder, trauma"/>
    <n v="0"/>
    <s v="zN/A"/>
    <n v="0"/>
    <s v="zN/A"/>
  </r>
  <r>
    <x v="2086"/>
    <s v="McMaster University"/>
    <x v="2"/>
    <x v="0"/>
    <s v="201909PJT"/>
    <x v="26"/>
    <s v="Revealing the Omnigenic Genetic Architecture of End Stage Renal Disease: Investigating the Cumulative Effect of Rare and Common Genetic Variants"/>
    <n v="638776"/>
    <n v="0"/>
    <s v="4 yrs 0 mth "/>
    <x v="6"/>
    <x v="23"/>
    <s v="Genetic, Renal Disease, Variants"/>
    <n v="0"/>
    <s v="zN/A"/>
    <n v="0"/>
    <s v="zN/A"/>
  </r>
  <r>
    <x v="2087"/>
    <s v="Universite de Montreal"/>
    <x v="4"/>
    <x v="1"/>
    <s v="201403MOP"/>
    <x v="58"/>
    <s v="Using mobile technology to reduce stereotypy in children with autism spectrum disorders"/>
    <n v="151671"/>
    <n v="0"/>
    <s v="2 yrs 6 mths "/>
    <x v="2"/>
    <x v="5"/>
    <s v="mobile, autism, stereotypy"/>
    <n v="0"/>
    <s v="zN/A"/>
    <n v="0"/>
    <s v="zN/A"/>
  </r>
  <r>
    <x v="2088"/>
    <s v="University of British Columbia"/>
    <x v="1"/>
    <x v="0"/>
    <s v="201803PJT"/>
    <x v="26"/>
    <s v="Replication of guanine-rich DNA"/>
    <n v="856800"/>
    <n v="0"/>
    <s v="5 yrs 0 mth "/>
    <x v="3"/>
    <x v="4"/>
    <s v="guanine-rich DNA"/>
    <n v="0"/>
    <s v="zN/A"/>
    <n v="0"/>
    <s v="zN/A"/>
  </r>
  <r>
    <x v="2089"/>
    <s v="Universite de Moncton (New Brunswick)"/>
    <x v="8"/>
    <x v="0"/>
    <s v="202403PJT"/>
    <x v="70"/>
    <s v="Investigation of nucleolar dynamics and ribosomal function in aging and disease"/>
    <n v="757350"/>
    <n v="0"/>
    <s v="5 yrs 0 mth "/>
    <x v="4"/>
    <x v="27"/>
    <s v="nucleolar, ribosomal, aging"/>
    <n v="0"/>
    <s v="zN/A"/>
    <n v="0"/>
    <s v="zN/A"/>
  </r>
  <r>
    <x v="2090"/>
    <s v="Universite Laval"/>
    <x v="4"/>
    <x v="1"/>
    <s v="201203MOP"/>
    <x v="45"/>
    <s v="Implication of DEPTOR in the regulation of glucose/lipid homeostasis"/>
    <n v="570184"/>
    <n v="0"/>
    <s v="5 yrs 0 mth "/>
    <x v="6"/>
    <x v="6"/>
    <s v="DEPTOR, glucose, lipid"/>
    <n v="0"/>
    <s v="zN/A"/>
    <n v="0"/>
    <s v="zN/A"/>
  </r>
  <r>
    <x v="2090"/>
    <s v="Universite Laval"/>
    <x v="4"/>
    <x v="0"/>
    <s v="201903PJT"/>
    <x v="45"/>
    <s v="Defining the role of DEPTOR in the regulation of brown adipose tissue development/function and evaluation of its impact on systemic metabolism."/>
    <n v="757350"/>
    <n v="0"/>
    <s v="5 yrs 0 mth "/>
    <x v="6"/>
    <x v="24"/>
    <s v="DEPTOR, brown adipose tissue, metabolism"/>
    <n v="0"/>
    <s v="zN/A"/>
    <n v="0"/>
    <s v="zN/A"/>
  </r>
  <r>
    <x v="2090"/>
    <s v="Universite Laval"/>
    <x v="4"/>
    <x v="0"/>
    <s v="202203PJT"/>
    <x v="45"/>
    <s v="Exploring the biology of the hepatokine TSK in health and disease."/>
    <n v="791776"/>
    <n v="0"/>
    <s v="5 yrs 0 mth "/>
    <x v="6"/>
    <x v="37"/>
    <s v="hepatokine, TSK, biology"/>
    <n v="0"/>
    <s v="zN/A"/>
    <n v="0"/>
    <s v="zN/A"/>
  </r>
  <r>
    <x v="2091"/>
    <s v="University of Alberta"/>
    <x v="3"/>
    <x v="1"/>
    <s v="200903MOP"/>
    <x v="69"/>
    <s v="The Role of Aha1p in the Hsp90 Chaperone Cycle"/>
    <n v="523932"/>
    <n v="0"/>
    <s v="5 yrs 0 mth "/>
    <x v="0"/>
    <x v="36"/>
    <s v="Aha1p, Hsp90, Chaperone"/>
    <n v="0"/>
    <s v="zN/A"/>
    <n v="0"/>
    <s v="zN/A"/>
  </r>
  <r>
    <x v="2091"/>
    <s v="University of Alberta"/>
    <x v="3"/>
    <x v="0"/>
    <s v="202104PJT"/>
    <x v="50"/>
    <s v="Investigating the regulation of the Hsp90 functional cycle by ATP, co-chaperones, and post-translational modifications"/>
    <n v="1048050"/>
    <n v="0"/>
    <s v="5 yrs 0 mth "/>
    <x v="4"/>
    <x v="30"/>
    <s v="Hsp90, ATP, co-chaperones"/>
    <n v="0"/>
    <s v="zN/A"/>
    <n v="0"/>
    <s v="zN/A"/>
  </r>
  <r>
    <x v="2092"/>
    <s v="Research Institute of the McGill University Health Centre"/>
    <x v="4"/>
    <x v="1"/>
    <s v="200809MOP"/>
    <x v="5"/>
    <s v="Molecular basis of GPCR internalization and trafficking"/>
    <n v="666970"/>
    <n v="0"/>
    <s v="5 yrs 0 mth "/>
    <x v="5"/>
    <x v="20"/>
    <s v="GPCR, internalization, trafficking"/>
    <n v="2"/>
    <s v="zN/A"/>
    <n v="0"/>
    <s v="zN/A"/>
  </r>
  <r>
    <x v="2092"/>
    <s v="McGill University"/>
    <x v="4"/>
    <x v="1"/>
    <s v="201203MOP"/>
    <x v="5"/>
    <s v="Allosteric Regulation and Biased Signaling of Prostaglandin F2alpha receptors."/>
    <n v="913610"/>
    <n v="0"/>
    <s v="5 yrs 0 mth "/>
    <x v="10"/>
    <x v="6"/>
    <s v="Allosteric regulation, Biased signaling, Prostaglandin F2alpha receptors"/>
    <n v="0"/>
    <s v="zN/A"/>
    <n v="0"/>
    <s v="zN/A"/>
  </r>
  <r>
    <x v="2092"/>
    <s v="Research Institute of the McGill University Health Centre"/>
    <x v="4"/>
    <x v="1"/>
    <s v="201309MOP"/>
    <x v="5"/>
    <s v="Biased, Allosteric Regulation of Angiotensin II type 1 receptor Signalling and Trafficking"/>
    <n v="639139"/>
    <n v="0"/>
    <s v="5 yrs 0 mth "/>
    <x v="5"/>
    <x v="16"/>
    <s v="Allosteric regulation, Angiotensin II, receptor signaling"/>
    <n v="1"/>
    <s v="zN/A"/>
    <n v="0"/>
    <s v="zN/A"/>
  </r>
  <r>
    <x v="2092"/>
    <s v="Research Institute of the McGill University Health Centre"/>
    <x v="4"/>
    <x v="0"/>
    <s v="201809PJT"/>
    <x v="5"/>
    <s v="Understanding the allosteric and functional selectivity regulation of the Prostaglandin F2 receptor."/>
    <n v="841500"/>
    <n v="0"/>
    <s v="5 yrs 0 mth "/>
    <x v="8"/>
    <x v="2"/>
    <s v="allosteric, prostaglandin, receptor"/>
    <n v="0"/>
    <s v="zN/A"/>
    <n v="0"/>
    <s v="zN/A"/>
  </r>
  <r>
    <x v="2092"/>
    <s v="Research Institute of the McGill University Health Centre"/>
    <x v="4"/>
    <x v="0"/>
    <s v="202003PJT"/>
    <x v="5"/>
    <s v="Functional and structural understanding of angiotensin II type 1 receptor biased signaling."/>
    <n v="1189576"/>
    <n v="0"/>
    <s v="5 yrs 0 mth "/>
    <x v="5"/>
    <x v="0"/>
    <s v="angiotensin II, receptor, signaling"/>
    <n v="0"/>
    <s v="zN/A"/>
    <n v="0"/>
    <s v="zN/A"/>
  </r>
  <r>
    <x v="2093"/>
    <s v="University of Saskatchewan"/>
    <x v="0"/>
    <x v="0"/>
    <s v="201909PJT"/>
    <x v="5"/>
    <s v="Development of Novel Type 1 Cannabinoid Receptor Positive Allosteric Modulators for Infantile Spasms"/>
    <n v="692325"/>
    <n v="0"/>
    <s v="5 yrs 0 mth "/>
    <x v="2"/>
    <x v="23"/>
    <s v="Cannabinoid Receptor, Allosteric Modulators, Infantile Spasms"/>
    <n v="0"/>
    <s v="zN/A"/>
    <n v="0"/>
    <s v="zN/A"/>
  </r>
  <r>
    <x v="2094"/>
    <s v="Universite du Quebec √† Chicoutimi"/>
    <x v="4"/>
    <x v="14"/>
    <s v="201304CEN"/>
    <x v="36"/>
    <s v="Comprehensive analysis of IL1R1 and IL1R2 genes in asthma considering smoking status"/>
    <n v="100000"/>
    <n v="0"/>
    <s v="1 yr 0 mth "/>
    <x v="5"/>
    <x v="13"/>
    <s v="IL1R1, IL1R2, asthma"/>
    <n v="0"/>
    <s v="zN/A"/>
    <n v="0"/>
    <s v="zN/A"/>
  </r>
  <r>
    <x v="2094"/>
    <s v="Universite du Quebec e Chicoutimi"/>
    <x v="4"/>
    <x v="0"/>
    <s v="202010PJT"/>
    <x v="32"/>
    <s v="A multigenerational study of the atopic march for deciphering the epigenetic heritability of allergic respiratory diseases and contribution to the elaboration of a predictive tool"/>
    <n v="669375"/>
    <n v="0"/>
    <s v="5 yrs 0 mth "/>
    <x v="5"/>
    <x v="40"/>
    <s v="atopic march, epigenetic, respiratory diseases"/>
    <n v="0"/>
    <s v="zN/A"/>
    <n v="0"/>
    <s v="zN/A"/>
  </r>
  <r>
    <x v="2094"/>
    <s v="Universite du Quebec e Chicoutimi"/>
    <x v="4"/>
    <x v="0"/>
    <s v="202203PJT"/>
    <x v="26"/>
    <s v="Integration of genomic and genealogical data to decipher the genetics of asthma"/>
    <n v="1120726"/>
    <n v="0"/>
    <s v="5 yrs 0 mth "/>
    <x v="3"/>
    <x v="37"/>
    <s v="genomic, genealogical, asthma"/>
    <n v="0"/>
    <s v="zN/A"/>
    <n v="0"/>
    <s v="zN/A"/>
  </r>
  <r>
    <x v="2095"/>
    <s v="Universite Laval"/>
    <x v="4"/>
    <x v="1"/>
    <s v="200903MOP"/>
    <x v="41"/>
    <s v="Molecular mechanisms orchestrating epithelial cell polarity"/>
    <n v="706884"/>
    <n v="0"/>
    <s v="5 yrs 0 mth "/>
    <x v="0"/>
    <x v="36"/>
    <s v="molecular, epithelial, cell polarity"/>
    <n v="0"/>
    <s v="zN/A"/>
    <n v="0"/>
    <s v="zN/A"/>
  </r>
  <r>
    <x v="2095"/>
    <s v="Universite Laval"/>
    <x v="4"/>
    <x v="1"/>
    <s v="201503MOP"/>
    <x v="69"/>
    <s v="Molecular mechanisms orchestrating epithelial cell polarity"/>
    <n v="712935"/>
    <n v="0"/>
    <s v="5 yrs 0 mth "/>
    <x v="0"/>
    <x v="29"/>
    <s v="molecular, epithelial, cell polarity"/>
    <n v="0"/>
    <s v="zN/A"/>
    <n v="0"/>
    <s v="zN/A"/>
  </r>
  <r>
    <x v="2095"/>
    <s v="Universite Laval"/>
    <x v="4"/>
    <x v="0"/>
    <s v="202209PJT"/>
    <x v="4"/>
    <s v="Role and regulation of EPB41L5 in cancer-promoting cellular processes"/>
    <n v="986850"/>
    <n v="0"/>
    <s v="5 yrs 0 mth "/>
    <x v="0"/>
    <x v="31"/>
    <s v="EPB41L5,cancer,cellular processes"/>
    <n v="0"/>
    <s v="zN/A"/>
    <n v="0"/>
    <s v="zN/A"/>
  </r>
  <r>
    <x v="2096"/>
    <s v="Memorial University of Newfoundland"/>
    <x v="7"/>
    <x v="1"/>
    <s v="201009MOP"/>
    <x v="7"/>
    <s v="Mechanisms of genome mutators governing adaptive immunity and lymphomagenesis"/>
    <n v="580397"/>
    <n v="0"/>
    <s v="5 yrs 0 mth "/>
    <x v="1"/>
    <x v="12"/>
    <s v="genome, mutators, immunity"/>
    <n v="0"/>
    <s v="zN/A"/>
    <n v="0"/>
    <s v="zN/A"/>
  </r>
  <r>
    <x v="2096"/>
    <s v="Memorial University of Newfoundland"/>
    <x v="7"/>
    <x v="1"/>
    <s v="201503MOP"/>
    <x v="7"/>
    <s v="Mechanisms and impact of genome modifying processes in immunity and cancer"/>
    <n v="721027"/>
    <n v="0"/>
    <s v="5 yrs 0 mth "/>
    <x v="1"/>
    <x v="29"/>
    <s v="genome editing, immunity, cancer"/>
    <n v="0"/>
    <s v="zN/A"/>
    <n v="0"/>
    <s v="zN/A"/>
  </r>
  <r>
    <x v="2097"/>
    <s v="University of British Columbia"/>
    <x v="1"/>
    <x v="1"/>
    <s v="200903MOP"/>
    <x v="47"/>
    <s v="Critical role for alpha-v-beta-6 integrin in enamel biomineralization"/>
    <n v="599708"/>
    <n v="0"/>
    <s v="4 yrs 0 mth "/>
    <x v="7"/>
    <x v="36"/>
    <s v="alpha-v-beta-6, integrin, biomineralization"/>
    <n v="0"/>
    <s v="zN/A"/>
    <n v="0"/>
    <s v="zN/A"/>
  </r>
  <r>
    <x v="2097"/>
    <s v="University of British Columbia"/>
    <x v="1"/>
    <x v="1"/>
    <s v="201103MOP"/>
    <x v="47"/>
    <s v="Regulation of hair cycle and wound healing by alpha-v-beta-6 integrin"/>
    <n v="564090"/>
    <n v="0"/>
    <s v="5 yrs 0 mth "/>
    <x v="7"/>
    <x v="32"/>
    <s v="hair cycle, wound healing, integrin"/>
    <n v="0"/>
    <s v="zN/A"/>
    <n v="0"/>
    <s v="zN/A"/>
  </r>
  <r>
    <x v="2097"/>
    <s v="University of British Columbia"/>
    <x v="1"/>
    <x v="0"/>
    <s v="201709PJT"/>
    <x v="47"/>
    <s v="Epithelial alpha-v-beta-6 integrin:  critical regulator of periodontal inflammation"/>
    <n v="879750"/>
    <n v="0"/>
    <s v="5 yrs 0 mth "/>
    <x v="7"/>
    <x v="3"/>
    <s v="integrin, periodontal, inflammation"/>
    <n v="0"/>
    <s v="zN/A"/>
    <n v="0"/>
    <s v="zN/A"/>
  </r>
  <r>
    <x v="2097"/>
    <s v="University of British Columbia"/>
    <x v="1"/>
    <x v="0"/>
    <s v="202210PJT"/>
    <x v="47"/>
    <s v="Treatment of periodontitis by epidermal growth factor receptor inhibitor"/>
    <n v="100000"/>
    <n v="0"/>
    <s v="1 yr 0 mth "/>
    <x v="7"/>
    <x v="42"/>
    <s v="periodontitis, epidermal growth factor, receptor inhibitor"/>
    <n v="0"/>
    <s v="zN/A"/>
    <n v="0"/>
    <s v="zN/A"/>
  </r>
  <r>
    <x v="2097"/>
    <s v="University of British Columbia"/>
    <x v="1"/>
    <x v="0"/>
    <s v="202303PJT"/>
    <x v="47"/>
    <s v="Treatment of periodontitis by epidermal growth factor receptor inhibitor"/>
    <n v="960076"/>
    <n v="0"/>
    <s v="5 yrs 0 mth "/>
    <x v="7"/>
    <x v="26"/>
    <s v="periodontitis, epidermal growth factor, receptor inhibitor"/>
    <n v="1"/>
    <s v="zN/A"/>
    <n v="0"/>
    <s v="zN/A"/>
  </r>
  <r>
    <x v="2098"/>
    <s v="Centre hospitalier de l'Universite de Montreal (CHUM)"/>
    <x v="4"/>
    <x v="0"/>
    <s v="201809PJT"/>
    <x v="72"/>
    <s v="Molecular mechanisms underlying T cell/oligodendrocyte interactions as target for neuroprotective strategies in MS"/>
    <n v="539325"/>
    <n v="0"/>
    <s v="5 yrs 0 mth "/>
    <x v="2"/>
    <x v="2"/>
    <s v="T cell, oligodendrocyte, neuroprotection"/>
    <n v="0"/>
    <s v="zN/A"/>
    <n v="0"/>
    <s v="zN/A"/>
  </r>
  <r>
    <x v="2098"/>
    <s v="Centre hospitalier de l'Universite de Montreal (CHUM)"/>
    <x v="4"/>
    <x v="0"/>
    <s v="202104PJT"/>
    <x v="72"/>
    <s v="Manipulating methionine metabolism to shape immune responses and modify disease progression in both sexes in MS"/>
    <n v="864450"/>
    <n v="0"/>
    <s v="5 yrs 0 mth "/>
    <x v="2"/>
    <x v="30"/>
    <s v="methionine metabolism, immune responses, MS"/>
    <n v="0"/>
    <s v="zN/A"/>
    <n v="0"/>
    <s v="zN/A"/>
  </r>
  <r>
    <x v="2098"/>
    <s v="Centre hospitalier de l'Universite de Montreal (CHUM)"/>
    <x v="4"/>
    <x v="0"/>
    <s v="202403PJT"/>
    <x v="72"/>
    <s v="Targeting ICAM-1 on T cells to limit chronic neuroinflammatory processes and progression in MS"/>
    <n v="1067176"/>
    <n v="0"/>
    <s v="5 yrs 0 mth "/>
    <x v="2"/>
    <x v="27"/>
    <s v="ICAM-1, T cells, neuroinflammation"/>
    <n v="0"/>
    <s v="zN/A"/>
    <n v="0"/>
    <s v="zN/A"/>
  </r>
  <r>
    <x v="2099"/>
    <s v="Universite Laval"/>
    <x v="4"/>
    <x v="1"/>
    <s v="201403MOP"/>
    <x v="16"/>
    <s v="Will mild vs. moderate physical activity suffice to abate the progression of subclinical atherosclerosis in sedentary adults?"/>
    <n v="730294"/>
    <n v="0"/>
    <s v="5 yrs 0 mth "/>
    <x v="5"/>
    <x v="5"/>
    <s v="physical activity, atherosclerosis, sedentary"/>
    <n v="0"/>
    <s v="zN/A"/>
    <n v="0"/>
    <s v="zN/A"/>
  </r>
  <r>
    <x v="2100"/>
    <s v="McGill University"/>
    <x v="4"/>
    <x v="1"/>
    <s v="201103MOP"/>
    <x v="45"/>
    <s v="Role of the Adaptor Protein Nck in the Pathogenesis of Insulin Resistance and Type 2 Diabetes"/>
    <n v="703064"/>
    <n v="0"/>
    <s v="5 yrs 0 mth "/>
    <x v="6"/>
    <x v="32"/>
    <s v="Adaptor protein, Insulin resistance, Type 2 diabetes"/>
    <n v="0"/>
    <s v="zN/A"/>
    <n v="0"/>
    <s v="zN/A"/>
  </r>
  <r>
    <x v="2101"/>
    <s v="CIUSSS Est-de-l'Ile-de- Montreal-Maisonneuve Rosemont"/>
    <x v="4"/>
    <x v="0"/>
    <s v="202209PJT"/>
    <x v="72"/>
    <s v="Role of COCO/Dand5 in visual function and assessment of its therapeutic potential for ocular pathologies."/>
    <n v="699975"/>
    <n v="0"/>
    <s v="5 yrs 0 mth "/>
    <x v="2"/>
    <x v="31"/>
    <s v="COCO, Dand5, ocular"/>
    <n v="0"/>
    <s v="zN/A"/>
    <n v="0"/>
    <s v="zN/A"/>
  </r>
  <r>
    <x v="2102"/>
    <s v="Universite de Montreal"/>
    <x v="4"/>
    <x v="1"/>
    <s v="200809MOP"/>
    <x v="70"/>
    <s v="Short and longterm effects of sports concussions in athletes"/>
    <n v="527659"/>
    <n v="0"/>
    <s v="5 yrs 0 mth "/>
    <x v="4"/>
    <x v="20"/>
    <s v="sports, concussions, athletes"/>
    <n v="0"/>
    <s v="zN/A"/>
    <n v="0"/>
    <s v="zN/A"/>
  </r>
  <r>
    <x v="2102"/>
    <s v="Centre hospitalier universitaire Sainte-Justine (Montreal, Quebec)"/>
    <x v="4"/>
    <x v="1"/>
    <s v="200903MOP"/>
    <x v="46"/>
    <s v="Visual and cognitive development in premature and full term children"/>
    <n v="606187"/>
    <n v="0"/>
    <s v="5 yrs 0 mth "/>
    <x v="8"/>
    <x v="36"/>
    <s v="visual, cognitive, children"/>
    <n v="0"/>
    <s v="zN/A"/>
    <n v="0"/>
    <s v="zN/A"/>
  </r>
  <r>
    <x v="2103"/>
    <s v="University of British Columbia"/>
    <x v="1"/>
    <x v="125"/>
    <s v="200807CMH"/>
    <x v="164"/>
    <s v="Mindfulness-based Cognitive Therapy for the prevention of depressive relapse in the workplace"/>
    <n v="73340"/>
    <n v="1660"/>
    <s v="1 yr 0 mth "/>
    <x v="2"/>
    <x v="19"/>
    <s v="Mindfulness, Cognitive Therapy, Depression"/>
    <n v="0"/>
    <s v="zN/A"/>
    <n v="0"/>
    <s v="zN/A"/>
  </r>
  <r>
    <x v="2103"/>
    <s v="University of British Columbia"/>
    <x v="1"/>
    <x v="1"/>
    <s v="200809MOP"/>
    <x v="123"/>
    <s v="Evaluating cognitive reactivity as a causal risk factor of depressive relapse"/>
    <n v="323985"/>
    <n v="0"/>
    <s v="4 yrs 0 mth "/>
    <x v="2"/>
    <x v="20"/>
    <s v="cognitive reactivity, depressive relapse, risk factor"/>
    <n v="0"/>
    <s v="zN/A"/>
    <n v="0"/>
    <s v="zN/A"/>
  </r>
  <r>
    <x v="2103"/>
    <s v="University of British Columbia"/>
    <x v="1"/>
    <x v="1"/>
    <s v="201003MOP"/>
    <x v="34"/>
    <s v="A randomized controlled trial evaluation of brief, telephone supported CBT self-help in primary care patients with mild to moderate depression."/>
    <n v="220135"/>
    <n v="0"/>
    <s v="3 yrs 0 mth "/>
    <x v="2"/>
    <x v="1"/>
    <s v="CBT, depression, self-help"/>
    <n v="0"/>
    <s v="zN/A"/>
    <n v="0"/>
    <s v="zN/A"/>
  </r>
  <r>
    <x v="2104"/>
    <s v="University of British Columbia"/>
    <x v="1"/>
    <x v="10"/>
    <s v="201711PEG"/>
    <x v="25"/>
    <s v="Predictors of Perceived Informational Support and Self-Efficacy in Patients at Increased Risk of Sudden Unexpected Cardiac Arrest and their Caregivers"/>
    <n v="39807"/>
    <n v="0"/>
    <s v="1 yr 0 mth "/>
    <x v="12"/>
    <x v="54"/>
    <s v="Perceived Informational Support, Self-Efficacy, Cardiac Arrest"/>
    <n v="0"/>
    <s v="zN/A"/>
    <n v="0"/>
    <s v="zN/A"/>
  </r>
  <r>
    <x v="2105"/>
    <s v="Universite de Sherbrooke"/>
    <x v="4"/>
    <x v="0"/>
    <s v="201903PJT"/>
    <x v="3"/>
    <s v="RNA splicing and epigenetics in tuning the fate of neurons"/>
    <n v="711450"/>
    <n v="0"/>
    <s v="5 yrs 0 mth "/>
    <x v="2"/>
    <x v="24"/>
    <s v="RNA splicing, epigenetics, neurons"/>
    <n v="0"/>
    <s v="zN/A"/>
    <n v="0"/>
    <s v="zN/A"/>
  </r>
  <r>
    <x v="2105"/>
    <s v="Universite de Sherbrooke"/>
    <x v="4"/>
    <x v="0"/>
    <s v="202403PJT"/>
    <x v="70"/>
    <s v="Decoding and challenging choroid plexus inflammation in the aging brain"/>
    <n v="1071000"/>
    <n v="0"/>
    <s v="5 yrs 0 mth "/>
    <x v="4"/>
    <x v="27"/>
    <s v="choroid plexus, inflammation, aging"/>
    <n v="0"/>
    <s v="zN/A"/>
    <n v="0"/>
    <s v="zN/A"/>
  </r>
  <r>
    <x v="2106"/>
    <s v="Universite Laval"/>
    <x v="4"/>
    <x v="0"/>
    <s v="202104PJT"/>
    <x v="24"/>
    <s v="Unravelling the role of ARHGEF3 during skin development and hair follicle regeneration"/>
    <n v="757350"/>
    <n v="0"/>
    <s v="5 yrs 0 mth "/>
    <x v="8"/>
    <x v="30"/>
    <s v="ARHGEF3, skin, hair follicle"/>
    <n v="0"/>
    <s v="zN/A"/>
    <n v="0"/>
    <s v="zN/A"/>
  </r>
  <r>
    <x v="2107"/>
    <s v="Universite Laval"/>
    <x v="4"/>
    <x v="1"/>
    <s v="201309MOP"/>
    <x v="56"/>
    <s v="Clinical outcomes and predictors of PITuitary disorders in patients with moderate and severe Traumatic Brain Injury: the PIT-TBI prospective multicenter pilot cohort study."/>
    <n v="278469"/>
    <n v="0"/>
    <s v="3 yrs 0 mth "/>
    <x v="2"/>
    <x v="16"/>
    <s v="pituitary, traumatic brain injury, clinical outcomes"/>
    <n v="0"/>
    <s v="zN/A"/>
    <n v="0"/>
    <s v="zN/A"/>
  </r>
  <r>
    <x v="2108"/>
    <s v="Universite Laval"/>
    <x v="4"/>
    <x v="0"/>
    <s v="202203PJT"/>
    <x v="60"/>
    <s v="Linking neonatal stress and anomalies of immune development in rats: novel insights into the origin of sex-based differences in viral infection severity."/>
    <n v="677026"/>
    <n v="0"/>
    <s v="5 yrs 0 mth "/>
    <x v="10"/>
    <x v="37"/>
    <s v="neonatal stress, immune development, viral infection"/>
    <n v="0"/>
    <s v="zN/A"/>
    <n v="0"/>
    <s v="zN/A"/>
  </r>
  <r>
    <x v="2109"/>
    <s v="Research Institute of the McGill University Health Centre"/>
    <x v="4"/>
    <x v="1"/>
    <s v="200909MOP"/>
    <x v="32"/>
    <s v="Smooth Muscle Mechanics in Airway Hyperresponsiveness and Asthma"/>
    <n v="662985"/>
    <n v="0"/>
    <s v="5 yrs 0 mth "/>
    <x v="5"/>
    <x v="8"/>
    <s v="Smooth muscle, airway, hyperresponsiveness"/>
    <n v="0"/>
    <s v="zN/A"/>
    <n v="0"/>
    <s v="zN/A"/>
  </r>
  <r>
    <x v="2109"/>
    <s v="Research Institute of the McGill University Health Centre"/>
    <x v="4"/>
    <x v="0"/>
    <s v="201709PJT"/>
    <x v="32"/>
    <s v="Asthmatic phenotyping by microfluidic assessment of shortening velocity and contractile force of airway smooth muscle cells obtained from biopsies"/>
    <n v="673200"/>
    <n v="0"/>
    <s v="5 yrs 0 mth "/>
    <x v="5"/>
    <x v="3"/>
    <s v="microfluidic, phenotyping, airway smooth muscle"/>
    <n v="0"/>
    <s v="zN/A"/>
    <n v="0"/>
    <s v="zN/A"/>
  </r>
  <r>
    <x v="2109"/>
    <s v="Research Institute of the McGill University Health Centre"/>
    <x v="4"/>
    <x v="0"/>
    <s v="202203PJT"/>
    <x v="32"/>
    <s v="CD4+T Cells, Alarmins and Human Airway Smooth Muscle Function in Asthma"/>
    <n v="807076"/>
    <n v="0"/>
    <s v="5 yrs 0 mth "/>
    <x v="5"/>
    <x v="37"/>
    <s v="CD4+T Cells, Alarmins, Airway Smooth Muscle"/>
    <n v="0"/>
    <s v="zN/A"/>
    <n v="0"/>
    <s v="zN/A"/>
  </r>
  <r>
    <x v="2110"/>
    <s v="University of Alberta"/>
    <x v="3"/>
    <x v="0"/>
    <s v="201803PJT"/>
    <x v="0"/>
    <s v="Nanodelivery systems for targeted inhibition of DNA repair in the treatment of unresectable lung cancer"/>
    <n v="516376"/>
    <n v="0"/>
    <s v="3 yrs 6 mths "/>
    <x v="0"/>
    <x v="4"/>
    <s v="Nanodelivery, DNA repair, lung cancer"/>
    <n v="0"/>
    <s v="zN/A"/>
    <n v="0"/>
    <s v="zN/A"/>
  </r>
  <r>
    <x v="2110"/>
    <s v="University of Alberta"/>
    <x v="3"/>
    <x v="0"/>
    <s v="202104PJT"/>
    <x v="0"/>
    <s v="Targeted delivery of novel inhibitors of DNA repair and combination treatments for the modulation of therapeutic response against metastatic colorectal cancer"/>
    <n v="654075"/>
    <n v="0"/>
    <s v="4 yrs 0 mth "/>
    <x v="0"/>
    <x v="30"/>
    <s v="DNA repair, inhibitors, colorectal cancer"/>
    <n v="1"/>
    <s v="zN/A"/>
    <n v="0"/>
    <s v="zN/A"/>
  </r>
  <r>
    <x v="2111"/>
    <s v="University of Saskatchewan"/>
    <x v="0"/>
    <x v="0"/>
    <s v="202203PJT"/>
    <x v="10"/>
    <s v="IFN-alpha subtype specific effects on NK cells during HIV-1 infection"/>
    <n v="879750"/>
    <n v="0"/>
    <s v="5 yrs 0 mth "/>
    <x v="1"/>
    <x v="37"/>
    <s v="IFN-alpha, NK cells, HIV-1"/>
    <n v="0"/>
    <s v="zN/A"/>
    <n v="0"/>
    <s v="zN/A"/>
  </r>
  <r>
    <x v="2112"/>
    <s v="Western University (Ontario)"/>
    <x v="2"/>
    <x v="1"/>
    <s v="201103MOP"/>
    <x v="39"/>
    <s v="Cannabinoid and Dopamine Modulation of Emotional Memory Plasticity in the Amygdala-Prefrontal Cortical Circuit"/>
    <n v="584270"/>
    <n v="0"/>
    <s v="5 yrs 0 mth "/>
    <x v="2"/>
    <x v="32"/>
    <s v="Cannabinoid, Dopamine, Memory"/>
    <n v="0"/>
    <s v="zN/A"/>
    <n v="0"/>
    <s v="zN/A"/>
  </r>
  <r>
    <x v="2112"/>
    <s v="Western University (Ontario)"/>
    <x v="2"/>
    <x v="1"/>
    <s v="201203MOP"/>
    <x v="39"/>
    <s v="Role of the Amygdala-Prefrontal Cortical Circuit in Opiate Motivation, Learning and Memory"/>
    <n v="562844"/>
    <n v="0"/>
    <s v="5 yrs 0 mth "/>
    <x v="2"/>
    <x v="6"/>
    <s v="Amygdala, Prefrontal Cortex, Opiate"/>
    <n v="1"/>
    <s v="zN/A"/>
    <n v="0"/>
    <s v="zN/A"/>
  </r>
  <r>
    <x v="2112"/>
    <s v="Western University (Ontario)"/>
    <x v="2"/>
    <x v="1"/>
    <s v="201203MOP"/>
    <x v="39"/>
    <s v="Role of the Amygdala-Prefrontal Cortical Circuit in Opiate Motivation, Learning and Memory"/>
    <n v="562844"/>
    <n v="0"/>
    <s v="5 yrs 0 mth "/>
    <x v="2"/>
    <x v="6"/>
    <s v="Amygdala, Prefrontal Cortex, Opiate"/>
    <n v="0"/>
    <s v="zN/A"/>
    <n v="0"/>
    <s v="zN/A"/>
  </r>
  <r>
    <x v="2112"/>
    <s v="Western University (Ontario)"/>
    <x v="2"/>
    <x v="0"/>
    <s v="201803PJT"/>
    <x v="39"/>
    <s v="Effects of Neurodevelopmental Exposure to Cannabinoids on Prefrontal Cortical Function: Implications for Neuropsychiatric Disorders"/>
    <n v="715276"/>
    <n v="0"/>
    <s v="5 yrs 0 mth "/>
    <x v="2"/>
    <x v="4"/>
    <s v="Neurodevelopmental, Cannabinoids, Prefrontal Cortex"/>
    <n v="0"/>
    <s v="zN/A"/>
    <n v="0"/>
    <s v="zN/A"/>
  </r>
  <r>
    <x v="2112"/>
    <s v="Western University (Ontario)"/>
    <x v="2"/>
    <x v="0"/>
    <s v="202303PJT"/>
    <x v="57"/>
    <s v="Understanding the Effects of Adolescent Nicotine Exposure on Increased Risk for Mood and Anxiety Disorders: Bridging the Gap from Pre-Clinical to Clinical Investigations"/>
    <n v="1426726"/>
    <n v="0"/>
    <s v="5 yrs 0 mth "/>
    <x v="2"/>
    <x v="26"/>
    <s v="Nicotine, Mood disorders, Anxiety"/>
    <n v="0"/>
    <s v="zN/A"/>
    <n v="0"/>
    <s v="zN/A"/>
  </r>
  <r>
    <x v="2113"/>
    <s v="Universite de Sherbrooke"/>
    <x v="4"/>
    <x v="1"/>
    <s v="200903MOP"/>
    <x v="5"/>
    <s v="Regulation of TrkA receptor trafficking and signaling by Calnuc"/>
    <n v="617918"/>
    <n v="0"/>
    <s v="5 yrs 0 mth "/>
    <x v="0"/>
    <x v="36"/>
    <s v="TrkA, receptor, trafficking"/>
    <n v="0"/>
    <s v="zN/A"/>
    <n v="0"/>
    <s v="zN/A"/>
  </r>
  <r>
    <x v="2113"/>
    <s v="Universite de Sherbrooke"/>
    <x v="4"/>
    <x v="0"/>
    <s v="201809PJT"/>
    <x v="5"/>
    <s v="Impact of novel ubiquitin-based Galphas regulation on receptor signaling and trafficking"/>
    <n v="665550"/>
    <n v="0"/>
    <s v="5 yrs 0 mth "/>
    <x v="0"/>
    <x v="2"/>
    <s v="ubiquitin, Galphas, receptor signaling"/>
    <n v="0"/>
    <s v="zN/A"/>
    <n v="0"/>
    <s v="zN/A"/>
  </r>
  <r>
    <x v="2113"/>
    <s v="Universite de Sherbrooke"/>
    <x v="4"/>
    <x v="0"/>
    <s v="202309PJT"/>
    <x v="5"/>
    <s v="Impact of novel ubiquitin-based Galphas regulation on receptor signaling and trafficking"/>
    <n v="1009800"/>
    <n v="0"/>
    <s v="5 yrs 0 mth "/>
    <x v="0"/>
    <x v="33"/>
    <s v="ubiquitin, Galphas, receptor signaling"/>
    <n v="0"/>
    <s v="zN/A"/>
    <n v="0"/>
    <s v="zN/A"/>
  </r>
  <r>
    <x v="2114"/>
    <s v="Centre hospitalier universitaire Sainte-Justine (Montreal, Quebec)"/>
    <x v="4"/>
    <x v="1"/>
    <s v="201103MOP"/>
    <x v="32"/>
    <s v="Impact de l'ascorbylperoxyde sur le developpement pulmonaire du nouveau-ne"/>
    <n v="397630"/>
    <n v="0"/>
    <s v="3 yrs 0 mth "/>
    <x v="8"/>
    <x v="32"/>
    <s v="ascorbylperoxyde, d√©veloppement pulmonaire, nouveau-n√©"/>
    <n v="0"/>
    <s v="zN/A"/>
    <n v="0"/>
    <s v="zN/A"/>
  </r>
  <r>
    <x v="2115"/>
    <s v="Universite de Montreal"/>
    <x v="4"/>
    <x v="1"/>
    <s v="200810MOP"/>
    <x v="32"/>
    <s v="Study of the pathogenesis and reversibility of airway damage and repair (remodeling) during chronic mucosal immune response to environmental allergens in a large animal model of asthma."/>
    <n v="100000"/>
    <n v="0"/>
    <s v="1 yr 0 mth "/>
    <x v="5"/>
    <x v="19"/>
    <s v="airway damage, immune response, asthma"/>
    <n v="0"/>
    <s v="zN/A"/>
    <n v="0"/>
    <s v="zN/A"/>
  </r>
  <r>
    <x v="2115"/>
    <s v="Universite de Montreal"/>
    <x v="4"/>
    <x v="1"/>
    <s v="200909MOP"/>
    <x v="32"/>
    <s v="Study of the pathogenesis and reversibility of airway damage and repair (remodeling) during chronic mucosal immune response to environmental allergens in a large animal model of asthma."/>
    <n v="636800"/>
    <n v="0"/>
    <s v="5 yrs 0 mth "/>
    <x v="5"/>
    <x v="8"/>
    <s v="airway damage, immune response, asthma"/>
    <n v="0"/>
    <s v="zN/A"/>
    <n v="0"/>
    <s v="zN/A"/>
  </r>
  <r>
    <x v="2116"/>
    <s v="University of Manitoba"/>
    <x v="6"/>
    <x v="126"/>
    <s v="201710CAG"/>
    <x v="75"/>
    <s v="Sexual Health Empowerment (SHE) Project: Merging Community and Science"/>
    <n v="40000"/>
    <n v="0"/>
    <s v="1 yr 0 mth "/>
    <x v="11"/>
    <x v="54"/>
    <s v="Sexual Health, Empowerment, Community"/>
    <n v="0"/>
    <s v="zN/A"/>
    <n v="0"/>
    <s v="zN/A"/>
  </r>
  <r>
    <x v="2117"/>
    <s v="Universite Laval"/>
    <x v="4"/>
    <x v="1"/>
    <s v="200903MOP"/>
    <x v="4"/>
    <s v="Cell Death Mechanisms in Transformed/Cancer Cells"/>
    <n v="821625"/>
    <n v="0"/>
    <s v="5 yrs 0 mth "/>
    <x v="0"/>
    <x v="36"/>
    <s v="Cell death, cancer, mechanisms"/>
    <n v="0"/>
    <s v="zN/A"/>
    <n v="0"/>
    <s v="zN/A"/>
  </r>
  <r>
    <x v="2118"/>
    <s v="Centre hospitalier de l'Universite de Montreal (CHUM)"/>
    <x v="4"/>
    <x v="1"/>
    <s v="201403MOP"/>
    <x v="22"/>
    <s v="Novel implication of the renin-angiotensin system in the development of preeclampsia in previously hypertensive mice"/>
    <n v="388493"/>
    <n v="0"/>
    <s v="4 yrs 0 mth "/>
    <x v="5"/>
    <x v="5"/>
    <s v="renin-angiotensin, preeclampsia, hypertensive"/>
    <n v="0"/>
    <s v="zN/A"/>
    <n v="0"/>
    <s v="zN/A"/>
  </r>
  <r>
    <x v="2118"/>
    <s v="Centre hospitalier de l'Universite de Montreal (CHUM)"/>
    <x v="4"/>
    <x v="0"/>
    <s v="201909PJT"/>
    <x v="22"/>
    <s v="Prevention and treatment of preeclampsia using exercise training and Angiotensin-(1-7): determining the mechanisms and clinical potential"/>
    <n v="707625"/>
    <n v="0"/>
    <s v="5 yrs 0 mth "/>
    <x v="5"/>
    <x v="23"/>
    <s v="preeclampsia, exercise, Angiotensin"/>
    <n v="0"/>
    <s v="zN/A"/>
    <n v="0"/>
    <s v="zN/A"/>
  </r>
  <r>
    <x v="2119"/>
    <s v="CIUSSS du Nord-de-l'Ile-de Montreal - Hepital Sacre Coeur"/>
    <x v="4"/>
    <x v="1"/>
    <s v="201009MOP"/>
    <x v="34"/>
    <s v="The impact of a brief motivational intervention on adherence behavior in asthmatics: A randomized controlled trial"/>
    <n v="448846"/>
    <n v="0"/>
    <s v="4 yrs 0 mth "/>
    <x v="5"/>
    <x v="12"/>
    <s v="motivational intervention, adherence, asthmatics"/>
    <n v="0"/>
    <s v="zN/A"/>
    <n v="0"/>
    <s v="zN/A"/>
  </r>
  <r>
    <x v="2120"/>
    <s v="University of British Columbia"/>
    <x v="1"/>
    <x v="1"/>
    <s v="201010MOP"/>
    <x v="42"/>
    <s v="Understanding the immunological basis for early-life infections in preterm infants"/>
    <n v="100000"/>
    <n v="0"/>
    <s v="1 yr 0 mth "/>
    <x v="8"/>
    <x v="34"/>
    <s v="immunology, infections, preterm infants"/>
    <n v="0"/>
    <s v="zN/A"/>
    <n v="0"/>
    <s v="zN/A"/>
  </r>
  <r>
    <x v="2120"/>
    <s v="University of British Columbia"/>
    <x v="1"/>
    <x v="1"/>
    <s v="201203MOP"/>
    <x v="42"/>
    <s v="Understanding the immunological basis for early-life infections in preterm infants"/>
    <n v="729373"/>
    <n v="0"/>
    <s v="5 yrs 0 mth "/>
    <x v="8"/>
    <x v="6"/>
    <s v="immunology, infections, preterm infants"/>
    <n v="0"/>
    <s v="zN/A"/>
    <n v="0"/>
    <s v="zN/A"/>
  </r>
  <r>
    <x v="2120"/>
    <s v="University of British Columbia"/>
    <x v="1"/>
    <x v="0"/>
    <s v="201903PJT"/>
    <x v="42"/>
    <s v="Metabolic regulation of immune defenses in newborns"/>
    <n v="1013816"/>
    <n v="0"/>
    <s v="5 yrs 0 mth "/>
    <x v="8"/>
    <x v="24"/>
    <s v="metabolic regulation, immune defenses, newborns"/>
    <n v="0"/>
    <s v="zN/A"/>
    <n v="0"/>
    <s v="zN/A"/>
  </r>
  <r>
    <x v="2121"/>
    <s v="Children's Hospital of Eastern Ontario Research Institute Inc"/>
    <x v="2"/>
    <x v="13"/>
    <s v="201110KAL"/>
    <x v="35"/>
    <s v="Implementation and Evaluation of a Pediatric Hospital-Based Family Decision Service"/>
    <n v="197579"/>
    <n v="0"/>
    <s v="2 yrs 0 mth "/>
    <x v="8"/>
    <x v="9"/>
    <s v="Pediatric, Hospital, Family"/>
    <n v="0"/>
    <s v="zN/A"/>
    <n v="0"/>
    <s v="zN/A"/>
  </r>
  <r>
    <x v="2122"/>
    <s v="Centre for Addiction and Mental Health (Toronto)"/>
    <x v="2"/>
    <x v="1"/>
    <s v="201203MOP"/>
    <x v="39"/>
    <s v="Modulating endocannabinoid transmission as a novel treatment strategy for nicotine addiction"/>
    <n v="372000"/>
    <n v="0"/>
    <s v="3 yrs 0 mth "/>
    <x v="2"/>
    <x v="6"/>
    <s v="endocannabinoid, transmission, nicotine"/>
    <n v="0"/>
    <s v="zN/A"/>
    <n v="0"/>
    <s v="zN/A"/>
  </r>
  <r>
    <x v="2122"/>
    <s v="Centre for Addiction and Mental Health (Toronto)"/>
    <x v="2"/>
    <x v="42"/>
    <s v="201810CU1"/>
    <x v="68"/>
    <s v="Impact of chronic cannabis oil self-administration on neural circuitry in human obesity: a fMRI study"/>
    <n v="125000"/>
    <n v="0"/>
    <s v="1 yr 0 mth "/>
    <x v="2"/>
    <x v="43"/>
    <s v="cannabis oil, neural circuitry, fMRI"/>
    <n v="0"/>
    <s v="zN/A"/>
    <n v="0"/>
    <s v="zN/A"/>
  </r>
  <r>
    <x v="2122"/>
    <s v="Centre for Addiction and Mental Health (Toronto)"/>
    <x v="2"/>
    <x v="0"/>
    <s v="201909PJT"/>
    <x v="2"/>
    <s v="Probing endocannabinoid tone in chronic pain patients with problematic opioid use: A PET study with [11C]CURB"/>
    <n v="359550"/>
    <n v="0"/>
    <s v="2 yrs 0 mth "/>
    <x v="2"/>
    <x v="23"/>
    <s v="endocannabinoid, PET, opioid"/>
    <n v="0"/>
    <s v="zN/A"/>
    <n v="0"/>
    <s v="zN/A"/>
  </r>
  <r>
    <x v="2122"/>
    <s v="Centre for Addiction and Mental Health (Toronto)"/>
    <x v="2"/>
    <x v="0"/>
    <s v="202209PJT"/>
    <x v="58"/>
    <s v="Pilot Clinical Study: Psilocybin Assisted Psychotherapy as a Novel Treatment for Comorbid Major Depressive Disorder (MDD) and Alcohol Use Disorder (AUD)."/>
    <n v="344250"/>
    <n v="0"/>
    <s v="3 yrs 0 mth "/>
    <x v="2"/>
    <x v="31"/>
    <s v="Psilocybin, Psychotherapy, Depression"/>
    <n v="0"/>
    <s v="zN/A"/>
    <n v="0"/>
    <s v="zN/A"/>
  </r>
  <r>
    <x v="2123"/>
    <s v="Ottawa Hospital Research Institute"/>
    <x v="2"/>
    <x v="0"/>
    <s v="201903PJT"/>
    <x v="16"/>
    <s v="Establishing an International Core Outcome Set for Clinical Trials of Interventions for Venous Thromboembolism in Adults (VTE-COS)"/>
    <n v="263926"/>
    <n v="0"/>
    <s v="3 yrs 0 mth "/>
    <x v="5"/>
    <x v="24"/>
    <s v="Venous Thromboembolism, Clinical Trials, Core Outcome Set"/>
    <n v="0"/>
    <s v="zN/A"/>
    <n v="0"/>
    <s v="zN/A"/>
  </r>
  <r>
    <x v="2124"/>
    <s v="Centre hospitalier universitaire Sainte-Justine (Montreal, Quebec)"/>
    <x v="4"/>
    <x v="0"/>
    <s v="202010PJT"/>
    <x v="42"/>
    <s v="A Pragmatic Randomized Clinical Trial on Immersive Virtual Reality Compared to Non-Immersive Distraction Using a Tablet for Pain and Anxiety Management of Children During Bone Pins and Sutures Removal in Orthopedic Clinics"/>
    <n v="156826"/>
    <n v="0"/>
    <s v="2 yrs 0 mth "/>
    <x v="8"/>
    <x v="40"/>
    <s v="Virtual Reality, Pain Management, Pediatric"/>
    <n v="0"/>
    <s v="zN/A"/>
    <n v="0"/>
    <s v="zN/A"/>
  </r>
  <r>
    <x v="2125"/>
    <s v="McGill University"/>
    <x v="4"/>
    <x v="1"/>
    <s v="200909MOP"/>
    <x v="1"/>
    <s v="Resistance of Citrobacter rodentium and related enteric pathogens to antimicrobial peptides"/>
    <n v="319335"/>
    <n v="0"/>
    <s v="3 yrs 0 mth "/>
    <x v="1"/>
    <x v="8"/>
    <s v="Citrobacter, antimicrobial peptides, enteric pathogens"/>
    <n v="0"/>
    <s v="zN/A"/>
    <n v="0"/>
    <s v="zN/A"/>
  </r>
  <r>
    <x v="2126"/>
    <s v="Universite Laval"/>
    <x v="4"/>
    <x v="127"/>
    <s v="201210CBI"/>
    <x v="165"/>
    <s v="Refinement of a clinical decision rule for comprehensive assessment and early detection of patients at risk of persistent symptoms following a mild traumatic brain injury"/>
    <n v="99247"/>
    <n v="0"/>
    <s v="1 yr 0 mth "/>
    <x v="2"/>
    <x v="57"/>
    <s v="clinical decision, traumatic brain injury, assessment"/>
    <n v="0"/>
    <s v="zN/A"/>
    <n v="0"/>
    <s v="zN/A"/>
  </r>
  <r>
    <x v="2127"/>
    <s v="Simon Fraser University (Burnaby, B.C.)"/>
    <x v="1"/>
    <x v="1"/>
    <s v="201309MOP"/>
    <x v="12"/>
    <s v="Utility of a culturally relevant or a standard exercise program to reduce visceral adipose tissue and cardiovascular disease risk in abdominally obese South Asian women"/>
    <n v="143086"/>
    <n v="0"/>
    <s v="2 yrs 0 mth "/>
    <x v="6"/>
    <x v="16"/>
    <s v="exercise, adipose tissue, cardiovascular disease"/>
    <n v="0"/>
    <s v="zN/A"/>
    <n v="0"/>
    <s v="zN/A"/>
  </r>
  <r>
    <x v="2128"/>
    <s v="University of Saskatchewan"/>
    <x v="0"/>
    <x v="1"/>
    <s v="201309MOP"/>
    <x v="69"/>
    <s v="Functional genetic investigation of the mitochondrial regulation of copper homeostasis"/>
    <n v="639699"/>
    <n v="0"/>
    <s v="5 yrs 0 mth "/>
    <x v="6"/>
    <x v="16"/>
    <s v="genetic, mitochondrial, copper"/>
    <n v="0"/>
    <s v="zN/A"/>
    <n v="0"/>
    <s v="zN/A"/>
  </r>
  <r>
    <x v="2129"/>
    <s v="Western University (Ontario)"/>
    <x v="2"/>
    <x v="1"/>
    <s v="200903MOP"/>
    <x v="69"/>
    <s v="The role of CTGF in tissue repair and fibrosis"/>
    <n v="957965"/>
    <n v="0"/>
    <s v="5 yrs 0 mth "/>
    <x v="7"/>
    <x v="36"/>
    <s v="CTGF, tissue repair, fibrosis"/>
    <n v="0"/>
    <s v="zN/A"/>
    <n v="0"/>
    <s v="zN/A"/>
  </r>
  <r>
    <x v="2129"/>
    <s v="Western University (Ontario)"/>
    <x v="2"/>
    <x v="1"/>
    <s v="201109MOP"/>
    <x v="69"/>
    <s v="TAK1: A novel fibrogenic regulator?"/>
    <n v="273429"/>
    <n v="0"/>
    <s v="3 yrs 0 mth "/>
    <x v="7"/>
    <x v="9"/>
    <s v="TAK1, fibrogenic, regulator"/>
    <n v="0"/>
    <s v="zN/A"/>
    <n v="0"/>
    <s v="zN/A"/>
  </r>
  <r>
    <x v="2129"/>
    <s v="Western University (Ontario)"/>
    <x v="2"/>
    <x v="1"/>
    <s v="201403MOP"/>
    <x v="69"/>
    <s v="CCN2 action in fibrosis: Cellular and molecular mechanisms"/>
    <n v="784700"/>
    <n v="0"/>
    <s v="5 yrs 0 mth "/>
    <x v="7"/>
    <x v="5"/>
    <s v="CCN2, fibrosis, mechanisms"/>
    <n v="1"/>
    <s v="zN/A"/>
    <n v="0"/>
    <s v="zN/A"/>
  </r>
  <r>
    <x v="2129"/>
    <s v="University of Saskatchewan"/>
    <x v="0"/>
    <x v="0"/>
    <s v="202203PJT"/>
    <x v="92"/>
    <s v="The contribution of CCN proteins to scleroderma fibrosis: cellular and molecular mechanisms"/>
    <n v="1044226"/>
    <n v="0"/>
    <s v="5 yrs 0 mth "/>
    <x v="7"/>
    <x v="37"/>
    <s v="CCN proteins, fibrosis, scleroderma"/>
    <n v="0"/>
    <s v="zN/A"/>
    <n v="0"/>
    <s v="zN/A"/>
  </r>
  <r>
    <x v="2130"/>
    <s v="University of British Columbia"/>
    <x v="1"/>
    <x v="1"/>
    <s v="200903MOP"/>
    <x v="70"/>
    <s v="In Vivo Studies to define the Role of Progranulin Mutations in Frontotemporal Dementia"/>
    <n v="679155"/>
    <n v="0"/>
    <s v="5 yrs 0 mth "/>
    <x v="2"/>
    <x v="36"/>
    <s v="Progranulin, Mutations, Dementia"/>
    <n v="1"/>
    <s v="zN/A"/>
    <n v="0"/>
    <s v="zN/A"/>
  </r>
  <r>
    <x v="2130"/>
    <s v="University of British Columbia"/>
    <x v="1"/>
    <x v="0"/>
    <s v="201804PJT"/>
    <x v="26"/>
    <s v="Development, characterization and treatment of a novel conditional mouse model of pyridoxine-dependent epileptic encephalopathy caused by antiquitin mutations."/>
    <n v="100000"/>
    <n v="0"/>
    <s v="1 yr 0 mth "/>
    <x v="3"/>
    <x v="4"/>
    <s v="mouse, pyridoxine, epileptic encephalopathy"/>
    <n v="0"/>
    <s v="zN/A"/>
    <n v="0"/>
    <s v="zN/A"/>
  </r>
  <r>
    <x v="2130"/>
    <s v="University of British Columbia"/>
    <x v="1"/>
    <x v="0"/>
    <s v="202003PJT"/>
    <x v="26"/>
    <s v="Characterization and treatment of a novel conditional mouse model of pyridoxine-dependent epileptic encephalopathy caused by antiquitin mutations."/>
    <n v="612000"/>
    <n v="0"/>
    <s v="5 yrs 0 mth "/>
    <x v="3"/>
    <x v="0"/>
    <s v="pyridoxine, epileptic encephalopathy, antiquitin"/>
    <n v="0"/>
    <s v="zN/A"/>
    <n v="0"/>
    <s v="zN/A"/>
  </r>
  <r>
    <x v="2131"/>
    <s v="University of Calgary"/>
    <x v="3"/>
    <x v="1"/>
    <s v="201403MOP"/>
    <x v="46"/>
    <s v="Language ability and structural brain development in preschool children: predictors of reading readiness"/>
    <n v="991469"/>
    <n v="0"/>
    <s v="5 yrs 0 mth "/>
    <x v="8"/>
    <x v="5"/>
    <s v="language, brain development, reading"/>
    <n v="0"/>
    <s v="zN/A"/>
    <n v="0"/>
    <s v="zN/A"/>
  </r>
  <r>
    <x v="2131"/>
    <s v="University of Calgary"/>
    <x v="3"/>
    <x v="0"/>
    <s v="201809PJT"/>
    <x v="46"/>
    <s v="Brain development and internalizing symptoms in youth with fetal alcohol spectrum disorder"/>
    <n v="879750"/>
    <n v="0"/>
    <s v="5 yrs 0 mth "/>
    <x v="8"/>
    <x v="2"/>
    <s v="brain, alcohol spectrum disorder, internalizing symptoms"/>
    <n v="0"/>
    <s v="zN/A"/>
    <n v="0"/>
    <s v="zN/A"/>
  </r>
  <r>
    <x v="2131"/>
    <s v="University of Calgary"/>
    <x v="3"/>
    <x v="0"/>
    <s v="202104PJT"/>
    <x v="46"/>
    <s v="Associations between prenatal maternal psychological distress, brain growth, and behaviour in young children"/>
    <n v="1296676"/>
    <n v="0"/>
    <s v="5 yrs 0 mth "/>
    <x v="8"/>
    <x v="30"/>
    <s v="prenatal, brain growth, psychological distress"/>
    <n v="0"/>
    <s v="zN/A"/>
    <n v="0"/>
    <s v="zN/A"/>
  </r>
  <r>
    <x v="2131"/>
    <s v="University of Calgary"/>
    <x v="3"/>
    <x v="20"/>
    <s v="202107UIP"/>
    <x v="61"/>
    <s v="Perinatal psychological distress during the COVID-19 pandemic and the effects on infant brain development during the first year of life"/>
    <n v="150000"/>
    <n v="0"/>
    <s v="1 yr 0 mth "/>
    <x v="8"/>
    <x v="30"/>
    <s v="perinatal, psychological distress, infant brain development"/>
    <n v="0"/>
    <s v="zN/A"/>
    <n v="0"/>
    <s v="zN/A"/>
  </r>
  <r>
    <x v="2132"/>
    <s v="Universite Laval"/>
    <x v="4"/>
    <x v="43"/>
    <s v="201009IAB"/>
    <x v="6"/>
    <s v="Identification of microRNAs important for the lifespan of animal models for the premature aging Werner syndrome."/>
    <n v="50000"/>
    <n v="0"/>
    <s v="1 yr 0 mth "/>
    <x v="4"/>
    <x v="34"/>
    <s v="microRNAs, aging, Werner syndrome"/>
    <n v="0"/>
    <s v="zN/A"/>
    <n v="0"/>
    <s v="zN/A"/>
  </r>
  <r>
    <x v="2132"/>
    <s v="Universite Laval"/>
    <x v="4"/>
    <x v="1"/>
    <s v="201109MOP"/>
    <x v="70"/>
    <s v="Molecular aging: Mouse molecular models for Werner syndrome."/>
    <n v="760795"/>
    <n v="0"/>
    <s v="5 yrs 0 mth "/>
    <x v="4"/>
    <x v="9"/>
    <s v="molecular, aging, Werner syndrome"/>
    <n v="0"/>
    <s v="zN/A"/>
    <n v="0"/>
    <s v="zN/A"/>
  </r>
  <r>
    <x v="2132"/>
    <s v="Universite Laval"/>
    <x v="4"/>
    <x v="0"/>
    <s v="202003PJT"/>
    <x v="70"/>
    <s v="Oxidative stress in the endoplasmic reticulum and its impact on liver inflammation in an aging mouse model"/>
    <n v="650250"/>
    <n v="0"/>
    <s v="5 yrs 0 mth "/>
    <x v="4"/>
    <x v="0"/>
    <s v="oxidative stress, endoplasmic reticulum, liver inflammation"/>
    <n v="0"/>
    <s v="zN/A"/>
    <n v="0"/>
    <s v="zN/A"/>
  </r>
  <r>
    <x v="2133"/>
    <s v="University of Ottawa"/>
    <x v="2"/>
    <x v="7"/>
    <s v="200903SUR"/>
    <x v="19"/>
    <s v="Cognitive-Existential Intervention to address fear of recurrence in women with cancer"/>
    <n v="96515"/>
    <n v="0"/>
    <s v="1 yr 0 mth "/>
    <x v="0"/>
    <x v="18"/>
    <s v="Cognitive, Existential, Cancer"/>
    <n v="0"/>
    <s v="zN/A"/>
    <n v="0"/>
    <s v="zN/A"/>
  </r>
  <r>
    <x v="2133"/>
    <s v="University of Ottawa"/>
    <x v="2"/>
    <x v="0"/>
    <s v="202210PJT"/>
    <x v="34"/>
    <s v="It is time to address fear of cancer recurrence in the family caregiver: a feasibility and acceptability study of an online version of the Fear Of Recurrence Therapy (FORT) for family caregivers."/>
    <n v="100000"/>
    <n v="0"/>
    <s v="1 yr 0 mth "/>
    <x v="0"/>
    <x v="42"/>
    <s v="cancer, recurrence, online"/>
    <n v="0"/>
    <s v="zN/A"/>
    <n v="0"/>
    <s v="zN/A"/>
  </r>
  <r>
    <x v="2133"/>
    <s v="University of Ottawa"/>
    <x v="2"/>
    <x v="0"/>
    <s v="202303PJT"/>
    <x v="34"/>
    <s v="Living in limbo: The Experience of and Relationship between Fear of Progression, Illness Uncertainty, Symptom Burden, and Death Anxiety in Patients with Advanced or Metastatic Lung Cancer Receiving Immunotherapy or Targeted Therapy"/>
    <n v="175000"/>
    <n v="0"/>
    <s v="3 yrs 0 mth "/>
    <x v="0"/>
    <x v="26"/>
    <s v="Lung cancer, Immunotherapy, Targeted therapy"/>
    <n v="0"/>
    <s v="zN/A"/>
    <n v="0"/>
    <s v="zN/A"/>
  </r>
  <r>
    <x v="2133"/>
    <s v="University of Ottawa"/>
    <x v="2"/>
    <x v="0"/>
    <s v="202309PJT"/>
    <x v="34"/>
    <s v="Addressing fear of cancer recurrence in parents of pediatric cancer survivors: adapting the Fear Of Recurrence Therapy (FORT) for parents and establishing acceptability and feasibility."/>
    <n v="244799"/>
    <n v="0"/>
    <s v="3 yrs 0 mth "/>
    <x v="8"/>
    <x v="33"/>
    <s v="cancer, recurrence, therapy"/>
    <n v="0"/>
    <s v="zN/A"/>
    <n v="0"/>
    <s v="zN/A"/>
  </r>
  <r>
    <x v="8"/>
    <s v="CIUSSS de Centre-Ouest-de-l'Ile-de-Montreal-Jewish General"/>
    <x v="4"/>
    <x v="1"/>
    <s v="200909MOP"/>
    <x v="69"/>
    <s v="Regulation of Prion Protein Expression, Trafficking and Function."/>
    <n v="689580"/>
    <n v="0"/>
    <s v="5 yrs 0 mth "/>
    <x v="2"/>
    <x v="8"/>
    <s v="Prion, Protein, Expression"/>
    <n v="0"/>
    <s v="zN/A"/>
    <n v="0"/>
    <s v="zN/A"/>
  </r>
  <r>
    <x v="8"/>
    <s v="CIUSSS de Centre-Ouest-de-l'Ile-de-Montreal-Jewish General"/>
    <x v="4"/>
    <x v="1"/>
    <s v="201103MOP"/>
    <x v="70"/>
    <s v="Role of caspases in human neuronal cell death and in Alzheimer's disease."/>
    <n v="781294"/>
    <n v="0"/>
    <s v="5 yrs 0 mth "/>
    <x v="2"/>
    <x v="32"/>
    <s v="caspases, neuronal cell death, Alzheimer's disease"/>
    <n v="2"/>
    <s v="zN/A"/>
    <n v="0"/>
    <s v="zN/A"/>
  </r>
  <r>
    <x v="8"/>
    <s v="CIUSSS de Centre-Ouest-de-l'Ile-de-Montreal-Jewish General"/>
    <x v="4"/>
    <x v="1"/>
    <s v="201103MOP"/>
    <x v="70"/>
    <s v="Role of caspases in human neuronal cell death and in Alzheimer's disease."/>
    <n v="781294"/>
    <n v="0"/>
    <s v="5 yrs 0 mth "/>
    <x v="4"/>
    <x v="32"/>
    <s v="caspases, neuronal cell death, Alzheimer's disease"/>
    <n v="0"/>
    <s v="zN/A"/>
    <n v="0"/>
    <s v="zN/A"/>
  </r>
  <r>
    <x v="2134"/>
    <s v="McGill University"/>
    <x v="4"/>
    <x v="1"/>
    <s v="201003MOP"/>
    <x v="4"/>
    <s v="Novel  functions  for p21 and cyclinD1 in TGFB-mediated breast cancer metastasis"/>
    <n v="616910"/>
    <n v="0"/>
    <s v="5 yrs 0 mth "/>
    <x v="0"/>
    <x v="1"/>
    <s v="p21, cyclinD1, metastasis"/>
    <n v="0"/>
    <s v="zN/A"/>
    <n v="0"/>
    <s v="zN/A"/>
  </r>
  <r>
    <x v="2134"/>
    <s v="McGill University"/>
    <x v="4"/>
    <x v="1"/>
    <s v="201103MOP"/>
    <x v="44"/>
    <s v="Role of the E2F1 transcription factor in TGFe-mediated signal transduction"/>
    <n v="661545"/>
    <n v="0"/>
    <s v="5 yrs 0 mth "/>
    <x v="6"/>
    <x v="32"/>
    <s v="E2F1, transcription factor, signal transduction"/>
    <n v="0"/>
    <s v="zN/A"/>
    <n v="0"/>
    <s v="zN/A"/>
  </r>
  <r>
    <x v="2134"/>
    <s v="Research Institute of the McGill University Health Centre"/>
    <x v="4"/>
    <x v="0"/>
    <s v="201809PJT"/>
    <x v="4"/>
    <s v="Role of Cyclooxygenase-2 in cancer stem cell regulation and chemotherapy resistance in triple negative breast cancer - Opportunities for novel anti-cancer therapeutics"/>
    <n v="956250"/>
    <n v="0"/>
    <s v="5 yrs 0 mth "/>
    <x v="0"/>
    <x v="2"/>
    <s v="Cyclooxygenase-2, cancer stem cells, chemotherapy resistance"/>
    <n v="1"/>
    <s v="zN/A"/>
    <n v="0"/>
    <s v="zN/A"/>
  </r>
  <r>
    <x v="2134"/>
    <s v="Research Institute of the McGill University Health Centre"/>
    <x v="4"/>
    <x v="0"/>
    <s v="202203PJT"/>
    <x v="4"/>
    <s v="Defining the role of CDK6 and DNA repair pathways in tumorigenesis and identify CDK4/6-dependent synthetic lethal vulnerabilities in triple negative breast cancer."/>
    <n v="1046520"/>
    <n v="0"/>
    <s v="5 yrs 0 mth "/>
    <x v="0"/>
    <x v="37"/>
    <s v="CDK6, DNA repair, breast cancer"/>
    <n v="0"/>
    <s v="zN/A"/>
    <n v="0"/>
    <s v="zN/A"/>
  </r>
  <r>
    <x v="2134"/>
    <s v="Research Institute of the McGill University Health Centre"/>
    <x v="4"/>
    <x v="0"/>
    <s v="202209PJT"/>
    <x v="0"/>
    <s v="Exploiting a novel dual-specificity cell cycle inhibitor, KP108 as a therapeutic approach for metastatic breast cancer"/>
    <n v="1220175"/>
    <n v="0"/>
    <s v="5 yrs 0 mth "/>
    <x v="0"/>
    <x v="31"/>
    <s v="cell cycle, inhibitor, breast cancer"/>
    <n v="0"/>
    <s v="zN/A"/>
    <n v="0"/>
    <s v="zN/A"/>
  </r>
  <r>
    <x v="2135"/>
    <s v="Universite Laval"/>
    <x v="4"/>
    <x v="68"/>
    <s v="200909CI6"/>
    <x v="107"/>
    <s v="Development of a candidate vaccine to hepatitis C virus using an innovative virus like particles (VLPs) technology"/>
    <n v="99902"/>
    <n v="0"/>
    <s v="1 yr 0 mth "/>
    <x v="1"/>
    <x v="18"/>
    <s v="vaccine, hepatitis C, virus-like particles"/>
    <n v="9"/>
    <s v="zN/A"/>
    <n v="0"/>
    <s v="zN/A"/>
  </r>
  <r>
    <x v="2135"/>
    <s v="Universite Laval"/>
    <x v="4"/>
    <x v="1"/>
    <s v="201003MOP"/>
    <x v="10"/>
    <s v="Disserting the mechanisms of palmitoylation of the HCV core protein and its influence on formation of lipid droplets; a crucial function in the virus life cycle."/>
    <n v="581336"/>
    <n v="0"/>
    <s v="5 yrs 0 mth "/>
    <x v="1"/>
    <x v="1"/>
    <s v="palmitoylation, HCV, lipid droplets"/>
    <n v="0"/>
    <s v="zN/A"/>
    <n v="0"/>
    <s v="zN/A"/>
  </r>
  <r>
    <x v="2135"/>
    <s v="Universite Laval"/>
    <x v="4"/>
    <x v="1"/>
    <s v="201303MOP"/>
    <x v="10"/>
    <s v="Prevention and control of chronic and respiratory viral diseases using PapMV nanoparticles."/>
    <n v="760376"/>
    <n v="0"/>
    <s v="5 yrs 0 mth "/>
    <x v="1"/>
    <x v="13"/>
    <s v="PapMV, nanoparticles, viral diseases"/>
    <n v="2"/>
    <s v="zN/A"/>
    <n v="0"/>
    <s v="zN/A"/>
  </r>
  <r>
    <x v="2135"/>
    <s v="Universite Laval"/>
    <x v="4"/>
    <x v="27"/>
    <s v="201702IBC"/>
    <x v="71"/>
    <s v="Adjuvantization of SIV antigens using a novel toll like receptor 7 (TLR7) agonist: A proof of concept in non human primate."/>
    <n v="250000"/>
    <n v="0"/>
    <s v="1 yr 6 mths "/>
    <x v="1"/>
    <x v="44"/>
    <s v="SIV, TLR7, antigens"/>
    <n v="0"/>
    <s v="zN/A"/>
    <n v="0"/>
    <s v="zN/A"/>
  </r>
  <r>
    <x v="2135"/>
    <s v="Universite Laval"/>
    <x v="4"/>
    <x v="41"/>
    <s v="202002OV5"/>
    <x v="30"/>
    <s v="Development of a nanoparticle-based vaccine candidate to the SARS-CoV-2"/>
    <n v="717645"/>
    <n v="0"/>
    <s v="2 yrs 0 mth "/>
    <x v="1"/>
    <x v="64"/>
    <s v="nanoparticle, vaccine, SARS-CoV-2"/>
    <n v="0"/>
    <s v="zN/A"/>
    <n v="0"/>
    <s v="zN/A"/>
  </r>
  <r>
    <x v="2136"/>
    <s v="CIUSSS du Nord-de-l'Ile-de Montreal - Hepital Sacre Coeur"/>
    <x v="4"/>
    <x v="0"/>
    <s v="202309PJT"/>
    <x v="34"/>
    <s v="Peut-on optimiser le traitement cognitif-psychophysiologique des tics par le biofeedback chez des adolescents et adultes emergents ayant le syndrome de Tourette?  -  Un essai clinique randomise"/>
    <n v="581398"/>
    <n v="0"/>
    <s v="6 yrs 0 mth "/>
    <x v="2"/>
    <x v="33"/>
    <s v="biofeedback, tics, Tourette"/>
    <n v="0"/>
    <s v="zN/A"/>
    <n v="0"/>
    <s v="zN/A"/>
  </r>
  <r>
    <x v="2137"/>
    <s v="Universite de Montreal"/>
    <x v="4"/>
    <x v="1"/>
    <s v="201103MOP"/>
    <x v="70"/>
    <s v="The contribution of extracellular tau to the propagation of neurodegeneration in Alzheimer disease"/>
    <n v="589457"/>
    <n v="0"/>
    <s v="5 yrs 0 mth "/>
    <x v="4"/>
    <x v="32"/>
    <s v="extracellular tau, neurodegeneration, Alzheimer disease"/>
    <n v="0"/>
    <s v="zN/A"/>
    <n v="0"/>
    <s v="zN/A"/>
  </r>
  <r>
    <x v="2137"/>
    <s v="Centre hospitalier de l'Universite de Montreal (CHUM)"/>
    <x v="4"/>
    <x v="0"/>
    <s v="201709PJT"/>
    <x v="70"/>
    <s v="Mechanisms leading to extracellular and intracellular accumulation of tau in Alzheimer's disease"/>
    <n v="665550"/>
    <n v="0"/>
    <s v="5 yrs 0 mth "/>
    <x v="4"/>
    <x v="3"/>
    <s v="tau, Alzheimer's, accumulation"/>
    <n v="0"/>
    <s v="zN/A"/>
    <n v="0"/>
    <s v="zN/A"/>
  </r>
  <r>
    <x v="2137"/>
    <s v="Centre hospitalier de l'Universite de Montreal (CHUM)"/>
    <x v="4"/>
    <x v="0"/>
    <s v="202303PJT"/>
    <x v="70"/>
    <s v="Microtubule alterations in progressive supranuclear palsy"/>
    <n v="902700"/>
    <n v="0"/>
    <s v="5 yrs 0 mth "/>
    <x v="4"/>
    <x v="26"/>
    <s v="microtubule, supranuclear palsy"/>
    <n v="0"/>
    <s v="zN/A"/>
    <n v="0"/>
    <s v="zN/A"/>
  </r>
  <r>
    <x v="2138"/>
    <s v="Universite Laval"/>
    <x v="4"/>
    <x v="0"/>
    <s v="202104PJT"/>
    <x v="44"/>
    <s v="Mitochondrial signaling plays an important role in the regulation of sperm motility and fertilizing ability."/>
    <n v="730576"/>
    <n v="0"/>
    <s v="5 yrs 0 mth "/>
    <x v="8"/>
    <x v="30"/>
    <s v="mitochondrial, signaling, sperm motility"/>
    <n v="0"/>
    <s v="zN/A"/>
    <n v="0"/>
    <s v="zN/A"/>
  </r>
  <r>
    <x v="2139"/>
    <s v="Universite de Montreal"/>
    <x v="4"/>
    <x v="1"/>
    <s v="201203MOP"/>
    <x v="34"/>
    <s v="Tailored cognitive-behaviour therapy for individuals with severe mental illness in supported employment programs - effects on work outcomes and related variables."/>
    <n v="124273"/>
    <n v="0"/>
    <s v="2 yrs 0 mth "/>
    <x v="2"/>
    <x v="6"/>
    <s v="cognitive-behaviour therapy, mental illness, employment"/>
    <n v="0"/>
    <s v="zN/A"/>
    <n v="0"/>
    <s v="zN/A"/>
  </r>
  <r>
    <x v="2140"/>
    <s v="Institut de recherches cliniques de Montreal"/>
    <x v="4"/>
    <x v="1"/>
    <s v="201009MOP"/>
    <x v="3"/>
    <s v="mRNA localization in the regulation of genome stability and cell division"/>
    <n v="410109"/>
    <n v="0"/>
    <s v="3 yrs 0 mth "/>
    <x v="3"/>
    <x v="12"/>
    <s v="mRNA, genome stability, cell division"/>
    <n v="0"/>
    <s v="zN/A"/>
    <n v="0"/>
    <s v="zN/A"/>
  </r>
  <r>
    <x v="2140"/>
    <s v="Institut de recherches cliniques de Montreal"/>
    <x v="4"/>
    <x v="1"/>
    <s v="201403MOP"/>
    <x v="3"/>
    <s v="Defining the mechanisms and functions of RNA targeting to the mitotic apparatus"/>
    <n v="681420"/>
    <n v="0"/>
    <s v="5 yrs 0 mth "/>
    <x v="3"/>
    <x v="5"/>
    <s v="RNA, mitotic apparatus, targeting"/>
    <n v="0"/>
    <s v="zN/A"/>
    <n v="0"/>
    <s v="zN/A"/>
  </r>
  <r>
    <x v="2140"/>
    <s v="Institut de recherches cliniques de Montreal"/>
    <x v="4"/>
    <x v="0"/>
    <s v="202109PJT"/>
    <x v="3"/>
    <s v="Defining the functions and mechanisms of centrosomal RNA localization"/>
    <n v="944775"/>
    <n v="0"/>
    <s v="5 yrs 0 mth "/>
    <x v="3"/>
    <x v="25"/>
    <s v="centrosomal RNA, localization, mechanisms"/>
    <n v="0"/>
    <s v="zN/A"/>
    <n v="0"/>
    <s v="zN/A"/>
  </r>
  <r>
    <x v="2140"/>
    <s v="Institut de recherches cliniques de Montreal"/>
    <x v="4"/>
    <x v="0"/>
    <s v="202109PJT"/>
    <x v="50"/>
    <s v="Defining the repertoires and functional impacts of RNA binding proteins that undergo sequestration by toxic repeat RNA"/>
    <n v="818550"/>
    <n v="0"/>
    <s v="5 yrs 0 mth "/>
    <x v="3"/>
    <x v="25"/>
    <s v="RNA, binding proteins, repeat RNA"/>
    <n v="0"/>
    <s v="zN/A"/>
    <n v="0"/>
    <s v="zN/A"/>
  </r>
  <r>
    <x v="2141"/>
    <s v="Montreal Heart Institute"/>
    <x v="4"/>
    <x v="1"/>
    <s v="200809MOP"/>
    <x v="21"/>
    <s v="Regulation of CaMKII activity by intracellular calcium pulsars in native endothelium"/>
    <n v="311839"/>
    <n v="0"/>
    <s v="3 yrs 0 mth "/>
    <x v="5"/>
    <x v="20"/>
    <s v="CaMKII, calcium, endothelium"/>
    <n v="0"/>
    <s v="zN/A"/>
    <n v="0"/>
    <s v="zN/A"/>
  </r>
  <r>
    <x v="2141"/>
    <s v="Montreal Heart Institute"/>
    <x v="4"/>
    <x v="1"/>
    <s v="201203MOP"/>
    <x v="21"/>
    <s v="Regulation of intracellular calcium pulsars in native endothelium"/>
    <n v="594283"/>
    <n v="0"/>
    <s v="5 yrs 0 mth "/>
    <x v="5"/>
    <x v="6"/>
    <s v="calcium, pulsars, endothelium"/>
    <n v="0"/>
    <s v="zN/A"/>
    <n v="0"/>
    <s v="zN/A"/>
  </r>
  <r>
    <x v="2142"/>
    <s v="Universite de Sherbrooke"/>
    <x v="4"/>
    <x v="1"/>
    <s v="200903MOP"/>
    <x v="5"/>
    <s v="Role of matriptase and matriptase-2 in health and disease."/>
    <n v="427453"/>
    <n v="0"/>
    <s v="3 yrs 0 mth "/>
    <x v="0"/>
    <x v="36"/>
    <s v="matriptase, matriptase-2, health"/>
    <n v="2"/>
    <s v="zN/A"/>
    <n v="0"/>
    <s v="zN/A"/>
  </r>
  <r>
    <x v="2142"/>
    <s v="Universite de Sherbrooke"/>
    <x v="4"/>
    <x v="1"/>
    <s v="200903MOP"/>
    <x v="44"/>
    <s v="Molecular mechanisms of urotensin II function"/>
    <n v="760733"/>
    <n v="0"/>
    <s v="5 yrs 0 mth "/>
    <x v="6"/>
    <x v="36"/>
    <s v="molecular, urotensin II, mechanisms"/>
    <n v="1"/>
    <s v="zN/A"/>
    <n v="0"/>
    <s v="zN/A"/>
  </r>
  <r>
    <x v="2142"/>
    <s v="Universite de Sherbrooke"/>
    <x v="4"/>
    <x v="1"/>
    <s v="201309MOP"/>
    <x v="8"/>
    <s v="TMPRSS6 in iron overload disorders"/>
    <n v="740325"/>
    <n v="0"/>
    <s v="5 yrs 0 mth "/>
    <x v="6"/>
    <x v="16"/>
    <s v="TMPRSS6, iron overload, disorders"/>
    <n v="0"/>
    <s v="zN/A"/>
    <n v="0"/>
    <s v="zN/A"/>
  </r>
  <r>
    <x v="2142"/>
    <s v="Universite de Sherbrooke"/>
    <x v="4"/>
    <x v="36"/>
    <s v="202002OV3"/>
    <x v="30"/>
    <s v="Preventing SARS-CoV-2 infection by targeting human type II transmembrane serine protease activity"/>
    <n v="856000"/>
    <n v="0"/>
    <s v="2 yrs 0 mth "/>
    <x v="1"/>
    <x v="64"/>
    <s v="SARS-CoV-2, transmembrane serine protease, infection"/>
    <n v="0"/>
    <s v="zN/A"/>
    <n v="0"/>
    <s v="zN/A"/>
  </r>
  <r>
    <x v="2142"/>
    <s v="Universite de Sherbrooke"/>
    <x v="4"/>
    <x v="0"/>
    <s v="202010PJT"/>
    <x v="0"/>
    <s v="Targeting TMPRSS6 to treat hepcidin-deficiency disorders."/>
    <n v="960075"/>
    <n v="0"/>
    <s v="5 yrs 0 mth "/>
    <x v="6"/>
    <x v="40"/>
    <s v="TMPRSS6, hepcidin, disorders"/>
    <n v="0"/>
    <s v="zN/A"/>
    <n v="0"/>
    <s v="zN/A"/>
  </r>
  <r>
    <x v="2143"/>
    <s v="Simon Fraser University (Burnaby, B.C.)"/>
    <x v="1"/>
    <x v="0"/>
    <s v="202203PJT"/>
    <x v="42"/>
    <s v="Molecular epidemiology of neonatal sepsis in low- and middle-income countries"/>
    <n v="543152"/>
    <n v="0"/>
    <s v="4 yrs 0 mth "/>
    <x v="8"/>
    <x v="37"/>
    <s v="molecular epidemiology, neonatal sepsis, low-income countries"/>
    <n v="0"/>
    <s v="zN/A"/>
    <n v="0"/>
    <s v="zN/A"/>
  </r>
  <r>
    <x v="2144"/>
    <s v="Vancouver Island Health Authority"/>
    <x v="2"/>
    <x v="119"/>
    <s v="201802DGA"/>
    <x v="136"/>
    <s v="Improving Treatment Outcomes and Value for Recurrent Clostridium difficile Infection through a Platform Adaptive Trial"/>
    <n v="100000"/>
    <n v="0"/>
    <s v="1 yr 0 mth "/>
    <x v="1"/>
    <x v="93"/>
    <s v="Clostridium difficile, Adaptive Trial, Outcomes"/>
    <n v="0"/>
    <s v="zN/A"/>
    <n v="0"/>
    <s v="zN/A"/>
  </r>
  <r>
    <x v="2145"/>
    <s v="University Health Network (Toronto)"/>
    <x v="2"/>
    <x v="1"/>
    <s v="201009MOP"/>
    <x v="16"/>
    <s v="Implantable Cardioverter Defibrillator Selection to Improve Survival in Left Ventricular Systolic Dysfunction: ISIS-LVSD Study (Ontario ICD Database Phase 2)"/>
    <n v="589044"/>
    <n v="0"/>
    <s v="4 yrs 0 mth "/>
    <x v="5"/>
    <x v="12"/>
    <s v="Implantable, Cardioverter, Defibrillator"/>
    <n v="0"/>
    <s v="zN/A"/>
    <n v="0"/>
    <s v="zN/A"/>
  </r>
  <r>
    <x v="2146"/>
    <s v="Health Sciences North (Sudbury)"/>
    <x v="2"/>
    <x v="1"/>
    <s v="200809MOP"/>
    <x v="26"/>
    <s v="Asymmetric bidirectional replication (ABR) in mammalian cells"/>
    <n v="625640"/>
    <n v="0"/>
    <s v="5 yrs 0 mth "/>
    <x v="3"/>
    <x v="20"/>
    <s v="replication, bidirectional, mammalian cells"/>
    <n v="0"/>
    <s v="zN/A"/>
    <n v="0"/>
    <s v="zN/A"/>
  </r>
  <r>
    <x v="2147"/>
    <s v="University of Toronto"/>
    <x v="2"/>
    <x v="0"/>
    <s v="202010PJT"/>
    <x v="50"/>
    <s v="Uncovering the mechanisms of stress granule disassembly and their role in neurodegeneration"/>
    <n v="841500"/>
    <n v="0"/>
    <s v="5 yrs 0 mth "/>
    <x v="3"/>
    <x v="40"/>
    <s v="stress granules, disassembly, neurodegeneration"/>
    <n v="1"/>
    <s v="zN/A"/>
    <n v="0"/>
    <s v="zN/A"/>
  </r>
  <r>
    <x v="2148"/>
    <s v="Sunnybrook Research Institute (Toronto, Ontario)"/>
    <x v="2"/>
    <x v="1"/>
    <s v="201003MOP"/>
    <x v="73"/>
    <s v="A Study to Validate The Paramedics assessing Elders at Risk of Independence Loss (PERIL) Prediction Rule"/>
    <n v="194094"/>
    <n v="0"/>
    <s v="1 yr 6 mths "/>
    <x v="4"/>
    <x v="1"/>
    <s v="Paramedics, Elders, Prediction"/>
    <n v="0"/>
    <s v="zN/A"/>
    <n v="0"/>
    <s v="zN/A"/>
  </r>
  <r>
    <x v="2148"/>
    <s v="Sunnybrook Research Institute (Toronto, Ontario)"/>
    <x v="2"/>
    <x v="1"/>
    <s v="201503MOP"/>
    <x v="80"/>
    <s v="ED Ultrasonographic Regional Anesthesia to Prevent Incident Delirium in Hip Fracture Patients (EDU_RAPID)"/>
    <n v="561326"/>
    <n v="0"/>
    <s v="4 yrs 0 mth "/>
    <x v="4"/>
    <x v="29"/>
    <s v="Ultrasonographic, Anesthesia, Delirium"/>
    <n v="0"/>
    <s v="zN/A"/>
    <n v="0"/>
    <s v="zN/A"/>
  </r>
  <r>
    <x v="2148"/>
    <s v="Sinai Health System (Toronto)"/>
    <x v="2"/>
    <x v="0"/>
    <s v="202010PJT"/>
    <x v="80"/>
    <s v="Understanding Delirium Pathophysiology using Urine Metabolomics from Older People with Hip Fractures"/>
    <n v="845325"/>
    <n v="0"/>
    <s v="5 yrs 0 mth "/>
    <x v="12"/>
    <x v="40"/>
    <s v="Delirium, Metabolomics, Hip Fractures"/>
    <n v="0"/>
    <s v="zN/A"/>
    <n v="0"/>
    <s v="zN/A"/>
  </r>
  <r>
    <x v="2149"/>
    <s v="University of Toronto"/>
    <x v="2"/>
    <x v="1"/>
    <s v="201103MOP"/>
    <x v="10"/>
    <s v="Viral fusion glycoproteins: Structure-driven analysis and discovery of broad-spectrum antiviral fusion inhibitors"/>
    <n v="655714"/>
    <n v="0"/>
    <s v="5 yrs 0 mth "/>
    <x v="1"/>
    <x v="32"/>
    <s v="viral fusion, glycoproteins, inhibitors"/>
    <n v="0"/>
    <s v="zN/A"/>
    <n v="0"/>
    <s v="zN/A"/>
  </r>
  <r>
    <x v="2149"/>
    <s v="University of Toronto"/>
    <x v="2"/>
    <x v="1"/>
    <s v="201309MOP"/>
    <x v="10"/>
    <s v="Characterization of human cellular restriction factors that target HIV-1 replication"/>
    <n v="602545"/>
    <n v="0"/>
    <s v="5 yrs 0 mth "/>
    <x v="1"/>
    <x v="16"/>
    <s v="human, cellular, HIV-1"/>
    <n v="0"/>
    <s v="zN/A"/>
    <n v="0"/>
    <s v="zN/A"/>
  </r>
  <r>
    <x v="2149"/>
    <s v="University of Toronto"/>
    <x v="2"/>
    <x v="0"/>
    <s v="202003PJT"/>
    <x v="10"/>
    <s v="Pushing the envelope: role of HIV-1 and viral fusion glycoproteins in immune suppression and misdirection"/>
    <n v="929476"/>
    <n v="0"/>
    <s v="5 yrs 0 mth "/>
    <x v="1"/>
    <x v="0"/>
    <s v="HIV-1, viral fusion, glycoproteins"/>
    <n v="0"/>
    <s v="zN/A"/>
    <n v="0"/>
    <s v="zN/A"/>
  </r>
  <r>
    <x v="2150"/>
    <s v="University of Calgary"/>
    <x v="3"/>
    <x v="0"/>
    <s v="202104PJT"/>
    <x v="16"/>
    <s v="Leveraging Artificial Intelligence and the APPROACH Registry to Transform Coronary Artery Disease Patient Care"/>
    <n v="604350"/>
    <n v="0"/>
    <s v="3 yrs 0 mth "/>
    <x v="5"/>
    <x v="30"/>
    <s v="Artificial Intelligence, Coronary Artery Disease, Registry"/>
    <n v="0"/>
    <s v="zN/A"/>
    <n v="0"/>
    <s v="zN/A"/>
  </r>
  <r>
    <x v="2151"/>
    <s v="University of Ottawa"/>
    <x v="2"/>
    <x v="0"/>
    <s v="202109PJT"/>
    <x v="29"/>
    <s v="Structure and Function of ABCG5/G8: a Sterol Transporter Implicated in Hypercholesterolemia and Atherosclerosis"/>
    <n v="765000"/>
    <n v="0"/>
    <s v="5 yrs 0 mth "/>
    <x v="5"/>
    <x v="25"/>
    <s v="ABCG5, G8, Sterol transporter"/>
    <n v="0"/>
    <s v="zN/A"/>
    <n v="0"/>
    <s v="zN/A"/>
  </r>
  <r>
    <x v="2152"/>
    <s v="University of Calgary"/>
    <x v="3"/>
    <x v="1"/>
    <s v="201203MOP"/>
    <x v="69"/>
    <s v="Cdk5: Its Regulation and Function"/>
    <n v="737065"/>
    <n v="0"/>
    <s v="5 yrs 0 mth "/>
    <x v="8"/>
    <x v="6"/>
    <s v="Cdk5, Regulation, Function"/>
    <n v="0"/>
    <s v="zN/A"/>
    <n v="0"/>
    <s v="zN/A"/>
  </r>
  <r>
    <x v="2152"/>
    <s v="University of Calgary"/>
    <x v="3"/>
    <x v="0"/>
    <s v="202010PJT"/>
    <x v="4"/>
    <s v="L-asparaginase-induced mechanisms of acute lymphoblastic leukemia (aLL) cell apoptosis"/>
    <n v="898875"/>
    <n v="0"/>
    <s v="5 yrs 0 mth "/>
    <x v="0"/>
    <x v="40"/>
    <s v="L-asparaginase, apoptosis, leukemia"/>
    <n v="0"/>
    <s v="zN/A"/>
    <n v="0"/>
    <s v="zN/A"/>
  </r>
  <r>
    <x v="2153"/>
    <s v="Sunnybrook Research Institute (Toronto, Ontario)"/>
    <x v="2"/>
    <x v="0"/>
    <s v="201709PJT"/>
    <x v="59"/>
    <s v="&quot;Laser treatment for stress urinary incontinence - a randomized controlled trial&quot;"/>
    <n v="481950"/>
    <n v="0"/>
    <s v="3 yrs 0 mth "/>
    <x v="4"/>
    <x v="3"/>
    <s v="Laser, urinary incontinence, trial"/>
    <n v="0"/>
    <s v="zN/A"/>
    <n v="0"/>
    <s v="zN/A"/>
  </r>
  <r>
    <x v="2154"/>
    <s v="Dalhousie University (Nova Scotia)"/>
    <x v="5"/>
    <x v="1"/>
    <s v="201303MOP"/>
    <x v="10"/>
    <s v="Reovirus-induced immune modulation during oncotherapy"/>
    <n v="725730"/>
    <n v="0"/>
    <s v="5 yrs 0 mth "/>
    <x v="1"/>
    <x v="13"/>
    <s v="Reovirus, immune modulation, oncotherapy"/>
    <n v="0"/>
    <s v="zN/A"/>
    <n v="0"/>
    <s v="zN/A"/>
  </r>
  <r>
    <x v="2154"/>
    <s v="Dalhousie University (Nova Scotia)"/>
    <x v="5"/>
    <x v="32"/>
    <s v="201511SVB"/>
    <x v="81"/>
    <s v="SexImmunome of Virus-assisted Cancer Immunotherapy: Discovery, Characterization and Therapeutic Implications"/>
    <n v="150000"/>
    <n v="0"/>
    <s v="2 yrs 0 mth "/>
    <x v="0"/>
    <x v="79"/>
    <s v="Virus-assisted, Cancer, Immunotherapy"/>
    <n v="0"/>
    <s v="zN/A"/>
    <n v="0"/>
    <s v="zN/A"/>
  </r>
  <r>
    <x v="2155"/>
    <s v="University of Ottawa"/>
    <x v="2"/>
    <x v="1"/>
    <s v="201303MOP"/>
    <x v="7"/>
    <s v="Investigation of functional switch to regulatory Natural Killer cells during infection"/>
    <n v="452248"/>
    <n v="0"/>
    <s v="4 yrs 0 mth "/>
    <x v="1"/>
    <x v="13"/>
    <s v="Natural Killer cells, regulation, infection"/>
    <n v="0"/>
    <s v="zN/A"/>
    <n v="0"/>
    <s v="zN/A"/>
  </r>
  <r>
    <x v="2155"/>
    <s v="University of Ottawa"/>
    <x v="2"/>
    <x v="0"/>
    <s v="201709PJT"/>
    <x v="7"/>
    <s v="IL-18: A KEY CYTOKINE LINKING METABOLISM TO IMMUNITY IN NATURAL KILLER AND CD8 T CELLS"/>
    <n v="745875"/>
    <n v="0"/>
    <s v="5 yrs 0 mth "/>
    <x v="1"/>
    <x v="3"/>
    <s v="IL-18, cytokine, immunity"/>
    <n v="1"/>
    <s v="zN/A"/>
    <n v="0"/>
    <s v="zN/A"/>
  </r>
  <r>
    <x v="2156"/>
    <s v="University of Ottawa"/>
    <x v="2"/>
    <x v="1"/>
    <s v="201009MOP"/>
    <x v="4"/>
    <s v="Functional characterization of the von Hippel-Lindau tumor suppressor gene product"/>
    <n v="768875"/>
    <n v="0"/>
    <s v="5 yrs 0 mth "/>
    <x v="0"/>
    <x v="12"/>
    <s v="von Hippel-Lindau, tumor suppressor, gene product"/>
    <n v="0"/>
    <s v="zN/A"/>
    <n v="0"/>
    <s v="zN/A"/>
  </r>
  <r>
    <x v="2157"/>
    <s v="Dalhousie University (Nova Scotia)"/>
    <x v="5"/>
    <x v="1"/>
    <s v="200909MOP"/>
    <x v="21"/>
    <s v="Induction of Allograft Vasculopathy by CD8+ T cells under conditions of immunosuppression."/>
    <n v="669035"/>
    <n v="0"/>
    <s v="5 yrs 0 mth "/>
    <x v="5"/>
    <x v="8"/>
    <s v="Allograft, Vasculopathy, CD8+ T cells"/>
    <n v="0"/>
    <s v="zN/A"/>
    <n v="0"/>
    <s v="zN/A"/>
  </r>
  <r>
    <x v="2158"/>
    <s v="Unity Health Toronto"/>
    <x v="2"/>
    <x v="1"/>
    <s v="201303MOP"/>
    <x v="32"/>
    <s v="Influenza and acute lung injury: priming, platelets and permeability"/>
    <n v="487132"/>
    <n v="0"/>
    <s v="5 yrs 0 mth "/>
    <x v="1"/>
    <x v="13"/>
    <s v="Influenza, lung injury, platelets"/>
    <n v="3"/>
    <s v="zN/A"/>
    <n v="0"/>
    <s v="zN/A"/>
  </r>
  <r>
    <x v="2158"/>
    <s v="Unity Health Toronto"/>
    <x v="2"/>
    <x v="0"/>
    <s v="201909PJT"/>
    <x v="21"/>
    <s v="Inflammation and LDL transcytosis - implications for early atherosclerosis"/>
    <n v="810900"/>
    <n v="0"/>
    <s v="5 yrs 0 mth "/>
    <x v="5"/>
    <x v="23"/>
    <s v="Inflammation, LDL, transcytosis"/>
    <n v="0"/>
    <s v="zN/A"/>
    <n v="0"/>
    <s v="zN/A"/>
  </r>
  <r>
    <x v="2159"/>
    <s v="Ottawa Heart Institute Research Corporation (Ontario)"/>
    <x v="2"/>
    <x v="1"/>
    <s v="200809MOP"/>
    <x v="22"/>
    <s v="Brain Mechanisms Determining Sympathetic Hyperactivity and Cardiac Dysfunction in Rats Post MI."/>
    <n v="820376"/>
    <n v="0"/>
    <s v="5 yrs 0 mth "/>
    <x v="5"/>
    <x v="20"/>
    <s v="brain, sympathetic, cardiac"/>
    <n v="0"/>
    <s v="zN/A"/>
    <n v="0"/>
    <s v="zN/A"/>
  </r>
  <r>
    <x v="2159"/>
    <s v="Ottawa Heart Institute Research Corporation (Ontario)"/>
    <x v="2"/>
    <x v="1"/>
    <s v="200909MOP"/>
    <x v="22"/>
    <s v="Brain mechanisms and sympathetic hyperactivity in genetic models of salt-sensitive hypertension"/>
    <n v="1049748"/>
    <n v="0"/>
    <s v="5 yrs 0 mth "/>
    <x v="5"/>
    <x v="8"/>
    <s v="brain, sympathetic, hypertension"/>
    <n v="0"/>
    <s v="zN/A"/>
    <n v="0"/>
    <s v="zN/A"/>
  </r>
  <r>
    <x v="2159"/>
    <s v="Ottawa Heart Institute Research Corporation (Ontario)"/>
    <x v="2"/>
    <x v="1"/>
    <s v="201109MOP"/>
    <x v="22"/>
    <s v="Molecular Dissection of Brain Mechanisms Contributing to HF post MI."/>
    <n v="366978"/>
    <n v="0"/>
    <s v="3 yrs 0 mth "/>
    <x v="5"/>
    <x v="9"/>
    <s v="Molecular, Brain, HF"/>
    <n v="0"/>
    <s v="zN/A"/>
    <n v="0"/>
    <s v="zN/A"/>
  </r>
  <r>
    <x v="2159"/>
    <s v="Ottawa Heart Institute Research Corporation (Ontario)"/>
    <x v="2"/>
    <x v="1"/>
    <s v="201403MOP"/>
    <x v="22"/>
    <s v="Activation of cardioprotective brain mechanisms post MI."/>
    <n v="846061"/>
    <n v="0"/>
    <s v="5 yrs 0 mth "/>
    <x v="5"/>
    <x v="5"/>
    <s v="cardioprotective, brain, MI"/>
    <n v="0"/>
    <s v="zN/A"/>
    <n v="0"/>
    <s v="zN/A"/>
  </r>
  <r>
    <x v="2160"/>
    <s v="Hospital for Sick Children (Toronto)"/>
    <x v="2"/>
    <x v="0"/>
    <s v="202109PJT"/>
    <x v="14"/>
    <s v="Balancing inhibitory interneuron number and connectivity in the developing neocortex."/>
    <n v="990675"/>
    <n v="0"/>
    <s v="5 yrs 0 mth "/>
    <x v="2"/>
    <x v="25"/>
    <s v="inhibitory interneuron, connectivity, neocortex"/>
    <n v="0"/>
    <s v="zN/A"/>
    <n v="0"/>
    <s v="zN/A"/>
  </r>
  <r>
    <x v="2161"/>
    <s v="University of British Columbia"/>
    <x v="1"/>
    <x v="1"/>
    <s v="201109MOP"/>
    <x v="24"/>
    <s v="Developmental regulation of genomic imprinting in the mouse"/>
    <n v="641851"/>
    <n v="0"/>
    <s v="5 yrs 0 mth "/>
    <x v="3"/>
    <x v="9"/>
    <s v="genomic imprinting, regulation, mouse"/>
    <n v="0"/>
    <s v="zN/A"/>
    <n v="0"/>
    <s v="zN/A"/>
  </r>
  <r>
    <x v="2161"/>
    <s v="University of British Columbia"/>
    <x v="1"/>
    <x v="0"/>
    <s v="201903PJT"/>
    <x v="26"/>
    <s v="Epigenetic regulation and function of species-specific imprinted genes: testing a new hypothesis for the evolution of imprinting"/>
    <n v="956250"/>
    <n v="0"/>
    <s v="5 yrs 0 mth "/>
    <x v="3"/>
    <x v="24"/>
    <s v="epigenetic, imprinted genes, regulation"/>
    <n v="0"/>
    <s v="zN/A"/>
    <n v="0"/>
    <s v="zN/A"/>
  </r>
  <r>
    <x v="2162"/>
    <s v="CIUSSS Est-de-l'Ile-de- Montreal-Maisonneuve Rosemont"/>
    <x v="4"/>
    <x v="1"/>
    <s v="200909MOP"/>
    <x v="69"/>
    <s v="The role of palmitoylation in the trafficking of the lysosomal sorting receptors"/>
    <n v="508258"/>
    <n v="0"/>
    <s v="5 yrs 0 mth "/>
    <x v="8"/>
    <x v="8"/>
    <s v="palmitoylation, lysosomal, receptors"/>
    <n v="0"/>
    <s v="zN/A"/>
    <n v="0"/>
    <s v="zN/A"/>
  </r>
  <r>
    <x v="2162"/>
    <s v="INRS - (Quebec, QC)"/>
    <x v="4"/>
    <x v="0"/>
    <s v="202003PJT"/>
    <x v="50"/>
    <s v="Elucidating the function of CLN3 and CLN5 at endolysosomes"/>
    <n v="673200"/>
    <n v="0"/>
    <s v="5 yrs 0 mth "/>
    <x v="8"/>
    <x v="0"/>
    <s v="CLN3, CLN5, endolysosomes"/>
    <n v="0"/>
    <s v="zN/A"/>
    <n v="0"/>
    <s v="zN/A"/>
  </r>
  <r>
    <x v="2163"/>
    <s v="Universite de Montreal"/>
    <x v="4"/>
    <x v="1"/>
    <s v="201009MOP"/>
    <x v="29"/>
    <s v="Structural and Engineering Studies of Ribozymes and Riboswitches"/>
    <n v="835330"/>
    <n v="0"/>
    <s v="5 yrs 0 mth "/>
    <x v="3"/>
    <x v="12"/>
    <s v="Ribozymes, Riboswitches, Structural"/>
    <n v="0"/>
    <s v="zN/A"/>
    <n v="0"/>
    <s v="zN/A"/>
  </r>
  <r>
    <x v="2163"/>
    <s v="Universite de Montreal"/>
    <x v="4"/>
    <x v="0"/>
    <s v="202209PJT"/>
    <x v="14"/>
    <s v="Maturation of microRNAs targeting alpha-synuclein"/>
    <n v="1021275"/>
    <n v="0"/>
    <s v="5 yrs 0 mth "/>
    <x v="3"/>
    <x v="31"/>
    <s v="microRNAs, alpha-synuclein, maturation"/>
    <n v="0"/>
    <s v="zN/A"/>
    <n v="0"/>
    <s v="zN/A"/>
  </r>
  <r>
    <x v="2164"/>
    <s v="McGill University"/>
    <x v="4"/>
    <x v="0"/>
    <s v="202309PJT"/>
    <x v="57"/>
    <s v="Toward an objective measure of listening effort in the hearing impaired"/>
    <n v="345015"/>
    <n v="0"/>
    <s v="5 yrs 0 mth "/>
    <x v="2"/>
    <x v="33"/>
    <s v="listening effort, hearing impaired, measure"/>
    <n v="0"/>
    <s v="zN/A"/>
    <n v="0"/>
    <s v="zN/A"/>
  </r>
  <r>
    <x v="2165"/>
    <s v="University of Alberta"/>
    <x v="3"/>
    <x v="1"/>
    <s v="200809MOP"/>
    <x v="42"/>
    <s v="Segmental duplication and deletion of genes involved in optic nerve head development and function"/>
    <n v="693807"/>
    <n v="0"/>
    <s v="4 yrs 0 mth "/>
    <x v="3"/>
    <x v="20"/>
    <s v="segmental duplication, gene deletion, optic nerve"/>
    <n v="0"/>
    <s v="zN/A"/>
    <n v="0"/>
    <s v="zN/A"/>
  </r>
  <r>
    <x v="2165"/>
    <s v="University of Alberta"/>
    <x v="3"/>
    <x v="1"/>
    <s v="201309MOP"/>
    <x v="21"/>
    <s v="Investigation of neural crest mediated pathways in cerebrovascular disease"/>
    <n v="738793"/>
    <n v="0"/>
    <s v="5 yrs 0 mth "/>
    <x v="5"/>
    <x v="16"/>
    <s v="neural crest, cerebrovascular, pathways"/>
    <n v="0"/>
    <s v="zN/A"/>
    <n v="0"/>
    <s v="zN/A"/>
  </r>
  <r>
    <x v="2165"/>
    <s v="University of Alberta"/>
    <x v="3"/>
    <x v="0"/>
    <s v="201903PJT"/>
    <x v="92"/>
    <s v="Ciliary Pathways in Neurogenetic Disease"/>
    <n v="849150"/>
    <n v="0"/>
    <s v="5 yrs 0 mth "/>
    <x v="8"/>
    <x v="24"/>
    <s v="Ciliary, Pathways, Neurogenetic"/>
    <n v="0"/>
    <s v="zN/A"/>
    <n v="0"/>
    <s v="zN/A"/>
  </r>
  <r>
    <x v="2166"/>
    <s v="University of Alberta"/>
    <x v="3"/>
    <x v="1"/>
    <s v="201003MOP"/>
    <x v="45"/>
    <s v="Molecular characterization of esterase Es-x"/>
    <n v="335682"/>
    <n v="0"/>
    <s v="3 yrs 0 mth "/>
    <x v="6"/>
    <x v="1"/>
    <s v="esterase, molecular, characterization"/>
    <n v="0"/>
    <s v="zN/A"/>
    <n v="0"/>
    <s v="zN/A"/>
  </r>
  <r>
    <x v="2166"/>
    <s v="University of Alberta"/>
    <x v="3"/>
    <x v="1"/>
    <s v="201203MOP"/>
    <x v="45"/>
    <s v="Role of triacylglycerol hydrolase in lipid metabolism"/>
    <n v="985622"/>
    <n v="0"/>
    <s v="5 yrs 0 mth "/>
    <x v="6"/>
    <x v="6"/>
    <s v="triacylglycerol, hydrolase, lipid"/>
    <n v="0"/>
    <s v="zN/A"/>
    <n v="0"/>
    <s v="zN/A"/>
  </r>
  <r>
    <x v="2166"/>
    <s v="University of Alberta"/>
    <x v="3"/>
    <x v="1"/>
    <s v="201303MOP"/>
    <x v="45"/>
    <s v="Role of Es-x in lipid metabolism"/>
    <n v="730017"/>
    <n v="0"/>
    <s v="5 yrs 0 mth "/>
    <x v="6"/>
    <x v="13"/>
    <s v="Es-x, lipid, metabolism"/>
    <n v="0"/>
    <s v="zN/A"/>
    <n v="0"/>
    <s v="zN/A"/>
  </r>
  <r>
    <x v="2166"/>
    <s v="University of Alberta"/>
    <x v="3"/>
    <x v="0"/>
    <s v="201709PJT"/>
    <x v="45"/>
    <s v="Role of a lipid hydrolase TGH in hepatic fat storage and lipoprotein secretion"/>
    <n v="1143675"/>
    <n v="0"/>
    <s v="5 yrs 0 mth "/>
    <x v="6"/>
    <x v="3"/>
    <s v="lipid hydrolase, hepatic fat, lipoprotein secretion"/>
    <n v="0"/>
    <s v="zN/A"/>
    <n v="0"/>
    <s v="zN/A"/>
  </r>
  <r>
    <x v="2166"/>
    <s v="University of Alberta"/>
    <x v="3"/>
    <x v="0"/>
    <s v="202303PJT"/>
    <x v="45"/>
    <s v="Regulation of hepatic fat synthesis, turnover and transport by arylacetamide deacetylase (AADAC)"/>
    <n v="952426"/>
    <n v="0"/>
    <s v="5 yrs 0 mth "/>
    <x v="6"/>
    <x v="26"/>
    <s v="hepatic fat, arylacetamide deacetylase, synthesis"/>
    <n v="0"/>
    <s v="zN/A"/>
    <n v="0"/>
    <s v="zN/A"/>
  </r>
  <r>
    <x v="2167"/>
    <s v="Universite de Sherbrooke"/>
    <x v="4"/>
    <x v="1"/>
    <s v="200909MOP"/>
    <x v="44"/>
    <s v="Structure-fonction de la proteine StAR"/>
    <n v="834258"/>
    <n v="0"/>
    <s v="5 yrs 0 mth "/>
    <x v="6"/>
    <x v="8"/>
    <s v="protein, StAR, structure"/>
    <n v="0"/>
    <s v="zN/A"/>
    <n v="0"/>
    <s v="zN/A"/>
  </r>
  <r>
    <x v="2168"/>
    <s v="CIUSSS de Centre-Ouest-de-l'Ile-de-Montreal-Jewish General"/>
    <x v="4"/>
    <x v="1"/>
    <s v="200909MOP"/>
    <x v="21"/>
    <s v="Athero-protective shear stress signalling in the vasculature"/>
    <n v="638645"/>
    <n v="0"/>
    <s v="5 yrs 0 mth "/>
    <x v="5"/>
    <x v="8"/>
    <s v="shear stress, signalling, vasculature"/>
    <n v="0"/>
    <s v="zN/A"/>
    <n v="0"/>
    <s v="zN/A"/>
  </r>
  <r>
    <x v="2168"/>
    <s v="CIUSSS de Centre-Ouest-de-l'Ile-de-Montreal-Jewish General"/>
    <x v="4"/>
    <x v="1"/>
    <s v="201303MOP"/>
    <x v="21"/>
    <s v="Potential roles of Semaphorin 3A in atherosclerosis"/>
    <n v="634843"/>
    <n v="0"/>
    <s v="5 yrs 0 mth "/>
    <x v="5"/>
    <x v="13"/>
    <s v="Semaphorin 3A, atherosclerosis"/>
    <n v="0"/>
    <s v="zN/A"/>
    <n v="0"/>
    <s v="zN/A"/>
  </r>
  <r>
    <x v="2168"/>
    <s v="CIUSSS de Centre-Ouest-de-l'Ile-de-Montreal-Jewish General"/>
    <x v="4"/>
    <x v="1"/>
    <s v="201503MOP"/>
    <x v="21"/>
    <s v="Effects of shear stress on atherosclerotic plaque regression"/>
    <n v="723165"/>
    <n v="0"/>
    <s v="5 yrs 0 mth "/>
    <x v="5"/>
    <x v="29"/>
    <s v="shear stress, atherosclerotic plaque, regression"/>
    <n v="0"/>
    <s v="zN/A"/>
    <n v="0"/>
    <s v="zN/A"/>
  </r>
  <r>
    <x v="2168"/>
    <s v="CIUSSS de Centre-Ouest-de-l'Ile-de-Montreal-Jewish General"/>
    <x v="4"/>
    <x v="0"/>
    <s v="201809PJT"/>
    <x v="21"/>
    <s v="eIF4E-dependent translation in atherosclerosis"/>
    <n v="688500"/>
    <n v="0"/>
    <s v="5 yrs 0 mth "/>
    <x v="5"/>
    <x v="2"/>
    <s v="eIF4E, translation, atherosclerosis"/>
    <n v="0"/>
    <s v="zN/A"/>
    <n v="0"/>
    <s v="zN/A"/>
  </r>
  <r>
    <x v="2168"/>
    <s v="CIUSSS de Centre-Ouest-de-l'Ile-de-Montreal-Jewish General"/>
    <x v="4"/>
    <x v="0"/>
    <s v="202209PJT"/>
    <x v="21"/>
    <s v="Protective effects of dietary mannose on atherosclerosis"/>
    <n v="872100"/>
    <n v="0"/>
    <s v="5 yrs 0 mth "/>
    <x v="5"/>
    <x v="31"/>
    <s v="mannose, atherosclerosis, protective"/>
    <n v="0"/>
    <s v="zN/A"/>
    <n v="0"/>
    <s v="zN/A"/>
  </r>
  <r>
    <x v="2169"/>
    <s v="University of Calgary"/>
    <x v="3"/>
    <x v="0"/>
    <s v="201803PJT"/>
    <x v="32"/>
    <s v="Rhinovirus induced modulation of epithelial phenotype in asthma"/>
    <n v="956250"/>
    <n v="0"/>
    <s v="5 yrs 0 mth "/>
    <x v="5"/>
    <x v="4"/>
    <s v="Rhinovirus, epithelial, asthma"/>
    <n v="0"/>
    <s v="zN/A"/>
    <n v="0"/>
    <s v="zN/A"/>
  </r>
  <r>
    <x v="2170"/>
    <s v="Universite Laval"/>
    <x v="4"/>
    <x v="99"/>
    <s v="202002OV2"/>
    <x v="30"/>
    <s v="Automated Oxygen Titration, Monitoring and Weaning in patients with infectious pneumonia requiring oxygen - impact on the number of interventions for healthcare workers. An innovative device to manage patients with COVID-19 pneumonia. COVID study (Closed-Loop Oxygen to Verify that healthcare workers Interventions Decrease during pneumonia)"/>
    <n v="829476"/>
    <n v="0"/>
    <s v="2 yrs 0 mth "/>
    <x v="5"/>
    <x v="23"/>
    <s v="Oxygen, Titration, Pneumonia"/>
    <n v="0"/>
    <s v="zN/A"/>
    <n v="0"/>
    <s v="zN/A"/>
  </r>
  <r>
    <x v="2171"/>
    <s v="Hospital for Sick Children (Toronto)"/>
    <x v="2"/>
    <x v="0"/>
    <s v="202109PJT"/>
    <x v="92"/>
    <s v="Dysregulation of glomerular sialic acid homeostasis as a cause of kidney disease"/>
    <n v="845325"/>
    <n v="0"/>
    <s v="5 yrs 0 mth "/>
    <x v="6"/>
    <x v="25"/>
    <s v="glomerular, sialic acid, kidney disease"/>
    <n v="0"/>
    <s v="zN/A"/>
    <n v="0"/>
    <s v="zN/A"/>
  </r>
  <r>
    <x v="2172"/>
    <s v="University of Alberta"/>
    <x v="3"/>
    <x v="1"/>
    <s v="200809MOP"/>
    <x v="29"/>
    <s v="Insights into the molecular mechanism of rhomboid intramembrane peptidases"/>
    <n v="658665"/>
    <n v="0"/>
    <s v="5 yrs 0 mth "/>
    <x v="3"/>
    <x v="20"/>
    <s v="rhomboid, intramembrane, peptidases"/>
    <n v="0"/>
    <s v="zN/A"/>
    <n v="0"/>
    <s v="zN/A"/>
  </r>
  <r>
    <x v="2172"/>
    <s v="University of Alberta"/>
    <x v="3"/>
    <x v="0"/>
    <s v="202109PJT"/>
    <x v="0"/>
    <s v="Targeting SARS-CoV-2 Main protease and variants for effective antiviral development"/>
    <n v="860625"/>
    <n v="0"/>
    <s v="5 yrs 0 mth "/>
    <x v="1"/>
    <x v="25"/>
    <s v="SARS-CoV-2, Main protease, Variants"/>
    <n v="1"/>
    <s v="zN/A"/>
    <n v="0"/>
    <s v="zN/A"/>
  </r>
  <r>
    <x v="2173"/>
    <s v="Universite Laval"/>
    <x v="4"/>
    <x v="0"/>
    <s v="202010PJT"/>
    <x v="64"/>
    <s v="Toward a paradigm shift in the promotion of healthy eating: Systematic development and feasibility testing of an intervention integrating pleasure to improve diet quality"/>
    <n v="447524"/>
    <n v="0"/>
    <s v="4 yrs 0 mth "/>
    <x v="6"/>
    <x v="40"/>
    <s v="healthy eating, diet quality, intervention"/>
    <n v="0"/>
    <s v="zN/A"/>
    <n v="0"/>
    <s v="zN/A"/>
  </r>
  <r>
    <x v="2174"/>
    <s v="University of British Columbia"/>
    <x v="1"/>
    <x v="0"/>
    <s v="201709PJT"/>
    <x v="58"/>
    <s v="Characterizing the Peripheral Biology of Depression, Social Anxiety, and their Comorbidity"/>
    <n v="573750"/>
    <n v="0"/>
    <s v="6 yrs 0 mth "/>
    <x v="2"/>
    <x v="3"/>
    <s v="Peripheral, Biology, Depression"/>
    <n v="0"/>
    <s v="zN/A"/>
    <n v="0"/>
    <s v="zN/A"/>
  </r>
  <r>
    <x v="2175"/>
    <s v="University of Alberta"/>
    <x v="3"/>
    <x v="1"/>
    <s v="201103MOP"/>
    <x v="4"/>
    <s v="Molecular Characterization of UBE4B and Its Role in Cancer."/>
    <n v="379379"/>
    <n v="0"/>
    <s v="3 yrs 0 mth "/>
    <x v="0"/>
    <x v="32"/>
    <s v="Molecular, UBE4B, Cancer"/>
    <n v="0"/>
    <s v="zN/A"/>
    <n v="0"/>
    <s v="zN/A"/>
  </r>
  <r>
    <x v="2176"/>
    <s v="Universite de Sherbrooke"/>
    <x v="4"/>
    <x v="0"/>
    <s v="202109PJT"/>
    <x v="70"/>
    <s v="Soulager la douleur chronique chez les aenes e l'aide de la stimulation transcrenienne par courant direct"/>
    <n v="569926"/>
    <n v="0"/>
    <s v="3 yrs 0 mth "/>
    <x v="4"/>
    <x v="25"/>
    <s v="douleur, stimulation, transcr√¢nienne"/>
    <n v="0"/>
    <s v="zN/A"/>
    <n v="0"/>
    <s v="zN/A"/>
  </r>
  <r>
    <x v="2177"/>
    <s v="University of Waterloo (Ontario)"/>
    <x v="2"/>
    <x v="43"/>
    <s v="201009IAB"/>
    <x v="6"/>
    <s v="The role of melatonin in neuroprotection during aging and in Alzheimer's disease"/>
    <n v="50000"/>
    <n v="0"/>
    <s v="1 yr 0 mth "/>
    <x v="4"/>
    <x v="34"/>
    <s v="melatonin, neuroprotection, Alzheimer's"/>
    <n v="0"/>
    <s v="zN/A"/>
    <n v="0"/>
    <s v="zN/A"/>
  </r>
  <r>
    <x v="2178"/>
    <s v="Unity Health Toronto"/>
    <x v="2"/>
    <x v="1"/>
    <s v="200809MOP"/>
    <x v="22"/>
    <s v="Ultrasound-targeted gene therapy for heart failure"/>
    <n v="662450"/>
    <n v="0"/>
    <s v="5 yrs 0 mth "/>
    <x v="5"/>
    <x v="20"/>
    <s v="Ultrasound, gene therapy, heart failure"/>
    <n v="0"/>
    <s v="zN/A"/>
    <n v="0"/>
    <s v="zN/A"/>
  </r>
  <r>
    <x v="2178"/>
    <s v="Unity Health Toronto"/>
    <x v="2"/>
    <x v="1"/>
    <s v="201203MOP"/>
    <x v="21"/>
    <s v="Targeted MicroRNA-126 Therapy For Chronic Ischemia"/>
    <n v="369889"/>
    <n v="0"/>
    <s v="3 yrs 0 mth "/>
    <x v="5"/>
    <x v="6"/>
    <s v="MicroRNA-126, Ischemia, Therapy"/>
    <n v="1"/>
    <s v="zN/A"/>
    <n v="0"/>
    <s v="zN/A"/>
  </r>
  <r>
    <x v="2178"/>
    <s v="Unity Health Toronto"/>
    <x v="2"/>
    <x v="1"/>
    <s v="201403MOP"/>
    <x v="22"/>
    <s v="Next Generation Ultrasound-Mediated Gene Delivery: Targeting Acute Myocardial Infarction-Reperfusion"/>
    <n v="654709"/>
    <n v="0"/>
    <s v="5 yrs 0 mth "/>
    <x v="5"/>
    <x v="5"/>
    <s v="Ultrasound, Gene Delivery, Myocardial Infarction"/>
    <n v="0"/>
    <s v="zN/A"/>
    <n v="0"/>
    <s v="zN/A"/>
  </r>
  <r>
    <x v="2179"/>
    <s v="McMaster University"/>
    <x v="2"/>
    <x v="0"/>
    <s v="201709PJT"/>
    <x v="76"/>
    <s v="PURE Frailty"/>
    <n v="1327275"/>
    <n v="0"/>
    <s v="5 yrs 0 mth "/>
    <x v="4"/>
    <x v="3"/>
    <s v="Frailty"/>
    <n v="0"/>
    <s v="zN/A"/>
    <n v="0"/>
    <s v="zN/A"/>
  </r>
  <r>
    <x v="2179"/>
    <s v="McMaster University"/>
    <x v="2"/>
    <x v="17"/>
    <s v="202104GA4"/>
    <x v="51"/>
    <s v="Post-Acute Complications of COVID-19: An International Cohort Study (PACS)  Note that in a previous iteration, this proposal was titled PACMAN as indicated in some of the Letters of Support"/>
    <n v="495684"/>
    <n v="0"/>
    <s v="1 yr 0 mth "/>
    <x v="9"/>
    <x v="39"/>
    <s v="COVID-19, complications, cohort"/>
    <n v="0"/>
    <s v="zN/A"/>
    <n v="0"/>
    <s v="zN/A"/>
  </r>
  <r>
    <x v="2180"/>
    <s v="Universite de Sherbrooke"/>
    <x v="4"/>
    <x v="0"/>
    <s v="202010PJT"/>
    <x v="42"/>
    <s v="Targeting the endocannabinoid system to correct GABA abnormalities in patients with Fragile-X syndrome"/>
    <n v="531675"/>
    <n v="0"/>
    <s v="5 yrs 0 mth "/>
    <x v="8"/>
    <x v="40"/>
    <s v="endocannabinoid, GABA, Fragile-X"/>
    <n v="0"/>
    <s v="zN/A"/>
    <n v="0"/>
    <s v="zN/A"/>
  </r>
  <r>
    <x v="2181"/>
    <s v="CIUSSS de l'Ouest-de-l'Ile-de-Montreal-Douglas Hospital"/>
    <x v="4"/>
    <x v="1"/>
    <s v="200809MOP"/>
    <x v="58"/>
    <s v="Neurocognitive and neuroimaging markers of remission in first episode psychosis"/>
    <n v="639300"/>
    <n v="0"/>
    <s v="5 yrs 0 mth "/>
    <x v="2"/>
    <x v="20"/>
    <s v="neuroimaging, neurocognitive, psychosis"/>
    <n v="0"/>
    <s v="zN/A"/>
    <n v="0"/>
    <s v="zN/A"/>
  </r>
  <r>
    <x v="2181"/>
    <s v="CIUSSS de l'Ouest-de-l'Ile-de-Montreal-Douglas Hospital"/>
    <x v="4"/>
    <x v="1"/>
    <s v="201003MOP"/>
    <x v="58"/>
    <s v="Insight and schizophrenia: Psychological and neuronal determinants"/>
    <n v="460303"/>
    <n v="0"/>
    <s v="3 yrs 6 mths "/>
    <x v="2"/>
    <x v="1"/>
    <s v="schizophrenia, psychological, neuronal"/>
    <n v="0"/>
    <s v="zN/A"/>
    <n v="0"/>
    <s v="zN/A"/>
  </r>
  <r>
    <x v="2181"/>
    <s v="CIUSSS de l'Ouest-de-l'Ile-de-Montreal-Douglas Hospital"/>
    <x v="4"/>
    <x v="1"/>
    <s v="201309MOP"/>
    <x v="34"/>
    <s v="A randomized controlled trial on group CBT for social anxiety in people with a first episode of psychosis"/>
    <n v="753875"/>
    <n v="0"/>
    <s v="5 yrs 0 mth "/>
    <x v="2"/>
    <x v="16"/>
    <s v="CBT, social anxiety, psychosis"/>
    <n v="0"/>
    <s v="zN/A"/>
    <n v="0"/>
    <s v="zN/A"/>
  </r>
  <r>
    <x v="2181"/>
    <s v="CIUSSS de l'Ouest-de-l'Ile-de-Montreal-Douglas Hospital"/>
    <x v="4"/>
    <x v="0"/>
    <s v="202109PJT"/>
    <x v="2"/>
    <s v="Long-term trajectories of functional recovery in first-episode psychosis: A 10+ year outcome study"/>
    <n v="795600"/>
    <n v="0"/>
    <s v="5 yrs 0 mth "/>
    <x v="2"/>
    <x v="25"/>
    <s v="psychosis, recovery, outcome"/>
    <n v="0"/>
    <s v="zN/A"/>
    <n v="0"/>
    <s v="zN/A"/>
  </r>
  <r>
    <x v="2181"/>
    <s v="CIUSSS de l'Ouest-de-l'Ile-de-Montreal-Douglas Hospital"/>
    <x v="4"/>
    <x v="0"/>
    <s v="202203PJT"/>
    <x v="58"/>
    <s v="From episodic memory to functioning in schizophrenia and related psychoses: A neurocognitive model"/>
    <n v="979200"/>
    <n v="0"/>
    <s v="5 yrs 0 mth "/>
    <x v="2"/>
    <x v="37"/>
    <s v="episodic memory, schizophrenia, neurocognitive"/>
    <n v="0"/>
    <s v="zN/A"/>
    <n v="0"/>
    <s v="zN/A"/>
  </r>
  <r>
    <x v="2182"/>
    <s v="Universite de Montreal"/>
    <x v="4"/>
    <x v="1"/>
    <s v="200909MOP"/>
    <x v="57"/>
    <s v="Cross-modal integration and plasticity: organization and limits"/>
    <n v="716180"/>
    <n v="0"/>
    <s v="5 yrs 0 mth "/>
    <x v="2"/>
    <x v="8"/>
    <s v="cross-modal, integration, plasticity"/>
    <n v="0"/>
    <s v="zN/A"/>
    <n v="0"/>
    <s v="zN/A"/>
  </r>
  <r>
    <x v="2182"/>
    <s v="Universite de Montreal"/>
    <x v="4"/>
    <x v="1"/>
    <s v="200909MOP"/>
    <x v="57"/>
    <s v="Cross-modal integration and plasticity: organization and limits"/>
    <n v="716180"/>
    <n v="0"/>
    <s v="5 yrs 0 mth "/>
    <x v="2"/>
    <x v="8"/>
    <s v="cross-modal, integration, plasticity"/>
    <n v="0"/>
    <s v="zN/A"/>
    <n v="0"/>
    <s v="zN/A"/>
  </r>
  <r>
    <x v="2182"/>
    <s v="Universite de Montreal"/>
    <x v="4"/>
    <x v="0"/>
    <s v="201904PJT"/>
    <x v="57"/>
    <s v="Deafness Induced Brain Reorganization: Impacts on Rehabilitation with Cochlear Implants"/>
    <n v="100000"/>
    <n v="0"/>
    <s v="1 yr 0 mth "/>
    <x v="2"/>
    <x v="24"/>
    <s v="Deafness, Brain Reorganization, Cochlear Implants"/>
    <n v="0"/>
    <s v="zN/A"/>
    <n v="0"/>
    <s v="zN/A"/>
  </r>
  <r>
    <x v="2182"/>
    <s v="Universite de Montreal"/>
    <x v="4"/>
    <x v="0"/>
    <s v="201909PJT"/>
    <x v="57"/>
    <s v="Deafness Induced Brain Reorganization: a research program to examine how deafness modifies cortical functions and affects compensatory vision and auditory performance following cochlear implantation"/>
    <n v="650250"/>
    <n v="0"/>
    <s v="5 yrs 0 mth "/>
    <x v="2"/>
    <x v="23"/>
    <s v="deafness, brain reorganization, cochlear implantation"/>
    <n v="0"/>
    <s v="zN/A"/>
    <n v="0"/>
    <s v="zN/A"/>
  </r>
  <r>
    <x v="2183"/>
    <s v="University of Guelph"/>
    <x v="2"/>
    <x v="14"/>
    <s v="201304CEN"/>
    <x v="36"/>
    <s v="Food addiction: studies of bio-behavioural links between nutrition and obesity"/>
    <n v="99996"/>
    <n v="0"/>
    <s v="1 yr 0 mth "/>
    <x v="2"/>
    <x v="13"/>
    <s v="food, addiction, obesity"/>
    <n v="0"/>
    <s v="zN/A"/>
    <n v="0"/>
    <s v="zN/A"/>
  </r>
  <r>
    <x v="2184"/>
    <s v="Sinai Health System (Toronto)"/>
    <x v="2"/>
    <x v="34"/>
    <s v="202005VR4"/>
    <x v="82"/>
    <s v="Implementation of serological and molecular tools to inform COVID-19 patient management"/>
    <n v="2067198"/>
    <n v="0"/>
    <s v="1 yr 0 mth "/>
    <x v="1"/>
    <x v="49"/>
    <s v="serological, molecular, COVID-19"/>
    <n v="0"/>
    <s v="zN/A"/>
    <n v="0"/>
    <s v="zN/A"/>
  </r>
  <r>
    <x v="2185"/>
    <s v="Simon Fraser University (Burnaby, B.C.)"/>
    <x v="1"/>
    <x v="1"/>
    <s v="200903MOP"/>
    <x v="69"/>
    <s v="Dissecting the molecular and cellular links between cilia, cGMP signaling, physiology and disease"/>
    <n v="536450"/>
    <n v="0"/>
    <s v="5 yrs 0 mth "/>
    <x v="3"/>
    <x v="36"/>
    <s v="cilia,cGMP signaling,disease"/>
    <n v="0"/>
    <s v="zN/A"/>
    <n v="0"/>
    <s v="zN/A"/>
  </r>
  <r>
    <x v="2185"/>
    <s v="Simon Fraser University (Burnaby, B.C.)"/>
    <x v="1"/>
    <x v="1"/>
    <s v="201203MOP"/>
    <x v="17"/>
    <s v="Functional genomics of cilium formation and maintenance"/>
    <n v="621940"/>
    <n v="0"/>
    <s v="5 yrs 0 mth "/>
    <x v="3"/>
    <x v="6"/>
    <s v="genomics, cilium, formation"/>
    <n v="0"/>
    <s v="zN/A"/>
    <n v="0"/>
    <s v="zN/A"/>
  </r>
  <r>
    <x v="2185"/>
    <s v="Simon Fraser University (Burnaby, B.C.)"/>
    <x v="1"/>
    <x v="1"/>
    <s v="201503MOP"/>
    <x v="69"/>
    <s v="Cell biology of an evolutionarily conserved ciliary compartment essential for cellular signalling"/>
    <n v="690094"/>
    <n v="0"/>
    <s v="5 yrs 0 mth "/>
    <x v="3"/>
    <x v="29"/>
    <s v="cell, ciliary, signalling"/>
    <n v="0"/>
    <s v="zN/A"/>
    <n v="0"/>
    <s v="zN/A"/>
  </r>
  <r>
    <x v="2185"/>
    <s v="Simon Fraser University (Burnaby, B.C.)"/>
    <x v="1"/>
    <x v="0"/>
    <s v="201709PJT"/>
    <x v="69"/>
    <s v="Regulation of the intraflagellar transport pathway, a mutational hotspot required for cilium formation and maintenance"/>
    <n v="745875"/>
    <n v="0"/>
    <s v="5 yrs 0 mth "/>
    <x v="3"/>
    <x v="3"/>
    <s v="intracellular transport, cilium, regulation"/>
    <n v="0"/>
    <s v="zN/A"/>
    <n v="0"/>
    <s v="zN/A"/>
  </r>
  <r>
    <x v="2186"/>
    <s v="Polytechnique Montreal"/>
    <x v="4"/>
    <x v="0"/>
    <s v="202010PJT"/>
    <x v="21"/>
    <s v="Capillary stalling and hypoxic micropockets: two sides of the same phenomena?"/>
    <n v="638775"/>
    <n v="0"/>
    <s v="5 yrs 0 mth "/>
    <x v="5"/>
    <x v="40"/>
    <s v="Capillary, hypoxic, micropockets"/>
    <n v="0"/>
    <s v="zN/A"/>
    <n v="0"/>
    <s v="zN/A"/>
  </r>
  <r>
    <x v="2187"/>
    <s v="CIUSSS Est-de-l'Ile-de- Montreal-Maisonneuve Rosemont"/>
    <x v="4"/>
    <x v="0"/>
    <s v="201803PJT"/>
    <x v="7"/>
    <s v="Thymic differentiation of immunoregulatory DN T cells"/>
    <n v="960076"/>
    <n v="0"/>
    <s v="5 yrs 0 mth "/>
    <x v="1"/>
    <x v="4"/>
    <s v="Thymic, differentiation, immunoregulatory"/>
    <n v="0"/>
    <s v="zN/A"/>
    <n v="0"/>
    <s v="zN/A"/>
  </r>
  <r>
    <x v="2187"/>
    <s v="CIUSSS Est-de-l'Ile-de- Montreal-Maisonneuve Rosemont"/>
    <x v="4"/>
    <x v="0"/>
    <s v="202209PJT"/>
    <x v="88"/>
    <s v="Defining thymic B cell origin and function"/>
    <n v="929475"/>
    <n v="0"/>
    <s v="5 yrs 0 mth "/>
    <x v="1"/>
    <x v="31"/>
    <s v="thymic, B cell, origin"/>
    <n v="0"/>
    <s v="zN/A"/>
    <n v="0"/>
    <s v="zN/A"/>
  </r>
  <r>
    <x v="2188"/>
    <s v="University of Alberta"/>
    <x v="3"/>
    <x v="1"/>
    <s v="201203MOP"/>
    <x v="5"/>
    <s v="The Role of MRPs and GSTs in Arsenic Detoxification"/>
    <n v="786325"/>
    <n v="0"/>
    <s v="5 yrs 0 mth "/>
    <x v="0"/>
    <x v="6"/>
    <s v="MRPs, GSTs, Arsenic"/>
    <n v="0"/>
    <s v="zN/A"/>
    <n v="0"/>
    <s v="zN/A"/>
  </r>
  <r>
    <x v="2188"/>
    <s v="University of Alberta"/>
    <x v="3"/>
    <x v="0"/>
    <s v="201803PJT"/>
    <x v="5"/>
    <s v="The Influence of Selenium on Human Arsenic Metabolism and Transport Pathways"/>
    <n v="680850"/>
    <n v="0"/>
    <s v="5 yrs 0 mth "/>
    <x v="0"/>
    <x v="4"/>
    <s v="Selenium, Arsenic, Metabolism"/>
    <n v="0"/>
    <s v="zN/A"/>
    <n v="0"/>
    <s v="zN/A"/>
  </r>
  <r>
    <x v="2189"/>
    <s v="Universite de Montreal"/>
    <x v="4"/>
    <x v="1"/>
    <s v="201309MOP"/>
    <x v="24"/>
    <s v="Deciphering the Roles of the BAF60 Family of Subunits in Hemopoiesis"/>
    <n v="817471"/>
    <n v="0"/>
    <s v="5 yrs 0 mth "/>
    <x v="1"/>
    <x v="16"/>
    <s v="BAF60, Hemopoiesis, Subunits"/>
    <n v="0"/>
    <s v="zN/A"/>
    <n v="0"/>
    <s v="zN/A"/>
  </r>
  <r>
    <x v="2189"/>
    <s v="Universite de Montreal"/>
    <x v="4"/>
    <x v="0"/>
    <s v="202003PJT"/>
    <x v="4"/>
    <s v="Targeting the SMARCD1-E2A-p53 Molecular Axis in B-Cell Lymphoma"/>
    <n v="768826"/>
    <n v="0"/>
    <s v="5 yrs 0 mth "/>
    <x v="1"/>
    <x v="0"/>
    <s v="SMARCD1, E2A, B-Cell Lymphoma"/>
    <n v="0"/>
    <s v="zN/A"/>
    <n v="0"/>
    <s v="zN/A"/>
  </r>
  <r>
    <x v="2190"/>
    <s v="University of British Columbia"/>
    <x v="1"/>
    <x v="61"/>
    <s v="201111PHE"/>
    <x v="111"/>
    <s v="Improving health system efficiency in latent tuberculosis treatment through text messaging."/>
    <n v="346967"/>
    <n v="2000"/>
    <s v="3 yrs 0 mth "/>
    <x v="1"/>
    <x v="9"/>
    <s v="health, tuberculosis, messaging"/>
    <n v="0"/>
    <s v="zN/A"/>
    <n v="0"/>
    <s v="zN/A"/>
  </r>
  <r>
    <x v="2191"/>
    <s v="Universite de Sherbrooke"/>
    <x v="4"/>
    <x v="0"/>
    <s v="201710PJT"/>
    <x v="22"/>
    <s v="Exploiting ELABELA and Analogues to Protect from Septic Shock"/>
    <n v="100000"/>
    <n v="0"/>
    <s v="1 yr 0 mth "/>
    <x v="5"/>
    <x v="54"/>
    <s v="ELABELA, Septic Shock, Analogues"/>
    <n v="0"/>
    <s v="zN/A"/>
    <n v="0"/>
    <s v="zN/A"/>
  </r>
  <r>
    <x v="2191"/>
    <s v="Universite de Sherbrooke"/>
    <x v="4"/>
    <x v="0"/>
    <s v="201710PJT"/>
    <x v="22"/>
    <s v="Exploiting ELABELA and Analogues to Protect from Septic Shock"/>
    <n v="100000"/>
    <n v="0"/>
    <s v="1 yr 0 mth "/>
    <x v="5"/>
    <x v="54"/>
    <s v="ELABELA, Septic Shock, Analogues"/>
    <n v="0"/>
    <s v="zN/A"/>
    <n v="0"/>
    <s v="zN/A"/>
  </r>
  <r>
    <x v="2191"/>
    <s v="Universite de Sherbrooke"/>
    <x v="4"/>
    <x v="0"/>
    <s v="201803PJT"/>
    <x v="22"/>
    <s v="Exploiting ELABELA and analogues to Protect from Septic Shock"/>
    <n v="707626"/>
    <n v="0"/>
    <s v="5 yrs 0 mth "/>
    <x v="5"/>
    <x v="4"/>
    <s v="ELABELA, analogues, septic shock"/>
    <n v="0"/>
    <s v="zN/A"/>
    <n v="0"/>
    <s v="zN/A"/>
  </r>
  <r>
    <x v="2191"/>
    <s v="Universite de Sherbrooke"/>
    <x v="4"/>
    <x v="0"/>
    <s v="201803PJT"/>
    <x v="22"/>
    <s v="Exploiting ELABELA and analogues to Protect from Septic Shock"/>
    <n v="707626"/>
    <n v="0"/>
    <s v="5 yrs 0 mth "/>
    <x v="5"/>
    <x v="4"/>
    <s v="ELABELA, analogues, septic shock"/>
    <n v="0"/>
    <s v="zN/A"/>
    <n v="0"/>
    <s v="zN/A"/>
  </r>
  <r>
    <x v="2192"/>
    <s v="Montreal Heart Institute"/>
    <x v="4"/>
    <x v="1"/>
    <s v="201203MOP"/>
    <x v="26"/>
    <s v="Investigation of the genetic regulation of fetal hemoglobin production in humans"/>
    <n v="567025"/>
    <n v="0"/>
    <s v="5 yrs 0 mth "/>
    <x v="3"/>
    <x v="6"/>
    <s v="genetic regulation, fetal hemoglobin, humans"/>
    <n v="0"/>
    <s v="zN/A"/>
    <n v="0"/>
    <s v="zN/A"/>
  </r>
  <r>
    <x v="2192"/>
    <s v="Montreal Heart Institute"/>
    <x v="4"/>
    <x v="1"/>
    <s v="201403MOP"/>
    <x v="26"/>
    <s v="Investigation of the role of PHACTR1 in the vascular endothelium and its impact on myocardial infarction risk"/>
    <n v="597455"/>
    <n v="0"/>
    <s v="5 yrs 0 mth "/>
    <x v="3"/>
    <x v="5"/>
    <s v="PHACTR1, vascular endothelium, myocardial infarction"/>
    <n v="0"/>
    <s v="zN/A"/>
    <n v="0"/>
    <s v="zN/A"/>
  </r>
  <r>
    <x v="2192"/>
    <s v="Montreal Heart Institute"/>
    <x v="4"/>
    <x v="0"/>
    <s v="201709PJT"/>
    <x v="26"/>
    <s v="The genetics of erythrocyte volume homeostasis"/>
    <n v="956250"/>
    <n v="0"/>
    <s v="5 yrs 0 mth "/>
    <x v="3"/>
    <x v="3"/>
    <s v="erythrocyte, genetics, volume"/>
    <n v="0"/>
    <s v="zN/A"/>
    <n v="0"/>
    <s v="zN/A"/>
  </r>
  <r>
    <x v="2192"/>
    <s v="Montreal Heart Institute"/>
    <x v="4"/>
    <x v="0"/>
    <s v="201909PJT"/>
    <x v="26"/>
    <s v="Endothelial cell genetics and blood pressure regulation"/>
    <n v="940950"/>
    <n v="0"/>
    <s v="5 yrs 0 mth "/>
    <x v="3"/>
    <x v="23"/>
    <s v="Endothelial cells, genetics, blood pressure"/>
    <n v="0"/>
    <s v="zN/A"/>
    <n v="0"/>
    <s v="zN/A"/>
  </r>
  <r>
    <x v="2192"/>
    <s v="Montreal Heart Institute"/>
    <x v="4"/>
    <x v="0"/>
    <s v="202209PJT"/>
    <x v="26"/>
    <s v="Discovery of new biomarkers and drug targets in sickle cell disease"/>
    <n v="1151325"/>
    <n v="0"/>
    <s v="5 yrs 0 mth "/>
    <x v="3"/>
    <x v="31"/>
    <s v="biomarkers, drug targets, sickle cell disease"/>
    <n v="0"/>
    <s v="zN/A"/>
    <n v="0"/>
    <s v="zN/A"/>
  </r>
  <r>
    <x v="2193"/>
    <s v="McMaster University"/>
    <x v="2"/>
    <x v="0"/>
    <s v="202403PJT"/>
    <x v="121"/>
    <s v="IAMABLE: Implementation and Evaluation of an App for Evidence-Based Self-Management Rehabilitation Strategies"/>
    <n v="164475"/>
    <n v="0"/>
    <s v="1 yr 6 mths "/>
    <x v="4"/>
    <x v="27"/>
    <s v="Self-Management, Rehabilitation, App"/>
    <n v="0"/>
    <s v="zN/A"/>
    <n v="0"/>
    <s v="zN/A"/>
  </r>
  <r>
    <x v="2194"/>
    <s v="University of Saskatchewan"/>
    <x v="0"/>
    <x v="0"/>
    <s v="202309PJT"/>
    <x v="50"/>
    <s v="Elucidating the Molecular Mechanisms Underlying Sex-Specific Regulation of Energy Metabolism through NUCB1 in Drosophila melanogaster"/>
    <n v="627300"/>
    <n v="0"/>
    <s v="5 yrs 0 mth "/>
    <x v="6"/>
    <x v="33"/>
    <s v="NUCB1, energy metabolism, Drosophila"/>
    <n v="0"/>
    <s v="zN/A"/>
    <n v="0"/>
    <s v="zN/A"/>
  </r>
  <r>
    <x v="2195"/>
    <s v="University of Calgary"/>
    <x v="3"/>
    <x v="0"/>
    <s v="201803PJT"/>
    <x v="16"/>
    <s v="Evaluation of Diagnostic Testing for Primary Aldosteronism"/>
    <n v="478124"/>
    <n v="0"/>
    <s v="4 yrs 6 mths "/>
    <x v="5"/>
    <x v="4"/>
    <s v="Diagnostic testing, Primary Aldosteronism"/>
    <n v="0"/>
    <s v="zN/A"/>
    <n v="0"/>
    <s v="zN/A"/>
  </r>
  <r>
    <x v="2196"/>
    <s v="University of British Columbia"/>
    <x v="1"/>
    <x v="0"/>
    <s v="202309PJT"/>
    <x v="32"/>
    <s v="Accelerated Lung Aging in People Living with Human Immunodeficiency Virus"/>
    <n v="1292850"/>
    <n v="0"/>
    <s v="5 yrs 0 mth "/>
    <x v="5"/>
    <x v="33"/>
    <s v="Lung, Aging, HIV"/>
    <n v="0"/>
    <s v="zN/A"/>
    <n v="0"/>
    <s v="zN/A"/>
  </r>
  <r>
    <x v="2197"/>
    <s v="Western University (Ontario)"/>
    <x v="2"/>
    <x v="1"/>
    <s v="201109MOP"/>
    <x v="39"/>
    <s v="Hippocampal theta oscillations - generation and synaptic plasticity"/>
    <n v="522420"/>
    <n v="0"/>
    <s v="5 yrs 0 mth "/>
    <x v="2"/>
    <x v="9"/>
    <s v="hippocampal, theta oscillations, synaptic plasticity"/>
    <n v="0"/>
    <s v="zN/A"/>
    <n v="0"/>
    <s v="zN/A"/>
  </r>
  <r>
    <x v="2198"/>
    <s v="University of British Columbia"/>
    <x v="1"/>
    <x v="1"/>
    <s v="200809MOP"/>
    <x v="44"/>
    <s v="Endocrine influences on epithelial ovarian cancer"/>
    <n v="694985"/>
    <n v="0"/>
    <s v="5 yrs 0 mth "/>
    <x v="8"/>
    <x v="20"/>
    <s v="endocrine, epithelial, ovarian"/>
    <n v="0"/>
    <s v="zN/A"/>
    <n v="0"/>
    <s v="zN/A"/>
  </r>
  <r>
    <x v="2198"/>
    <s v="University of British Columbia"/>
    <x v="1"/>
    <x v="1"/>
    <s v="201203MOP"/>
    <x v="42"/>
    <s v="Biological actions of GnRH in human trophoblast and endometrial stromal cells"/>
    <n v="596750"/>
    <n v="0"/>
    <s v="5 yrs 0 mth "/>
    <x v="8"/>
    <x v="6"/>
    <s v="GnRH, trophoblast, endometrial"/>
    <n v="0"/>
    <s v="zN/A"/>
    <n v="0"/>
    <s v="zN/A"/>
  </r>
  <r>
    <x v="2198"/>
    <s v="University of British Columbia"/>
    <x v="1"/>
    <x v="1"/>
    <s v="201303MOP"/>
    <x v="42"/>
    <s v="Regulation of human ovarian granulosa cell function by GDF9 and BMP15"/>
    <n v="622876"/>
    <n v="0"/>
    <s v="5 yrs 0 mth "/>
    <x v="8"/>
    <x v="13"/>
    <s v="GDF9, BMP15, ovarian"/>
    <n v="0"/>
    <s v="zN/A"/>
    <n v="0"/>
    <s v="zN/A"/>
  </r>
  <r>
    <x v="2198"/>
    <s v="University of British Columbia"/>
    <x v="1"/>
    <x v="11"/>
    <s v="201303CCI"/>
    <x v="27"/>
    <s v="Role of androgen receptor splice variants in PCOS-associated ovarian follicular dysfunction"/>
    <n v="225000"/>
    <n v="0"/>
    <s v="3 yrs 0 mth "/>
    <x v="10"/>
    <x v="22"/>
    <s v="androgen receptor, splice variants, PCOS"/>
    <n v="0"/>
    <s v="zN/A"/>
    <n v="0"/>
    <s v="zN/A"/>
  </r>
  <r>
    <x v="2198"/>
    <s v="University of British Columbia"/>
    <x v="1"/>
    <x v="0"/>
    <s v="202203PJT"/>
    <x v="43"/>
    <s v="Role of BMP2 signaling at the maternal-fetal interface"/>
    <n v="735356"/>
    <n v="0"/>
    <s v="5 yrs 0 mth "/>
    <x v="8"/>
    <x v="37"/>
    <s v="BMP2, signaling, maternal-fetal interface"/>
    <n v="0"/>
    <s v="zN/A"/>
    <n v="0"/>
    <s v="zN/A"/>
  </r>
  <r>
    <x v="2199"/>
    <s v="University of Toronto"/>
    <x v="2"/>
    <x v="1"/>
    <s v="200809MOP"/>
    <x v="166"/>
    <s v="Induction of death by fratricide as a mechanism of persistence of biofilm infections"/>
    <n v="520899"/>
    <n v="0"/>
    <s v="5 yrs 0 mth "/>
    <x v="7"/>
    <x v="20"/>
    <s v="induction, biofilm, fratricide"/>
    <n v="0"/>
    <s v="zN/A"/>
    <n v="0"/>
    <s v="zN/A"/>
  </r>
  <r>
    <x v="2199"/>
    <s v="University of Toronto"/>
    <x v="2"/>
    <x v="9"/>
    <s v="201701CMA"/>
    <x v="23"/>
    <s v="Characterization of oral probiotic products for the prevention of dental caries"/>
    <n v="100000"/>
    <n v="0"/>
    <s v="1 yr 0 mth "/>
    <x v="7"/>
    <x v="21"/>
    <s v="oral, probiotic, dental caries"/>
    <n v="1"/>
    <s v="zN/A"/>
    <n v="0"/>
    <s v="zN/A"/>
  </r>
  <r>
    <x v="2200"/>
    <s v="Universite de Montreal"/>
    <x v="4"/>
    <x v="1"/>
    <s v="201303MOP"/>
    <x v="5"/>
    <s v="The role of transcription factors Nur77 and retinoid X receptor (RXR) in the effect of antipsychotic drugs"/>
    <n v="497170"/>
    <n v="0"/>
    <s v="5 yrs 0 mth "/>
    <x v="2"/>
    <x v="13"/>
    <s v="transcription factors, Nur77, RXR"/>
    <n v="0"/>
    <s v="zN/A"/>
    <n v="0"/>
    <s v="zN/A"/>
  </r>
  <r>
    <x v="2201"/>
    <s v="Universite Laval"/>
    <x v="4"/>
    <x v="1"/>
    <s v="201209MOP"/>
    <x v="70"/>
    <s v="The amyloid and beyond; A molecular answer to forget me not."/>
    <n v="684000"/>
    <n v="0"/>
    <s v="5 yrs 0 mth "/>
    <x v="4"/>
    <x v="14"/>
    <s v="amyloid, molecular, forget"/>
    <n v="0"/>
    <s v="zN/A"/>
    <n v="0"/>
    <s v="zN/A"/>
  </r>
  <r>
    <x v="2202"/>
    <s v="Universite Laval"/>
    <x v="4"/>
    <x v="1"/>
    <s v="201309MOP"/>
    <x v="14"/>
    <s v="Cellular and molecular mechanisms regulating dopmaminergic circuit formation"/>
    <n v="677599"/>
    <n v="0"/>
    <s v="5 yrs 0 mth "/>
    <x v="2"/>
    <x v="16"/>
    <s v="cellular, molecular, dopaminergic"/>
    <n v="2"/>
    <s v="zN/A"/>
    <n v="0"/>
    <s v="zN/A"/>
  </r>
  <r>
    <x v="2202"/>
    <s v="Universite Laval"/>
    <x v="4"/>
    <x v="0"/>
    <s v="201903PJT"/>
    <x v="72"/>
    <s v="Rewiring the brain efficiently with cell transplantation in a pre-clinical model of Parkinson's disease"/>
    <n v="883576"/>
    <n v="0"/>
    <s v="5 yrs 0 mth "/>
    <x v="2"/>
    <x v="24"/>
    <s v="brain, cell transplantation, Parkinson's disease"/>
    <n v="0"/>
    <s v="zN/A"/>
    <n v="0"/>
    <s v="zN/A"/>
  </r>
  <r>
    <x v="2202"/>
    <s v="Universite Laval"/>
    <x v="4"/>
    <x v="0"/>
    <s v="202010PJT"/>
    <x v="14"/>
    <s v="Function and neuroprotective potential of new target genes against Parkinson's disease"/>
    <n v="914175"/>
    <n v="0"/>
    <s v="5 yrs 0 mth "/>
    <x v="2"/>
    <x v="40"/>
    <s v="neuroprotective, target genes, Parkinson's disease"/>
    <n v="0"/>
    <s v="zN/A"/>
    <n v="0"/>
    <s v="zN/A"/>
  </r>
  <r>
    <x v="2203"/>
    <s v="McGill University"/>
    <x v="4"/>
    <x v="0"/>
    <s v="201809PJT"/>
    <x v="72"/>
    <s v="Development of Novel Therapies for Ischemic Optic Neuropathy by Interrupting Signaling of Axonal Degeneration"/>
    <n v="604350"/>
    <n v="0"/>
    <s v="5 yrs 0 mth "/>
    <x v="2"/>
    <x v="2"/>
    <s v="Ischemic Optic Neuropathy, Axonal Degeneration, Signaling"/>
    <n v="0"/>
    <s v="zN/A"/>
    <n v="0"/>
    <s v="zN/A"/>
  </r>
  <r>
    <x v="2204"/>
    <s v="McGill University"/>
    <x v="4"/>
    <x v="1"/>
    <s v="200909MOP"/>
    <x v="12"/>
    <s v="Coordination and motor recovery of the upper limb in stroke."/>
    <n v="261777"/>
    <n v="0"/>
    <s v="3 yrs 0 mth "/>
    <x v="7"/>
    <x v="8"/>
    <s v="coordination, motor recovery, upper limb"/>
    <n v="0"/>
    <s v="zN/A"/>
    <n v="0"/>
    <s v="zN/A"/>
  </r>
  <r>
    <x v="2204"/>
    <s v="McGill University"/>
    <x v="4"/>
    <x v="0"/>
    <s v="202010PJT"/>
    <x v="12"/>
    <s v="Making training better: Error augmentation motor learning in stroke."/>
    <n v="328952"/>
    <n v="0"/>
    <s v="4 yrs 0 mth "/>
    <x v="2"/>
    <x v="40"/>
    <s v="error augmentation, motor learning, stroke"/>
    <n v="0"/>
    <s v="zN/A"/>
    <n v="0"/>
    <s v="zN/A"/>
  </r>
  <r>
    <x v="2205"/>
    <s v="Baycrest Centre for Geriatric Care (Toronto)"/>
    <x v="2"/>
    <x v="1"/>
    <s v="200903MOP"/>
    <x v="58"/>
    <s v="Diffuse brain damage effects on distributed systems: multimodal brain imaging and rehabilitation"/>
    <n v="853770"/>
    <n v="0"/>
    <s v="5 yrs 0 mth "/>
    <x v="2"/>
    <x v="36"/>
    <s v="brain imaging, diffuse brain damage, rehabilitation"/>
    <n v="0"/>
    <s v="zN/A"/>
    <n v="0"/>
    <s v="zN/A"/>
  </r>
  <r>
    <x v="2205"/>
    <s v="Baycrest Centre for Geriatric Care (Toronto)"/>
    <x v="2"/>
    <x v="1"/>
    <s v="201103MOP"/>
    <x v="57"/>
    <s v="Individual differences in autobiographical memory: cognitive, behavioural, and neural correlates"/>
    <n v="427115"/>
    <n v="0"/>
    <s v="5 yrs 0 mth "/>
    <x v="2"/>
    <x v="32"/>
    <s v="autobiographical memory, neural, cognitive"/>
    <n v="0"/>
    <s v="zN/A"/>
    <n v="0"/>
    <s v="zN/A"/>
  </r>
  <r>
    <x v="2205"/>
    <s v="Baycrest Centre for Geriatric Care (Toronto)"/>
    <x v="2"/>
    <x v="128"/>
    <s v="201210CBT"/>
    <x v="165"/>
    <s v="Neurodegenerative Disease in Former Athletes with Traumatic Brain Injury"/>
    <n v="50000"/>
    <n v="0"/>
    <s v="1 yr 0 mth "/>
    <x v="4"/>
    <x v="57"/>
    <s v="Neurodegenerative, Traumatic Brain Injury, Athletes"/>
    <n v="0"/>
    <s v="zN/A"/>
    <n v="0"/>
    <s v="zN/A"/>
  </r>
  <r>
    <x v="2205"/>
    <s v="Baycrest Centre for Geriatric Care (Toronto)"/>
    <x v="2"/>
    <x v="1"/>
    <s v="201309MOP"/>
    <x v="70"/>
    <s v="Assessing the effects of remote traumatic brain injury on brain aging"/>
    <n v="745484"/>
    <n v="0"/>
    <s v="5 yrs 0 mth "/>
    <x v="4"/>
    <x v="16"/>
    <s v="traumatic brain injury, brain aging, remote"/>
    <n v="1"/>
    <s v="zN/A"/>
    <n v="0"/>
    <s v="zN/A"/>
  </r>
  <r>
    <x v="2206"/>
    <s v="University of Toronto"/>
    <x v="2"/>
    <x v="1"/>
    <s v="201003MOP"/>
    <x v="39"/>
    <s v="The neurogenetic basis of social interactions in Drosophila"/>
    <n v="665156"/>
    <n v="0"/>
    <s v="5 yrs 0 mth "/>
    <x v="2"/>
    <x v="1"/>
    <s v="neurogenetic, social interactions, Drosophila"/>
    <n v="0"/>
    <s v="zN/A"/>
    <n v="0"/>
    <s v="zN/A"/>
  </r>
  <r>
    <x v="2206"/>
    <s v="University of Toronto"/>
    <x v="2"/>
    <x v="1"/>
    <s v="201309MOP"/>
    <x v="39"/>
    <s v="The neurogenetic basis of group dynamics in Drosophila"/>
    <n v="602524"/>
    <n v="0"/>
    <s v="5 yrs 0 mth "/>
    <x v="2"/>
    <x v="16"/>
    <s v="neurogenetic, group dynamics, Drosophila"/>
    <n v="0"/>
    <s v="zN/A"/>
    <n v="0"/>
    <s v="zN/A"/>
  </r>
  <r>
    <x v="2207"/>
    <s v="McMaster University"/>
    <x v="2"/>
    <x v="22"/>
    <s v="200910DSA"/>
    <x v="63"/>
    <s v="An Observational Study of Cardiovascular Events Amongst Children and Adults Using Drugs to Treat ADHD."/>
    <n v="86125"/>
    <n v="0"/>
    <s v="1 yr 0 mth "/>
    <x v="9"/>
    <x v="18"/>
    <s v="Cardiovascular, Drugs, ADHD"/>
    <n v="0"/>
    <s v="zN/A"/>
    <n v="0"/>
    <s v="zN/A"/>
  </r>
  <r>
    <x v="2208"/>
    <s v="University of British Columbia"/>
    <x v="1"/>
    <x v="1"/>
    <s v="200809MOP"/>
    <x v="7"/>
    <s v="Molecular and cellular biology of human TH17 cells in health and disease"/>
    <n v="444664"/>
    <n v="0"/>
    <s v="4 yrs 0 mth "/>
    <x v="1"/>
    <x v="20"/>
    <s v="molecular, cellular, TH17"/>
    <n v="0"/>
    <s v="zN/A"/>
    <n v="0"/>
    <s v="zN/A"/>
  </r>
  <r>
    <x v="2208"/>
    <s v="University of British Columbia"/>
    <x v="1"/>
    <x v="1"/>
    <s v="201103MOP"/>
    <x v="7"/>
    <s v="Molecular and cellular biology of T regulatory cells"/>
    <n v="635118"/>
    <n v="0"/>
    <s v="5 yrs 0 mth "/>
    <x v="1"/>
    <x v="32"/>
    <s v="molecular, cellular, T regulatory cells"/>
    <n v="0"/>
    <s v="zN/A"/>
    <n v="0"/>
    <s v="zN/A"/>
  </r>
  <r>
    <x v="2208"/>
    <s v="University of British Columbia"/>
    <x v="1"/>
    <x v="1"/>
    <s v="201209MOP"/>
    <x v="7"/>
    <s v="The role of FOXP3 and IL-1-family cytokines in regulating CD4+ T cell subsets in healthy humans, and in patients with chronic skin inflammation."/>
    <n v="555957"/>
    <n v="0"/>
    <s v="4 yrs 0 mth "/>
    <x v="1"/>
    <x v="14"/>
    <s v="FOXP3, cytokines, CD4+ T cells"/>
    <n v="2"/>
    <s v="zN/A"/>
    <n v="0"/>
    <s v="zN/A"/>
  </r>
  <r>
    <x v="2208"/>
    <s v="University of British Columbia"/>
    <x v="1"/>
    <x v="0"/>
    <s v="202303PJT"/>
    <x v="88"/>
    <s v="Use of CAR Tregs to induce transplantation tolerance"/>
    <n v="1013626"/>
    <n v="0"/>
    <s v="5 yrs 0 mth "/>
    <x v="1"/>
    <x v="26"/>
    <s v="CAR Tregs, transplantation, tolerance"/>
    <n v="0"/>
    <s v="zN/A"/>
    <n v="0"/>
    <s v="zN/A"/>
  </r>
  <r>
    <x v="2209"/>
    <s v="Centre for Addiction and Mental Health (Toronto)"/>
    <x v="2"/>
    <x v="1"/>
    <s v="200909MOP"/>
    <x v="58"/>
    <s v="Cortical Inhibition in the Pathophysiology and Treatment of Major Depressive Disorder"/>
    <n v="252607"/>
    <n v="0"/>
    <s v="3 yrs 0 mth "/>
    <x v="2"/>
    <x v="8"/>
    <s v="Cortical inhibition, depression, pathophysiology"/>
    <n v="0"/>
    <s v="zN/A"/>
    <n v="0"/>
    <s v="zN/A"/>
  </r>
  <r>
    <x v="2210"/>
    <s v="Centre for Addiction and Mental Health (Toronto)"/>
    <x v="2"/>
    <x v="1"/>
    <s v="200809MOP"/>
    <x v="46"/>
    <s v="A Longitudinal Study of Food Reward and Obesity in Young Children: The Role of Gene-Environment Interaction"/>
    <n v="780390"/>
    <n v="0"/>
    <s v="5 yrs 0 mth "/>
    <x v="8"/>
    <x v="20"/>
    <s v="Food reward, Obesity, Gene-environment interaction"/>
    <n v="0"/>
    <s v="zN/A"/>
    <n v="0"/>
    <s v="zN/A"/>
  </r>
  <r>
    <x v="2210"/>
    <s v="Centre for Addiction and Mental Health (Toronto)"/>
    <x v="2"/>
    <x v="1"/>
    <s v="201003MOP"/>
    <x v="46"/>
    <s v="An Early Developmental Model of Overeating, Obesity and Executive Dysfunction"/>
    <n v="763126"/>
    <n v="0"/>
    <s v="5 yrs 0 mth "/>
    <x v="8"/>
    <x v="1"/>
    <s v="Overeating, Obesity, Executive Dysfunction"/>
    <n v="0"/>
    <s v="zN/A"/>
    <n v="0"/>
    <s v="zN/A"/>
  </r>
  <r>
    <x v="2210"/>
    <s v="Centre for Addiction and Mental Health (Toronto)"/>
    <x v="2"/>
    <x v="0"/>
    <s v="202010PJT"/>
    <x v="58"/>
    <s v="Using Precision Medicine to Study Maternal Inflammation in Pregnancy as a Cause of Early Childhood Depression"/>
    <n v="768825"/>
    <n v="0"/>
    <s v="5 yrs 0 mth "/>
    <x v="2"/>
    <x v="40"/>
    <s v="Precision medicine, maternal inflammation, childhood depression"/>
    <n v="0"/>
    <s v="zN/A"/>
    <n v="0"/>
    <s v="zN/A"/>
  </r>
  <r>
    <x v="2211"/>
    <s v="University Health Network (Toronto)"/>
    <x v="2"/>
    <x v="1"/>
    <s v="201109MOP"/>
    <x v="45"/>
    <s v="Regulation of intestinal and hepatic lipoprotein particle secretion in humans"/>
    <n v="972555"/>
    <n v="0"/>
    <s v="5 yrs 0 mth "/>
    <x v="6"/>
    <x v="9"/>
    <s v="lipoprotein, secretion, intestine"/>
    <n v="1"/>
    <s v="zN/A"/>
    <n v="0"/>
    <s v="zN/A"/>
  </r>
  <r>
    <x v="2212"/>
    <s v="Universite de Sherbrooke"/>
    <x v="4"/>
    <x v="0"/>
    <s v="202104PJT"/>
    <x v="0"/>
    <s v="Journey to the Center of the Cell: Reprogramming intracellular transport to the nucleus enhances HER2+ tumor killing for trastuzumab conjugated to payloads active in the nucleus"/>
    <n v="581400"/>
    <n v="0"/>
    <s v="5 yrs 0 mth "/>
    <x v="0"/>
    <x v="30"/>
    <s v="intracellular transport, HER2, trastuzumab"/>
    <n v="0"/>
    <s v="zN/A"/>
    <n v="0"/>
    <s v="zN/A"/>
  </r>
  <r>
    <x v="2213"/>
    <s v="McGill University"/>
    <x v="4"/>
    <x v="1"/>
    <s v="201109MOP"/>
    <x v="58"/>
    <s v="Mapping Neural Function in Individuals with DCC Haplotype"/>
    <n v="590325"/>
    <n v="0"/>
    <s v="5 yrs 0 mth "/>
    <x v="2"/>
    <x v="9"/>
    <s v="Neural mapping, DCC haplotype, brain function"/>
    <n v="0"/>
    <s v="zN/A"/>
    <n v="0"/>
    <s v="zN/A"/>
  </r>
  <r>
    <x v="2213"/>
    <s v="McGill University"/>
    <x v="4"/>
    <x v="1"/>
    <s v="201309MOP"/>
    <x v="58"/>
    <s v="Dopamine and Risk for Addictions"/>
    <n v="1124691"/>
    <n v="0"/>
    <s v="5 yrs 0 mth "/>
    <x v="2"/>
    <x v="16"/>
    <s v="Dopamine, Risk, Addictions"/>
    <n v="0"/>
    <s v="zN/A"/>
    <n v="0"/>
    <s v="zN/A"/>
  </r>
  <r>
    <x v="2213"/>
    <s v="McGill University"/>
    <x v="4"/>
    <x v="0"/>
    <s v="202010PJT"/>
    <x v="58"/>
    <s v="Prospective PET Study of High-Risk Youth"/>
    <n v="1950752"/>
    <n v="0"/>
    <s v="8 yrs 0 mth "/>
    <x v="2"/>
    <x v="40"/>
    <s v="PET, high-risk youth"/>
    <n v="0"/>
    <s v="zN/A"/>
    <n v="0"/>
    <s v="zN/A"/>
  </r>
  <r>
    <x v="2214"/>
    <s v="University of Toronto"/>
    <x v="2"/>
    <x v="0"/>
    <s v="202303PJT"/>
    <x v="0"/>
    <s v="Multivalent circular RNA vaccines that are broadly protective against zoonotic betacoronaviruses"/>
    <n v="879750"/>
    <n v="0"/>
    <s v="5 yrs 0 mth "/>
    <x v="1"/>
    <x v="26"/>
    <s v="circular RNA, vaccines, betacoronaviruses"/>
    <n v="0"/>
    <s v="zN/A"/>
    <n v="0"/>
    <s v="zN/A"/>
  </r>
  <r>
    <x v="2214"/>
    <s v="University of Toronto"/>
    <x v="2"/>
    <x v="0"/>
    <s v="202309PJT"/>
    <x v="0"/>
    <s v="Pulmonary delivery of base editors for gene therapy of cystic fibrosis with nonsense mutations"/>
    <n v="1166625"/>
    <n v="0"/>
    <s v="5 yrs 0 mth "/>
    <x v="3"/>
    <x v="33"/>
    <s v="pulmonary delivery, base editors, cystic fibrosis"/>
    <n v="0"/>
    <s v="zN/A"/>
    <n v="0"/>
    <s v="zN/A"/>
  </r>
  <r>
    <x v="2215"/>
    <s v="University of British Columbia"/>
    <x v="1"/>
    <x v="1"/>
    <s v="200809MOP"/>
    <x v="4"/>
    <s v="Mechanisms of ING3 deregulation and its tumor suppressive role in melanoma"/>
    <n v="569275"/>
    <n v="0"/>
    <s v="4 yrs 0 mth "/>
    <x v="0"/>
    <x v="20"/>
    <s v="ING3, melanoma, tumor suppressive"/>
    <n v="0"/>
    <s v="zN/A"/>
    <n v="0"/>
    <s v="zN/A"/>
  </r>
  <r>
    <x v="2215"/>
    <s v="University of British Columbia"/>
    <x v="1"/>
    <x v="11"/>
    <s v="201103CCI"/>
    <x v="27"/>
    <s v="Role of JWA in angiogenesis of human melanoma and gastric cancer"/>
    <n v="195000"/>
    <n v="0"/>
    <s v="3 yrs 0 mth "/>
    <x v="0"/>
    <x v="35"/>
    <s v="JWA, angiogenesis, melanoma"/>
    <n v="0"/>
    <s v="zN/A"/>
    <n v="0"/>
    <s v="zN/A"/>
  </r>
  <r>
    <x v="2216"/>
    <s v="Concordia University (Montreal, Quebec)"/>
    <x v="4"/>
    <x v="1"/>
    <s v="201203MOP"/>
    <x v="73"/>
    <s v="The impact of hearing impairment on mobility in older adults: Moving from lab to life"/>
    <n v="307978"/>
    <n v="0"/>
    <s v="3 yrs 0 mth "/>
    <x v="4"/>
    <x v="6"/>
    <s v="hearing impairment,mobility,older adults"/>
    <n v="0"/>
    <s v="zN/A"/>
    <n v="0"/>
    <s v="zN/A"/>
  </r>
  <r>
    <x v="2216"/>
    <s v="Concordia University (Montreal, Quebec)"/>
    <x v="4"/>
    <x v="0"/>
    <s v="201903PJT"/>
    <x v="73"/>
    <s v="Training cognition to improve mobility and listening in older adults with hearing loss: Moving from lab to life"/>
    <n v="451352"/>
    <n v="0"/>
    <s v="4 yrs 0 mth "/>
    <x v="4"/>
    <x v="24"/>
    <s v="cognition, mobility, hearing loss"/>
    <n v="0"/>
    <s v="zN/A"/>
    <n v="0"/>
    <s v="zN/A"/>
  </r>
  <r>
    <x v="2217"/>
    <s v="University of British Columbia"/>
    <x v="1"/>
    <x v="0"/>
    <s v="202109PJT"/>
    <x v="121"/>
    <s v="Moving More: Supporting Uptake of Evidence for Physical Activity in Older Adults with Complex Health Care Needs"/>
    <n v="516376"/>
    <n v="0"/>
    <s v="3 yrs 6 mths "/>
    <x v="4"/>
    <x v="25"/>
    <s v="Physical Activity, Older Adults, Healthcare Needs"/>
    <n v="0"/>
    <s v="zN/A"/>
    <n v="0"/>
    <s v="zN/A"/>
  </r>
  <r>
    <x v="2218"/>
    <s v="University Health Network (Toronto)"/>
    <x v="2"/>
    <x v="0"/>
    <s v="201803PJT"/>
    <x v="34"/>
    <s v="The Longitudinal Study of Medical Assistance in Dying (MAiD) in Patients with Advanced Cancer"/>
    <n v="818550"/>
    <n v="0"/>
    <s v="5 yrs 0 mth "/>
    <x v="4"/>
    <x v="4"/>
    <s v="Medical Assistance, Dying, Cancer"/>
    <n v="0"/>
    <s v="zN/A"/>
    <n v="0"/>
    <s v="zN/A"/>
  </r>
  <r>
    <x v="2218"/>
    <s v="University Health Network (Toronto)"/>
    <x v="2"/>
    <x v="0"/>
    <s v="202403PJT"/>
    <x v="34"/>
    <s v="Depression and Decision-Making for Medical Assistance in Dying (MAiD) in Advanced Cancer"/>
    <n v="493425"/>
    <n v="0"/>
    <s v="2 yrs 6 mths "/>
    <x v="9"/>
    <x v="27"/>
    <s v="Depression, Decision-Making, Cancer"/>
    <n v="0"/>
    <s v="zN/A"/>
    <n v="0"/>
    <s v="zN/A"/>
  </r>
  <r>
    <x v="2219"/>
    <s v="University of Ottawa"/>
    <x v="2"/>
    <x v="16"/>
    <s v="201111CAP"/>
    <x v="49"/>
    <s v="Epigenetic regulation of stem cell fate determinations"/>
    <n v="100000"/>
    <n v="0"/>
    <s v="1 yr 0 mth "/>
    <x v="3"/>
    <x v="38"/>
    <s v="Epigenetic, stem cell, regulation"/>
    <n v="0"/>
    <s v="zN/A"/>
    <n v="0"/>
    <s v="zN/A"/>
  </r>
  <r>
    <x v="2220"/>
    <s v="University Health Network (Toronto)"/>
    <x v="2"/>
    <x v="1"/>
    <s v="200909MOP"/>
    <x v="22"/>
    <s v="Harnessing the immune system to achieve cardiac restoration by allogeneic cell transplantation"/>
    <n v="698984"/>
    <n v="0"/>
    <s v="5 yrs 0 mth "/>
    <x v="5"/>
    <x v="8"/>
    <s v="immune system, cardiac, cell transplantation"/>
    <n v="2"/>
    <s v="zN/A"/>
    <n v="0"/>
    <s v="zN/A"/>
  </r>
  <r>
    <x v="2220"/>
    <s v="University Health Network (Toronto)"/>
    <x v="2"/>
    <x v="1"/>
    <s v="201109MOP"/>
    <x v="52"/>
    <s v="Ultrasound-targeted gene delivery to enhance cell engraftment in the aged heart after ischemic injury"/>
    <n v="291680"/>
    <n v="0"/>
    <s v="3 yrs 0 mth "/>
    <x v="5"/>
    <x v="9"/>
    <s v="ultrasound, gene delivery, cell engraftment"/>
    <n v="0"/>
    <s v="zN/A"/>
    <n v="0"/>
    <s v="zN/A"/>
  </r>
  <r>
    <x v="2220"/>
    <s v="University Health Network (Toronto)"/>
    <x v="2"/>
    <x v="0"/>
    <s v="202303PJT"/>
    <x v="52"/>
    <s v="Rejuvenation of the Aged Bone Marrow Niche Restores Hematopoietic Stem Cell Function for Cardiac Repair and Regeneration"/>
    <n v="914176"/>
    <n v="0"/>
    <s v="5 yrs 0 mth "/>
    <x v="5"/>
    <x v="26"/>
    <s v="bone marrow, hematopoietic stem cells, regeneration"/>
    <n v="0"/>
    <s v="zN/A"/>
    <n v="0"/>
    <s v="zN/A"/>
  </r>
  <r>
    <x v="2221"/>
    <s v="Western University (Ontario)"/>
    <x v="2"/>
    <x v="11"/>
    <s v="201303CCI"/>
    <x v="27"/>
    <s v="Systematic identification of dynamic epigenetic modifications in DNA damage repair for novel cancer therapy"/>
    <n v="225000"/>
    <n v="0"/>
    <s v="3 yrs 0 mth "/>
    <x v="0"/>
    <x v="22"/>
    <s v="epigenetic, DNA damage, cancer"/>
    <n v="0"/>
    <s v="zN/A"/>
    <n v="0"/>
    <s v="zN/A"/>
  </r>
  <r>
    <x v="2221"/>
    <s v="Western University (Ontario)"/>
    <x v="2"/>
    <x v="1"/>
    <s v="201309MOP"/>
    <x v="1"/>
    <s v="Characterizing the LeSH/LUSH superfamily of bacterial effector proteins in the pathogenesis of Legionnaires' disease"/>
    <n v="617815"/>
    <n v="0"/>
    <s v="5 yrs 0 mth "/>
    <x v="1"/>
    <x v="16"/>
    <s v="LeSH, LUSH, bacterial effector"/>
    <n v="0"/>
    <s v="zN/A"/>
    <n v="0"/>
    <s v="zN/A"/>
  </r>
  <r>
    <x v="2222"/>
    <s v="Ontario Institute for Cancer Research (Toronto, Ontario)"/>
    <x v="2"/>
    <x v="1"/>
    <s v="201109MOP"/>
    <x v="0"/>
    <s v="Targeted Chemotherapy for Inoperable and Locally Advanced Pancreatic Cancer"/>
    <n v="260061"/>
    <n v="0"/>
    <s v="3 yrs 0 mth "/>
    <x v="0"/>
    <x v="9"/>
    <s v="Chemotherapy, Pancreatic Cancer, Targeted"/>
    <n v="4"/>
    <s v="zN/A"/>
    <n v="0"/>
    <s v="zN/A"/>
  </r>
  <r>
    <x v="2223"/>
    <s v="University of Manitoba"/>
    <x v="6"/>
    <x v="11"/>
    <s v="201003CCI"/>
    <x v="27"/>
    <s v="A mechanistic study of major depressive disorder: Role of oligodendrocytes"/>
    <n v="150000"/>
    <n v="0"/>
    <s v="3 yrs 0 mth "/>
    <x v="2"/>
    <x v="56"/>
    <s v="depressive disorder, oligodendrocytes"/>
    <n v="0"/>
    <s v="zN/A"/>
    <n v="0"/>
    <s v="zN/A"/>
  </r>
  <r>
    <x v="2224"/>
    <s v="McMaster University"/>
    <x v="2"/>
    <x v="67"/>
    <s v="201611ARF"/>
    <x v="116"/>
    <s v="Developing a strain-specific test for rapid diagnosis of Clostridium difficile"/>
    <n v="300000"/>
    <n v="0"/>
    <s v="2 yrs 0 mth "/>
    <x v="1"/>
    <x v="73"/>
    <s v="Clostridium difficile, strain-specific, diagnosis"/>
    <n v="8"/>
    <s v="zN/A"/>
    <n v="0"/>
    <s v="zN/A"/>
  </r>
  <r>
    <x v="2224"/>
    <s v="McMaster University"/>
    <x v="2"/>
    <x v="129"/>
    <s v="202104GA5"/>
    <x v="167"/>
    <s v="Development of a saliva and aptamer based antigen test for variants of concerns of SARS-CoV-2"/>
    <n v="498456"/>
    <n v="0"/>
    <s v="1 yr 0 mth "/>
    <x v="1"/>
    <x v="39"/>
    <s v="saliva, aptamer, SARS-CoV-2"/>
    <n v="7"/>
    <s v="zN/A"/>
    <n v="0"/>
    <s v="zN/A"/>
  </r>
  <r>
    <x v="2225"/>
    <s v="Hospital for Sick Children (Toronto)"/>
    <x v="2"/>
    <x v="0"/>
    <s v="202109PJT"/>
    <x v="14"/>
    <s v="The role of outer radial glia in human brain expansion and cortical malformation disorders."/>
    <n v="933300"/>
    <n v="0"/>
    <s v="5 yrs 0 mth "/>
    <x v="2"/>
    <x v="25"/>
    <s v="outer radial glia, brain expansion, cortical malformation"/>
    <n v="0"/>
    <s v="zN/A"/>
    <n v="0"/>
    <s v="zN/A"/>
  </r>
  <r>
    <x v="2226"/>
    <s v="Dalhousie University (Nova Scotia)"/>
    <x v="5"/>
    <x v="1"/>
    <s v="201103MOP"/>
    <x v="1"/>
    <s v="Functional genomic analyses of a peptide antibiotic-sensing and response regulon in Streptococcus mutans"/>
    <n v="383640"/>
    <n v="0"/>
    <s v="5 yrs 0 mth "/>
    <x v="7"/>
    <x v="32"/>
    <s v="genomic, peptide, Streptococcus mutans"/>
    <n v="0"/>
    <s v="zN/A"/>
    <n v="0"/>
    <s v="zN/A"/>
  </r>
  <r>
    <x v="2227"/>
    <s v="CIUSSS de Centre-Ouest-de-l'Ile-de-Montreal-Jewish General"/>
    <x v="4"/>
    <x v="11"/>
    <s v="201303CCI"/>
    <x v="27"/>
    <s v="Study the role of SAMHD1 in HIV-1 transmission"/>
    <n v="225000"/>
    <n v="0"/>
    <s v="3 yrs 0 mth "/>
    <x v="1"/>
    <x v="22"/>
    <s v="SAMHD1, HIV-1, transmission"/>
    <n v="0"/>
    <s v="zN/A"/>
    <n v="0"/>
    <s v="zN/A"/>
  </r>
  <r>
    <x v="2227"/>
    <s v="CIUSSS de Centre-Ouest-de-l'Ile-de-Montreal-Jewish General"/>
    <x v="4"/>
    <x v="1"/>
    <s v="201309MOP"/>
    <x v="10"/>
    <s v="Study the antiviral function of IFITM proteins"/>
    <n v="618540"/>
    <n v="0"/>
    <s v="5 yrs 0 mth "/>
    <x v="1"/>
    <x v="16"/>
    <s v="IFITM, antiviral, proteins"/>
    <n v="0"/>
    <s v="zN/A"/>
    <n v="0"/>
    <s v="zN/A"/>
  </r>
  <r>
    <x v="2227"/>
    <s v="CIUSSS de Centre-Ouest-de-l'Ile-de-Montreal-Jewish General"/>
    <x v="4"/>
    <x v="27"/>
    <s v="201606IBC"/>
    <x v="71"/>
    <s v="Overcome HIV-1 Resistance to CRISPR/Cas9 Attack"/>
    <n v="250000"/>
    <n v="0"/>
    <s v="1 yr 6 mths "/>
    <x v="1"/>
    <x v="46"/>
    <s v="HIV-1, CRISPR/Cas9, Resistance"/>
    <n v="0"/>
    <s v="zN/A"/>
    <n v="0"/>
    <s v="zN/A"/>
  </r>
  <r>
    <x v="2227"/>
    <s v="CIUSSS de Centre-Ouest-de-l'Ile-de-Montreal-Jewish General"/>
    <x v="4"/>
    <x v="0"/>
    <s v="201903PJT"/>
    <x v="10"/>
    <s v="Study IFITM restriction of HIV-1 entry: cross-talk with adaptive immunity"/>
    <n v="979200"/>
    <n v="0"/>
    <s v="5 yrs 0 mth "/>
    <x v="1"/>
    <x v="24"/>
    <s v="IFITM, HIV-1, entry"/>
    <n v="0"/>
    <s v="zN/A"/>
    <n v="0"/>
    <s v="zN/A"/>
  </r>
  <r>
    <x v="2227"/>
    <s v="CIUSSS de Centre-Ouest-de-l'Ile-de-Montreal-Jewish General"/>
    <x v="4"/>
    <x v="54"/>
    <s v="202002OV4"/>
    <x v="30"/>
    <s v="Understand the high pathogenicity and zoonotic transmission of the COVID-19 virus: evasion of host innate immune responses"/>
    <n v="480000"/>
    <n v="0"/>
    <s v="2 yrs 0 mth "/>
    <x v="1"/>
    <x v="23"/>
    <s v="COVID-19, zoonotic, immune responses"/>
    <n v="0"/>
    <s v="zN/A"/>
    <n v="0"/>
    <s v="zN/A"/>
  </r>
  <r>
    <x v="2227"/>
    <s v="CIUSSS de Centre-Ouest-de-l'Ile-de-Montreal-Jewish General"/>
    <x v="4"/>
    <x v="0"/>
    <s v="202209PJT"/>
    <x v="10"/>
    <s v="Investigate the immune modulation function of SARS-CoV-2 accessory protein ORF8"/>
    <n v="1289025"/>
    <n v="0"/>
    <s v="5 yrs 0 mth "/>
    <x v="1"/>
    <x v="31"/>
    <s v="immune, SARS-CoV-2, ORF8"/>
    <n v="0"/>
    <s v="zN/A"/>
    <n v="0"/>
    <s v="zN/A"/>
  </r>
  <r>
    <x v="2228"/>
    <s v="Ottawa Heart Institute Research Corporation (Ontario)"/>
    <x v="2"/>
    <x v="0"/>
    <s v="202109PJT"/>
    <x v="22"/>
    <s v="Role of Tbx3 in cardiomyocyte apoptosis after myocardial infarction"/>
    <n v="757350"/>
    <n v="0"/>
    <s v="5 yrs 0 mth "/>
    <x v="5"/>
    <x v="25"/>
    <s v="Tbx3, cardiomyocyte, apoptosis"/>
    <n v="0"/>
    <s v="zN/A"/>
    <n v="0"/>
    <s v="zN/A"/>
  </r>
  <r>
    <x v="2229"/>
    <s v="University of Calgary"/>
    <x v="3"/>
    <x v="0"/>
    <s v="201709PJT"/>
    <x v="7"/>
    <s v="Targeting perinodal adipose tissue for lymphedema therapy"/>
    <n v="902700"/>
    <n v="0"/>
    <s v="5 yrs 0 mth "/>
    <x v="5"/>
    <x v="3"/>
    <s v="perinodal adipose, lymphedema, targeting"/>
    <n v="0"/>
    <s v="zN/A"/>
    <n v="0"/>
    <s v="zN/A"/>
  </r>
  <r>
    <x v="2229"/>
    <s v="University of Calgary"/>
    <x v="3"/>
    <x v="0"/>
    <s v="202403PJT"/>
    <x v="21"/>
    <s v="Mastering the flow: Monocytes and Macrophages in Orchestrating Brain Lymphatic System"/>
    <n v="1063350"/>
    <n v="0"/>
    <s v="5 yrs 0 mth "/>
    <x v="5"/>
    <x v="27"/>
    <s v="Monocytes, Macrophages, Brain Lymphatic"/>
    <n v="0"/>
    <s v="zN/A"/>
    <n v="0"/>
    <s v="zN/A"/>
  </r>
  <r>
    <x v="2230"/>
    <s v="University of British Columbia"/>
    <x v="1"/>
    <x v="0"/>
    <s v="202003PJT"/>
    <x v="43"/>
    <s v="Improving clinical practice recommendations for late preterm antenatal corticosteroids: incorporating a decision support tool to tackle the uncertain balance of risks and benefits"/>
    <n v="306000"/>
    <n v="0"/>
    <s v="3 yrs 0 mth "/>
    <x v="8"/>
    <x v="0"/>
    <s v="preterm, corticosteroids, decision support"/>
    <n v="0"/>
    <s v="zN/A"/>
    <n v="0"/>
    <s v="zN/A"/>
  </r>
  <r>
    <x v="2231"/>
    <s v="McMaster University"/>
    <x v="2"/>
    <x v="1"/>
    <s v="201003MOP"/>
    <x v="56"/>
    <s v="Studies of plasma DNA in sepsis"/>
    <n v="794086"/>
    <n v="0"/>
    <s v="5 yrs 0 mth "/>
    <x v="5"/>
    <x v="1"/>
    <s v="plasma DNA, sepsis"/>
    <n v="0"/>
    <s v="zN/A"/>
    <n v="0"/>
    <s v="zN/A"/>
  </r>
  <r>
    <x v="2231"/>
    <s v="McMaster University"/>
    <x v="2"/>
    <x v="1"/>
    <s v="201403MOP"/>
    <x v="8"/>
    <s v="Mechanisms by which by cell-free DNA modulates coagulation and inflammation"/>
    <n v="431968"/>
    <n v="0"/>
    <s v="4 yrs 0 mth "/>
    <x v="5"/>
    <x v="5"/>
    <s v="cell-free DNA, coagulation, inflammation"/>
    <n v="1"/>
    <s v="zN/A"/>
    <n v="0"/>
    <s v="zN/A"/>
  </r>
  <r>
    <x v="2231"/>
    <s v="McMaster University"/>
    <x v="2"/>
    <x v="0"/>
    <s v="201803PJT"/>
    <x v="21"/>
    <s v="Mechanistic studies of cell-free DNA and histones in sepsis: At the interface of innate immunity, coagulation, and inflammation"/>
    <n v="546976"/>
    <n v="0"/>
    <s v="5 yrs 0 mth "/>
    <x v="5"/>
    <x v="4"/>
    <s v="cell-free DNA, histones, sepsis"/>
    <n v="0"/>
    <s v="zN/A"/>
    <n v="0"/>
    <s v="zN/A"/>
  </r>
  <r>
    <x v="2231"/>
    <s v="McMaster University"/>
    <x v="2"/>
    <x v="0"/>
    <s v="202109PJT"/>
    <x v="1"/>
    <s v="Intravenous DNase I for the treatment of sepsis: A phase 1 safety and feasibility study in ICU patients"/>
    <n v="397801"/>
    <n v="0"/>
    <s v="3 yrs 0 mth "/>
    <x v="5"/>
    <x v="25"/>
    <s v="DNase I, sepsis, intravenous"/>
    <n v="0"/>
    <s v="zN/A"/>
    <n v="0"/>
    <s v="zN/A"/>
  </r>
  <r>
    <x v="2231"/>
    <s v="McMaster University"/>
    <x v="2"/>
    <x v="0"/>
    <s v="202303PJT"/>
    <x v="21"/>
    <s v="Translational studies of heparin in sepsis-associated immunothrombosis"/>
    <n v="655696"/>
    <n v="0"/>
    <s v="5 yrs 0 mth "/>
    <x v="5"/>
    <x v="26"/>
    <s v="heparin, sepsis, immunothrombosis"/>
    <n v="0"/>
    <s v="zN/A"/>
    <n v="0"/>
    <s v="zN/A"/>
  </r>
  <r>
    <x v="2232"/>
    <s v="CIUSSS de Centre-Ouest-de-l'Ile-de-Montreal-Jewish General"/>
    <x v="4"/>
    <x v="1"/>
    <s v="201003MOP"/>
    <x v="33"/>
    <s v="Daytime functioning and sleep disorders in older adults: Predicting sleep apnea in a prospective primary care study."/>
    <n v="732660"/>
    <n v="0"/>
    <s v="5 yrs 0 mth "/>
    <x v="4"/>
    <x v="1"/>
    <s v="sleep, apnea, older adults"/>
    <n v="0"/>
    <s v="zN/A"/>
    <n v="0"/>
    <s v="zN/A"/>
  </r>
  <r>
    <x v="2233"/>
    <s v="Sunnybrook Research Institute (Toronto, Ontario)"/>
    <x v="2"/>
    <x v="1"/>
    <s v="200809MOP"/>
    <x v="42"/>
    <s v="Prediction of preeclampsia using an HLA-G gene single nucleotide polymorphism (SNP)."/>
    <n v="266337"/>
    <n v="0"/>
    <s v="3 yrs 0 mth "/>
    <x v="8"/>
    <x v="20"/>
    <s v="preeclampsia, HLA-G, SNP"/>
    <n v="0"/>
    <s v="zN/A"/>
    <n v="0"/>
    <s v="zN/A"/>
  </r>
  <r>
    <x v="2234"/>
    <s v="University of Alberta"/>
    <x v="3"/>
    <x v="1"/>
    <s v="200909MOP"/>
    <x v="45"/>
    <s v="ATP-sensitive potassium channels: common variants, pharmacogenomics and type 2 diabetes risk."/>
    <n v="663790"/>
    <n v="0"/>
    <s v="5 yrs 0 mth "/>
    <x v="6"/>
    <x v="8"/>
    <s v="potassium channels, pharmacogenomics, diabetes"/>
    <n v="0"/>
    <s v="zN/A"/>
    <n v="0"/>
    <s v="zN/A"/>
  </r>
  <r>
    <x v="2234"/>
    <s v="University of Alberta"/>
    <x v="3"/>
    <x v="1"/>
    <s v="201209MOP"/>
    <x v="52"/>
    <s v="Novel protective roles for ATP-sensitive potassium channels in the heart"/>
    <n v="665800"/>
    <n v="0"/>
    <s v="5 yrs 0 mth "/>
    <x v="5"/>
    <x v="14"/>
    <s v="ATP-sensitive potassium, channels, heart"/>
    <n v="0"/>
    <s v="zN/A"/>
    <n v="0"/>
    <s v="zN/A"/>
  </r>
  <r>
    <x v="2234"/>
    <s v="University of Alberta"/>
    <x v="3"/>
    <x v="0"/>
    <s v="201709PJT"/>
    <x v="45"/>
    <s v="Characterization of a novel light-sensitve signalling pathway in subcutaneous human adipocytes."/>
    <n v="688500"/>
    <n v="0"/>
    <s v="5 yrs 0 mth "/>
    <x v="6"/>
    <x v="3"/>
    <s v="light-sensitive, signalling pathway, adipocytes"/>
    <n v="0"/>
    <s v="zN/A"/>
    <n v="0"/>
    <s v="zN/A"/>
  </r>
  <r>
    <x v="2234"/>
    <s v="University of Alberta"/>
    <x v="3"/>
    <x v="0"/>
    <s v="201803PJT"/>
    <x v="52"/>
    <s v="Novel protective roles for ATP-sensitive potassium channels in the heart"/>
    <n v="755440"/>
    <n v="0"/>
    <s v="5 yrs 0 mth "/>
    <x v="5"/>
    <x v="4"/>
    <s v="ATP-sensitive potassium, channels, heart"/>
    <n v="0"/>
    <s v="zN/A"/>
    <n v="0"/>
    <s v="zN/A"/>
  </r>
  <r>
    <x v="2234"/>
    <s v="University of Alberta"/>
    <x v="3"/>
    <x v="0"/>
    <s v="202203PJT"/>
    <x v="52"/>
    <s v="Cardiac sodium channels as novel targets for the SGLT2 inhibitors"/>
    <n v="757350"/>
    <n v="0"/>
    <s v="5 yrs 0 mth "/>
    <x v="5"/>
    <x v="37"/>
    <s v="cardiac sodium channels, SGLT2 inhibitors"/>
    <n v="0"/>
    <s v="zN/A"/>
    <n v="0"/>
    <s v="zN/A"/>
  </r>
  <r>
    <x v="2235"/>
    <s v="Queen's University (Kingston, Ontario)"/>
    <x v="2"/>
    <x v="1"/>
    <s v="200810MOP"/>
    <x v="48"/>
    <s v="Molecular studies of von Willebrand factor pathobiology."/>
    <n v="100000"/>
    <n v="0"/>
    <s v="1 yr 0 mth "/>
    <x v="5"/>
    <x v="19"/>
    <s v="von Willebrand factor, molecular, pathobiology"/>
    <n v="0"/>
    <s v="zN/A"/>
    <n v="0"/>
    <s v="zN/A"/>
  </r>
  <r>
    <x v="2235"/>
    <s v="Queen's University (Kingston, Ontario)"/>
    <x v="2"/>
    <x v="1"/>
    <s v="200903MOP"/>
    <x v="48"/>
    <s v="Molecular studies of von Willebrand factor pathobiology."/>
    <n v="933023"/>
    <n v="0"/>
    <s v="5 yrs 0 mth "/>
    <x v="5"/>
    <x v="36"/>
    <s v="von Willebrand factor, molecular, pathobiology"/>
    <n v="0"/>
    <s v="zN/A"/>
    <n v="0"/>
    <s v="zN/A"/>
  </r>
  <r>
    <x v="2235"/>
    <s v="Queen's University (Kingston, Ontario)"/>
    <x v="2"/>
    <x v="1"/>
    <s v="201203MOP"/>
    <x v="8"/>
    <s v="Study of the factor VIII life cycle and its implications for factor VIII immunogenicity."/>
    <n v="835789"/>
    <n v="0"/>
    <s v="5 yrs 0 mth "/>
    <x v="5"/>
    <x v="6"/>
    <s v="factor VIII, immunogenicity, life cycle"/>
    <n v="0"/>
    <s v="zN/A"/>
    <n v="0"/>
    <s v="zN/A"/>
  </r>
  <r>
    <x v="2235"/>
    <s v="Queen's University (Kingston, Ontario)"/>
    <x v="2"/>
    <x v="1"/>
    <s v="201403MOP"/>
    <x v="8"/>
    <s v="Molecular studies of von Willebrand factor biology and pathobiology."/>
    <n v="823296"/>
    <n v="0"/>
    <s v="5 yrs 0 mth "/>
    <x v="5"/>
    <x v="5"/>
    <s v="von Willebrand factor, molecular, biology"/>
    <n v="1"/>
    <s v="zN/A"/>
    <n v="0"/>
    <s v="zN/A"/>
  </r>
  <r>
    <x v="2236"/>
    <s v="Sunnybrook Research Institute (Toronto, Ontario)"/>
    <x v="2"/>
    <x v="1"/>
    <s v="201209MOP"/>
    <x v="58"/>
    <s v="Identifying Genetic Determinants of Human Sleep and Circadian Rhythms"/>
    <n v="446488"/>
    <n v="0"/>
    <s v="4 yrs 0 mth "/>
    <x v="2"/>
    <x v="14"/>
    <s v="Genetic, Sleep, Circadian"/>
    <n v="0"/>
    <s v="zN/A"/>
    <n v="0"/>
    <s v="zN/A"/>
  </r>
  <r>
    <x v="2236"/>
    <s v="Sunnybrook Research Institute (Toronto, Ontario)"/>
    <x v="2"/>
    <x v="0"/>
    <s v="202003PJT"/>
    <x v="70"/>
    <s v="Sleep, Circadian Rhythms, and Dementia-Related Changes in the Human Brain - An Integrated Physiological, Magnetic Resonance Imaging, Cognitive, and Genomic Study of Adult Ontarians"/>
    <n v="1005976"/>
    <n v="0"/>
    <s v="5 yrs 0 mth "/>
    <x v="2"/>
    <x v="0"/>
    <s v="Sleep, MRI, Dementia"/>
    <n v="0"/>
    <s v="zN/A"/>
    <n v="0"/>
    <s v="zN/A"/>
  </r>
  <r>
    <x v="2236"/>
    <s v="Sunnybrook Research Institute (Toronto, Ontario)"/>
    <x v="2"/>
    <x v="59"/>
    <s v="202307BHC"/>
    <x v="109"/>
    <s v="Healthy Sleep to Promote Resistance and Resilience to Alzheimer's Disease Related Brain Changes: An Integrated Wearable EEG, Genomic, MR Imaging, and Plasma Biomarker Study of Over 2600 Participants in the Canadian Longitudinal Study of Aging"/>
    <n v="749458"/>
    <n v="0"/>
    <s v="3 yrs 0 mth "/>
    <x v="4"/>
    <x v="67"/>
    <s v="Sleep, EEG, Biomarkers"/>
    <n v="0"/>
    <s v="zN/A"/>
    <n v="0"/>
    <s v="zN/A"/>
  </r>
  <r>
    <x v="2237"/>
    <s v="University of British Columbia"/>
    <x v="1"/>
    <x v="1"/>
    <s v="201403MOP"/>
    <x v="4"/>
    <s v="Integrin signaling in cell adhesion mediated drug resistance in pediatric acute leukemias."/>
    <n v="693545"/>
    <n v="0"/>
    <s v="5 yrs 0 mth "/>
    <x v="0"/>
    <x v="5"/>
    <s v="Integrin, signaling, leukemia"/>
    <n v="0"/>
    <s v="zN/A"/>
    <n v="0"/>
    <s v="zN/A"/>
  </r>
  <r>
    <x v="2237"/>
    <s v="University of British Columbia"/>
    <x v="1"/>
    <x v="0"/>
    <s v="202010PJT"/>
    <x v="4"/>
    <s v="Targeting CD47 in pediatric acute lymphoblastic leukemia."/>
    <n v="1028925"/>
    <n v="0"/>
    <s v="5 yrs 0 mth "/>
    <x v="0"/>
    <x v="40"/>
    <s v="CD47, pediatric leukemia, lymphoblastic"/>
    <n v="0"/>
    <s v="zN/A"/>
    <n v="0"/>
    <s v="zN/A"/>
  </r>
  <r>
    <x v="2238"/>
    <s v="Women's College Hospital (Toronto)"/>
    <x v="2"/>
    <x v="0"/>
    <s v="202403PJT"/>
    <x v="105"/>
    <s v="LOBCAN: a prospective, multi-centre cohort study of treatment and outcomes for invasive LOBular breast carcinoma in CANada."/>
    <n v="546976"/>
    <n v="0"/>
    <s v="5 yrs 0 mth "/>
    <x v="12"/>
    <x v="27"/>
    <s v="lobular, breast carcinoma, cohort"/>
    <n v="0"/>
    <s v="zN/A"/>
    <n v="0"/>
    <s v="zN/A"/>
  </r>
  <r>
    <x v="2239"/>
    <s v="Centre hospitalier de l'Universite de Montreal (CHUM)"/>
    <x v="4"/>
    <x v="0"/>
    <s v="202209PJT"/>
    <x v="45"/>
    <s v="Targeting 14-3-3zeta to increase beta-cell proliferation and function to treat Type 1 Diabetes"/>
    <n v="1032750"/>
    <n v="0"/>
    <s v="5 yrs 0 mth "/>
    <x v="6"/>
    <x v="31"/>
    <s v="14-3-3zeta, beta-cell, diabetes"/>
    <n v="0"/>
    <s v="zN/A"/>
    <n v="0"/>
    <s v="zN/A"/>
  </r>
  <r>
    <x v="2240"/>
    <s v="University of Manitoba"/>
    <x v="6"/>
    <x v="0"/>
    <s v="201909PJT"/>
    <x v="47"/>
    <s v="Accelerating Discoveries: The Employment Trajectory of Young Adults with Systemic Lupus Erythematosus"/>
    <n v="321300"/>
    <n v="0"/>
    <s v="2 yrs 6 mths "/>
    <x v="7"/>
    <x v="23"/>
    <s v="Lupus, Young Adults, Systemic Erythematosus"/>
    <n v="0"/>
    <s v="zN/A"/>
    <n v="0"/>
    <s v="zN/A"/>
  </r>
  <r>
    <x v="2241"/>
    <s v="University of British Columbia"/>
    <x v="1"/>
    <x v="0"/>
    <s v="202403PJT"/>
    <x v="10"/>
    <s v="Persistent Low-Level HIV Viremia During Antiretroviral Therapy: Origins and Clinical Consequences"/>
    <n v="1147500"/>
    <n v="0"/>
    <s v="5 yrs 0 mth "/>
    <x v="1"/>
    <x v="27"/>
    <s v="HIV, Viremia, Antiretroviral"/>
    <n v="0"/>
    <s v="zN/A"/>
    <n v="0"/>
    <s v="zN/A"/>
  </r>
  <r>
    <x v="2"/>
    <s v="University of British Columbia"/>
    <x v="1"/>
    <x v="1"/>
    <s v="201209MOP"/>
    <x v="0"/>
    <s v="PET tracers for imaging bradykinin B1 receptor expression in cancer"/>
    <n v="392372"/>
    <n v="0"/>
    <s v="3 yrs 0 mth "/>
    <x v="0"/>
    <x v="14"/>
    <s v="PET, tracers, bradykinin B1 receptor"/>
    <n v="4"/>
    <s v="zN/A"/>
    <n v="0"/>
    <s v="zN/A"/>
  </r>
  <r>
    <x v="2"/>
    <s v="University of British Columbia"/>
    <x v="1"/>
    <x v="0"/>
    <s v="202109PJT"/>
    <x v="0"/>
    <s v="Simultaneously targeting cancer cells and tumor stroma to improve detection sensitivity and therapeutic efficacy of radiopharmaceuticals"/>
    <n v="772650"/>
    <n v="0"/>
    <s v="5 yrs 0 mth "/>
    <x v="0"/>
    <x v="25"/>
    <s v="cancer cells, tumor stroma, radiopharmaceuticals"/>
    <n v="1"/>
    <s v="zN/A"/>
    <n v="0"/>
    <s v="zN/A"/>
  </r>
  <r>
    <x v="2242"/>
    <s v="CIUSSS de Centre-Ouest-de-l'Ile-de-Montreal-Jewish General"/>
    <x v="4"/>
    <x v="51"/>
    <s v="200904PAP"/>
    <x v="100"/>
    <s v="Small molecule agonists of the RIG-I pathway as innate stimulatory agents against influenza virus infection"/>
    <n v="99600"/>
    <n v="0"/>
    <s v="1 yr 0 mth "/>
    <x v="1"/>
    <x v="47"/>
    <s v="small molecule, RIG-I, influenza"/>
    <n v="0"/>
    <s v="zN/A"/>
    <n v="0"/>
    <s v="zN/A"/>
  </r>
  <r>
    <x v="2242"/>
    <s v="CIUSSS de Centre-Ouest-de-l'Ile-de-Montreal-Jewish General"/>
    <x v="4"/>
    <x v="1"/>
    <s v="200903MOP"/>
    <x v="10"/>
    <s v="Innate Immunity and Hepatitis C Virus Infection."/>
    <n v="871534"/>
    <n v="0"/>
    <s v="5 yrs 0 mth "/>
    <x v="1"/>
    <x v="36"/>
    <s v="Innate Immunity, Hepatitis C Virus"/>
    <n v="0"/>
    <s v="zN/A"/>
    <n v="0"/>
    <s v="zN/A"/>
  </r>
  <r>
    <x v="2242"/>
    <s v="CIUSSS de Centre-Ouest-de-l'Ile-de-Montreal-Jewish General"/>
    <x v="4"/>
    <x v="11"/>
    <s v="201103CCI"/>
    <x v="27"/>
    <s v="Cross-talk between host antiviral and apoptotic signaling pathways in de novo Dengue virus infection"/>
    <n v="225000"/>
    <n v="0"/>
    <s v="3 yrs 0 mth "/>
    <x v="1"/>
    <x v="35"/>
    <s v="antiviral, apoptotic, Dengue virus"/>
    <n v="1"/>
    <s v="zN/A"/>
    <n v="0"/>
    <s v="zN/A"/>
  </r>
  <r>
    <x v="2242"/>
    <s v="CIUSSS de Centre-Ouest-de-l'Ile-de-Montreal-Jewish General"/>
    <x v="4"/>
    <x v="1"/>
    <s v="201303MOP"/>
    <x v="10"/>
    <s v="Manipulating the RIG-I signaling pathway to inhibit influenza virus infection"/>
    <n v="833810"/>
    <n v="0"/>
    <s v="5 yrs 0 mth "/>
    <x v="1"/>
    <x v="13"/>
    <s v="RIG-I, signaling pathway, influenza virus"/>
    <n v="1"/>
    <s v="zN/A"/>
    <n v="0"/>
    <s v="zN/A"/>
  </r>
  <r>
    <x v="2242"/>
    <s v="CIUSSS de Centre-Ouest-de-l'Ile-de-Montreal-Jewish General"/>
    <x v="4"/>
    <x v="0"/>
    <s v="202010PJT"/>
    <x v="10"/>
    <s v="Investigating the role of TRAF7 in regulating antiviral immune response"/>
    <n v="830025"/>
    <n v="0"/>
    <s v="5 yrs 0 mth "/>
    <x v="1"/>
    <x v="40"/>
    <s v="TRAF7, antiviral, immune response"/>
    <n v="0"/>
    <s v="zN/A"/>
    <n v="0"/>
    <s v="zN/A"/>
  </r>
  <r>
    <x v="2243"/>
    <s v="Dalhousie University (Nova Scotia)"/>
    <x v="5"/>
    <x v="1"/>
    <s v="200903MOP"/>
    <x v="7"/>
    <s v="Mechanisms and regulation of IgE-dependent mast cell activation"/>
    <n v="831126"/>
    <n v="0"/>
    <s v="5 yrs 0 mth "/>
    <x v="1"/>
    <x v="36"/>
    <s v="IgE, mast cell, activation"/>
    <n v="1"/>
    <s v="zN/A"/>
    <n v="0"/>
    <s v="zN/A"/>
  </r>
  <r>
    <x v="2243"/>
    <s v="Dalhousie University (Nova Scotia)"/>
    <x v="5"/>
    <x v="1"/>
    <s v="200903MOP"/>
    <x v="7"/>
    <s v="Mechanisms and regulation of IgE-dependent mast cell activation"/>
    <n v="831126"/>
    <n v="0"/>
    <s v="5 yrs 0 mth "/>
    <x v="1"/>
    <x v="36"/>
    <s v="IgE, mast cell, activation"/>
    <n v="0"/>
    <s v="zN/A"/>
    <n v="0"/>
    <s v="zN/A"/>
  </r>
  <r>
    <x v="2243"/>
    <s v="Dalhousie University (Nova Scotia)"/>
    <x v="5"/>
    <x v="1"/>
    <s v="200903MOP"/>
    <x v="7"/>
    <s v="Mechanisms and regulation of IgE-dependent mast cell activation"/>
    <n v="831126"/>
    <n v="0"/>
    <s v="5 yrs 0 mth "/>
    <x v="1"/>
    <x v="36"/>
    <s v="IgE, mast cell, activation"/>
    <n v="0"/>
    <s v="zN/A"/>
    <n v="0"/>
    <s v="zN/A"/>
  </r>
  <r>
    <x v="2243"/>
    <s v="Dalhousie University (Nova Scotia)"/>
    <x v="5"/>
    <x v="1"/>
    <s v="201403MOP"/>
    <x v="7"/>
    <s v="Mechanisms and regulation of IgE-dependent mast cell activation."/>
    <n v="839164"/>
    <n v="0"/>
    <s v="5 yrs 0 mth "/>
    <x v="1"/>
    <x v="5"/>
    <s v="IgE, mast cell, activation"/>
    <n v="0"/>
    <s v="zN/A"/>
    <n v="0"/>
    <s v="zN/A"/>
  </r>
  <r>
    <x v="2243"/>
    <s v="Dalhousie University (Nova Scotia)"/>
    <x v="5"/>
    <x v="1"/>
    <s v="201403MOP"/>
    <x v="7"/>
    <s v="Mechanisms and regulation of IgE-dependent mast cell activation."/>
    <n v="839164"/>
    <n v="0"/>
    <s v="5 yrs 0 mth "/>
    <x v="1"/>
    <x v="5"/>
    <s v="IgE, mast cell, activation"/>
    <n v="0"/>
    <s v="zN/A"/>
    <n v="0"/>
    <s v="zN/A"/>
  </r>
  <r>
    <x v="2243"/>
    <s v="Dalhousie University (Nova Scotia)"/>
    <x v="5"/>
    <x v="1"/>
    <s v="201403MOP"/>
    <x v="7"/>
    <s v="Mechanisms and regulation of IgE-dependent mast cell activation."/>
    <n v="839164"/>
    <n v="0"/>
    <s v="5 yrs 0 mth "/>
    <x v="1"/>
    <x v="5"/>
    <s v="IgE, mast cell, activation"/>
    <n v="0"/>
    <s v="zN/A"/>
    <n v="0"/>
    <s v="zN/A"/>
  </r>
  <r>
    <x v="2244"/>
    <s v="Western University (Ontario)"/>
    <x v="2"/>
    <x v="1"/>
    <s v="200809MOP"/>
    <x v="29"/>
    <s v="Y-family polymerases and co-factors in translesion DNA replication and mutagenesis"/>
    <n v="633680"/>
    <n v="0"/>
    <s v="5 yrs 0 mth "/>
    <x v="3"/>
    <x v="20"/>
    <s v="Y-family, polymerases, translesion DNA"/>
    <n v="0"/>
    <s v="zN/A"/>
    <n v="0"/>
    <s v="zN/A"/>
  </r>
  <r>
    <x v="2244"/>
    <s v="Western University (Ontario)"/>
    <x v="2"/>
    <x v="1"/>
    <s v="201309MOP"/>
    <x v="29"/>
    <s v="Translesion DNA Replication and its Regulation"/>
    <n v="906525"/>
    <n v="0"/>
    <s v="5 yrs 0 mth "/>
    <x v="3"/>
    <x v="16"/>
    <s v="Translesion, DNA replication, regulation"/>
    <n v="0"/>
    <s v="zN/A"/>
    <n v="0"/>
    <s v="zN/A"/>
  </r>
  <r>
    <x v="2245"/>
    <s v="McMaster University"/>
    <x v="2"/>
    <x v="130"/>
    <s v="202104GA3"/>
    <x v="168"/>
    <s v="SAME PAGE: Bridging the gaps between high-quality clinical research evidence for COVID-19 and clinicians, guideline developers, and policy makers"/>
    <n v="181125"/>
    <n v="0"/>
    <s v="1 yr 0 mth "/>
    <x v="1"/>
    <x v="39"/>
    <s v="COVID-19, clinical research, guidelines"/>
    <n v="0"/>
    <s v="zN/A"/>
    <n v="0"/>
    <s v="zN/A"/>
  </r>
  <r>
    <x v="2246"/>
    <s v="Dalhousie University (Nova Scotia)"/>
    <x v="5"/>
    <x v="1"/>
    <s v="200909MOP"/>
    <x v="41"/>
    <s v="Functional Architecture of the CFTR Chloride Channel"/>
    <n v="754385"/>
    <n v="0"/>
    <s v="5 yrs 0 mth "/>
    <x v="5"/>
    <x v="8"/>
    <s v="CFTR, Chloride Channel, Architecture"/>
    <n v="0"/>
    <s v="zN/A"/>
    <n v="0"/>
    <s v="zN/A"/>
  </r>
  <r>
    <x v="2247"/>
    <s v="Universite de Montreal"/>
    <x v="4"/>
    <x v="1"/>
    <s v="201109MOP"/>
    <x v="10"/>
    <s v="Molecular analysis of Herpes simplex virus type I egress"/>
    <n v="435750"/>
    <n v="0"/>
    <s v="3 yrs 0 mth "/>
    <x v="1"/>
    <x v="9"/>
    <s v="Herpes simplex, virus, egress"/>
    <n v="0"/>
    <s v="zN/A"/>
    <n v="0"/>
    <s v="zN/A"/>
  </r>
  <r>
    <x v="2247"/>
    <s v="Universite de Montreal"/>
    <x v="4"/>
    <x v="1"/>
    <s v="201503MOP"/>
    <x v="10"/>
    <s v="Molecular analysis of Herpes simplex virus type I egress"/>
    <n v="839960"/>
    <n v="0"/>
    <s v="5 yrs 0 mth "/>
    <x v="1"/>
    <x v="29"/>
    <s v="Herpes simplex, virus, egress"/>
    <n v="0"/>
    <s v="zN/A"/>
    <n v="0"/>
    <s v="zN/A"/>
  </r>
  <r>
    <x v="2247"/>
    <s v="Centre hospitalier universitaire Sainte-Justine (Montreal, Quebec)"/>
    <x v="4"/>
    <x v="0"/>
    <s v="202104PJT"/>
    <x v="10"/>
    <s v="Molecular analysis of Herpes simplex virus type I egress"/>
    <n v="1025100"/>
    <n v="0"/>
    <s v="5 yrs 0 mth "/>
    <x v="1"/>
    <x v="30"/>
    <s v="Herpes simplex, virus, egress"/>
    <n v="0"/>
    <s v="zN/A"/>
    <n v="0"/>
    <s v="zN/A"/>
  </r>
  <r>
    <x v="2248"/>
    <s v="Centre hospitalier universitaire Sainte-Justine (Montreal, Quebec)"/>
    <x v="4"/>
    <x v="1"/>
    <s v="201503MOP"/>
    <x v="2"/>
    <s v="The predictive brain: a sensitive biomarker of neurodevelopment"/>
    <n v="332401"/>
    <n v="0"/>
    <s v="5 yrs 0 mth "/>
    <x v="8"/>
    <x v="29"/>
    <s v="predictive, brain, neurodevelopment"/>
    <n v="0"/>
    <s v="zN/A"/>
    <n v="0"/>
    <s v="zN/A"/>
  </r>
  <r>
    <x v="2248"/>
    <s v="Centre hospitalier universitaire Sainte-Justine (Montreal, Quebec)"/>
    <x v="4"/>
    <x v="20"/>
    <s v="202107UIP"/>
    <x v="61"/>
    <s v="Follow CONCEPTION Study and Mitigate Pandemic Effects on Families"/>
    <n v="150000"/>
    <n v="0"/>
    <s v="1 yr 0 mth "/>
    <x v="8"/>
    <x v="30"/>
    <s v="Follow, Conception, Pandemic"/>
    <n v="0"/>
    <s v="zN/A"/>
    <n v="0"/>
    <s v="zN/A"/>
  </r>
  <r>
    <x v="2249"/>
    <s v="University of Toronto"/>
    <x v="2"/>
    <x v="1"/>
    <s v="201303MOP"/>
    <x v="24"/>
    <s v="Post-transcriptional gene regulation during Drosophila development"/>
    <n v="982270"/>
    <n v="0"/>
    <s v="5 yrs 0 mth "/>
    <x v="3"/>
    <x v="13"/>
    <s v="gene regulation, post-transcriptional, Drosophila"/>
    <n v="0"/>
    <s v="zN/A"/>
    <n v="0"/>
    <s v="zN/A"/>
  </r>
  <r>
    <x v="2249"/>
    <s v="University of Toronto"/>
    <x v="2"/>
    <x v="0"/>
    <s v="201803PJT"/>
    <x v="17"/>
    <s v="Systematic Analysis of Post-transcriptional Regulatory Mechanisms and Functions in Drosophila"/>
    <n v="1106190"/>
    <n v="0"/>
    <s v="5 yrs 0 mth "/>
    <x v="3"/>
    <x v="4"/>
    <s v="Post-transcriptional, Regulatory, Drosophila"/>
    <n v="0"/>
    <s v="zN/A"/>
    <n v="0"/>
    <s v="zN/A"/>
  </r>
  <r>
    <x v="2249"/>
    <s v="University of Toronto"/>
    <x v="2"/>
    <x v="0"/>
    <s v="202303PJT"/>
    <x v="17"/>
    <s v="Synchronization of global transitions in gene regulation"/>
    <n v="1143676"/>
    <n v="0"/>
    <s v="5 yrs 0 mth "/>
    <x v="3"/>
    <x v="26"/>
    <s v="gene regulation, synchronization, global transitions"/>
    <n v="0"/>
    <s v="zN/A"/>
    <n v="0"/>
    <s v="zN/A"/>
  </r>
  <r>
    <x v="2250"/>
    <s v="University of British Columbia"/>
    <x v="1"/>
    <x v="6"/>
    <s v="201705MY6"/>
    <x v="18"/>
    <s v="Improving maternal and perinatal outcomes in high risk mothers."/>
    <n v="7800"/>
    <n v="0"/>
    <s v="3 yrs 0 mth "/>
    <x v="8"/>
    <x v="17"/>
    <s v="maternal, perinatal, outcomes"/>
    <n v="0"/>
    <s v="zN/A"/>
    <n v="0"/>
    <s v="zN/A"/>
  </r>
  <r>
    <x v="2250"/>
    <s v="University of British Columbia"/>
    <x v="1"/>
    <x v="0"/>
    <s v="202203PJT"/>
    <x v="42"/>
    <s v="Health and neurodevelopmental trajectories of children and adolescents born at preterm and term gestation"/>
    <n v="442170"/>
    <n v="0"/>
    <s v="5 yrs 0 mth "/>
    <x v="8"/>
    <x v="37"/>
    <s v="neurodevelopment, preterm, children"/>
    <n v="0"/>
    <s v="zN/A"/>
    <n v="0"/>
    <s v="zN/A"/>
  </r>
  <r>
    <x v="2251"/>
    <s v="Western University (Ontario)"/>
    <x v="2"/>
    <x v="1"/>
    <s v="200809MOP"/>
    <x v="4"/>
    <s v="Control of cell proliferation and survival."/>
    <n v="622698"/>
    <n v="0"/>
    <s v="5 yrs 0 mth "/>
    <x v="0"/>
    <x v="20"/>
    <s v="cell, proliferation, survival"/>
    <n v="0"/>
    <s v="zN/A"/>
    <n v="0"/>
    <s v="zN/A"/>
  </r>
  <r>
    <x v="2251"/>
    <s v="Western University (Ontario)"/>
    <x v="2"/>
    <x v="1"/>
    <s v="201309MOP"/>
    <x v="41"/>
    <s v="Control of Cell Proliferation &amp; Survival:  Pathological Rewiring of Regulatory Pathways by Protein Kinase CK2."/>
    <n v="677110"/>
    <n v="0"/>
    <s v="5 yrs 0 mth "/>
    <x v="0"/>
    <x v="16"/>
    <s v="Cell, Kinase, Pathways"/>
    <n v="0"/>
    <s v="zN/A"/>
    <n v="0"/>
    <s v="zN/A"/>
  </r>
  <r>
    <x v="2252"/>
    <s v="University of British Columbia"/>
    <x v="1"/>
    <x v="0"/>
    <s v="201909PJT"/>
    <x v="64"/>
    <s v="The effect of exogenous beta-hydroxybutyrate supplementation on glucose control in type 2 diabetes"/>
    <n v="436050"/>
    <n v="0"/>
    <s v="3 yrs 0 mth "/>
    <x v="6"/>
    <x v="23"/>
    <s v="beta-hydroxybutyrate, glucose, diabetes"/>
    <n v="0"/>
    <s v="zN/A"/>
    <n v="0"/>
    <s v="zN/A"/>
  </r>
  <r>
    <x v="2252"/>
    <s v="University of British Columbia"/>
    <x v="1"/>
    <x v="131"/>
    <s v="202405KM2"/>
    <x v="169"/>
    <s v="Remission Possible: Harnessing Innovative Social Media Strategies to Make Remission of Type 2 Diabetes Possible Across Canada"/>
    <n v="125000"/>
    <n v="0"/>
    <s v="1 yr 0 mth "/>
    <x v="6"/>
    <x v="95"/>
    <s v="social media, diabetes, remission"/>
    <n v="0"/>
    <s v="zN/A"/>
    <n v="0"/>
    <s v="zN/A"/>
  </r>
  <r>
    <x v="2253"/>
    <s v="Research Institute of the McGill University Health Centre"/>
    <x v="4"/>
    <x v="132"/>
    <s v="202211HY4"/>
    <x v="170"/>
    <s v="Studying sun protection practices and promoting sun awareness in Canadian youth in order to decrease incidence of melanoma and other skin cancers in the adulthood."/>
    <n v="99115"/>
    <n v="0"/>
    <s v="1 yr 0 mth "/>
    <x v="7"/>
    <x v="42"/>
    <s v="sun protection, melanoma, skin cancers"/>
    <n v="0"/>
    <s v="zN/A"/>
    <n v="0"/>
    <s v="zN/A"/>
  </r>
  <r>
    <x v="2254"/>
    <s v="University of British Columbia"/>
    <x v="1"/>
    <x v="19"/>
    <s v="201009IAD"/>
    <x v="55"/>
    <s v="Can the Otago falls prevention program be delivered by video? A feasibility study."/>
    <n v="49985"/>
    <n v="0"/>
    <s v="1 yr 0 mth "/>
    <x v="4"/>
    <x v="34"/>
    <s v="falls prevention, video, feasibility"/>
    <n v="0"/>
    <s v="zN/A"/>
    <n v="0"/>
    <s v="zN/A"/>
  </r>
  <r>
    <x v="2254"/>
    <s v="University of British Columbia"/>
    <x v="1"/>
    <x v="1"/>
    <s v="201009MOP"/>
    <x v="12"/>
    <s v="Action Seniors! An RCT of Secondary Falls Prevention in Community-Dwelling Senior Fallers."/>
    <n v="725944"/>
    <n v="0"/>
    <s v="5 yrs 0 mth "/>
    <x v="4"/>
    <x v="12"/>
    <s v="Falls prevention, seniors, community-dwelling"/>
    <n v="0"/>
    <s v="zN/A"/>
    <n v="0"/>
    <s v="zN/A"/>
  </r>
  <r>
    <x v="2254"/>
    <s v="University of British Columbia"/>
    <x v="1"/>
    <x v="1"/>
    <s v="201209MOP"/>
    <x v="73"/>
    <s v="Complex Mental and Social Activities to Promote Cognitive Function in Older Adults with Chronic Stroke"/>
    <n v="467602"/>
    <n v="0"/>
    <s v="4 yrs 0 mth "/>
    <x v="4"/>
    <x v="14"/>
    <s v="Cognitive, Stroke, Older Adults"/>
    <n v="0"/>
    <s v="zN/A"/>
    <n v="0"/>
    <s v="zN/A"/>
  </r>
  <r>
    <x v="2254"/>
    <s v="University of British Columbia"/>
    <x v="1"/>
    <x v="1"/>
    <s v="201503MOP"/>
    <x v="73"/>
    <s v="Reshaping the Path of Mild Cognitive Impairment by Refining Exercise Prescription: Understanding Training Type and Exploring Mechanisms"/>
    <n v="658910"/>
    <n v="0"/>
    <s v="4 yrs 6 mths "/>
    <x v="4"/>
    <x v="29"/>
    <s v="Cognitive impairment, Exercise, Training"/>
    <n v="0"/>
    <s v="zN/A"/>
    <n v="0"/>
    <s v="zN/A"/>
  </r>
  <r>
    <x v="2254"/>
    <s v="University of British Columbia"/>
    <x v="1"/>
    <x v="90"/>
    <s v="201808UHI"/>
    <x v="101"/>
    <s v="The Impact of Physical Exercise on the Inactive Body and Brain"/>
    <n v="171331"/>
    <n v="28610"/>
    <s v="1 yr 6 mths "/>
    <x v="4"/>
    <x v="61"/>
    <s v="Physical exercise, body, brain"/>
    <n v="0"/>
    <s v="zN/A"/>
    <n v="0"/>
    <s v="zN/A"/>
  </r>
  <r>
    <x v="2254"/>
    <s v="University of British Columbia"/>
    <x v="1"/>
    <x v="0"/>
    <s v="201909PJT"/>
    <x v="60"/>
    <s v="Sex Matters: Understanding Sex Differences in Exercise Efficacy on Brain Health in Mild Cognitive Impairment"/>
    <n v="661724"/>
    <n v="0"/>
    <s v="4 yrs 6 mths "/>
    <x v="4"/>
    <x v="23"/>
    <s v="sex, exercise, brain health"/>
    <n v="0"/>
    <s v="zN/A"/>
    <n v="0"/>
    <s v="zN/A"/>
  </r>
  <r>
    <x v="2254"/>
    <s v="University of British Columbia"/>
    <x v="1"/>
    <x v="34"/>
    <s v="202005VR4"/>
    <x v="82"/>
    <s v="Canadian Longitudinal Study on Aging (CLSA) Covid-19 Study: Understanding the Impact of COVID-19 on Brain Health"/>
    <n v="722703"/>
    <n v="0"/>
    <s v="1 yr 0 mth "/>
    <x v="4"/>
    <x v="49"/>
    <s v="COVID-19, Brain, Aging"/>
    <n v="0"/>
    <s v="zN/A"/>
    <n v="0"/>
    <s v="zN/A"/>
  </r>
  <r>
    <x v="2254"/>
    <s v="University of British Columbia"/>
    <x v="1"/>
    <x v="0"/>
    <s v="202010PJT"/>
    <x v="70"/>
    <s v="SuPA Mobility: Supporting Physical Activity to Promote Mobility in Mobility-Limited Older Adults"/>
    <n v="631128"/>
    <n v="0"/>
    <s v="6 yrs 0 mth "/>
    <x v="4"/>
    <x v="40"/>
    <s v="Mobility, Physical Activity, Older Adults"/>
    <n v="0"/>
    <s v="zN/A"/>
    <n v="0"/>
    <s v="zN/A"/>
  </r>
  <r>
    <x v="2254"/>
    <s v="University of British Columbia"/>
    <x v="1"/>
    <x v="0"/>
    <s v="202104PJT"/>
    <x v="12"/>
    <s v="Rise &amp; Shine: Promoting Sleep Quality in Chronic Stroke with Exercise"/>
    <n v="573751"/>
    <n v="0"/>
    <s v="5 yrs 6 mths "/>
    <x v="5"/>
    <x v="30"/>
    <s v="Sleep, Exercise, Stroke"/>
    <n v="0"/>
    <s v="zN/A"/>
    <n v="0"/>
    <s v="zN/A"/>
  </r>
  <r>
    <x v="2254"/>
    <s v="University of British Columbia"/>
    <x v="1"/>
    <x v="133"/>
    <s v="202301SPG"/>
    <x v="171"/>
    <s v="Ageism and Health Research, Delivery, and Outcomes in Older Adults"/>
    <n v="100000"/>
    <n v="0"/>
    <s v="1 yr 0 mth "/>
    <x v="4"/>
    <x v="42"/>
    <s v="Ageism, Health, Older Adults"/>
    <n v="0"/>
    <s v="zN/A"/>
    <n v="0"/>
    <s v="zN/A"/>
  </r>
  <r>
    <x v="2254"/>
    <s v="University of British Columbia"/>
    <x v="1"/>
    <x v="0"/>
    <s v="202209PJT"/>
    <x v="12"/>
    <s v="ACTIVE: Adding Life to Years in Cognitive Frailty by Preventing Falls"/>
    <n v="818550"/>
    <n v="0"/>
    <s v="5 yrs 0 mth "/>
    <x v="4"/>
    <x v="31"/>
    <s v="cognitive frailty, fall prevention, aging"/>
    <n v="0"/>
    <s v="zN/A"/>
    <n v="0"/>
    <s v="zN/A"/>
  </r>
  <r>
    <x v="2255"/>
    <s v="University of Toronto"/>
    <x v="2"/>
    <x v="0"/>
    <s v="202003PJT"/>
    <x v="72"/>
    <s v="Functional Investigation of Cellular and Circuitry Mechanisms Underlying the Cortical Control of Innate Reflexes"/>
    <n v="891226"/>
    <n v="0"/>
    <s v="5 yrs 0 mth "/>
    <x v="2"/>
    <x v="0"/>
    <s v="cellular, circuitry, cortex"/>
    <n v="0"/>
    <s v="zN/A"/>
    <n v="0"/>
    <s v="zN/A"/>
  </r>
  <r>
    <x v="2256"/>
    <s v="Centre for Addiction and Mental Health (Toronto)"/>
    <x v="2"/>
    <x v="11"/>
    <s v="201103CCI"/>
    <x v="27"/>
    <s v="The role of CUL4B in the regulation of dopamine transporter function"/>
    <n v="225000"/>
    <n v="0"/>
    <s v="3 yrs 0 mth "/>
    <x v="2"/>
    <x v="35"/>
    <s v="CUL4B, dopamine transporter, regulation"/>
    <n v="0"/>
    <s v="zN/A"/>
    <n v="0"/>
    <s v="zN/A"/>
  </r>
  <r>
    <x v="2256"/>
    <s v="Centre for Addiction and Mental Health (Toronto)"/>
    <x v="2"/>
    <x v="1"/>
    <s v="201209MOP"/>
    <x v="5"/>
    <s v="The role of disrupted-in-schizophrenia-1 in the regulation of dopamine D2 receptor signalling"/>
    <n v="820800"/>
    <n v="0"/>
    <s v="5 yrs 0 mth "/>
    <x v="2"/>
    <x v="14"/>
    <s v="disrupted-in-schizophrenia-1, dopamine D2, receptor signalling"/>
    <n v="2"/>
    <s v="zN/A"/>
    <n v="0"/>
    <s v="zN/A"/>
  </r>
  <r>
    <x v="2256"/>
    <s v="Centre for Addiction and Mental Health (Toronto)"/>
    <x v="2"/>
    <x v="0"/>
    <s v="201710PJT"/>
    <x v="5"/>
    <s v="The role of FK506 binding protein 51 in the regulation of glucocorticoid receptor signaling"/>
    <n v="100000"/>
    <n v="0"/>
    <s v="1 yr 0 mth "/>
    <x v="2"/>
    <x v="54"/>
    <s v="FK506, binding protein, glucocorticoid receptor"/>
    <n v="0"/>
    <s v="zN/A"/>
    <n v="0"/>
    <s v="zN/A"/>
  </r>
  <r>
    <x v="2256"/>
    <s v="Centre for Addiction and Mental Health (Toronto)"/>
    <x v="2"/>
    <x v="0"/>
    <s v="201903PJT"/>
    <x v="5"/>
    <s v="The role of FK506 binding protein 51 in the regulation of glucocorticoid receptor signaling"/>
    <n v="1013626"/>
    <n v="0"/>
    <s v="5 yrs 0 mth "/>
    <x v="2"/>
    <x v="24"/>
    <s v="FK506, binding protein, glucocorticoid receptor"/>
    <n v="0"/>
    <s v="zN/A"/>
    <n v="0"/>
    <s v="zN/A"/>
  </r>
  <r>
    <x v="2256"/>
    <s v="Centre for Addiction and Mental Health (Toronto)"/>
    <x v="2"/>
    <x v="0"/>
    <s v="202209PJT"/>
    <x v="5"/>
    <s v="Investigating a novel pathway regulating dendritic spine pruning in Fmr1 knock out mice"/>
    <n v="1071000"/>
    <n v="0"/>
    <s v="5 yrs 0 mth "/>
    <x v="2"/>
    <x v="31"/>
    <s v="dendritic spine, pruning, Fmr1"/>
    <n v="0"/>
    <s v="zN/A"/>
    <n v="0"/>
    <s v="zN/A"/>
  </r>
  <r>
    <x v="2257"/>
    <s v="University Health Network (Toronto)"/>
    <x v="2"/>
    <x v="0"/>
    <s v="202104PJT"/>
    <x v="92"/>
    <s v="The characterization and therapeutic targeting of aberrant metabolic and inflammatory signaling in chronic lymphedema"/>
    <n v="971550"/>
    <n v="0"/>
    <s v="5 yrs 0 mth "/>
    <x v="0"/>
    <x v="30"/>
    <s v="metabolic, inflammatory, lymphedema"/>
    <n v="0"/>
    <s v="zN/A"/>
    <n v="0"/>
    <s v="zN/A"/>
  </r>
  <r>
    <x v="2258"/>
    <s v="Ottawa Hospital Research Institute"/>
    <x v="2"/>
    <x v="1"/>
    <s v="201303MOP"/>
    <x v="41"/>
    <s v="Regulatory mechanisms in oocyte meiosis"/>
    <n v="752546"/>
    <n v="0"/>
    <s v="5 yrs 0 mth "/>
    <x v="8"/>
    <x v="13"/>
    <s v="oocyte, meiosis, regulatory"/>
    <n v="0"/>
    <s v="zN/A"/>
    <n v="0"/>
    <s v="zN/A"/>
  </r>
  <r>
    <x v="2258"/>
    <s v="Ottawa Hospital Research Institute"/>
    <x v="2"/>
    <x v="0"/>
    <s v="201909PJT"/>
    <x v="50"/>
    <s v="Calcium nanodomains and spindle assembly"/>
    <n v="918000"/>
    <n v="0"/>
    <s v="5 yrs 0 mth "/>
    <x v="0"/>
    <x v="23"/>
    <s v="Calcium, nanodomains, spindle"/>
    <n v="0"/>
    <s v="zN/A"/>
    <n v="0"/>
    <s v="zN/A"/>
  </r>
  <r>
    <x v="2259"/>
    <s v="University of Toronto"/>
    <x v="2"/>
    <x v="1"/>
    <s v="201003MOP"/>
    <x v="1"/>
    <s v="Novel Strategies to Improve the Efficacy of BCG"/>
    <n v="716414"/>
    <n v="0"/>
    <s v="5 yrs 0 mth "/>
    <x v="1"/>
    <x v="1"/>
    <s v="BCG, Efficacy, Strategies"/>
    <n v="0"/>
    <s v="zN/A"/>
    <n v="0"/>
    <s v="zN/A"/>
  </r>
  <r>
    <x v="2259"/>
    <s v="University of Toronto"/>
    <x v="2"/>
    <x v="1"/>
    <s v="201203MOP"/>
    <x v="1"/>
    <s v="Role of Lsr2 in Mtb persistence and drug tolerance"/>
    <n v="864170"/>
    <n v="0"/>
    <s v="5 yrs 0 mth "/>
    <x v="1"/>
    <x v="6"/>
    <s v="Lsr2, Mtb, drug tolerance"/>
    <n v="0"/>
    <s v="zN/A"/>
    <n v="0"/>
    <s v="zN/A"/>
  </r>
  <r>
    <x v="2259"/>
    <s v="University of Toronto"/>
    <x v="2"/>
    <x v="11"/>
    <s v="201205CCI"/>
    <x v="27"/>
    <s v="Role of protein acetylation in Mtb metabolism and virulence"/>
    <n v="198423"/>
    <n v="0"/>
    <s v="3 yrs 0 mth "/>
    <x v="1"/>
    <x v="84"/>
    <s v="protein acetylation, Mtb, virulence"/>
    <n v="0"/>
    <s v="zN/A"/>
    <n v="0"/>
    <s v="zN/A"/>
  </r>
  <r>
    <x v="2259"/>
    <s v="University of Toronto"/>
    <x v="2"/>
    <x v="0"/>
    <s v="201709PJT"/>
    <x v="126"/>
    <s v="Novel Live TB Vaccines to Replace BCG"/>
    <n v="887400"/>
    <n v="0"/>
    <s v="5 yrs 0 mth "/>
    <x v="1"/>
    <x v="3"/>
    <s v="Live TB, Vaccines, BCG"/>
    <n v="0"/>
    <s v="zN/A"/>
    <n v="0"/>
    <s v="zN/A"/>
  </r>
  <r>
    <x v="2259"/>
    <s v="University of Toronto"/>
    <x v="2"/>
    <x v="0"/>
    <s v="202003PJT"/>
    <x v="1"/>
    <s v="Mycobacterial small RNA: mechanism and function"/>
    <n v="822376"/>
    <n v="0"/>
    <s v="5 yrs 0 mth "/>
    <x v="1"/>
    <x v="0"/>
    <s v="Mycobacterial, small RNA, mechanism"/>
    <n v="0"/>
    <s v="zN/A"/>
    <n v="0"/>
    <s v="zN/A"/>
  </r>
  <r>
    <x v="2259"/>
    <s v="University of Toronto"/>
    <x v="2"/>
    <x v="0"/>
    <s v="202209PJT"/>
    <x v="1"/>
    <s v="Immune factors associated with Mycobacterium tuberculosis infection outcome and implication for vaccine development"/>
    <n v="983025"/>
    <n v="0"/>
    <s v="5 yrs 0 mth "/>
    <x v="1"/>
    <x v="31"/>
    <s v="immune factors, Mycobacterium tuberculosis, infection"/>
    <n v="0"/>
    <s v="zN/A"/>
    <n v="0"/>
    <s v="zN/A"/>
  </r>
  <r>
    <x v="2260"/>
    <s v="Research Institute of the McGill University Health Centre"/>
    <x v="4"/>
    <x v="0"/>
    <s v="202010PJT"/>
    <x v="92"/>
    <s v="Matricellular protein CCN5/WISP2 mediates a synergistic stimulation of pancreatic beta-cell expansion by IGF-I and Wnt signaling"/>
    <n v="711450"/>
    <n v="0"/>
    <s v="5 yrs 0 mth "/>
    <x v="6"/>
    <x v="40"/>
    <s v="CCN5, WISP2, Wnt signaling"/>
    <n v="0"/>
    <s v="zN/A"/>
    <n v="0"/>
    <s v="zN/A"/>
  </r>
  <r>
    <x v="2261"/>
    <s v="University Health Network (Toronto)"/>
    <x v="2"/>
    <x v="1"/>
    <s v="201109MOP"/>
    <x v="32"/>
    <s v="Acute lung injury: from cellular mechanisms to molecular therapies"/>
    <n v="748120"/>
    <n v="0"/>
    <s v="5 yrs 0 mth "/>
    <x v="5"/>
    <x v="9"/>
    <s v="lung, cellular, molecular"/>
    <n v="9"/>
    <s v="zN/A"/>
    <n v="0"/>
    <s v="zN/A"/>
  </r>
  <r>
    <x v="2261"/>
    <s v="University Health Network (Toronto)"/>
    <x v="2"/>
    <x v="1"/>
    <s v="201303MOP"/>
    <x v="32"/>
    <s v="Signal cross talk in lung injury and repair"/>
    <n v="750256"/>
    <n v="0"/>
    <s v="5 yrs 0 mth "/>
    <x v="5"/>
    <x v="13"/>
    <s v="signal, cross talk, lung injury"/>
    <n v="0"/>
    <s v="zN/A"/>
    <n v="0"/>
    <s v="zN/A"/>
  </r>
  <r>
    <x v="2262"/>
    <s v="University Health Network (Toronto)"/>
    <x v="2"/>
    <x v="11"/>
    <s v="201103CCI"/>
    <x v="27"/>
    <s v="Role of Interferon Regulatory Factor 9 (IRF9) in Heart Failure Progression and as a Novel Biomarker of Human Heart Failure through Exosomal Signaling"/>
    <n v="225000"/>
    <n v="0"/>
    <s v="3 yrs 0 mth "/>
    <x v="5"/>
    <x v="35"/>
    <s v="Interferon, Heart Failure, Biomarker"/>
    <n v="0"/>
    <s v="zN/A"/>
    <n v="0"/>
    <s v="zN/A"/>
  </r>
  <r>
    <x v="2262"/>
    <s v="Ottawa Heart Institute Research Corporation (Ontario)"/>
    <x v="2"/>
    <x v="1"/>
    <s v="201309MOP"/>
    <x v="22"/>
    <s v="Novel Regulators of Cardiac Innate Immunity and post MI Remodeling"/>
    <n v="654575"/>
    <n v="0"/>
    <s v="5 yrs 0 mth "/>
    <x v="5"/>
    <x v="16"/>
    <s v="Cardiac, Innate Immunity, Remodeling"/>
    <n v="4"/>
    <s v="zN/A"/>
    <n v="0"/>
    <s v="zN/A"/>
  </r>
  <r>
    <x v="2262"/>
    <s v="Ottawa Heart Institute Research Corporation (Ontario)"/>
    <x v="2"/>
    <x v="1"/>
    <s v="201503MOP"/>
    <x v="22"/>
    <s v="IGFBP7 - A Novel Biomarker,  and a Clue to the Pathophysiology of Heart Failure with Preserved Ejection Fraction?"/>
    <n v="595099"/>
    <n v="0"/>
    <s v="5 yrs 0 mth "/>
    <x v="5"/>
    <x v="29"/>
    <s v="IGFBP7, Biomarker, Heart Failure"/>
    <n v="4"/>
    <s v="zN/A"/>
    <n v="0"/>
    <s v="zN/A"/>
  </r>
  <r>
    <x v="2262"/>
    <s v="Ottawa Heart Institute Research Corporation (Ontario)"/>
    <x v="2"/>
    <x v="96"/>
    <s v="202111WI2"/>
    <x v="145"/>
    <s v="The COVID-R3ICSAB Study:  COVID-19 Wide Impact: Research on the Risk and Resilience In Special Communities of Chinese, South Asian and Black Populations"/>
    <n v="498210"/>
    <n v="0"/>
    <s v="2 yrs 0 mth "/>
    <x v="5"/>
    <x v="86"/>
    <s v="COVID-19, Risk, Resilience"/>
    <n v="0"/>
    <s v="zN/A"/>
    <n v="0"/>
    <s v="zN/A"/>
  </r>
  <r>
    <x v="2262"/>
    <s v="Ottawa Heart Institute Research Corporation (Ontario)"/>
    <x v="2"/>
    <x v="0"/>
    <s v="202109PJT"/>
    <x v="16"/>
    <s v="COVID-19 Vaccine-Induced Inflammatory Heart Disease Prevalence Registry and Cohort Study (COVID-VIHPR)"/>
    <n v="810900"/>
    <n v="0"/>
    <s v="4 yrs 0 mth "/>
    <x v="5"/>
    <x v="25"/>
    <s v="COVID-19, Vaccine, Heart Disease"/>
    <n v="0"/>
    <s v="zN/A"/>
    <n v="0"/>
    <s v="zN/A"/>
  </r>
  <r>
    <x v="2263"/>
    <s v="McGill University"/>
    <x v="4"/>
    <x v="0"/>
    <s v="202203PJT"/>
    <x v="10"/>
    <s v="Nipah virus induced membrane fusion and IFITM restriction"/>
    <n v="677026"/>
    <n v="0"/>
    <s v="5 yrs 0 mth "/>
    <x v="1"/>
    <x v="37"/>
    <s v="Nipah virus, membrane fusion, IFITM"/>
    <n v="0"/>
    <s v="zN/A"/>
    <n v="0"/>
    <s v="zN/A"/>
  </r>
  <r>
    <x v="2264"/>
    <s v="University of Saskatchewan"/>
    <x v="0"/>
    <x v="68"/>
    <s v="200909CI6"/>
    <x v="107"/>
    <s v="Human kinome peptide array for studying hepatitis C viral pathogenesis"/>
    <n v="85055"/>
    <n v="0"/>
    <s v="1 yr 0 mth "/>
    <x v="1"/>
    <x v="18"/>
    <s v="kinome, peptide array, hepatitis C"/>
    <n v="0"/>
    <s v="zN/A"/>
    <n v="0"/>
    <s v="zN/A"/>
  </r>
  <r>
    <x v="2265"/>
    <s v="McGill University"/>
    <x v="4"/>
    <x v="1"/>
    <s v="200903MOP"/>
    <x v="10"/>
    <s v="Fusion and cell entry by oncogenic sheep retroviruses"/>
    <n v="575840"/>
    <n v="0"/>
    <s v="5 yrs 0 mth "/>
    <x v="1"/>
    <x v="36"/>
    <s v="fusion, cell entry, retroviruses"/>
    <n v="0"/>
    <s v="zN/A"/>
    <n v="0"/>
    <s v="zN/A"/>
  </r>
  <r>
    <x v="2266"/>
    <s v="McMaster University"/>
    <x v="2"/>
    <x v="9"/>
    <s v="201701CMA"/>
    <x v="131"/>
    <s v="AMPK-mediated neuromuscular plasticity: Implications for the treatment of neuromuscular disorders"/>
    <n v="97400"/>
    <n v="0"/>
    <s v="1 yr 0 mth "/>
    <x v="7"/>
    <x v="21"/>
    <s v="AMPK, neuromuscular, plasticity"/>
    <n v="0"/>
    <s v="zN/A"/>
    <n v="0"/>
    <s v="zN/A"/>
  </r>
  <r>
    <x v="2266"/>
    <s v="McMaster University"/>
    <x v="2"/>
    <x v="0"/>
    <s v="201809PJT"/>
    <x v="12"/>
    <s v="Targeting AMPK to treat muscular dystrophy"/>
    <n v="497250"/>
    <n v="0"/>
    <s v="5 yrs 0 mth "/>
    <x v="7"/>
    <x v="2"/>
    <s v="AMPK, muscular dystrophy"/>
    <n v="0"/>
    <s v="zN/A"/>
    <n v="0"/>
    <s v="zN/A"/>
  </r>
  <r>
    <x v="2266"/>
    <s v="McMaster University"/>
    <x v="2"/>
    <x v="0"/>
    <s v="202303PJT"/>
    <x v="12"/>
    <s v="Determining the molecular mechanisms of CARM1's role in the maintenance and plasticity of skeletal muscle mass and function"/>
    <n v="684676"/>
    <n v="0"/>
    <s v="5 yrs 0 mth "/>
    <x v="7"/>
    <x v="26"/>
    <s v="CARM1, skeletal muscle, plasticity"/>
    <n v="0"/>
    <s v="zN/A"/>
    <n v="0"/>
    <s v="zN/A"/>
  </r>
  <r>
    <x v="2267"/>
    <s v="Centre hospitalier universitaire Sainte-Justine (Montreal, Quebec)"/>
    <x v="4"/>
    <x v="1"/>
    <s v="201403MOP"/>
    <x v="42"/>
    <s v="Non-invasive monitoring and quantification of lesion load in the immature animal exposed to an acute inflammatory brain injury."/>
    <n v="294566"/>
    <n v="0"/>
    <s v="3 yrs 0 mth "/>
    <x v="8"/>
    <x v="5"/>
    <s v="non-invasive, lesion load, inflammatory brain"/>
    <n v="0"/>
    <s v="zN/A"/>
    <n v="0"/>
    <s v="zN/A"/>
  </r>
  <r>
    <x v="2268"/>
    <s v="McMaster University"/>
    <x v="2"/>
    <x v="2"/>
    <s v="200903IAP"/>
    <x v="6"/>
    <s v="Immune and Genetic Correlates of Response to Zoster Vaccine in the Frail Elderly"/>
    <n v="46944"/>
    <n v="0"/>
    <s v="1 yr 0 mth "/>
    <x v="4"/>
    <x v="47"/>
    <s v="immune, genetic, zoster"/>
    <n v="0"/>
    <s v="zN/A"/>
    <n v="0"/>
    <s v="zN/A"/>
  </r>
  <r>
    <x v="2268"/>
    <s v="McMaster University"/>
    <x v="2"/>
    <x v="1"/>
    <s v="201003MOP"/>
    <x v="70"/>
    <s v="Identifying Immune Biomarkers that Predict Influenza in the Nursing Home Elderly"/>
    <n v="700098"/>
    <n v="0"/>
    <s v="3 yrs 0 mth "/>
    <x v="4"/>
    <x v="1"/>
    <s v="Immune, Biomarkers, Influenza"/>
    <n v="0"/>
    <s v="zN/A"/>
    <n v="0"/>
    <s v="zN/A"/>
  </r>
  <r>
    <x v="2268"/>
    <s v="McMaster University"/>
    <x v="2"/>
    <x v="34"/>
    <s v="202005VR4"/>
    <x v="82"/>
    <s v="Medical Masks versus N95 Respirators to Prevent COVID-19 in Healthcare Workers: A Randomized Trial"/>
    <n v="624953"/>
    <n v="0"/>
    <s v="1 yr 0 mth "/>
    <x v="1"/>
    <x v="49"/>
    <s v="Medical masks, N95 respirators, COVID-19"/>
    <n v="0"/>
    <s v="zN/A"/>
    <n v="0"/>
    <s v="zN/A"/>
  </r>
  <r>
    <x v="2268"/>
    <s v="McMaster University"/>
    <x v="2"/>
    <x v="35"/>
    <s v="202005VR5"/>
    <x v="83"/>
    <s v="Determinants of Community COVID Transmission: Learning from the Hutterites"/>
    <n v="1482473"/>
    <n v="0"/>
    <s v="1 yr 0 mth "/>
    <x v="1"/>
    <x v="49"/>
    <s v="COVID, transmission, community"/>
    <n v="0"/>
    <s v="zN/A"/>
    <n v="0"/>
    <s v="zN/A"/>
  </r>
  <r>
    <x v="2269"/>
    <s v="University of British Columbia"/>
    <x v="1"/>
    <x v="1"/>
    <s v="200809MOP"/>
    <x v="41"/>
    <s v="Endoplasmic reticulum membrane contact sites: role in ER polarization, lipid metabolism and protein trafficking."/>
    <n v="642840"/>
    <n v="0"/>
    <s v="5 yrs 0 mth "/>
    <x v="6"/>
    <x v="20"/>
    <s v="endoplasmic reticulum, membrane contact sites, protein trafficking"/>
    <n v="0"/>
    <s v="zN/A"/>
    <n v="0"/>
    <s v="zN/A"/>
  </r>
  <r>
    <x v="2269"/>
    <s v="University of British Columbia"/>
    <x v="1"/>
    <x v="1"/>
    <s v="201309MOP"/>
    <x v="41"/>
    <s v="Endoplasmic reticulum polarization: roles in spindle positioning and lipid signaling in the establishment of cell polarity in yeast"/>
    <n v="736392"/>
    <n v="0"/>
    <s v="5 yrs 0 mth "/>
    <x v="6"/>
    <x v="16"/>
    <s v="endoplasmic reticulum, spindle positioning, lipid signaling"/>
    <n v="0"/>
    <s v="zN/A"/>
    <n v="0"/>
    <s v="zN/A"/>
  </r>
  <r>
    <x v="2270"/>
    <s v="Research Institute of the McGill University Health Centre"/>
    <x v="4"/>
    <x v="0"/>
    <s v="202203PJT"/>
    <x v="4"/>
    <s v="Deciphering the role of metabolic genes in head and neck squamous cell carcinoma"/>
    <n v="833850"/>
    <n v="0"/>
    <s v="5 yrs 0 mth "/>
    <x v="3"/>
    <x v="37"/>
    <s v="metabolic genes, head and neck carcinoma, squamous cell carcinoma"/>
    <n v="0"/>
    <s v="zN/A"/>
    <n v="0"/>
    <s v="zN/A"/>
  </r>
  <r>
    <x v="2270"/>
    <s v="Research Institute of the McGill University Health Centre"/>
    <x v="4"/>
    <x v="97"/>
    <s v="202305OS3"/>
    <x v="62"/>
    <s v="Investigating host cell vulnerabilities for human papilloma virus infection and risks for cancer development"/>
    <n v="450000"/>
    <n v="0"/>
    <s v="3 yrs 0 mth "/>
    <x v="0"/>
    <x v="74"/>
    <s v="host cell, papilloma virus, cancer"/>
    <n v="0"/>
    <s v="zN/A"/>
    <n v="0"/>
    <s v="zN/A"/>
  </r>
  <r>
    <x v="2271"/>
    <s v="University of Calgary"/>
    <x v="3"/>
    <x v="0"/>
    <s v="202403PJT"/>
    <x v="140"/>
    <s v="Pannexin-1 mediated microglia remodelling in the adolescent brain"/>
    <n v="1017450"/>
    <n v="0"/>
    <s v="5 yrs 0 mth "/>
    <x v="2"/>
    <x v="27"/>
    <s v="Pannexin-1, microglia, brain"/>
    <n v="0"/>
    <s v="zN/A"/>
    <n v="0"/>
    <s v="zN/A"/>
  </r>
  <r>
    <x v="2272"/>
    <s v="University of Ottawa"/>
    <x v="2"/>
    <x v="1"/>
    <s v="201009MOP"/>
    <x v="24"/>
    <s v="Essential roles for Cdx2 in the intestine."/>
    <n v="847855"/>
    <n v="0"/>
    <s v="5 yrs 0 mth "/>
    <x v="3"/>
    <x v="12"/>
    <s v="Cdx2, intestine"/>
    <n v="0"/>
    <s v="zN/A"/>
    <n v="0"/>
    <s v="zN/A"/>
  </r>
  <r>
    <x v="2272"/>
    <s v="University of Ottawa"/>
    <x v="2"/>
    <x v="1"/>
    <s v="201403MOP"/>
    <x v="24"/>
    <s v="Central roles for Cdx in organizing the vertebrate embryo"/>
    <n v="658115"/>
    <n v="0"/>
    <s v="5 yrs 0 mth "/>
    <x v="3"/>
    <x v="5"/>
    <s v="Cdx, vertebrate embryo"/>
    <n v="0"/>
    <s v="zN/A"/>
    <n v="0"/>
    <s v="zN/A"/>
  </r>
  <r>
    <x v="2272"/>
    <s v="University of Ottawa"/>
    <x v="2"/>
    <x v="0"/>
    <s v="202209PJT"/>
    <x v="4"/>
    <s v="Cdx and Intestinal Homeostasis"/>
    <n v="768825"/>
    <n v="0"/>
    <s v="5 yrs 0 mth "/>
    <x v="3"/>
    <x v="31"/>
    <s v="Cdx, Intestinal, Homeostasis"/>
    <n v="0"/>
    <s v="zN/A"/>
    <n v="0"/>
    <s v="zN/A"/>
  </r>
  <r>
    <x v="2273"/>
    <s v="Queen's University (Kingston, Ontario)"/>
    <x v="2"/>
    <x v="0"/>
    <s v="201903PJT"/>
    <x v="8"/>
    <s v="Modulation of pain in IBD by microbial proteases"/>
    <n v="791776"/>
    <n v="0"/>
    <s v="5 yrs 0 mth "/>
    <x v="6"/>
    <x v="24"/>
    <s v="pain, IBD, proteases"/>
    <n v="0"/>
    <s v="zN/A"/>
    <n v="0"/>
    <s v="zN/A"/>
  </r>
  <r>
    <x v="2274"/>
    <s v="Western University (Ontario)"/>
    <x v="2"/>
    <x v="1"/>
    <s v="200903MOP"/>
    <x v="57"/>
    <s v="Functional Organization of Auditory Cortex Following Cochlear Implant"/>
    <n v="864951"/>
    <n v="0"/>
    <s v="5 yrs 0 mth "/>
    <x v="2"/>
    <x v="36"/>
    <s v="Auditory, Cortex, Cochlear Implant"/>
    <n v="0"/>
    <s v="zN/A"/>
    <n v="0"/>
    <s v="zN/A"/>
  </r>
  <r>
    <x v="2274"/>
    <s v="Western University (Ontario)"/>
    <x v="2"/>
    <x v="1"/>
    <s v="200903MOP"/>
    <x v="57"/>
    <s v="Functional Organization of Auditory Cortex Following Cochlear Implant"/>
    <n v="864951"/>
    <n v="0"/>
    <s v="5 yrs 0 mth "/>
    <x v="2"/>
    <x v="36"/>
    <s v="Auditory, Cortex, Cochlear Implant"/>
    <n v="0"/>
    <s v="zN/A"/>
    <n v="0"/>
    <s v="zN/A"/>
  </r>
  <r>
    <x v="2274"/>
    <s v="Western University (Ontario)"/>
    <x v="2"/>
    <x v="1"/>
    <s v="201303MOP"/>
    <x v="57"/>
    <s v="Adaptive Cortical Plasticity Following Deafness"/>
    <n v="1015854"/>
    <n v="0"/>
    <s v="5 yrs 0 mth "/>
    <x v="2"/>
    <x v="13"/>
    <s v="Cortical, Plasticity, Deafness"/>
    <n v="0"/>
    <s v="zN/A"/>
    <n v="0"/>
    <s v="zN/A"/>
  </r>
  <r>
    <x v="2274"/>
    <s v="Western University (Ontario)"/>
    <x v="2"/>
    <x v="1"/>
    <s v="201405MOP"/>
    <x v="57"/>
    <s v="Functional Organization of Auditory Cortex Following Cochlear Implant"/>
    <n v="100000"/>
    <n v="0"/>
    <s v="1 yr 0 mth "/>
    <x v="2"/>
    <x v="5"/>
    <s v="Auditory, Cortex, Cochlear Implant"/>
    <n v="0"/>
    <s v="zN/A"/>
    <n v="0"/>
    <s v="zN/A"/>
  </r>
  <r>
    <x v="2274"/>
    <s v="Western University (Ontario)"/>
    <x v="2"/>
    <x v="1"/>
    <s v="201405MOP"/>
    <x v="57"/>
    <s v="Functional Organization of Auditory Cortex Following Cochlear Implant"/>
    <n v="100000"/>
    <n v="0"/>
    <s v="1 yr 0 mth "/>
    <x v="2"/>
    <x v="5"/>
    <s v="Auditory, Cortex, Cochlear Implant"/>
    <n v="0"/>
    <s v="zN/A"/>
    <n v="0"/>
    <s v="zN/A"/>
  </r>
  <r>
    <x v="2274"/>
    <s v="Western University (Ontario)"/>
    <x v="2"/>
    <x v="1"/>
    <s v="201503MOP"/>
    <x v="57"/>
    <s v="Functional Organization of Auditory Cortex Following Cochlear Implant"/>
    <n v="1051895"/>
    <n v="0"/>
    <s v="5 yrs 0 mth "/>
    <x v="2"/>
    <x v="29"/>
    <s v="Auditory, Cortex, Cochlear Implant"/>
    <n v="0"/>
    <s v="zN/A"/>
    <n v="0"/>
    <s v="zN/A"/>
  </r>
  <r>
    <x v="2274"/>
    <s v="Western University (Ontario)"/>
    <x v="2"/>
    <x v="1"/>
    <s v="201503MOP"/>
    <x v="57"/>
    <s v="Functional Organization of Auditory Cortex Following Cochlear Implant"/>
    <n v="1051895"/>
    <n v="0"/>
    <s v="5 yrs 0 mth "/>
    <x v="2"/>
    <x v="29"/>
    <s v="Auditory, Cortex, Cochlear Implant"/>
    <n v="0"/>
    <s v="zN/A"/>
    <n v="0"/>
    <s v="zN/A"/>
  </r>
  <r>
    <x v="2274"/>
    <s v="Western University (Ontario)"/>
    <x v="2"/>
    <x v="0"/>
    <s v="201709PJT"/>
    <x v="57"/>
    <s v="Contributions of the Ventral Auditory Cortical Pathway to Auditory Cognition"/>
    <n v="929475"/>
    <n v="0"/>
    <s v="5 yrs 0 mth "/>
    <x v="2"/>
    <x v="3"/>
    <s v="Ventral Auditory, Cortical Pathway, Auditory Cognition"/>
    <n v="0"/>
    <s v="zN/A"/>
    <n v="0"/>
    <s v="zN/A"/>
  </r>
  <r>
    <x v="2274"/>
    <s v="Western University (Ontario)"/>
    <x v="2"/>
    <x v="0"/>
    <s v="201803PJT"/>
    <x v="57"/>
    <s v="Cortical Plasticity Following Deafness"/>
    <n v="1185750"/>
    <n v="0"/>
    <s v="5 yrs 0 mth "/>
    <x v="2"/>
    <x v="4"/>
    <s v="Cortical Plasticity, Deafness"/>
    <n v="0"/>
    <s v="zN/A"/>
    <n v="0"/>
    <s v="zN/A"/>
  </r>
  <r>
    <x v="2274"/>
    <s v="McGill University"/>
    <x v="4"/>
    <x v="0"/>
    <s v="202104PJT"/>
    <x v="57"/>
    <s v="Auditory Cortex Plasticity Following Cochlear Implant"/>
    <n v="1292850"/>
    <n v="0"/>
    <s v="5 yrs 0 mth "/>
    <x v="2"/>
    <x v="30"/>
    <s v="Auditory Cortex, Plasticity, Cochlear Implant"/>
    <n v="0"/>
    <s v="zN/A"/>
    <n v="0"/>
    <s v="zN/A"/>
  </r>
  <r>
    <x v="2274"/>
    <s v="McGill University"/>
    <x v="4"/>
    <x v="0"/>
    <s v="202303PJT"/>
    <x v="57"/>
    <s v="Auditory Cortex Plasticity Following Deafness"/>
    <n v="1162646"/>
    <n v="0"/>
    <s v="5 yrs 0 mth "/>
    <x v="2"/>
    <x v="26"/>
    <s v="Auditory Cortex, Plasticity, Deafness"/>
    <n v="0"/>
    <s v="zN/A"/>
    <n v="0"/>
    <s v="zN/A"/>
  </r>
  <r>
    <x v="2275"/>
    <s v="University of Calgary"/>
    <x v="3"/>
    <x v="34"/>
    <s v="202005VR4"/>
    <x v="82"/>
    <s v="Inferring undiagnosed sources of COVID-19 infections using viral genomes"/>
    <n v="99000"/>
    <n v="0"/>
    <s v="1 yr 0 mth "/>
    <x v="3"/>
    <x v="49"/>
    <s v="COVID-19, viral genomes, infections"/>
    <n v="0"/>
    <s v="zN/A"/>
    <n v="0"/>
    <s v="zN/A"/>
  </r>
  <r>
    <x v="2276"/>
    <s v="University of Alberta"/>
    <x v="3"/>
    <x v="1"/>
    <s v="201209MOP"/>
    <x v="37"/>
    <s v="Reducing the burden of tuberculosis in the foreign-born through an expanded program of post-landing Immigration Medical Surveillance: a nation-wide study in Canada, 2003-2010."/>
    <n v="247925"/>
    <n v="0"/>
    <s v="3 yrs 0 mth "/>
    <x v="9"/>
    <x v="14"/>
    <s v="tuberculosis, medical surveillance, immigration"/>
    <n v="0"/>
    <s v="zN/A"/>
    <n v="0"/>
    <s v="zN/A"/>
  </r>
  <r>
    <x v="2277"/>
    <s v="Children's Hospital of Eastern Ontario Research Institute Inc"/>
    <x v="2"/>
    <x v="0"/>
    <s v="202104PJT"/>
    <x v="16"/>
    <s v="Preventing Sedentary Lifestyles among Children Born with Congenital Heart Defects: A Feasibility Study of Physical Activity after Surgical or Catheterization Intervention"/>
    <n v="309826"/>
    <n v="0"/>
    <s v="3 yrs 0 mth "/>
    <x v="5"/>
    <x v="30"/>
    <s v="Sedentary, Congenital Heart Defects, Physical Activity"/>
    <n v="0"/>
    <s v="zN/A"/>
    <n v="0"/>
    <s v="zN/A"/>
  </r>
  <r>
    <x v="2278"/>
    <s v="Research Institute of the McGill University Health Centre"/>
    <x v="4"/>
    <x v="67"/>
    <s v="201611ARF"/>
    <x v="116"/>
    <s v="Evaluation of Ultrasensitive Toxin Detection and Molecular Assays for the Diagnosis of Clostridium difficile Infection and Asymptomatic Colonization."/>
    <n v="299988"/>
    <n v="0"/>
    <s v="2 yrs 0 mth "/>
    <x v="1"/>
    <x v="70"/>
    <s v="Ultrasensitive, Toxin Detection, Molecular Assays"/>
    <n v="0"/>
    <s v="zN/A"/>
    <n v="0"/>
    <s v="zN/A"/>
  </r>
  <r>
    <x v="2279"/>
    <s v="University of Alberta"/>
    <x v="3"/>
    <x v="1"/>
    <s v="201203MOP"/>
    <x v="22"/>
    <s v="Energy metabolism in the newborn heart."/>
    <n v="622806"/>
    <n v="0"/>
    <s v="5 yrs 0 mth "/>
    <x v="5"/>
    <x v="6"/>
    <s v="energy, metabolism, heart"/>
    <n v="0"/>
    <s v="zN/A"/>
    <n v="0"/>
    <s v="zN/A"/>
  </r>
  <r>
    <x v="2279"/>
    <s v="University of Alberta"/>
    <x v="3"/>
    <x v="1"/>
    <s v="201203MOP"/>
    <x v="22"/>
    <s v="Energy metabolism in the newborn heart."/>
    <n v="622806"/>
    <n v="0"/>
    <s v="5 yrs 0 mth "/>
    <x v="5"/>
    <x v="6"/>
    <s v="energy, metabolism, heart"/>
    <n v="0"/>
    <s v="zN/A"/>
    <n v="0"/>
    <s v="zN/A"/>
  </r>
  <r>
    <x v="2279"/>
    <s v="University of Alberta"/>
    <x v="3"/>
    <x v="1"/>
    <s v="201309MOP"/>
    <x v="22"/>
    <s v="Energy substrate metabolism in the ischemic and non-ischemic heart"/>
    <n v="628056"/>
    <n v="0"/>
    <s v="5 yrs 0 mth "/>
    <x v="5"/>
    <x v="16"/>
    <s v="energy substrate, metabolism, heart"/>
    <n v="1"/>
    <s v="zN/A"/>
    <n v="0"/>
    <s v="zN/A"/>
  </r>
  <r>
    <x v="2279"/>
    <s v="University of Alberta"/>
    <x v="3"/>
    <x v="0"/>
    <s v="202309PJT"/>
    <x v="22"/>
    <s v="Cardiac insulin signalling in diabetic cardiomyopathy"/>
    <n v="1009800"/>
    <n v="0"/>
    <s v="5 yrs 0 mth "/>
    <x v="5"/>
    <x v="33"/>
    <s v="cardiac, insulin, cardiomyopathy"/>
    <n v="0"/>
    <s v="zN/A"/>
    <n v="0"/>
    <s v="zN/A"/>
  </r>
  <r>
    <x v="2279"/>
    <s v="University of Alberta"/>
    <x v="3"/>
    <x v="0"/>
    <s v="202403PJT"/>
    <x v="22"/>
    <s v="Cardiac energy metabolism in HFrEF and HFpEF"/>
    <n v="1071000"/>
    <n v="0"/>
    <s v="5 yrs 0 mth "/>
    <x v="5"/>
    <x v="27"/>
    <s v="Cardiac, energy metabolism, HFrEF, HFpEF"/>
    <n v="0"/>
    <s v="zN/A"/>
    <n v="0"/>
    <s v="zN/A"/>
  </r>
  <r>
    <x v="2280"/>
    <s v="Montreal Heart Institute"/>
    <x v="4"/>
    <x v="0"/>
    <s v="201803PJT"/>
    <x v="21"/>
    <s v="Neurotrophins in megakaryocytes and platelets"/>
    <n v="443701"/>
    <n v="0"/>
    <s v="4 yrs 0 mth "/>
    <x v="5"/>
    <x v="4"/>
    <s v="Neurotrophins, megakaryocytes, platelets"/>
    <n v="0"/>
    <s v="zN/A"/>
    <n v="0"/>
    <s v="zN/A"/>
  </r>
  <r>
    <x v="2280"/>
    <s v="Montreal Heart Institute"/>
    <x v="4"/>
    <x v="0"/>
    <s v="202203PJT"/>
    <x v="21"/>
    <s v="Brain-Derived Neurotrophic Factor in hemostasis and thrombosis"/>
    <n v="998326"/>
    <n v="0"/>
    <s v="5 yrs 0 mth "/>
    <x v="5"/>
    <x v="37"/>
    <s v="brain-derived neurotrophic factor, hemostasis, thrombosis"/>
    <n v="0"/>
    <s v="zN/A"/>
    <n v="0"/>
    <s v="zN/A"/>
  </r>
  <r>
    <x v="2281"/>
    <s v="Memorial University of Newfoundland"/>
    <x v="7"/>
    <x v="1"/>
    <s v="201303MOP"/>
    <x v="26"/>
    <s v="The genetic analysis of multiple traits of time-dependent effects in longitudinal studies"/>
    <n v="195277"/>
    <n v="0"/>
    <s v="3 yrs 0 mth "/>
    <x v="3"/>
    <x v="13"/>
    <s v="genetic analysis, longitudinal studies, traits"/>
    <n v="0"/>
    <s v="zN/A"/>
    <n v="0"/>
    <s v="zN/A"/>
  </r>
  <r>
    <x v="2282"/>
    <s v="University of British Columbia"/>
    <x v="1"/>
    <x v="1"/>
    <s v="201309MOP"/>
    <x v="26"/>
    <s v="Interplay between H3K9me writers, readers, DNA methylation &amp; transcription in ESCs and PGCs"/>
    <n v="766281"/>
    <n v="0"/>
    <s v="5 yrs 0 mth "/>
    <x v="3"/>
    <x v="16"/>
    <s v="H3K9me, DNA methylation, transcription"/>
    <n v="0"/>
    <s v="zN/A"/>
    <n v="0"/>
    <s v="zN/A"/>
  </r>
  <r>
    <x v="2282"/>
    <s v="University of British Columbia"/>
    <x v="1"/>
    <x v="0"/>
    <s v="201903PJT"/>
    <x v="26"/>
    <s v="The role of histone methylation in guiding de novo DNA methylation in the male germline"/>
    <n v="753526"/>
    <n v="0"/>
    <s v="5 yrs 0 mth "/>
    <x v="3"/>
    <x v="24"/>
    <s v="histone methylation, DNA methylation, germline"/>
    <n v="0"/>
    <s v="zN/A"/>
    <n v="0"/>
    <s v="zN/A"/>
  </r>
  <r>
    <x v="2282"/>
    <s v="University of British Columbia"/>
    <x v="1"/>
    <x v="0"/>
    <s v="202303PJT"/>
    <x v="26"/>
    <s v="Dissecting the interplay between histone marks in directing transcription in pluripotent stem and neural precursor cells."/>
    <n v="933300"/>
    <n v="0"/>
    <s v="5 yrs 0 mth "/>
    <x v="3"/>
    <x v="26"/>
    <s v="histone marks, transcription, pluripotent stem cells"/>
    <n v="0"/>
    <s v="zN/A"/>
    <n v="0"/>
    <s v="zN/A"/>
  </r>
  <r>
    <x v="2283"/>
    <s v="University of Manitoba"/>
    <x v="6"/>
    <x v="0"/>
    <s v="202303PJT"/>
    <x v="42"/>
    <s v="Healthcare Utilization and Developmental Outcomes Among Siblings of Children Born Preterm: A Multi-Provincial Population-based Study"/>
    <n v="481951"/>
    <n v="0"/>
    <s v="4 yrs 3 mths "/>
    <x v="8"/>
    <x v="26"/>
    <s v="Healthcare, Developmental Outcomes, Preterm"/>
    <n v="0"/>
    <s v="zN/A"/>
    <n v="0"/>
    <s v="zN/A"/>
  </r>
  <r>
    <x v="2284"/>
    <s v="University of Calgary"/>
    <x v="3"/>
    <x v="1"/>
    <s v="200809MOP"/>
    <x v="48"/>
    <s v="Signal transduction pathways leading to myosin light chain phosphorylation in renal afferent and efferent arterioles"/>
    <n v="675350"/>
    <n v="0"/>
    <s v="5 yrs 0 mth "/>
    <x v="5"/>
    <x v="20"/>
    <s v="signal transduction, myosin light chain, renal arterioles"/>
    <n v="0"/>
    <s v="zN/A"/>
    <n v="0"/>
    <s v="zN/A"/>
  </r>
  <r>
    <x v="2285"/>
    <s v="Western University (Ontario)"/>
    <x v="2"/>
    <x v="0"/>
    <s v="202403PJT"/>
    <x v="140"/>
    <s v="Identification of Novel Disease Drivers, Therapeutic Targets, and Biomarkers of Sepsis"/>
    <n v="1063350"/>
    <n v="0"/>
    <s v="5 yrs 0 mth "/>
    <x v="1"/>
    <x v="27"/>
    <s v="Disease, Biomarkers, Sepsis"/>
    <n v="0"/>
    <s v="zN/A"/>
    <n v="0"/>
    <s v="zN/A"/>
  </r>
  <r>
    <x v="2286"/>
    <s v="University of Guelph"/>
    <x v="2"/>
    <x v="2"/>
    <s v="200909IAP"/>
    <x v="6"/>
    <s v="An invertebrate model to study the potential relationship between cellular stress and aging"/>
    <n v="48752"/>
    <n v="500"/>
    <s v="1 yr 0 mth "/>
    <x v="4"/>
    <x v="7"/>
    <s v="invertebrate, cellular stress, aging"/>
    <n v="0"/>
    <s v="zN/A"/>
    <n v="0"/>
    <s v="zN/A"/>
  </r>
  <r>
    <x v="2287"/>
    <s v="Western University (Ontario)"/>
    <x v="2"/>
    <x v="1"/>
    <s v="201309MOP"/>
    <x v="32"/>
    <s v="Regulation of Pulmonary Inflammation by Alveolar GABAergic Signaling"/>
    <n v="732000"/>
    <n v="0"/>
    <s v="5 yrs 0 mth "/>
    <x v="5"/>
    <x v="16"/>
    <s v="Pulmonary, Inflammation, GABAergic"/>
    <n v="0"/>
    <s v="zN/A"/>
    <n v="0"/>
    <s v="zN/A"/>
  </r>
  <r>
    <x v="2287"/>
    <s v="Western University (Ontario)"/>
    <x v="2"/>
    <x v="0"/>
    <s v="202210PJT"/>
    <x v="70"/>
    <s v="Nitric oxide deficiency and cerebellar Purkinje neuron aging"/>
    <n v="100000"/>
    <n v="0"/>
    <s v="1 yr 0 mth "/>
    <x v="4"/>
    <x v="42"/>
    <s v="Nitric oxide, cerebellar, Purkinje neuron"/>
    <n v="0"/>
    <s v="zN/A"/>
    <n v="0"/>
    <s v="zN/A"/>
  </r>
  <r>
    <x v="2288"/>
    <s v="Universite de Montreal"/>
    <x v="4"/>
    <x v="1"/>
    <s v="201503MOP"/>
    <x v="0"/>
    <s v="Allosteric modulation of the urotensin receptor with small molecules"/>
    <n v="516208"/>
    <n v="0"/>
    <s v="4 yrs 0 mth "/>
    <x v="5"/>
    <x v="29"/>
    <s v="allosteric, urotensin receptor, small molecules"/>
    <n v="0"/>
    <s v="zN/A"/>
    <n v="0"/>
    <s v="zN/A"/>
  </r>
  <r>
    <x v="2288"/>
    <s v="Universite de Montreal"/>
    <x v="4"/>
    <x v="0"/>
    <s v="201909PJT"/>
    <x v="0"/>
    <s v="Allosteric Modulation of the Urotensin Receptor with Small-Molecule Peptide Mimics"/>
    <n v="765000"/>
    <n v="0"/>
    <s v="5 yrs 0 mth "/>
    <x v="5"/>
    <x v="23"/>
    <s v="Allosteric, Urotensin Receptor, Peptide Mimics"/>
    <n v="0"/>
    <s v="zN/A"/>
    <n v="0"/>
    <s v="zN/A"/>
  </r>
  <r>
    <x v="2288"/>
    <s v="Universite de Montreal"/>
    <x v="4"/>
    <x v="0"/>
    <s v="202109PJT"/>
    <x v="0"/>
    <s v="Safe and selective anti-parasite therapy targeting ribosome and glycosome function"/>
    <n v="887400"/>
    <n v="0"/>
    <s v="5 yrs 0 mth "/>
    <x v="1"/>
    <x v="25"/>
    <s v="anti-parasite, ribosome, glycosome"/>
    <n v="1"/>
    <s v="zN/A"/>
    <n v="0"/>
    <s v="zN/A"/>
  </r>
  <r>
    <x v="2289"/>
    <s v="University of British Columbia"/>
    <x v="1"/>
    <x v="1"/>
    <s v="201109MOP"/>
    <x v="45"/>
    <s v="Control of beta-cell mitochondrial physiology by core anti-apoptosis proteins"/>
    <n v="351470"/>
    <n v="0"/>
    <s v="3 yrs 0 mth "/>
    <x v="6"/>
    <x v="9"/>
    <s v="beta-cell, mitochondria, apoptosis"/>
    <n v="0"/>
    <s v="zN/A"/>
    <n v="0"/>
    <s v="zN/A"/>
  </r>
  <r>
    <x v="2289"/>
    <s v="University of British Columbia"/>
    <x v="1"/>
    <x v="1"/>
    <s v="201503MOP"/>
    <x v="45"/>
    <s v="Control of beta-cell mitochondrial physiology and adaptation by core anti-apoptosis proteins"/>
    <n v="631125"/>
    <n v="0"/>
    <s v="5 yrs 0 mth "/>
    <x v="6"/>
    <x v="29"/>
    <s v="beta-cell, mitochondrial, anti-apoptosis"/>
    <n v="0"/>
    <s v="zN/A"/>
    <n v="0"/>
    <s v="zN/A"/>
  </r>
  <r>
    <x v="2289"/>
    <s v="University of British Columbia"/>
    <x v="1"/>
    <x v="0"/>
    <s v="202109PJT"/>
    <x v="45"/>
    <s v="The interplay of apoptosis proteins, mitochondria and premature senescence in beta-cell fate and diabetes"/>
    <n v="837675"/>
    <n v="0"/>
    <s v="5 yrs 0 mth "/>
    <x v="6"/>
    <x v="25"/>
    <s v="apoptosis, mitochondria, beta-cell"/>
    <n v="0"/>
    <s v="zN/A"/>
    <n v="0"/>
    <s v="zN/A"/>
  </r>
  <r>
    <x v="2290"/>
    <s v="University of Lethbridge (Alberta)"/>
    <x v="3"/>
    <x v="0"/>
    <s v="201903PJT"/>
    <x v="57"/>
    <s v="Are epileptic seizures linked to memory-like neural pattern sequences?"/>
    <n v="531676"/>
    <n v="0"/>
    <s v="5 yrs 0 mth "/>
    <x v="2"/>
    <x v="24"/>
    <s v="epileptic seizures, neural pattern, memory"/>
    <n v="0"/>
    <s v="zN/A"/>
    <n v="0"/>
    <s v="zN/A"/>
  </r>
  <r>
    <x v="2291"/>
    <s v="CIUSSS de l'Ouest-de-l'Ile-de-Montreal-Douglas Hospital"/>
    <x v="4"/>
    <x v="1"/>
    <s v="201003MOP"/>
    <x v="39"/>
    <s v="The effects of obesity on the immune response to infection: mechanisms and sites of action"/>
    <n v="606800"/>
    <n v="0"/>
    <s v="5 yrs 0 mth "/>
    <x v="1"/>
    <x v="1"/>
    <s v="obesity, immune response, infection"/>
    <n v="0"/>
    <s v="zN/A"/>
    <n v="0"/>
    <s v="zN/A"/>
  </r>
  <r>
    <x v="2292"/>
    <s v="Unity Health Toronto"/>
    <x v="2"/>
    <x v="0"/>
    <s v="201909PJT"/>
    <x v="45"/>
    <s v="The role of fibrosis signaling in adipose tissue regulation of insulin resistance"/>
    <n v="761175"/>
    <n v="0"/>
    <s v="5 yrs 0 mth "/>
    <x v="6"/>
    <x v="23"/>
    <s v="fibrosis, signaling, insulin resistance"/>
    <n v="0"/>
    <s v="zN/A"/>
    <n v="0"/>
    <s v="zN/A"/>
  </r>
  <r>
    <x v="2293"/>
    <s v="McGill University"/>
    <x v="4"/>
    <x v="1"/>
    <s v="200903MOP"/>
    <x v="32"/>
    <s v="The molecular basis of trafficking defect of cystic fibrosis mutations in respiratory epithelia"/>
    <n v="736974"/>
    <n v="0"/>
    <s v="5 yrs 0 mth "/>
    <x v="3"/>
    <x v="36"/>
    <s v="molecular, trafficking, cystic fibrosis"/>
    <n v="0"/>
    <s v="zN/A"/>
    <n v="0"/>
    <s v="zN/A"/>
  </r>
  <r>
    <x v="2293"/>
    <s v="McGill University"/>
    <x v="4"/>
    <x v="1"/>
    <s v="201009MOP"/>
    <x v="69"/>
    <s v="Mechanism of conformationally defective membrane proteins removal from the cell surface in health and diseases"/>
    <n v="709235"/>
    <n v="0"/>
    <s v="5 yrs 0 mth "/>
    <x v="3"/>
    <x v="12"/>
    <s v="membrane proteins, conformational defects, cell surface"/>
    <n v="0"/>
    <s v="zN/A"/>
    <n v="0"/>
    <s v="zN/A"/>
  </r>
  <r>
    <x v="2293"/>
    <s v="McGill University"/>
    <x v="4"/>
    <x v="1"/>
    <s v="201405MOP"/>
    <x v="32"/>
    <s v="Molecular basis and modulation of CFTR trafficking defect in respiratory epithelial cells"/>
    <n v="100000"/>
    <n v="0"/>
    <s v="1 yr 0 mth "/>
    <x v="3"/>
    <x v="5"/>
    <s v="CFTR, trafficking, epithelial"/>
    <n v="0"/>
    <s v="zN/A"/>
    <n v="0"/>
    <s v="zN/A"/>
  </r>
  <r>
    <x v="2293"/>
    <s v="McGill University"/>
    <x v="4"/>
    <x v="1"/>
    <s v="201503MOP"/>
    <x v="32"/>
    <s v="Molecular basis and correction of CFTR defects in respiratory epithelial cells"/>
    <n v="717360"/>
    <n v="0"/>
    <s v="5 yrs 0 mth "/>
    <x v="3"/>
    <x v="29"/>
    <s v="CFTR, respiratory, epithelial"/>
    <n v="0"/>
    <s v="zN/A"/>
    <n v="0"/>
    <s v="zN/A"/>
  </r>
  <r>
    <x v="2293"/>
    <s v="McGill University"/>
    <x v="4"/>
    <x v="0"/>
    <s v="202003PJT"/>
    <x v="32"/>
    <s v="Molecular basis of and preclinical approaches to overcome therapy-resistant cystic fibrosis mutations"/>
    <n v="910350"/>
    <n v="0"/>
    <s v="5 yrs 0 mth "/>
    <x v="3"/>
    <x v="0"/>
    <s v="molecular, cystic fibrosis, mutations"/>
    <n v="0"/>
    <s v="zN/A"/>
    <n v="0"/>
    <s v="zN/A"/>
  </r>
  <r>
    <x v="2293"/>
    <s v="McGill University"/>
    <x v="4"/>
    <x v="0"/>
    <s v="202104PJT"/>
    <x v="32"/>
    <s v="Mechanism and pharmacological modulation of intrinsic and acquired pro-inflammatory state of the airway epithelia in cystic fibrosis"/>
    <n v="841500"/>
    <n v="0"/>
    <s v="5 yrs 0 mth "/>
    <x v="5"/>
    <x v="30"/>
    <s v="mechanism, pharmacological modulation, cystic fibrosis"/>
    <n v="0"/>
    <s v="zN/A"/>
    <n v="0"/>
    <s v="zN/A"/>
  </r>
  <r>
    <x v="2294"/>
    <s v="University of Victoria (British Columbia)"/>
    <x v="1"/>
    <x v="1"/>
    <s v="200903MOP"/>
    <x v="7"/>
    <s v="Autophagic Regulation of Memory T Cell Survival"/>
    <n v="525104"/>
    <n v="0"/>
    <s v="4 yrs 0 mth "/>
    <x v="1"/>
    <x v="36"/>
    <s v="Autophagy, Memory T Cells, Cell Survival"/>
    <n v="0"/>
    <s v="zN/A"/>
    <n v="0"/>
    <s v="zN/A"/>
  </r>
  <r>
    <x v="2294"/>
    <s v="University of Victoria (British Columbia)"/>
    <x v="1"/>
    <x v="1"/>
    <s v="201503MOP"/>
    <x v="7"/>
    <s v="Autophagy regulation of T effector cell metabolism and survival"/>
    <n v="572214"/>
    <n v="0"/>
    <s v="5 yrs 0 mth "/>
    <x v="1"/>
    <x v="29"/>
    <s v="Autophagy, T effector cells, metabolism"/>
    <n v="1"/>
    <s v="zN/A"/>
    <n v="0"/>
    <s v="zN/A"/>
  </r>
  <r>
    <x v="2295"/>
    <s v="University of British Columbia"/>
    <x v="1"/>
    <x v="1"/>
    <s v="200903MOP"/>
    <x v="22"/>
    <s v="Understanding the role of autophagy in coxsackieviral myocarditis"/>
    <n v="320356"/>
    <n v="0"/>
    <s v="3 yrs 0 mth "/>
    <x v="5"/>
    <x v="36"/>
    <s v="autophagy, coxsackieviral, myocarditis"/>
    <n v="0"/>
    <s v="zN/A"/>
    <n v="0"/>
    <s v="zN/A"/>
  </r>
  <r>
    <x v="2295"/>
    <s v="University of British Columbia"/>
    <x v="1"/>
    <x v="1"/>
    <s v="201109MOP"/>
    <x v="22"/>
    <s v="Cleavage of Serum Response Factor in Viral Cardiomyopathy"/>
    <n v="535183"/>
    <n v="0"/>
    <s v="5 yrs 0 mth "/>
    <x v="5"/>
    <x v="9"/>
    <s v="Serum Response Factor, Viral Cardiomyopathy"/>
    <n v="0"/>
    <s v="zN/A"/>
    <n v="0"/>
    <s v="zN/A"/>
  </r>
  <r>
    <x v="2295"/>
    <s v="University of British Columbia"/>
    <x v="1"/>
    <x v="11"/>
    <s v="201205CCI"/>
    <x v="27"/>
    <s v="Interaction between REGgamma and p53 in heart infectious disease"/>
    <n v="225000"/>
    <n v="0"/>
    <s v="3 yrs 0 mth "/>
    <x v="1"/>
    <x v="84"/>
    <s v="REGgamma, p53, heart infection"/>
    <n v="0"/>
    <s v="zN/A"/>
    <n v="0"/>
    <s v="zN/A"/>
  </r>
  <r>
    <x v="2295"/>
    <s v="University of British Columbia"/>
    <x v="1"/>
    <x v="0"/>
    <s v="201803PJT"/>
    <x v="72"/>
    <s v="Role of enteroviral infection in amyotrophic lateral sclerosis"/>
    <n v="1002150"/>
    <n v="0"/>
    <s v="5 yrs 0 mth "/>
    <x v="2"/>
    <x v="4"/>
    <s v="enteroviral infection, amyotrophic lateral sclerosis"/>
    <n v="0"/>
    <s v="zN/A"/>
    <n v="0"/>
    <s v="zN/A"/>
  </r>
  <r>
    <x v="2295"/>
    <s v="University of British Columbia"/>
    <x v="1"/>
    <x v="0"/>
    <s v="202003PJT"/>
    <x v="10"/>
    <s v="Enterovirus subversion of the autophagy pathway"/>
    <n v="734400"/>
    <n v="0"/>
    <s v="5 yrs 0 mth "/>
    <x v="1"/>
    <x v="0"/>
    <s v="Enterovirus, autophagy, pathway"/>
    <n v="0"/>
    <s v="zN/A"/>
    <n v="0"/>
    <s v="zN/A"/>
  </r>
  <r>
    <x v="2295"/>
    <s v="University of British Columbia"/>
    <x v="1"/>
    <x v="0"/>
    <s v="202209PJT"/>
    <x v="22"/>
    <s v="Innate immune mechanisms of viral myocarditis: Role of the cytosolic DNA-sensing pathway"/>
    <n v="910350"/>
    <n v="0"/>
    <s v="5 yrs 0 mth "/>
    <x v="5"/>
    <x v="31"/>
    <s v="immune, DNA-sensing, myocarditis"/>
    <n v="0"/>
    <s v="zN/A"/>
    <n v="0"/>
    <s v="zN/A"/>
  </r>
  <r>
    <x v="2296"/>
    <s v="Centre hospitalier de l'Universite de Montreal (CHUM)"/>
    <x v="4"/>
    <x v="1"/>
    <s v="200903MOP"/>
    <x v="47"/>
    <s v="The role of TL1A in rheumatoid arthritis"/>
    <n v="365390"/>
    <n v="0"/>
    <s v="3 yrs 0 mth "/>
    <x v="7"/>
    <x v="36"/>
    <s v="TL1A, rheumatoid arthritis, immune signaling"/>
    <n v="0"/>
    <s v="zN/A"/>
    <n v="0"/>
    <s v="zN/A"/>
  </r>
  <r>
    <x v="2297"/>
    <s v="Sinai Health System (Toronto)"/>
    <x v="2"/>
    <x v="32"/>
    <s v="201711SVB"/>
    <x v="81"/>
    <s v="Understanding early life origins of sex difference in insulin sensitivity"/>
    <n v="150000"/>
    <n v="0"/>
    <s v="2 yrs 0 mth "/>
    <x v="10"/>
    <x v="3"/>
    <s v="insulin sensitivity, sex difference, early life"/>
    <n v="0"/>
    <s v="zN/A"/>
    <n v="0"/>
    <s v="zN/A"/>
  </r>
  <r>
    <x v="2298"/>
    <s v="University Health Network (Toronto)"/>
    <x v="2"/>
    <x v="1"/>
    <s v="201403MOP"/>
    <x v="44"/>
    <s v="Investigating the role of EZH2 genomic  localization in the response to EZH2 inhibition in breast cancer  subtypes"/>
    <n v="719010"/>
    <n v="0"/>
    <s v="5 yrs 0 mth "/>
    <x v="0"/>
    <x v="5"/>
    <s v="EZH2, genomic localization, breast cancer"/>
    <n v="0"/>
    <s v="zN/A"/>
    <n v="0"/>
    <s v="zN/A"/>
  </r>
  <r>
    <x v="2298"/>
    <s v="University Health Network (Toronto)"/>
    <x v="2"/>
    <x v="0"/>
    <s v="201909PJT"/>
    <x v="4"/>
    <s v="Chromatin context of somatic mutations delineate oncogenic drivers in triple-negative breast cancer"/>
    <n v="841500"/>
    <n v="0"/>
    <s v="5 yrs 0 mth "/>
    <x v="0"/>
    <x v="23"/>
    <s v="chromatin, mutations, breast cancer"/>
    <n v="2"/>
    <s v="zN/A"/>
    <n v="0"/>
    <s v="zN/A"/>
  </r>
  <r>
    <x v="2298"/>
    <s v="University Health Network (Toronto)"/>
    <x v="2"/>
    <x v="0"/>
    <s v="202309PJT"/>
    <x v="4"/>
    <s v="AR locus amplification awakens transposable elements to promote metastatic castration-resistant prostate cancer"/>
    <n v="872100"/>
    <n v="0"/>
    <s v="5 yrs 0 mth "/>
    <x v="3"/>
    <x v="33"/>
    <s v="AR, transposable elements, prostate cancer"/>
    <n v="0"/>
    <s v="zN/A"/>
    <n v="0"/>
    <s v="zN/A"/>
  </r>
  <r>
    <x v="2299"/>
    <s v="CIUSSS de l'Est-de-l'lle-de-Montreal-Sante Mentale"/>
    <x v="4"/>
    <x v="1"/>
    <s v="201003MOP"/>
    <x v="60"/>
    <s v="A Sex &amp; Gender Based Analysis of the Effects of Chronic Stress on Physiological and Psychological Determinants of Health in Workers"/>
    <n v="467917"/>
    <n v="0"/>
    <s v="5 yrs 0 mth "/>
    <x v="10"/>
    <x v="1"/>
    <s v="Stress, Physiological, Psychological"/>
    <n v="1"/>
    <s v="zN/A"/>
    <n v="0"/>
    <s v="zN/A"/>
  </r>
  <r>
    <x v="2299"/>
    <s v="CIUSSS de l'Est-de-l'lle-de-Montreal-Sante Mentale"/>
    <x v="4"/>
    <x v="1"/>
    <s v="201003MOP"/>
    <x v="34"/>
    <s v="Silent Victims: Stigma Surrounding the Mentally Ill and Stress Effects on Spouse and Their Children"/>
    <n v="361342"/>
    <n v="0"/>
    <s v="4 yrs 0 mth "/>
    <x v="2"/>
    <x v="1"/>
    <s v="mental health, stress, stigma"/>
    <n v="0"/>
    <s v="zN/A"/>
    <n v="0"/>
    <s v="zN/A"/>
  </r>
  <r>
    <x v="2300"/>
    <s v="Centre hospitalier universitaire Sainte-Justine (Montreal, Quebec)"/>
    <x v="4"/>
    <x v="0"/>
    <s v="202303PJT"/>
    <x v="42"/>
    <s v="Implementation of best practices for earlier diagnosis of cerebral palsy in very preterm infants: a stepped-wedge cluster randomized controlled trial"/>
    <n v="952426"/>
    <n v="0"/>
    <s v="5 yrs 0 mth "/>
    <x v="8"/>
    <x v="26"/>
    <s v="cerebral palsy, preterm infants, diagnosis"/>
    <n v="0"/>
    <s v="zN/A"/>
    <n v="0"/>
    <s v="zN/A"/>
  </r>
  <r>
    <x v="2301"/>
    <s v="Western University (Ontario)"/>
    <x v="2"/>
    <x v="1"/>
    <s v="201203MOP"/>
    <x v="0"/>
    <s v="The development of radiolabelled ghrelin analogues for the molecular imaging of prostate cancer through targeting the growth hormone secretagogue receptor."/>
    <n v="392782"/>
    <n v="0"/>
    <s v="3 yrs 0 mth "/>
    <x v="0"/>
    <x v="6"/>
    <s v="radiolabelled, ghrelin, prostate cancer"/>
    <n v="2"/>
    <s v="zN/A"/>
    <n v="0"/>
    <s v="zN/A"/>
  </r>
  <r>
    <x v="2302"/>
    <s v="Sinai Health System (Toronto)"/>
    <x v="2"/>
    <x v="1"/>
    <s v="200903MOP"/>
    <x v="42"/>
    <s v="A Murine Model to Investigate the Mechanisms Underlying DOHaD"/>
    <n v="910852"/>
    <n v="0"/>
    <s v="5 yrs 0 mth "/>
    <x v="8"/>
    <x v="36"/>
    <s v="Murine, DOHaD, Mechanisms"/>
    <n v="0"/>
    <s v="zN/A"/>
    <n v="0"/>
    <s v="zN/A"/>
  </r>
  <r>
    <x v="2302"/>
    <s v="Sinai Health System (Toronto)"/>
    <x v="2"/>
    <x v="1"/>
    <s v="200903MOP"/>
    <x v="42"/>
    <s v="A Murine Model to Investigate the Mechanisms Underlying DOHaD"/>
    <n v="910852"/>
    <n v="0"/>
    <s v="5 yrs 0 mth "/>
    <x v="8"/>
    <x v="36"/>
    <s v="Murine, DOHaD, Mechanisms"/>
    <n v="0"/>
    <s v="zN/A"/>
    <n v="0"/>
    <s v="zN/A"/>
  </r>
  <r>
    <x v="2302"/>
    <s v="Sinai Health System (Toronto)"/>
    <x v="2"/>
    <x v="1"/>
    <s v="200909MOP"/>
    <x v="42"/>
    <s v="Gene-environment interactions underlying the developmental origins of health and disease"/>
    <n v="876529"/>
    <n v="0"/>
    <s v="5 yrs 0 mth "/>
    <x v="3"/>
    <x v="8"/>
    <s v="gene, environment, health"/>
    <n v="0"/>
    <s v="zN/A"/>
    <n v="0"/>
    <s v="zN/A"/>
  </r>
  <r>
    <x v="2302"/>
    <s v="Sinai Health System (Toronto)"/>
    <x v="2"/>
    <x v="1"/>
    <s v="201003MOP"/>
    <x v="42"/>
    <s v="Control of Myometrial Contractile Activity During Pregnancy"/>
    <n v="912320"/>
    <n v="0"/>
    <s v="5 yrs 0 mth "/>
    <x v="8"/>
    <x v="1"/>
    <s v="Myometrial, Contractile, Pregnancy"/>
    <n v="0"/>
    <s v="zN/A"/>
    <n v="0"/>
    <s v="zN/A"/>
  </r>
  <r>
    <x v="2302"/>
    <s v="Sinai Health System (Toronto)"/>
    <x v="2"/>
    <x v="1"/>
    <s v="201009MOP"/>
    <x v="42"/>
    <s v="Progesterone Signalling During Pregnancy and Labour"/>
    <n v="798107"/>
    <n v="0"/>
    <s v="5 yrs 0 mth "/>
    <x v="8"/>
    <x v="12"/>
    <s v="Progesterone, Signalling, Pregnancy"/>
    <n v="2"/>
    <s v="zN/A"/>
    <n v="0"/>
    <s v="zN/A"/>
  </r>
  <r>
    <x v="2302"/>
    <s v="Sinai Health System (Toronto)"/>
    <x v="2"/>
    <x v="1"/>
    <s v="201303MOP"/>
    <x v="44"/>
    <s v="Leukocyte-Trophoblast Mediated Utero-Placental Vascular Remodeling"/>
    <n v="705334"/>
    <n v="0"/>
    <s v="5 yrs 0 mth "/>
    <x v="8"/>
    <x v="13"/>
    <s v="Leukocyte, Trophoblast, Vascular remodeling"/>
    <n v="0"/>
    <s v="zN/A"/>
    <n v="0"/>
    <s v="zN/A"/>
  </r>
  <r>
    <x v="2302"/>
    <s v="Sinai Health System (Toronto)"/>
    <x v="2"/>
    <x v="0"/>
    <s v="202109PJT"/>
    <x v="43"/>
    <s v="Control of Myometrial Contractility: Identifying New Targets for Preterm Birth Prevention"/>
    <n v="1426725"/>
    <n v="0"/>
    <s v="5 yrs 0 mth "/>
    <x v="8"/>
    <x v="25"/>
    <s v="Myometrial, Contractility, Preterm Birth"/>
    <n v="0"/>
    <s v="zN/A"/>
    <n v="0"/>
    <s v="zN/A"/>
  </r>
  <r>
    <x v="2302"/>
    <s v="Sinai Health System (Toronto)"/>
    <x v="2"/>
    <x v="0"/>
    <s v="202309PJT"/>
    <x v="43"/>
    <s v="Mechanisms Underlying Preeclampsia: Cellular Interactions at the Fetal-Maternal Interface"/>
    <n v="1415250"/>
    <n v="0"/>
    <s v="5 yrs 0 mth "/>
    <x v="8"/>
    <x v="33"/>
    <s v="Preeclampsia, Cellular Interactions, Fetal-Maternal Interface"/>
    <n v="0"/>
    <s v="zN/A"/>
    <n v="0"/>
    <s v="zN/A"/>
  </r>
  <r>
    <x v="2303"/>
    <s v="University of British Columbia"/>
    <x v="1"/>
    <x v="1"/>
    <s v="200909MOP"/>
    <x v="45"/>
    <s v="Post-transcriptional control of Sox9 during endocrine pancreas  development: role of microRNAs"/>
    <n v="593111"/>
    <n v="0"/>
    <s v="5 yrs 0 mth "/>
    <x v="6"/>
    <x v="8"/>
    <s v="post-transcriptional, Sox9, microRNAs"/>
    <n v="0"/>
    <s v="zN/A"/>
    <n v="0"/>
    <s v="zN/A"/>
  </r>
  <r>
    <x v="2303"/>
    <s v="University of British Columbia"/>
    <x v="1"/>
    <x v="1"/>
    <s v="201503MOP"/>
    <x v="141"/>
    <s v="Npas4 Regulation of Glucose Homeostasis"/>
    <n v="847790"/>
    <n v="0"/>
    <s v="5 yrs 0 mth "/>
    <x v="6"/>
    <x v="29"/>
    <s v="Npas4, Glucose, Homeostasis"/>
    <n v="0"/>
    <s v="zN/A"/>
    <n v="0"/>
    <s v="zN/A"/>
  </r>
  <r>
    <x v="2303"/>
    <s v="University of British Columbia"/>
    <x v="1"/>
    <x v="0"/>
    <s v="201709PJT"/>
    <x v="45"/>
    <s v="Cell cycle regulation of human pancreatic endocrine cell development."/>
    <n v="692325"/>
    <n v="0"/>
    <s v="5 yrs 0 mth "/>
    <x v="6"/>
    <x v="3"/>
    <s v="cell cycle, pancreatic endocrine, regulation"/>
    <n v="0"/>
    <s v="zN/A"/>
    <n v="0"/>
    <s v="zN/A"/>
  </r>
  <r>
    <x v="2304"/>
    <s v="University of Calgary"/>
    <x v="3"/>
    <x v="1"/>
    <s v="200903MOP"/>
    <x v="119"/>
    <s v="Feeding Behaviour &amp; Satiety: Cellular &amp; Molecular Physiology of the K-Dependent Na/Ca-Exchanger, NCKX4"/>
    <n v="898240"/>
    <n v="0"/>
    <s v="5 yrs 0 mth "/>
    <x v="2"/>
    <x v="36"/>
    <s v="Na/Ca-Exchanger, Satiety, Physiology"/>
    <n v="0"/>
    <s v="zN/A"/>
    <n v="0"/>
    <s v="zN/A"/>
  </r>
  <r>
    <x v="2305"/>
    <s v="University of Guelph"/>
    <x v="2"/>
    <x v="1"/>
    <s v="201303MOP"/>
    <x v="64"/>
    <s v="Canadian Fatty Acid Reference Ranges"/>
    <n v="545111"/>
    <n v="0"/>
    <s v="3 yrs 0 mth "/>
    <x v="6"/>
    <x v="13"/>
    <s v="Fatty Acid, Reference Ranges"/>
    <n v="0"/>
    <s v="zN/A"/>
    <n v="0"/>
    <s v="zN/A"/>
  </r>
  <r>
    <x v="2305"/>
    <s v="University of Guelph"/>
    <x v="2"/>
    <x v="0"/>
    <s v="201709PJT"/>
    <x v="64"/>
    <s v="Global fatty acid reference ranges"/>
    <n v="409276"/>
    <n v="0"/>
    <s v="4 yrs 0 mth "/>
    <x v="6"/>
    <x v="3"/>
    <s v="fatty acid, reference ranges"/>
    <n v="2"/>
    <s v="zN/A"/>
    <n v="0"/>
    <s v="zN/A"/>
  </r>
  <r>
    <x v="2305"/>
    <s v="University of Guelph"/>
    <x v="2"/>
    <x v="0"/>
    <s v="202104PJT"/>
    <x v="64"/>
    <s v="Defining the anticancer mechanisms of ALA, EPA and DHA in novel hybrid mouse models of HER2 and ER+ breast cancer"/>
    <n v="822376"/>
    <n v="0"/>
    <s v="5 yrs 0 mth "/>
    <x v="6"/>
    <x v="30"/>
    <s v="ALA, EPA, DHA"/>
    <n v="0"/>
    <s v="zN/A"/>
    <n v="0"/>
    <s v="zN/A"/>
  </r>
  <r>
    <x v="2306"/>
    <s v="University of British Columbia"/>
    <x v="1"/>
    <x v="1"/>
    <s v="200809MOP"/>
    <x v="42"/>
    <s v="Investigation of meiotic defects in infertile men undergoing assisted reproductive technologies"/>
    <n v="342369"/>
    <n v="0"/>
    <s v="3 yrs 0 mth "/>
    <x v="8"/>
    <x v="20"/>
    <s v="meiotic defects, infertile men, reproductive technologies"/>
    <n v="0"/>
    <s v="zN/A"/>
    <n v="0"/>
    <s v="zN/A"/>
  </r>
  <r>
    <x v="2306"/>
    <s v="University of British Columbia"/>
    <x v="1"/>
    <x v="1"/>
    <s v="200903MOP"/>
    <x v="60"/>
    <s v="Chromosomal and epigenetic abnormalities after ICSI treatment for male infertility"/>
    <n v="634126"/>
    <n v="0"/>
    <s v="5 yrs 0 mth "/>
    <x v="8"/>
    <x v="36"/>
    <s v="chromosomal, epigenetic, infertility"/>
    <n v="0"/>
    <s v="zN/A"/>
    <n v="0"/>
    <s v="zN/A"/>
  </r>
  <r>
    <x v="2306"/>
    <s v="University of British Columbia"/>
    <x v="1"/>
    <x v="134"/>
    <s v="200904OBM"/>
    <x v="172"/>
    <s v="Investigation of meiotic defects as an underlying cause of male factor infertility"/>
    <n v="544700"/>
    <n v="55300"/>
    <s v="4 yrs 0 mth "/>
    <x v="10"/>
    <x v="48"/>
    <s v="meiotic, defects, infertility"/>
    <n v="0"/>
    <s v="zN/A"/>
    <n v="0"/>
    <s v="zN/A"/>
  </r>
  <r>
    <x v="2306"/>
    <s v="University of British Columbia"/>
    <x v="1"/>
    <x v="1"/>
    <s v="201503MOP"/>
    <x v="42"/>
    <s v="The role of genetics and epigenetics in meiotic errors underlying impaired spermatogenesis in male infertility"/>
    <n v="571605"/>
    <n v="0"/>
    <s v="5 yrs 0 mth "/>
    <x v="10"/>
    <x v="29"/>
    <s v="genetics, epigenetics, spermatogenesis"/>
    <n v="0"/>
    <s v="zN/A"/>
    <n v="0"/>
    <s v="zN/A"/>
  </r>
  <r>
    <x v="2307"/>
    <s v="Hospital for Sick Children (Toronto)"/>
    <x v="2"/>
    <x v="0"/>
    <s v="202003PJT"/>
    <x v="17"/>
    <s v="Decoding gene &amp; genome-regulatory functions of the RNA gene CISTR-ACT"/>
    <n v="1009800"/>
    <n v="0"/>
    <s v="5 yrs 0 mth "/>
    <x v="3"/>
    <x v="0"/>
    <s v="gene, genome, RNA"/>
    <n v="0"/>
    <s v="zN/A"/>
    <n v="0"/>
    <s v="zN/A"/>
  </r>
  <r>
    <x v="2308"/>
    <s v="Hospital for Sick Children (Toronto)"/>
    <x v="2"/>
    <x v="7"/>
    <s v="200903SUR"/>
    <x v="19"/>
    <s v="The neuro-protective effects of exercise in children treated with cranial radiation for brain tumors."/>
    <n v="100000"/>
    <n v="0"/>
    <s v="1 yr 0 mth "/>
    <x v="0"/>
    <x v="18"/>
    <s v="neuro-protective, exercise, cranial radiation"/>
    <n v="0"/>
    <s v="zN/A"/>
    <n v="0"/>
    <s v="zN/A"/>
  </r>
  <r>
    <x v="2308"/>
    <s v="Hospital for Sick Children (Toronto)"/>
    <x v="2"/>
    <x v="1"/>
    <s v="201110MOP"/>
    <x v="58"/>
    <s v="Examining the Relationship between White Matter Integrity and the Speed of Neuronal Processing in Children with Brain Tumours"/>
    <n v="100000"/>
    <n v="0"/>
    <s v="1 yr 0 mth "/>
    <x v="0"/>
    <x v="38"/>
    <s v="White Matter, Neuronal Processing, Brain Tumours"/>
    <n v="0"/>
    <s v="zN/A"/>
    <n v="0"/>
    <s v="zN/A"/>
  </r>
  <r>
    <x v="2308"/>
    <s v="Hospital for Sick Children (Toronto)"/>
    <x v="2"/>
    <x v="1"/>
    <s v="201203MOP"/>
    <x v="58"/>
    <s v="Examining the Relationship between White Matter Integrity and the Speed of Neuronal Processing in Children with Brain Tumours"/>
    <n v="640915"/>
    <n v="0"/>
    <s v="5 yrs 0 mth "/>
    <x v="0"/>
    <x v="6"/>
    <s v="White Matter, Neuronal Processing, Brain Tumours"/>
    <n v="0"/>
    <s v="zN/A"/>
    <n v="0"/>
    <s v="zN/A"/>
  </r>
  <r>
    <x v="2308"/>
    <s v="Hospital for Sick Children (Toronto)"/>
    <x v="2"/>
    <x v="0"/>
    <s v="201709PJT"/>
    <x v="57"/>
    <s v="White matter plasticity in brain synchronisation and memory"/>
    <n v="1147500"/>
    <n v="0"/>
    <s v="5 yrs 0 mth "/>
    <x v="2"/>
    <x v="3"/>
    <s v="white matter, plasticity, brain"/>
    <n v="0"/>
    <s v="zN/A"/>
    <n v="0"/>
    <s v="zN/A"/>
  </r>
  <r>
    <x v="2309"/>
    <s v="Universite Laval"/>
    <x v="4"/>
    <x v="0"/>
    <s v="202003PJT"/>
    <x v="56"/>
    <s v="Identifying low bone turnover disease in chronic kidney disease in order to guide anti-fracture therapy"/>
    <n v="397800"/>
    <n v="0"/>
    <s v="5 yrs 0 mth "/>
    <x v="6"/>
    <x v="0"/>
    <s v="bone turnover, chronic kidney disease, anti-fracture"/>
    <n v="0"/>
    <s v="zN/A"/>
    <n v="0"/>
    <s v="zN/A"/>
  </r>
  <r>
    <x v="2310"/>
    <s v="University of Alberta"/>
    <x v="3"/>
    <x v="0"/>
    <s v="201809PJT"/>
    <x v="70"/>
    <s v="Elucidating the role of CD33 in regulating microglia"/>
    <n v="749700"/>
    <n v="0"/>
    <s v="5 yrs 0 mth "/>
    <x v="4"/>
    <x v="2"/>
    <s v="CD33, microglia, regulation"/>
    <n v="2"/>
    <s v="zN/A"/>
    <n v="0"/>
    <s v="zN/A"/>
  </r>
  <r>
    <x v="2310"/>
    <s v="University of Alberta"/>
    <x v="3"/>
    <x v="0"/>
    <s v="202203PJT"/>
    <x v="7"/>
    <s v="Programmed Glycosylation Changes in Controlling the Germinal Center"/>
    <n v="860626"/>
    <n v="0"/>
    <s v="5 yrs 0 mth "/>
    <x v="1"/>
    <x v="37"/>
    <s v="Glycosylation, Germinal Center"/>
    <n v="0"/>
    <s v="zN/A"/>
    <n v="0"/>
    <s v="zN/A"/>
  </r>
  <r>
    <x v="2310"/>
    <s v="University of Alberta"/>
    <x v="3"/>
    <x v="0"/>
    <s v="202309PJT"/>
    <x v="70"/>
    <s v="Understanding CD33 as a Genetic Susceptibility Factor in Alzheimer's Disease"/>
    <n v="1097775"/>
    <n v="0"/>
    <s v="5 yrs 0 mth "/>
    <x v="4"/>
    <x v="33"/>
    <s v="CD33, Genetic, Alzheimer's"/>
    <n v="0"/>
    <s v="zN/A"/>
    <n v="0"/>
    <s v="zN/A"/>
  </r>
  <r>
    <x v="2311"/>
    <s v="University of British Columbia"/>
    <x v="1"/>
    <x v="1"/>
    <s v="200909MOP"/>
    <x v="42"/>
    <s v="Studies concerning the roles of the ADAMTS at the maternal-fetal interface during early pregnancy"/>
    <n v="613465"/>
    <n v="0"/>
    <s v="5 yrs 0 mth "/>
    <x v="10"/>
    <x v="8"/>
    <s v="ADAMTS, maternal-fetal interface, pregnancy"/>
    <n v="0"/>
    <s v="zN/A"/>
    <n v="0"/>
    <s v="zN/A"/>
  </r>
  <r>
    <x v="2312"/>
    <s v="McMaster University"/>
    <x v="2"/>
    <x v="1"/>
    <s v="201203MOP"/>
    <x v="121"/>
    <s v="A randomized trial comparing &quot;Push&quot; versus &quot;Pull&quot; technology for mobilizing pain evidence into practice across different health professions"/>
    <n v="255735"/>
    <n v="0"/>
    <s v="2 yrs 0 mth "/>
    <x v="7"/>
    <x v="6"/>
    <s v="mobilizing, pain, practice"/>
    <n v="0"/>
    <s v="zN/A"/>
    <n v="0"/>
    <s v="zN/A"/>
  </r>
  <r>
    <x v="2312"/>
    <s v="McMaster University"/>
    <x v="2"/>
    <x v="1"/>
    <s v="201405MOP"/>
    <x v="60"/>
    <s v="Advancing Understanding of Gender, Work and Pain"/>
    <n v="100000"/>
    <n v="0"/>
    <s v="1 yr 0 mth "/>
    <x v="10"/>
    <x v="5"/>
    <s v="Gender, Work, Pain"/>
    <n v="0"/>
    <s v="zN/A"/>
    <n v="0"/>
    <s v="zN/A"/>
  </r>
  <r>
    <x v="2312"/>
    <s v="Western University (Ontario)"/>
    <x v="2"/>
    <x v="63"/>
    <s v="201809PPS"/>
    <x v="113"/>
    <s v="Cross-jurisdiction and contextual evaluations of mental health resiliency training in firefighters"/>
    <n v="148000"/>
    <n v="0"/>
    <s v="1 yr 0 mth "/>
    <x v="2"/>
    <x v="43"/>
    <s v="mental health, resiliency, firefighters"/>
    <n v="0"/>
    <s v="zN/A"/>
    <n v="0"/>
    <s v="zN/A"/>
  </r>
  <r>
    <x v="2313"/>
    <s v="Western University (Ontario)"/>
    <x v="2"/>
    <x v="1"/>
    <s v="200903MOP"/>
    <x v="14"/>
    <s v="Cascades of Non-selective cation channels that mediate cell signaling or cell death in the Hippocampus"/>
    <n v="1086625"/>
    <n v="0"/>
    <s v="5 yrs 0 mth "/>
    <x v="2"/>
    <x v="36"/>
    <s v="cation channels, cell signaling, cell death"/>
    <n v="0"/>
    <s v="zN/A"/>
    <n v="0"/>
    <s v="zN/A"/>
  </r>
  <r>
    <x v="2313"/>
    <s v="Western University (Ontario)"/>
    <x v="2"/>
    <x v="1"/>
    <s v="201009MOP"/>
    <x v="14"/>
    <s v="NMDA Receptors, Metaplasticity and Schizophrenia"/>
    <n v="1048740"/>
    <n v="0"/>
    <s v="5 yrs 0 mth "/>
    <x v="2"/>
    <x v="12"/>
    <s v="NMDA Receptors, Metaplasticity, Schizophrenia"/>
    <n v="0"/>
    <s v="zN/A"/>
    <n v="0"/>
    <s v="zN/A"/>
  </r>
  <r>
    <x v="2314"/>
    <s v="University of Calgary"/>
    <x v="3"/>
    <x v="1"/>
    <s v="200903MOP"/>
    <x v="21"/>
    <s v="Smoothelin like-1 interacts with apo-calmodulin and tropomyosin to regulate Ca2+-dependent contractile signaling in vascular smooth muscle cells."/>
    <n v="699694"/>
    <n v="0"/>
    <s v="5 yrs 0 mth "/>
    <x v="5"/>
    <x v="36"/>
    <s v="smoothelin, calmodulin, contractile signaling"/>
    <n v="0"/>
    <s v="zN/A"/>
    <n v="0"/>
    <s v="zN/A"/>
  </r>
  <r>
    <x v="2314"/>
    <s v="University of Calgary"/>
    <x v="3"/>
    <x v="1"/>
    <s v="201309MOP"/>
    <x v="21"/>
    <s v="The functional role of zipper-interacting protein kinase in vascular smooth muscle contraction."/>
    <n v="585348"/>
    <n v="0"/>
    <s v="5 yrs 0 mth "/>
    <x v="5"/>
    <x v="16"/>
    <s v="zipper-interacting protein kinase, vascular smooth muscle, contraction"/>
    <n v="1"/>
    <s v="zN/A"/>
    <n v="0"/>
    <s v="zN/A"/>
  </r>
  <r>
    <x v="2315"/>
    <s v="University of Alberta"/>
    <x v="3"/>
    <x v="1"/>
    <s v="200903MOP"/>
    <x v="119"/>
    <s v="Regulation of pancreatic beta-cell exocytosis and insulin secretion by SUMOylation"/>
    <n v="193015"/>
    <n v="0"/>
    <s v="2 yrs 0 mth "/>
    <x v="6"/>
    <x v="36"/>
    <s v="pancreatic beta-cell, exocytosis, insulin secretion"/>
    <n v="0"/>
    <s v="zN/A"/>
    <n v="0"/>
    <s v="zN/A"/>
  </r>
  <r>
    <x v="2315"/>
    <s v="University of Alberta"/>
    <x v="3"/>
    <x v="1"/>
    <s v="201103MOP"/>
    <x v="45"/>
    <s v="Regulation of pancreatic beta-cell exocytosis and insulin secretion by SUMOylation"/>
    <n v="740981"/>
    <n v="0"/>
    <s v="5 yrs 0 mth "/>
    <x v="6"/>
    <x v="32"/>
    <s v="pancreatic beta-cell, exocytosis, insulin secretion"/>
    <n v="0"/>
    <s v="zN/A"/>
    <n v="0"/>
    <s v="zN/A"/>
  </r>
  <r>
    <x v="2315"/>
    <s v="University of Alberta"/>
    <x v="3"/>
    <x v="1"/>
    <s v="201309MOP"/>
    <x v="45"/>
    <s v="Novel roles for K+ channels in islet function and the pathophysiology of diabetes"/>
    <n v="629829"/>
    <n v="0"/>
    <s v="5 yrs 0 mth "/>
    <x v="6"/>
    <x v="16"/>
    <s v="K+ channels, islet, diabetes"/>
    <n v="0"/>
    <s v="zN/A"/>
    <n v="0"/>
    <s v="zN/A"/>
  </r>
  <r>
    <x v="2315"/>
    <s v="University of Alberta"/>
    <x v="3"/>
    <x v="0"/>
    <s v="202209PJT"/>
    <x v="45"/>
    <s v="Dysfunctional and Resistant Islet Cell Populations in Human Diabetes"/>
    <n v="1044225"/>
    <n v="0"/>
    <s v="5 yrs 0 mth "/>
    <x v="6"/>
    <x v="31"/>
    <s v="Islet cells, diabetes, resistance"/>
    <n v="0"/>
    <s v="zN/A"/>
    <n v="0"/>
    <s v="zN/A"/>
  </r>
  <r>
    <x v="2316"/>
    <s v="Western University (Ontario)"/>
    <x v="2"/>
    <x v="0"/>
    <s v="201903PJT"/>
    <x v="57"/>
    <s v="Advancing Clinically-Useful Diagnostic and Progression Markers of PD with Neuroimaging"/>
    <n v="493426"/>
    <n v="0"/>
    <s v="5 yrs 0 mth "/>
    <x v="2"/>
    <x v="24"/>
    <s v="Neuroimaging, Diagnostic, Markers"/>
    <n v="1"/>
    <s v="zN/A"/>
    <n v="0"/>
    <s v="zN/A"/>
  </r>
  <r>
    <x v="2317"/>
    <s v="University of British Columbia"/>
    <x v="1"/>
    <x v="1"/>
    <s v="201103MOP"/>
    <x v="8"/>
    <s v="Proteins of iron homeostasis"/>
    <n v="700770"/>
    <n v="0"/>
    <s v="5 yrs 0 mth "/>
    <x v="5"/>
    <x v="32"/>
    <s v="proteins, iron, homeostasis"/>
    <n v="0"/>
    <s v="zN/A"/>
    <n v="0"/>
    <s v="zN/A"/>
  </r>
  <r>
    <x v="2318"/>
    <s v="Sunnybrook Research Institute (Toronto, Ontario)"/>
    <x v="2"/>
    <x v="2"/>
    <s v="200909IAP"/>
    <x v="6"/>
    <s v="Functional and physiological consequences of small vessel disease"/>
    <n v="49350"/>
    <n v="0"/>
    <s v="1 yr 0 mth "/>
    <x v="4"/>
    <x v="7"/>
    <s v="small vessel, disease, physiological"/>
    <n v="0"/>
    <s v="zN/A"/>
    <n v="0"/>
    <s v="zN/A"/>
  </r>
  <r>
    <x v="2318"/>
    <s v="Sunnybrook Research Institute (Toronto, Ontario)"/>
    <x v="2"/>
    <x v="1"/>
    <s v="201309MOP"/>
    <x v="12"/>
    <s v="Achieving brain benefits in covert stroke through aerobic exercise"/>
    <n v="360376"/>
    <n v="0"/>
    <s v="4 yrs 0 mth "/>
    <x v="4"/>
    <x v="16"/>
    <s v="brain, stroke, aerobic exercise"/>
    <n v="0"/>
    <s v="zN/A"/>
    <n v="0"/>
    <s v="zN/A"/>
  </r>
  <r>
    <x v="2319"/>
    <s v="University of Toronto"/>
    <x v="2"/>
    <x v="0"/>
    <s v="202104PJT"/>
    <x v="57"/>
    <s v="Relating the development of microscopic hippocampal pathways to concept learning: Complementary neural network and white matter investigations"/>
    <n v="634950"/>
    <n v="0"/>
    <s v="5 yrs 0 mth "/>
    <x v="2"/>
    <x v="30"/>
    <s v="hippocampal pathways, neural network, white matter"/>
    <n v="0"/>
    <s v="zN/A"/>
    <n v="0"/>
    <s v="zN/A"/>
  </r>
  <r>
    <x v="2320"/>
    <s v="Dalhousie University (Nova Scotia)"/>
    <x v="5"/>
    <x v="126"/>
    <s v="201606CAG"/>
    <x v="75"/>
    <s v="Comparative effects of two community-based exercise programs on cognition, balance, mobility, and quality of life of older people living with HIV/AIDS: A pilot randomized controlled trial"/>
    <n v="32473"/>
    <n v="0"/>
    <s v="1 yr 0 mth "/>
    <x v="1"/>
    <x v="96"/>
    <s v="exercise, cognition, HIV"/>
    <n v="0"/>
    <s v="zN/A"/>
    <n v="0"/>
    <s v="zN/A"/>
  </r>
  <r>
    <x v="2321"/>
    <s v="University of Manitoba"/>
    <x v="6"/>
    <x v="0"/>
    <s v="202109PJT"/>
    <x v="56"/>
    <s v="Reducing Dietary Acid with fruit and vegetables versus oral alkali in people with Chronic Kidney Disease (ReDACKD) feasibility trial"/>
    <n v="320534"/>
    <n v="0"/>
    <s v="3 yrs 0 mth "/>
    <x v="6"/>
    <x v="25"/>
    <s v="Dietary acid, fruit, vegetables"/>
    <n v="0"/>
    <s v="zN/A"/>
    <n v="0"/>
    <s v="zN/A"/>
  </r>
  <r>
    <x v="2322"/>
    <s v="University of British Columbia"/>
    <x v="1"/>
    <x v="1"/>
    <s v="201209MOP"/>
    <x v="33"/>
    <s v="Ethnicity-based differences in emergency department care of patients with symptoms of acute coronary syndrome."/>
    <n v="211419"/>
    <n v="0"/>
    <s v="2 yrs 0 mth "/>
    <x v="5"/>
    <x v="14"/>
    <s v="ethnicity, emergency department, coronary syndrome"/>
    <n v="0"/>
    <s v="zN/A"/>
    <n v="0"/>
    <s v="zN/A"/>
  </r>
  <r>
    <x v="2323"/>
    <s v="Children's Hospital of Eastern Ontario Research Institute Inc"/>
    <x v="2"/>
    <x v="0"/>
    <s v="201803PJT"/>
    <x v="26"/>
    <s v="Pharmacologic and RNAi Screens for Myotonic Dystrophy Type 1 foci modulators; towards Novel DM1 therapeutic approaches"/>
    <n v="481950"/>
    <n v="0"/>
    <s v="3 yrs 0 mth "/>
    <x v="3"/>
    <x v="4"/>
    <s v="RNAi, Myotonic Dystrophy, Foci"/>
    <n v="0"/>
    <s v="zN/A"/>
    <n v="0"/>
    <s v="zN/A"/>
  </r>
  <r>
    <x v="2324"/>
    <s v="Lawson Research Institute (London, ON)"/>
    <x v="2"/>
    <x v="0"/>
    <s v="202403PJT"/>
    <x v="34"/>
    <s v="Social determinants of health outcomes in adults who have sustained a mild traumatic brain injury"/>
    <n v="1449675"/>
    <n v="0"/>
    <s v="4 yrs 0 mth "/>
    <x v="10"/>
    <x v="27"/>
    <s v="social determinants, traumatic brain injury, health outcomes"/>
    <n v="0"/>
    <s v="zN/A"/>
    <n v="0"/>
    <s v="zN/A"/>
  </r>
  <r>
    <x v="2325"/>
    <s v="University of British Columbia"/>
    <x v="1"/>
    <x v="1"/>
    <s v="201209MOP"/>
    <x v="58"/>
    <s v="Clinical, Pathological, Genetic and Biomarker Studies of Frontotemporal Dementia"/>
    <n v="1615914"/>
    <n v="0"/>
    <s v="5 yrs 0 mth "/>
    <x v="4"/>
    <x v="14"/>
    <s v="Frontotemporal, Biomarker, Dementia"/>
    <n v="0"/>
    <s v="zN/A"/>
    <n v="0"/>
    <s v="zN/A"/>
  </r>
  <r>
    <x v="2325"/>
    <s v="University of British Columbia"/>
    <x v="1"/>
    <x v="135"/>
    <s v="201708ADN"/>
    <x v="173"/>
    <s v="The Canadian ADNI BraIn Donation and Neuropathology Network  (CABIN) - Optimizing Canadian Participation in the Neuropathology Program of ADNI"/>
    <n v="1065000"/>
    <n v="0"/>
    <s v="5 yrs 0 mth "/>
    <x v="4"/>
    <x v="17"/>
    <s v="ADNI, Neuropathology, Brain"/>
    <n v="0"/>
    <s v="zN/A"/>
    <n v="0"/>
    <s v="zN/A"/>
  </r>
  <r>
    <x v="2326"/>
    <s v="University of Alberta"/>
    <x v="3"/>
    <x v="1"/>
    <s v="201110MOP"/>
    <x v="46"/>
    <s v="The CHAPTER Study: Congenital Heart Adolescents Participating in Transition Evaluation  Research"/>
    <n v="100000"/>
    <n v="0"/>
    <s v="1 yr 0 mth "/>
    <x v="5"/>
    <x v="38"/>
    <s v="Congenital Heart, Adolescents, Transition"/>
    <n v="0"/>
    <s v="zN/A"/>
    <n v="0"/>
    <s v="zN/A"/>
  </r>
  <r>
    <x v="2327"/>
    <s v="University of Toronto"/>
    <x v="2"/>
    <x v="1"/>
    <s v="200809MOP"/>
    <x v="41"/>
    <s v="Molecular basis for Central Core Disease and RyR1-related myopathies"/>
    <n v="925458"/>
    <n v="0"/>
    <s v="5 yrs 0 mth "/>
    <x v="3"/>
    <x v="20"/>
    <s v="Molecular, RyR1, myopathies"/>
    <n v="0"/>
    <s v="zN/A"/>
    <n v="0"/>
    <s v="zN/A"/>
  </r>
  <r>
    <x v="2327"/>
    <s v="University of Toronto"/>
    <x v="2"/>
    <x v="1"/>
    <s v="200909MOP"/>
    <x v="41"/>
    <s v="Calcium perturbation, ER stress and the pathogenesis of dilated cardiomyopathy"/>
    <n v="777034"/>
    <n v="0"/>
    <s v="5 yrs 0 mth "/>
    <x v="3"/>
    <x v="8"/>
    <s v="Calcium, ER stress, cardiomyopathy"/>
    <n v="0"/>
    <s v="zN/A"/>
    <n v="0"/>
    <s v="zN/A"/>
  </r>
  <r>
    <x v="2328"/>
    <s v="University of British Columbia"/>
    <x v="1"/>
    <x v="1"/>
    <s v="200903MOP"/>
    <x v="52"/>
    <s v="Abnormalities of signaling pathways in diabetic cardiomyopathy: Implications for new treatment"/>
    <n v="625781"/>
    <n v="0"/>
    <s v="5 yrs 0 mth "/>
    <x v="5"/>
    <x v="36"/>
    <s v="signaling pathways, diabetic cardiomyopathy"/>
    <n v="0"/>
    <s v="zN/A"/>
    <n v="0"/>
    <s v="zN/A"/>
  </r>
  <r>
    <x v="2329"/>
    <s v="University of Calgary"/>
    <x v="3"/>
    <x v="0"/>
    <s v="201709PJT"/>
    <x v="2"/>
    <s v="TICS: Transcranial Magnetic Stimulation for Intervening in Children with Tourette's Syndrome"/>
    <n v="420750"/>
    <n v="0"/>
    <s v="3 yrs 0 mth "/>
    <x v="8"/>
    <x v="3"/>
    <s v="Transcranial Magnetic Stimulation, Tourette's Syndrome, Children"/>
    <n v="0"/>
    <s v="zN/A"/>
    <n v="0"/>
    <s v="zN/A"/>
  </r>
  <r>
    <x v="2330"/>
    <s v="University of Alberta"/>
    <x v="3"/>
    <x v="1"/>
    <s v="201003MOP"/>
    <x v="29"/>
    <s v="Structural and Functional Characterization of Spliceosome Assembly and Activation"/>
    <n v="722555"/>
    <n v="0"/>
    <s v="5 yrs 0 mth "/>
    <x v="3"/>
    <x v="1"/>
    <s v="spliceosome, assembly, activation"/>
    <n v="0"/>
    <s v="zN/A"/>
    <n v="0"/>
    <s v="zN/A"/>
  </r>
  <r>
    <x v="2331"/>
    <s v="University of Calgary"/>
    <x v="3"/>
    <x v="1"/>
    <s v="201109MOP"/>
    <x v="8"/>
    <s v="Regulation of intestinal epithelial permeability by serine proteases"/>
    <n v="572620"/>
    <n v="0"/>
    <s v="5 yrs 0 mth "/>
    <x v="6"/>
    <x v="9"/>
    <s v="intestinal, epithelial, permeability"/>
    <n v="0"/>
    <s v="zN/A"/>
    <n v="0"/>
    <s v="zN/A"/>
  </r>
  <r>
    <x v="2332"/>
    <s v="McMaster University"/>
    <x v="2"/>
    <x v="0"/>
    <s v="201709PJT"/>
    <x v="26"/>
    <s v="Exploring the role of environmental factors in neuronal aging"/>
    <n v="573750"/>
    <n v="0"/>
    <s v="5 yrs 0 mth "/>
    <x v="3"/>
    <x v="3"/>
    <s v="environmental factors, neuronal aging"/>
    <n v="0"/>
    <s v="zN/A"/>
    <n v="0"/>
    <s v="zN/A"/>
  </r>
  <r>
    <x v="2333"/>
    <s v="University Health Network (Toronto)"/>
    <x v="2"/>
    <x v="0"/>
    <s v="201809PJT"/>
    <x v="10"/>
    <s v="The Immunological Impact of Direct Acting Antiviral Treatment for Early HCV Infection"/>
    <n v="604350"/>
    <n v="0"/>
    <s v="5 yrs 0 mth "/>
    <x v="1"/>
    <x v="2"/>
    <s v="Immunological, Antiviral, HCV"/>
    <n v="0"/>
    <s v="zN/A"/>
    <n v="0"/>
    <s v="zN/A"/>
  </r>
  <r>
    <x v="2334"/>
    <s v="University of British Columbia"/>
    <x v="1"/>
    <x v="1"/>
    <s v="201103MOP"/>
    <x v="72"/>
    <s v="Calcium signaling in astrocytes in neurovascular control"/>
    <n v="827540"/>
    <n v="0"/>
    <s v="5 yrs 0 mth "/>
    <x v="2"/>
    <x v="32"/>
    <s v="Calcium, signaling, astrocytes"/>
    <n v="0"/>
    <s v="zN/A"/>
    <n v="0"/>
    <s v="zN/A"/>
  </r>
  <r>
    <x v="2334"/>
    <s v="University of British Columbia"/>
    <x v="1"/>
    <x v="1"/>
    <s v="201103MOP"/>
    <x v="14"/>
    <s v="Synaptic and Nonsynaptic modulation of neuronal excitability"/>
    <n v="805404"/>
    <n v="0"/>
    <s v="5 yrs 0 mth "/>
    <x v="2"/>
    <x v="32"/>
    <s v="Synaptic, Nonsynaptic, neuronal excitability"/>
    <n v="0"/>
    <s v="zN/A"/>
    <n v="0"/>
    <s v="zN/A"/>
  </r>
  <r>
    <x v="2334"/>
    <s v="University of British Columbia"/>
    <x v="1"/>
    <x v="1"/>
    <s v="201103MOP"/>
    <x v="14"/>
    <s v="Synaptic and Nonsynaptic modulation of neuronal excitability"/>
    <n v="805404"/>
    <n v="0"/>
    <s v="5 yrs 0 mth "/>
    <x v="2"/>
    <x v="32"/>
    <s v="Synaptic, Nonsynaptic, neuronal excitability"/>
    <n v="0"/>
    <s v="zN/A"/>
    <n v="0"/>
    <s v="zN/A"/>
  </r>
  <r>
    <x v="2334"/>
    <s v="University of British Columbia"/>
    <x v="1"/>
    <x v="1"/>
    <s v="201503MOP"/>
    <x v="72"/>
    <s v="Pannexins in cytotoxic swelling-induced cell death"/>
    <n v="772480"/>
    <n v="0"/>
    <s v="5 yrs 0 mth "/>
    <x v="2"/>
    <x v="29"/>
    <s v="Pannexins, cytotoxic, cell death"/>
    <n v="1"/>
    <s v="zN/A"/>
    <n v="0"/>
    <s v="zN/A"/>
  </r>
  <r>
    <x v="2334"/>
    <s v="University of British Columbia"/>
    <x v="1"/>
    <x v="0"/>
    <s v="202303PJT"/>
    <x v="14"/>
    <s v="Astrocyte Piezo1 channels in neuroinflammation and neurodegeneration"/>
    <n v="1124550"/>
    <n v="0"/>
    <s v="5 yrs 0 mth "/>
    <x v="2"/>
    <x v="26"/>
    <s v="Astrocyte, Piezo1, neuroinflammation"/>
    <n v="0"/>
    <s v="zN/A"/>
    <n v="0"/>
    <s v="zN/A"/>
  </r>
  <r>
    <x v="2335"/>
    <s v="McGill University"/>
    <x v="4"/>
    <x v="0"/>
    <s v="202003PJT"/>
    <x v="105"/>
    <s v="A Bayesian deep neural network for early diagnosis of oral cancers"/>
    <n v="271576"/>
    <n v="0"/>
    <s v="3 yrs 0 mth "/>
    <x v="7"/>
    <x v="0"/>
    <s v="Bayesian, neural network, oral cancers"/>
    <n v="0"/>
    <s v="zN/A"/>
    <n v="0"/>
    <s v="zN/A"/>
  </r>
  <r>
    <x v="2336"/>
    <s v="Universite de Montreal"/>
    <x v="4"/>
    <x v="1"/>
    <s v="201109MOP"/>
    <x v="41"/>
    <s v="Molecular mechanisms of cell shape change in cytokinesis"/>
    <n v="736715"/>
    <n v="0"/>
    <s v="5 yrs 0 mth "/>
    <x v="3"/>
    <x v="9"/>
    <s v="cell, cytokinesis, shape change"/>
    <n v="0"/>
    <s v="zN/A"/>
    <n v="0"/>
    <s v="zN/A"/>
  </r>
  <r>
    <x v="2337"/>
    <s v="Universite de Montreal"/>
    <x v="4"/>
    <x v="1"/>
    <s v="201003MOP"/>
    <x v="3"/>
    <s v="Molecular analysis of chromosome assembly"/>
    <n v="642470"/>
    <n v="0"/>
    <s v="5 yrs 0 mth "/>
    <x v="3"/>
    <x v="1"/>
    <s v="molecular analysis, chromosome assembly"/>
    <n v="0"/>
    <s v="zN/A"/>
    <n v="0"/>
    <s v="zN/A"/>
  </r>
  <r>
    <x v="2337"/>
    <s v="Universite de Montreal"/>
    <x v="4"/>
    <x v="1"/>
    <s v="201103MOP"/>
    <x v="24"/>
    <s v="In vivo regulation of mitosis in stem cells"/>
    <n v="679767"/>
    <n v="0"/>
    <s v="5 yrs 0 mth "/>
    <x v="0"/>
    <x v="32"/>
    <s v="mitosis, stem cells, regulation"/>
    <n v="0"/>
    <s v="zN/A"/>
    <n v="0"/>
    <s v="zN/A"/>
  </r>
  <r>
    <x v="2338"/>
    <s v="Universite de Montreal"/>
    <x v="4"/>
    <x v="1"/>
    <s v="201209MOP"/>
    <x v="44"/>
    <s v="Mechanisms of action of full antiestrogens"/>
    <n v="696160"/>
    <n v="0"/>
    <s v="5 yrs 0 mth "/>
    <x v="0"/>
    <x v="14"/>
    <s v="antiestrogens, mechanisms, action"/>
    <n v="2"/>
    <s v="zN/A"/>
    <n v="0"/>
    <s v="zN/A"/>
  </r>
  <r>
    <x v="2338"/>
    <s v="Universite de Montreal"/>
    <x v="4"/>
    <x v="0"/>
    <s v="201709PJT"/>
    <x v="44"/>
    <s v="Mechanisms of action of antiestrogens: towards improved treatment of relapse in ER+ breast cancer"/>
    <n v="745875"/>
    <n v="0"/>
    <s v="5 yrs 0 mth "/>
    <x v="0"/>
    <x v="3"/>
    <s v="antiestrogens, ER+, breast cancer"/>
    <n v="0"/>
    <s v="zN/A"/>
    <n v="0"/>
    <s v="zN/A"/>
  </r>
  <r>
    <x v="2338"/>
    <s v="Universite de Montreal"/>
    <x v="4"/>
    <x v="0"/>
    <s v="202303PJT"/>
    <x v="3"/>
    <s v="Mechanisms of action of antiestrogens in breast cancer: roles of ubiquitin-like modifications in transcriptional inactivation of Estrogen Receptor alpha."/>
    <n v="841500"/>
    <n v="0"/>
    <s v="5 yrs 0 mth "/>
    <x v="0"/>
    <x v="26"/>
    <s v="antiestrogens, ubiquitin-like modifications, Estrogen Receptor"/>
    <n v="0"/>
    <s v="zN/A"/>
    <n v="0"/>
    <s v="zN/A"/>
  </r>
  <r>
    <x v="2339"/>
    <s v="University of Calgary"/>
    <x v="3"/>
    <x v="136"/>
    <s v="202209SY7"/>
    <x v="133"/>
    <s v="Building National Standards for the Provision of Psychoeducation for Youth Depression"/>
    <n v="199488"/>
    <n v="0"/>
    <s v="1 yr 0 mth "/>
    <x v="2"/>
    <x v="42"/>
    <s v="Psychoeducation, Youth Depression, Standards"/>
    <n v="0"/>
    <s v="zN/A"/>
    <n v="0"/>
    <s v="zN/A"/>
  </r>
  <r>
    <x v="2340"/>
    <s v="Western University (Ontario)"/>
    <x v="2"/>
    <x v="1"/>
    <s v="200909MOP"/>
    <x v="7"/>
    <s v="Systems Immunology of S. aureus Infection"/>
    <n v="833360"/>
    <n v="0"/>
    <s v="5 yrs 0 mth "/>
    <x v="1"/>
    <x v="8"/>
    <s v="Immunology, S. aureus, Infection"/>
    <n v="0"/>
    <s v="zN/A"/>
    <n v="0"/>
    <s v="zN/A"/>
  </r>
  <r>
    <x v="2340"/>
    <s v="McGill University"/>
    <x v="4"/>
    <x v="1"/>
    <s v="201209MOP"/>
    <x v="7"/>
    <s v="Regulation of T cell Activation by Stomatin-Like Protein 2"/>
    <n v="741685"/>
    <n v="0"/>
    <s v="5 yrs 0 mth "/>
    <x v="1"/>
    <x v="14"/>
    <s v="T cell, Activation, Stomatin-Like Protein 2"/>
    <n v="0"/>
    <s v="zN/A"/>
    <n v="0"/>
    <s v="zN/A"/>
  </r>
  <r>
    <x v="2340"/>
    <s v="McGill University"/>
    <x v="4"/>
    <x v="1"/>
    <s v="201503MOP"/>
    <x v="7"/>
    <s v="System Immunobiology of S. aureus pathobiosis: Role of the AhR Gene Program"/>
    <n v="750300"/>
    <n v="0"/>
    <s v="5 yrs 0 mth "/>
    <x v="1"/>
    <x v="29"/>
    <s v="Immunobiology, S. aureus, AhR"/>
    <n v="0"/>
    <s v="zN/A"/>
    <n v="0"/>
    <s v="zN/A"/>
  </r>
  <r>
    <x v="2341"/>
    <s v="University of Alberta"/>
    <x v="3"/>
    <x v="1"/>
    <s v="200809MOP"/>
    <x v="64"/>
    <s v="The role of probiotics in modulating the barrier function of the gut epithelium"/>
    <n v="630992"/>
    <n v="0"/>
    <s v="5 yrs 0 mth "/>
    <x v="6"/>
    <x v="20"/>
    <s v="probiotics, gut epithelium, barrier function"/>
    <n v="0"/>
    <s v="zN/A"/>
    <n v="0"/>
    <s v="zN/A"/>
  </r>
  <r>
    <x v="2341"/>
    <s v="University of Alberta"/>
    <x v="3"/>
    <x v="1"/>
    <s v="201309MOP"/>
    <x v="64"/>
    <s v="Role of western-style diet-induced changes in gut microbiota and immune function in the development of colitis"/>
    <n v="581799"/>
    <n v="0"/>
    <s v="5 yrs 0 mth "/>
    <x v="6"/>
    <x v="16"/>
    <s v="gut microbiota, immune function, colitis"/>
    <n v="1"/>
    <s v="zN/A"/>
    <n v="0"/>
    <s v="zN/A"/>
  </r>
  <r>
    <x v="2342"/>
    <s v="University of Toronto"/>
    <x v="2"/>
    <x v="0"/>
    <s v="202010PJT"/>
    <x v="47"/>
    <s v="Understanding the role of TNFR1 signalling in malignant transformation of oral keratinocytes"/>
    <n v="749700"/>
    <n v="0"/>
    <s v="5 yrs 0 mth "/>
    <x v="7"/>
    <x v="40"/>
    <s v="TNFR1, signalling, keratinocytes"/>
    <n v="0"/>
    <s v="zN/A"/>
    <n v="0"/>
    <s v="zN/A"/>
  </r>
  <r>
    <x v="2343"/>
    <s v="McMaster University"/>
    <x v="2"/>
    <x v="1"/>
    <s v="201003MOP"/>
    <x v="0"/>
    <s v="Combinatorial Creation of Targeted Therapeutics for Breast Cancer"/>
    <n v="580120"/>
    <n v="0"/>
    <s v="5 yrs 0 mth "/>
    <x v="0"/>
    <x v="1"/>
    <s v="Targeted therapeutics, breast cancer"/>
    <n v="0"/>
    <s v="zN/A"/>
    <n v="0"/>
    <s v="zN/A"/>
  </r>
  <r>
    <x v="2344"/>
    <s v="Research Institute of the McGill University Health Centre"/>
    <x v="4"/>
    <x v="0"/>
    <s v="202203PJT"/>
    <x v="16"/>
    <s v="Intravenous acetaminophen after cardiac surgery (IVACS)"/>
    <n v="214200"/>
    <n v="0"/>
    <s v="2 yrs 0 mth "/>
    <x v="5"/>
    <x v="37"/>
    <s v="intravenous, acetaminophen, cardiac"/>
    <n v="0"/>
    <s v="zN/A"/>
    <n v="0"/>
    <s v="zN/A"/>
  </r>
  <r>
    <x v="2345"/>
    <s v="University of British Columbia"/>
    <x v="1"/>
    <x v="1"/>
    <s v="201103MOP"/>
    <x v="42"/>
    <s v="CHIPS-Child: Testing the developmental origins hypothesis"/>
    <n v="1190436"/>
    <n v="0"/>
    <s v="4 yrs 0 mth "/>
    <x v="8"/>
    <x v="32"/>
    <s v="CHIPS, Child, developmental"/>
    <n v="0"/>
    <s v="zN/A"/>
    <n v="0"/>
    <s v="zN/A"/>
  </r>
  <r>
    <x v="2346"/>
    <s v="University of Alberta"/>
    <x v="3"/>
    <x v="1"/>
    <s v="201403MOP"/>
    <x v="64"/>
    <s v="Dietary fructose as a mediator to altered hepatic energy metabolism and oxidative stress in children and adults with non-alcoholic fatty liver disease."/>
    <n v="403986"/>
    <n v="0"/>
    <s v="4 yrs 0 mth "/>
    <x v="6"/>
    <x v="5"/>
    <s v="fructose, hepatic energy metabolism, fatty liver disease"/>
    <n v="0"/>
    <s v="zN/A"/>
    <n v="0"/>
    <s v="zN/A"/>
  </r>
  <r>
    <x v="2347"/>
    <s v="University of British Columbia"/>
    <x v="1"/>
    <x v="1"/>
    <s v="200903MOP"/>
    <x v="26"/>
    <s v="Effects of transposable elements on mammalian genomes"/>
    <n v="765054"/>
    <n v="0"/>
    <s v="5 yrs 0 mth "/>
    <x v="3"/>
    <x v="36"/>
    <s v="transposable elements, mammalian genomes"/>
    <n v="0"/>
    <s v="zN/A"/>
    <n v="0"/>
    <s v="zN/A"/>
  </r>
  <r>
    <x v="2348"/>
    <s v="University of Alberta"/>
    <x v="3"/>
    <x v="1"/>
    <s v="200809MOP"/>
    <x v="10"/>
    <s v="Antiviral responses to influenza in the natural host."/>
    <n v="309852"/>
    <n v="0"/>
    <s v="3 yrs 0 mth "/>
    <x v="1"/>
    <x v="20"/>
    <s v="antiviral, influenza, host"/>
    <n v="0"/>
    <s v="zN/A"/>
    <n v="0"/>
    <s v="zN/A"/>
  </r>
  <r>
    <x v="2348"/>
    <s v="University of Alberta"/>
    <x v="3"/>
    <x v="1"/>
    <s v="200809MOP"/>
    <x v="10"/>
    <s v="Antiviral responses to influenza in the natural host."/>
    <n v="309852"/>
    <n v="0"/>
    <s v="3 yrs 0 mth "/>
    <x v="1"/>
    <x v="20"/>
    <s v="antiviral, influenza, host"/>
    <n v="0"/>
    <s v="zN/A"/>
    <n v="0"/>
    <s v="zN/A"/>
  </r>
  <r>
    <x v="2348"/>
    <s v="University of Alberta"/>
    <x v="3"/>
    <x v="1"/>
    <s v="201209MOP"/>
    <x v="10"/>
    <s v="Influenza virulence and host defense"/>
    <n v="528275"/>
    <n v="0"/>
    <s v="5 yrs 0 mth "/>
    <x v="1"/>
    <x v="14"/>
    <s v="Influenza, virulence, host defense"/>
    <n v="0"/>
    <s v="zN/A"/>
    <n v="0"/>
    <s v="zN/A"/>
  </r>
  <r>
    <x v="2348"/>
    <s v="University of Alberta"/>
    <x v="3"/>
    <x v="0"/>
    <s v="201803PJT"/>
    <x v="10"/>
    <s v="Influenza detection and innate defenses in the reservoir host"/>
    <n v="715276"/>
    <n v="0"/>
    <s v="5 yrs 0 mth "/>
    <x v="1"/>
    <x v="4"/>
    <s v="Influenza, detection, innate defenses"/>
    <n v="0"/>
    <s v="zN/A"/>
    <n v="0"/>
    <s v="zN/A"/>
  </r>
  <r>
    <x v="2349"/>
    <s v="Queen's University (Kingston, Ontario)"/>
    <x v="2"/>
    <x v="1"/>
    <s v="201009MOP"/>
    <x v="14"/>
    <s v="Long-term regulation of neuronal excitability and output"/>
    <n v="666167"/>
    <n v="0"/>
    <s v="5 yrs 0 mth "/>
    <x v="2"/>
    <x v="12"/>
    <s v="neuronal, excitability, regulation"/>
    <n v="0"/>
    <s v="zN/A"/>
    <n v="0"/>
    <s v="zN/A"/>
  </r>
  <r>
    <x v="2349"/>
    <s v="Queen's University (Kingston, Ontario)"/>
    <x v="2"/>
    <x v="0"/>
    <s v="201803PJT"/>
    <x v="14"/>
    <s v="Mechanisms of long-term change to neuronal activity and secretion"/>
    <n v="726750"/>
    <n v="0"/>
    <s v="5 yrs 0 mth "/>
    <x v="2"/>
    <x v="4"/>
    <s v="neuronal activity, secretion, mechanisms"/>
    <n v="0"/>
    <s v="zN/A"/>
    <n v="0"/>
    <s v="zN/A"/>
  </r>
  <r>
    <x v="2350"/>
    <s v="Unity Health Toronto"/>
    <x v="2"/>
    <x v="1"/>
    <s v="201003MOP"/>
    <x v="46"/>
    <s v="HOLD IT: Health Outcomes of Low vitamin D In Toddlers: A TARGet Kids!longitudinal cohort study"/>
    <n v="563183"/>
    <n v="0"/>
    <s v="4 yrs 0 mth "/>
    <x v="8"/>
    <x v="1"/>
    <s v="vitamin D, toddlers, health outcomes"/>
    <n v="0"/>
    <s v="zN/A"/>
    <n v="0"/>
    <s v="zN/A"/>
  </r>
  <r>
    <x v="2350"/>
    <s v="Unity Health Toronto"/>
    <x v="2"/>
    <x v="1"/>
    <s v="201103MOP"/>
    <x v="64"/>
    <s v="DOIT Trial: vitamin D Outcomes and Interventions in Toddlers"/>
    <n v="479479"/>
    <n v="0"/>
    <s v="3 yrs 0 mth "/>
    <x v="8"/>
    <x v="32"/>
    <s v="vitamin D, toddlers, outcomes"/>
    <n v="0"/>
    <s v="zN/A"/>
    <n v="0"/>
    <s v="zN/A"/>
  </r>
  <r>
    <x v="2350"/>
    <s v="Unity Health Toronto"/>
    <x v="2"/>
    <x v="38"/>
    <s v="201909UD1"/>
    <x v="85"/>
    <s v="Personalized Medicine for Children: The Early Childhood Obesity (EChO) Clinical Prediction Tool"/>
    <n v="99656"/>
    <n v="0"/>
    <s v="1 yr 0 mth "/>
    <x v="8"/>
    <x v="51"/>
    <s v="Personalized Medicine, Childhood Obesity, Clinical Prediction"/>
    <n v="0"/>
    <s v="zN/A"/>
    <n v="0"/>
    <s v="zN/A"/>
  </r>
  <r>
    <x v="2351"/>
    <s v="Centre hospitalier universitaire Sainte-Justine (Montreal, Quebec)"/>
    <x v="4"/>
    <x v="1"/>
    <s v="200903MOP"/>
    <x v="46"/>
    <s v="Harsh parenting conditions and fear circuitry function in anxious and healthy youths."/>
    <n v="551923"/>
    <n v="0"/>
    <s v="5 yrs 0 mth "/>
    <x v="8"/>
    <x v="36"/>
    <s v="parenting, fear circuitry, youths"/>
    <n v="0"/>
    <s v="zN/A"/>
    <n v="0"/>
    <s v="zN/A"/>
  </r>
  <r>
    <x v="2352"/>
    <s v="University of Alberta"/>
    <x v="3"/>
    <x v="0"/>
    <s v="202403PJT"/>
    <x v="58"/>
    <s v="Nimodipine Systemic Exposure and Outcomes Following Aneurysmal Subarachnoid Hemorrhage: A Prospective Multicenter Observational Study (ASH-II Study)"/>
    <n v="722926"/>
    <n v="0"/>
    <s v="5 yrs 0 mth "/>
    <x v="2"/>
    <x v="27"/>
    <s v="Nimodipine, Subarachnoid Hemorrhage, Outcomes"/>
    <n v="0"/>
    <s v="zN/A"/>
    <n v="0"/>
    <s v="zN/A"/>
  </r>
  <r>
    <x v="2353"/>
    <s v="McGill University"/>
    <x v="4"/>
    <x v="129"/>
    <s v="202104GA5"/>
    <x v="167"/>
    <s v="An Automated Molecular Point of Care Testing Device for Rapid Detection of SARS-CoV-2 and New Variants"/>
    <n v="320000"/>
    <n v="0"/>
    <s v="1 yr 0 mth "/>
    <x v="1"/>
    <x v="39"/>
    <s v="molecular, point of care, SARS-CoV-2"/>
    <n v="3"/>
    <s v="zN/A"/>
    <n v="0"/>
    <s v="zN/A"/>
  </r>
  <r>
    <x v="2354"/>
    <s v="Hospital for Sick Children (Toronto)"/>
    <x v="2"/>
    <x v="1"/>
    <s v="201109MOP"/>
    <x v="0"/>
    <s v="Enzyme Enhancement Therapy for GM1 gangliosidosis"/>
    <n v="415128"/>
    <n v="0"/>
    <s v="3 yrs 0 mth "/>
    <x v="3"/>
    <x v="9"/>
    <s v="Enzyme, GM1 gangliosidosis"/>
    <n v="2"/>
    <s v="zN/A"/>
    <n v="0"/>
    <s v="zN/A"/>
  </r>
  <r>
    <x v="2355"/>
    <s v="University of Manitoba"/>
    <x v="6"/>
    <x v="1"/>
    <s v="201203MOP"/>
    <x v="4"/>
    <s v="The impact of 3D nuclear chromosome and gene positions on cancer"/>
    <n v="685338"/>
    <n v="0"/>
    <s v="5 yrs 0 mth "/>
    <x v="0"/>
    <x v="6"/>
    <s v="3D, chromosomes, cancer"/>
    <n v="7"/>
    <s v="zN/A"/>
    <n v="0"/>
    <s v="zN/A"/>
  </r>
  <r>
    <x v="2356"/>
    <s v="Centre hospitalier universitaire Sainte-Justine (Montreal, Quebec)"/>
    <x v="4"/>
    <x v="1"/>
    <s v="200909MOP"/>
    <x v="64"/>
    <s v="Homeostasie intestinale de la vitamine D chez la fibrose kystique: Rele du CFTR."/>
    <n v="546917"/>
    <n v="0"/>
    <s v="5 yrs 0 mth "/>
    <x v="6"/>
    <x v="8"/>
    <s v="vitamine D, fibrose kystique, CFTR"/>
    <n v="0"/>
    <s v="zN/A"/>
    <n v="0"/>
    <s v="zN/A"/>
  </r>
  <r>
    <x v="2357"/>
    <s v="University of Calgary"/>
    <x v="3"/>
    <x v="1"/>
    <s v="201003MOP"/>
    <x v="24"/>
    <s v="Genetic analysis of the C. elegans cytoskeleton"/>
    <n v="794235"/>
    <n v="0"/>
    <s v="5 yrs 0 mth "/>
    <x v="3"/>
    <x v="1"/>
    <s v="genetic, C. elegans, cytoskeleton"/>
    <n v="0"/>
    <s v="zN/A"/>
    <n v="0"/>
    <s v="zN/A"/>
  </r>
  <r>
    <x v="2358"/>
    <s v="McGill University"/>
    <x v="4"/>
    <x v="1"/>
    <s v="200903MOP"/>
    <x v="17"/>
    <s v="Genetic Determinants of Alternative Splicing and Gene Isoform Expression"/>
    <n v="583495"/>
    <n v="0"/>
    <s v="5 yrs 0 mth "/>
    <x v="3"/>
    <x v="36"/>
    <s v="Genetic, Splicing, Isoform"/>
    <n v="0"/>
    <s v="zN/A"/>
    <n v="0"/>
    <s v="zN/A"/>
  </r>
  <r>
    <x v="2358"/>
    <s v="McGill University"/>
    <x v="4"/>
    <x v="1"/>
    <s v="201503MOP"/>
    <x v="128"/>
    <s v="Splicing Defects in Human Hereditary Disease"/>
    <n v="528504"/>
    <n v="0"/>
    <s v="4 yrs 0 mth "/>
    <x v="3"/>
    <x v="29"/>
    <s v="Splicing, Defects, Hereditary Disease"/>
    <n v="0"/>
    <s v="zN/A"/>
    <n v="0"/>
    <s v="zN/A"/>
  </r>
  <r>
    <x v="2358"/>
    <s v="McGill University"/>
    <x v="4"/>
    <x v="0"/>
    <s v="202203PJT"/>
    <x v="26"/>
    <s v="Investigating interdependencies between epigenetic modifications: towards combinatorial epigenetic cancer therapeutics"/>
    <n v="845326"/>
    <n v="0"/>
    <s v="5 yrs 0 mth "/>
    <x v="3"/>
    <x v="37"/>
    <s v="epigenetic, cancer, therapeutics"/>
    <n v="0"/>
    <s v="zN/A"/>
    <n v="0"/>
    <s v="zN/A"/>
  </r>
  <r>
    <x v="2359"/>
    <s v="Research Institute of the McGill University Health Centre"/>
    <x v="4"/>
    <x v="1"/>
    <s v="201309MOP"/>
    <x v="121"/>
    <s v="PROMPT Identification of Cerebral Palsy: Primary-care Referral Of Motor-impaired children: Physician Tools"/>
    <n v="330574"/>
    <n v="0"/>
    <s v="4 yrs 0 mth "/>
    <x v="8"/>
    <x v="16"/>
    <s v="Cerebral Palsy, Motor-impaired, Physician Tools"/>
    <n v="0"/>
    <s v="zN/A"/>
    <n v="0"/>
    <s v="zN/A"/>
  </r>
  <r>
    <x v="2360"/>
    <s v="Universite de Montreal"/>
    <x v="4"/>
    <x v="1"/>
    <s v="200809MOP"/>
    <x v="29"/>
    <s v="Computational and structural studies of gene silencing mechanisms"/>
    <n v="576945"/>
    <n v="0"/>
    <s v="5 yrs 0 mth "/>
    <x v="3"/>
    <x v="20"/>
    <s v="gene silencing, computational, structural"/>
    <n v="0"/>
    <s v="zN/A"/>
    <n v="0"/>
    <s v="zN/A"/>
  </r>
  <r>
    <x v="2361"/>
    <s v="Queen's University (Kingston, Ontario)"/>
    <x v="2"/>
    <x v="1"/>
    <s v="201009MOP"/>
    <x v="21"/>
    <s v="The tumor suppressors, p53 and PTEN, are also suppressors of  vascular smooth muscle cell migration and invasion."/>
    <n v="727005"/>
    <n v="0"/>
    <s v="5 yrs 0 mth "/>
    <x v="5"/>
    <x v="12"/>
    <s v="p53, PTEN, vascular smooth muscle cell"/>
    <n v="0"/>
    <s v="zN/A"/>
    <n v="0"/>
    <s v="zN/A"/>
  </r>
  <r>
    <x v="2362"/>
    <s v="University Health Network (Toronto)"/>
    <x v="2"/>
    <x v="1"/>
    <s v="201003MOP"/>
    <x v="10"/>
    <s v="IL-7 and IL-15 as Potential Immunotherapies for Cancer and Chronic Viral Infections"/>
    <n v="708470"/>
    <n v="0"/>
    <s v="5 yrs 0 mth "/>
    <x v="0"/>
    <x v="1"/>
    <s v="IL-7, IL-15, Immunotherapy"/>
    <n v="3"/>
    <s v="zN/A"/>
    <n v="0"/>
    <s v="zN/A"/>
  </r>
  <r>
    <x v="2362"/>
    <s v="University Health Network (Toronto)"/>
    <x v="2"/>
    <x v="1"/>
    <s v="201203MOP"/>
    <x v="7"/>
    <s v="Control of Inflammatory Responses"/>
    <n v="775000"/>
    <n v="0"/>
    <s v="5 yrs 0 mth "/>
    <x v="1"/>
    <x v="6"/>
    <s v="Inflammatory, Responses"/>
    <n v="7"/>
    <s v="zN/A"/>
    <n v="0"/>
    <s v="zN/A"/>
  </r>
  <r>
    <x v="2362"/>
    <s v="University Health Network (Toronto)"/>
    <x v="2"/>
    <x v="1"/>
    <s v="201209MOP"/>
    <x v="4"/>
    <s v="Elucidation of intracellular signaling networks involved in tumorigenesis and cancer metastasis using high-throughput screening methods in vivo."/>
    <n v="761900"/>
    <n v="0"/>
    <s v="5 yrs 0 mth "/>
    <x v="0"/>
    <x v="14"/>
    <s v="intracellular signaling, tumorigenesis, metastasis"/>
    <n v="1"/>
    <s v="zN/A"/>
    <n v="0"/>
    <s v="zN/A"/>
  </r>
  <r>
    <x v="2362"/>
    <s v="University Health Network (Toronto)"/>
    <x v="2"/>
    <x v="1"/>
    <s v="201209MOP"/>
    <x v="4"/>
    <s v="The role of Isocitrate Dehydrogenase 1 mutations in tumorigenesis"/>
    <n v="758620"/>
    <n v="0"/>
    <s v="5 yrs 0 mth "/>
    <x v="0"/>
    <x v="14"/>
    <s v="Isocitrate Dehydrogenase, mutations, tumorigenesis"/>
    <n v="0"/>
    <s v="zN/A"/>
    <n v="0"/>
    <s v="zN/A"/>
  </r>
  <r>
    <x v="2362"/>
    <s v="University Health Network (Toronto)"/>
    <x v="2"/>
    <x v="0"/>
    <s v="202109PJT"/>
    <x v="7"/>
    <s v="Cholinergic Control of Immune Responses in Health and Autoimmune Disease: Mechanisms and Novel Therapeutic Opportunities"/>
    <n v="1032750"/>
    <n v="0"/>
    <s v="5 yrs 0 mth "/>
    <x v="1"/>
    <x v="25"/>
    <s v="Cholinergic, Immune, Autoimmune"/>
    <n v="0"/>
    <s v="zN/A"/>
    <n v="0"/>
    <s v="zN/A"/>
  </r>
  <r>
    <x v="2362"/>
    <s v="University Health Network (Toronto)"/>
    <x v="2"/>
    <x v="0"/>
    <s v="202203PJT"/>
    <x v="5"/>
    <s v="Therapeutic targeting of epigenetic regulators in hematological malignancies"/>
    <n v="1032750"/>
    <n v="0"/>
    <s v="5 yrs 0 mth "/>
    <x v="0"/>
    <x v="37"/>
    <s v="epigenetic, regulators, hematological malignancies"/>
    <n v="0"/>
    <s v="zN/A"/>
    <n v="0"/>
    <s v="zN/A"/>
  </r>
  <r>
    <x v="2363"/>
    <s v="University of Ottawa"/>
    <x v="2"/>
    <x v="1"/>
    <s v="201009MOP"/>
    <x v="7"/>
    <s v="Role of Class I MHC Receptors in Innate Immune Responses"/>
    <n v="744890"/>
    <n v="0"/>
    <s v="5 yrs 0 mth "/>
    <x v="1"/>
    <x v="12"/>
    <s v="Class I MHC, Innate Immunity, Receptors"/>
    <n v="0"/>
    <s v="zN/A"/>
    <n v="0"/>
    <s v="zN/A"/>
  </r>
  <r>
    <x v="2363"/>
    <s v="Dalhousie University (Nova Scotia)"/>
    <x v="5"/>
    <x v="0"/>
    <s v="201709PJT"/>
    <x v="40"/>
    <s v="Understanding Class I MHC Receptor Control of Natural Killer Cell Memory"/>
    <n v="680850"/>
    <n v="0"/>
    <s v="5 yrs 0 mth "/>
    <x v="1"/>
    <x v="3"/>
    <s v="Class I MHC, Natural Killer, Cell Memory"/>
    <n v="0"/>
    <s v="zN/A"/>
    <n v="0"/>
    <s v="zN/A"/>
  </r>
  <r>
    <x v="2363"/>
    <s v="Dalhousie University (Nova Scotia)"/>
    <x v="5"/>
    <x v="0"/>
    <s v="202309PJT"/>
    <x v="88"/>
    <s v="Type II alveolar epithelial cell regulation of alveolar macrophage development, metabolism and immune function by a novel NKR-P1:Clr interaction."/>
    <n v="738225"/>
    <n v="0"/>
    <s v="5 yrs 0 mth "/>
    <x v="1"/>
    <x v="33"/>
    <s v="alveolar macrophage, NKR-P1, Clr"/>
    <n v="0"/>
    <s v="zN/A"/>
    <n v="0"/>
    <s v="zN/A"/>
  </r>
  <r>
    <x v="2364"/>
    <s v="Dalhousie University (Nova Scotia)"/>
    <x v="5"/>
    <x v="1"/>
    <s v="201009MOP"/>
    <x v="32"/>
    <s v="Mechanical and epithelial cell regulation of airway smooth muscle contractile function"/>
    <n v="551833"/>
    <n v="0"/>
    <s v="5 yrs 0 mth "/>
    <x v="5"/>
    <x v="12"/>
    <s v="mechanical, epithelial, airway smooth muscle"/>
    <n v="0"/>
    <s v="zN/A"/>
    <n v="0"/>
    <s v="zN/A"/>
  </r>
  <r>
    <x v="2365"/>
    <s v="McGill University"/>
    <x v="4"/>
    <x v="0"/>
    <s v="202309PJT"/>
    <x v="76"/>
    <s v="Evaluating Potential For Screening with Emerging Multi-Cancer Early Detection Tests in Canada"/>
    <n v="309825"/>
    <n v="0"/>
    <s v="3 yrs 0 mth "/>
    <x v="0"/>
    <x v="33"/>
    <s v="Multi-Cancer, Early Detection, Screening"/>
    <n v="0"/>
    <s v="zN/A"/>
    <n v="0"/>
    <s v="zN/A"/>
  </r>
  <r>
    <x v="2366"/>
    <s v="University of Ottawa"/>
    <x v="2"/>
    <x v="1"/>
    <s v="201103MOP"/>
    <x v="72"/>
    <s v="Adaptive regulation of sensory processing"/>
    <n v="782135"/>
    <n v="0"/>
    <s v="5 yrs 0 mth "/>
    <x v="2"/>
    <x v="32"/>
    <s v="sensory processing, regulation"/>
    <n v="0"/>
    <s v="zN/A"/>
    <n v="0"/>
    <s v="zN/A"/>
  </r>
  <r>
    <x v="2366"/>
    <s v="University of Ottawa"/>
    <x v="2"/>
    <x v="1"/>
    <s v="201103MOP"/>
    <x v="57"/>
    <s v="Computation in Sensory Systems: Information Transfer and Decoding by Neural Networks"/>
    <n v="982990"/>
    <n v="0"/>
    <s v="5 yrs 0 mth "/>
    <x v="2"/>
    <x v="32"/>
    <s v="Sensory Systems, Neural Networks, Information Transfer"/>
    <n v="0"/>
    <s v="zN/A"/>
    <n v="0"/>
    <s v="zN/A"/>
  </r>
  <r>
    <x v="2366"/>
    <s v="University of Ottawa"/>
    <x v="2"/>
    <x v="1"/>
    <s v="201103MOP"/>
    <x v="57"/>
    <s v="Computation in Sensory Systems: Information Transfer and Decoding by Neural Networks"/>
    <n v="982990"/>
    <n v="0"/>
    <s v="5 yrs 0 mth "/>
    <x v="2"/>
    <x v="32"/>
    <s v="Sensory Systems, Neural Networks, Information Transfer"/>
    <n v="0"/>
    <s v="zN/A"/>
    <n v="0"/>
    <s v="zN/A"/>
  </r>
  <r>
    <x v="2367"/>
    <s v="Research Institute of the McGill University Health Centre"/>
    <x v="4"/>
    <x v="0"/>
    <s v="202104PJT"/>
    <x v="43"/>
    <s v="The &quot;Atrial FIBrillation in Pregnancy: assessing seveRe matErnal morbidity and anticoagulation strateGies&quot; (AFIB-PREG) Study"/>
    <n v="275400"/>
    <n v="0"/>
    <s v="3 yrs 0 mth "/>
    <x v="8"/>
    <x v="30"/>
    <s v="Atrial Fibrillation, Pregnancy, Anticoagulation"/>
    <n v="0"/>
    <s v="zN/A"/>
    <n v="0"/>
    <s v="zN/A"/>
  </r>
  <r>
    <x v="2367"/>
    <s v="Research Institute of the McGill University Health Centre"/>
    <x v="4"/>
    <x v="0"/>
    <s v="202203PJT"/>
    <x v="43"/>
    <s v="The &quot;predicting Short-term Adverse cardiovasculaR outcomes in preeclampsiA using BIomarkers&quot; (SARABI) Pilot Study"/>
    <n v="401626"/>
    <n v="0"/>
    <s v="3 yrs 0 mth "/>
    <x v="8"/>
    <x v="37"/>
    <s v="predicting, biomarkers, cardiovascular"/>
    <n v="0"/>
    <s v="zN/A"/>
    <n v="0"/>
    <s v="zN/A"/>
  </r>
  <r>
    <x v="2368"/>
    <s v="Institut de recherches cliniques de Montreal"/>
    <x v="4"/>
    <x v="0"/>
    <s v="202003PJT"/>
    <x v="78"/>
    <s v="Unravelling regulatory networks of stem cell states using single cell analysis"/>
    <n v="814726"/>
    <n v="0"/>
    <s v="5 yrs 0 mth "/>
    <x v="3"/>
    <x v="0"/>
    <s v="regulatory networks, stem cell, single cell analysis"/>
    <n v="0"/>
    <s v="zN/A"/>
    <n v="0"/>
    <s v="zN/A"/>
  </r>
  <r>
    <x v="2369"/>
    <s v="CIUSSS Est-de-l'Ile-de- Montreal-Maisonneuve Rosemont"/>
    <x v="4"/>
    <x v="1"/>
    <s v="201309MOP"/>
    <x v="4"/>
    <s v="The role of the JMJD2 family of lysine demethylases in senescence and cancer"/>
    <n v="700240"/>
    <n v="0"/>
    <s v="5 yrs 0 mth "/>
    <x v="0"/>
    <x v="16"/>
    <s v="JMJD2, lysine demethylases, cancer"/>
    <n v="0"/>
    <s v="zN/A"/>
    <n v="0"/>
    <s v="zN/A"/>
  </r>
  <r>
    <x v="2369"/>
    <s v="CIUSSS Est-de-l'Ile-de- Montreal-Maisonneuve Rosemont"/>
    <x v="4"/>
    <x v="58"/>
    <s v="201811GER"/>
    <x v="108"/>
    <s v="Establishing a new class of senolytics to treat age-related pathologies and extending lifespan"/>
    <n v="450000"/>
    <n v="0"/>
    <s v="3 yrs 0 mth "/>
    <x v="4"/>
    <x v="43"/>
    <s v="senolytics, age-related, lifespan"/>
    <n v="0"/>
    <s v="zN/A"/>
    <n v="0"/>
    <s v="zN/A"/>
  </r>
  <r>
    <x v="2369"/>
    <s v="CIUSSS Est-de-l'Ile-de- Montreal-Maisonneuve Rosemont"/>
    <x v="4"/>
    <x v="0"/>
    <s v="202003PJT"/>
    <x v="72"/>
    <s v="Cholesterol metabolism and regulation of the senescence-associated secretory phenotype in retinopathy"/>
    <n v="868276"/>
    <n v="0"/>
    <s v="5 yrs 0 mth "/>
    <x v="2"/>
    <x v="0"/>
    <s v="Cholesterol, metabolism, retinopathy"/>
    <n v="1"/>
    <s v="zN/A"/>
    <n v="0"/>
    <s v="zN/A"/>
  </r>
  <r>
    <x v="2370"/>
    <s v="University of Toronto"/>
    <x v="2"/>
    <x v="1"/>
    <s v="201103MOP"/>
    <x v="7"/>
    <s v="Regulation of invariant Natural Killer T cell development and function"/>
    <n v="630739"/>
    <n v="0"/>
    <s v="5 yrs 0 mth "/>
    <x v="1"/>
    <x v="32"/>
    <s v="Natural Killer T, cell development, immune regulation"/>
    <n v="0"/>
    <s v="zN/A"/>
    <n v="0"/>
    <s v="zN/A"/>
  </r>
  <r>
    <x v="2370"/>
    <s v="University of Toronto"/>
    <x v="2"/>
    <x v="0"/>
    <s v="202010PJT"/>
    <x v="7"/>
    <s v="Control of invariant Natural Killer T cell helper and cytotoxic functions in cancer"/>
    <n v="1051875"/>
    <n v="0"/>
    <s v="5 yrs 0 mth "/>
    <x v="1"/>
    <x v="40"/>
    <s v="Natural Killer T, immune cells, cancer"/>
    <n v="0"/>
    <s v="zN/A"/>
    <n v="0"/>
    <s v="zN/A"/>
  </r>
  <r>
    <x v="2371"/>
    <s v="University of Regina (Saskatchewan)"/>
    <x v="0"/>
    <x v="63"/>
    <s v="201809PPS"/>
    <x v="113"/>
    <s v="Compromised Conscience: Towards Managing Moral Injuries in Public Safety Personnel"/>
    <n v="133336"/>
    <n v="0"/>
    <s v="1 yr 0 mth "/>
    <x v="2"/>
    <x v="43"/>
    <s v="moral injuries, public safety, personnel"/>
    <n v="0"/>
    <s v="zN/A"/>
    <n v="0"/>
    <s v="zN/A"/>
  </r>
  <r>
    <x v="2372"/>
    <s v="McGill University"/>
    <x v="4"/>
    <x v="1"/>
    <s v="200909MOP"/>
    <x v="26"/>
    <s v="Dissection of the complex genetics of host defense against salmonella infection"/>
    <n v="735228"/>
    <n v="0"/>
    <s v="5 yrs 0 mth "/>
    <x v="3"/>
    <x v="8"/>
    <s v="genetics, host defense, salmonella"/>
    <n v="0"/>
    <s v="zN/A"/>
    <n v="0"/>
    <s v="zN/A"/>
  </r>
  <r>
    <x v="2372"/>
    <s v="McGill University"/>
    <x v="4"/>
    <x v="1"/>
    <s v="201309MOP"/>
    <x v="26"/>
    <s v="Functional characterization of new mouse models for susceptibility to Salmonella infection identified in a genome-wide ENU mutagenesis screen."/>
    <n v="644633"/>
    <n v="0"/>
    <s v="5 yrs 0 mth "/>
    <x v="3"/>
    <x v="16"/>
    <s v="mouse models, Salmonella, genome-wide"/>
    <n v="0"/>
    <s v="zN/A"/>
    <n v="0"/>
    <s v="zN/A"/>
  </r>
  <r>
    <x v="2372"/>
    <s v="McGill University"/>
    <x v="4"/>
    <x v="0"/>
    <s v="202003PJT"/>
    <x v="1"/>
    <s v="Investigating the role of CYRI/FAM49B in host immunity to intracellular pathogens"/>
    <n v="834616"/>
    <n v="0"/>
    <s v="5 yrs 0 mth "/>
    <x v="1"/>
    <x v="0"/>
    <s v="CYRI, FAM49B, immunity"/>
    <n v="0"/>
    <s v="zN/A"/>
    <n v="0"/>
    <s v="zN/A"/>
  </r>
  <r>
    <x v="2373"/>
    <s v="Universite Laval"/>
    <x v="4"/>
    <x v="1"/>
    <s v="201103MOP"/>
    <x v="32"/>
    <s v="Skeletal muscle endurance and wasting in COPD"/>
    <n v="597880"/>
    <n v="0"/>
    <s v="5 yrs 0 mth "/>
    <x v="5"/>
    <x v="32"/>
    <s v="skeletal muscle, endurance, wasting"/>
    <n v="0"/>
    <s v="zN/A"/>
    <n v="0"/>
    <s v="zN/A"/>
  </r>
  <r>
    <x v="2374"/>
    <s v="McMaster University"/>
    <x v="2"/>
    <x v="1"/>
    <s v="200909MOP"/>
    <x v="47"/>
    <s v="Clinical Outcomes and Tissue Changes in Knee Osteoarthritis:  A Novel Approach Using Cumulative Knee Loading"/>
    <n v="301593"/>
    <n v="0"/>
    <s v="4 yrs 0 mth "/>
    <x v="7"/>
    <x v="8"/>
    <s v="Knee osteoarthritis, tissue changes, cumulative knee loading"/>
    <n v="0"/>
    <s v="zN/A"/>
    <n v="0"/>
    <s v="zN/A"/>
  </r>
  <r>
    <x v="2374"/>
    <s v="McMaster University"/>
    <x v="2"/>
    <x v="1"/>
    <s v="201405MOP"/>
    <x v="12"/>
    <s v="Clinical and Tissue Outcomes of a Biomechanical Exercise Program for Knee OA"/>
    <n v="100000"/>
    <n v="0"/>
    <s v="1 yr 0 mth "/>
    <x v="7"/>
    <x v="5"/>
    <s v="Biomechanical, Exercise, Knee OA"/>
    <n v="0"/>
    <s v="zN/A"/>
    <n v="0"/>
    <s v="zN/A"/>
  </r>
  <r>
    <x v="2374"/>
    <s v="University of Waterloo (Ontario)"/>
    <x v="2"/>
    <x v="0"/>
    <s v="202010PJT"/>
    <x v="47"/>
    <s v="Improving Care for Knee Osteoarthritis by Predicting Who Will Get Worse:  Exploring the Interactions of Joint Biomechanics, Inflammation and Immunity"/>
    <n v="1091275"/>
    <n v="0"/>
    <s v="5 yrs 0 mth "/>
    <x v="7"/>
    <x v="40"/>
    <s v="Knee osteoarthritis, biomechanics, inflammation"/>
    <n v="0"/>
    <s v="zN/A"/>
    <n v="0"/>
    <s v="zN/A"/>
  </r>
  <r>
    <x v="2375"/>
    <s v="University of Alberta"/>
    <x v="3"/>
    <x v="1"/>
    <s v="201009MOP"/>
    <x v="58"/>
    <s v="Structural alterations in the hippocampus in major depression: contributions of disease and treatment"/>
    <n v="522778"/>
    <n v="0"/>
    <s v="5 yrs 0 mth "/>
    <x v="2"/>
    <x v="12"/>
    <s v="hippocampus, depression, structural"/>
    <n v="0"/>
    <s v="zN/A"/>
    <n v="0"/>
    <s v="zN/A"/>
  </r>
  <r>
    <x v="2375"/>
    <s v="University of Alberta"/>
    <x v="3"/>
    <x v="1"/>
    <s v="201103MOP"/>
    <x v="70"/>
    <s v="Neuroimaging biomarkers of cognitive aging"/>
    <n v="800601"/>
    <n v="0"/>
    <s v="5 yrs 0 mth "/>
    <x v="4"/>
    <x v="32"/>
    <s v="Neuroimaging, biomarkers, cognitive aging"/>
    <n v="0"/>
    <s v="zN/A"/>
    <n v="0"/>
    <s v="zN/A"/>
  </r>
  <r>
    <x v="2375"/>
    <s v="University of Alberta"/>
    <x v="3"/>
    <x v="0"/>
    <s v="202109PJT"/>
    <x v="70"/>
    <s v="Insights into dentate gyrus structure and function in the aged brain: possible functional and clinical correlates"/>
    <n v="592875"/>
    <n v="0"/>
    <s v="5 yrs 0 mth "/>
    <x v="4"/>
    <x v="25"/>
    <s v="dentate gyrus, brain, aged"/>
    <n v="0"/>
    <s v="zN/A"/>
    <n v="0"/>
    <s v="zN/A"/>
  </r>
  <r>
    <x v="2376"/>
    <s v="Centre for Addiction and Mental Health (Toronto)"/>
    <x v="2"/>
    <x v="1"/>
    <s v="200903MOP"/>
    <x v="58"/>
    <s v="The Minimal Effective Dose of Antipsychotic Medication in Older Patients with Schizophrenia: A PET Study"/>
    <n v="284515"/>
    <n v="0"/>
    <s v="4 yrs 0 mth "/>
    <x v="2"/>
    <x v="36"/>
    <s v="Antipsychotic, PET, Schizophrenia"/>
    <n v="0"/>
    <s v="zN/A"/>
    <n v="0"/>
    <s v="zN/A"/>
  </r>
  <r>
    <x v="2377"/>
    <s v="University of British Columbia"/>
    <x v="1"/>
    <x v="1"/>
    <s v="201503MOP"/>
    <x v="32"/>
    <s v="Epigenetic and Transcriptomic Disturbances in HIV-Associated COPD"/>
    <n v="613716"/>
    <n v="0"/>
    <s v="5 yrs 0 mth "/>
    <x v="5"/>
    <x v="29"/>
    <s v="Epigenetic, Transcriptomic, HIV"/>
    <n v="0"/>
    <s v="zN/A"/>
    <n v="0"/>
    <s v="zN/A"/>
  </r>
  <r>
    <x v="2378"/>
    <s v="University of Alberta"/>
    <x v="3"/>
    <x v="55"/>
    <s v="200910OGS"/>
    <x v="103"/>
    <s v="Sleep, Learning, hEalth, and Environment Project - Edmonton (SLEEP-E) at 2 years of age"/>
    <n v="116951"/>
    <n v="0"/>
    <s v="2 yrs 0 mth "/>
    <x v="8"/>
    <x v="8"/>
    <s v="Sleep, Learning, Environment"/>
    <n v="0"/>
    <s v="zN/A"/>
    <n v="0"/>
    <s v="zN/A"/>
  </r>
  <r>
    <x v="2378"/>
    <s v="University of Alberta"/>
    <x v="3"/>
    <x v="0"/>
    <s v="202003PJT"/>
    <x v="42"/>
    <s v="Role of early childhood viral infection on the development of childhood sleep disordered breathing"/>
    <n v="562276"/>
    <n v="0"/>
    <s v="3 yrs 0 mth "/>
    <x v="8"/>
    <x v="0"/>
    <s v="viral infection, sleep disordered breathing, childhood"/>
    <n v="0"/>
    <s v="zN/A"/>
    <n v="0"/>
    <s v="zN/A"/>
  </r>
  <r>
    <x v="2379"/>
    <s v="McGill University"/>
    <x v="4"/>
    <x v="0"/>
    <s v="202104PJT"/>
    <x v="7"/>
    <s v="T cell immunity in tissues: maintaining mobility and adapting to external forces"/>
    <n v="990676"/>
    <n v="0"/>
    <s v="5 yrs 0 mth "/>
    <x v="1"/>
    <x v="30"/>
    <s v="T cell, immunity, tissues"/>
    <n v="0"/>
    <s v="zN/A"/>
    <n v="0"/>
    <s v="zN/A"/>
  </r>
  <r>
    <x v="2380"/>
    <s v="Research Institute of the McGill University Health Centre"/>
    <x v="4"/>
    <x v="8"/>
    <s v="200808CHM"/>
    <x v="20"/>
    <s v="Microbial metagenomics of the intestinal microbiota and the etiology of Clostridium difficile-associated disease in hospitalized patients"/>
    <n v="96992"/>
    <n v="2500"/>
    <s v="1 yr 0 mth "/>
    <x v="1"/>
    <x v="19"/>
    <s v="microbial metagenomics, intestinal microbiota, Clostridium difficile"/>
    <n v="0"/>
    <s v="zN/A"/>
    <n v="0"/>
    <s v="zN/A"/>
  </r>
  <r>
    <x v="2380"/>
    <s v="University of British Columbia"/>
    <x v="1"/>
    <x v="0"/>
    <s v="201809PJT"/>
    <x v="56"/>
    <s v="Fecal microbiota transplantation (FMT) for intestinal decolonization of multidrug-resistant opportunistic pathogens"/>
    <n v="566100"/>
    <n v="0"/>
    <s v="5 yrs 0 mth "/>
    <x v="1"/>
    <x v="2"/>
    <s v="fecal microbiota, intestinal decolonization, multidrug-resistant"/>
    <n v="0"/>
    <s v="zN/A"/>
    <n v="0"/>
    <s v="zN/A"/>
  </r>
  <r>
    <x v="2380"/>
    <s v="University of British Columbia"/>
    <x v="1"/>
    <x v="0"/>
    <s v="202203PJT"/>
    <x v="31"/>
    <s v="SinoNasal Microbiota Transfer (SNMT) to treat chronic rhinosinusitis: A randomized, double-blind, placebo-controlled trial"/>
    <n v="516376"/>
    <n v="0"/>
    <s v="5 yrs 0 mth "/>
    <x v="1"/>
    <x v="37"/>
    <s v="SinoNasal, Microbiota, Rhinosinusitis"/>
    <n v="0"/>
    <s v="zN/A"/>
    <n v="0"/>
    <s v="zN/A"/>
  </r>
  <r>
    <x v="2381"/>
    <s v="University of Guelph"/>
    <x v="2"/>
    <x v="1"/>
    <s v="200909MOP"/>
    <x v="3"/>
    <s v="Characterization of the Mammalian Nuclear tRNA Export Process"/>
    <n v="576440"/>
    <n v="0"/>
    <s v="5 yrs 0 mth "/>
    <x v="3"/>
    <x v="8"/>
    <s v="nuclear export, tRNA, mammalian"/>
    <n v="0"/>
    <s v="zN/A"/>
    <n v="0"/>
    <s v="zN/A"/>
  </r>
  <r>
    <x v="2382"/>
    <s v="CIUSSS Est-de-l'Ile-de- Montreal-Maisonneuve Rosemont"/>
    <x v="4"/>
    <x v="1"/>
    <s v="201303MOP"/>
    <x v="44"/>
    <s v="Binder of SPerm (BSP) genes and proteins: Role of human and mouse BSP proteins in sperm function and fertilization"/>
    <n v="457858"/>
    <n v="0"/>
    <s v="4 yrs 0 mth "/>
    <x v="8"/>
    <x v="13"/>
    <s v="BSP, sperm, fertilization"/>
    <n v="0"/>
    <s v="zN/A"/>
    <n v="0"/>
    <s v="zN/A"/>
  </r>
  <r>
    <x v="2383"/>
    <s v="Western University (Ontario)"/>
    <x v="2"/>
    <x v="0"/>
    <s v="201903PJT"/>
    <x v="10"/>
    <s v="Engineering HIV virus-like-particles (VLPs) for improved Env antigenicity and neutralizing antibody responses."/>
    <n v="539326"/>
    <n v="0"/>
    <s v="5 yrs 0 mth "/>
    <x v="1"/>
    <x v="24"/>
    <s v="HIV, virus-like particles, Env"/>
    <n v="1"/>
    <s v="zN/A"/>
    <n v="0"/>
    <s v="zN/A"/>
  </r>
  <r>
    <x v="2384"/>
    <s v="CIUSSS de Centre-Ouest-de-l'Ile-de-Montreal-Jewish General"/>
    <x v="4"/>
    <x v="1"/>
    <s v="201103MOP"/>
    <x v="5"/>
    <s v="Mechanisms of arsenic-enhanced atherosclerosis."/>
    <n v="772900"/>
    <n v="0"/>
    <s v="5 yrs 0 mth "/>
    <x v="5"/>
    <x v="32"/>
    <s v="arsenic, atherosclerosis, mechanisms"/>
    <n v="0"/>
    <s v="zN/A"/>
    <n v="0"/>
    <s v="zN/A"/>
  </r>
  <r>
    <x v="2384"/>
    <s v="CIUSSS de Centre-Ouest-de-l'Ile-de-Montreal-Jewish General"/>
    <x v="4"/>
    <x v="1"/>
    <s v="201405MOP"/>
    <x v="5"/>
    <s v="Bone as a Target for Tungsten-induced Toxicities"/>
    <n v="100000"/>
    <n v="0"/>
    <s v="1 yr 0 mth "/>
    <x v="7"/>
    <x v="5"/>
    <s v="Bone, Tungsten, Toxicities"/>
    <n v="0"/>
    <s v="zN/A"/>
    <n v="0"/>
    <s v="zN/A"/>
  </r>
  <r>
    <x v="2384"/>
    <s v="CIUSSS de Centre-Ouest-de-l'Ile-de-Montreal-Jewish General"/>
    <x v="4"/>
    <x v="1"/>
    <s v="201503MOP"/>
    <x v="5"/>
    <s v="Bone as a Target for Tungsten-induced Toxicities"/>
    <n v="700891"/>
    <n v="0"/>
    <s v="5 yrs 0 mth "/>
    <x v="7"/>
    <x v="29"/>
    <s v="Bone, Tungsten, Toxicities"/>
    <n v="0"/>
    <s v="zN/A"/>
    <n v="0"/>
    <s v="zN/A"/>
  </r>
  <r>
    <x v="2384"/>
    <s v="CIUSSS de Centre-Ouest-de-l'Ile-de-Montreal-Jewish General"/>
    <x v="4"/>
    <x v="0"/>
    <s v="201903PJT"/>
    <x v="5"/>
    <s v="Arsenic 3 methyltransferase: a role in arsenic-induced atherosclerosis and beyond?"/>
    <n v="822376"/>
    <n v="0"/>
    <s v="5 yrs 0 mth "/>
    <x v="5"/>
    <x v="24"/>
    <s v="arsenic, methyltransferase, atherosclerosis"/>
    <n v="0"/>
    <s v="zN/A"/>
    <n v="0"/>
    <s v="zN/A"/>
  </r>
  <r>
    <x v="2384"/>
    <s v="CIUSSS de Centre-Ouest-de-l'Ile-de-Montreal-Jewish General"/>
    <x v="4"/>
    <x v="39"/>
    <s v="202006HEV"/>
    <x v="86"/>
    <s v="Utility of a Preclinical Model to Study the Impact of Vaping Products on Cardiopulmonary Outcomes"/>
    <n v="100000"/>
    <n v="0"/>
    <s v="1 yr 0 mth "/>
    <x v="5"/>
    <x v="52"/>
    <s v="preclinical, vaping, cardiopulmonary"/>
    <n v="0"/>
    <s v="zN/A"/>
    <n v="0"/>
    <s v="zN/A"/>
  </r>
  <r>
    <x v="2384"/>
    <s v="CIUSSS de Centre-Ouest-de-l'Ile-de-Montreal-Jewish General"/>
    <x v="4"/>
    <x v="0"/>
    <s v="202403PJT"/>
    <x v="5"/>
    <s v="Arsenic 3 Methyltransferase: A Mediator of Arsenic-Induced Toxicity and More?"/>
    <n v="963900"/>
    <n v="0"/>
    <s v="5 yrs 0 mth "/>
    <x v="5"/>
    <x v="27"/>
    <s v="Arsenic, Methyltransferase, Toxicity"/>
    <n v="0"/>
    <s v="zN/A"/>
    <n v="0"/>
    <s v="zN/A"/>
  </r>
  <r>
    <x v="2385"/>
    <s v="Western University (Ontario)"/>
    <x v="2"/>
    <x v="1"/>
    <s v="201009MOP"/>
    <x v="26"/>
    <s v="Molecular analysis of genomic imprint maintenance during embryogenesis"/>
    <n v="833106"/>
    <n v="0"/>
    <s v="5 yrs 0 mth "/>
    <x v="3"/>
    <x v="12"/>
    <s v="molecular, genomic, imprint"/>
    <n v="0"/>
    <s v="zN/A"/>
    <n v="0"/>
    <s v="zN/A"/>
  </r>
  <r>
    <x v="2386"/>
    <s v="University of Toronto"/>
    <x v="2"/>
    <x v="1"/>
    <s v="201009MOP"/>
    <x v="47"/>
    <s v="Characterizing mutations in the a3 V-ATPase subunit in osteoclasts: A key player in bone loss due to inflammatory arthritis"/>
    <n v="612090"/>
    <n v="0"/>
    <s v="5 yrs 0 mth "/>
    <x v="7"/>
    <x v="12"/>
    <s v="V-ATPase, osteoclasts, mutations"/>
    <n v="0"/>
    <s v="zN/A"/>
    <n v="0"/>
    <s v="zN/A"/>
  </r>
  <r>
    <x v="2386"/>
    <s v="University of Toronto"/>
    <x v="2"/>
    <x v="1"/>
    <s v="201203MOP"/>
    <x v="47"/>
    <s v="Characterization of V-ATPase subunit isoforms as therapeutic targets for diverse diseases including bone loss in inflammatory arthritis"/>
    <n v="579415"/>
    <n v="0"/>
    <s v="5 yrs 0 mth "/>
    <x v="7"/>
    <x v="6"/>
    <s v="V-ATPase, isoforms, inflammatory arthritis"/>
    <n v="0"/>
    <s v="zN/A"/>
    <n v="0"/>
    <s v="zN/A"/>
  </r>
  <r>
    <x v="2387"/>
    <s v="University Health Network (Toronto)"/>
    <x v="2"/>
    <x v="1"/>
    <s v="201309MOP"/>
    <x v="12"/>
    <s v="Learning not to fall: perturbation training to promote safe independent mobility post-stroke"/>
    <n v="340164"/>
    <n v="0"/>
    <s v="3 yrs 0 mth "/>
    <x v="2"/>
    <x v="16"/>
    <s v="perturbation, mobility, stroke"/>
    <n v="0"/>
    <s v="zN/A"/>
    <n v="0"/>
    <s v="zN/A"/>
  </r>
  <r>
    <x v="2387"/>
    <s v="University Health Network (Toronto)"/>
    <x v="2"/>
    <x v="0"/>
    <s v="202003PJT"/>
    <x v="105"/>
    <s v="Participation in aerobic exercise during stroke rehabilitation: a mixed-methods study"/>
    <n v="497251"/>
    <n v="0"/>
    <s v="4 yrs 0 mth "/>
    <x v="5"/>
    <x v="0"/>
    <s v="aerobic exercise, stroke, rehabilitation"/>
    <n v="0"/>
    <s v="zN/A"/>
    <n v="0"/>
    <s v="zN/A"/>
  </r>
  <r>
    <x v="2387"/>
    <s v="University Health Network (Toronto)"/>
    <x v="2"/>
    <x v="0"/>
    <s v="202403PJT"/>
    <x v="12"/>
    <s v="Optimal intensity of reactive balance training for healthy older adults"/>
    <n v="516376"/>
    <n v="0"/>
    <s v="3 yrs 0 mth "/>
    <x v="4"/>
    <x v="27"/>
    <s v="reactive balance, training, older adults"/>
    <n v="0"/>
    <s v="zN/A"/>
    <n v="0"/>
    <s v="zN/A"/>
  </r>
  <r>
    <x v="2388"/>
    <s v="University of Calgary"/>
    <x v="3"/>
    <x v="0"/>
    <s v="202403PJT"/>
    <x v="74"/>
    <s v="Muscle loss and weakness in critical care: an interdisciplinary approach to investigate the time course and nature of muscle weakness during and after a critical care stay"/>
    <n v="321300"/>
    <n v="0"/>
    <s v="3 yrs 0 mth "/>
    <x v="7"/>
    <x v="27"/>
    <s v="muscle loss, weakness, critical care"/>
    <n v="0"/>
    <s v="zN/A"/>
    <n v="0"/>
    <s v="zN/A"/>
  </r>
  <r>
    <x v="2389"/>
    <s v="University Health Network (Toronto)"/>
    <x v="2"/>
    <x v="0"/>
    <s v="202104PJT"/>
    <x v="58"/>
    <s v="Brain Insulin Sensitivity and Reward Behavior in Major Depressive Disorder"/>
    <n v="577576"/>
    <n v="0"/>
    <s v="5 yrs 0 mth "/>
    <x v="2"/>
    <x v="30"/>
    <s v="brain, insulin, depression"/>
    <n v="0"/>
    <s v="zN/A"/>
    <n v="0"/>
    <s v="zN/A"/>
  </r>
  <r>
    <x v="2390"/>
    <s v="Universite Laval"/>
    <x v="4"/>
    <x v="1"/>
    <s v="200809MOP"/>
    <x v="21"/>
    <s v="Cardiovascular pharmacology of the B1 and B2 receptors for kinins"/>
    <n v="663985"/>
    <n v="0"/>
    <s v="5 yrs 0 mth "/>
    <x v="5"/>
    <x v="20"/>
    <s v="cardiovascular, pharmacology, B1 B2 receptors"/>
    <n v="0"/>
    <s v="zN/A"/>
    <n v="0"/>
    <s v="zN/A"/>
  </r>
  <r>
    <x v="2390"/>
    <s v="Universite Laval"/>
    <x v="4"/>
    <x v="1"/>
    <s v="201309MOP"/>
    <x v="21"/>
    <s v="Endothelial bradykinin receptors as therapeutic targets"/>
    <n v="315768"/>
    <n v="0"/>
    <s v="3 yrs 0 mth "/>
    <x v="5"/>
    <x v="16"/>
    <s v="endothelial, bradykinin, receptors"/>
    <n v="0"/>
    <s v="zN/A"/>
    <n v="0"/>
    <s v="zN/A"/>
  </r>
  <r>
    <x v="2391"/>
    <s v="Universite Laval"/>
    <x v="4"/>
    <x v="1"/>
    <s v="200909MOP"/>
    <x v="69"/>
    <s v="Keratins 8/18 in the liver: cell death, metabolism and disease association"/>
    <n v="1003631"/>
    <n v="0"/>
    <s v="5 yrs 0 mth "/>
    <x v="0"/>
    <x v="8"/>
    <s v="Keratins, liver, cell death"/>
    <n v="0"/>
    <s v="zN/A"/>
    <n v="0"/>
    <s v="zN/A"/>
  </r>
  <r>
    <x v="2392"/>
    <s v="University of Alberta"/>
    <x v="3"/>
    <x v="1"/>
    <s v="201403MOP"/>
    <x v="10"/>
    <s v="Respiratory Syncytial Virus Entry Receptors and Signalling"/>
    <n v="456918"/>
    <n v="0"/>
    <s v="5 yrs 0 mth "/>
    <x v="1"/>
    <x v="5"/>
    <s v="Respiratory Syncytial Virus, Entry Receptors, Signalling"/>
    <n v="0"/>
    <s v="zN/A"/>
    <n v="0"/>
    <s v="zN/A"/>
  </r>
  <r>
    <x v="2392"/>
    <s v="University of Alberta"/>
    <x v="3"/>
    <x v="0"/>
    <s v="201903PJT"/>
    <x v="10"/>
    <s v="Receptor binding and Kinase Signalling regulate Respiratory Syncytial Virus Replication and Provide New Therapeutic Opportunities"/>
    <n v="654076"/>
    <n v="0"/>
    <s v="5 yrs 0 mth "/>
    <x v="1"/>
    <x v="24"/>
    <s v="Receptor binding, Kinase Signalling, Respiratory Syncytial Virus"/>
    <n v="0"/>
    <s v="zN/A"/>
    <n v="0"/>
    <s v="zN/A"/>
  </r>
  <r>
    <x v="2392"/>
    <s v="University of Alberta"/>
    <x v="3"/>
    <x v="0"/>
    <s v="202403PJT"/>
    <x v="10"/>
    <s v="Respiratory Syncytial Virus Immune avoidance, entry receptors and how they affect Human Parainfluenza Coinfections"/>
    <n v="711450"/>
    <n v="0"/>
    <s v="5 yrs 0 mth "/>
    <x v="1"/>
    <x v="27"/>
    <s v="Respiratory Syncytial Virus, entry receptors, immune avoidance"/>
    <n v="0"/>
    <s v="zN/A"/>
    <n v="0"/>
    <s v="zN/A"/>
  </r>
  <r>
    <x v="2393"/>
    <s v="McMaster University"/>
    <x v="2"/>
    <x v="0"/>
    <s v="201903PJT"/>
    <x v="70"/>
    <s v="Minimizing perioperative bleeding and hypotension to reduce postoperative delirium and cognitive decline after noncardiac surgery: the cogPOISE-3 randomized controlled trial."/>
    <n v="447526"/>
    <n v="0"/>
    <s v="3 yrs 0 mth "/>
    <x v="2"/>
    <x v="24"/>
    <s v="perioperative bleeding, hypotension, delirium"/>
    <n v="0"/>
    <s v="zN/A"/>
    <n v="0"/>
    <s v="zN/A"/>
  </r>
  <r>
    <x v="2393"/>
    <s v="McMaster University"/>
    <x v="2"/>
    <x v="0"/>
    <s v="202209PJT"/>
    <x v="70"/>
    <s v="NeuroVISION-2 Study: Neurological Impact of CerebroVascular Events In Noncardiac Surgery Patients"/>
    <n v="1998677"/>
    <n v="0"/>
    <s v="4 yrs 0 mth "/>
    <x v="4"/>
    <x v="31"/>
    <s v="NeuroVISION, CerebroVascular, Neurological"/>
    <n v="0"/>
    <s v="zN/A"/>
    <n v="0"/>
    <s v="zN/A"/>
  </r>
  <r>
    <x v="2393"/>
    <s v="McMaster University"/>
    <x v="2"/>
    <x v="59"/>
    <s v="202307BHC"/>
    <x v="109"/>
    <s v="Mechanisms and prediction of perioperative brain injury and its long-term impact: the NeuroVISION-2 biobank initiative."/>
    <n v="749558"/>
    <n v="0"/>
    <s v="3 yrs 0 mth "/>
    <x v="4"/>
    <x v="67"/>
    <s v="brain injury, neuroVISION, biobank"/>
    <n v="0"/>
    <s v="zN/A"/>
    <n v="0"/>
    <s v="zN/A"/>
  </r>
  <r>
    <x v="2394"/>
    <s v="McGill University"/>
    <x v="4"/>
    <x v="1"/>
    <s v="201209MOP"/>
    <x v="3"/>
    <s v="Bacterial chromosome replication control by novel proteins"/>
    <n v="688560"/>
    <n v="0"/>
    <s v="5 yrs 0 mth "/>
    <x v="1"/>
    <x v="14"/>
    <s v="bacterial, chromosome, replication"/>
    <n v="0"/>
    <s v="zN/A"/>
    <n v="0"/>
    <s v="zN/A"/>
  </r>
  <r>
    <x v="2395"/>
    <s v="Universite de Sherbrooke"/>
    <x v="4"/>
    <x v="0"/>
    <s v="202003PJT"/>
    <x v="3"/>
    <s v="Ubiquitin-Dependent Regulation of DNA Replication during Stress"/>
    <n v="765000"/>
    <n v="0"/>
    <s v="5 yrs 0 mth "/>
    <x v="0"/>
    <x v="0"/>
    <s v="Ubiquitin, DNA replication, Stress"/>
    <n v="0"/>
    <s v="zN/A"/>
    <n v="0"/>
    <s v="zN/A"/>
  </r>
  <r>
    <x v="2395"/>
    <s v="Universite de Sherbrooke"/>
    <x v="4"/>
    <x v="0"/>
    <s v="202309PJT"/>
    <x v="3"/>
    <s v="Uncovering Vulnerabilities of Alternative Telomere Maintenance Systems in Cancer"/>
    <n v="768825"/>
    <n v="0"/>
    <s v="5 yrs 0 mth "/>
    <x v="0"/>
    <x v="33"/>
    <s v="Telomere, Maintenance, Cancer"/>
    <n v="0"/>
    <s v="zN/A"/>
    <n v="0"/>
    <s v="zN/A"/>
  </r>
  <r>
    <x v="2396"/>
    <s v="Universite Laval"/>
    <x v="4"/>
    <x v="1"/>
    <s v="201003MOP"/>
    <x v="45"/>
    <s v="Role of the mTOR/S6K1 and RSK pathways in the pathogenesis of insulin resistance"/>
    <n v="958296"/>
    <n v="0"/>
    <s v="5 yrs 0 mth "/>
    <x v="6"/>
    <x v="1"/>
    <s v="mTOR, S6K1, insulin resistance"/>
    <n v="0"/>
    <s v="zN/A"/>
    <n v="0"/>
    <s v="zN/A"/>
  </r>
  <r>
    <x v="2396"/>
    <s v="Universite Laval"/>
    <x v="4"/>
    <x v="1"/>
    <s v="201009MOP"/>
    <x v="45"/>
    <s v="Role of iNOS in the pathogenesis of insulin resistance"/>
    <n v="918695"/>
    <n v="0"/>
    <s v="5 yrs 0 mth "/>
    <x v="6"/>
    <x v="12"/>
    <s v="iNOS, insulin resistance, pathogenesis"/>
    <n v="0"/>
    <s v="zN/A"/>
    <n v="0"/>
    <s v="zN/A"/>
  </r>
  <r>
    <x v="2396"/>
    <s v="Universite Laval"/>
    <x v="4"/>
    <x v="1"/>
    <s v="201109MOP"/>
    <x v="45"/>
    <s v="Metabolic functions of the PTPase SHP-1 in insulin target tissues"/>
    <n v="766905"/>
    <n v="0"/>
    <s v="5 yrs 0 mth "/>
    <x v="6"/>
    <x v="9"/>
    <s v="metabolic, PTPase, insulin"/>
    <n v="0"/>
    <s v="zN/A"/>
    <n v="0"/>
    <s v="zN/A"/>
  </r>
  <r>
    <x v="2396"/>
    <s v="Universite Laval"/>
    <x v="4"/>
    <x v="137"/>
    <s v="201301FH4"/>
    <x v="160"/>
    <s v="Translational approach to establish the cardiometabolic health effects and mechanisms of action of fish nutrients: from animal models to obese insulin-resistant subjects"/>
    <n v="2000000"/>
    <n v="0"/>
    <s v="5 yrs 0 mth "/>
    <x v="6"/>
    <x v="87"/>
    <s v="cardiometabolic, fish nutrients, insulin-resistant"/>
    <n v="0"/>
    <s v="zN/A"/>
    <n v="0"/>
    <s v="zN/A"/>
  </r>
  <r>
    <x v="2396"/>
    <s v="Universite Laval"/>
    <x v="4"/>
    <x v="0"/>
    <s v="202109PJT"/>
    <x v="45"/>
    <s v="Host iNOS dictates gut dysbiosis, bacterial translocation and tissue insulin resistance in murine and human obesity"/>
    <n v="814725"/>
    <n v="0"/>
    <s v="5 yrs 0 mth "/>
    <x v="6"/>
    <x v="25"/>
    <s v="iNOS, gut dysbiosis, insulin resistance"/>
    <n v="0"/>
    <s v="zN/A"/>
    <n v="0"/>
    <s v="zN/A"/>
  </r>
  <r>
    <x v="2396"/>
    <s v="Universite Laval"/>
    <x v="4"/>
    <x v="0"/>
    <s v="202209PJT"/>
    <x v="64"/>
    <s v="Role of altered production of branched-chain hydroxy acids (BCHA) in the pathogenesis of type 2 diabetes (T2D) and fatty liver disease and its prevention by BCHA-supplemented yogurt"/>
    <n v="753525"/>
    <n v="0"/>
    <s v="5 yrs 0 mth "/>
    <x v="6"/>
    <x v="31"/>
    <s v="branched-chain, hydroxy acids, diabetes"/>
    <n v="0"/>
    <s v="zN/A"/>
    <n v="0"/>
    <s v="zN/A"/>
  </r>
  <r>
    <x v="2396"/>
    <s v="Universite Laval"/>
    <x v="4"/>
    <x v="0"/>
    <s v="202303PJT"/>
    <x v="45"/>
    <s v="Nutrient sensing mechanisms underlying the metabolic effects of dietary proteins in obesity and type 2 diabetes"/>
    <n v="749700"/>
    <n v="0"/>
    <s v="5 yrs 0 mth "/>
    <x v="6"/>
    <x v="26"/>
    <s v="nutrient sensing, metabolic effects, dietary proteins"/>
    <n v="0"/>
    <s v="zN/A"/>
    <n v="0"/>
    <s v="zN/A"/>
  </r>
  <r>
    <x v="2397"/>
    <s v="McMaster University"/>
    <x v="2"/>
    <x v="1"/>
    <s v="201203MOP"/>
    <x v="56"/>
    <s v="Are circulating fibrocytes associated with a worse renal outcome in patients with glomerulonephritis?"/>
    <n v="321489"/>
    <n v="0"/>
    <s v="4 yrs 0 mth "/>
    <x v="6"/>
    <x v="6"/>
    <s v="fibrocytes, renal, glomerulonephritis"/>
    <n v="0"/>
    <s v="zN/A"/>
    <n v="0"/>
    <s v="zN/A"/>
  </r>
  <r>
    <x v="2398"/>
    <s v="Centre hospitalier universitaire Sainte-Justine (Montreal, Quebec)"/>
    <x v="4"/>
    <x v="0"/>
    <s v="202104PJT"/>
    <x v="22"/>
    <s v="Coronary angiocrine control of heart regeneration"/>
    <n v="722926"/>
    <n v="0"/>
    <s v="5 yrs 0 mth "/>
    <x v="5"/>
    <x v="30"/>
    <s v="coronary, angiocrine, heart"/>
    <n v="0"/>
    <s v="zN/A"/>
    <n v="0"/>
    <s v="zN/A"/>
  </r>
  <r>
    <x v="2399"/>
    <s v="Universite du Quebec e Montreal"/>
    <x v="4"/>
    <x v="0"/>
    <s v="201909PJT"/>
    <x v="60"/>
    <s v="Long-lasting effects of oral contraceptive use during adolescence: An investigation of neural, endocrine, and cognitive systems"/>
    <n v="493425"/>
    <n v="0"/>
    <s v="5 yrs 0 mth "/>
    <x v="10"/>
    <x v="23"/>
    <s v="oral contraceptive, neural, endocrine"/>
    <n v="0"/>
    <s v="zN/A"/>
    <n v="0"/>
    <s v="zN/A"/>
  </r>
  <r>
    <x v="2399"/>
    <s v="CIUSSS de l'Est-de-l'lle-de-Montreal-Sante Mentale"/>
    <x v="4"/>
    <x v="0"/>
    <s v="202104PJT"/>
    <x v="46"/>
    <s v="Intergenerational transmission of vulnerability to PTSD : When children learn fear from their parent"/>
    <n v="937128"/>
    <n v="0"/>
    <s v="8 yrs 0 mth "/>
    <x v="8"/>
    <x v="30"/>
    <s v="intergenerational transmission, PTSD, fear"/>
    <n v="0"/>
    <s v="zN/A"/>
    <n v="0"/>
    <s v="zN/A"/>
  </r>
  <r>
    <x v="2400"/>
    <s v="University of Manitoba"/>
    <x v="6"/>
    <x v="1"/>
    <s v="200903MOP"/>
    <x v="29"/>
    <s v="Overcoming Antibiotic Resistance:  Targeting the AmpC beta-lactamase induction pathway"/>
    <n v="677110"/>
    <n v="0"/>
    <s v="5 yrs 0 mth "/>
    <x v="1"/>
    <x v="36"/>
    <s v="antibiotic resistance, beta-lactamase, induction pathway"/>
    <n v="4"/>
    <s v="zN/A"/>
    <n v="0"/>
    <s v="zN/A"/>
  </r>
  <r>
    <x v="2400"/>
    <s v="University of Manitoba"/>
    <x v="6"/>
    <x v="0"/>
    <s v="201809PJT"/>
    <x v="42"/>
    <s v="Development of a therapeutic modality to treat GM2 gangliosidoses"/>
    <n v="547740"/>
    <n v="0"/>
    <s v="4 yrs 0 mth "/>
    <x v="3"/>
    <x v="2"/>
    <s v="GM2, gangliosidoses, therapeutic"/>
    <n v="0"/>
    <s v="zN/A"/>
    <n v="0"/>
    <s v="zN/A"/>
  </r>
  <r>
    <x v="2401"/>
    <s v="Universite de Montreal"/>
    <x v="4"/>
    <x v="0"/>
    <s v="202104PJT"/>
    <x v="22"/>
    <s v="Cardioprotective effect of a cyclic azapeptide ligand of CD36 against ischemia-reperfusion damage and dysfunction in mice"/>
    <n v="726750"/>
    <n v="0"/>
    <s v="5 yrs 0 mth "/>
    <x v="5"/>
    <x v="30"/>
    <s v="azapeptide, CD36, ischemia-reperfusion"/>
    <n v="0"/>
    <s v="zN/A"/>
    <n v="0"/>
    <s v="zN/A"/>
  </r>
  <r>
    <x v="2402"/>
    <s v="Research Institute of the McGill University Health Centre"/>
    <x v="4"/>
    <x v="1"/>
    <s v="200809MOP"/>
    <x v="64"/>
    <s v="Mechanisms of insulin resistance of protein metabolism in human obesity"/>
    <n v="820467"/>
    <n v="0"/>
    <s v="5 yrs 0 mth "/>
    <x v="6"/>
    <x v="20"/>
    <s v="insulin resistance, protein metabolism, obesity"/>
    <n v="0"/>
    <s v="zN/A"/>
    <n v="0"/>
    <s v="zN/A"/>
  </r>
  <r>
    <x v="2403"/>
    <s v="University of British Columbia"/>
    <x v="1"/>
    <x v="22"/>
    <s v="200910DSA"/>
    <x v="63"/>
    <s v="The Feasibility of Using Community Pharmacists in Focused Surveillance for Drug Safety and Effectiveness: A Case Study of Anti-Hypertensives in Pregnancy"/>
    <n v="96684"/>
    <n v="2163"/>
    <s v="1 yr 0 mth "/>
    <x v="9"/>
    <x v="18"/>
    <s v="pharmacists, surveillance, anti-hypertensives"/>
    <n v="0"/>
    <s v="zN/A"/>
    <n v="0"/>
    <s v="zN/A"/>
  </r>
  <r>
    <x v="2404"/>
    <s v="University of British Columbia"/>
    <x v="1"/>
    <x v="0"/>
    <s v="202109PJT"/>
    <x v="17"/>
    <s v="Discovery of HPV-associated genomic alterations in cervical cancer"/>
    <n v="420751"/>
    <n v="0"/>
    <s v="3 yrs 0 mth "/>
    <x v="0"/>
    <x v="25"/>
    <s v="HPV, genomic alterations, cervical cancer"/>
    <n v="0"/>
    <s v="zN/A"/>
    <n v="0"/>
    <s v="zN/A"/>
  </r>
  <r>
    <x v="2405"/>
    <s v="University Health Network (Toronto)"/>
    <x v="2"/>
    <x v="1"/>
    <s v="200809MOP"/>
    <x v="104"/>
    <s v="Exploring the disease-modifying potential of calcium channel blockers in Parkinson's disease: Using population-based administrative data to inform clinical trials."/>
    <n v="65453"/>
    <n v="0"/>
    <s v="2 yrs 0 mth "/>
    <x v="12"/>
    <x v="20"/>
    <s v="calcium channel blockers, Parkinson's disease, clinical trials"/>
    <n v="0"/>
    <s v="zN/A"/>
    <n v="0"/>
    <s v="zN/A"/>
  </r>
  <r>
    <x v="2405"/>
    <s v="University Health Network (Toronto)"/>
    <x v="2"/>
    <x v="1"/>
    <s v="201209MOP"/>
    <x v="58"/>
    <s v="Predicting outcome in Parkinson's disease cognitive impairment"/>
    <n v="584214"/>
    <n v="0"/>
    <s v="4 yrs 0 mth "/>
    <x v="2"/>
    <x v="14"/>
    <s v="Parkinson's, cognitive impairment, prediction"/>
    <n v="0"/>
    <s v="zN/A"/>
    <n v="0"/>
    <s v="zN/A"/>
  </r>
  <r>
    <x v="2405"/>
    <s v="University Health Network (Toronto)"/>
    <x v="2"/>
    <x v="0"/>
    <s v="201809PJT"/>
    <x v="58"/>
    <s v="Non-steroidal anti-inflammatory drugs and Parkinson's disease progression"/>
    <n v="75000"/>
    <n v="0"/>
    <s v="1 yr 6 mths "/>
    <x v="2"/>
    <x v="2"/>
    <s v="non-steroidal anti-inflammatory, Parkinson's disease, progression"/>
    <n v="0"/>
    <s v="zN/A"/>
    <n v="0"/>
    <s v="zN/A"/>
  </r>
  <r>
    <x v="2406"/>
    <s v="University of Manitoba"/>
    <x v="6"/>
    <x v="1"/>
    <s v="201109MOP"/>
    <x v="105"/>
    <s v="Critical Illness in Inflammatory Bowel Disease, Multiple Sclerosis and Rheumatoid Arthritis"/>
    <n v="183622"/>
    <n v="0"/>
    <s v="3 yrs 0 mth "/>
    <x v="1"/>
    <x v="9"/>
    <s v="Inflammatory Bowel Disease, Multiple Sclerosis, Rheumatoid Arthritis"/>
    <n v="0"/>
    <s v="zN/A"/>
    <n v="0"/>
    <s v="zN/A"/>
  </r>
  <r>
    <x v="2407"/>
    <s v="University of Toronto"/>
    <x v="2"/>
    <x v="1"/>
    <s v="200809MOP"/>
    <x v="21"/>
    <s v="Regulation of endothelial gene expression by epigenetic signalling pathways"/>
    <n v="758085"/>
    <n v="0"/>
    <s v="5 yrs 0 mth "/>
    <x v="5"/>
    <x v="20"/>
    <s v="endothelial, gene expression, epigenetic"/>
    <n v="0"/>
    <s v="zN/A"/>
    <n v="0"/>
    <s v="zN/A"/>
  </r>
  <r>
    <x v="2407"/>
    <s v="University of Toronto"/>
    <x v="2"/>
    <x v="1"/>
    <s v="201405MOP"/>
    <x v="21"/>
    <s v="Regulation of endothelial gene expression by epigenetic signalling pathways"/>
    <n v="100000"/>
    <n v="0"/>
    <s v="1 yr 0 mth "/>
    <x v="5"/>
    <x v="5"/>
    <s v="endothelial, gene expression, epigenetic"/>
    <n v="0"/>
    <s v="zN/A"/>
    <n v="0"/>
    <s v="zN/A"/>
  </r>
  <r>
    <x v="2407"/>
    <s v="University of Toronto"/>
    <x v="2"/>
    <x v="1"/>
    <s v="201503MOP"/>
    <x v="21"/>
    <s v="Regulation of endothelial gene expression by epigenetic signalling pathways"/>
    <n v="603900"/>
    <n v="0"/>
    <s v="5 yrs 0 mth "/>
    <x v="5"/>
    <x v="29"/>
    <s v="endothelial, gene expression, epigenetic"/>
    <n v="0"/>
    <s v="zN/A"/>
    <n v="0"/>
    <s v="zN/A"/>
  </r>
  <r>
    <x v="2408"/>
    <s v="Laurentian University of Sudbury"/>
    <x v="2"/>
    <x v="138"/>
    <s v="201710IAW"/>
    <x v="174"/>
    <s v="Evaluating the integration of Indigenous Healing with principals of Seeking safety for treatment of Indigenous patients with a history of trauma and active substance use disorder"/>
    <n v="150000"/>
    <n v="0"/>
    <s v="1 yr 0 mth "/>
    <x v="2"/>
    <x v="93"/>
    <s v="Indigenous healing, seeking safety, substance use disorder"/>
    <n v="0"/>
    <s v="zN/A"/>
    <n v="0"/>
    <s v="zN/A"/>
  </r>
  <r>
    <x v="2409"/>
    <s v="University of Manitoba"/>
    <x v="6"/>
    <x v="1"/>
    <s v="200809MOP"/>
    <x v="7"/>
    <s v="Regulation of B lymphocyte activation and migration during the germinal center response"/>
    <n v="669630"/>
    <n v="0"/>
    <s v="5 yrs 0 mth "/>
    <x v="1"/>
    <x v="20"/>
    <s v="B lymphocyte, activation, migration"/>
    <n v="1"/>
    <s v="zN/A"/>
    <n v="0"/>
    <s v="zN/A"/>
  </r>
  <r>
    <x v="2409"/>
    <s v="University of Manitoba"/>
    <x v="6"/>
    <x v="1"/>
    <s v="201309MOP"/>
    <x v="7"/>
    <s v="Phosphoinositide-dependent signalling pathways controlling B lymphocyte activation"/>
    <n v="813660"/>
    <n v="0"/>
    <s v="5 yrs 0 mth "/>
    <x v="1"/>
    <x v="16"/>
    <s v="Phosphoinositide, signalling, B lymphocyte"/>
    <n v="0"/>
    <s v="zN/A"/>
    <n v="0"/>
    <s v="zN/A"/>
  </r>
  <r>
    <x v="2409"/>
    <s v="University of Manitoba"/>
    <x v="6"/>
    <x v="0"/>
    <s v="201809PJT"/>
    <x v="7"/>
    <s v="Control of B cell metabolism by the PI3K pathway: applications for autoimmunity"/>
    <n v="956250"/>
    <n v="0"/>
    <s v="5 yrs 0 mth "/>
    <x v="1"/>
    <x v="2"/>
    <s v="B cell, PI3K pathway, autoimmunity"/>
    <n v="0"/>
    <s v="zN/A"/>
    <n v="0"/>
    <s v="zN/A"/>
  </r>
  <r>
    <x v="2409"/>
    <s v="University of Manitoba"/>
    <x v="6"/>
    <x v="0"/>
    <s v="202403PJT"/>
    <x v="88"/>
    <s v="PI3K-dependant metabolic reprogramming in B lymphocytes: roles in protective and pathologic immune functions"/>
    <n v="1151326"/>
    <n v="0"/>
    <s v="5 yrs 0 mth "/>
    <x v="1"/>
    <x v="27"/>
    <s v="PI3K, metabolic reprogramming, B lymphocytes"/>
    <n v="0"/>
    <s v="zN/A"/>
    <n v="0"/>
    <s v="zN/A"/>
  </r>
  <r>
    <x v="2410"/>
    <s v="Dalhousie University (Nova Scotia)"/>
    <x v="5"/>
    <x v="1"/>
    <s v="200809MOP"/>
    <x v="69"/>
    <s v="Mechanisms of mast cell-dependent tumor growth inhibition."/>
    <n v="781265"/>
    <n v="0"/>
    <s v="5 yrs 0 mth "/>
    <x v="0"/>
    <x v="20"/>
    <s v="mast cell, tumor, growth"/>
    <n v="0"/>
    <s v="zN/A"/>
    <n v="0"/>
    <s v="zN/A"/>
  </r>
  <r>
    <x v="2410"/>
    <s v="Dalhousie University (Nova Scotia)"/>
    <x v="5"/>
    <x v="1"/>
    <s v="201103MOP"/>
    <x v="7"/>
    <s v="The role of mast cells in early immunity to viral infection"/>
    <n v="743620"/>
    <n v="0"/>
    <s v="5 yrs 0 mth "/>
    <x v="1"/>
    <x v="32"/>
    <s v="mast cells, immunity, viral infection"/>
    <n v="0"/>
    <s v="zN/A"/>
    <n v="0"/>
    <s v="zN/A"/>
  </r>
  <r>
    <x v="2410"/>
    <s v="Dalhousie University (Nova Scotia)"/>
    <x v="5"/>
    <x v="1"/>
    <s v="201403MOP"/>
    <x v="7"/>
    <s v="Mast cell mobilisation of effective immune responses"/>
    <n v="800235"/>
    <n v="0"/>
    <s v="5 yrs 0 mth "/>
    <x v="1"/>
    <x v="5"/>
    <s v="mast cells, immune responses, mobilisation"/>
    <n v="0"/>
    <s v="zN/A"/>
    <n v="0"/>
    <s v="zN/A"/>
  </r>
  <r>
    <x v="2410"/>
    <s v="Dalhousie University (Nova Scotia)"/>
    <x v="5"/>
    <x v="0"/>
    <s v="202003PJT"/>
    <x v="7"/>
    <s v="Manipulating mast cells to modify the interferon and inflammatory responses to viral infection"/>
    <n v="937126"/>
    <n v="0"/>
    <s v="5 yrs 0 mth "/>
    <x v="1"/>
    <x v="0"/>
    <s v="mast cells, interferon, viral infection"/>
    <n v="0"/>
    <s v="zN/A"/>
    <n v="0"/>
    <s v="zN/A"/>
  </r>
  <r>
    <x v="2410"/>
    <s v="Dalhousie University (Nova Scotia)"/>
    <x v="5"/>
    <x v="139"/>
    <s v="202405SR5"/>
    <x v="62"/>
    <s v="Enhancing effective local immune responses to repeated Chlamydia infection"/>
    <n v="99541"/>
    <n v="0"/>
    <s v="1 yr 0 mth "/>
    <x v="1"/>
    <x v="33"/>
    <s v="immune response, Chlamydia, infection"/>
    <n v="0"/>
    <s v="zN/A"/>
    <n v="0"/>
    <s v="zN/A"/>
  </r>
  <r>
    <x v="2411"/>
    <s v="Unity Health Toronto"/>
    <x v="2"/>
    <x v="1"/>
    <s v="200809MOP"/>
    <x v="7"/>
    <s v="Characterization of a novel, caspase-8 dependent survival pathway in inflammatory neutrophils"/>
    <n v="501135"/>
    <n v="0"/>
    <s v="5 yrs 0 mth "/>
    <x v="1"/>
    <x v="20"/>
    <s v="caspase-8, survival pathway, neutrophils"/>
    <n v="1"/>
    <s v="zN/A"/>
    <n v="0"/>
    <s v="zN/A"/>
  </r>
  <r>
    <x v="2411"/>
    <s v="Unity Health Toronto"/>
    <x v="2"/>
    <x v="140"/>
    <s v="200912FLH"/>
    <x v="175"/>
    <s v="Collaborative H1N1 Adjuvant Treatment (CHAT) Pilot Trial"/>
    <n v="200000"/>
    <n v="0"/>
    <s v="1 yr 0 mth "/>
    <x v="5"/>
    <x v="7"/>
    <s v="H1N1, Adjuvant, Trial"/>
    <n v="0"/>
    <s v="zN/A"/>
    <n v="0"/>
    <s v="zN/A"/>
  </r>
  <r>
    <x v="2411"/>
    <s v="Unity Health Toronto"/>
    <x v="2"/>
    <x v="92"/>
    <s v="202104GA1"/>
    <x v="142"/>
    <s v="The Randomized Embedded Multifactorial Adaptive Platform Trial in Community-acquired Pneumonia (REMAP-CAP):  Building an International Research Response to Variant COVID-19"/>
    <n v="1000000"/>
    <n v="0"/>
    <s v="1 yr 0 mth "/>
    <x v="1"/>
    <x v="39"/>
    <s v="Randomized, Adaptive, Pneumonia"/>
    <n v="0"/>
    <s v="zN/A"/>
    <n v="0"/>
    <s v="zN/A"/>
  </r>
  <r>
    <x v="2412"/>
    <s v="Ottawa Hospital Research Institute"/>
    <x v="2"/>
    <x v="1"/>
    <s v="201309MOP"/>
    <x v="73"/>
    <s v="Candrive Prospective Older Driver Study"/>
    <n v="1386733"/>
    <n v="0"/>
    <s v="3 yrs 0 mth "/>
    <x v="4"/>
    <x v="16"/>
    <s v="Older driver, study, candrive"/>
    <n v="0"/>
    <s v="zN/A"/>
    <n v="0"/>
    <s v="zN/A"/>
  </r>
  <r>
    <x v="2413"/>
    <s v="Universite Laval"/>
    <x v="4"/>
    <x v="1"/>
    <s v="201203MOP"/>
    <x v="32"/>
    <s v="Probing for sphingosine-1-phosphate signalling in asthma"/>
    <n v="564775"/>
    <n v="0"/>
    <s v="5 yrs 0 mth "/>
    <x v="5"/>
    <x v="6"/>
    <s v="sphingosine-1-phosphate, signalling, asthma"/>
    <n v="0"/>
    <s v="zN/A"/>
    <n v="0"/>
    <s v="zN/A"/>
  </r>
  <r>
    <x v="2414"/>
    <s v="Ottawa Hospital Research Institute"/>
    <x v="2"/>
    <x v="0"/>
    <s v="201709PJT"/>
    <x v="56"/>
    <s v="PRICE 2: A phase 3 randomized controlled trial of phlebotomy resulting in controlled hypovolemia to prevent blood loss in major hepatic resections"/>
    <n v="497252"/>
    <n v="0"/>
    <s v="4 yrs 0 mth "/>
    <x v="6"/>
    <x v="3"/>
    <s v="phlebotomy, hypovolemia, hepatic resections"/>
    <n v="0"/>
    <s v="zN/A"/>
    <n v="0"/>
    <s v="zN/A"/>
  </r>
  <r>
    <x v="2414"/>
    <s v="Ottawa Hospital Research Institute"/>
    <x v="2"/>
    <x v="0"/>
    <s v="202203PJT"/>
    <x v="59"/>
    <s v="A Delphi survey to generate consensus among international experts on elements of an intraoperative transfusion protocol"/>
    <n v="72676"/>
    <n v="0"/>
    <s v="1 yr 0 mth "/>
    <x v="5"/>
    <x v="37"/>
    <s v="Delphi, transfusion, protocol"/>
    <n v="0"/>
    <s v="zN/A"/>
    <n v="0"/>
    <s v="zN/A"/>
  </r>
  <r>
    <x v="2415"/>
    <s v="McGill University"/>
    <x v="4"/>
    <x v="0"/>
    <s v="201709PJT"/>
    <x v="58"/>
    <s v="Psychological and biological determinants of opioid craving among chronic pain patients prescribed opioid therapy"/>
    <n v="302174"/>
    <n v="0"/>
    <s v="3 yrs 0 mth "/>
    <x v="2"/>
    <x v="3"/>
    <s v="opioid, craving, pain"/>
    <n v="0"/>
    <s v="zN/A"/>
    <n v="0"/>
    <s v="zN/A"/>
  </r>
  <r>
    <x v="2415"/>
    <s v="McGill University"/>
    <x v="4"/>
    <x v="0"/>
    <s v="202003PJT"/>
    <x v="2"/>
    <s v="Psychological and neurobiological determinants of opioid-related problems and opioid tapering outcomes among patients with chronic pain prescribed long-term opioid therapy"/>
    <n v="504901"/>
    <n v="0"/>
    <s v="4 yrs 0 mth "/>
    <x v="2"/>
    <x v="0"/>
    <s v="psychological, neurobiological, opioid"/>
    <n v="0"/>
    <s v="zN/A"/>
    <n v="0"/>
    <s v="zN/A"/>
  </r>
  <r>
    <x v="2416"/>
    <s v="University of Toronto"/>
    <x v="2"/>
    <x v="1"/>
    <s v="201109MOP"/>
    <x v="7"/>
    <s v="The mechanisms of secondary antibody diversification processes"/>
    <n v="774100"/>
    <n v="0"/>
    <s v="5 yrs 0 mth "/>
    <x v="1"/>
    <x v="9"/>
    <s v="antibody, diversification, mechanisms"/>
    <n v="0"/>
    <s v="zN/A"/>
    <n v="0"/>
    <s v="zN/A"/>
  </r>
  <r>
    <x v="2416"/>
    <s v="University of Toronto"/>
    <x v="2"/>
    <x v="4"/>
    <s v="201509ECD"/>
    <x v="11"/>
    <s v="The impact of the gut microbiome and environment on the development of colorectal cancer"/>
    <n v="2000000"/>
    <n v="0"/>
    <s v="5 yrs 0 mth "/>
    <x v="1"/>
    <x v="11"/>
    <s v="gut microbiome, colorectal cancer, environment"/>
    <n v="1"/>
    <s v="zN/A"/>
    <n v="0"/>
    <s v="zN/A"/>
  </r>
  <r>
    <x v="2416"/>
    <s v="University of Toronto"/>
    <x v="2"/>
    <x v="0"/>
    <s v="201709PJT"/>
    <x v="3"/>
    <s v="Modeling antibody diversification processes through Cas9-mediated mutagenesis"/>
    <n v="780300"/>
    <n v="0"/>
    <s v="5 yrs 0 mth "/>
    <x v="3"/>
    <x v="3"/>
    <s v="antibody, Cas9, mutagenesis"/>
    <n v="0"/>
    <s v="zN/A"/>
    <n v="0"/>
    <s v="zN/A"/>
  </r>
  <r>
    <x v="2416"/>
    <s v="University of Toronto"/>
    <x v="2"/>
    <x v="0"/>
    <s v="202109PJT"/>
    <x v="7"/>
    <s v="Characterizing FAM72 in adaptive and innate immunity"/>
    <n v="902700"/>
    <n v="0"/>
    <s v="5 yrs 0 mth "/>
    <x v="1"/>
    <x v="25"/>
    <s v="FAM72, immunity, characterization"/>
    <n v="0"/>
    <s v="zN/A"/>
    <n v="0"/>
    <s v="zN/A"/>
  </r>
  <r>
    <x v="2416"/>
    <s v="University of Toronto"/>
    <x v="2"/>
    <x v="0"/>
    <s v="202303PJT"/>
    <x v="88"/>
    <s v="Characterizing the skeletal muscle DUPD1 in inflammatory diseases"/>
    <n v="860626"/>
    <n v="0"/>
    <s v="5 yrs 0 mth "/>
    <x v="1"/>
    <x v="26"/>
    <s v="skeletal muscle, DUPD1, inflammatory diseases"/>
    <n v="1"/>
    <s v="zN/A"/>
    <n v="0"/>
    <s v="zN/A"/>
  </r>
  <r>
    <x v="2417"/>
    <s v="McGill University"/>
    <x v="4"/>
    <x v="1"/>
    <s v="200809MOP"/>
    <x v="32"/>
    <s v="The role of the epidermal growth factor receptor and its ligands in allergen-driven airway remodelling"/>
    <n v="770088"/>
    <n v="0"/>
    <s v="5 yrs 0 mth "/>
    <x v="5"/>
    <x v="20"/>
    <s v="epidermal growth factor receptor, ligands, airway remodelling"/>
    <n v="0"/>
    <s v="zN/A"/>
    <n v="0"/>
    <s v="zN/A"/>
  </r>
  <r>
    <x v="2417"/>
    <s v="Research Institute of the McGill University Health Centre"/>
    <x v="4"/>
    <x v="1"/>
    <s v="201209MOP"/>
    <x v="32"/>
    <s v="Novel roles for cysteinyl leukotrienes in oxidant induced airway injury from chlorine"/>
    <n v="624809"/>
    <n v="0"/>
    <s v="5 yrs 0 mth "/>
    <x v="5"/>
    <x v="14"/>
    <s v="cysteinyl leukotrienes, oxidant, airway injury"/>
    <n v="0"/>
    <s v="zN/A"/>
    <n v="0"/>
    <s v="zN/A"/>
  </r>
  <r>
    <x v="2417"/>
    <s v="Research Institute of the McGill University Health Centre"/>
    <x v="4"/>
    <x v="0"/>
    <s v="201709PJT"/>
    <x v="32"/>
    <s v="The role of eicosanoids in airway responses to oxidative injury from chlorine"/>
    <n v="707625"/>
    <n v="0"/>
    <s v="5 yrs 0 mth "/>
    <x v="5"/>
    <x v="3"/>
    <s v="eicosanoids, airway, oxidative injury"/>
    <n v="0"/>
    <s v="zN/A"/>
    <n v="0"/>
    <s v="zN/A"/>
  </r>
  <r>
    <x v="2417"/>
    <s v="Research Institute of the McGill University Health Centre"/>
    <x v="4"/>
    <x v="0"/>
    <s v="202209PJT"/>
    <x v="32"/>
    <s v="Determinants of susceptibility to influenza infection in pregnant mice"/>
    <n v="768825"/>
    <n v="0"/>
    <s v="5 yrs 0 mth "/>
    <x v="5"/>
    <x v="31"/>
    <s v="influenza, infection, pregnant mice"/>
    <n v="0"/>
    <s v="zN/A"/>
    <n v="0"/>
    <s v="zN/A"/>
  </r>
  <r>
    <x v="2417"/>
    <s v="Research Institute of the McGill University Health Centre"/>
    <x v="4"/>
    <x v="0"/>
    <s v="202303PJT"/>
    <x v="32"/>
    <s v="Understanding the Mechanistic Basis of Irritant-Induced Airway Dysfunction"/>
    <n v="562275"/>
    <n v="0"/>
    <s v="4 yrs 0 mth "/>
    <x v="5"/>
    <x v="26"/>
    <s v="Irritant, Airway, Dysfunction"/>
    <n v="0"/>
    <s v="zN/A"/>
    <n v="0"/>
    <s v="zN/A"/>
  </r>
  <r>
    <x v="2418"/>
    <s v="University of Toronto"/>
    <x v="2"/>
    <x v="0"/>
    <s v="201903PJT"/>
    <x v="39"/>
    <s v="Learning mechanisms of pain and pain relief"/>
    <n v="730576"/>
    <n v="0"/>
    <s v="5 yrs 0 mth "/>
    <x v="2"/>
    <x v="24"/>
    <s v="pain, relief, learning"/>
    <n v="0"/>
    <s v="zN/A"/>
    <n v="0"/>
    <s v="zN/A"/>
  </r>
  <r>
    <x v="2418"/>
    <s v="University of Toronto"/>
    <x v="2"/>
    <x v="0"/>
    <s v="202210PJT"/>
    <x v="39"/>
    <s v="Social control of pain"/>
    <n v="100000"/>
    <n v="0"/>
    <s v="1 yr 0 mth "/>
    <x v="2"/>
    <x v="42"/>
    <s v="social, control, pain"/>
    <n v="0"/>
    <s v="zN/A"/>
    <n v="0"/>
    <s v="zN/A"/>
  </r>
  <r>
    <x v="2418"/>
    <s v="University of Toronto"/>
    <x v="2"/>
    <x v="0"/>
    <s v="202303PJT"/>
    <x v="39"/>
    <s v="Social control of pain circuits"/>
    <n v="1044226"/>
    <n v="0"/>
    <s v="5 yrs 0 mth "/>
    <x v="2"/>
    <x v="26"/>
    <s v="social control, pain, circuits"/>
    <n v="0"/>
    <s v="zN/A"/>
    <n v="0"/>
    <s v="zN/A"/>
  </r>
  <r>
    <x v="2419"/>
    <s v="University of Alberta"/>
    <x v="3"/>
    <x v="1"/>
    <s v="200809MOP"/>
    <x v="58"/>
    <s v="Biomarkers of Disease Progression in Parkinsonism:  Magnetic Resonance Imaging and Spectroscopy"/>
    <n v="905080"/>
    <n v="0"/>
    <s v="5 yrs 0 mth "/>
    <x v="2"/>
    <x v="20"/>
    <s v="Biomarkers, Magnetic Resonance Imaging, Spectroscopy"/>
    <n v="0"/>
    <s v="zN/A"/>
    <n v="0"/>
    <s v="zN/A"/>
  </r>
  <r>
    <x v="2419"/>
    <s v="University of Alberta"/>
    <x v="3"/>
    <x v="1"/>
    <s v="200809MOP"/>
    <x v="58"/>
    <s v="Biomarkers of Disease Progression in Parkinsonism:  Magnetic Resonance Imaging and Spectroscopy"/>
    <n v="905080"/>
    <n v="0"/>
    <s v="5 yrs 0 mth "/>
    <x v="2"/>
    <x v="20"/>
    <s v="Biomarkers, Magnetic Resonance Imaging, Spectroscopy"/>
    <n v="0"/>
    <s v="zN/A"/>
    <n v="0"/>
    <s v="zN/A"/>
  </r>
  <r>
    <x v="2420"/>
    <s v="McGill University"/>
    <x v="4"/>
    <x v="1"/>
    <s v="201009MOP"/>
    <x v="57"/>
    <s v="Mapping the microcircuits of attention in the primate brain"/>
    <n v="516533"/>
    <n v="0"/>
    <s v="5 yrs 0 mth "/>
    <x v="2"/>
    <x v="12"/>
    <s v="microcircuits, attention, primate brain"/>
    <n v="0"/>
    <s v="zN/A"/>
    <n v="0"/>
    <s v="zN/A"/>
  </r>
  <r>
    <x v="2420"/>
    <s v="McGill University"/>
    <x v="4"/>
    <x v="1"/>
    <s v="201203MOP"/>
    <x v="57"/>
    <s v="Neural mechanisms underlying working memory in the primate visual dorsal pathway"/>
    <n v="609756"/>
    <n v="0"/>
    <s v="5 yrs 0 mth "/>
    <x v="2"/>
    <x v="6"/>
    <s v="neural, working memory, primate visual"/>
    <n v="0"/>
    <s v="zN/A"/>
    <n v="0"/>
    <s v="zN/A"/>
  </r>
  <r>
    <x v="2420"/>
    <s v="Western University (Ontario)"/>
    <x v="2"/>
    <x v="1"/>
    <s v="201503MOP"/>
    <x v="57"/>
    <s v="Mapping the microcircuits of attention in the primate brain"/>
    <n v="981319"/>
    <n v="0"/>
    <s v="5 yrs 0 mth "/>
    <x v="2"/>
    <x v="29"/>
    <s v="microcircuits, attention, primate brain"/>
    <n v="0"/>
    <s v="zN/A"/>
    <n v="0"/>
    <s v="zN/A"/>
  </r>
  <r>
    <x v="2420"/>
    <s v="Western University (Ontario)"/>
    <x v="2"/>
    <x v="0"/>
    <s v="201809PJT"/>
    <x v="57"/>
    <s v="Reverse engineering working memory circuits in the primate brain: Implications for the study of memory deficits."/>
    <n v="967725"/>
    <n v="0"/>
    <s v="5 yrs 0 mth "/>
    <x v="2"/>
    <x v="2"/>
    <s v="reverse engineering, working memory, primate brain"/>
    <n v="0"/>
    <s v="zN/A"/>
    <n v="0"/>
    <s v="zN/A"/>
  </r>
  <r>
    <x v="2420"/>
    <s v="Western University (Ontario)"/>
    <x v="2"/>
    <x v="0"/>
    <s v="202203PJT"/>
    <x v="39"/>
    <s v="Neural substrates of spatial navigation in the Hippocampus of the freely moving marmoset"/>
    <n v="967726"/>
    <n v="0"/>
    <s v="5 yrs 0 mth "/>
    <x v="2"/>
    <x v="37"/>
    <s v="Neural substrates, spatial navigation, hippocampus"/>
    <n v="0"/>
    <s v="zN/A"/>
    <n v="0"/>
    <s v="zN/A"/>
  </r>
  <r>
    <x v="2421"/>
    <s v="University of Calgary"/>
    <x v="3"/>
    <x v="1"/>
    <s v="201503MOP"/>
    <x v="12"/>
    <s v="Compensatory role of the motor cortex in the recovery of locomotion after spinal cord injury"/>
    <n v="745953"/>
    <n v="0"/>
    <s v="5 yrs 0 mth "/>
    <x v="2"/>
    <x v="29"/>
    <s v="motor cortex, locomotion, spinal cord injury"/>
    <n v="1"/>
    <s v="zN/A"/>
    <n v="0"/>
    <s v="zN/A"/>
  </r>
  <r>
    <x v="2421"/>
    <s v="CIUSSS du Nord-de-l'Ile-de Montreal - Hepital Sacre Coeur"/>
    <x v="4"/>
    <x v="0"/>
    <s v="202104PJT"/>
    <x v="12"/>
    <s v="Corticospinal mechanisms of locomotor recovery after spinal cord injury"/>
    <n v="807076"/>
    <n v="0"/>
    <s v="5 yrs 0 mth "/>
    <x v="2"/>
    <x v="30"/>
    <s v="corticospinal, locomotor, spinal cord"/>
    <n v="0"/>
    <s v="zN/A"/>
    <n v="0"/>
    <s v="zN/A"/>
  </r>
  <r>
    <x v="2422"/>
    <s v="University of Toronto"/>
    <x v="2"/>
    <x v="1"/>
    <s v="200809MOP"/>
    <x v="123"/>
    <s v="Psychometric testing of a new scale measuring medical outcomes of dysphagia (MOD) in adult patients with swallowing disorders secondary to stroke, cervical spine abnormalities and head and neck cancer"/>
    <n v="430461"/>
    <n v="0"/>
    <s v="3 yrs 0 mth "/>
    <x v="4"/>
    <x v="20"/>
    <s v="psychometric, dysphagia, swallowing disorders"/>
    <n v="0"/>
    <s v="zN/A"/>
    <n v="0"/>
    <s v="zN/A"/>
  </r>
  <r>
    <x v="2422"/>
    <s v="University Health Network (Toronto)"/>
    <x v="2"/>
    <x v="1"/>
    <s v="201009MOP"/>
    <x v="56"/>
    <s v="Screening for Dysphagia in Patients following Prolonged Intubation: Validation of the Toronto Bedside Swallowing Screening Test (TOR-BSSTe)"/>
    <n v="212077"/>
    <n v="0"/>
    <s v="3 yrs 0 mth "/>
    <x v="5"/>
    <x v="12"/>
    <s v="Dysphagia, Intubation, Swallowing"/>
    <n v="0"/>
    <s v="zN/A"/>
    <n v="0"/>
    <s v="zN/A"/>
  </r>
  <r>
    <x v="2423"/>
    <s v="University of Guelph"/>
    <x v="2"/>
    <x v="1"/>
    <s v="201109MOP"/>
    <x v="22"/>
    <s v="Circadian Control of Cardiac Remodeling"/>
    <n v="335419"/>
    <n v="0"/>
    <s v="3 yrs 0 mth "/>
    <x v="5"/>
    <x v="9"/>
    <s v="Circadian, Cardiac, Remodeling"/>
    <n v="0"/>
    <s v="zN/A"/>
    <n v="0"/>
    <s v="zN/A"/>
  </r>
  <r>
    <x v="2423"/>
    <s v="University of Guelph"/>
    <x v="2"/>
    <x v="0"/>
    <s v="201709PJT"/>
    <x v="22"/>
    <s v="Novel Drug Targeting of the Circadian Factor REV-ERB Limits Infarct Expansion and Remodelling After Myocardial Ischemia/Reperfusion"/>
    <n v="646425"/>
    <n v="0"/>
    <s v="5 yrs 0 mth "/>
    <x v="5"/>
    <x v="3"/>
    <s v="REV-ERB, Myocardial Ischemia, Infarct"/>
    <n v="0"/>
    <s v="zN/A"/>
    <n v="0"/>
    <s v="zN/A"/>
  </r>
  <r>
    <x v="2424"/>
    <s v="University of British Columbia"/>
    <x v="1"/>
    <x v="1"/>
    <s v="200903MOP"/>
    <x v="119"/>
    <s v="Molecular mechanisms of islet amyloid mediated beta cell death."/>
    <n v="376515"/>
    <n v="0"/>
    <s v="3 yrs 0 mth "/>
    <x v="6"/>
    <x v="36"/>
    <s v="islet amyloid, beta cell, death"/>
    <n v="0"/>
    <s v="zN/A"/>
    <n v="0"/>
    <s v="zN/A"/>
  </r>
  <r>
    <x v="2424"/>
    <s v="University of British Columbia"/>
    <x v="1"/>
    <x v="1"/>
    <s v="200903MOP"/>
    <x v="119"/>
    <s v="Molecular mechanisms of islet amyloid mediated beta cell death."/>
    <n v="376515"/>
    <n v="0"/>
    <s v="3 yrs 0 mth "/>
    <x v="6"/>
    <x v="36"/>
    <s v="islet amyloid, beta cell, death"/>
    <n v="0"/>
    <s v="zN/A"/>
    <n v="0"/>
    <s v="zN/A"/>
  </r>
  <r>
    <x v="2424"/>
    <s v="University of British Columbia"/>
    <x v="1"/>
    <x v="1"/>
    <s v="201209MOP"/>
    <x v="45"/>
    <s v="Molecular mechanisms of islet amyloid mediated beta cell death"/>
    <n v="627000"/>
    <n v="0"/>
    <s v="5 yrs 0 mth "/>
    <x v="6"/>
    <x v="14"/>
    <s v="islet amyloid, beta cell, molecular mechanisms"/>
    <n v="0"/>
    <s v="zN/A"/>
    <n v="0"/>
    <s v="zN/A"/>
  </r>
  <r>
    <x v="2424"/>
    <s v="University of British Columbia"/>
    <x v="1"/>
    <x v="1"/>
    <s v="201209MOP"/>
    <x v="45"/>
    <s v="Molecular mechanisms of islet amyloid mediated beta cell death"/>
    <n v="627000"/>
    <n v="0"/>
    <s v="5 yrs 0 mth "/>
    <x v="6"/>
    <x v="14"/>
    <s v="islet amyloid, beta cell, molecular mechanisms"/>
    <n v="0"/>
    <s v="zN/A"/>
    <n v="0"/>
    <s v="zN/A"/>
  </r>
  <r>
    <x v="2425"/>
    <s v="Sunnybrook Research Institute (Toronto, Ontario)"/>
    <x v="2"/>
    <x v="1"/>
    <s v="201403MOP"/>
    <x v="58"/>
    <s v="Genetic Frontotemporal Dementia Initiative (GENFI) in Canada"/>
    <n v="932818"/>
    <n v="0"/>
    <s v="5 yrs 0 mth "/>
    <x v="4"/>
    <x v="5"/>
    <s v="Genetic, Frontotemporal Dementia, Canada"/>
    <n v="0"/>
    <s v="zN/A"/>
    <n v="0"/>
    <s v="zN/A"/>
  </r>
  <r>
    <x v="2425"/>
    <s v="Sunnybrook Research Institute (Toronto, Ontario)"/>
    <x v="2"/>
    <x v="0"/>
    <s v="202010PJT"/>
    <x v="2"/>
    <s v="Genetic Frontotemporal Dementia Initiative (GENFI) in Canada: Combined Investigation of Clinical, MRI, Genomic, and Epigenomic Biomarkers"/>
    <n v="1128375"/>
    <n v="0"/>
    <s v="5 yrs 0 mth "/>
    <x v="4"/>
    <x v="40"/>
    <s v="Genetic, MRI, Biomarkers"/>
    <n v="0"/>
    <s v="zN/A"/>
    <n v="0"/>
    <s v="zN/A"/>
  </r>
  <r>
    <x v="2426"/>
    <s v="University of Alberta"/>
    <x v="3"/>
    <x v="1"/>
    <s v="200903MOP"/>
    <x v="48"/>
    <s v="Translational studies to test potential therapies for patients with primary biliary cirrhosis"/>
    <n v="382319"/>
    <n v="0"/>
    <s v="3 yrs 0 mth "/>
    <x v="1"/>
    <x v="36"/>
    <s v="translational, therapies, primary biliary cirrhosis"/>
    <n v="0"/>
    <s v="zN/A"/>
    <n v="0"/>
    <s v="zN/A"/>
  </r>
  <r>
    <x v="2426"/>
    <s v="University of Alberta"/>
    <x v="3"/>
    <x v="1"/>
    <s v="201103MOP"/>
    <x v="8"/>
    <s v="Isolation of a novel human retrovirus associated with primary biliary cirrhosis and fulfillment of koch's postulates in vitro"/>
    <n v="426221"/>
    <n v="0"/>
    <s v="3 yrs 0 mth "/>
    <x v="1"/>
    <x v="32"/>
    <s v="retrovirus, biliary cirrhosis, in vitro"/>
    <n v="0"/>
    <s v="zN/A"/>
    <n v="0"/>
    <s v="zN/A"/>
  </r>
  <r>
    <x v="2426"/>
    <s v="University of Alberta"/>
    <x v="3"/>
    <x v="1"/>
    <s v="201103MOP"/>
    <x v="8"/>
    <s v="Isolation of a novel human retrovirus associated with primary biliary cirrhosis and fulfillment of koch's postulates in vitro"/>
    <n v="426221"/>
    <n v="0"/>
    <s v="3 yrs 0 mth "/>
    <x v="10"/>
    <x v="32"/>
    <s v="retrovirus, biliary cirrhosis, in vitro"/>
    <n v="0"/>
    <s v="zN/A"/>
    <n v="0"/>
    <s v="zN/A"/>
  </r>
  <r>
    <x v="2426"/>
    <s v="University of Alberta"/>
    <x v="3"/>
    <x v="1"/>
    <s v="201103MOP"/>
    <x v="56"/>
    <s v="Pilot study of highly active anti-retroviral therapy for patients with primary biliary cirrhosis"/>
    <n v="506269"/>
    <n v="0"/>
    <s v="4 yrs 0 mth "/>
    <x v="1"/>
    <x v="32"/>
    <s v="anti-retroviral, biliary cirrhosis, therapy"/>
    <n v="0"/>
    <s v="zN/A"/>
    <n v="0"/>
    <s v="zN/A"/>
  </r>
  <r>
    <x v="2426"/>
    <s v="University of Alberta"/>
    <x v="3"/>
    <x v="1"/>
    <s v="201403MOP"/>
    <x v="8"/>
    <s v="Translational studies to test potential therapies for patients with primary biliary cirrhosis"/>
    <n v="768058"/>
    <n v="0"/>
    <s v="5 yrs 0 mth "/>
    <x v="1"/>
    <x v="5"/>
    <s v="translational, therapies, primary biliary cirrhosis"/>
    <n v="0"/>
    <s v="zN/A"/>
    <n v="0"/>
    <s v="zN/A"/>
  </r>
  <r>
    <x v="2426"/>
    <s v="University of Alberta"/>
    <x v="3"/>
    <x v="0"/>
    <s v="201709PJT"/>
    <x v="56"/>
    <s v="Pilot study of emtricitabine, tenofovir alafenamide and raltegravir for patients with primary biliary cholangitis"/>
    <n v="703800"/>
    <n v="0"/>
    <s v="4 yrs 0 mth "/>
    <x v="1"/>
    <x v="3"/>
    <s v="emtricitabine, tenofovir, raltegravir"/>
    <n v="2"/>
    <s v="zN/A"/>
    <n v="0"/>
    <s v="zN/A"/>
  </r>
  <r>
    <x v="2427"/>
    <s v="Universite de Sherbrooke"/>
    <x v="4"/>
    <x v="1"/>
    <s v="201203MOP"/>
    <x v="3"/>
    <s v="Physiology and Biochemistry of small regulatory RNAs"/>
    <n v="695651"/>
    <n v="0"/>
    <s v="5 yrs 0 mth "/>
    <x v="3"/>
    <x v="6"/>
    <s v="small regulatory RNAs, physiology, biochemistry"/>
    <n v="0"/>
    <s v="zN/A"/>
    <n v="0"/>
    <s v="zN/A"/>
  </r>
  <r>
    <x v="2427"/>
    <s v="Universite de Sherbrooke"/>
    <x v="4"/>
    <x v="1"/>
    <s v="201203MOP"/>
    <x v="3"/>
    <s v="Physiology and Biochemistry of small regulatory RNAs"/>
    <n v="695651"/>
    <n v="0"/>
    <s v="5 yrs 0 mth "/>
    <x v="3"/>
    <x v="6"/>
    <s v="small regulatory RNAs, physiology, biochemistry"/>
    <n v="0"/>
    <s v="zN/A"/>
    <n v="0"/>
    <s v="zN/A"/>
  </r>
  <r>
    <x v="2427"/>
    <s v="Universite de Sherbrooke"/>
    <x v="4"/>
    <x v="0"/>
    <s v="201709PJT"/>
    <x v="3"/>
    <s v="Physiology and biochemistry of small regulatory RNAs"/>
    <n v="738225"/>
    <n v="0"/>
    <s v="5 yrs 0 mth "/>
    <x v="3"/>
    <x v="3"/>
    <s v="physiology, biochemistry, regulatory RNAs"/>
    <n v="0"/>
    <s v="zN/A"/>
    <n v="0"/>
    <s v="zN/A"/>
  </r>
  <r>
    <x v="2427"/>
    <s v="Universite de Sherbrooke"/>
    <x v="4"/>
    <x v="0"/>
    <s v="201709PJT"/>
    <x v="3"/>
    <s v="Physiology and biochemistry of small regulatory RNAs"/>
    <n v="738225"/>
    <n v="0"/>
    <s v="5 yrs 0 mth "/>
    <x v="3"/>
    <x v="3"/>
    <s v="physiology, biochemistry, regulatory RNAs"/>
    <n v="0"/>
    <s v="zN/A"/>
    <n v="0"/>
    <s v="zN/A"/>
  </r>
  <r>
    <x v="2428"/>
    <s v="Universite Laval"/>
    <x v="4"/>
    <x v="0"/>
    <s v="202403PJT"/>
    <x v="4"/>
    <s v="Roles of the tumor suppressor PALB2 at the intersection of DNA repair and synthetic lethal strategies in cancer"/>
    <n v="1143676"/>
    <n v="0"/>
    <s v="5 yrs 0 mth "/>
    <x v="3"/>
    <x v="27"/>
    <s v="PALB2, DNA repair, cancer"/>
    <n v="0"/>
    <s v="zN/A"/>
    <n v="0"/>
    <s v="zN/A"/>
  </r>
  <r>
    <x v="2429"/>
    <s v="Ottawa Heart Institute Research Corporation (Ontario)"/>
    <x v="2"/>
    <x v="0"/>
    <s v="202303PJT"/>
    <x v="16"/>
    <s v="Inotrope versus Placebo Therapy for Cardiogenic Shock"/>
    <n v="447526"/>
    <n v="0"/>
    <s v="3 yrs 0 mth "/>
    <x v="5"/>
    <x v="26"/>
    <s v="Inotrope, Cardiogenic Shock, Therapy"/>
    <n v="0"/>
    <s v="zN/A"/>
    <n v="0"/>
    <s v="zN/A"/>
  </r>
  <r>
    <x v="2430"/>
    <s v="Universite de Montreal"/>
    <x v="4"/>
    <x v="0"/>
    <s v="201903PJT"/>
    <x v="64"/>
    <s v="Novel role of exercise timing to improve obesity prevention and treatment"/>
    <n v="275400"/>
    <n v="0"/>
    <s v="4 yrs 0 mth "/>
    <x v="8"/>
    <x v="24"/>
    <s v="exercise, obesity, timing"/>
    <n v="0"/>
    <s v="zN/A"/>
    <n v="0"/>
    <s v="zN/A"/>
  </r>
  <r>
    <x v="2431"/>
    <s v="Universite Laval"/>
    <x v="4"/>
    <x v="1"/>
    <s v="201103MOP"/>
    <x v="22"/>
    <s v="The role of ectonucleotidase in the calcification of the aortic valve"/>
    <n v="640473"/>
    <n v="0"/>
    <s v="5 yrs 0 mth "/>
    <x v="5"/>
    <x v="32"/>
    <s v="ectonucleotidase, calcification, aortic valve"/>
    <n v="1"/>
    <s v="zN/A"/>
    <n v="0"/>
    <s v="zN/A"/>
  </r>
  <r>
    <x v="2431"/>
    <s v="Universite Laval"/>
    <x v="4"/>
    <x v="1"/>
    <s v="201303MOP"/>
    <x v="16"/>
    <s v="Implication of atherosclerotic pathways and metabolic risk factors in the structural deterioration of bioprosthetic heart valves-II"/>
    <n v="834023"/>
    <n v="0"/>
    <s v="5 yrs 0 mth "/>
    <x v="5"/>
    <x v="13"/>
    <s v="atherosclerosis, metabolic, heart valves"/>
    <n v="0"/>
    <s v="zN/A"/>
    <n v="0"/>
    <s v="zN/A"/>
  </r>
  <r>
    <x v="2431"/>
    <s v="Universite Laval"/>
    <x v="4"/>
    <x v="1"/>
    <s v="201503MOP"/>
    <x v="22"/>
    <s v="Genetic imprinting in calcific aortic valve disease: role of H19"/>
    <n v="354002"/>
    <n v="0"/>
    <s v="3 yrs 0 mth "/>
    <x v="5"/>
    <x v="29"/>
    <s v="genetic imprinting, calcific aortic valve, H19"/>
    <n v="0"/>
    <s v="zN/A"/>
    <n v="0"/>
    <s v="zN/A"/>
  </r>
  <r>
    <x v="2431"/>
    <s v="Universite Laval"/>
    <x v="4"/>
    <x v="0"/>
    <s v="201803PJT"/>
    <x v="26"/>
    <s v="Functional and clinical characterization of PALMD calcific aortic valve stenosis risk locus"/>
    <n v="742050"/>
    <n v="0"/>
    <s v="5 yrs 0 mth "/>
    <x v="5"/>
    <x v="4"/>
    <s v="PALMD, calcific aortic valve, stenosis"/>
    <n v="0"/>
    <s v="zN/A"/>
    <n v="0"/>
    <s v="zN/A"/>
  </r>
  <r>
    <x v="2431"/>
    <s v="Universite Laval"/>
    <x v="4"/>
    <x v="0"/>
    <s v="202309PJT"/>
    <x v="26"/>
    <s v="Molecular and Genetic Epidemiology to Understand Mitral Valve Prolapse"/>
    <n v="1025100"/>
    <n v="0"/>
    <s v="5 yrs 0 mth "/>
    <x v="3"/>
    <x v="33"/>
    <s v="Molecular, Genetic, Mitral Valve"/>
    <n v="0"/>
    <s v="zN/A"/>
    <n v="0"/>
    <s v="zN/A"/>
  </r>
  <r>
    <x v="2432"/>
    <s v="McMaster University"/>
    <x v="2"/>
    <x v="0"/>
    <s v="202210PJT"/>
    <x v="8"/>
    <s v="Exploring the role of extravascular factor IX in hemostasis in hemophilia B"/>
    <n v="100000"/>
    <n v="0"/>
    <s v="1 yr 0 mth "/>
    <x v="5"/>
    <x v="42"/>
    <s v="factor IX, hemostasis, hemophilia B"/>
    <n v="0"/>
    <s v="zN/A"/>
    <n v="0"/>
    <s v="zN/A"/>
  </r>
  <r>
    <x v="2432"/>
    <s v="McMaster University"/>
    <x v="2"/>
    <x v="0"/>
    <s v="202303PJT"/>
    <x v="8"/>
    <s v="Exploring the role of extravascular factor IX in hemostasis in hemophilia B"/>
    <n v="680850"/>
    <n v="0"/>
    <s v="5 yrs 0 mth "/>
    <x v="5"/>
    <x v="26"/>
    <s v="factor IX, hemostasis, hemophilia B"/>
    <n v="0"/>
    <s v="zN/A"/>
    <n v="0"/>
    <s v="zN/A"/>
  </r>
  <r>
    <x v="2433"/>
    <s v="McGill University"/>
    <x v="4"/>
    <x v="1"/>
    <s v="201209MOP"/>
    <x v="1"/>
    <s v="Control of Leishmania Pathogenesis"/>
    <n v="734485"/>
    <n v="0"/>
    <s v="5 yrs 0 mth "/>
    <x v="1"/>
    <x v="14"/>
    <s v="Leishmania, Pathogenesis"/>
    <n v="1"/>
    <s v="zN/A"/>
    <n v="0"/>
    <s v="zN/A"/>
  </r>
  <r>
    <x v="2433"/>
    <s v="McGill University"/>
    <x v="4"/>
    <x v="1"/>
    <s v="201209MOP"/>
    <x v="1"/>
    <s v="Control of Leishmania Pathogenesis"/>
    <n v="734485"/>
    <n v="0"/>
    <s v="5 yrs 0 mth "/>
    <x v="1"/>
    <x v="14"/>
    <s v="Leishmania, Pathogenesis"/>
    <n v="0"/>
    <s v="zN/A"/>
    <n v="0"/>
    <s v="zN/A"/>
  </r>
  <r>
    <x v="2433"/>
    <s v="McGill University"/>
    <x v="4"/>
    <x v="0"/>
    <s v="202403PJT"/>
    <x v="1"/>
    <s v="Leishmania genome hybridization and disease tropism"/>
    <n v="780300"/>
    <n v="0"/>
    <s v="5 yrs 0 mth "/>
    <x v="1"/>
    <x v="27"/>
    <s v="Leishmania, genome, tropism"/>
    <n v="0"/>
    <s v="zN/A"/>
    <n v="0"/>
    <s v="zN/A"/>
  </r>
  <r>
    <x v="2434"/>
    <s v="University of British Columbia"/>
    <x v="1"/>
    <x v="1"/>
    <s v="200903MOP"/>
    <x v="42"/>
    <s v="Pathogenesis of age-related macular degeneration (AMD)"/>
    <n v="748600"/>
    <n v="0"/>
    <s v="5 yrs 0 mth "/>
    <x v="4"/>
    <x v="36"/>
    <s v="macular degeneration, age-related, pathogenesis"/>
    <n v="1"/>
    <s v="zN/A"/>
    <n v="0"/>
    <s v="zN/A"/>
  </r>
  <r>
    <x v="2434"/>
    <s v="University of British Columbia"/>
    <x v="1"/>
    <x v="1"/>
    <s v="201209MOP"/>
    <x v="72"/>
    <s v="Activation of Metalloproteinases in AMD - A Novel Strategy for Treatment"/>
    <n v="656303"/>
    <n v="0"/>
    <s v="5 yrs 0 mth "/>
    <x v="2"/>
    <x v="14"/>
    <s v="Metalloproteinases, AMD"/>
    <n v="0"/>
    <s v="zN/A"/>
    <n v="0"/>
    <s v="zN/A"/>
  </r>
  <r>
    <x v="2435"/>
    <s v="University of British Columbia"/>
    <x v="1"/>
    <x v="1"/>
    <s v="201009MOP"/>
    <x v="4"/>
    <s v="The Role of Gap Junction Proteins in Immune Cells and Tumors"/>
    <n v="708440"/>
    <n v="0"/>
    <s v="5 yrs 0 mth "/>
    <x v="0"/>
    <x v="12"/>
    <s v="Gap junctions, Proteins, Immune cells"/>
    <n v="0"/>
    <s v="zN/A"/>
    <n v="0"/>
    <s v="zN/A"/>
  </r>
  <r>
    <x v="2436"/>
    <s v="Ottawa Hospital Research Institute"/>
    <x v="2"/>
    <x v="0"/>
    <s v="201903PJT"/>
    <x v="14"/>
    <s v="Molecular dissection of temporal competence in neural progenitors"/>
    <n v="692326"/>
    <n v="0"/>
    <s v="5 yrs 0 mth "/>
    <x v="2"/>
    <x v="24"/>
    <s v="molecular, neural, progenitors"/>
    <n v="1"/>
    <s v="zN/A"/>
    <n v="0"/>
    <s v="zN/A"/>
  </r>
  <r>
    <x v="2436"/>
    <s v="Ottawa Hospital Research Institute"/>
    <x v="2"/>
    <x v="0"/>
    <s v="201903PJT"/>
    <x v="3"/>
    <s v="Molecular mechanisms controlling photoreceptor genome organization and neurodegeneration"/>
    <n v="692326"/>
    <n v="0"/>
    <s v="5 yrs 0 mth "/>
    <x v="3"/>
    <x v="24"/>
    <s v="molecular, photoreceptor, neurodegeneration"/>
    <n v="0"/>
    <s v="zN/A"/>
    <n v="0"/>
    <s v="zN/A"/>
  </r>
  <r>
    <x v="2437"/>
    <s v="University of British Columbia"/>
    <x v="1"/>
    <x v="0"/>
    <s v="202309PJT"/>
    <x v="39"/>
    <s v="Dissecting the gustatory and mechanosensory basis of feeding and egg-laying behaviour in disease-vectoring mosquitoes"/>
    <n v="810900"/>
    <n v="0"/>
    <s v="5 yrs 0 mth "/>
    <x v="2"/>
    <x v="33"/>
    <s v="gustatory, mechanosensory, mosquitoes"/>
    <n v="0"/>
    <s v="zN/A"/>
    <n v="0"/>
    <s v="zN/A"/>
  </r>
  <r>
    <x v="2438"/>
    <s v="University of Toronto"/>
    <x v="2"/>
    <x v="1"/>
    <s v="200909MOP"/>
    <x v="5"/>
    <s v="Regulation of gene expression by aryl hydrocarbon receptor and estrogen receptor alpha"/>
    <n v="627805"/>
    <n v="0"/>
    <s v="5 yrs 0 mth "/>
    <x v="0"/>
    <x v="8"/>
    <s v="gene expression, aryl hydrocarbon receptor, estrogen receptor"/>
    <n v="0"/>
    <s v="zN/A"/>
    <n v="0"/>
    <s v="zN/A"/>
  </r>
  <r>
    <x v="2438"/>
    <s v="University of Toronto"/>
    <x v="2"/>
    <x v="1"/>
    <s v="201209MOP"/>
    <x v="5"/>
    <s v="TiPARP is a mono-ADP-ribose transferase and a repressor of aryl hydrocarbon receptor activity"/>
    <n v="645574"/>
    <n v="0"/>
    <s v="5 yrs 0 mth "/>
    <x v="0"/>
    <x v="14"/>
    <s v="TiPARP, mono-ADP-ribose, aryl hydrocarbon receptor"/>
    <n v="0"/>
    <s v="zN/A"/>
    <n v="0"/>
    <s v="zN/A"/>
  </r>
  <r>
    <x v="2439"/>
    <s v="University of Toronto"/>
    <x v="2"/>
    <x v="1"/>
    <s v="200903MOP"/>
    <x v="44"/>
    <s v="Transgenerational Effects of Antenatal Glucocorticoid Treatment: Mechanisms of Programming"/>
    <n v="479331"/>
    <n v="0"/>
    <s v="3 yrs 0 mth "/>
    <x v="8"/>
    <x v="36"/>
    <s v="Antenatal, Glucocorticoid, Programming"/>
    <n v="0"/>
    <s v="zN/A"/>
    <n v="0"/>
    <s v="zN/A"/>
  </r>
  <r>
    <x v="2439"/>
    <s v="University of Toronto"/>
    <x v="2"/>
    <x v="1"/>
    <s v="201003MOP"/>
    <x v="42"/>
    <s v="Multidrug resistance in pregnancy"/>
    <n v="1029825"/>
    <n v="0"/>
    <s v="5 yrs 0 mth "/>
    <x v="8"/>
    <x v="1"/>
    <s v="multidrug resistance, pregnancy"/>
    <n v="0"/>
    <s v="zN/A"/>
    <n v="0"/>
    <s v="zN/A"/>
  </r>
  <r>
    <x v="2439"/>
    <s v="University of Toronto"/>
    <x v="2"/>
    <x v="1"/>
    <s v="201103MOP"/>
    <x v="42"/>
    <s v="Multidrug Resistance in the Developing Blood Brain Barrier: Fetal Brain Protection"/>
    <n v="925615"/>
    <n v="0"/>
    <s v="5 yrs 0 mth "/>
    <x v="8"/>
    <x v="32"/>
    <s v="multidrug resistance, blood-brain barrier, fetal brain"/>
    <n v="0"/>
    <s v="zN/A"/>
    <n v="0"/>
    <s v="zN/A"/>
  </r>
  <r>
    <x v="2439"/>
    <s v="University of Toronto"/>
    <x v="2"/>
    <x v="1"/>
    <s v="201103MOP"/>
    <x v="42"/>
    <s v="Multidrug Resistance in the Developing Blood Brain Barrier: Fetal Brain Protection"/>
    <n v="925615"/>
    <n v="0"/>
    <s v="5 yrs 0 mth "/>
    <x v="8"/>
    <x v="32"/>
    <s v="multidrug resistance, blood-brain barrier, fetal brain"/>
    <n v="0"/>
    <s v="zN/A"/>
    <n v="0"/>
    <s v="zN/A"/>
  </r>
  <r>
    <x v="2439"/>
    <s v="University of Toronto"/>
    <x v="2"/>
    <x v="1"/>
    <s v="201209MOP"/>
    <x v="42"/>
    <s v="Transgenerational Effects of Antenatal Glucocorticoid Treatment: Mechanisms of Programming"/>
    <n v="783980"/>
    <n v="0"/>
    <s v="5 yrs 0 mth "/>
    <x v="8"/>
    <x v="14"/>
    <s v="Antenatal, Glucocorticoid, Programming"/>
    <n v="0"/>
    <s v="zN/A"/>
    <n v="0"/>
    <s v="zN/A"/>
  </r>
  <r>
    <x v="2439"/>
    <s v="University of Toronto"/>
    <x v="2"/>
    <x v="0"/>
    <s v="202304PJT"/>
    <x v="43"/>
    <s v="Drug Transporters and Protection of the Developing Brain"/>
    <n v="100000"/>
    <n v="0"/>
    <s v="1 yr 0 mth "/>
    <x v="8"/>
    <x v="26"/>
    <s v="Drug transporters, brain protection, developing brain"/>
    <n v="0"/>
    <s v="zN/A"/>
    <n v="0"/>
    <s v="zN/A"/>
  </r>
  <r>
    <x v="2439"/>
    <s v="University of Toronto"/>
    <x v="2"/>
    <x v="0"/>
    <s v="202309PJT"/>
    <x v="42"/>
    <s v="Drug Transporters and Protection of the Developing Brain"/>
    <n v="1086300"/>
    <n v="0"/>
    <s v="5 yrs 0 mth "/>
    <x v="8"/>
    <x v="33"/>
    <s v="Drug transporters, brain protection, developing brain"/>
    <n v="0"/>
    <s v="zN/A"/>
    <n v="0"/>
    <s v="zN/A"/>
  </r>
  <r>
    <x v="2440"/>
    <s v="McGill University"/>
    <x v="4"/>
    <x v="0"/>
    <s v="202010PJT"/>
    <x v="56"/>
    <s v="Understanding the role of gut bacteriophages in child stunting"/>
    <n v="925650"/>
    <n v="0"/>
    <s v="5 yrs 0 mth "/>
    <x v="8"/>
    <x v="40"/>
    <s v="gut, bacteriophages, stunting"/>
    <n v="0"/>
    <s v="zN/A"/>
    <n v="0"/>
    <s v="zN/A"/>
  </r>
  <r>
    <x v="2441"/>
    <s v="Queen's University (Kingston, Ontario)"/>
    <x v="2"/>
    <x v="1"/>
    <s v="201010MOP"/>
    <x v="21"/>
    <s v="Compartment specific cyclic nucleotide signaling and control of mural cell vascular functions"/>
    <n v="100000"/>
    <n v="0"/>
    <s v="1 yr 0 mth "/>
    <x v="5"/>
    <x v="34"/>
    <s v="cyclic nucleotide, signaling, vascular"/>
    <n v="0"/>
    <s v="zN/A"/>
    <n v="0"/>
    <s v="zN/A"/>
  </r>
  <r>
    <x v="2441"/>
    <s v="Queen's University (Kingston, Ontario)"/>
    <x v="2"/>
    <x v="1"/>
    <s v="201103MOP"/>
    <x v="21"/>
    <s v="Compartment specific cyclic nucleotide signaling and control of mural cell vascular functions"/>
    <n v="650254"/>
    <n v="0"/>
    <s v="5 yrs 0 mth "/>
    <x v="5"/>
    <x v="32"/>
    <s v="cyclic nucleotide, signaling, vascular"/>
    <n v="0"/>
    <s v="zN/A"/>
    <n v="0"/>
    <s v="zN/A"/>
  </r>
  <r>
    <x v="2441"/>
    <s v="Queen's University (Kingston, Ontario)"/>
    <x v="2"/>
    <x v="1"/>
    <s v="201203MOP"/>
    <x v="21"/>
    <s v="Vascular Endothelial Cell Activators and Shear Stresses in Health and Disease"/>
    <n v="755054"/>
    <n v="0"/>
    <s v="5 yrs 0 mth "/>
    <x v="5"/>
    <x v="6"/>
    <s v="Vascular, Endothelial, Shear Stresses"/>
    <n v="0"/>
    <s v="zN/A"/>
    <n v="0"/>
    <s v="zN/A"/>
  </r>
  <r>
    <x v="2441"/>
    <s v="Queen's University (Kingston, Ontario)"/>
    <x v="2"/>
    <x v="0"/>
    <s v="201709PJT"/>
    <x v="21"/>
    <s v="Compartmented cAMP signalling Regulates Human Arterial Endothelial Cell Inflammatory and Angiogenic Responses"/>
    <n v="680850"/>
    <n v="0"/>
    <s v="5 yrs 0 mth "/>
    <x v="5"/>
    <x v="3"/>
    <s v="cAMP, endothelial cells, angiogenic"/>
    <n v="0"/>
    <s v="zN/A"/>
    <n v="0"/>
    <s v="zN/A"/>
  </r>
  <r>
    <x v="2442"/>
    <s v="University of British Columbia"/>
    <x v="1"/>
    <x v="0"/>
    <s v="201909PJT"/>
    <x v="50"/>
    <s v="Mechanisms that impact the cell division axis and phenotype for BRCA1-mutant mammary epithelial cells."/>
    <n v="837675"/>
    <n v="0"/>
    <s v="5 yrs 0 mth "/>
    <x v="0"/>
    <x v="23"/>
    <s v="cell division, BRCA1, mammary epithelial"/>
    <n v="0"/>
    <s v="zN/A"/>
    <n v="0"/>
    <s v="zN/A"/>
  </r>
  <r>
    <x v="2443"/>
    <s v="University of Toronto"/>
    <x v="2"/>
    <x v="0"/>
    <s v="201903PJT"/>
    <x v="1"/>
    <s v="Investigation of phage-derived contributions to bacterial fitness and virulence"/>
    <n v="975376"/>
    <n v="0"/>
    <s v="5 yrs 0 mth "/>
    <x v="3"/>
    <x v="24"/>
    <s v="phage, bacteria, virulence"/>
    <n v="0"/>
    <s v="zN/A"/>
    <n v="0"/>
    <s v="zN/A"/>
  </r>
  <r>
    <x v="2443"/>
    <s v="University of Toronto"/>
    <x v="2"/>
    <x v="0"/>
    <s v="202109PJT"/>
    <x v="1"/>
    <s v="A comprehensive investigation of the CRISPR-Cas9 / anti-CRISPR evolutionary arms race in Enterococcus faecalis: in vitro mechanism and in vivo implications"/>
    <n v="937125"/>
    <n v="0"/>
    <s v="5 yrs 0 mth "/>
    <x v="1"/>
    <x v="25"/>
    <s v="CRISPR-Cas9, anti-CRISPR, Enterococcus faecalis"/>
    <n v="0"/>
    <s v="zN/A"/>
    <n v="0"/>
    <s v="zN/A"/>
  </r>
  <r>
    <x v="2444"/>
    <s v="Montreal Heart Institute"/>
    <x v="4"/>
    <x v="1"/>
    <s v="201309MOP"/>
    <x v="45"/>
    <s v="Function of PCSK9 in LDLR and CD36 degradation: LDL cholesterol regulation and beyond."/>
    <n v="524521"/>
    <n v="0"/>
    <s v="4 yrs 0 mth "/>
    <x v="6"/>
    <x v="16"/>
    <s v="PCSK9, LDLR, cholesterol"/>
    <n v="3"/>
    <s v="zN/A"/>
    <n v="0"/>
    <s v="zN/A"/>
  </r>
  <r>
    <x v="2444"/>
    <s v="Montreal Heart Institute"/>
    <x v="4"/>
    <x v="0"/>
    <s v="202403PJT"/>
    <x v="5"/>
    <s v="Preclinical development of highly potent and orally bioavailable PCSK9 inhibitors for patients at high cardiovascular risk"/>
    <n v="929476"/>
    <n v="0"/>
    <s v="5 yrs 0 mth "/>
    <x v="6"/>
    <x v="27"/>
    <s v="PCSK9, inhibitors, cardiovascular"/>
    <n v="0"/>
    <s v="zN/A"/>
    <n v="0"/>
    <s v="zN/A"/>
  </r>
  <r>
    <x v="2445"/>
    <s v="Hospital for Sick Children (Toronto)"/>
    <x v="2"/>
    <x v="0"/>
    <s v="202010PJT"/>
    <x v="0"/>
    <s v="Novel Biologic Therapies and Delayed Release Scaffolds for Tissue Fibrosis"/>
    <n v="1021275"/>
    <n v="0"/>
    <s v="5 yrs 0 mth "/>
    <x v="5"/>
    <x v="40"/>
    <s v="Biologic, Scaffolds, Fibrosis"/>
    <n v="0"/>
    <s v="zN/A"/>
    <n v="0"/>
    <s v="zN/A"/>
  </r>
  <r>
    <x v="2445"/>
    <s v="Hospital for Sick Children (Toronto)"/>
    <x v="2"/>
    <x v="0"/>
    <s v="202203PJT"/>
    <x v="0"/>
    <s v="Regenerative Therapies for Ischemic Heart Disease"/>
    <n v="883576"/>
    <n v="0"/>
    <s v="5 yrs 0 mth "/>
    <x v="5"/>
    <x v="37"/>
    <s v="Regenerative, Therapies, Ischemic Heart Disease"/>
    <n v="0"/>
    <s v="zN/A"/>
    <n v="0"/>
    <s v="zN/A"/>
  </r>
  <r>
    <x v="2446"/>
    <s v="University of Calgary"/>
    <x v="3"/>
    <x v="141"/>
    <s v="202210PS1"/>
    <x v="152"/>
    <s v="Mechanisms supporting psilocybin-assisted psychotherapy to treat alcohol use disorder"/>
    <n v="1000000"/>
    <n v="0"/>
    <s v="2 yrs 0 mth "/>
    <x v="2"/>
    <x v="42"/>
    <s v="psilocybin, psychotherapy, alcohol use disorder"/>
    <n v="0"/>
    <s v="zN/A"/>
    <n v="0"/>
    <s v="zN/A"/>
  </r>
  <r>
    <x v="2447"/>
    <s v="Research Institute of the McGill University Health Centre"/>
    <x v="4"/>
    <x v="1"/>
    <s v="201109MOP"/>
    <x v="12"/>
    <s v="The Role of Exercise in Modifying Outcomes for People with Multiple Sclerosis: A Randomized Trial"/>
    <n v="509169"/>
    <n v="0"/>
    <s v="3 yrs 0 mth "/>
    <x v="7"/>
    <x v="9"/>
    <s v="Exercise, Multiple Sclerosis, Outcomes"/>
    <n v="0"/>
    <s v="zN/A"/>
    <n v="0"/>
    <s v="zN/A"/>
  </r>
  <r>
    <x v="2448"/>
    <s v="University of Toronto"/>
    <x v="2"/>
    <x v="0"/>
    <s v="202010PJT"/>
    <x v="34"/>
    <s v="Trajectories of Psychosocial and Functional Outcomes among Non-Hodgkin Lymphoma (NHL) Survivors"/>
    <n v="260100"/>
    <n v="0"/>
    <s v="4 yrs 0 mth "/>
    <x v="9"/>
    <x v="40"/>
    <s v="Psychosocial, Outcomes, Lymphoma"/>
    <n v="0"/>
    <s v="zN/A"/>
    <n v="0"/>
    <s v="zN/A"/>
  </r>
  <r>
    <x v="2449"/>
    <s v="University of British Columbia"/>
    <x v="1"/>
    <x v="1"/>
    <s v="201303MOP"/>
    <x v="3"/>
    <s v="Deciphering Protein Quality Control Pathways Targeting Cytosolic Proteins for Proteasome Degradation"/>
    <n v="861040"/>
    <n v="0"/>
    <s v="5 yrs 0 mth "/>
    <x v="4"/>
    <x v="13"/>
    <s v="Protein, Quality Control, Proteasome"/>
    <n v="0"/>
    <s v="zN/A"/>
    <n v="0"/>
    <s v="zN/A"/>
  </r>
  <r>
    <x v="2449"/>
    <s v="University of British Columbia"/>
    <x v="1"/>
    <x v="0"/>
    <s v="201803PJT"/>
    <x v="69"/>
    <s v="Characterization of quality control pathways that target cytosolic misfolded proteins with missense mutations for proteasome degradation"/>
    <n v="730576"/>
    <n v="0"/>
    <s v="5 yrs 0 mth "/>
    <x v="3"/>
    <x v="4"/>
    <s v="cytosolic, misfolded proteins, proteasome"/>
    <n v="0"/>
    <s v="zN/A"/>
    <n v="0"/>
    <s v="zN/A"/>
  </r>
  <r>
    <x v="2449"/>
    <s v="University of British Columbia"/>
    <x v="1"/>
    <x v="0"/>
    <s v="202303PJT"/>
    <x v="50"/>
    <s v="Elucidation of the client repertoires and functions of the two related DNAJB6 and B8 co-chaperones"/>
    <n v="1005976"/>
    <n v="0"/>
    <s v="5 yrs 0 mth "/>
    <x v="3"/>
    <x v="26"/>
    <s v="DNAJB6, co-chaperones, repertoires"/>
    <n v="0"/>
    <s v="zN/A"/>
    <n v="0"/>
    <s v="zN/A"/>
  </r>
  <r>
    <x v="2450"/>
    <s v="Centre hospitalier de l'Universite de Montreal (CHUM)"/>
    <x v="4"/>
    <x v="0"/>
    <s v="202003PJT"/>
    <x v="37"/>
    <s v="HPV vaccination effectiveness in a Canadian setting, 12 years after implementation: are we on the road to eliminate cervical cancer?"/>
    <n v="470475"/>
    <n v="0"/>
    <s v="4 yrs 0 mth "/>
    <x v="9"/>
    <x v="0"/>
    <s v="HPV, vaccination, cervical cancer"/>
    <n v="0"/>
    <s v="zN/A"/>
    <n v="0"/>
    <s v="zN/A"/>
  </r>
  <r>
    <x v="2451"/>
    <s v="McGill University"/>
    <x v="4"/>
    <x v="1"/>
    <s v="201109MOP"/>
    <x v="0"/>
    <s v="NANOMEDICINES: A Non-Invasive Approach to Neural Sensing, Imaging, and Chaperoning in the Compromised Nervous System"/>
    <n v="597615"/>
    <n v="0"/>
    <s v="5 yrs 0 mth "/>
    <x v="4"/>
    <x v="9"/>
    <s v="Nanomedicines, Neural sensing, Imaging"/>
    <n v="0"/>
    <s v="zN/A"/>
    <n v="0"/>
    <s v="zN/A"/>
  </r>
  <r>
    <x v="2452"/>
    <s v="Research Institute of the McGill University Health Centre"/>
    <x v="4"/>
    <x v="142"/>
    <s v="201301FH5"/>
    <x v="160"/>
    <s v="GET-FACTS: Genetics, Environment and Therapies: Food Allergy Clinical Tolerance Studies"/>
    <n v="1960606"/>
    <n v="0"/>
    <s v="5 yrs 0 mth "/>
    <x v="6"/>
    <x v="87"/>
    <s v="Genetics, Food Allergy, Clinical Tolerance"/>
    <n v="0"/>
    <s v="zN/A"/>
    <n v="0"/>
    <s v="zN/A"/>
  </r>
  <r>
    <x v="2452"/>
    <s v="Research Institute of the McGill University Health Centre"/>
    <x v="4"/>
    <x v="1"/>
    <s v="201503MOP"/>
    <x v="32"/>
    <s v="Regulatory B-cells inhibit Allergic Airways Disease: Role of Semaphorin 4C"/>
    <n v="700754"/>
    <n v="0"/>
    <s v="5 yrs 0 mth "/>
    <x v="5"/>
    <x v="29"/>
    <s v="Regulatory B-cells, Allergic Airways, Semaphorin 4C"/>
    <n v="0"/>
    <s v="zN/A"/>
    <n v="0"/>
    <s v="zN/A"/>
  </r>
  <r>
    <x v="2452"/>
    <s v="Research Institute of the McGill University Health Centre"/>
    <x v="4"/>
    <x v="0"/>
    <s v="202403PJT"/>
    <x v="32"/>
    <s v="B-Lymphocyte derived extracellular vesicles as key regulators of allergic airway inflammation"/>
    <n v="898876"/>
    <n v="0"/>
    <s v="5 yrs 0 mth "/>
    <x v="5"/>
    <x v="27"/>
    <s v="B-Lymphocyte, extracellular vesicles, airway inflammation"/>
    <n v="0"/>
    <s v="zN/A"/>
    <n v="0"/>
    <s v="zN/A"/>
  </r>
  <r>
    <x v="2453"/>
    <s v="University Health Network (Toronto)"/>
    <x v="2"/>
    <x v="0"/>
    <s v="201903PJT"/>
    <x v="29"/>
    <s v="Electron cryo-microscopy of fatty acid biosynthesis"/>
    <n v="527850"/>
    <n v="0"/>
    <s v="5 yrs 0 mth "/>
    <x v="0"/>
    <x v="24"/>
    <s v="electron cryo-microscopy, fatty acid, biosynthesis"/>
    <n v="0"/>
    <s v="zN/A"/>
    <n v="0"/>
    <s v="zN/A"/>
  </r>
  <r>
    <x v="2453"/>
    <s v="University Health Network (Toronto)"/>
    <x v="2"/>
    <x v="0"/>
    <s v="202403PJT"/>
    <x v="29"/>
    <s v="Study of Mechanisms of Fatty Acid Production and Regulation by Type I Fatty Acid Synthases"/>
    <n v="1040400"/>
    <n v="0"/>
    <s v="5 yrs 0 mth "/>
    <x v="0"/>
    <x v="27"/>
    <s v="Fatty Acid, Synthases, Regulation"/>
    <n v="0"/>
    <s v="zN/A"/>
    <n v="0"/>
    <s v="zN/A"/>
  </r>
  <r>
    <x v="2454"/>
    <s v="Universite Laval"/>
    <x v="4"/>
    <x v="1"/>
    <s v="200909MOP"/>
    <x v="58"/>
    <s v="A multidimensional approach to vulnerability to schizophrenia and bipolar-depression: transgenerational genetic modeling of trajectories of cognitive deficits in kindreds affected by schizophrenia and bipolar-depression."/>
    <n v="1033288"/>
    <n v="0"/>
    <s v="5 yrs 0 mth "/>
    <x v="2"/>
    <x v="8"/>
    <s v="genetic, schizophrenia, bipolar"/>
    <n v="0"/>
    <s v="zN/A"/>
    <n v="0"/>
    <s v="zN/A"/>
  </r>
  <r>
    <x v="2454"/>
    <s v="Universite Laval"/>
    <x v="4"/>
    <x v="1"/>
    <s v="201103MOP"/>
    <x v="58"/>
    <s v="Developmental course of cognitive and electroretinographic precursors from childhood to adulthood in children and adolescents at risk of schizophrenia and bipolar disorder"/>
    <n v="789145"/>
    <n v="0"/>
    <s v="5 yrs 0 mth "/>
    <x v="2"/>
    <x v="32"/>
    <s v="cognitive, electroretinographic, schizophrenia"/>
    <n v="3"/>
    <s v="zN/A"/>
    <n v="0"/>
    <s v="zN/A"/>
  </r>
  <r>
    <x v="2454"/>
    <s v="Universite Laval"/>
    <x v="4"/>
    <x v="1"/>
    <s v="201109MOP"/>
    <x v="58"/>
    <s v="Genomic follow-up of the susceptibility loci for SZ and BP in multi-affected families of Eastern Quebec"/>
    <n v="799993"/>
    <n v="0"/>
    <s v="5 yrs 0 mth "/>
    <x v="2"/>
    <x v="9"/>
    <s v="genomic, susceptibility, loci"/>
    <n v="1"/>
    <s v="zN/A"/>
    <n v="0"/>
    <s v="zN/A"/>
  </r>
  <r>
    <x v="2454"/>
    <s v="Universite Laval"/>
    <x v="4"/>
    <x v="0"/>
    <s v="202010PJT"/>
    <x v="58"/>
    <s v="Exploring the role of rare genetic variations in the risk for schizophrenia and bipolar disorder in patients from multi-affected kindreds in the Quebec founder population"/>
    <n v="1143676"/>
    <n v="0"/>
    <s v="4 yrs 0 mth "/>
    <x v="2"/>
    <x v="40"/>
    <s v="genetic variations, schizophrenia, bipolar disorder"/>
    <n v="2"/>
    <s v="zN/A"/>
    <n v="0"/>
    <s v="zN/A"/>
  </r>
  <r>
    <x v="2454"/>
    <s v="Universite Laval"/>
    <x v="4"/>
    <x v="0"/>
    <s v="202109PJT"/>
    <x v="58"/>
    <s v="Altered retinal response as a neurobiological component of the risk trajectory and of the developmental pathophysiology of major psychiatric disorders"/>
    <n v="1105425"/>
    <n v="0"/>
    <s v="5 yrs 0 mth "/>
    <x v="2"/>
    <x v="25"/>
    <s v="retinal response, neurobiological, psychiatric disorders"/>
    <n v="0"/>
    <s v="zN/A"/>
    <n v="0"/>
    <s v="zN/A"/>
  </r>
  <r>
    <x v="2455"/>
    <s v="University of Alberta"/>
    <x v="3"/>
    <x v="1"/>
    <s v="201109MOP"/>
    <x v="64"/>
    <s v="Supplementation with Eicosapentaenoic Acid (EPA) and Docosahexaenoic Acid (DHA) to Prevent Sarcopenia and Myosteatosis"/>
    <n v="438708"/>
    <n v="0"/>
    <s v="3 yrs 0 mth "/>
    <x v="6"/>
    <x v="9"/>
    <s v="Eicosapentaenoic Acid, Docosahexaenoic Acid, Sarcopenia"/>
    <n v="0"/>
    <s v="zN/A"/>
    <n v="0"/>
    <s v="zN/A"/>
  </r>
  <r>
    <x v="2455"/>
    <s v="University of Alberta"/>
    <x v="3"/>
    <x v="1"/>
    <s v="201503MOP"/>
    <x v="64"/>
    <s v="Factors that Regulate Eicosapentaenoic Acid and Docosahexaenoic Acid to Improve Cancer-Associated Myosteatosis"/>
    <n v="657292"/>
    <n v="0"/>
    <s v="4 yrs 0 mth "/>
    <x v="6"/>
    <x v="29"/>
    <s v="Eicosapentaenoic Acid, Docosahexaenoic Acid, Myosteatosis"/>
    <n v="0"/>
    <s v="zN/A"/>
    <n v="0"/>
    <s v="zN/A"/>
  </r>
  <r>
    <x v="2455"/>
    <s v="University of Alberta"/>
    <x v="3"/>
    <x v="0"/>
    <s v="201903PJT"/>
    <x v="64"/>
    <s v="Dietary EPA and DHA Enhance Tumor Response and Protect against Muscle Loss and Myosteatosis During Chemotherapy Treatment"/>
    <n v="745875"/>
    <n v="0"/>
    <s v="4 yrs 0 mth "/>
    <x v="6"/>
    <x v="24"/>
    <s v="EPA,DHA,Myosteatosis"/>
    <n v="0"/>
    <s v="zN/A"/>
    <n v="0"/>
    <s v="zN/A"/>
  </r>
  <r>
    <x v="2456"/>
    <s v="Ottawa Hospital Research Institute"/>
    <x v="2"/>
    <x v="11"/>
    <s v="200903CCI"/>
    <x v="27"/>
    <s v="PCSK9 as a Cholesterolemia-Regulating Gene: Identification and Characterization of Genetic Polymorphisms in Shanghai and Ontario Chinese Populations"/>
    <n v="150000"/>
    <n v="0"/>
    <s v="3 yrs 0 mth "/>
    <x v="3"/>
    <x v="48"/>
    <s v="PCSK9, Cholesterolemia, Polymorphisms"/>
    <n v="0"/>
    <s v="zN/A"/>
    <n v="0"/>
    <s v="zN/A"/>
  </r>
  <r>
    <x v="2457"/>
    <s v="University Health Network (Toronto)"/>
    <x v="2"/>
    <x v="0"/>
    <s v="202303PJT"/>
    <x v="57"/>
    <s v="The impact of prior knowledge on hippocampal-neocortical interactions during memory consolidation"/>
    <n v="359550"/>
    <n v="0"/>
    <s v="3 yrs 0 mth "/>
    <x v="2"/>
    <x v="26"/>
    <s v="hippocampal, neocortical, memory"/>
    <n v="0"/>
    <s v="zN/A"/>
    <n v="0"/>
    <s v="zN/A"/>
  </r>
  <r>
    <x v="2458"/>
    <s v="McMaster University"/>
    <x v="2"/>
    <x v="0"/>
    <s v="201709PJT"/>
    <x v="1"/>
    <s v="The Comprehensive Antibiotic Resistance Database: Expanded tools for molecular surveillance of antimicrobial resistance (AMR) in the environment, agriculture, and clinic"/>
    <n v="852975"/>
    <n v="0"/>
    <s v="5 yrs 0 mth "/>
    <x v="1"/>
    <x v="3"/>
    <s v="antibiotic resistance, molecular surveillance, antimicrobial resistance"/>
    <n v="2"/>
    <s v="zN/A"/>
    <n v="0"/>
    <s v="zN/A"/>
  </r>
  <r>
    <x v="2459"/>
    <s v="Ottawa Heart Institute Research Corporation (Ontario)"/>
    <x v="2"/>
    <x v="1"/>
    <s v="200903MOP"/>
    <x v="69"/>
    <s v="The role of sumoylation in mitochondrial signaling and function."/>
    <n v="851000"/>
    <n v="0"/>
    <s v="5 yrs 0 mth "/>
    <x v="3"/>
    <x v="36"/>
    <s v="sumoylation, mitochondria, signaling"/>
    <n v="0"/>
    <s v="zN/A"/>
    <n v="0"/>
    <s v="zN/A"/>
  </r>
  <r>
    <x v="2459"/>
    <s v="McGill University"/>
    <x v="4"/>
    <x v="1"/>
    <s v="201203MOP"/>
    <x v="41"/>
    <s v="Molecular Switches and Membrane Dynamics: Uncovering the principles and mechanisms of mitochondrial fusion."/>
    <n v="652659"/>
    <n v="0"/>
    <s v="5 yrs 0 mth "/>
    <x v="3"/>
    <x v="6"/>
    <s v="Molecular switches, membrane dynamics, mitochondrial fusion"/>
    <n v="0"/>
    <s v="zN/A"/>
    <n v="0"/>
    <s v="zN/A"/>
  </r>
  <r>
    <x v="2459"/>
    <s v="McGill University"/>
    <x v="4"/>
    <x v="1"/>
    <s v="201309MOP"/>
    <x v="69"/>
    <s v="Uncovering the molecular mechanisms and function of mitochondrial derived vesicles."/>
    <n v="543545"/>
    <n v="0"/>
    <s v="5 yrs 0 mth "/>
    <x v="3"/>
    <x v="16"/>
    <s v="mitochondrial, vesicles, mechanisms"/>
    <n v="0"/>
    <s v="zN/A"/>
    <n v="0"/>
    <s v="zN/A"/>
  </r>
  <r>
    <x v="2459"/>
    <s v="McGill University"/>
    <x v="4"/>
    <x v="0"/>
    <s v="201809PJT"/>
    <x v="41"/>
    <s v="Mechanism and function of mitochondrial derived vesicle transport to peroxisomes."/>
    <n v="990675"/>
    <n v="0"/>
    <s v="5 yrs 0 mth "/>
    <x v="3"/>
    <x v="2"/>
    <s v="mitochondrial, vesicle, peroxisomes"/>
    <n v="0"/>
    <s v="zN/A"/>
    <n v="0"/>
    <s v="zN/A"/>
  </r>
  <r>
    <x v="2459"/>
    <s v="McGill University"/>
    <x v="4"/>
    <x v="0"/>
    <s v="201903PJT"/>
    <x v="50"/>
    <s v="Investigating the mechanisms of iron delivery to mitochondria."/>
    <n v="986850"/>
    <n v="0"/>
    <s v="5 yrs 0 mth "/>
    <x v="6"/>
    <x v="24"/>
    <s v="iron, mitochondria, delivery"/>
    <n v="0"/>
    <s v="zN/A"/>
    <n v="0"/>
    <s v="zN/A"/>
  </r>
  <r>
    <x v="2459"/>
    <s v="McGill University"/>
    <x v="4"/>
    <x v="0"/>
    <s v="202209PJT"/>
    <x v="50"/>
    <s v="Uncovering the mechanisms and meaning of Mitochondrial Derived Vesicles"/>
    <n v="967725"/>
    <n v="0"/>
    <s v="5 yrs 0 mth "/>
    <x v="3"/>
    <x v="31"/>
    <s v="Mitochondrial, Vesicles, Mechanisms"/>
    <n v="0"/>
    <s v="zN/A"/>
    <n v="0"/>
    <s v="zN/A"/>
  </r>
  <r>
    <x v="2460"/>
    <s v="Ottawa Hospital Research Institute"/>
    <x v="2"/>
    <x v="1"/>
    <s v="200903MOP"/>
    <x v="70"/>
    <s v="Genetic manipulation of the mouse SirT1 locus to investigate cancer susceptibility, response to calorie restriction, and fertility."/>
    <n v="1016040"/>
    <n v="0"/>
    <s v="5 yrs 0 mth "/>
    <x v="4"/>
    <x v="36"/>
    <s v="genetic manipulation, SirT1, cancer"/>
    <n v="0"/>
    <s v="zN/A"/>
    <n v="0"/>
    <s v="zN/A"/>
  </r>
  <r>
    <x v="2460"/>
    <s v="Ottawa Hospital Research Institute"/>
    <x v="2"/>
    <x v="1"/>
    <s v="201303MOP"/>
    <x v="70"/>
    <s v="SirT1 mediates adaptation to chronic stress and resistance to chronic disease."/>
    <n v="981380"/>
    <n v="0"/>
    <s v="5 yrs 0 mth "/>
    <x v="4"/>
    <x v="13"/>
    <s v="SirT1, stress, disease"/>
    <n v="0"/>
    <s v="zN/A"/>
    <n v="0"/>
    <s v="zN/A"/>
  </r>
  <r>
    <x v="2461"/>
    <s v="McMaster University"/>
    <x v="2"/>
    <x v="0"/>
    <s v="201903PJT"/>
    <x v="34"/>
    <s v="Examining the Psychometric Properties of an Open-Access Diagnostic Interview for Researchers and Clinicians: The Diagnostic Assessment Research Tool (DART) for DSM-5"/>
    <n v="726398"/>
    <n v="0"/>
    <s v="3 yrs 0 mth "/>
    <x v="2"/>
    <x v="24"/>
    <s v="Psychometric, Diagnostic, Assessment"/>
    <n v="0"/>
    <s v="zN/A"/>
    <n v="0"/>
    <s v="zN/A"/>
  </r>
  <r>
    <x v="2462"/>
    <s v="McGill University"/>
    <x v="4"/>
    <x v="1"/>
    <s v="201109MOP"/>
    <x v="24"/>
    <s v="Cell polarity in mammary morphogenesis and cancer"/>
    <n v="734255"/>
    <n v="0"/>
    <s v="5 yrs 0 mth "/>
    <x v="0"/>
    <x v="9"/>
    <s v="Cell polarity, mammary, morphogenesis"/>
    <n v="0"/>
    <s v="zN/A"/>
    <n v="0"/>
    <s v="zN/A"/>
  </r>
  <r>
    <x v="2462"/>
    <s v="McGill University"/>
    <x v="4"/>
    <x v="0"/>
    <s v="202209PJT"/>
    <x v="4"/>
    <s v="Characterizing tissue-intrinsic barriers to malignant transformation in the breast epithelium"/>
    <n v="1048050"/>
    <n v="0"/>
    <s v="5 yrs 0 mth "/>
    <x v="0"/>
    <x v="31"/>
    <s v="tissue barriers, malignant transformation, breast epithelium"/>
    <n v="0"/>
    <s v="zN/A"/>
    <n v="0"/>
    <s v="zN/A"/>
  </r>
  <r>
    <x v="2463"/>
    <s v="Dalhousie University (Nova Scotia)"/>
    <x v="5"/>
    <x v="1"/>
    <s v="201203MOP"/>
    <x v="10"/>
    <s v="Subversion of autophagy by the Kaposi's sarcoma-associated herpesvirus"/>
    <n v="614190"/>
    <n v="0"/>
    <s v="5 yrs 0 mth "/>
    <x v="1"/>
    <x v="6"/>
    <s v="autophagy, Kaposi's sarcoma, herpesvirus"/>
    <n v="0"/>
    <s v="zN/A"/>
    <n v="0"/>
    <s v="zN/A"/>
  </r>
  <r>
    <x v="2463"/>
    <s v="Dalhousie University (Nova Scotia)"/>
    <x v="5"/>
    <x v="1"/>
    <s v="201403MOP"/>
    <x v="10"/>
    <s v="Stress Responses and the Control of Influenza Virus Infection"/>
    <n v="622200"/>
    <n v="0"/>
    <s v="5 yrs 0 mth "/>
    <x v="1"/>
    <x v="5"/>
    <s v="Stress, Influenza, Virus"/>
    <n v="0"/>
    <s v="zN/A"/>
    <n v="0"/>
    <s v="zN/A"/>
  </r>
  <r>
    <x v="2463"/>
    <s v="Dalhousie University (Nova Scotia)"/>
    <x v="5"/>
    <x v="0"/>
    <s v="202003PJT"/>
    <x v="10"/>
    <s v="Herpesvirus subversion of unfolded protein responses"/>
    <n v="765000"/>
    <n v="0"/>
    <s v="5 yrs 0 mth "/>
    <x v="1"/>
    <x v="0"/>
    <s v="Herpesvirus, unfolded protein response, subversion"/>
    <n v="0"/>
    <s v="zN/A"/>
    <n v="0"/>
    <s v="zN/A"/>
  </r>
  <r>
    <x v="2464"/>
    <s v="Western University (Ontario)"/>
    <x v="2"/>
    <x v="1"/>
    <s v="200903MOP"/>
    <x v="7"/>
    <s v="Immunobiology of bacterial superantigens"/>
    <n v="603105"/>
    <n v="0"/>
    <s v="5 yrs 0 mth "/>
    <x v="1"/>
    <x v="36"/>
    <s v="Immunobiology, bacterial, superantigens"/>
    <n v="1"/>
    <s v="zN/A"/>
    <n v="0"/>
    <s v="zN/A"/>
  </r>
  <r>
    <x v="2464"/>
    <s v="Western University (Ontario)"/>
    <x v="2"/>
    <x v="1"/>
    <s v="201503MOP"/>
    <x v="1"/>
    <s v="Streptococcal Superantigens in Colonization and Disease"/>
    <n v="847700"/>
    <n v="0"/>
    <s v="5 yrs 0 mth "/>
    <x v="1"/>
    <x v="29"/>
    <s v="Streptococcal, Superantigens, Colonization"/>
    <n v="0"/>
    <s v="zN/A"/>
    <n v="0"/>
    <s v="zN/A"/>
  </r>
  <r>
    <x v="2464"/>
    <s v="Western University (Ontario)"/>
    <x v="2"/>
    <x v="0"/>
    <s v="201903PJT"/>
    <x v="1"/>
    <s v="Staphylococcus aureus at the commensal-pathogen interface: the superantigen paradox"/>
    <n v="1090126"/>
    <n v="0"/>
    <s v="5 yrs 0 mth "/>
    <x v="1"/>
    <x v="24"/>
    <s v="Staphylococcus aureus, superantigen, commensal-pathogen"/>
    <n v="0"/>
    <s v="zN/A"/>
    <n v="0"/>
    <s v="zN/A"/>
  </r>
  <r>
    <x v="2464"/>
    <s v="Western University (Ontario)"/>
    <x v="2"/>
    <x v="0"/>
    <s v="202104PJT"/>
    <x v="1"/>
    <s v="Novel vaccine antigens for Streptococcus pyogenes"/>
    <n v="799426"/>
    <n v="0"/>
    <s v="5 yrs 0 mth "/>
    <x v="1"/>
    <x v="30"/>
    <s v="vaccine, antigens, Streptococcus pyogenes"/>
    <n v="0"/>
    <s v="zN/A"/>
    <n v="0"/>
    <s v="zN/A"/>
  </r>
  <r>
    <x v="2465"/>
    <s v="University of Calgary"/>
    <x v="3"/>
    <x v="0"/>
    <s v="201903PJT"/>
    <x v="7"/>
    <s v="Understanding how the maternal microbiota, metabolites and maternal antibodies interact to shape development of the neonatal immune system."/>
    <n v="1028926"/>
    <n v="0"/>
    <s v="5 yrs 0 mth "/>
    <x v="1"/>
    <x v="24"/>
    <s v="microbiota, metabolites, immune system"/>
    <n v="0"/>
    <s v="zN/A"/>
    <n v="0"/>
    <s v="zN/A"/>
  </r>
  <r>
    <x v="2466"/>
    <s v="University of Manitoba"/>
    <x v="6"/>
    <x v="1"/>
    <s v="201003MOP"/>
    <x v="12"/>
    <s v="Organization and reflex control of spinal locomotor networks."/>
    <n v="755200"/>
    <n v="0"/>
    <s v="5 yrs 0 mth "/>
    <x v="2"/>
    <x v="1"/>
    <s v="spinal, locomotor, networks"/>
    <n v="0"/>
    <s v="zN/A"/>
    <n v="0"/>
    <s v="zN/A"/>
  </r>
  <r>
    <x v="2467"/>
    <s v="Hospital for Sick Children (Toronto)"/>
    <x v="2"/>
    <x v="1"/>
    <s v="201003MOP"/>
    <x v="135"/>
    <s v="Clinical Assessment of Thrombosis in Children after Heart surgery: The CATCH study"/>
    <n v="1514330"/>
    <n v="0"/>
    <s v="5 yrs 0 mth "/>
    <x v="5"/>
    <x v="1"/>
    <s v="Thrombosis, Children, Heart surgery"/>
    <n v="0"/>
    <s v="zN/A"/>
    <n v="0"/>
    <s v="zN/A"/>
  </r>
  <r>
    <x v="2468"/>
    <s v="University of Toronto"/>
    <x v="2"/>
    <x v="1"/>
    <s v="200903MOP"/>
    <x v="47"/>
    <s v="Role of the Cytoskeleton in Collagen Phagocytosis"/>
    <n v="777194"/>
    <n v="0"/>
    <s v="5 yrs 0 mth "/>
    <x v="7"/>
    <x v="36"/>
    <s v="Cytoskeleton, Collagen, Phagocytosis"/>
    <n v="0"/>
    <s v="zN/A"/>
    <n v="0"/>
    <s v="zN/A"/>
  </r>
  <r>
    <x v="2468"/>
    <s v="University of Toronto"/>
    <x v="2"/>
    <x v="1"/>
    <s v="200909MOP"/>
    <x v="52"/>
    <s v="Role of mechanical forces in regulation of myofibroblast differentiation"/>
    <n v="340956"/>
    <n v="0"/>
    <s v="3 yrs 0 mth "/>
    <x v="7"/>
    <x v="8"/>
    <s v="mechanical forces, myofibroblast, differentiation"/>
    <n v="0"/>
    <s v="zN/A"/>
    <n v="0"/>
    <s v="zN/A"/>
  </r>
  <r>
    <x v="2468"/>
    <s v="University of Toronto"/>
    <x v="2"/>
    <x v="1"/>
    <s v="201009MOP"/>
    <x v="47"/>
    <s v="Maintaining Normal Function of the Periodontal Ligament in Oral Health"/>
    <n v="671970"/>
    <n v="0"/>
    <s v="5 yrs 0 mth "/>
    <x v="7"/>
    <x v="12"/>
    <s v="Periodontal, Ligament, Oral"/>
    <n v="0"/>
    <s v="zN/A"/>
    <n v="0"/>
    <s v="zN/A"/>
  </r>
  <r>
    <x v="2468"/>
    <s v="University of Toronto"/>
    <x v="2"/>
    <x v="1"/>
    <s v="201203MOP"/>
    <x v="47"/>
    <s v="Preservation of Gingival Health and Adhesion Signaling"/>
    <n v="678126"/>
    <n v="0"/>
    <s v="5 yrs 0 mth "/>
    <x v="7"/>
    <x v="6"/>
    <s v="Gingival, Adhesion, Signaling"/>
    <n v="0"/>
    <s v="zN/A"/>
    <n v="0"/>
    <s v="zN/A"/>
  </r>
  <r>
    <x v="2468"/>
    <s v="University of Toronto"/>
    <x v="2"/>
    <x v="1"/>
    <s v="201403MOP"/>
    <x v="41"/>
    <s v="Role of Flightless in Matrix Remodeling and Gingival Overgrowth"/>
    <n v="677100"/>
    <n v="0"/>
    <s v="5 yrs 0 mth "/>
    <x v="7"/>
    <x v="5"/>
    <s v="Flightless, Matrix Remodeling, Gingival Overgrowth"/>
    <n v="0"/>
    <s v="zN/A"/>
    <n v="0"/>
    <s v="zN/A"/>
  </r>
  <r>
    <x v="2468"/>
    <s v="University of Toronto"/>
    <x v="2"/>
    <x v="1"/>
    <s v="201505MOP"/>
    <x v="31"/>
    <s v="Maintaining Normal Function of the Periodontal Ligament in Oral Health"/>
    <n v="100000"/>
    <n v="0"/>
    <s v="1 yr 0 mth "/>
    <x v="7"/>
    <x v="29"/>
    <s v="Periodontal, Ligament, Oral"/>
    <n v="0"/>
    <s v="zN/A"/>
    <n v="0"/>
    <s v="zN/A"/>
  </r>
  <r>
    <x v="2468"/>
    <s v="University of Toronto"/>
    <x v="2"/>
    <x v="9"/>
    <s v="201701CMA"/>
    <x v="23"/>
    <s v="Novel treatment of periodontitis"/>
    <n v="100000"/>
    <n v="0"/>
    <s v="1 yr 0 mth "/>
    <x v="7"/>
    <x v="21"/>
    <s v="periodontitis"/>
    <n v="0"/>
    <s v="zN/A"/>
    <n v="0"/>
    <s v="zN/A"/>
  </r>
  <r>
    <x v="2468"/>
    <s v="University of Toronto"/>
    <x v="2"/>
    <x v="0"/>
    <s v="201809PJT"/>
    <x v="47"/>
    <s v="Targeting CARMIL1 in Treatment of Periodontitis"/>
    <n v="669375"/>
    <n v="0"/>
    <s v="5 yrs 0 mth "/>
    <x v="7"/>
    <x v="2"/>
    <s v="CARMIL1, periodontitis"/>
    <n v="0"/>
    <s v="zN/A"/>
    <n v="0"/>
    <s v="zN/A"/>
  </r>
  <r>
    <x v="2468"/>
    <s v="University of Toronto"/>
    <x v="2"/>
    <x v="0"/>
    <s v="202104PJT"/>
    <x v="92"/>
    <s v="Interaction of the Major Vault Protein with the Discoidin Domain Receptor 1 in dysregulation of matrix remodeling"/>
    <n v="803250"/>
    <n v="0"/>
    <s v="5 yrs 0 mth "/>
    <x v="7"/>
    <x v="30"/>
    <s v="Major Vault Protein, Discoidin Domain Receptor, matrix remodeling"/>
    <n v="0"/>
    <s v="zN/A"/>
    <n v="0"/>
    <s v="zN/A"/>
  </r>
  <r>
    <x v="2468"/>
    <s v="University of Toronto"/>
    <x v="2"/>
    <x v="0"/>
    <s v="202104PJT"/>
    <x v="47"/>
    <s v="New Approach for Treatment of Periodontitis"/>
    <n v="749700"/>
    <n v="0"/>
    <s v="5 yrs 0 mth "/>
    <x v="7"/>
    <x v="30"/>
    <s v="Periodontitis, approach"/>
    <n v="0"/>
    <s v="zN/A"/>
    <n v="0"/>
    <s v="zN/A"/>
  </r>
  <r>
    <x v="2468"/>
    <s v="University of Toronto"/>
    <x v="2"/>
    <x v="0"/>
    <s v="202403PJT"/>
    <x v="47"/>
    <s v="Extracellular Vimentin Drives Periodontal Destruction"/>
    <n v="749700"/>
    <n v="0"/>
    <s v="5 yrs 0 mth "/>
    <x v="7"/>
    <x v="27"/>
    <s v="Vimentin, Periodontal, Destruction"/>
    <n v="0"/>
    <s v="zN/A"/>
    <n v="0"/>
    <s v="zN/A"/>
  </r>
  <r>
    <x v="2469"/>
    <s v="York University (Toronto, Ontario)"/>
    <x v="2"/>
    <x v="1"/>
    <s v="200909MOP"/>
    <x v="52"/>
    <s v="Regulation of MEF2 activity in cardiac and skeletal muscle"/>
    <n v="376002"/>
    <n v="0"/>
    <s v="3 yrs 0 mth "/>
    <x v="3"/>
    <x v="8"/>
    <s v="MEF2, cardiac muscle, skeletal muscle"/>
    <n v="0"/>
    <s v="zN/A"/>
    <n v="0"/>
    <s v="zN/A"/>
  </r>
  <r>
    <x v="2469"/>
    <s v="York University (Toronto, Ontario)"/>
    <x v="2"/>
    <x v="1"/>
    <s v="201209MOP"/>
    <x v="12"/>
    <s v="Function of SMAD7 in growth and differentiation of skeletal muscle"/>
    <n v="584060"/>
    <n v="0"/>
    <s v="5 yrs 0 mth "/>
    <x v="7"/>
    <x v="14"/>
    <s v="SMAD7, skeletal muscle, differentiation"/>
    <n v="0"/>
    <s v="zN/A"/>
    <n v="0"/>
    <s v="zN/A"/>
  </r>
  <r>
    <x v="2469"/>
    <s v="York University (Toronto, Ontario)"/>
    <x v="2"/>
    <x v="1"/>
    <s v="201209MOP"/>
    <x v="52"/>
    <s v="Regulation and Function of MEF2 in cardiac and skeletal muscle"/>
    <n v="530600"/>
    <n v="0"/>
    <s v="5 yrs 0 mth "/>
    <x v="5"/>
    <x v="14"/>
    <s v="MEF2, cardiac muscle, skeletal muscle"/>
    <n v="0"/>
    <s v="zN/A"/>
    <n v="0"/>
    <s v="zN/A"/>
  </r>
  <r>
    <x v="2469"/>
    <s v="York University (Toronto, Ontario)"/>
    <x v="2"/>
    <x v="0"/>
    <s v="201803PJT"/>
    <x v="52"/>
    <s v="Protein:Protein Networks in Regulation of Cardiomyocyte Gene Expression"/>
    <n v="661726"/>
    <n v="0"/>
    <s v="5 yrs 0 mth "/>
    <x v="5"/>
    <x v="4"/>
    <s v="Protein, Networks, Gene Expression"/>
    <n v="1"/>
    <s v="zN/A"/>
    <n v="0"/>
    <s v="zN/A"/>
  </r>
  <r>
    <x v="2470"/>
    <s v="University of Calgary"/>
    <x v="3"/>
    <x v="0"/>
    <s v="202003PJT"/>
    <x v="8"/>
    <s v="The gut-liver axis in host defense against bacterial infections and sepsis"/>
    <n v="742050"/>
    <n v="0"/>
    <s v="5 yrs 0 mth "/>
    <x v="6"/>
    <x v="0"/>
    <s v="gut, liver, infections"/>
    <n v="0"/>
    <s v="zN/A"/>
    <n v="0"/>
    <s v="zN/A"/>
  </r>
  <r>
    <x v="2470"/>
    <s v="University of Calgary"/>
    <x v="3"/>
    <x v="0"/>
    <s v="202403PJT"/>
    <x v="60"/>
    <s v="Mechanisms of sex-biased illness severity in sepsis and implications for treatment"/>
    <n v="730576"/>
    <n v="0"/>
    <s v="5 yrs 0 mth "/>
    <x v="1"/>
    <x v="27"/>
    <s v="sex-biased, sepsis, illness severity"/>
    <n v="0"/>
    <s v="zN/A"/>
    <n v="0"/>
    <s v="zN/A"/>
  </r>
  <r>
    <x v="2471"/>
    <s v="Universite de Sherbrooke"/>
    <x v="4"/>
    <x v="1"/>
    <s v="201109MOP"/>
    <x v="47"/>
    <s v="New molecular targets in gouty arthritis"/>
    <n v="687015"/>
    <n v="0"/>
    <s v="5 yrs 0 mth "/>
    <x v="7"/>
    <x v="9"/>
    <s v="molecular targets, gouty arthritis"/>
    <n v="0"/>
    <s v="zN/A"/>
    <n v="0"/>
    <s v="zN/A"/>
  </r>
  <r>
    <x v="2472"/>
    <s v="University of Lethbridge (Alberta)"/>
    <x v="3"/>
    <x v="0"/>
    <s v="202010PJT"/>
    <x v="39"/>
    <s v="Treating multiple forms of age-related cognitive decline with cannabinoid compounds: efficacy and potential mechanisms"/>
    <n v="768825"/>
    <n v="0"/>
    <s v="5 yrs 0 mth "/>
    <x v="2"/>
    <x v="40"/>
    <s v="cannabinoid, cognitive decline, age-related"/>
    <n v="0"/>
    <s v="zN/A"/>
    <n v="0"/>
    <s v="zN/A"/>
  </r>
  <r>
    <x v="2473"/>
    <s v="McMaster University"/>
    <x v="2"/>
    <x v="1"/>
    <s v="201503MOP"/>
    <x v="34"/>
    <s v="Understanding Excessive Pregnancy Weight Gain: A Consideration of Psychological and other Determinants as a Prelude to Developing Interventions"/>
    <n v="536093"/>
    <n v="0"/>
    <s v="3 yrs 0 mth "/>
    <x v="8"/>
    <x v="29"/>
    <s v="Pregnancy, Weight Gain, Interventions"/>
    <n v="0"/>
    <s v="zN/A"/>
    <n v="0"/>
    <s v="zN/A"/>
  </r>
  <r>
    <x v="2474"/>
    <s v="University of Calgary"/>
    <x v="3"/>
    <x v="1"/>
    <s v="201009MOP"/>
    <x v="47"/>
    <s v="The relationship between proteases, protease activated receptors and cytokines in mediating osteoarthritis pain"/>
    <n v="601280"/>
    <n v="0"/>
    <s v="5 yrs 0 mth "/>
    <x v="7"/>
    <x v="12"/>
    <s v="proteases, receptors, cytokines"/>
    <n v="0"/>
    <s v="zN/A"/>
    <n v="0"/>
    <s v="zN/A"/>
  </r>
  <r>
    <x v="2475"/>
    <s v="University of Toronto"/>
    <x v="2"/>
    <x v="1"/>
    <s v="201009MOP"/>
    <x v="34"/>
    <s v="Exploring the Efficacy of Combined Task-Specific and Cognitive Strategy Training in Subacute Stroke: A Phase II Clinical Trial."/>
    <n v="154165"/>
    <n v="0"/>
    <s v="2 yrs 0 mth "/>
    <x v="2"/>
    <x v="12"/>
    <s v="Task-specific, Cognitive strategy, Stroke"/>
    <n v="0"/>
    <s v="zN/A"/>
    <n v="0"/>
    <s v="zN/A"/>
  </r>
  <r>
    <x v="2476"/>
    <s v="Universite Laval"/>
    <x v="4"/>
    <x v="100"/>
    <s v="200909CUK"/>
    <x v="147"/>
    <s v="Effects of normal and impaired cognitive function on stair descent mobility for older adults"/>
    <n v="222950"/>
    <n v="0"/>
    <s v="3 yrs 0 mth "/>
    <x v="4"/>
    <x v="7"/>
    <s v="cognitive function, stair descent, mobility"/>
    <n v="0"/>
    <s v="zN/A"/>
    <n v="0"/>
    <s v="zN/A"/>
  </r>
  <r>
    <x v="2476"/>
    <s v="Universite Laval"/>
    <x v="4"/>
    <x v="127"/>
    <s v="201210CBI"/>
    <x v="165"/>
    <s v="Development of behavioural markers for sensitive, ecologically valid detection of motor-cognitive functional alterations following mild TBI from youth to young adulthood"/>
    <n v="89646"/>
    <n v="0"/>
    <s v="1 yr 0 mth "/>
    <x v="2"/>
    <x v="57"/>
    <s v="behavioral markers, motor-cognitive, mild TBI"/>
    <n v="0"/>
    <s v="zN/A"/>
    <n v="0"/>
    <s v="zN/A"/>
  </r>
  <r>
    <x v="2477"/>
    <s v="University of Calgary"/>
    <x v="3"/>
    <x v="1"/>
    <s v="200809MOP"/>
    <x v="14"/>
    <s v="Neuronal Morphogenesis in the Visual System"/>
    <n v="794339"/>
    <n v="0"/>
    <s v="5 yrs 0 mth "/>
    <x v="2"/>
    <x v="20"/>
    <s v="Neuronal, Morphogenesis, Visual"/>
    <n v="0"/>
    <s v="zN/A"/>
    <n v="0"/>
    <s v="zN/A"/>
  </r>
  <r>
    <x v="2477"/>
    <s v="University of Calgary"/>
    <x v="3"/>
    <x v="0"/>
    <s v="202104PJT"/>
    <x v="72"/>
    <s v="Semaphorin regulation of retinal neurogenesis and regeneration"/>
    <n v="956250"/>
    <n v="0"/>
    <s v="5 yrs 0 mth "/>
    <x v="2"/>
    <x v="30"/>
    <s v="Semaphorin, retinal, neurogenesis"/>
    <n v="0"/>
    <s v="zN/A"/>
    <n v="0"/>
    <s v="zN/A"/>
  </r>
  <r>
    <x v="2478"/>
    <s v="University Health Network (Toronto)"/>
    <x v="2"/>
    <x v="0"/>
    <s v="202003PJT"/>
    <x v="7"/>
    <s v="Investigation of microbiome-aryl hydrocarbon receptor crosstalk and immune suppression in pancreatic cancer"/>
    <n v="1017450"/>
    <n v="0"/>
    <s v="5 yrs 0 mth "/>
    <x v="1"/>
    <x v="0"/>
    <s v="microbiome, aryl hydrocarbon receptor, pancreatic cancer"/>
    <n v="0"/>
    <s v="zN/A"/>
    <n v="0"/>
    <s v="zN/A"/>
  </r>
  <r>
    <x v="2478"/>
    <s v="University Health Network (Toronto)"/>
    <x v="2"/>
    <x v="0"/>
    <s v="202403PJT"/>
    <x v="88"/>
    <s v="Mechanistic investigations of the innate immune response to cancer cell death and immune tolerance to solid tumor antigens."/>
    <n v="1216350"/>
    <n v="0"/>
    <s v="5 yrs 0 mth "/>
    <x v="1"/>
    <x v="27"/>
    <s v="immune response, cancer cell death, tumor antigens"/>
    <n v="1"/>
    <s v="zN/A"/>
    <n v="0"/>
    <s v="zN/A"/>
  </r>
  <r>
    <x v="2479"/>
    <s v="Western University (Ontario)"/>
    <x v="2"/>
    <x v="0"/>
    <s v="202104PJT"/>
    <x v="1"/>
    <s v="Investigations into sensing and metabolism of host lipids as a critical mediator of Staphylococcus aureus colonization and virulence"/>
    <n v="604350"/>
    <n v="0"/>
    <s v="5 yrs 0 mth "/>
    <x v="1"/>
    <x v="30"/>
    <s v="sensing, lipids, virulence"/>
    <n v="0"/>
    <s v="zN/A"/>
    <n v="0"/>
    <s v="zN/A"/>
  </r>
  <r>
    <x v="2480"/>
    <s v="University of Manitoba"/>
    <x v="6"/>
    <x v="1"/>
    <s v="201003MOP"/>
    <x v="42"/>
    <s v="The Physical activity for OverWEight youth at Risk for type 2 diabetes (POWER) Trial"/>
    <n v="413667"/>
    <n v="0"/>
    <s v="3 yrs 0 mth "/>
    <x v="6"/>
    <x v="1"/>
    <s v="physical activity, overweight, diabetes"/>
    <n v="0"/>
    <s v="zN/A"/>
    <n v="0"/>
    <s v="zN/A"/>
  </r>
  <r>
    <x v="2480"/>
    <s v="University of Manitoba"/>
    <x v="6"/>
    <x v="70"/>
    <s v="202211SM3"/>
    <x v="117"/>
    <s v="Type 1 Diabetes, Exercise and Mentoring (TEAM) Trial: A randomized controlled pilot trial using peer mentorship to increase physical activity and quality of life in adolescents with type 1 diabetes"/>
    <n v="498960"/>
    <n v="0"/>
    <s v="4 yrs 0 mth "/>
    <x v="8"/>
    <x v="31"/>
    <s v="Type 1 Diabetes, Exercise, Peer Mentorship"/>
    <n v="0"/>
    <s v="zN/A"/>
    <n v="0"/>
    <s v="zN/A"/>
  </r>
  <r>
    <x v="2480"/>
    <s v="University of Manitoba"/>
    <x v="6"/>
    <x v="0"/>
    <s v="202303PJT"/>
    <x v="42"/>
    <s v="Dialectal Behavioural Therapy to Enhance Health Behaviour Change for Adolescents living with Obesity"/>
    <n v="734400"/>
    <n v="0"/>
    <s v="4 yrs 0 mth "/>
    <x v="8"/>
    <x v="26"/>
    <s v="Dialectal, Behavioural, Therapy"/>
    <n v="0"/>
    <s v="zN/A"/>
    <n v="0"/>
    <s v="zN/A"/>
  </r>
  <r>
    <x v="2481"/>
    <s v="Sinai Health System (Toronto)"/>
    <x v="2"/>
    <x v="143"/>
    <s v="200908POR"/>
    <x v="176"/>
    <s v="Outcomes of Pandemic Influenza in Pregnancy (OPIP)"/>
    <n v="385628"/>
    <n v="10197"/>
    <s v="1 yr 0 mth "/>
    <x v="1"/>
    <x v="36"/>
    <s v="Influenza, Pregnancy, Outcomes"/>
    <n v="0"/>
    <s v="zN/A"/>
    <n v="0"/>
    <s v="zN/A"/>
  </r>
  <r>
    <x v="2481"/>
    <s v="Sinai Health System (Toronto)"/>
    <x v="2"/>
    <x v="1"/>
    <s v="201009MOP"/>
    <x v="37"/>
    <s v="Risk factors for influenza infection in hospital-based healthcare workers"/>
    <n v="1172578"/>
    <n v="0"/>
    <s v="3 yrs 0 mth "/>
    <x v="1"/>
    <x v="12"/>
    <s v="influenza, infection, healthcare workers"/>
    <n v="0"/>
    <s v="zN/A"/>
    <n v="0"/>
    <s v="zN/A"/>
  </r>
  <r>
    <x v="2481"/>
    <s v="Sinai Health System (Toronto)"/>
    <x v="2"/>
    <x v="1"/>
    <s v="201309MOP"/>
    <x v="37"/>
    <s v="The epidemiology of the emergence of carbapenemase resistance in Enterobacteriaceae in southern Ontario"/>
    <n v="1067761"/>
    <n v="0"/>
    <s v="5 yrs 0 mth "/>
    <x v="1"/>
    <x v="16"/>
    <s v="carbapenemase, resistance, Enterobacteriaceae"/>
    <n v="0"/>
    <s v="zN/A"/>
    <n v="0"/>
    <s v="zN/A"/>
  </r>
  <r>
    <x v="2481"/>
    <s v="Sinai Health System (Toronto)"/>
    <x v="2"/>
    <x v="0"/>
    <s v="201809PJT"/>
    <x v="37"/>
    <s v="PReventing the Emergence of CPE In hospitalS: understanding key Epidemiologic parameters (PRECISE)"/>
    <n v="879750"/>
    <n v="0"/>
    <s v="2 yrs 6 mths "/>
    <x v="1"/>
    <x v="2"/>
    <s v="CPE, epidemiology, hospitals"/>
    <n v="0"/>
    <s v="zN/A"/>
    <n v="0"/>
    <s v="zN/A"/>
  </r>
  <r>
    <x v="2481"/>
    <s v="Sinai Health System (Toronto)"/>
    <x v="2"/>
    <x v="54"/>
    <s v="202002OV4"/>
    <x v="30"/>
    <s v="RIsk of environmental Surface and air Contamination in COVID19 (RISC-COV)"/>
    <n v="493140"/>
    <n v="0"/>
    <s v="2 yrs 0 mth "/>
    <x v="1"/>
    <x v="64"/>
    <s v="environmental, surface, air"/>
    <n v="0"/>
    <s v="zN/A"/>
    <n v="0"/>
    <s v="zN/A"/>
  </r>
  <r>
    <x v="2481"/>
    <s v="Sinai Health System (Toronto)"/>
    <x v="2"/>
    <x v="92"/>
    <s v="202104GA1"/>
    <x v="142"/>
    <s v="Risk of Environmental Surface and Air Contamination in COVID-19 Caused by Variant Viruses (RISC-COV-Variants)"/>
    <n v="498969"/>
    <n v="0"/>
    <s v="1 yr 0 mth "/>
    <x v="1"/>
    <x v="39"/>
    <s v="Environmental, Surface, Air"/>
    <n v="0"/>
    <s v="zN/A"/>
    <n v="0"/>
    <s v="zN/A"/>
  </r>
  <r>
    <x v="2481"/>
    <s v="Sinai Health System (Toronto)"/>
    <x v="2"/>
    <x v="0"/>
    <s v="202203PJT"/>
    <x v="76"/>
    <s v="Understanding the epidemiology and burden of invasive Candidal infections and antifungal resistance in Canadian hospitals (Can-EPI-R)"/>
    <n v="1522350"/>
    <n v="0"/>
    <s v="3 yrs 0 mth "/>
    <x v="1"/>
    <x v="37"/>
    <s v="Candidal infections, antifungal resistance, epidemiology"/>
    <n v="0"/>
    <s v="zN/A"/>
    <n v="0"/>
    <s v="zN/A"/>
  </r>
  <r>
    <x v="2482"/>
    <s v="University of Calgary"/>
    <x v="3"/>
    <x v="1"/>
    <s v="201109MOP"/>
    <x v="24"/>
    <s v="Development of the C. elegans Intestine"/>
    <n v="793260"/>
    <n v="0"/>
    <s v="5 yrs 0 mth "/>
    <x v="3"/>
    <x v="9"/>
    <s v="C. elegans, intestine"/>
    <n v="0"/>
    <s v="zN/A"/>
    <n v="0"/>
    <s v="zN/A"/>
  </r>
  <r>
    <x v="2482"/>
    <s v="University of Calgary"/>
    <x v="3"/>
    <x v="1"/>
    <s v="201109MOP"/>
    <x v="24"/>
    <s v="Development of the C. elegans Intestine"/>
    <n v="793260"/>
    <n v="0"/>
    <s v="5 yrs 0 mth "/>
    <x v="3"/>
    <x v="9"/>
    <s v="C. elegans, intestine"/>
    <n v="0"/>
    <s v="zN/A"/>
    <n v="0"/>
    <s v="zN/A"/>
  </r>
  <r>
    <x v="2483"/>
    <s v="University of Toronto"/>
    <x v="2"/>
    <x v="1"/>
    <s v="201103MOP"/>
    <x v="121"/>
    <s v="Development of a decision support tool for people with refractory angina"/>
    <n v="155015"/>
    <n v="0"/>
    <s v="2 yrs 0 mth "/>
    <x v="5"/>
    <x v="32"/>
    <s v="decision support, refractory angina, tool"/>
    <n v="0"/>
    <s v="zN/A"/>
    <n v="0"/>
    <s v="zN/A"/>
  </r>
  <r>
    <x v="2483"/>
    <s v="McMaster University"/>
    <x v="2"/>
    <x v="1"/>
    <s v="201309MOP"/>
    <x v="34"/>
    <s v="FORESITE-VISION: Further Observation for chronic pain and poor functional recovery Risk factor Examination at the home SITE, a study in partnership with the VISION Cardiac Surgery Prospective Cohort Study"/>
    <n v="180000"/>
    <n v="0"/>
    <s v="3 yrs 0 mth "/>
    <x v="5"/>
    <x v="16"/>
    <s v="chronic pain, functional recovery, risk factor"/>
    <n v="0"/>
    <s v="zN/A"/>
    <n v="0"/>
    <s v="zN/A"/>
  </r>
  <r>
    <x v="2483"/>
    <s v="McMaster University"/>
    <x v="2"/>
    <x v="0"/>
    <s v="202003PJT"/>
    <x v="16"/>
    <s v="Vascular events In noncardiac Surgery patIents cOhort evaluatioN study-2 (VISION-2)"/>
    <n v="673200"/>
    <n v="0"/>
    <s v="2 yrs 0 mth "/>
    <x v="5"/>
    <x v="0"/>
    <s v="Vascular, Surgery, Patients"/>
    <n v="0"/>
    <s v="zN/A"/>
    <n v="0"/>
    <s v="zN/A"/>
  </r>
  <r>
    <x v="2484"/>
    <s v="University Health Network (Toronto)"/>
    <x v="2"/>
    <x v="1"/>
    <s v="200903MOP"/>
    <x v="10"/>
    <s v="The molecular genetics of hepatitis C viral infection: Defining novel therapeutic and pathogenic mechanisms"/>
    <n v="377637"/>
    <n v="0"/>
    <s v="3 yrs 0 mth "/>
    <x v="1"/>
    <x v="36"/>
    <s v="molecular genetics, hepatitis C, viral infection"/>
    <n v="0"/>
    <s v="zN/A"/>
    <n v="0"/>
    <s v="zN/A"/>
  </r>
  <r>
    <x v="2484"/>
    <s v="University Health Network (Toronto)"/>
    <x v="2"/>
    <x v="0"/>
    <s v="201809PJT"/>
    <x v="8"/>
    <s v="Redefining Human Liver Disease Using Single Cell RNA Transcriptomics"/>
    <n v="1044224"/>
    <n v="0"/>
    <s v="4 yrs 0 mth "/>
    <x v="1"/>
    <x v="2"/>
    <s v="Liver, Transcriptomics, Single Cell"/>
    <n v="0"/>
    <s v="zN/A"/>
    <n v="0"/>
    <s v="zN/A"/>
  </r>
  <r>
    <x v="2485"/>
    <s v="University of Calgary"/>
    <x v="3"/>
    <x v="0"/>
    <s v="202109PJT"/>
    <x v="58"/>
    <s v="Enhancing Repetitive Transcranial Magnetic Stimulation in Major Depression with Adjunctive D-Cycloserine."/>
    <n v="952425"/>
    <n v="0"/>
    <s v="5 yrs 0 mth "/>
    <x v="2"/>
    <x v="25"/>
    <s v="Transcranial Magnetic Stimulation, Depression, D-Cycloserine"/>
    <n v="4"/>
    <s v="zN/A"/>
    <n v="0"/>
    <s v="zN/A"/>
  </r>
  <r>
    <x v="2486"/>
    <s v="Queen's University (Kingston, Ontario)"/>
    <x v="2"/>
    <x v="0"/>
    <s v="202109PJT"/>
    <x v="64"/>
    <s v="Nutritional attenuation of muscle-disuse atrophy in women and men"/>
    <n v="535500"/>
    <n v="0"/>
    <s v="4 yrs 0 mth "/>
    <x v="6"/>
    <x v="25"/>
    <s v="nutritional, muscle atrophy, disuse"/>
    <n v="0"/>
    <s v="zN/A"/>
    <n v="0"/>
    <s v="zN/A"/>
  </r>
  <r>
    <x v="2487"/>
    <s v="IWK Health Centre (Halifax)"/>
    <x v="5"/>
    <x v="1"/>
    <s v="200903MOP"/>
    <x v="123"/>
    <s v="Development and initial testing of a Smartphone-based psychological treatment for adolescents and young adults with headache."/>
    <n v="371699"/>
    <n v="0"/>
    <s v="3 yrs 0 mth "/>
    <x v="2"/>
    <x v="36"/>
    <s v="smartphone, psychological, headache"/>
    <n v="0"/>
    <s v="zN/A"/>
    <n v="0"/>
    <s v="zN/A"/>
  </r>
  <r>
    <x v="2487"/>
    <s v="IWK Health Centre (Halifax)"/>
    <x v="5"/>
    <x v="1"/>
    <s v="201203MOP"/>
    <x v="34"/>
    <s v="Enhancing the wisdom of young people with migraine to promote self-care:  An iPhone and web-based application"/>
    <n v="309559"/>
    <n v="0"/>
    <s v="3 yrs 0 mth "/>
    <x v="2"/>
    <x v="6"/>
    <s v="migraine, self-care, application"/>
    <n v="0"/>
    <s v="zN/A"/>
    <n v="0"/>
    <s v="zN/A"/>
  </r>
  <r>
    <x v="2487"/>
    <s v="IWK Health Centre (Halifax)"/>
    <x v="5"/>
    <x v="1"/>
    <s v="201309MOP"/>
    <x v="34"/>
    <s v="Development and preliminary testing of a mobile-optimized pure behavioral activation application with coaching for adolescents with mild-moderate depression"/>
    <n v="323134"/>
    <n v="0"/>
    <s v="3 yrs 0 mth "/>
    <x v="2"/>
    <x v="16"/>
    <s v="behavioral activation, mobile application, depression"/>
    <n v="0"/>
    <s v="zN/A"/>
    <n v="0"/>
    <s v="zN/A"/>
  </r>
  <r>
    <x v="2488"/>
    <s v="Centre hospitalier universitaire Sainte-Justine (Montreal, Quebec)"/>
    <x v="4"/>
    <x v="0"/>
    <s v="202010PJT"/>
    <x v="92"/>
    <s v="Implication of early embryonic epigenetic dysregulation in fetal alcohol spectrum disorders-associated outcomes"/>
    <n v="826200"/>
    <n v="0"/>
    <s v="5 yrs 0 mth "/>
    <x v="8"/>
    <x v="40"/>
    <s v="embryonic, epigenetic, fetal alcohol spectrum"/>
    <n v="0"/>
    <s v="zN/A"/>
    <n v="0"/>
    <s v="zN/A"/>
  </r>
  <r>
    <x v="2489"/>
    <s v="Ontario Tech University"/>
    <x v="2"/>
    <x v="11"/>
    <s v="201003CCI"/>
    <x v="27"/>
    <s v="CIHR Team in Neonatal Clinical Decision Support"/>
    <n v="150000"/>
    <n v="0"/>
    <s v="3 yrs 0 mth "/>
    <x v="8"/>
    <x v="56"/>
    <s v="Neonatal, Decision Support, Clinical"/>
    <n v="2"/>
    <s v="zN/A"/>
    <n v="0"/>
    <s v="zN/A"/>
  </r>
  <r>
    <x v="2490"/>
    <s v="Western University (Ontario)"/>
    <x v="2"/>
    <x v="0"/>
    <s v="202203PJT"/>
    <x v="5"/>
    <s v="Vascular endothelium-specific PAR2: mechanisms and effects"/>
    <n v="975376"/>
    <n v="0"/>
    <s v="5 yrs 0 mth "/>
    <x v="5"/>
    <x v="37"/>
    <s v="Vascular, endothelium, PAR2"/>
    <n v="0"/>
    <s v="zN/A"/>
    <n v="0"/>
    <s v="zN/A"/>
  </r>
  <r>
    <x v="2491"/>
    <s v="Baycrest Centre for Geriatric Care (Toronto)"/>
    <x v="2"/>
    <x v="1"/>
    <s v="200909MOP"/>
    <x v="57"/>
    <s v="Brain noise and variability in sensory and cognitive function."/>
    <n v="804470"/>
    <n v="0"/>
    <s v="5 yrs 0 mth "/>
    <x v="2"/>
    <x v="8"/>
    <s v="brain, noise, variability"/>
    <n v="0"/>
    <s v="zN/A"/>
    <n v="0"/>
    <s v="zN/A"/>
  </r>
  <r>
    <x v="2491"/>
    <s v="Baycrest Centre for Geriatric Care (Toronto)"/>
    <x v="2"/>
    <x v="0"/>
    <s v="201909PJT"/>
    <x v="70"/>
    <s v="Constructing large-scale computational models of the healthy aging brain."/>
    <n v="619650"/>
    <n v="0"/>
    <s v="5 yrs 0 mth "/>
    <x v="4"/>
    <x v="23"/>
    <s v="computational models, healthy aging, brain"/>
    <n v="1"/>
    <s v="zN/A"/>
    <n v="0"/>
    <s v="zN/A"/>
  </r>
  <r>
    <x v="2492"/>
    <s v="University of British Columbia"/>
    <x v="1"/>
    <x v="1"/>
    <s v="201403MOP"/>
    <x v="29"/>
    <s v="Regulation of ETS Transcription Factors"/>
    <n v="811358"/>
    <n v="0"/>
    <s v="5 yrs 0 mth "/>
    <x v="0"/>
    <x v="5"/>
    <s v="ETS, Transcription Factors"/>
    <n v="0"/>
    <s v="zN/A"/>
    <n v="0"/>
    <s v="zN/A"/>
  </r>
  <r>
    <x v="2493"/>
    <s v="Ottawa Hospital Research Institute"/>
    <x v="2"/>
    <x v="1"/>
    <s v="201109MOP"/>
    <x v="56"/>
    <s v="Cellular Immunotherapy for Septic Shock (CISS): A Phase I Trial"/>
    <n v="366811"/>
    <n v="0"/>
    <s v="2 yrs 0 mth "/>
    <x v="5"/>
    <x v="9"/>
    <s v="Cellular Immunotherapy, Septic Shock, Phase I"/>
    <n v="0"/>
    <s v="zN/A"/>
    <n v="0"/>
    <s v="zN/A"/>
  </r>
  <r>
    <x v="2494"/>
    <s v="McMaster University"/>
    <x v="2"/>
    <x v="0"/>
    <s v="202209PJT"/>
    <x v="16"/>
    <s v="Short Term Anti-aRrhythmic Therapy for Post-Operative AF in Cardiac Surgery Patients: START-POAF Pilot Trial"/>
    <n v="221850"/>
    <n v="0"/>
    <s v="2 yrs 0 mth "/>
    <x v="5"/>
    <x v="31"/>
    <s v="Anti-arrhythmic, Post-operative, Cardiac"/>
    <n v="0"/>
    <s v="zN/A"/>
    <n v="0"/>
    <s v="zN/A"/>
  </r>
  <r>
    <x v="2495"/>
    <s v="Ottawa Hospital Research Institute"/>
    <x v="2"/>
    <x v="0"/>
    <s v="201903PJT"/>
    <x v="80"/>
    <s v="SAFE PNB -Safe Analgesia For Elders receiving Peripheral Nerve Blocks for hip fracture"/>
    <n v="183600"/>
    <n v="0"/>
    <s v="2 yrs 0 mth "/>
    <x v="12"/>
    <x v="24"/>
    <s v="Peripheral Nerve Blocks, Analgesia, Hip Fracture"/>
    <n v="0"/>
    <s v="zN/A"/>
    <n v="0"/>
    <s v="zN/A"/>
  </r>
  <r>
    <x v="2496"/>
    <s v="University of Calgary"/>
    <x v="3"/>
    <x v="1"/>
    <s v="201003MOP"/>
    <x v="47"/>
    <s v="Host-parasite interactions alter joint inflammation in mouse model systems"/>
    <n v="350004"/>
    <n v="0"/>
    <s v="3 yrs 0 mth "/>
    <x v="7"/>
    <x v="1"/>
    <s v="host, parasite, inflammation"/>
    <n v="0"/>
    <s v="zN/A"/>
    <n v="0"/>
    <s v="zN/A"/>
  </r>
  <r>
    <x v="2496"/>
    <s v="University of Calgary"/>
    <x v="3"/>
    <x v="1"/>
    <s v="201209MOP"/>
    <x v="8"/>
    <s v="Mechanisms of Gut Pathophysiology: epithelial metabolic stress and barrier function"/>
    <n v="773985"/>
    <n v="0"/>
    <s v="5 yrs 0 mth "/>
    <x v="6"/>
    <x v="14"/>
    <s v="gut, epithelial, barrier"/>
    <n v="0"/>
    <s v="zN/A"/>
    <n v="0"/>
    <s v="zN/A"/>
  </r>
  <r>
    <x v="2496"/>
    <s v="University of Calgary"/>
    <x v="3"/>
    <x v="0"/>
    <s v="201903PJT"/>
    <x v="8"/>
    <s v="Gut microbiota: the overlooked essential component of helminth therapy"/>
    <n v="893140"/>
    <n v="0"/>
    <s v="5 yrs 0 mth "/>
    <x v="6"/>
    <x v="24"/>
    <s v="gut microbiota, helminth, therapy"/>
    <n v="0"/>
    <s v="zN/A"/>
    <n v="0"/>
    <s v="zN/A"/>
  </r>
  <r>
    <x v="2496"/>
    <s v="University of Calgary"/>
    <x v="3"/>
    <x v="0"/>
    <s v="202203PJT"/>
    <x v="8"/>
    <s v="Enteric epithelial mitochondria and the regulation of gut function."/>
    <n v="1181926"/>
    <n v="0"/>
    <s v="5 yrs 0 mth "/>
    <x v="6"/>
    <x v="37"/>
    <s v="enteric, epithelial, mitochondria"/>
    <n v="0"/>
    <s v="zN/A"/>
    <n v="0"/>
    <s v="zN/A"/>
  </r>
  <r>
    <x v="2497"/>
    <s v="University of British Columbia"/>
    <x v="1"/>
    <x v="134"/>
    <s v="200904OBM"/>
    <x v="172"/>
    <s v="An investigation into risk-taking behaviour, bone microstructure and fracture between the sexes: What underpins fracture in boys compared to girls during growth?"/>
    <n v="595133"/>
    <n v="1639"/>
    <s v="4 yrs 0 mth "/>
    <x v="10"/>
    <x v="48"/>
    <s v="risk-taking, bone microstructure, fracture"/>
    <n v="0"/>
    <s v="zN/A"/>
    <n v="0"/>
    <s v="zN/A"/>
  </r>
  <r>
    <x v="2497"/>
    <s v="University of British Columbia"/>
    <x v="1"/>
    <x v="60"/>
    <s v="201006CBO"/>
    <x v="110"/>
    <s v="Physical activity, inactivity and bone health in adolescents: A novel pQCT study"/>
    <n v="98133"/>
    <n v="0"/>
    <s v="1 yr 0 mth "/>
    <x v="7"/>
    <x v="68"/>
    <s v="physical activity, bone health, pQCT"/>
    <n v="0"/>
    <s v="zN/A"/>
    <n v="0"/>
    <s v="zN/A"/>
  </r>
  <r>
    <x v="2498"/>
    <s v="McGill University"/>
    <x v="4"/>
    <x v="0"/>
    <s v="202209PJT"/>
    <x v="0"/>
    <s v="Small activating RNAs targeting transcription factors as a therapeutic approach for acute myeloid leukemia"/>
    <n v="726751"/>
    <n v="0"/>
    <s v="4 yrs 6 mths "/>
    <x v="0"/>
    <x v="31"/>
    <s v="small activating RNAs, transcription factors, leukemia"/>
    <n v="1"/>
    <s v="zN/A"/>
    <n v="0"/>
    <s v="zN/A"/>
  </r>
  <r>
    <x v="2499"/>
    <s v="McGill University"/>
    <x v="4"/>
    <x v="1"/>
    <s v="200903MOP"/>
    <x v="47"/>
    <s v="Regulation of biomineralization by osteopontin"/>
    <n v="836600"/>
    <n v="0"/>
    <s v="5 yrs 0 mth "/>
    <x v="7"/>
    <x v="36"/>
    <s v="biomineralization, osteopontin"/>
    <n v="0"/>
    <s v="zN/A"/>
    <n v="0"/>
    <s v="zN/A"/>
  </r>
  <r>
    <x v="2499"/>
    <s v="McGill University"/>
    <x v="4"/>
    <x v="1"/>
    <s v="201503MOP"/>
    <x v="31"/>
    <s v="Regulation of biomineralization by osteopontin"/>
    <n v="714890"/>
    <n v="0"/>
    <s v="5 yrs 0 mth "/>
    <x v="7"/>
    <x v="29"/>
    <s v="biomineralization, osteopontin"/>
    <n v="0"/>
    <s v="zN/A"/>
    <n v="0"/>
    <s v="zN/A"/>
  </r>
  <r>
    <x v="2499"/>
    <s v="McGill University"/>
    <x v="4"/>
    <x v="0"/>
    <s v="202010PJT"/>
    <x v="47"/>
    <s v="Mineralization mechanisms and osteopontin in bones and teeth"/>
    <n v="979200"/>
    <n v="0"/>
    <s v="5 yrs 0 mth "/>
    <x v="7"/>
    <x v="40"/>
    <s v="Mineralization, osteopontin, bones"/>
    <n v="0"/>
    <s v="zN/A"/>
    <n v="0"/>
    <s v="zN/A"/>
  </r>
  <r>
    <x v="2500"/>
    <s v="IWK Health Centre (Halifax)"/>
    <x v="5"/>
    <x v="10"/>
    <s v="201711PEG"/>
    <x v="25"/>
    <s v="Canadian Anesthesia Research Priority Setting Partnership (CAR-PSP)"/>
    <n v="40000"/>
    <n v="0"/>
    <s v="1 yr 0 mth "/>
    <x v="12"/>
    <x v="54"/>
    <s v="Anesthesia, Research, Priority"/>
    <n v="0"/>
    <s v="zN/A"/>
    <n v="0"/>
    <s v="zN/A"/>
  </r>
  <r>
    <x v="2501"/>
    <s v="University of Manitoba"/>
    <x v="6"/>
    <x v="0"/>
    <s v="201709PJT"/>
    <x v="29"/>
    <s v="Investigating the regulatory role of RNA-G4 helicases on telomerase activation."/>
    <n v="784125"/>
    <n v="0"/>
    <s v="5 yrs 0 mth "/>
    <x v="0"/>
    <x v="3"/>
    <s v="RNA-G4, helicases, telomerase"/>
    <n v="0"/>
    <s v="zN/A"/>
    <n v="0"/>
    <s v="zN/A"/>
  </r>
  <r>
    <x v="2501"/>
    <s v="University of Manitoba"/>
    <x v="6"/>
    <x v="0"/>
    <s v="201909PJT"/>
    <x v="4"/>
    <s v="Investigating BC200, a long non-coding RNA critical for cancer cell survival."/>
    <n v="619650"/>
    <n v="0"/>
    <s v="5 yrs 0 mth "/>
    <x v="0"/>
    <x v="23"/>
    <s v="BC200, non-coding RNA, cancer cell"/>
    <n v="0"/>
    <s v="zN/A"/>
    <n v="0"/>
    <s v="zN/A"/>
  </r>
  <r>
    <x v="2502"/>
    <s v="University of British Columbia"/>
    <x v="1"/>
    <x v="1"/>
    <s v="201009MOP"/>
    <x v="57"/>
    <s v="Dynamic Striatal/Cerebellar interactions in Parkinson's Disease"/>
    <n v="295806"/>
    <n v="0"/>
    <s v="3 yrs 0 mth "/>
    <x v="2"/>
    <x v="12"/>
    <s v="Striatal, Cerebellar, Parkinson's Disease"/>
    <n v="0"/>
    <s v="zN/A"/>
    <n v="0"/>
    <s v="zN/A"/>
  </r>
  <r>
    <x v="2502"/>
    <s v="University of British Columbia"/>
    <x v="1"/>
    <x v="0"/>
    <s v="202010PJT"/>
    <x v="2"/>
    <s v="In silico Design of Precision Electrical Stimuli for Electrical Vestibular Stimulation in Parkinson's Disease."/>
    <n v="841270"/>
    <n v="0"/>
    <s v="5 yrs 0 mth "/>
    <x v="2"/>
    <x v="40"/>
    <s v="Electrical, Vestibular, Parkinson's"/>
    <n v="0"/>
    <s v="zN/A"/>
    <n v="0"/>
    <s v="zN/A"/>
  </r>
  <r>
    <x v="2503"/>
    <s v="McGill University"/>
    <x v="4"/>
    <x v="1"/>
    <s v="201309MOP"/>
    <x v="41"/>
    <s v="Molecular mechanisms involved in the stability and modulation of excitatory synapses"/>
    <n v="729985"/>
    <n v="0"/>
    <s v="5 yrs 0 mth "/>
    <x v="2"/>
    <x v="16"/>
    <s v="molecular, synapses, stability"/>
    <n v="0"/>
    <s v="zN/A"/>
    <n v="0"/>
    <s v="zN/A"/>
  </r>
  <r>
    <x v="2503"/>
    <s v="McGill University"/>
    <x v="4"/>
    <x v="0"/>
    <s v="202104PJT"/>
    <x v="72"/>
    <s v="Mechanisms of Endosomal Acid-Base Imbalance linked to Interneuron Circuit Dysfunction in Christianson Syndrome"/>
    <n v="956250"/>
    <n v="0"/>
    <s v="5 yrs 0 mth "/>
    <x v="2"/>
    <x v="30"/>
    <s v="Endosomal, Acid-Base, Interneuron"/>
    <n v="0"/>
    <s v="zN/A"/>
    <n v="0"/>
    <s v="zN/A"/>
  </r>
  <r>
    <x v="2504"/>
    <s v="University of Manitoba"/>
    <x v="6"/>
    <x v="27"/>
    <s v="201702IBC"/>
    <x v="71"/>
    <s v="Impact of Vedolizumab on immune cell homing to the female reproductive and gastrointestinal mucosa"/>
    <n v="249460"/>
    <n v="0"/>
    <s v="1 yr 6 mths "/>
    <x v="1"/>
    <x v="44"/>
    <s v="Vedolizumab, immune cell homing, mucosa"/>
    <n v="0"/>
    <s v="zN/A"/>
    <n v="0"/>
    <s v="zN/A"/>
  </r>
  <r>
    <x v="2504"/>
    <s v="University of Manitoba"/>
    <x v="6"/>
    <x v="0"/>
    <s v="202109PJT"/>
    <x v="10"/>
    <s v="Regulatory T cells and the control of female genital inflammation: relevance for HIV prevention"/>
    <n v="837675"/>
    <n v="0"/>
    <s v="5 yrs 0 mth "/>
    <x v="1"/>
    <x v="25"/>
    <s v="Regulatory T cells, female genital inflammation, HIV"/>
    <n v="0"/>
    <s v="zN/A"/>
    <n v="0"/>
    <s v="zN/A"/>
  </r>
  <r>
    <x v="2504"/>
    <s v="University of Manitoba"/>
    <x v="6"/>
    <x v="97"/>
    <s v="202305OS3"/>
    <x v="62"/>
    <s v="Tissue correlates of HPV clearance in women: implications for therapeutic HPV vaccines."/>
    <n v="450000"/>
    <n v="0"/>
    <s v="3 yrs 0 mth "/>
    <x v="1"/>
    <x v="74"/>
    <s v="HPV, vaccines, tissue"/>
    <n v="0"/>
    <s v="zN/A"/>
    <n v="0"/>
    <s v="zN/A"/>
  </r>
  <r>
    <x v="2505"/>
    <s v="McMaster University"/>
    <x v="2"/>
    <x v="63"/>
    <s v="201809PPS"/>
    <x v="113"/>
    <s v="A randomized control trial examining the treatment efficacy of a novel approach to cognitive remediation in public safety personnel with post traumatic stress disorder (PTSD) and co-morbid conditions"/>
    <n v="149274"/>
    <n v="0"/>
    <s v="1 yr 0 mth "/>
    <x v="2"/>
    <x v="43"/>
    <s v="cognitive remediation, PTSD, public safety"/>
    <n v="0"/>
    <s v="zN/A"/>
    <n v="0"/>
    <s v="zN/A"/>
  </r>
  <r>
    <x v="2505"/>
    <s v="McMaster University"/>
    <x v="2"/>
    <x v="96"/>
    <s v="202111WI2"/>
    <x v="145"/>
    <s v="Public safety salute:  An ongoing surveillance and knowledge mobilization plan to support the needs of Canadian Public Safety Personnel impacted by the COVID-19 pandemic"/>
    <n v="499096"/>
    <n v="0"/>
    <s v="2 yrs 0 mth "/>
    <x v="2"/>
    <x v="86"/>
    <s v="surveillance, public safety, COVID-19"/>
    <n v="0"/>
    <s v="zN/A"/>
    <n v="0"/>
    <s v="zN/A"/>
  </r>
  <r>
    <x v="2505"/>
    <s v="McMaster University"/>
    <x v="2"/>
    <x v="110"/>
    <s v="202311CLA"/>
    <x v="154"/>
    <s v="Developing cultural competency training for app-based peer supporters caring for Canadian public safety personnel"/>
    <n v="99682"/>
    <n v="0"/>
    <s v="1 yr 0 mth "/>
    <x v="2"/>
    <x v="78"/>
    <s v="cultural competency, app-based, peer supporters"/>
    <n v="0"/>
    <s v="zN/A"/>
    <n v="0"/>
    <s v="zN/A"/>
  </r>
  <r>
    <x v="2505"/>
    <s v="McMaster University"/>
    <x v="2"/>
    <x v="110"/>
    <s v="202311CLA"/>
    <x v="154"/>
    <s v="Developing cultural competency training for crisis line responders caring for Canadian public safety personnel"/>
    <n v="99932"/>
    <n v="0"/>
    <s v="1 yr 0 mth "/>
    <x v="2"/>
    <x v="78"/>
    <s v="cultural competency, crisis line, responders"/>
    <n v="0"/>
    <s v="zN/A"/>
    <n v="0"/>
    <s v="zN/A"/>
  </r>
  <r>
    <x v="2506"/>
    <s v="University of Guelph"/>
    <x v="2"/>
    <x v="0"/>
    <s v="201909PJT"/>
    <x v="2"/>
    <s v="Neurobiomarkers of FASD for adolescents and adults in the Criminal Justice System: Portable eye tracking and EEG"/>
    <n v="424576"/>
    <n v="0"/>
    <s v="4 yrs 0 mth "/>
    <x v="2"/>
    <x v="23"/>
    <s v="Neurobiomarkers, eye tracking, EEG"/>
    <n v="0"/>
    <s v="zN/A"/>
    <n v="0"/>
    <s v="zN/A"/>
  </r>
  <r>
    <x v="2507"/>
    <s v="University of Toronto"/>
    <x v="2"/>
    <x v="1"/>
    <s v="200909MOP"/>
    <x v="70"/>
    <s v="Modulation of immune status is necessary for full recovery in Alzheimer's disease"/>
    <n v="1024266"/>
    <n v="0"/>
    <s v="5 yrs 0 mth "/>
    <x v="4"/>
    <x v="8"/>
    <s v="immune, Alzheimer's, recovery"/>
    <n v="3"/>
    <s v="zN/A"/>
    <n v="0"/>
    <s v="zN/A"/>
  </r>
  <r>
    <x v="2507"/>
    <s v="Sunnybrook Research Institute (Toronto, Ontario)"/>
    <x v="2"/>
    <x v="1"/>
    <s v="201503MOP"/>
    <x v="70"/>
    <s v="Enhancing vascular remodeling in Alzheimer's disease following covert stroke"/>
    <n v="1050094"/>
    <n v="0"/>
    <s v="5 yrs 0 mth "/>
    <x v="4"/>
    <x v="29"/>
    <s v="vascular, remodeling, Alzheimer's"/>
    <n v="0"/>
    <s v="zN/A"/>
    <n v="0"/>
    <s v="zN/A"/>
  </r>
  <r>
    <x v="2507"/>
    <s v="Sunnybrook Research Institute (Toronto, Ontario)"/>
    <x v="2"/>
    <x v="0"/>
    <s v="201709PJT"/>
    <x v="70"/>
    <s v="Transdifferentiation of astrocytes into neurons to improve neuronal network function in Alzheimer's disease."/>
    <n v="933300"/>
    <n v="0"/>
    <s v="5 yrs 0 mth "/>
    <x v="4"/>
    <x v="3"/>
    <s v="astrocytes, neurons, transdifferentiation"/>
    <n v="1"/>
    <s v="zN/A"/>
    <n v="0"/>
    <s v="zN/A"/>
  </r>
  <r>
    <x v="2508"/>
    <s v="Memorial University of Newfoundland"/>
    <x v="7"/>
    <x v="1"/>
    <s v="200903MOP"/>
    <x v="39"/>
    <s v="A window on promoting memory"/>
    <n v="456431"/>
    <n v="0"/>
    <s v="4 yrs 0 mth "/>
    <x v="2"/>
    <x v="36"/>
    <s v="window, memory"/>
    <n v="0"/>
    <s v="zN/A"/>
    <n v="0"/>
    <s v="zN/A"/>
  </r>
  <r>
    <x v="2509"/>
    <s v="Queen's University (Kingston, Ontario)"/>
    <x v="2"/>
    <x v="1"/>
    <s v="200903MOP"/>
    <x v="60"/>
    <s v="Biomechanical assessment of the female continence mechanism in women with and without stress urinary incontinence"/>
    <n v="213995"/>
    <n v="0"/>
    <s v="1 yr 0 mth "/>
    <x v="10"/>
    <x v="36"/>
    <s v="biomechanical, continence, urinary"/>
    <n v="0"/>
    <s v="zN/A"/>
    <n v="0"/>
    <s v="zN/A"/>
  </r>
  <r>
    <x v="2509"/>
    <s v="Queen's University (Kingston, Ontario)"/>
    <x v="2"/>
    <x v="1"/>
    <s v="201009MOP"/>
    <x v="60"/>
    <s v="Optimizing treatment outcomes for women with stress urinary incontinence through the identification of factors contributing to successful interventions"/>
    <n v="978477"/>
    <n v="0"/>
    <s v="5 yrs 0 mth "/>
    <x v="10"/>
    <x v="12"/>
    <s v="stress urinary incontinence, treatment outcomes, interventions"/>
    <n v="0"/>
    <s v="zN/A"/>
    <n v="0"/>
    <s v="zN/A"/>
  </r>
  <r>
    <x v="2509"/>
    <s v="University of Ottawa"/>
    <x v="2"/>
    <x v="0"/>
    <s v="201803PJT"/>
    <x v="57"/>
    <s v="The nature of pelvic floor muscle involvement in dyspareunia"/>
    <n v="493424"/>
    <n v="0"/>
    <s v="4 yrs 0 mth "/>
    <x v="2"/>
    <x v="4"/>
    <s v="pelvic floor, muscle, dyspareunia"/>
    <n v="0"/>
    <s v="zN/A"/>
    <n v="0"/>
    <s v="zN/A"/>
  </r>
  <r>
    <x v="2509"/>
    <s v="University of Ottawa"/>
    <x v="2"/>
    <x v="0"/>
    <s v="202003PJT"/>
    <x v="56"/>
    <s v="Running-induced urinary incontinence in females: pathomechanics and conservative options for prevention and intervention"/>
    <n v="1155724"/>
    <n v="0"/>
    <s v="5 yrs 0 mth "/>
    <x v="7"/>
    <x v="0"/>
    <s v="urinary incontinence, females, prevention"/>
    <n v="1"/>
    <s v="zN/A"/>
    <n v="0"/>
    <s v="zN/A"/>
  </r>
  <r>
    <x v="2509"/>
    <s v="University of Ottawa"/>
    <x v="2"/>
    <x v="0"/>
    <s v="202210PJT"/>
    <x v="57"/>
    <s v="Prediction of persistent post-operative pelvic pain in females with endometriosis to support targeted approaches to care."/>
    <n v="100000"/>
    <n v="0"/>
    <s v="1 yr 0 mth "/>
    <x v="2"/>
    <x v="42"/>
    <s v="prediction, endometriosis, pelvic pain"/>
    <n v="0"/>
    <s v="zN/A"/>
    <n v="0"/>
    <s v="zN/A"/>
  </r>
  <r>
    <x v="2510"/>
    <s v="Sinai Health System (Toronto)"/>
    <x v="2"/>
    <x v="1"/>
    <s v="201403MOP"/>
    <x v="105"/>
    <s v="Development of a Decision Rule for Discharging Patients following Colorectal Surgery based on Post-operative Serum C Reactive Protein and/or Procalcitonin Levels"/>
    <n v="358402"/>
    <n v="0"/>
    <s v="1 yr 0 mth "/>
    <x v="12"/>
    <x v="5"/>
    <s v="Decision rule, colorectal surgery, serum biomarkers"/>
    <n v="0"/>
    <s v="zN/A"/>
    <n v="0"/>
    <s v="zN/A"/>
  </r>
  <r>
    <x v="2511"/>
    <s v="Dalhousie University (Nova Scotia)"/>
    <x v="5"/>
    <x v="1"/>
    <s v="201103MOP"/>
    <x v="45"/>
    <s v="Molecular and cellular determinants of hepatic apolipoprotein B metabolism"/>
    <n v="667601"/>
    <n v="0"/>
    <s v="5 yrs 0 mth "/>
    <x v="6"/>
    <x v="32"/>
    <s v="molecular, cellular, apolipoprotein B"/>
    <n v="0"/>
    <s v="zN/A"/>
    <n v="0"/>
    <s v="zN/A"/>
  </r>
  <r>
    <x v="2512"/>
    <s v="University of British Columbia"/>
    <x v="1"/>
    <x v="1"/>
    <s v="200903MOP"/>
    <x v="21"/>
    <s v="Mechanisms of Allograft Vasculopathy"/>
    <n v="478927"/>
    <n v="0"/>
    <s v="4 yrs 0 mth "/>
    <x v="5"/>
    <x v="36"/>
    <s v="Allograft, Vasculopathy"/>
    <n v="5"/>
    <s v="zN/A"/>
    <n v="0"/>
    <s v="zN/A"/>
  </r>
  <r>
    <x v="2512"/>
    <s v="University of British Columbia"/>
    <x v="1"/>
    <x v="0"/>
    <s v="201709PJT"/>
    <x v="16"/>
    <s v="HEARTBiT: A novel multi-marker blood test for management of acute cardiac allograft rejection"/>
    <n v="2180250"/>
    <n v="0"/>
    <s v="5 yrs 0 mth "/>
    <x v="5"/>
    <x v="3"/>
    <s v="heart, biomarker, rejection"/>
    <n v="0"/>
    <s v="zN/A"/>
    <n v="0"/>
    <s v="zN/A"/>
  </r>
  <r>
    <x v="2513"/>
    <s v="University of Manitoba"/>
    <x v="6"/>
    <x v="1"/>
    <s v="201103MOP"/>
    <x v="26"/>
    <s v="Characterizing and Targeting Diminished RNF20 Expression in Cancer"/>
    <n v="754049"/>
    <n v="0"/>
    <s v="5 yrs 0 mth "/>
    <x v="0"/>
    <x v="32"/>
    <s v="RNF20, Cancer, Expression"/>
    <n v="0"/>
    <s v="zN/A"/>
    <n v="0"/>
    <s v="zN/A"/>
  </r>
  <r>
    <x v="2514"/>
    <s v="Dalhousie University (Nova Scotia)"/>
    <x v="5"/>
    <x v="1"/>
    <s v="201503MOP"/>
    <x v="0"/>
    <s v="A Novel Antibiotic Class to Treat Diabetic Ulcer Infections"/>
    <n v="603536"/>
    <n v="0"/>
    <s v="5 yrs 0 mth "/>
    <x v="1"/>
    <x v="29"/>
    <s v="Antibiotic, Diabetic Ulcer, Infections"/>
    <n v="3"/>
    <s v="zN/A"/>
    <n v="0"/>
    <s v="zN/A"/>
  </r>
  <r>
    <x v="2515"/>
    <s v="University of British Columbia"/>
    <x v="1"/>
    <x v="1"/>
    <s v="201203MOP"/>
    <x v="1"/>
    <s v="Studies in Molecular Parasitology"/>
    <n v="742064"/>
    <n v="0"/>
    <s v="5 yrs 0 mth "/>
    <x v="1"/>
    <x v="6"/>
    <s v="Molecular, Parasitology"/>
    <n v="0"/>
    <s v="zN/A"/>
    <n v="0"/>
    <s v="zN/A"/>
  </r>
  <r>
    <x v="2515"/>
    <s v="University of British Columbia"/>
    <x v="1"/>
    <x v="1"/>
    <s v="201203MOP"/>
    <x v="1"/>
    <s v="Studies in Molecular Parasitology"/>
    <n v="742064"/>
    <n v="0"/>
    <s v="5 yrs 0 mth "/>
    <x v="1"/>
    <x v="6"/>
    <s v="Molecular, Parasitology"/>
    <n v="0"/>
    <s v="zN/A"/>
    <n v="0"/>
    <s v="zN/A"/>
  </r>
  <r>
    <x v="2516"/>
    <s v="University of Calgary"/>
    <x v="3"/>
    <x v="30"/>
    <s v="202204CDE"/>
    <x v="153"/>
    <s v="Perspectives on continuing care, from home care to long-term care, for aging persons with Human Immunodeficiency Virus: through the lens of those with lived experience"/>
    <n v="100000"/>
    <n v="0"/>
    <s v="1 yr 0 mth "/>
    <x v="1"/>
    <x v="97"/>
    <s v="home care, long-term care, HIV"/>
    <n v="0"/>
    <s v="zN/A"/>
    <n v="0"/>
    <s v="zN/A"/>
  </r>
  <r>
    <x v="2517"/>
    <s v="University of Calgary"/>
    <x v="3"/>
    <x v="144"/>
    <s v="202311HEY"/>
    <x v="170"/>
    <s v="Partnering for Prevention: Strategies to Support Autistic Youth Following a Suicide Attempt"/>
    <n v="99975"/>
    <n v="0"/>
    <s v="1 yr 0 mth "/>
    <x v="2"/>
    <x v="78"/>
    <s v="Autistic, Youth, Suicide"/>
    <n v="0"/>
    <s v="zN/A"/>
    <n v="0"/>
    <s v="zN/A"/>
  </r>
  <r>
    <x v="2518"/>
    <s v="University of Alberta"/>
    <x v="3"/>
    <x v="0"/>
    <s v="201909PJT"/>
    <x v="0"/>
    <s v="An Immuno-PET-PDGFRa Conjugate to Identify Metastases and Predict Outcomes for Papillary Thyroid Cancer"/>
    <n v="818550"/>
    <n v="0"/>
    <s v="5 yrs 0 mth "/>
    <x v="0"/>
    <x v="23"/>
    <s v="Immuno-PET, PDGFRa, Thyroid Cancer"/>
    <n v="0"/>
    <s v="zN/A"/>
    <n v="0"/>
    <s v="zN/A"/>
  </r>
  <r>
    <x v="2519"/>
    <s v="University of Alberta"/>
    <x v="3"/>
    <x v="1"/>
    <s v="201003MOP"/>
    <x v="21"/>
    <s v="Vascular Metabolism and Angiogenesis"/>
    <n v="549230"/>
    <n v="0"/>
    <s v="5 yrs 0 mth "/>
    <x v="5"/>
    <x v="1"/>
    <s v="Vascular, Metabolism, Angiogenesis"/>
    <n v="0"/>
    <s v="zN/A"/>
    <n v="0"/>
    <s v="zN/A"/>
  </r>
  <r>
    <x v="2519"/>
    <s v="University of Alberta"/>
    <x v="3"/>
    <x v="1"/>
    <s v="201309MOP"/>
    <x v="16"/>
    <s v="Do altitude-related air pressure differences influence susceptibility to cardiovascular disease?"/>
    <n v="266584"/>
    <n v="0"/>
    <s v="3 yrs 0 mth "/>
    <x v="5"/>
    <x v="16"/>
    <s v="air pressure, cardiovascular, altitude"/>
    <n v="1"/>
    <s v="zN/A"/>
    <n v="0"/>
    <s v="zN/A"/>
  </r>
  <r>
    <x v="2520"/>
    <s v="University of British Columbia"/>
    <x v="1"/>
    <x v="1"/>
    <s v="200809MOP"/>
    <x v="7"/>
    <s v="The role of podocalyxin in hematopoietic and vascular function"/>
    <n v="550970"/>
    <n v="0"/>
    <s v="5 yrs 0 mth "/>
    <x v="1"/>
    <x v="20"/>
    <s v="podocalyxin, hematopoietic, vascular"/>
    <n v="2"/>
    <s v="zN/A"/>
    <n v="0"/>
    <s v="zN/A"/>
  </r>
  <r>
    <x v="2520"/>
    <s v="University of British Columbia"/>
    <x v="1"/>
    <x v="1"/>
    <s v="201309MOP"/>
    <x v="7"/>
    <s v="The role of CD34 in inflammatory cell migration and disease"/>
    <n v="726075"/>
    <n v="0"/>
    <s v="5 yrs 0 mth "/>
    <x v="1"/>
    <x v="16"/>
    <s v="CD34, inflammatory cell, migration"/>
    <n v="0"/>
    <s v="zN/A"/>
    <n v="0"/>
    <s v="zN/A"/>
  </r>
  <r>
    <x v="2520"/>
    <s v="University of British Columbia"/>
    <x v="1"/>
    <x v="1"/>
    <s v="201405MOP"/>
    <x v="7"/>
    <s v="The PMN-intrinsic roles of SHIP and PTEN in cell migration and immune regulatory function."/>
    <n v="100000"/>
    <n v="0"/>
    <s v="1 yr 0 mth "/>
    <x v="1"/>
    <x v="5"/>
    <s v="PMN, SHIP, PTEN"/>
    <n v="0"/>
    <s v="zN/A"/>
    <n v="0"/>
    <s v="zN/A"/>
  </r>
  <r>
    <x v="2520"/>
    <s v="University of British Columbia"/>
    <x v="1"/>
    <x v="0"/>
    <s v="201709PJT"/>
    <x v="7"/>
    <s v="Modulation of Innate Immune Responses as a Therapy for Muscular Dystrophy"/>
    <n v="956250"/>
    <n v="0"/>
    <s v="5 yrs 0 mth "/>
    <x v="1"/>
    <x v="3"/>
    <s v="Innate Immune, Muscular Dystrophy"/>
    <n v="0"/>
    <s v="zN/A"/>
    <n v="0"/>
    <s v="zN/A"/>
  </r>
  <r>
    <x v="2520"/>
    <s v="University of British Columbia"/>
    <x v="1"/>
    <x v="0"/>
    <s v="202003PJT"/>
    <x v="7"/>
    <s v="Maternal exposures during pregnancy as drivers of susceptibility to allergic asthma and Th2 inflammation."/>
    <n v="1185750"/>
    <n v="0"/>
    <s v="5 yrs 0 mth "/>
    <x v="1"/>
    <x v="0"/>
    <s v="maternal exposures, allergic asthma, Th2 inflammation"/>
    <n v="0"/>
    <s v="zN/A"/>
    <n v="0"/>
    <s v="zN/A"/>
  </r>
  <r>
    <x v="2520"/>
    <s v="University of British Columbia"/>
    <x v="1"/>
    <x v="0"/>
    <s v="202209PJT"/>
    <x v="88"/>
    <s v="Development and functional diversity of innate lymphoid cells"/>
    <n v="956250"/>
    <n v="0"/>
    <s v="5 yrs 0 mth "/>
    <x v="1"/>
    <x v="31"/>
    <s v="innate lymphoid cells, functional diversity"/>
    <n v="0"/>
    <s v="zN/A"/>
    <n v="0"/>
    <s v="zN/A"/>
  </r>
  <r>
    <x v="2520"/>
    <s v="University of British Columbia"/>
    <x v="1"/>
    <x v="0"/>
    <s v="202403PJT"/>
    <x v="88"/>
    <s v="Neonatal ILCs Sculpt Long-term Adult Immune Response"/>
    <n v="1032750"/>
    <n v="0"/>
    <s v="5 yrs 0 mth "/>
    <x v="1"/>
    <x v="27"/>
    <s v="Neonatal, ILCs, Immune"/>
    <n v="0"/>
    <s v="zN/A"/>
    <n v="0"/>
    <s v="zN/A"/>
  </r>
  <r>
    <x v="2521"/>
    <s v="University of Lethbridge (Alberta)"/>
    <x v="3"/>
    <x v="0"/>
    <s v="201709PJT"/>
    <x v="57"/>
    <s v="The neural basis of cognitive reserve, the brain's principal defense against Alzheimer's dementia and normal age-related cognitive decline"/>
    <n v="1235475"/>
    <n v="0"/>
    <s v="5 yrs 0 mth "/>
    <x v="2"/>
    <x v="3"/>
    <s v="neural, cognitive reserve, Alzheimer's"/>
    <n v="0"/>
    <s v="zN/A"/>
    <n v="0"/>
    <s v="zN/A"/>
  </r>
  <r>
    <x v="2521"/>
    <s v="University of Lethbridge (Alberta)"/>
    <x v="3"/>
    <x v="0"/>
    <s v="202003PJT"/>
    <x v="57"/>
    <s v="How the brain converts memory to knowledge during the resting state: a critical factor in age-related memory impairment"/>
    <n v="918000"/>
    <n v="0"/>
    <s v="5 yrs 0 mth "/>
    <x v="2"/>
    <x v="0"/>
    <s v="brain, memory, age-related impairment"/>
    <n v="0"/>
    <s v="zN/A"/>
    <n v="0"/>
    <s v="zN/A"/>
  </r>
  <r>
    <x v="2522"/>
    <s v="University of Alberta"/>
    <x v="3"/>
    <x v="1"/>
    <s v="201403MOP"/>
    <x v="87"/>
    <s v="Night-time Compression for Breast Cancer Related Lymphedema: A Randomized Controlled Efficacy Trial."/>
    <n v="186011"/>
    <n v="0"/>
    <s v="3 yrs 0 mth "/>
    <x v="7"/>
    <x v="5"/>
    <s v="Compression, Breast Cancer, Lymphedema"/>
    <n v="0"/>
    <s v="zN/A"/>
    <n v="0"/>
    <s v="zN/A"/>
  </r>
  <r>
    <x v="2523"/>
    <s v="Sinai Health System (Toronto)"/>
    <x v="2"/>
    <x v="1"/>
    <s v="200903MOP"/>
    <x v="4"/>
    <s v="Dissection of growth control by the atypical cadherin Fat in Drosophila melanogaster"/>
    <n v="803692"/>
    <n v="0"/>
    <s v="5 yrs 0 mth "/>
    <x v="0"/>
    <x v="36"/>
    <s v="growth control, atypical cadherin, Drosophila"/>
    <n v="0"/>
    <s v="zN/A"/>
    <n v="0"/>
    <s v="zN/A"/>
  </r>
  <r>
    <x v="2523"/>
    <s v="Sinai Health System (Toronto)"/>
    <x v="2"/>
    <x v="1"/>
    <s v="200909MOP"/>
    <x v="24"/>
    <s v="Using Drosophila to investigate mechanisms underlying planar cell polarity"/>
    <n v="750680"/>
    <n v="0"/>
    <s v="5 yrs 0 mth "/>
    <x v="3"/>
    <x v="8"/>
    <s v="Drosophila, planar cell polarity, mechanisms"/>
    <n v="0"/>
    <s v="zN/A"/>
    <n v="0"/>
    <s v="zN/A"/>
  </r>
  <r>
    <x v="2523"/>
    <s v="Sinai Health System (Toronto)"/>
    <x v="2"/>
    <x v="1"/>
    <s v="201403MOP"/>
    <x v="69"/>
    <s v="Analysis of Fat4 function in mesenchymal-epithelial transitions and kidney development"/>
    <n v="821394"/>
    <n v="0"/>
    <s v="5 yrs 0 mth "/>
    <x v="3"/>
    <x v="5"/>
    <s v="Fat4, mesenchymal-epithelial transition, kidney"/>
    <n v="0"/>
    <s v="zN/A"/>
    <n v="0"/>
    <s v="zN/A"/>
  </r>
  <r>
    <x v="2524"/>
    <s v="McGill University"/>
    <x v="4"/>
    <x v="1"/>
    <s v="200809MOP"/>
    <x v="41"/>
    <s v="Functional characterization of the machinery for clathrin-mediated endocytosis"/>
    <n v="658850"/>
    <n v="0"/>
    <s v="5 yrs 0 mth "/>
    <x v="2"/>
    <x v="20"/>
    <s v="clathrin, endocytosis, machinery"/>
    <n v="0"/>
    <s v="zN/A"/>
    <n v="0"/>
    <s v="zN/A"/>
  </r>
  <r>
    <x v="2524"/>
    <s v="McGill University"/>
    <x v="4"/>
    <x v="1"/>
    <s v="201109MOP"/>
    <x v="41"/>
    <s v="Endosomal membrane trafficking in cell physiology and cancer"/>
    <n v="896153"/>
    <n v="0"/>
    <s v="5 yrs 0 mth "/>
    <x v="0"/>
    <x v="9"/>
    <s v="endosomal, membrane trafficking, cancer"/>
    <n v="0"/>
    <s v="zN/A"/>
    <n v="0"/>
    <s v="zN/A"/>
  </r>
  <r>
    <x v="2524"/>
    <s v="McGill University"/>
    <x v="4"/>
    <x v="1"/>
    <s v="201209MOP"/>
    <x v="41"/>
    <s v="Regulating Rab-mediated membrane trafficking in cell physiology and disease"/>
    <n v="618250"/>
    <n v="0"/>
    <s v="5 yrs 0 mth "/>
    <x v="2"/>
    <x v="14"/>
    <s v="Rab, membrane trafficking, cell physiology"/>
    <n v="0"/>
    <s v="zN/A"/>
    <n v="0"/>
    <s v="zN/A"/>
  </r>
  <r>
    <x v="2524"/>
    <s v="McGill University"/>
    <x v="4"/>
    <x v="0"/>
    <s v="202309PJT"/>
    <x v="92"/>
    <s v="Cell biological basis of a newly identified form of developmental and epileptic encephalopathy caused by variants in DENND5A, a guanine nucleotide exchange factor for Rab GTPases"/>
    <n v="1101600"/>
    <n v="0"/>
    <s v="5 yrs 0 mth "/>
    <x v="2"/>
    <x v="33"/>
    <s v="cell, encephalopathy, DENND5A"/>
    <n v="0"/>
    <s v="zN/A"/>
    <n v="0"/>
    <s v="zN/A"/>
  </r>
  <r>
    <x v="2525"/>
    <s v="Ottawa Heart Institute Research Corporation (Ontario)"/>
    <x v="2"/>
    <x v="1"/>
    <s v="201009MOP"/>
    <x v="26"/>
    <s v="Metabolic and genetic determinants of obesity and obesity-related phenotypes"/>
    <n v="390829"/>
    <n v="0"/>
    <s v="3 yrs 0 mth "/>
    <x v="6"/>
    <x v="12"/>
    <s v="Metabolic, genetic, obesity"/>
    <n v="0"/>
    <s v="zN/A"/>
    <n v="0"/>
    <s v="zN/A"/>
  </r>
  <r>
    <x v="2525"/>
    <s v="Ottawa Heart Institute Research Corporation (Ontario)"/>
    <x v="2"/>
    <x v="1"/>
    <s v="201403MOP"/>
    <x v="45"/>
    <s v="Molecular Basis of Weight Loss Variability in Response to Energy Restriction"/>
    <n v="853441"/>
    <n v="0"/>
    <s v="5 yrs 0 mth "/>
    <x v="6"/>
    <x v="5"/>
    <s v="Molecular, Weight Loss, Energy Restriction"/>
    <n v="1"/>
    <s v="zN/A"/>
    <n v="0"/>
    <s v="zN/A"/>
  </r>
  <r>
    <x v="2526"/>
    <s v="University of Toronto"/>
    <x v="2"/>
    <x v="1"/>
    <s v="200809MOP"/>
    <x v="69"/>
    <s v="Understanding the role of the mitochondrial rhomboid protease in membrane dynamics"/>
    <n v="690225"/>
    <n v="0"/>
    <s v="5 yrs 0 mth "/>
    <x v="3"/>
    <x v="20"/>
    <s v="mitochondrial, rhomboid protease, membrane dynamics"/>
    <n v="0"/>
    <s v="zN/A"/>
    <n v="0"/>
    <s v="zN/A"/>
  </r>
  <r>
    <x v="2526"/>
    <s v="University of Toronto"/>
    <x v="2"/>
    <x v="1"/>
    <s v="201303MOP"/>
    <x v="41"/>
    <s v="The Role of Deubiquitination Enzymes in Mitochondrial Quality Control"/>
    <n v="715476"/>
    <n v="0"/>
    <s v="5 yrs 0 mth "/>
    <x v="3"/>
    <x v="13"/>
    <s v="Deubiquitination, Enzymes, Mitochondrial"/>
    <n v="1"/>
    <s v="zN/A"/>
    <n v="0"/>
    <s v="zN/A"/>
  </r>
  <r>
    <x v="2526"/>
    <s v="University of Toronto"/>
    <x v="2"/>
    <x v="0"/>
    <s v="201709PJT"/>
    <x v="41"/>
    <s v="Metabolic regulation of mitochondrial proteostasis"/>
    <n v="734400"/>
    <n v="0"/>
    <s v="5 yrs 0 mth "/>
    <x v="2"/>
    <x v="3"/>
    <s v="metabolic, mitochondrial, proteostasis"/>
    <n v="0"/>
    <s v="zN/A"/>
    <n v="0"/>
    <s v="zN/A"/>
  </r>
  <r>
    <x v="2526"/>
    <s v="University of Toronto"/>
    <x v="2"/>
    <x v="0"/>
    <s v="202309PJT"/>
    <x v="50"/>
    <s v="Mechanisms of Mitophagy"/>
    <n v="918000"/>
    <n v="0"/>
    <s v="5 yrs 0 mth "/>
    <x v="3"/>
    <x v="33"/>
    <s v="Mitophagy, mechanisms"/>
    <n v="0"/>
    <s v="zN/A"/>
    <n v="0"/>
    <s v="zN/A"/>
  </r>
  <r>
    <x v="2527"/>
    <s v="University of Calgary"/>
    <x v="3"/>
    <x v="1"/>
    <s v="201303MOP"/>
    <x v="16"/>
    <s v="High-sensitivity troponin T: Associations with mortality and optimal assay utilization in emergency department patients"/>
    <n v="169530"/>
    <n v="0"/>
    <s v="2 yrs 0 mth "/>
    <x v="5"/>
    <x v="13"/>
    <s v="troponin, assay, emergency department"/>
    <n v="0"/>
    <s v="zN/A"/>
    <n v="0"/>
    <s v="zN/A"/>
  </r>
  <r>
    <x v="2527"/>
    <s v="University of Calgary"/>
    <x v="3"/>
    <x v="0"/>
    <s v="201809PJT"/>
    <x v="80"/>
    <s v="Development of novel risk prediction scores for emergency department patients with suspected coronary artery disease"/>
    <n v="123166"/>
    <n v="0"/>
    <s v="2 yrs 0 mth "/>
    <x v="5"/>
    <x v="2"/>
    <s v="risk prediction, coronary artery disease, emergency department"/>
    <n v="0"/>
    <s v="zN/A"/>
    <n v="0"/>
    <s v="zN/A"/>
  </r>
  <r>
    <x v="2527"/>
    <s v="University of Calgary"/>
    <x v="3"/>
    <x v="0"/>
    <s v="202309PJT"/>
    <x v="16"/>
    <s v="Development of a novel risk prediction tool for risk of major adverse cardiac events among patients with chest pain who have had myocardial infarction ruled out in the Emergency Department"/>
    <n v="1268155"/>
    <n v="0"/>
    <s v="3 yrs 0 mth "/>
    <x v="5"/>
    <x v="33"/>
    <s v="risk prediction, cardiac events, myocardial infarction"/>
    <n v="0"/>
    <s v="zN/A"/>
    <n v="0"/>
    <s v="zN/A"/>
  </r>
  <r>
    <x v="2528"/>
    <s v="CIUSSS de l'Ouest-de-l'Ile-de-Montreal-Douglas Hospital"/>
    <x v="4"/>
    <x v="1"/>
    <s v="200809MOP"/>
    <x v="58"/>
    <s v="The interaction of fetal development and genotype in determining neurocognitive development"/>
    <n v="861655"/>
    <n v="0"/>
    <s v="5 yrs 0 mth "/>
    <x v="2"/>
    <x v="20"/>
    <s v="fetal development, genotype, neurocognitive"/>
    <n v="0"/>
    <s v="zN/A"/>
    <n v="0"/>
    <s v="zN/A"/>
  </r>
  <r>
    <x v="2528"/>
    <s v="CIUSSS de l'Ouest-de-l'Ile-de-Montreal-Douglas Hospital"/>
    <x v="4"/>
    <x v="1"/>
    <s v="200909MOP"/>
    <x v="46"/>
    <s v="Determinants of individual differences in maternal care"/>
    <n v="284644"/>
    <n v="0"/>
    <s v="2 yrs 0 mth "/>
    <x v="8"/>
    <x v="8"/>
    <s v="maternal care, individual differences"/>
    <n v="0"/>
    <s v="zN/A"/>
    <n v="0"/>
    <s v="zN/A"/>
  </r>
  <r>
    <x v="2528"/>
    <s v="CIUSSS de l'Ouest-de-l'Ile-de-Montreal-Douglas Hospital"/>
    <x v="4"/>
    <x v="1"/>
    <s v="200909MOP"/>
    <x v="46"/>
    <s v="Determinants of individual differences in maternal care"/>
    <n v="284644"/>
    <n v="0"/>
    <s v="2 yrs 0 mth "/>
    <x v="8"/>
    <x v="8"/>
    <s v="maternal care, individual differences"/>
    <n v="0"/>
    <s v="zN/A"/>
    <n v="0"/>
    <s v="zN/A"/>
  </r>
  <r>
    <x v="2528"/>
    <s v="CIUSSS de l'Ouest-de-l'Ile-de-Montreal-Douglas Hospital"/>
    <x v="4"/>
    <x v="1"/>
    <s v="201203MOP"/>
    <x v="39"/>
    <s v="BDNF - Dopamine Interactions and Maternal Behaviour"/>
    <n v="690370"/>
    <n v="0"/>
    <s v="5 yrs 0 mth "/>
    <x v="10"/>
    <x v="6"/>
    <s v="BDNF, Dopamine, Maternal Behavior"/>
    <n v="2"/>
    <s v="zN/A"/>
    <n v="0"/>
    <s v="zN/A"/>
  </r>
  <r>
    <x v="2529"/>
    <s v="University of British Columbia"/>
    <x v="1"/>
    <x v="0"/>
    <s v="201709PJT"/>
    <x v="26"/>
    <s v="Targeting of a mobile genetic element into the genome using budding yeast as a model system"/>
    <n v="669375"/>
    <n v="0"/>
    <s v="5 yrs 0 mth "/>
    <x v="3"/>
    <x v="3"/>
    <s v="genetic element, genome, yeast"/>
    <n v="0"/>
    <s v="zN/A"/>
    <n v="0"/>
    <s v="zN/A"/>
  </r>
  <r>
    <x v="2530"/>
    <s v="CIUSSS de l'Ouest-de-l'Ile-de-Montreal-Douglas Hospital"/>
    <x v="4"/>
    <x v="1"/>
    <s v="201009MOP"/>
    <x v="58"/>
    <s v="Structural properties of glutamatergic neurons in major depression and suicide"/>
    <n v="533930"/>
    <n v="0"/>
    <s v="5 yrs 0 mth "/>
    <x v="2"/>
    <x v="12"/>
    <s v="glutamatergic, neurons, depression"/>
    <n v="0"/>
    <s v="zN/A"/>
    <n v="0"/>
    <s v="zN/A"/>
  </r>
  <r>
    <x v="2530"/>
    <s v="CIUSSS de l'Ouest-de-l'Ile-de-Montreal-Douglas Hospital"/>
    <x v="4"/>
    <x v="0"/>
    <s v="201709PJT"/>
    <x v="58"/>
    <s v="Examining the consequences of child abuse on cerebral myelination"/>
    <n v="745875"/>
    <n v="0"/>
    <s v="5 yrs 0 mth "/>
    <x v="2"/>
    <x v="3"/>
    <s v="child abuse, cerebral myelination"/>
    <n v="0"/>
    <s v="zN/A"/>
    <n v="0"/>
    <s v="zN/A"/>
  </r>
  <r>
    <x v="2530"/>
    <s v="CIUSSS de l'Ouest-de-l'Ile-de-Montreal-Douglas Hospital"/>
    <x v="4"/>
    <x v="0"/>
    <s v="202003PJT"/>
    <x v="58"/>
    <s v="Remodeling of cerebral plasticity by early-life adversity: cellular and molecular mechanisms in the human brain"/>
    <n v="612000"/>
    <n v="0"/>
    <s v="5 yrs 0 mth "/>
    <x v="2"/>
    <x v="0"/>
    <s v="cerebral plasticity, early-life adversity, molecular mechanisms"/>
    <n v="0"/>
    <s v="zN/A"/>
    <n v="0"/>
    <s v="zN/A"/>
  </r>
  <r>
    <x v="2531"/>
    <s v="University Health Network (Toronto)"/>
    <x v="2"/>
    <x v="1"/>
    <s v="201203MOP"/>
    <x v="26"/>
    <s v="Fabry Disease: Mechanisms and Next-Generation Therapies"/>
    <n v="724611"/>
    <n v="0"/>
    <s v="5 yrs 0 mth "/>
    <x v="3"/>
    <x v="6"/>
    <s v="Fabry Disease, Mechanisms, Therapies"/>
    <n v="5"/>
    <s v="zN/A"/>
    <n v="0"/>
    <s v="zN/A"/>
  </r>
  <r>
    <x v="2532"/>
    <s v="Ottawa Hospital Research Institute"/>
    <x v="2"/>
    <x v="1"/>
    <s v="201003MOP"/>
    <x v="26"/>
    <s v="The role of caspase mediated DNA damage and repair in cell differentiation"/>
    <n v="767250"/>
    <n v="0"/>
    <s v="5 yrs 0 mth "/>
    <x v="3"/>
    <x v="1"/>
    <s v="caspase, DNA damage, cell differentiation"/>
    <n v="0"/>
    <s v="zN/A"/>
    <n v="0"/>
    <s v="zN/A"/>
  </r>
  <r>
    <x v="2532"/>
    <s v="Ottawa Hospital Research Institute"/>
    <x v="2"/>
    <x v="1"/>
    <s v="201303MOP"/>
    <x v="52"/>
    <s v="Defining the role of caspase activity in cardiac hypertrophy"/>
    <n v="545224"/>
    <n v="0"/>
    <s v="5 yrs 0 mth "/>
    <x v="5"/>
    <x v="13"/>
    <s v="caspase, cardiac hypertrophy"/>
    <n v="2"/>
    <s v="zN/A"/>
    <n v="0"/>
    <s v="zN/A"/>
  </r>
  <r>
    <x v="2532"/>
    <s v="Ottawa Hospital Research Institute"/>
    <x v="2"/>
    <x v="0"/>
    <s v="201709PJT"/>
    <x v="26"/>
    <s v="Defining the Caspase/CAD-Mediated Origin of Alveolar Rhabdomyosarcoma"/>
    <n v="707625"/>
    <n v="0"/>
    <s v="5 yrs 0 mth "/>
    <x v="3"/>
    <x v="3"/>
    <s v="Caspase, CAD, Rhabdomyosarcoma"/>
    <n v="0"/>
    <s v="zN/A"/>
    <n v="0"/>
    <s v="zN/A"/>
  </r>
  <r>
    <x v="2532"/>
    <s v="Ottawa Hospital Research Institute"/>
    <x v="2"/>
    <x v="0"/>
    <s v="201909PJT"/>
    <x v="52"/>
    <s v="The role of caspase activity in beneficial and adverse cardiac hypertrophy"/>
    <n v="745875"/>
    <n v="0"/>
    <s v="5 yrs 0 mth "/>
    <x v="5"/>
    <x v="23"/>
    <s v="caspase, cardiac hypertrophy, activity"/>
    <n v="0"/>
    <s v="zN/A"/>
    <n v="0"/>
    <s v="zN/A"/>
  </r>
  <r>
    <x v="2532"/>
    <s v="Ottawa Hospital Research Institute"/>
    <x v="2"/>
    <x v="0"/>
    <s v="202010PJT"/>
    <x v="92"/>
    <s v="Caspase 3 stimulation of dystrophic muscle stem cell differentiation"/>
    <n v="810900"/>
    <n v="0"/>
    <s v="5 yrs 0 mth "/>
    <x v="7"/>
    <x v="40"/>
    <s v="Caspase 3, dystrophic muscle, stem cell"/>
    <n v="0"/>
    <s v="zN/A"/>
    <n v="0"/>
    <s v="zN/A"/>
  </r>
  <r>
    <x v="2533"/>
    <s v="Sinai Health System (Toronto)"/>
    <x v="2"/>
    <x v="1"/>
    <s v="201003MOP"/>
    <x v="34"/>
    <s v="SLEAP-Sleep, Cognition and Psychology (SLEAP-SCP):  Psychological, cognitive, and sleep morbidity following the use of a sedation protocol vs. a sedation protocol and daily sedative interruption in critically ill, mechanically ventilated adults."/>
    <n v="63494"/>
    <n v="0"/>
    <s v="2 yrs 0 mth "/>
    <x v="5"/>
    <x v="1"/>
    <s v="sleep, cognition, sedation"/>
    <n v="0"/>
    <s v="zN/A"/>
    <n v="0"/>
    <s v="zN/A"/>
  </r>
  <r>
    <x v="2534"/>
    <s v="Dalhousie University (Nova Scotia)"/>
    <x v="5"/>
    <x v="0"/>
    <s v="202109PJT"/>
    <x v="58"/>
    <s v="An AI-based mobile sensing approach to optimize clinical monitoring of anxiety among youth patients"/>
    <n v="470476"/>
    <n v="0"/>
    <s v="4 yrs 0 mth "/>
    <x v="2"/>
    <x v="25"/>
    <s v="AI, mobile sensing, anxiety"/>
    <n v="0"/>
    <s v="zN/A"/>
    <n v="0"/>
    <s v="zN/A"/>
  </r>
  <r>
    <x v="2534"/>
    <s v="Dalhousie University (Nova Scotia)"/>
    <x v="5"/>
    <x v="0"/>
    <s v="202109PJT"/>
    <x v="26"/>
    <s v="The GAYA Study - Exploring the Genetic Architecture of Youth Anxiety"/>
    <n v="1078652"/>
    <n v="0"/>
    <s v="4 yrs 0 mth "/>
    <x v="2"/>
    <x v="25"/>
    <s v="Genetic, Anxiety, Youth"/>
    <n v="0"/>
    <s v="zN/A"/>
    <n v="0"/>
    <s v="zN/A"/>
  </r>
  <r>
    <x v="2535"/>
    <s v="University of Waterloo (Ontario)"/>
    <x v="2"/>
    <x v="1"/>
    <s v="201003MOP"/>
    <x v="29"/>
    <s v="Folding and aggregation of ALS-associated mutant superoxide dismutases"/>
    <n v="631990"/>
    <n v="0"/>
    <s v="5 yrs 0 mth "/>
    <x v="2"/>
    <x v="1"/>
    <s v="Folding, aggregation, superoxide dismutases"/>
    <n v="0"/>
    <s v="zN/A"/>
    <n v="0"/>
    <s v="zN/A"/>
  </r>
  <r>
    <x v="2536"/>
    <s v="University of Toronto"/>
    <x v="2"/>
    <x v="1"/>
    <s v="201003MOP"/>
    <x v="70"/>
    <s v="Nuclear envelope-DNA attachments in cellular lifespan control"/>
    <n v="371250"/>
    <n v="0"/>
    <s v="3 yrs 0 mth "/>
    <x v="4"/>
    <x v="1"/>
    <s v="nuclear envelope, DNA attachments, cellular lifespan"/>
    <n v="0"/>
    <s v="zN/A"/>
    <n v="0"/>
    <s v="zN/A"/>
  </r>
  <r>
    <x v="2536"/>
    <s v="University of Toronto"/>
    <x v="2"/>
    <x v="1"/>
    <s v="201303MOP"/>
    <x v="26"/>
    <s v="Interactions between Pbp1/ATXN2 and repetitive DNA in cellular lifespan control"/>
    <n v="739900"/>
    <n v="0"/>
    <s v="5 yrs 0 mth "/>
    <x v="4"/>
    <x v="13"/>
    <s v="Pbp1, ATXN2, repetitive DNA"/>
    <n v="0"/>
    <s v="zN/A"/>
    <n v="0"/>
    <s v="zN/A"/>
  </r>
  <r>
    <x v="2536"/>
    <s v="University of Toronto"/>
    <x v="2"/>
    <x v="0"/>
    <s v="201710PJT"/>
    <x v="4"/>
    <s v="Pol II and its RNA-DNA hybrids in the control of rDNA and genome instability"/>
    <n v="100000"/>
    <n v="0"/>
    <s v="1 yr 0 mth "/>
    <x v="0"/>
    <x v="54"/>
    <s v="Pol II, RNA-DNA hybrids, genome instability"/>
    <n v="1"/>
    <s v="zN/A"/>
    <n v="0"/>
    <s v="zN/A"/>
  </r>
  <r>
    <x v="2536"/>
    <s v="University of Toronto"/>
    <x v="2"/>
    <x v="0"/>
    <s v="201709PJT"/>
    <x v="3"/>
    <s v="Cooperation between DIMs and motor proteins in DSB mobility-dependent repair"/>
    <n v="636480"/>
    <n v="0"/>
    <s v="4 yrs 0 mth "/>
    <x v="3"/>
    <x v="3"/>
    <s v="DIMs, motor proteins, DSB repair"/>
    <n v="0"/>
    <s v="zN/A"/>
    <n v="0"/>
    <s v="zN/A"/>
  </r>
  <r>
    <x v="2536"/>
    <s v="University of Toronto"/>
    <x v="2"/>
    <x v="0"/>
    <s v="201803PJT"/>
    <x v="4"/>
    <s v="Pol II and its R-loops in the control of rDNA and genome stability"/>
    <n v="914176"/>
    <n v="0"/>
    <s v="5 yrs 0 mth "/>
    <x v="0"/>
    <x v="4"/>
    <s v="Pol II, R-loops, genome stability"/>
    <n v="0"/>
    <s v="zN/A"/>
    <n v="0"/>
    <s v="zN/A"/>
  </r>
  <r>
    <x v="2536"/>
    <s v="University of Toronto"/>
    <x v="2"/>
    <x v="0"/>
    <s v="202109PJT"/>
    <x v="4"/>
    <s v="Control of genome stability by a nanotubular nuclear envelope network"/>
    <n v="914175"/>
    <n v="0"/>
    <s v="5 yrs 0 mth "/>
    <x v="3"/>
    <x v="25"/>
    <s v="genome stability, nanotubular nuclear envelope, network"/>
    <n v="0"/>
    <s v="zN/A"/>
    <n v="0"/>
    <s v="zN/A"/>
  </r>
  <r>
    <x v="2536"/>
    <s v="University of Toronto"/>
    <x v="2"/>
    <x v="0"/>
    <s v="202303PJT"/>
    <x v="4"/>
    <s v="Studying nucleolar RNA polymerase II and its ncRNAs to restrain cancer"/>
    <n v="1028926"/>
    <n v="0"/>
    <s v="5 yrs 0 mth "/>
    <x v="3"/>
    <x v="26"/>
    <s v="nucleolar RNA polymerase II, ncRNAs, cancer"/>
    <n v="0"/>
    <s v="zN/A"/>
    <n v="0"/>
    <s v="zN/A"/>
  </r>
  <r>
    <x v="2537"/>
    <s v="McMaster University"/>
    <x v="2"/>
    <x v="1"/>
    <s v="201203MOP"/>
    <x v="29"/>
    <s v="Structural Basis of cyclic AMP-Signal Translation in Eukaryotes by Nuclear Magnetic Resonance"/>
    <n v="802680"/>
    <n v="0"/>
    <s v="5 yrs 0 mth "/>
    <x v="5"/>
    <x v="6"/>
    <s v="cyclic AMP, Signal, Nuclear Magnetic Resonance"/>
    <n v="0"/>
    <s v="zN/A"/>
    <n v="0"/>
    <s v="zN/A"/>
  </r>
  <r>
    <x v="2537"/>
    <s v="McMaster University"/>
    <x v="2"/>
    <x v="0"/>
    <s v="201709PJT"/>
    <x v="29"/>
    <s v="Structural Basis of Cyclic Nucleotide Signal Translation and Inhibition"/>
    <n v="1032750"/>
    <n v="0"/>
    <s v="5 yrs 0 mth "/>
    <x v="3"/>
    <x v="3"/>
    <s v="Cyclic Nucleotide, Signal, Inhibition"/>
    <n v="0"/>
    <s v="zN/A"/>
    <n v="0"/>
    <s v="zN/A"/>
  </r>
  <r>
    <x v="2538"/>
    <s v="University of Alberta"/>
    <x v="3"/>
    <x v="1"/>
    <s v="201009MOP"/>
    <x v="41"/>
    <s v="Regulation of Arf-dependent traffic to and through the Golgi complex"/>
    <n v="689480"/>
    <n v="0"/>
    <s v="5 yrs 0 mth "/>
    <x v="3"/>
    <x v="12"/>
    <s v="Arf, Golgi, traffic"/>
    <n v="0"/>
    <s v="zN/A"/>
    <n v="0"/>
    <s v="zN/A"/>
  </r>
  <r>
    <x v="2539"/>
    <s v="CIUSSS Est-de-l'Ile-de- Montreal-Maisonneuve Rosemont"/>
    <x v="4"/>
    <x v="1"/>
    <s v="201503MOP"/>
    <x v="7"/>
    <s v="Determining cause and effect: dynamic T cell receptor signaling during thymic selection"/>
    <n v="648097"/>
    <n v="0"/>
    <s v="5 yrs 0 mth "/>
    <x v="1"/>
    <x v="29"/>
    <s v="T cell receptor, signaling, thymic selection"/>
    <n v="0"/>
    <s v="zN/A"/>
    <n v="0"/>
    <s v="zN/A"/>
  </r>
  <r>
    <x v="2539"/>
    <s v="CIUSSS Est-de-l'Ile-de- Montreal-Maisonneuve Rosemont"/>
    <x v="4"/>
    <x v="0"/>
    <s v="201909PJT"/>
    <x v="7"/>
    <s v="Regulation of thymic selection thresholds and their role in establishing T cell function"/>
    <n v="1021275"/>
    <n v="0"/>
    <s v="5 yrs 0 mth "/>
    <x v="1"/>
    <x v="23"/>
    <s v="thymic selection, T cell, regulation"/>
    <n v="0"/>
    <s v="zN/A"/>
    <n v="0"/>
    <s v="zN/A"/>
  </r>
  <r>
    <x v="2539"/>
    <s v="CIUSSS Est-de-l'Ile-de- Montreal-Maisonneuve Rosemont"/>
    <x v="4"/>
    <x v="0"/>
    <s v="202209PJT"/>
    <x v="88"/>
    <s v="Investigating a novel immunomodulatory molecule in checkpoint inhibition of T cells"/>
    <n v="810900"/>
    <n v="0"/>
    <s v="5 yrs 0 mth "/>
    <x v="1"/>
    <x v="31"/>
    <s v="immunomodulatory, checkpoint, T cells"/>
    <n v="0"/>
    <s v="zN/A"/>
    <n v="0"/>
    <s v="zN/A"/>
  </r>
  <r>
    <x v="2540"/>
    <s v="Hospital for Sick Children (Toronto)"/>
    <x v="2"/>
    <x v="0"/>
    <s v="201709PJT"/>
    <x v="126"/>
    <s v="Elucidating a new role for bile acids in protecting against C. difficile toxin pathogenesis: Implications for therapy"/>
    <n v="671290"/>
    <n v="0"/>
    <s v="5 yrs 0 mth "/>
    <x v="1"/>
    <x v="3"/>
    <s v="bile acids, C. difficile, toxin"/>
    <n v="1"/>
    <s v="zN/A"/>
    <n v="0"/>
    <s v="zN/A"/>
  </r>
  <r>
    <x v="2540"/>
    <s v="Hospital for Sick Children (Toronto)"/>
    <x v="2"/>
    <x v="0"/>
    <s v="202010PJT"/>
    <x v="0"/>
    <s v="Development of a tumour-targeted RAS-specific protease for pancreatic cancer therapy"/>
    <n v="879750"/>
    <n v="0"/>
    <s v="5 yrs 0 mth "/>
    <x v="0"/>
    <x v="40"/>
    <s v="RAS, protease, pancreatic cancer"/>
    <n v="1"/>
    <s v="zN/A"/>
    <n v="0"/>
    <s v="zN/A"/>
  </r>
  <r>
    <x v="2541"/>
    <s v="Universite de Montreal"/>
    <x v="4"/>
    <x v="1"/>
    <s v="200809MOP"/>
    <x v="4"/>
    <s v="Role of the atypical ERK3/ERK4-MK5 signaling pathway in cell cycle progression and tumorigenesis"/>
    <n v="888180"/>
    <n v="0"/>
    <s v="5 yrs 0 mth "/>
    <x v="0"/>
    <x v="20"/>
    <s v="ERK3, ERK4, signaling pathway"/>
    <n v="0"/>
    <s v="zN/A"/>
    <n v="0"/>
    <s v="zN/A"/>
  </r>
  <r>
    <x v="2541"/>
    <s v="Universite de Montreal"/>
    <x v="4"/>
    <x v="1"/>
    <s v="201109MOP"/>
    <x v="41"/>
    <s v="Regulation, downstream targets and functional specificity of the MAP kinases ERK1 and ERK2"/>
    <n v="904346"/>
    <n v="0"/>
    <s v="5 yrs 0 mth "/>
    <x v="0"/>
    <x v="9"/>
    <s v="MAP kinases, ERK1, ERK2"/>
    <n v="1"/>
    <s v="zN/A"/>
    <n v="0"/>
    <s v="zN/A"/>
  </r>
  <r>
    <x v="2541"/>
    <s v="Universite de Montreal"/>
    <x v="4"/>
    <x v="0"/>
    <s v="202203PJT"/>
    <x v="5"/>
    <s v="Development and preclinical validation of first-in-class dual inhibitors of the atypical MAP kinases ERK3 and ERK4"/>
    <n v="956250"/>
    <n v="0"/>
    <s v="5 yrs 0 mth "/>
    <x v="0"/>
    <x v="37"/>
    <s v="dual inhibitors, MAP kinases, ERK3, ERK4"/>
    <n v="0"/>
    <s v="zN/A"/>
    <n v="0"/>
    <s v="zN/A"/>
  </r>
  <r>
    <x v="2541"/>
    <s v="Universite de Montreal"/>
    <x v="4"/>
    <x v="0"/>
    <s v="202403PJT"/>
    <x v="4"/>
    <s v="Role and therapeutic potential of the atypical MAP kinase ERK3 in basal-like breast cancer progression"/>
    <n v="1013626"/>
    <n v="0"/>
    <s v="5 yrs 0 mth "/>
    <x v="0"/>
    <x v="27"/>
    <s v="ERK3, MAP kinase, breast cancer"/>
    <n v="0"/>
    <s v="zN/A"/>
    <n v="0"/>
    <s v="zN/A"/>
  </r>
  <r>
    <x v="2542"/>
    <s v="Universite Laval"/>
    <x v="4"/>
    <x v="0"/>
    <s v="201909PJT"/>
    <x v="72"/>
    <s v="Neurovascular adaptations driving stress-induced depression vs resilience"/>
    <n v="914175"/>
    <n v="0"/>
    <s v="5 yrs 0 mth "/>
    <x v="2"/>
    <x v="23"/>
    <s v="neurovascular, stress, depression"/>
    <n v="0"/>
    <s v="zN/A"/>
    <n v="0"/>
    <s v="zN/A"/>
  </r>
  <r>
    <x v="2542"/>
    <s v="Universite Laval"/>
    <x v="4"/>
    <x v="0"/>
    <s v="202303PJT"/>
    <x v="72"/>
    <s v="Sex-specific role of pericytes in stress-induced neurovascular changes underlying depression pathogenesis and treatment response"/>
    <n v="1168540"/>
    <n v="0"/>
    <s v="5 yrs 0 mth "/>
    <x v="2"/>
    <x v="26"/>
    <s v="pericytes, neurovascular, depression"/>
    <n v="0"/>
    <s v="zN/A"/>
    <n v="0"/>
    <s v="zN/A"/>
  </r>
  <r>
    <x v="2543"/>
    <s v="University of Toronto"/>
    <x v="2"/>
    <x v="1"/>
    <s v="201303MOP"/>
    <x v="3"/>
    <s v="Genetic and epigenetic control of cell physiology and metabolism during development"/>
    <n v="756240"/>
    <n v="0"/>
    <s v="5 yrs 0 mth "/>
    <x v="3"/>
    <x v="13"/>
    <s v="genetic, epigenetic, cell physiology"/>
    <n v="0"/>
    <s v="zN/A"/>
    <n v="0"/>
    <s v="zN/A"/>
  </r>
  <r>
    <x v="2543"/>
    <s v="University of Toronto"/>
    <x v="2"/>
    <x v="0"/>
    <s v="202209PJT"/>
    <x v="3"/>
    <s v="Viral innate immunity in S. cerevisiae"/>
    <n v="749700"/>
    <n v="0"/>
    <s v="5 yrs 0 mth "/>
    <x v="3"/>
    <x v="31"/>
    <s v="Viral, innate immunity, S. cerevisiae"/>
    <n v="0"/>
    <s v="zN/A"/>
    <n v="0"/>
    <s v="zN/A"/>
  </r>
  <r>
    <x v="2544"/>
    <s v="Hospital for Sick Children (Toronto)"/>
    <x v="2"/>
    <x v="29"/>
    <s v="201705MY3"/>
    <x v="18"/>
    <s v="Sensory Cilia Mutations Affecting Motile Cilia in Ciliopathy Disorders"/>
    <n v="75000"/>
    <n v="0"/>
    <s v="3 yrs 0 mth "/>
    <x v="8"/>
    <x v="17"/>
    <s v="Sensory Cilia, Mutations, Motile Cilia"/>
    <n v="0"/>
    <s v="zN/A"/>
    <n v="0"/>
    <s v="zN/A"/>
  </r>
  <r>
    <x v="2544"/>
    <s v="Hospital for Sick Children (Toronto)"/>
    <x v="2"/>
    <x v="0"/>
    <s v="201709PJT"/>
    <x v="97"/>
    <s v="The cellular mechanisms underlying sensory motile ciliopathies"/>
    <n v="650250"/>
    <n v="0"/>
    <s v="5 yrs 0 mth "/>
    <x v="0"/>
    <x v="3"/>
    <s v="cellular, sensory, ciliopathies"/>
    <n v="0"/>
    <s v="zN/A"/>
    <n v="0"/>
    <s v="zN/A"/>
  </r>
  <r>
    <x v="2545"/>
    <s v="McGill University"/>
    <x v="4"/>
    <x v="0"/>
    <s v="201809PJT"/>
    <x v="70"/>
    <s v="The 'Cholesteryl ester transfer protein' in Alzheimer's disease"/>
    <n v="631125"/>
    <n v="0"/>
    <s v="5 yrs 0 mth "/>
    <x v="4"/>
    <x v="2"/>
    <s v="Cholesteryl ester transfer protein, Alzheimer's disease"/>
    <n v="0"/>
    <s v="zN/A"/>
    <n v="0"/>
    <s v="zN/A"/>
  </r>
  <r>
    <x v="2545"/>
    <s v="McGill University"/>
    <x v="4"/>
    <x v="0"/>
    <s v="202010PJT"/>
    <x v="50"/>
    <s v="Brain Energy Supply in Alzheimer's disease"/>
    <n v="914175"/>
    <n v="0"/>
    <s v="5 yrs 0 mth "/>
    <x v="3"/>
    <x v="40"/>
    <s v="brain energy, Alzheimer's"/>
    <n v="0"/>
    <s v="zN/A"/>
    <n v="0"/>
    <s v="zN/A"/>
  </r>
  <r>
    <x v="2546"/>
    <s v="University of Ottawa"/>
    <x v="2"/>
    <x v="0"/>
    <s v="201803PJT"/>
    <x v="97"/>
    <s v="GCN5-directed acetylation of YY1 regulates the expression of dystrophin and associated proteins"/>
    <n v="837676"/>
    <n v="0"/>
    <s v="5 yrs 0 mth "/>
    <x v="7"/>
    <x v="4"/>
    <s v="GCN5, acetylation, dystrophin"/>
    <n v="0"/>
    <s v="zN/A"/>
    <n v="0"/>
    <s v="zN/A"/>
  </r>
  <r>
    <x v="2547"/>
    <s v="University of Ottawa"/>
    <x v="2"/>
    <x v="1"/>
    <s v="201203MOP"/>
    <x v="39"/>
    <s v="Stress-reducing effects of palatable foods: brain mechanisms and implications for obesity"/>
    <n v="668675"/>
    <n v="0"/>
    <s v="5 yrs 0 mth "/>
    <x v="2"/>
    <x v="6"/>
    <s v="stress, foods, obesity"/>
    <n v="4"/>
    <s v="zN/A"/>
    <n v="0"/>
    <s v="zN/A"/>
  </r>
  <r>
    <x v="2548"/>
    <s v="University of Alberta"/>
    <x v="3"/>
    <x v="1"/>
    <s v="200909MOP"/>
    <x v="0"/>
    <s v="The development of a positron-emitting imaging aptamer targeting apoptosis."/>
    <n v="240825"/>
    <n v="0"/>
    <s v="2 yrs 0 mth "/>
    <x v="0"/>
    <x v="8"/>
    <s v="positron-emitting, imaging, apoptosis"/>
    <n v="0"/>
    <s v="zN/A"/>
    <n v="0"/>
    <s v="zN/A"/>
  </r>
  <r>
    <x v="2549"/>
    <s v="Universite Laval"/>
    <x v="4"/>
    <x v="1"/>
    <s v="201209MOP"/>
    <x v="12"/>
    <s v="Effect of pain on the motor system: Neural mechanisms and implications for rehabilitation"/>
    <n v="603291"/>
    <n v="0"/>
    <s v="5 yrs 0 mth "/>
    <x v="7"/>
    <x v="14"/>
    <s v="pain, motor system, neural mechanisms"/>
    <n v="0"/>
    <s v="zN/A"/>
    <n v="0"/>
    <s v="zN/A"/>
  </r>
  <r>
    <x v="2550"/>
    <s v="Universite Laval"/>
    <x v="4"/>
    <x v="0"/>
    <s v="202303PJT"/>
    <x v="70"/>
    <s v="Derivation et validation d'un outil de stratification du risque applicable en prehospitalier pour determiner le risque qu'une personne egee necessite des soins d'urgence et/ou une hospitalisation apres une chute"/>
    <n v="359550"/>
    <n v="0"/>
    <s v="3 yrs 0 mth "/>
    <x v="4"/>
    <x v="26"/>
    <s v="risk stratification, prehospital, emergency care"/>
    <n v="0"/>
    <s v="zN/A"/>
    <n v="0"/>
    <s v="zN/A"/>
  </r>
  <r>
    <x v="2551"/>
    <s v="Universite Laval"/>
    <x v="4"/>
    <x v="1"/>
    <s v="201503MOP"/>
    <x v="58"/>
    <s v="Investigating electroretinography(ERG) as a new method for predicting conversion to psychosis in youth at clinical high risk."/>
    <n v="605911"/>
    <n v="0"/>
    <s v="5 yrs 0 mth "/>
    <x v="2"/>
    <x v="29"/>
    <s v="electroretinography, psychosis, prediction"/>
    <n v="3"/>
    <s v="zN/A"/>
    <n v="0"/>
    <s v="zN/A"/>
  </r>
  <r>
    <x v="2552"/>
    <s v="Montreal Heart Institute"/>
    <x v="4"/>
    <x v="1"/>
    <s v="201103MOP"/>
    <x v="21"/>
    <s v="Modulation of the anti-platelet functions of endothelial progenitor cells by sCD40L"/>
    <n v="526112"/>
    <n v="0"/>
    <s v="5 yrs 0 mth "/>
    <x v="5"/>
    <x v="32"/>
    <s v="anti-platelet, endothelial progenitor cells, sCD40L"/>
    <n v="0"/>
    <s v="zN/A"/>
    <n v="0"/>
    <s v="zN/A"/>
  </r>
  <r>
    <x v="2553"/>
    <s v="University of Guelph"/>
    <x v="2"/>
    <x v="1"/>
    <s v="201003MOP"/>
    <x v="29"/>
    <s v="Structural Elucidation and Characterization of Bacterial Virulence Factors from Pathogenic Bacteria"/>
    <n v="857094"/>
    <n v="0"/>
    <s v="5 yrs 0 mth "/>
    <x v="1"/>
    <x v="1"/>
    <s v="Structural, Virulence Factors, Bacteria"/>
    <n v="1"/>
    <s v="zN/A"/>
    <n v="0"/>
    <s v="zN/A"/>
  </r>
  <r>
    <x v="2554"/>
    <s v="Hospital for Sick Children (Toronto)"/>
    <x v="2"/>
    <x v="0"/>
    <s v="201709PJT"/>
    <x v="16"/>
    <s v="The risk for premature atherosclerosis in survivors of childhood cancer: A study in the Preventing Cardiac Sequelae in Pediatric Cancer Survivors (PCS2) cohort"/>
    <n v="554625"/>
    <n v="0"/>
    <s v="3 yrs 0 mth "/>
    <x v="5"/>
    <x v="3"/>
    <s v="atherosclerosis, pediatric cancer, cardiac"/>
    <n v="0"/>
    <s v="zN/A"/>
    <n v="0"/>
    <s v="zN/A"/>
  </r>
  <r>
    <x v="2555"/>
    <s v="University of Calgary"/>
    <x v="3"/>
    <x v="49"/>
    <s v="201705MY2"/>
    <x v="18"/>
    <s v="Survival, recurrence and subsequent obstetrical outcomes following pregnancy-associated and postpartum cancer"/>
    <n v="45000"/>
    <n v="0"/>
    <s v="3 yrs 0 mth "/>
    <x v="8"/>
    <x v="17"/>
    <s v="cancer, pregnancy, obstetrical"/>
    <n v="0"/>
    <s v="zN/A"/>
    <n v="0"/>
    <s v="zN/A"/>
  </r>
  <r>
    <x v="2555"/>
    <s v="University of Calgary"/>
    <x v="3"/>
    <x v="0"/>
    <s v="201709PJT"/>
    <x v="46"/>
    <s v="Impact of Maternal Cancer and In-Utero Exposure to Chemotherapy on Long-Term Child Health"/>
    <n v="306001"/>
    <n v="0"/>
    <s v="3 yrs 0 mth "/>
    <x v="0"/>
    <x v="3"/>
    <s v="Maternal Cancer, Chemotherapy, Child Health"/>
    <n v="0"/>
    <s v="zN/A"/>
    <n v="0"/>
    <s v="zN/A"/>
  </r>
  <r>
    <x v="2556"/>
    <s v="University of Toronto"/>
    <x v="2"/>
    <x v="1"/>
    <s v="201209MOP"/>
    <x v="105"/>
    <s v="Rapid Genetic Testing for BRCA1 and BRCA2 in Newly Diagnosed Breast Cancer Patients"/>
    <n v="1221467"/>
    <n v="0"/>
    <s v="5 yrs 0 mth "/>
    <x v="3"/>
    <x v="14"/>
    <s v="Genetic testing, BRCA1, BRCA2"/>
    <n v="0"/>
    <s v="zN/A"/>
    <n v="0"/>
    <s v="zN/A"/>
  </r>
  <r>
    <x v="2556"/>
    <s v="University of Toronto"/>
    <x v="2"/>
    <x v="1"/>
    <s v="201403MOP"/>
    <x v="105"/>
    <s v="Cancer Prevention in Women with a BRCA1 or BRCA2 Mutation:  A Follow-up Genetic Counselling Telephone Intervention (PREVENT Trial)"/>
    <n v="597049"/>
    <n v="0"/>
    <s v="3 yrs 0 mth "/>
    <x v="0"/>
    <x v="5"/>
    <s v="cancer, BRCA1, genetic"/>
    <n v="0"/>
    <s v="zN/A"/>
    <n v="0"/>
    <s v="zN/A"/>
  </r>
  <r>
    <x v="2556"/>
    <s v="University of Toronto"/>
    <x v="2"/>
    <x v="0"/>
    <s v="202209PJT"/>
    <x v="105"/>
    <s v="Increasing Uptake of Cascade Genetic Testing in At-Risk Family Members"/>
    <n v="684676"/>
    <n v="0"/>
    <s v="4 yrs 0 mth "/>
    <x v="3"/>
    <x v="31"/>
    <s v="Genetic Testing, Cascade, At-Risk Family"/>
    <n v="0"/>
    <s v="zN/A"/>
    <n v="0"/>
    <s v="zN/A"/>
  </r>
  <r>
    <x v="2556"/>
    <s v="University of Toronto"/>
    <x v="2"/>
    <x v="0"/>
    <s v="202303PJT"/>
    <x v="105"/>
    <s v="Understanding the Effectiveness of Breast Cancer Treatments on Health Outcomes in Women with Germline ATM Mutations"/>
    <n v="669376"/>
    <n v="0"/>
    <s v="5 yrs 0 mth "/>
    <x v="3"/>
    <x v="26"/>
    <s v="Breast Cancer, ATM Mutations, Health Outcomes"/>
    <n v="0"/>
    <s v="zN/A"/>
    <n v="0"/>
    <s v="zN/A"/>
  </r>
  <r>
    <x v="2557"/>
    <s v="University of Toronto"/>
    <x v="2"/>
    <x v="0"/>
    <s v="202203PJT"/>
    <x v="64"/>
    <s v="A novel method for elucidating sex-specific differences in docosahexaenoic acid synthesis rates of young women and men"/>
    <n v="699976"/>
    <n v="0"/>
    <s v="5 yrs 0 mth "/>
    <x v="6"/>
    <x v="37"/>
    <s v="docosahexaenoic acid, synthesis, sex-specific"/>
    <n v="0"/>
    <s v="zN/A"/>
    <n v="0"/>
    <s v="zN/A"/>
  </r>
  <r>
    <x v="2558"/>
    <s v="University of Lethbridge (Alberta)"/>
    <x v="3"/>
    <x v="1"/>
    <s v="200909MOP"/>
    <x v="39"/>
    <s v="New Directions in Stroke Prevention and Rehabilitation"/>
    <n v="804380"/>
    <n v="0"/>
    <s v="5 yrs 0 mth "/>
    <x v="2"/>
    <x v="8"/>
    <s v="Stroke, Prevention, Rehabilitation"/>
    <n v="1"/>
    <s v="zN/A"/>
    <n v="0"/>
    <s v="zN/A"/>
  </r>
  <r>
    <x v="2559"/>
    <s v="Centre for Addiction and Mental Health (Toronto)"/>
    <x v="2"/>
    <x v="1"/>
    <s v="201009MOP"/>
    <x v="58"/>
    <s v="Neurochemical Aspects of Depression in Women: Monoamine Oxidase A During Perimenopause"/>
    <n v="388308"/>
    <n v="0"/>
    <s v="3 yrs 0 mth "/>
    <x v="2"/>
    <x v="12"/>
    <s v="neurochemical, depression, monoamine oxidase"/>
    <n v="0"/>
    <s v="zN/A"/>
    <n v="0"/>
    <s v="zN/A"/>
  </r>
  <r>
    <x v="2559"/>
    <s v="Centre for Addiction and Mental Health (Toronto)"/>
    <x v="2"/>
    <x v="1"/>
    <s v="201110MOP"/>
    <x v="58"/>
    <s v="Season, Light Exposure and Serotonin Transporter Binding"/>
    <n v="100000"/>
    <n v="0"/>
    <s v="1 yr 0 mth "/>
    <x v="2"/>
    <x v="38"/>
    <s v="Season, Light Exposure, Serotonin Transporter"/>
    <n v="0"/>
    <s v="zN/A"/>
    <n v="0"/>
    <s v="zN/A"/>
  </r>
  <r>
    <x v="2559"/>
    <s v="Centre for Addiction and Mental Health (Toronto)"/>
    <x v="2"/>
    <x v="1"/>
    <s v="201203MOP"/>
    <x v="58"/>
    <s v="Season, Light Exposure and Serotonin Transporter Binding"/>
    <n v="372282"/>
    <n v="0"/>
    <s v="3 yrs 0 mth "/>
    <x v="2"/>
    <x v="6"/>
    <s v="Season, Light Exposure, Serotonin Transporter"/>
    <n v="0"/>
    <s v="zN/A"/>
    <n v="0"/>
    <s v="zN/A"/>
  </r>
  <r>
    <x v="2559"/>
    <s v="Centre for Addiction and Mental Health (Toronto)"/>
    <x v="2"/>
    <x v="1"/>
    <s v="201303MOP"/>
    <x v="58"/>
    <s v="PET Imaging Monoamine Oxidase-A in Borderline and Antisocial Personality Disorder"/>
    <n v="328764"/>
    <n v="0"/>
    <s v="3 yrs 0 mth "/>
    <x v="2"/>
    <x v="13"/>
    <s v="PET, Monoamine Oxidase-A, Imaging"/>
    <n v="5"/>
    <s v="zN/A"/>
    <n v="0"/>
    <s v="zN/A"/>
  </r>
  <r>
    <x v="2559"/>
    <s v="Centre for Addiction and Mental Health (Toronto)"/>
    <x v="2"/>
    <x v="1"/>
    <s v="201403MOP"/>
    <x v="58"/>
    <s v="Neuroinflammation in Major Depressive Disorder and Treatment Resistance"/>
    <n v="417066"/>
    <n v="0"/>
    <s v="3 yrs 0 mth "/>
    <x v="2"/>
    <x v="5"/>
    <s v="Neuroinflammation, Major Depressive Disorder, Treatment Resistance"/>
    <n v="2"/>
    <s v="zN/A"/>
    <n v="0"/>
    <s v="zN/A"/>
  </r>
  <r>
    <x v="2559"/>
    <s v="Centre for Addiction and Mental Health (Toronto)"/>
    <x v="2"/>
    <x v="0"/>
    <s v="201903PJT"/>
    <x v="2"/>
    <s v="Microglial Activation in Major Depressive Disorder: Relationship to Comorbidity and Loss of Synaptic Density"/>
    <n v="990676"/>
    <n v="0"/>
    <s v="5 yrs 0 mth "/>
    <x v="2"/>
    <x v="24"/>
    <s v="Microglial, Depression, Synaptic"/>
    <n v="0"/>
    <s v="zN/A"/>
    <n v="0"/>
    <s v="zN/A"/>
  </r>
  <r>
    <x v="2559"/>
    <s v="Centre for Addiction and Mental Health (Toronto)"/>
    <x v="2"/>
    <x v="0"/>
    <s v="202309PJT"/>
    <x v="58"/>
    <s v="Imaging Generalized and Selective Markers of Presynaptic Density In Persistent Depression With/Without Other Neuropsychiatric Symptoms After COVID-19"/>
    <n v="1407600"/>
    <n v="0"/>
    <s v="4 yrs 0 mth "/>
    <x v="2"/>
    <x v="33"/>
    <s v="Imaging, Presynaptic Density, Neuropsychiatric Symptoms"/>
    <n v="0"/>
    <s v="zN/A"/>
    <n v="0"/>
    <s v="zN/A"/>
  </r>
  <r>
    <x v="2560"/>
    <s v="Sunnybrook Research Institute (Toronto, Ontario)"/>
    <x v="2"/>
    <x v="0"/>
    <s v="202303PJT"/>
    <x v="4"/>
    <s v="Delineating the role of cancer cell plasticity during the progression of pancreatic neuroendocrine tumours"/>
    <n v="1093950"/>
    <n v="0"/>
    <s v="5 yrs 0 mth "/>
    <x v="0"/>
    <x v="26"/>
    <s v="cancer cell plasticity, pancreatic neuroendocrine tumours"/>
    <n v="0"/>
    <s v="zN/A"/>
    <n v="0"/>
    <s v="zN/A"/>
  </r>
  <r>
    <x v="2561"/>
    <s v="Universite Laval"/>
    <x v="4"/>
    <x v="0"/>
    <s v="202403PJT"/>
    <x v="72"/>
    <s v="Histaminergic Neuronal Mechanisms Regulating Feeding"/>
    <n v="925650"/>
    <n v="0"/>
    <s v="5 yrs 0 mth "/>
    <x v="2"/>
    <x v="27"/>
    <s v="Histaminergic, Neuronal, Feeding"/>
    <n v="0"/>
    <s v="zN/A"/>
    <n v="0"/>
    <s v="zN/A"/>
  </r>
  <r>
    <x v="2562"/>
    <s v="University of British Columbia"/>
    <x v="1"/>
    <x v="13"/>
    <s v="200910KAL"/>
    <x v="35"/>
    <s v="Quality of life, stigma and bipolar disorder: A collaboration for change."/>
    <n v="200000"/>
    <n v="0"/>
    <s v="2 yrs 0 mth "/>
    <x v="2"/>
    <x v="8"/>
    <s v="bipolar disorder, stigma, quality of life"/>
    <n v="0"/>
    <s v="zN/A"/>
    <n v="0"/>
    <s v="zN/A"/>
  </r>
  <r>
    <x v="2562"/>
    <s v="University of British Columbia"/>
    <x v="1"/>
    <x v="13"/>
    <s v="201210KAL"/>
    <x v="35"/>
    <s v="&quot;Like a ship that's always righting itself:&quot;Self-management of bipolar disorder, from evidence to action."/>
    <n v="200000"/>
    <n v="0"/>
    <s v="2 yrs 0 mth "/>
    <x v="2"/>
    <x v="87"/>
    <s v="bipolar disorder, self-management, evidence"/>
    <n v="0"/>
    <s v="zN/A"/>
    <n v="0"/>
    <s v="zN/A"/>
  </r>
  <r>
    <x v="2562"/>
    <s v="University of British Columbia"/>
    <x v="1"/>
    <x v="0"/>
    <s v="201903PJT"/>
    <x v="34"/>
    <s v="Bipolar Bridges: A Digital Health Innovation Targeting Quality of Life in Bipolar Disorder"/>
    <n v="535500"/>
    <n v="0"/>
    <s v="3 yrs 0 mth "/>
    <x v="2"/>
    <x v="24"/>
    <s v="Bipolar, Digital Health, Quality of Life"/>
    <n v="0"/>
    <s v="zN/A"/>
    <n v="0"/>
    <s v="zN/A"/>
  </r>
  <r>
    <x v="2563"/>
    <s v="University of Alberta"/>
    <x v="3"/>
    <x v="1"/>
    <s v="200809MOP"/>
    <x v="52"/>
    <s v="Molecular mechanisms of cardiac development"/>
    <n v="866390"/>
    <n v="0"/>
    <s v="5 yrs 0 mth "/>
    <x v="5"/>
    <x v="20"/>
    <s v="molecular, cardiac, development"/>
    <n v="1"/>
    <s v="zN/A"/>
    <n v="0"/>
    <s v="zN/A"/>
  </r>
  <r>
    <x v="2563"/>
    <s v="University of Alberta"/>
    <x v="3"/>
    <x v="1"/>
    <s v="200903MOP"/>
    <x v="41"/>
    <s v="Quality control in the secretory pathway"/>
    <n v="873046"/>
    <n v="0"/>
    <s v="5 yrs 0 mth "/>
    <x v="3"/>
    <x v="36"/>
    <s v="quality, secretory pathway, control"/>
    <n v="1"/>
    <s v="zN/A"/>
    <n v="0"/>
    <s v="zN/A"/>
  </r>
  <r>
    <x v="2563"/>
    <s v="University of Alberta"/>
    <x v="3"/>
    <x v="1"/>
    <s v="201109MOP"/>
    <x v="52"/>
    <s v="Cardiac differentiation of embryonic stem cells"/>
    <n v="864300"/>
    <n v="0"/>
    <s v="5 yrs 0 mth "/>
    <x v="3"/>
    <x v="9"/>
    <s v="cardiac, differentiation, embryonic stem cells"/>
    <n v="0"/>
    <s v="zN/A"/>
    <n v="0"/>
    <s v="zN/A"/>
  </r>
  <r>
    <x v="2563"/>
    <s v="University of Alberta"/>
    <x v="3"/>
    <x v="1"/>
    <s v="201309MOP"/>
    <x v="52"/>
    <s v="Endoplasmic reticulum protein quality control in cardiac physiology and pathology"/>
    <n v="879890"/>
    <n v="0"/>
    <s v="5 yrs 0 mth "/>
    <x v="5"/>
    <x v="16"/>
    <s v="endoplasmic reticulum, protein quality control, cardiac"/>
    <n v="0"/>
    <s v="zN/A"/>
    <n v="0"/>
    <s v="zN/A"/>
  </r>
  <r>
    <x v="2563"/>
    <s v="University of Alberta"/>
    <x v="3"/>
    <x v="1"/>
    <s v="201403MOP"/>
    <x v="52"/>
    <s v="Endoplasmic Reticulum Function in Heart Health"/>
    <n v="921580"/>
    <n v="0"/>
    <s v="5 yrs 0 mth "/>
    <x v="5"/>
    <x v="5"/>
    <s v="Endoplasmic Reticulum, Heart Health"/>
    <n v="1"/>
    <s v="zN/A"/>
    <n v="0"/>
    <s v="zN/A"/>
  </r>
  <r>
    <x v="2563"/>
    <s v="University of Alberta"/>
    <x v="3"/>
    <x v="0"/>
    <s v="201909PJT"/>
    <x v="52"/>
    <s v="Molecular mechanisms that promote cardiac cell survival and heart health"/>
    <n v="970785"/>
    <n v="0"/>
    <s v="5 yrs 0 mth "/>
    <x v="5"/>
    <x v="23"/>
    <s v="molecular, cardiac, cell survival"/>
    <n v="0"/>
    <s v="zN/A"/>
    <n v="0"/>
    <s v="zN/A"/>
  </r>
  <r>
    <x v="2564"/>
    <s v="Memorial University of Newfoundland"/>
    <x v="7"/>
    <x v="1"/>
    <s v="200809MOP"/>
    <x v="10"/>
    <s v="Hepadnavirus Pathogenicity in Woodchuck Model of Hepatitis B"/>
    <n v="812265"/>
    <n v="0"/>
    <s v="5 yrs 0 mth "/>
    <x v="1"/>
    <x v="20"/>
    <s v="Hepadnavirus, Hepatitis B, Woodchuck"/>
    <n v="0"/>
    <s v="zN/A"/>
    <n v="0"/>
    <s v="zN/A"/>
  </r>
  <r>
    <x v="2564"/>
    <s v="Memorial University of Newfoundland"/>
    <x v="7"/>
    <x v="1"/>
    <s v="200809MOP"/>
    <x v="10"/>
    <s v="Hepadnavirus Pathogenicity in Woodchuck Model of Hepatitis B"/>
    <n v="812265"/>
    <n v="0"/>
    <s v="5 yrs 0 mth "/>
    <x v="1"/>
    <x v="20"/>
    <s v="Hepadnavirus, Hepatitis B, Woodchuck"/>
    <n v="0"/>
    <s v="zN/A"/>
    <n v="0"/>
    <s v="zN/A"/>
  </r>
  <r>
    <x v="2564"/>
    <s v="Memorial University of Newfoundland"/>
    <x v="7"/>
    <x v="1"/>
    <s v="201209MOP"/>
    <x v="10"/>
    <s v="Hepatitis C Virus Lymphotropism and Persistence"/>
    <n v="648584"/>
    <n v="0"/>
    <s v="5 yrs 0 mth "/>
    <x v="1"/>
    <x v="14"/>
    <s v="Hepatitis C, Virus, Lymphotropism"/>
    <n v="0"/>
    <s v="zN/A"/>
    <n v="0"/>
    <s v="zN/A"/>
  </r>
  <r>
    <x v="2564"/>
    <s v="Memorial University of Newfoundland"/>
    <x v="7"/>
    <x v="1"/>
    <s v="201209MOP"/>
    <x v="10"/>
    <s v="Hepatitis C Virus Lymphotropism and Persistence"/>
    <n v="648584"/>
    <n v="0"/>
    <s v="5 yrs 0 mth "/>
    <x v="1"/>
    <x v="14"/>
    <s v="Hepatitis C, Virus, Lymphotropism"/>
    <n v="0"/>
    <s v="zN/A"/>
    <n v="0"/>
    <s v="zN/A"/>
  </r>
  <r>
    <x v="2565"/>
    <s v="Centre hospitalier universitaire Sainte-Justine (Montreal, Quebec)"/>
    <x v="4"/>
    <x v="1"/>
    <s v="201003MOP"/>
    <x v="26"/>
    <s v="Identification of autosomal recessive mutations associated with developmental abnormalities through next-generation resequencing"/>
    <n v="359993"/>
    <n v="0"/>
    <s v="3 yrs 0 mth "/>
    <x v="3"/>
    <x v="1"/>
    <s v="autosomal recessive, mutations, resequencing"/>
    <n v="0"/>
    <s v="zN/A"/>
    <n v="0"/>
    <s v="zN/A"/>
  </r>
  <r>
    <x v="2565"/>
    <s v="Centre hospitalier universitaire Sainte-Justine (Montreal, Quebec)"/>
    <x v="4"/>
    <x v="1"/>
    <s v="201109MOP"/>
    <x v="26"/>
    <s v="De novo mutations in intellectual disability"/>
    <n v="631395"/>
    <n v="0"/>
    <s v="4 yrs 0 mth "/>
    <x v="3"/>
    <x v="9"/>
    <s v="de novo mutations, intellectual disability"/>
    <n v="1"/>
    <s v="zN/A"/>
    <n v="0"/>
    <s v="zN/A"/>
  </r>
  <r>
    <x v="2565"/>
    <s v="Centre hospitalier universitaire Sainte-Justine (Montreal, Quebec)"/>
    <x v="4"/>
    <x v="1"/>
    <s v="201403MOP"/>
    <x v="42"/>
    <s v="De novo mutations in birth defects."/>
    <n v="486676"/>
    <n v="0"/>
    <s v="4 yrs 0 mth "/>
    <x v="3"/>
    <x v="5"/>
    <s v="de novo mutations, birth defects"/>
    <n v="0"/>
    <s v="zN/A"/>
    <n v="0"/>
    <s v="zN/A"/>
  </r>
  <r>
    <x v="2566"/>
    <s v="Centre hospitalier de l'Universite de Montreal (CHUM)"/>
    <x v="4"/>
    <x v="1"/>
    <s v="201303MOP"/>
    <x v="0"/>
    <s v="Effects of Type 2 Diabetes (T2D) on drug disposition and CYP450 activities; a special look at extra-hepatic metabolism."/>
    <n v="507268"/>
    <n v="0"/>
    <s v="4 yrs 0 mth "/>
    <x v="6"/>
    <x v="13"/>
    <s v="Type 2 Diabetes, CYP450, metabolism"/>
    <n v="0"/>
    <s v="zN/A"/>
    <n v="0"/>
    <s v="zN/A"/>
  </r>
  <r>
    <x v="2567"/>
    <s v="University of Alberta"/>
    <x v="3"/>
    <x v="1"/>
    <s v="201103MOP"/>
    <x v="21"/>
    <s v="Nogo, the ER-mitochondria unit and the vascular remodeling of pulmonary hypertension"/>
    <n v="768096"/>
    <n v="0"/>
    <s v="5 yrs 0 mth "/>
    <x v="5"/>
    <x v="32"/>
    <s v="Nogo, ER-mitochondria, pulmonary hypertension"/>
    <n v="0"/>
    <s v="zN/A"/>
    <n v="0"/>
    <s v="zN/A"/>
  </r>
  <r>
    <x v="2567"/>
    <s v="University of Alberta"/>
    <x v="3"/>
    <x v="1"/>
    <s v="201109MOP"/>
    <x v="16"/>
    <s v="Early phase clinical trials with the small molecule DCA in Pulmonary Arterial Hypertension"/>
    <n v="290176"/>
    <n v="0"/>
    <s v="2 yrs 0 mth "/>
    <x v="5"/>
    <x v="9"/>
    <s v="DCA, pulmonary hypertension, small molecule"/>
    <n v="0"/>
    <s v="zN/A"/>
    <n v="0"/>
    <s v="zN/A"/>
  </r>
  <r>
    <x v="2567"/>
    <s v="University of Alberta"/>
    <x v="3"/>
    <x v="1"/>
    <s v="201209MOP"/>
    <x v="3"/>
    <s v="A Functional Nuclear Pyruvate Dehydrogenase Complex is Important for a Mitochondria-Independent Generation of Acetyl-CoA and Histone Acetylation in the Nucleus"/>
    <n v="813784"/>
    <n v="0"/>
    <s v="5 yrs 0 mth "/>
    <x v="0"/>
    <x v="14"/>
    <s v="Pyruvate, Dehydrogenase, Acetyl-CoA"/>
    <n v="0"/>
    <s v="zN/A"/>
    <n v="0"/>
    <s v="zN/A"/>
  </r>
  <r>
    <x v="2567"/>
    <s v="University of Alberta"/>
    <x v="3"/>
    <x v="1"/>
    <s v="201209MOP"/>
    <x v="21"/>
    <s v="Mitochondrial suppression  in pulmonary hypertension"/>
    <n v="813550"/>
    <n v="0"/>
    <s v="5 yrs 0 mth "/>
    <x v="5"/>
    <x v="14"/>
    <s v="Mitochondrial, pulmonary hypertension"/>
    <n v="0"/>
    <s v="zN/A"/>
    <n v="0"/>
    <s v="zN/A"/>
  </r>
  <r>
    <x v="2568"/>
    <s v="Universite de Montreal"/>
    <x v="4"/>
    <x v="1"/>
    <s v="200809MOP"/>
    <x v="17"/>
    <s v="Structure, dynamics and contingency in signaling regulatory networks"/>
    <n v="861455"/>
    <n v="0"/>
    <s v="5 yrs 0 mth "/>
    <x v="3"/>
    <x v="20"/>
    <s v="signaling, regulatory networks, dynamics"/>
    <n v="6"/>
    <s v="zN/A"/>
    <n v="0"/>
    <s v="zN/A"/>
  </r>
  <r>
    <x v="2568"/>
    <s v="Universite de Montreal"/>
    <x v="4"/>
    <x v="1"/>
    <s v="201009MOP"/>
    <x v="17"/>
    <s v="Structure, dynamics and contingency in nuclear regulatory networks"/>
    <n v="872780"/>
    <n v="0"/>
    <s v="5 yrs 0 mth "/>
    <x v="3"/>
    <x v="12"/>
    <s v="nuclear, regulatory, networks"/>
    <n v="0"/>
    <s v="zN/A"/>
    <n v="0"/>
    <s v="zN/A"/>
  </r>
  <r>
    <x v="2568"/>
    <s v="Universite de Montreal"/>
    <x v="4"/>
    <x v="1"/>
    <s v="201309MOP"/>
    <x v="17"/>
    <s v="Structure, dynamics and contingency in signaling regulatory networks"/>
    <n v="896920"/>
    <n v="0"/>
    <s v="5 yrs 0 mth "/>
    <x v="3"/>
    <x v="16"/>
    <s v="signaling, regulatory networks, dynamics"/>
    <n v="0"/>
    <s v="zN/A"/>
    <n v="0"/>
    <s v="zN/A"/>
  </r>
  <r>
    <x v="2568"/>
    <s v="Universite de Montreal"/>
    <x v="4"/>
    <x v="1"/>
    <s v="201503MOP"/>
    <x v="17"/>
    <s v="Structure, dynamics and function of non-membranous organelles"/>
    <n v="895930"/>
    <n v="0"/>
    <s v="5 yrs 0 mth "/>
    <x v="3"/>
    <x v="29"/>
    <s v="structure, dynamics, organelles"/>
    <n v="0"/>
    <s v="zN/A"/>
    <n v="0"/>
    <s v="zN/A"/>
  </r>
  <r>
    <x v="2569"/>
    <s v="Universite Laval"/>
    <x v="4"/>
    <x v="60"/>
    <s v="201006CBO"/>
    <x v="110"/>
    <s v="Identification of rare genetic variants in Paget's disease of bone"/>
    <n v="100000"/>
    <n v="0"/>
    <s v="1 yr 0 mth "/>
    <x v="7"/>
    <x v="68"/>
    <s v="genetic variants, Paget's disease, bone"/>
    <n v="0"/>
    <s v="zN/A"/>
    <n v="0"/>
    <s v="zN/A"/>
  </r>
  <r>
    <x v="2569"/>
    <s v="Universite Laval"/>
    <x v="4"/>
    <x v="1"/>
    <s v="201103MOP"/>
    <x v="47"/>
    <s v="Involvement of PDB3 and PDB4-related genes in bone diseases"/>
    <n v="336733"/>
    <n v="0"/>
    <s v="3 yrs 0 mth "/>
    <x v="7"/>
    <x v="32"/>
    <s v="PDB3, PDB4, genes"/>
    <n v="0"/>
    <s v="zN/A"/>
    <n v="0"/>
    <s v="zN/A"/>
  </r>
  <r>
    <x v="2569"/>
    <s v="Universite Laval"/>
    <x v="4"/>
    <x v="1"/>
    <s v="201303MOP"/>
    <x v="47"/>
    <s v="Clinical and molecular heterogeneity of Paget's disease of Bone"/>
    <n v="607390"/>
    <n v="0"/>
    <s v="5 yrs 0 mth "/>
    <x v="7"/>
    <x v="13"/>
    <s v="Paget's disease, molecular heterogeneity, bone"/>
    <n v="0"/>
    <s v="zN/A"/>
    <n v="0"/>
    <s v="zN/A"/>
  </r>
  <r>
    <x v="2569"/>
    <s v="Universite Laval"/>
    <x v="4"/>
    <x v="14"/>
    <s v="201304CEN"/>
    <x v="36"/>
    <s v="Gene-environment interactions in a chronic bone disease"/>
    <n v="100000"/>
    <n v="0"/>
    <s v="1 yr 0 mth "/>
    <x v="7"/>
    <x v="13"/>
    <s v="Gene, environment, bone"/>
    <n v="0"/>
    <s v="zN/A"/>
    <n v="0"/>
    <s v="zN/A"/>
  </r>
  <r>
    <x v="2570"/>
    <s v="University of Waterloo (Ontario)"/>
    <x v="2"/>
    <x v="0"/>
    <s v="202203PJT"/>
    <x v="70"/>
    <s v="The Lifestyle, Exercise, and Diet (LEAD) Trial: A Virtual, Lifestyle Approach to Improve Cognitive Function"/>
    <n v="566100"/>
    <n v="0"/>
    <s v="3 yrs 0 mth "/>
    <x v="4"/>
    <x v="37"/>
    <s v="Lifestyle, Exercise, Cognitive Function"/>
    <n v="0"/>
    <s v="zN/A"/>
    <n v="0"/>
    <s v="zN/A"/>
  </r>
  <r>
    <x v="2571"/>
    <s v="University of Calgary"/>
    <x v="3"/>
    <x v="0"/>
    <s v="201709PJT"/>
    <x v="14"/>
    <s v="Understanding Schwann cell heterogeneity for improved nerve repair"/>
    <n v="1077120"/>
    <n v="0"/>
    <s v="5 yrs 0 mth "/>
    <x v="2"/>
    <x v="3"/>
    <s v="Schwann cell, nerve repair, heterogeneity"/>
    <n v="0"/>
    <s v="zN/A"/>
    <n v="0"/>
    <s v="zN/A"/>
  </r>
  <r>
    <x v="2572"/>
    <s v="University of Toronto"/>
    <x v="2"/>
    <x v="1"/>
    <s v="200809MOP"/>
    <x v="73"/>
    <s v="Towards the development of a pervasive prompting system for older adults with dementia: Developing the COACH task guidance system for use in the home"/>
    <n v="265154"/>
    <n v="0"/>
    <s v="3 yrs 0 mth "/>
    <x v="4"/>
    <x v="20"/>
    <s v="prompting, dementia, guidance"/>
    <n v="0"/>
    <s v="zN/A"/>
    <n v="0"/>
    <s v="zN/A"/>
  </r>
  <r>
    <x v="2572"/>
    <s v="University of Toronto"/>
    <x v="2"/>
    <x v="19"/>
    <s v="201009IAD"/>
    <x v="55"/>
    <s v="Personal Robots to Support Aging-in-Place: Pilot testing of a novel 'robot-smart home' platform"/>
    <n v="44600"/>
    <n v="5400"/>
    <s v="1 yr 0 mth "/>
    <x v="4"/>
    <x v="34"/>
    <s v="robots, smart home, aging-in-place"/>
    <n v="0"/>
    <s v="zN/A"/>
    <n v="0"/>
    <s v="zN/A"/>
  </r>
  <r>
    <x v="2572"/>
    <s v="University Health Network (Toronto)"/>
    <x v="2"/>
    <x v="1"/>
    <s v="201303MOP"/>
    <x v="70"/>
    <s v="Autonomous and unobtrusive monitoring of the physiology and physical activity of seniors within the smart home environment."/>
    <n v="144960"/>
    <n v="0"/>
    <s v="2 yrs 0 mth "/>
    <x v="4"/>
    <x v="13"/>
    <s v="autonomous, monitoring, physiology"/>
    <n v="0"/>
    <s v="zN/A"/>
    <n v="0"/>
    <s v="zN/A"/>
  </r>
  <r>
    <x v="2573"/>
    <s v="Hospital for Sick Children (Toronto)"/>
    <x v="2"/>
    <x v="1"/>
    <s v="200909MOP"/>
    <x v="14"/>
    <s v="Aging and degeneration in the mammalian nervous system: role of the p53 family"/>
    <n v="906685"/>
    <n v="0"/>
    <s v="5 yrs 0 mth "/>
    <x v="2"/>
    <x v="8"/>
    <s v="aging, nervous system, p53"/>
    <n v="0"/>
    <s v="zN/A"/>
    <n v="0"/>
    <s v="zN/A"/>
  </r>
  <r>
    <x v="2573"/>
    <s v="Hospital for Sick Children (Toronto)"/>
    <x v="2"/>
    <x v="1"/>
    <s v="201103MOP"/>
    <x v="69"/>
    <s v="Skin-derived precursors: their role in tissue maintenance, repair and regeneration"/>
    <n v="851235"/>
    <n v="0"/>
    <s v="5 yrs 0 mth "/>
    <x v="7"/>
    <x v="32"/>
    <s v="skin, precursors, regeneration"/>
    <n v="2"/>
    <s v="zN/A"/>
    <n v="0"/>
    <s v="zN/A"/>
  </r>
  <r>
    <x v="2573"/>
    <s v="Hospital for Sick Children (Toronto)"/>
    <x v="2"/>
    <x v="1"/>
    <s v="201209MOP"/>
    <x v="14"/>
    <s v="Developmental dysgenesis of the mammalian brain: underlying mechanisms"/>
    <n v="829710"/>
    <n v="0"/>
    <s v="5 yrs 0 mth "/>
    <x v="2"/>
    <x v="14"/>
    <s v="dysgenesis, mammalian brain, mechanisms"/>
    <n v="0"/>
    <s v="zN/A"/>
    <n v="0"/>
    <s v="zN/A"/>
  </r>
  <r>
    <x v="2573"/>
    <s v="University of British Columbia"/>
    <x v="1"/>
    <x v="0"/>
    <s v="202104PJT"/>
    <x v="72"/>
    <s v="Building and rebuilding brain white matter with endogenous neural stem cells"/>
    <n v="826200"/>
    <n v="0"/>
    <s v="5 yrs 0 mth "/>
    <x v="2"/>
    <x v="30"/>
    <s v="brain, white matter, neural stem cells"/>
    <n v="0"/>
    <s v="zN/A"/>
    <n v="0"/>
    <s v="zN/A"/>
  </r>
  <r>
    <x v="2573"/>
    <s v="University of British Columbia"/>
    <x v="1"/>
    <x v="0"/>
    <s v="202109PJT"/>
    <x v="92"/>
    <s v="Regeneration at your fingertips: mechanisms determining mesenchymal tissue repair versus fibrosis"/>
    <n v="1002915"/>
    <n v="0"/>
    <s v="5 yrs 0 mth "/>
    <x v="7"/>
    <x v="25"/>
    <s v="mesenchymal tissue, regeneration, fibrosis"/>
    <n v="0"/>
    <s v="zN/A"/>
    <n v="0"/>
    <s v="zN/A"/>
  </r>
  <r>
    <x v="2574"/>
    <s v="McGill University"/>
    <x v="4"/>
    <x v="1"/>
    <s v="200809MOP"/>
    <x v="41"/>
    <s v="Chemical Genetic Profiling of Inositol Phosphate Signaling in Cancer"/>
    <n v="643730"/>
    <n v="0"/>
    <s v="5 yrs 0 mth "/>
    <x v="3"/>
    <x v="20"/>
    <s v="Inositol Phosphate, Signaling, Cancer"/>
    <n v="0"/>
    <s v="zN/A"/>
    <n v="0"/>
    <s v="zN/A"/>
  </r>
  <r>
    <x v="2575"/>
    <s v="University of Calgary"/>
    <x v="3"/>
    <x v="0"/>
    <s v="202403PJT"/>
    <x v="42"/>
    <s v="Development of Pain in Youth Exposed to Traumatic Experiences"/>
    <n v="664020"/>
    <n v="0"/>
    <s v="5 yrs 0 mth "/>
    <x v="8"/>
    <x v="27"/>
    <s v="Pain, Youth, Traumatic Experiences"/>
    <n v="0"/>
    <s v="zN/A"/>
    <n v="0"/>
    <s v="zN/A"/>
  </r>
  <r>
    <x v="2576"/>
    <s v="Queen's University (Kingston, Ontario)"/>
    <x v="2"/>
    <x v="9"/>
    <s v="201701CMA"/>
    <x v="131"/>
    <s v="Determining the impact of a new physiotherapist led primary care model for low back pain - A pilot study for a cluster randomized controlled trial"/>
    <n v="100000"/>
    <n v="0"/>
    <s v="1 yr 0 mth "/>
    <x v="7"/>
    <x v="21"/>
    <s v="physiotherapist, primary care, low back pain"/>
    <n v="0"/>
    <s v="zN/A"/>
    <n v="0"/>
    <s v="zN/A"/>
  </r>
  <r>
    <x v="2576"/>
    <s v="Queen's University (Kingston, Ontario)"/>
    <x v="2"/>
    <x v="145"/>
    <s v="201809EO1"/>
    <x v="132"/>
    <s v="Evaluating the outcomes and experiences of chronic pain self-management support with an opioid de-prescribing intervention: a mixed methods study"/>
    <n v="100000"/>
    <n v="0"/>
    <s v="1 yr 0 mth "/>
    <x v="7"/>
    <x v="43"/>
    <s v="chronic pain, self-management, opioid de-prescribing"/>
    <n v="0"/>
    <s v="zN/A"/>
    <n v="0"/>
    <s v="zN/A"/>
  </r>
  <r>
    <x v="2577"/>
    <s v="McMaster University"/>
    <x v="2"/>
    <x v="1"/>
    <s v="201503MOP"/>
    <x v="93"/>
    <s v="Understanding the generation and protective functions of broadly-neutralizing humoral immune responses against influenza A virus"/>
    <n v="680181"/>
    <n v="0"/>
    <s v="5 yrs 0 mth "/>
    <x v="1"/>
    <x v="29"/>
    <s v="broadly-neutralizing, humoral immune, influenza A virus"/>
    <n v="0"/>
    <s v="zN/A"/>
    <n v="0"/>
    <s v="zN/A"/>
  </r>
  <r>
    <x v="2577"/>
    <s v="McMaster University"/>
    <x v="2"/>
    <x v="0"/>
    <s v="201909PJT"/>
    <x v="10"/>
    <s v="Defining the mechanisms of original antigenic sin to improve influenza virus vaccine effectiveness"/>
    <n v="761175"/>
    <n v="0"/>
    <s v="5 yrs 0 mth "/>
    <x v="1"/>
    <x v="23"/>
    <s v="antigenic sin, influenza virus, vaccine"/>
    <n v="0"/>
    <s v="zN/A"/>
    <n v="0"/>
    <s v="zN/A"/>
  </r>
  <r>
    <x v="2577"/>
    <s v="McMaster University"/>
    <x v="2"/>
    <x v="0"/>
    <s v="202309PJT"/>
    <x v="10"/>
    <s v="Unraveling the role of IgA during respiratory virus infections"/>
    <n v="914175"/>
    <n v="0"/>
    <s v="5 yrs 0 mth "/>
    <x v="1"/>
    <x v="33"/>
    <s v="IgA, respiratory virus, infections"/>
    <n v="0"/>
    <s v="zN/A"/>
    <n v="0"/>
    <s v="zN/A"/>
  </r>
  <r>
    <x v="2577"/>
    <s v="McMaster University"/>
    <x v="2"/>
    <x v="37"/>
    <s v="202407AVI"/>
    <x v="84"/>
    <s v="H5N1 Exposure and Immunity in Canadian Hutterites: A Key Sentinel Population"/>
    <n v="150000"/>
    <n v="0"/>
    <s v="1 yr 0 mth "/>
    <x v="1"/>
    <x v="50"/>
    <s v="H5N1, Immunity, Sentinel"/>
    <n v="0"/>
    <s v="zN/A"/>
    <n v="0"/>
    <s v="zN/A"/>
  </r>
  <r>
    <x v="2578"/>
    <s v="University of British Columbia"/>
    <x v="1"/>
    <x v="1"/>
    <s v="200809MOP"/>
    <x v="46"/>
    <s v="Abnormal Brain Development in Newborns with Congenital Heart Disease"/>
    <n v="798370"/>
    <n v="0"/>
    <s v="5 yrs 0 mth "/>
    <x v="8"/>
    <x v="20"/>
    <s v="brain, congenital heart disease, development"/>
    <n v="0"/>
    <s v="zN/A"/>
    <n v="0"/>
    <s v="zN/A"/>
  </r>
  <r>
    <x v="2578"/>
    <s v="University of British Columbia"/>
    <x v="1"/>
    <x v="1"/>
    <s v="201009MOP"/>
    <x v="46"/>
    <s v="Trajectories of Brain Development and Neurocognitive Outcomes in Children born Preterm"/>
    <n v="1171869"/>
    <n v="0"/>
    <s v="5 yrs 0 mth "/>
    <x v="8"/>
    <x v="12"/>
    <s v="brain, neurocognitive, preterm"/>
    <n v="0"/>
    <s v="zN/A"/>
    <n v="0"/>
    <s v="zN/A"/>
  </r>
  <r>
    <x v="2578"/>
    <s v="Hospital for Sick Children (Toronto)"/>
    <x v="2"/>
    <x v="1"/>
    <s v="201403MOP"/>
    <x v="46"/>
    <s v="Analgesia and Sedation in the Preterm Neonate: Brain Development and Outcome"/>
    <n v="1104217"/>
    <n v="0"/>
    <s v="6 yrs 0 mth "/>
    <x v="8"/>
    <x v="5"/>
    <s v="Analgesia, Sedation, Neonate"/>
    <n v="3"/>
    <s v="zN/A"/>
    <n v="0"/>
    <s v="zN/A"/>
  </r>
  <r>
    <x v="2578"/>
    <s v="Hospital for Sick Children (Toronto)"/>
    <x v="2"/>
    <x v="1"/>
    <s v="201503MOP"/>
    <x v="43"/>
    <s v="Cardiovascular Physiology and Brain Development In Newborns with Congenital Heart Disease"/>
    <n v="1008289"/>
    <n v="0"/>
    <s v="6 yrs 0 mth "/>
    <x v="8"/>
    <x v="29"/>
    <s v="cardiovascular, brain development, congenital heart disease"/>
    <n v="1"/>
    <s v="zN/A"/>
    <n v="0"/>
    <s v="zN/A"/>
  </r>
  <r>
    <x v="2578"/>
    <s v="Hospital for Sick Children (Toronto)"/>
    <x v="2"/>
    <x v="0"/>
    <s v="201909PJT"/>
    <x v="2"/>
    <s v="Healthy brain growth in preterm children for optimal function: do males and females differ?"/>
    <n v="910352"/>
    <n v="0"/>
    <s v="4 yrs 0 mth "/>
    <x v="8"/>
    <x v="23"/>
    <s v="brain growth, preterm children, neurodevelopment"/>
    <n v="0"/>
    <s v="zN/A"/>
    <n v="0"/>
    <s v="zN/A"/>
  </r>
  <r>
    <x v="2578"/>
    <s v="Hospital for Sick Children (Toronto)"/>
    <x v="2"/>
    <x v="0"/>
    <s v="202104PJT"/>
    <x v="2"/>
    <s v="Neurodevelopmental function and neural oscillations in children born with congenital heart disease: the roles of brain injury, brain growth and heart function"/>
    <n v="757350"/>
    <n v="0"/>
    <s v="5 yrs 0 mth "/>
    <x v="8"/>
    <x v="30"/>
    <s v="neurodevelopmental, neural oscillations, congenital heart disease"/>
    <n v="0"/>
    <s v="zN/A"/>
    <n v="0"/>
    <s v="zN/A"/>
  </r>
  <r>
    <x v="2579"/>
    <s v="University of British Columbia"/>
    <x v="1"/>
    <x v="2"/>
    <s v="201003IAP"/>
    <x v="55"/>
    <s v="Confidence in using a wheelchair as a determinant of participation among older adults: a pilot study"/>
    <n v="50000"/>
    <n v="0"/>
    <s v="1 yr 0 mth "/>
    <x v="4"/>
    <x v="66"/>
    <s v="wheelchair, participation, older adults"/>
    <n v="0"/>
    <s v="zN/A"/>
    <n v="0"/>
    <s v="zN/A"/>
  </r>
  <r>
    <x v="2579"/>
    <s v="University of British Columbia"/>
    <x v="1"/>
    <x v="1"/>
    <s v="201203MOP"/>
    <x v="73"/>
    <s v="Enhancing Participation In the Community by improving Wheelchair Skills (EPIC WheelS): A Feasibility Study"/>
    <n v="120184"/>
    <n v="0"/>
    <s v="2 yrs 0 mth "/>
    <x v="4"/>
    <x v="6"/>
    <s v="Wheelchair, Skills, Community"/>
    <n v="0"/>
    <s v="zN/A"/>
    <n v="0"/>
    <s v="zN/A"/>
  </r>
  <r>
    <x v="2579"/>
    <s v="University of British Columbia"/>
    <x v="1"/>
    <x v="1"/>
    <s v="201209MOP"/>
    <x v="73"/>
    <s v="Wheelchair Self-efficacy Enhanced training program to improve wheelchair Use in older adults: The WheelSeeU feasibility study"/>
    <n v="181497"/>
    <n v="0"/>
    <s v="2 yrs 0 mth "/>
    <x v="4"/>
    <x v="14"/>
    <s v="wheelchair, self-efficacy, training"/>
    <n v="0"/>
    <s v="zN/A"/>
    <n v="0"/>
    <s v="zN/A"/>
  </r>
  <r>
    <x v="2579"/>
    <s v="University of British Columbia"/>
    <x v="1"/>
    <x v="1"/>
    <s v="201303MOP"/>
    <x v="73"/>
    <s v="Evaluation of the WiiFit to enhance walking in older adults with Lower Limb Amputation"/>
    <n v="531519"/>
    <n v="0"/>
    <s v="3 yrs 0 mth "/>
    <x v="4"/>
    <x v="13"/>
    <s v="WiiFit, walking, Amputation"/>
    <n v="0"/>
    <s v="zN/A"/>
    <n v="0"/>
    <s v="zN/A"/>
  </r>
  <r>
    <x v="2579"/>
    <s v="University of British Columbia"/>
    <x v="1"/>
    <x v="0"/>
    <s v="202003PJT"/>
    <x v="73"/>
    <s v="Self-Management for Amputee Rehabilitation using Technology (SMART) program: A peer supported mHealth approach for rehabilitation after lower limb amputation"/>
    <n v="359550"/>
    <n v="0"/>
    <s v="3 yrs 0 mth "/>
    <x v="4"/>
    <x v="0"/>
    <s v="Amputee, mHealth, Rehabilitation"/>
    <n v="0"/>
    <s v="zN/A"/>
    <n v="0"/>
    <s v="zN/A"/>
  </r>
  <r>
    <x v="2580"/>
    <s v="University of British Columbia"/>
    <x v="1"/>
    <x v="0"/>
    <s v="202003PJT"/>
    <x v="58"/>
    <s v="Evaluating tetrahydrocannabinol as an adjunct to opioid agonist therapy for individuals living with opioid use disorder: A Phase II, placebo-controlled, blinded, pilot study to assess safety and feasibility"/>
    <n v="279224"/>
    <n v="0"/>
    <s v="3 yrs 0 mth "/>
    <x v="2"/>
    <x v="0"/>
    <s v="tetrahydrocannabinol, opioid, therapy"/>
    <n v="0"/>
    <s v="zN/A"/>
    <n v="0"/>
    <s v="zN/A"/>
  </r>
  <r>
    <x v="2581"/>
    <s v="University of British Columbia"/>
    <x v="1"/>
    <x v="1"/>
    <s v="200903MOP"/>
    <x v="163"/>
    <s v="Scaling up treatment to reduce population HIV incidence"/>
    <n v="855614"/>
    <n v="0"/>
    <s v="4 yrs 0 mth "/>
    <x v="1"/>
    <x v="36"/>
    <s v="HIV, incidence, scaling"/>
    <n v="1"/>
    <s v="zN/A"/>
    <n v="0"/>
    <s v="zN/A"/>
  </r>
  <r>
    <x v="2581"/>
    <s v="University of Ottawa"/>
    <x v="2"/>
    <x v="146"/>
    <s v="200909CI7"/>
    <x v="107"/>
    <s v="Liver transplant outcomes for HIV/HCV co-infected patients: A guideline development for Canada."/>
    <n v="65350"/>
    <n v="0"/>
    <s v="1 yr 0 mth "/>
    <x v="1"/>
    <x v="18"/>
    <s v="liver, HIV, HCV"/>
    <n v="0"/>
    <s v="zN/A"/>
    <n v="0"/>
    <s v="zN/A"/>
  </r>
  <r>
    <x v="2582"/>
    <s v="McGill University"/>
    <x v="4"/>
    <x v="1"/>
    <s v="201209MOP"/>
    <x v="12"/>
    <s v="Resting-state network analysis of sensorimotor processing during the formation of memory in the human brain"/>
    <n v="254431"/>
    <n v="0"/>
    <s v="3 yrs 0 mth "/>
    <x v="2"/>
    <x v="14"/>
    <s v="resting-state, sensorimotor, memory"/>
    <n v="0"/>
    <s v="zN/A"/>
    <n v="0"/>
    <s v="zN/A"/>
  </r>
  <r>
    <x v="2583"/>
    <s v="University Health Network (Toronto)"/>
    <x v="2"/>
    <x v="0"/>
    <s v="202309PJT"/>
    <x v="57"/>
    <s v="Synaptomic-DBS: Functional reconstruction and restoration of human subcortical circuitry using deep brain stimulation"/>
    <n v="589050"/>
    <n v="0"/>
    <s v="5 yrs 0 mth "/>
    <x v="2"/>
    <x v="33"/>
    <s v="deep brain stimulation, subcortical circuitry, functional reconstruction"/>
    <n v="0"/>
    <s v="zN/A"/>
    <n v="0"/>
    <s v="zN/A"/>
  </r>
  <r>
    <x v="2584"/>
    <s v="CIUSSS Est-de-l'Ile-de- Montreal-Maisonneuve Rosemont"/>
    <x v="4"/>
    <x v="1"/>
    <s v="200903MOP"/>
    <x v="26"/>
    <s v="Mechanisms of epigenetic regulation and hematopoietic lineage specification"/>
    <n v="504940"/>
    <n v="0"/>
    <s v="4 yrs 0 mth "/>
    <x v="3"/>
    <x v="36"/>
    <s v="epigenetic, hematopoietic, regulation"/>
    <n v="0"/>
    <s v="zN/A"/>
    <n v="0"/>
    <s v="zN/A"/>
  </r>
  <r>
    <x v="2584"/>
    <s v="CIUSSS Est-de-l'Ile-de- Montreal-Maisonneuve Rosemont"/>
    <x v="4"/>
    <x v="1"/>
    <s v="201209MOP"/>
    <x v="26"/>
    <s v="Effect of NPM mutation and NPM-MLF1 translocation on gene regulation"/>
    <n v="646340"/>
    <n v="0"/>
    <s v="5 yrs 0 mth "/>
    <x v="3"/>
    <x v="14"/>
    <s v="NPM, mutation, gene regulation"/>
    <n v="0"/>
    <s v="zN/A"/>
    <n v="0"/>
    <s v="zN/A"/>
  </r>
  <r>
    <x v="2584"/>
    <s v="CIUSSS Est-de-l'Ile-de- Montreal-Maisonneuve Rosemont"/>
    <x v="4"/>
    <x v="1"/>
    <s v="201309MOP"/>
    <x v="26"/>
    <s v="Ikaros regulation of transcription elongation and its importance during hematopoiesis"/>
    <n v="746605"/>
    <n v="0"/>
    <s v="5 yrs 0 mth "/>
    <x v="3"/>
    <x v="16"/>
    <s v="Ikaros, transcription, hematopoiesis"/>
    <n v="0"/>
    <s v="zN/A"/>
    <n v="0"/>
    <s v="zN/A"/>
  </r>
  <r>
    <x v="2585"/>
    <s v="Western University (Ontario)"/>
    <x v="2"/>
    <x v="1"/>
    <s v="201203MOP"/>
    <x v="22"/>
    <s v="Concurrent gene silencing of multiple TLR signaling patheays using targeted nanoparticles for DC-mediated immune tolerance in heart transplantation"/>
    <n v="305873"/>
    <n v="0"/>
    <s v="3 yrs 0 mth "/>
    <x v="5"/>
    <x v="6"/>
    <s v="gene silencing, nanoparticles, immune tolerance"/>
    <n v="0"/>
    <s v="zN/A"/>
    <n v="0"/>
    <s v="zN/A"/>
  </r>
  <r>
    <x v="2586"/>
    <s v="University of British Columbia"/>
    <x v="1"/>
    <x v="1"/>
    <s v="200909MOP"/>
    <x v="12"/>
    <s v="Pathogenesis of tendinopathy: Clinical and laboratory studies"/>
    <n v="681555"/>
    <n v="0"/>
    <s v="5 yrs 0 mth "/>
    <x v="7"/>
    <x v="8"/>
    <s v="tendinopathy, pathogenesis, laboratory"/>
    <n v="0"/>
    <s v="zN/A"/>
    <n v="0"/>
    <s v="zN/A"/>
  </r>
  <r>
    <x v="2587"/>
    <s v="Centre hospitalier de l'Universite de Montreal (CHUM)"/>
    <x v="4"/>
    <x v="0"/>
    <s v="202210PJT"/>
    <x v="2"/>
    <s v="Comparative Effectiveness of Repetitive Versus Deep Transcranial Magnetic Stimulation for Major Depression: A Randomized Controlled Trial"/>
    <n v="100000"/>
    <n v="0"/>
    <s v="1 yr 0 mth "/>
    <x v="2"/>
    <x v="42"/>
    <s v="Transcranial Magnetic Stimulation, Depression, Randomized Controlled Trial"/>
    <n v="0"/>
    <s v="zN/A"/>
    <n v="0"/>
    <s v="zN/A"/>
  </r>
  <r>
    <x v="2588"/>
    <s v="Universite du Quebec e Montreal"/>
    <x v="4"/>
    <x v="1"/>
    <s v="200903MOP"/>
    <x v="58"/>
    <s v="Prevention des recidives des tentatives de suicide : etude des parcours de soins selon le genre"/>
    <n v="713440"/>
    <n v="0"/>
    <s v="5 yrs 0 mth "/>
    <x v="2"/>
    <x v="36"/>
    <s v="suicide, prevention, care"/>
    <n v="0"/>
    <s v="zN/A"/>
    <n v="0"/>
    <s v="zN/A"/>
  </r>
  <r>
    <x v="2589"/>
    <s v="McMaster University"/>
    <x v="2"/>
    <x v="1"/>
    <s v="201209MOP"/>
    <x v="39"/>
    <s v="Role of Synapsin II in Schizophrenia"/>
    <n v="594780"/>
    <n v="0"/>
    <s v="5 yrs 0 mth "/>
    <x v="2"/>
    <x v="14"/>
    <s v="Synapsin II, Schizophrenia"/>
    <n v="0"/>
    <s v="zN/A"/>
    <n v="0"/>
    <s v="zN/A"/>
  </r>
  <r>
    <x v="2590"/>
    <s v="University of Manitoba"/>
    <x v="6"/>
    <x v="0"/>
    <s v="202003PJT"/>
    <x v="44"/>
    <s v="Exploring the role of a mitochondrial protein prohibitin in Leydig cell steroidogenesis"/>
    <n v="508725"/>
    <n v="0"/>
    <s v="4 yrs 0 mth "/>
    <x v="10"/>
    <x v="0"/>
    <s v="mitochondrial, prohibitin, steroidogenesis"/>
    <n v="0"/>
    <s v="zN/A"/>
    <n v="0"/>
    <s v="zN/A"/>
  </r>
  <r>
    <x v="2591"/>
    <s v="McGill University"/>
    <x v="4"/>
    <x v="0"/>
    <s v="201709PJT"/>
    <x v="72"/>
    <s v="A computational assay for risk and progression in Parkinson's disease"/>
    <n v="321300"/>
    <n v="0"/>
    <s v="5 yrs 0 mth "/>
    <x v="2"/>
    <x v="3"/>
    <s v="computational, assay, Parkinson's disease"/>
    <n v="0"/>
    <s v="zN/A"/>
    <n v="0"/>
    <s v="zN/A"/>
  </r>
  <r>
    <x v="2591"/>
    <s v="McGill University"/>
    <x v="4"/>
    <x v="0"/>
    <s v="202109PJT"/>
    <x v="57"/>
    <s v="Structure-function coupling in macroscale brain networks"/>
    <n v="478125"/>
    <n v="0"/>
    <s v="5 yrs 0 mth "/>
    <x v="2"/>
    <x v="25"/>
    <s v="brain networks, structure-function, coupling"/>
    <n v="0"/>
    <s v="zN/A"/>
    <n v="0"/>
    <s v="zN/A"/>
  </r>
  <r>
    <x v="2592"/>
    <s v="Hospital for Sick Children (Toronto)"/>
    <x v="2"/>
    <x v="0"/>
    <s v="202010PJT"/>
    <x v="22"/>
    <s v="A role for novel regulatory variants in childhood cardiomyopathy"/>
    <n v="940950"/>
    <n v="0"/>
    <s v="5 yrs 0 mth "/>
    <x v="5"/>
    <x v="40"/>
    <s v="regulatory variants, cardiomyopathy, childhood"/>
    <n v="0"/>
    <s v="zN/A"/>
    <n v="0"/>
    <s v="zN/A"/>
  </r>
  <r>
    <x v="2592"/>
    <s v="Hospital for Sick Children (Toronto)"/>
    <x v="2"/>
    <x v="0"/>
    <s v="202203PJT"/>
    <x v="80"/>
    <s v="ImplemeNting a Sudden cardiac dEath Risk assessment Tool in childhood hypertrophic cardiomyopathy (INSERT-HCM)"/>
    <n v="631126"/>
    <n v="0"/>
    <s v="3 yrs 0 mth "/>
    <x v="12"/>
    <x v="37"/>
    <s v="cardiac death, risk assessment, hypertrophic cardiomyopathy"/>
    <n v="0"/>
    <s v="zN/A"/>
    <n v="0"/>
    <s v="zN/A"/>
  </r>
  <r>
    <x v="2593"/>
    <s v="University of British Columbia"/>
    <x v="1"/>
    <x v="65"/>
    <s v="201709HPV"/>
    <x v="177"/>
    <s v="Bridging the cancer divide: Leveraging community strengths and optimizing technology use to improve screening for Indigenous women in northern BC through HPV self-collection"/>
    <n v="199027"/>
    <n v="0"/>
    <s v="1 yr 0 mth "/>
    <x v="0"/>
    <x v="72"/>
    <s v="cancer, HPV, screening"/>
    <n v="0"/>
    <s v="zN/A"/>
    <n v="0"/>
    <s v="zN/A"/>
  </r>
  <r>
    <x v="2594"/>
    <s v="University of Alberta"/>
    <x v="3"/>
    <x v="1"/>
    <s v="201109MOP"/>
    <x v="42"/>
    <s v="Development of a novel pharmacological strategy to prevent preterm birth."/>
    <n v="591948"/>
    <n v="0"/>
    <s v="4 yrs 0 mth "/>
    <x v="8"/>
    <x v="9"/>
    <s v="pharmacological, preterm birth"/>
    <n v="0"/>
    <s v="zN/A"/>
    <n v="0"/>
    <s v="zN/A"/>
  </r>
  <r>
    <x v="2595"/>
    <s v="Centre hospitalier universitaire Sainte-Justine (Montreal, Quebec)"/>
    <x v="4"/>
    <x v="1"/>
    <s v="201003MOP"/>
    <x v="26"/>
    <s v="Lipolysis: Biochemical Genetics, Physiology and Molecular Circuitry"/>
    <n v="558240"/>
    <n v="0"/>
    <s v="4 yrs 0 mth "/>
    <x v="3"/>
    <x v="1"/>
    <s v="Lipolysis, Biochemistry, Genetics"/>
    <n v="0"/>
    <s v="zN/A"/>
    <n v="0"/>
    <s v="zN/A"/>
  </r>
  <r>
    <x v="2596"/>
    <s v="University of Toronto"/>
    <x v="2"/>
    <x v="1"/>
    <s v="201103MOP"/>
    <x v="47"/>
    <s v="Glucocorticoid-induced osteoporosis: the role of G protein upregulation in osteoblasts"/>
    <n v="599396"/>
    <n v="0"/>
    <s v="5 yrs 0 mth "/>
    <x v="7"/>
    <x v="32"/>
    <s v="glucocorticoid, osteoporosis, osteoblasts"/>
    <n v="0"/>
    <s v="zN/A"/>
    <n v="0"/>
    <s v="zN/A"/>
  </r>
  <r>
    <x v="2596"/>
    <s v="University of Toronto"/>
    <x v="2"/>
    <x v="32"/>
    <s v="201711SVB"/>
    <x v="81"/>
    <s v="Sex Differences in Bone Osteocalcin Response to Exercise"/>
    <n v="150000"/>
    <n v="0"/>
    <s v="2 yrs 0 mth "/>
    <x v="7"/>
    <x v="3"/>
    <s v="bone, osteocalcin, exercise"/>
    <n v="0"/>
    <s v="zN/A"/>
    <n v="0"/>
    <s v="zN/A"/>
  </r>
  <r>
    <x v="2597"/>
    <s v="University of Toronto"/>
    <x v="2"/>
    <x v="1"/>
    <s v="201009MOP"/>
    <x v="3"/>
    <s v="The Transcriptional Interactome of Embryonic Stem Cells"/>
    <n v="753473"/>
    <n v="0"/>
    <s v="5 yrs 0 mth "/>
    <x v="3"/>
    <x v="12"/>
    <s v="Transcriptional, Interactome, Embryonic Stem Cells"/>
    <n v="0"/>
    <s v="zN/A"/>
    <n v="0"/>
    <s v="zN/A"/>
  </r>
  <r>
    <x v="2597"/>
    <s v="University of Toronto"/>
    <x v="2"/>
    <x v="0"/>
    <s v="202003PJT"/>
    <x v="44"/>
    <s v="Discovering the transcription regulatory networks that control uterine contractions"/>
    <n v="895050"/>
    <n v="0"/>
    <s v="5 yrs 0 mth "/>
    <x v="8"/>
    <x v="0"/>
    <s v="transcription, regulatory networks, uterine contractions"/>
    <n v="0"/>
    <s v="zN/A"/>
    <n v="0"/>
    <s v="zN/A"/>
  </r>
  <r>
    <x v="2597"/>
    <s v="University of Toronto"/>
    <x v="2"/>
    <x v="0"/>
    <s v="202109PJT"/>
    <x v="3"/>
    <s v="Transcriptional regulatory mechanisms in stem cells and disease"/>
    <n v="864450"/>
    <n v="0"/>
    <s v="5 yrs 0 mth "/>
    <x v="3"/>
    <x v="25"/>
    <s v="transcription, regulatory, stem cells"/>
    <n v="0"/>
    <s v="zN/A"/>
    <n v="0"/>
    <s v="zN/A"/>
  </r>
  <r>
    <x v="2598"/>
    <s v="University of Alberta"/>
    <x v="3"/>
    <x v="1"/>
    <s v="201103MOP"/>
    <x v="16"/>
    <s v="Acquired abnormalities in the hemostatic system in obese children prone to Type 2 diabetes:  Mechanisms and interventions for risk of cardiovascular disease."/>
    <n v="275472"/>
    <n v="0"/>
    <s v="3 yrs 0 mth "/>
    <x v="8"/>
    <x v="32"/>
    <s v="hemostatic system, obesity, diabetes"/>
    <n v="0"/>
    <s v="zN/A"/>
    <n v="0"/>
    <s v="zN/A"/>
  </r>
  <r>
    <x v="2599"/>
    <s v="Dalhousie University (Nova Scotia)"/>
    <x v="5"/>
    <x v="1"/>
    <s v="201103MOP"/>
    <x v="70"/>
    <s v="Mathematical modeling of fitness and frailty in relation to biological age in individuals and populations"/>
    <n v="392803"/>
    <n v="0"/>
    <s v="3 yrs 0 mth "/>
    <x v="4"/>
    <x v="32"/>
    <s v="mathematical modeling, biological age, frailty"/>
    <n v="0"/>
    <s v="zN/A"/>
    <n v="0"/>
    <s v="zN/A"/>
  </r>
  <r>
    <x v="2600"/>
    <s v="IWK Health Centre (Halifax)"/>
    <x v="5"/>
    <x v="0"/>
    <s v="201909PJT"/>
    <x v="42"/>
    <s v="Relative effectiveness and safety of pharmacotherapeutic agents for treatment of patent ductus arteriosus (PDA) in preterm infants: A National Comparative Effectiveness Research (CER) Project"/>
    <n v="313652"/>
    <n v="0"/>
    <s v="4 yrs 0 mth "/>
    <x v="8"/>
    <x v="23"/>
    <s v="pharmacotherapeutic agents, patent ductus arteriosus, preterm infants"/>
    <n v="0"/>
    <s v="zN/A"/>
    <n v="0"/>
    <s v="zN/A"/>
  </r>
  <r>
    <x v="2600"/>
    <s v="IWK Health Centre (Halifax)"/>
    <x v="5"/>
    <x v="28"/>
    <s v="202102MRC"/>
    <x v="18"/>
    <s v="Selective Early Medical Treatment of the Patent Ductus Arteriosus in Extremely Low Gestational Age Infants: A Pilot Randomized Controlled Trial (the SMART PDA Trial)"/>
    <n v="104500"/>
    <n v="0"/>
    <s v="3 yrs 0 mth "/>
    <x v="8"/>
    <x v="69"/>
    <s v="Patent Ductus Arteriosus, Neonates, Randomized Trial"/>
    <n v="0"/>
    <s v="zN/A"/>
    <n v="0"/>
    <s v="zN/A"/>
  </r>
  <r>
    <x v="2601"/>
    <s v="McGill University"/>
    <x v="4"/>
    <x v="0"/>
    <s v="202209PJT"/>
    <x v="72"/>
    <s v="Investigation of the long-term autonomic effects of COVID-19 using multimodal physiological monitoring and neuroimaging"/>
    <n v="1143676"/>
    <n v="0"/>
    <s v="4 yrs 0 mth "/>
    <x v="5"/>
    <x v="31"/>
    <s v="autonomic, COVID-19, neuroimaging"/>
    <n v="0"/>
    <s v="zN/A"/>
    <n v="0"/>
    <s v="zN/A"/>
  </r>
  <r>
    <x v="2602"/>
    <s v="Centre for Addiction and Mental Health (Toronto)"/>
    <x v="2"/>
    <x v="1"/>
    <s v="201303MOP"/>
    <x v="58"/>
    <s v="Stress-induced dopamine release in subjects at clinical high risk for psychosis: a [11C]-FLB457 PET study"/>
    <n v="551243"/>
    <n v="0"/>
    <s v="4 yrs 0 mth "/>
    <x v="2"/>
    <x v="13"/>
    <s v="dopamine, PET, psychosis"/>
    <n v="0"/>
    <s v="zN/A"/>
    <n v="0"/>
    <s v="zN/A"/>
  </r>
  <r>
    <x v="2602"/>
    <s v="Centre for Addiction and Mental Health (Toronto)"/>
    <x v="2"/>
    <x v="0"/>
    <s v="201803PJT"/>
    <x v="2"/>
    <s v="Imaging synaptic density in schizophrenia"/>
    <n v="531675"/>
    <n v="0"/>
    <s v="4 yrs 0 mth "/>
    <x v="2"/>
    <x v="4"/>
    <s v="Imaging, synaptic density, schizophrenia"/>
    <n v="0"/>
    <s v="zN/A"/>
    <n v="0"/>
    <s v="zN/A"/>
  </r>
  <r>
    <x v="2602"/>
    <s v="CIUSSS de l'Ouest-de-l'Ile-de-Montreal-Douglas Hospital"/>
    <x v="4"/>
    <x v="0"/>
    <s v="202104PJT"/>
    <x v="58"/>
    <s v="Monoamine Oxidase B (MAO-B) in Schizophrenia and Cannabis use"/>
    <n v="1097776"/>
    <n v="0"/>
    <s v="5 yrs 0 mth "/>
    <x v="2"/>
    <x v="30"/>
    <s v="Monoamine Oxidase B, Schizophrenia, Cannabis"/>
    <n v="0"/>
    <s v="zN/A"/>
    <n v="0"/>
    <s v="zN/A"/>
  </r>
  <r>
    <x v="2603"/>
    <s v="University of British Columbia"/>
    <x v="1"/>
    <x v="0"/>
    <s v="202109PJT"/>
    <x v="78"/>
    <s v="Elucidating the novel roles of gap junction and Zonula occludens (ZO) proteins as regulators of synapse number and position"/>
    <n v="665550"/>
    <n v="0"/>
    <s v="5 yrs 0 mth "/>
    <x v="3"/>
    <x v="25"/>
    <s v="gap junction, Zonula occludens, synapse"/>
    <n v="0"/>
    <s v="zN/A"/>
    <n v="0"/>
    <s v="zN/A"/>
  </r>
  <r>
    <x v="2603"/>
    <s v="University of British Columbia"/>
    <x v="1"/>
    <x v="0"/>
    <s v="202309PJT"/>
    <x v="78"/>
    <s v="Elucidating the novel role of Calcium/calmodulin-dependent protein kinase II (CaMKII) in presynaptic assembly"/>
    <n v="688500"/>
    <n v="0"/>
    <s v="5 yrs 0 mth "/>
    <x v="3"/>
    <x v="33"/>
    <s v="Calcium, CaMKII, presynaptic assembly"/>
    <n v="0"/>
    <s v="zN/A"/>
    <n v="0"/>
    <s v="zN/A"/>
  </r>
  <r>
    <x v="2604"/>
    <s v="University of Manitoba"/>
    <x v="6"/>
    <x v="2"/>
    <s v="200903IAP"/>
    <x v="6"/>
    <s v="Short-term caloric restriction and hypothalamic expression of nutrient-sensitive genes"/>
    <n v="50000"/>
    <n v="0"/>
    <s v="1 yr 0 mth "/>
    <x v="4"/>
    <x v="47"/>
    <s v="caloric restriction, hypothalamic, nutrient-sensitive genes"/>
    <n v="0"/>
    <s v="zN/A"/>
    <n v="0"/>
    <s v="zN/A"/>
  </r>
  <r>
    <x v="2604"/>
    <s v="University of Manitoba"/>
    <x v="6"/>
    <x v="1"/>
    <s v="201203MOP"/>
    <x v="45"/>
    <s v="Regulation of lipid metabolism by xenin"/>
    <n v="686242"/>
    <n v="0"/>
    <s v="5 yrs 0 mth "/>
    <x v="6"/>
    <x v="6"/>
    <s v="lipid metabolism, xenin"/>
    <n v="0"/>
    <s v="zN/A"/>
    <n v="0"/>
    <s v="zN/A"/>
  </r>
  <r>
    <x v="2605"/>
    <s v="University of Toronto"/>
    <x v="2"/>
    <x v="0"/>
    <s v="202203PJT"/>
    <x v="57"/>
    <s v="Investigating the relationship between endocannabinoids and pain in humans"/>
    <n v="933300"/>
    <n v="0"/>
    <s v="5 yrs 0 mth "/>
    <x v="2"/>
    <x v="37"/>
    <s v="endocannabinoids,pain,humans"/>
    <n v="0"/>
    <s v="zN/A"/>
    <n v="0"/>
    <s v="zN/A"/>
  </r>
  <r>
    <x v="2606"/>
    <s v="University of Calgary"/>
    <x v="3"/>
    <x v="1"/>
    <s v="201103MOP"/>
    <x v="7"/>
    <s v="Direct lymphocyte-mediated antimicrobial mechanisms"/>
    <n v="645540"/>
    <n v="0"/>
    <s v="5 yrs 0 mth "/>
    <x v="1"/>
    <x v="32"/>
    <s v="lymphocyte, antimicrobial, mechanisms"/>
    <n v="0"/>
    <s v="zN/A"/>
    <n v="0"/>
    <s v="zN/A"/>
  </r>
  <r>
    <x v="2607"/>
    <s v="University of British Columbia"/>
    <x v="1"/>
    <x v="1"/>
    <s v="200903MOP"/>
    <x v="17"/>
    <s v="Single gene deletions in the nematode C. elegans -working towards a mutation in every gene."/>
    <n v="2542613"/>
    <n v="0"/>
    <s v="5 yrs 0 mth "/>
    <x v="3"/>
    <x v="36"/>
    <s v="gene, nematode, mutation"/>
    <n v="0"/>
    <s v="zN/A"/>
    <n v="0"/>
    <s v="zN/A"/>
  </r>
  <r>
    <x v="2608"/>
    <s v="University of Toronto"/>
    <x v="2"/>
    <x v="1"/>
    <s v="201503MOP"/>
    <x v="17"/>
    <s v="Genome-scale discovery and classification of functional genetic elements that drive cancer cell proliferation with ultracomplex CRISPR-Cas libraries"/>
    <n v="891656"/>
    <n v="0"/>
    <s v="5 yrs 0 mth "/>
    <x v="0"/>
    <x v="29"/>
    <s v="genome, CRISPR, cancer"/>
    <n v="5"/>
    <s v="zN/A"/>
    <n v="0"/>
    <s v="zN/A"/>
  </r>
  <r>
    <x v="2608"/>
    <s v="University of Toronto"/>
    <x v="2"/>
    <x v="0"/>
    <s v="202104PJT"/>
    <x v="17"/>
    <s v="Architecture and metabolic modulation of genetic networks in human cells"/>
    <n v="1227826"/>
    <n v="0"/>
    <s v="5 yrs 0 mth "/>
    <x v="0"/>
    <x v="30"/>
    <s v="architecture, metabolic modulation, genetic networks"/>
    <n v="1"/>
    <s v="zN/A"/>
    <n v="0"/>
    <s v="zN/A"/>
  </r>
  <r>
    <x v="2609"/>
    <s v="McGill University"/>
    <x v="4"/>
    <x v="1"/>
    <s v="201403MOP"/>
    <x v="47"/>
    <s v="The role of BRIL in the pathogenesis of osteogenesis imperfecta type V."/>
    <n v="549170"/>
    <n v="0"/>
    <s v="5 yrs 0 mth "/>
    <x v="7"/>
    <x v="5"/>
    <s v="BRIL, osteogenesis, imperfecta"/>
    <n v="1"/>
    <s v="zN/A"/>
    <n v="0"/>
    <s v="zN/A"/>
  </r>
  <r>
    <x v="2609"/>
    <s v="McGill University"/>
    <x v="4"/>
    <x v="0"/>
    <s v="202010PJT"/>
    <x v="92"/>
    <s v="The Role of BRIL in the Pathogenesis of Osteogenesis Imperfecta."/>
    <n v="669375"/>
    <n v="0"/>
    <s v="5 yrs 0 mth "/>
    <x v="7"/>
    <x v="40"/>
    <s v="BRIL, Osteogenesis, Imperfecta"/>
    <n v="0"/>
    <s v="zN/A"/>
    <n v="0"/>
    <s v="zN/A"/>
  </r>
  <r>
    <x v="2610"/>
    <s v="McGill University"/>
    <x v="4"/>
    <x v="1"/>
    <s v="201203MOP"/>
    <x v="57"/>
    <s v="Sex differences in spinal immune system involvement in chronic pain"/>
    <n v="636906"/>
    <n v="0"/>
    <s v="5 yrs 0 mth "/>
    <x v="10"/>
    <x v="6"/>
    <s v="spinal, immune, pain"/>
    <n v="1"/>
    <s v="zN/A"/>
    <n v="0"/>
    <s v="zN/A"/>
  </r>
  <r>
    <x v="2610"/>
    <s v="McGill University"/>
    <x v="4"/>
    <x v="32"/>
    <s v="201711SVB"/>
    <x v="81"/>
    <s v="Sex-Dependent Role of Telomeres and Cellular Senescence in Pain in Mice and Humans"/>
    <n v="150000"/>
    <n v="0"/>
    <s v="2 yrs 0 mth "/>
    <x v="10"/>
    <x v="3"/>
    <s v="telomeres, senescence, pain"/>
    <n v="0"/>
    <s v="zN/A"/>
    <n v="0"/>
    <s v="zN/A"/>
  </r>
  <r>
    <x v="2611"/>
    <s v="University of Toronto"/>
    <x v="2"/>
    <x v="1"/>
    <s v="201403MOP"/>
    <x v="1"/>
    <s v="Assembly of the Anthrax Toxin Protein Translocase"/>
    <n v="658800"/>
    <n v="0"/>
    <s v="5 yrs 0 mth "/>
    <x v="1"/>
    <x v="5"/>
    <s v="Anthrax, Toxin, Translocase"/>
    <n v="0"/>
    <s v="zN/A"/>
    <n v="0"/>
    <s v="zN/A"/>
  </r>
  <r>
    <x v="2612"/>
    <s v="University of Lethbridge (Alberta)"/>
    <x v="3"/>
    <x v="0"/>
    <s v="201709PJT"/>
    <x v="39"/>
    <s v="Probing the link between amyloid deposition, cortico-hippocampal network dysfunction and cognitive impairment in a second generation of transgenic mouse model of Alzheimer's disease"/>
    <n v="688500"/>
    <n v="0"/>
    <s v="5 yrs 0 mth "/>
    <x v="2"/>
    <x v="3"/>
    <s v="amyloid, hippocampal, Alzheimer's"/>
    <n v="0"/>
    <s v="zN/A"/>
    <n v="0"/>
    <s v="zN/A"/>
  </r>
  <r>
    <x v="2612"/>
    <s v="CIUSSS de l'Ouest-de-l'Ile-de-Montreal-Douglas Hospital"/>
    <x v="4"/>
    <x v="0"/>
    <s v="202309PJT"/>
    <x v="39"/>
    <s v="Targeting KCC2 as a strategy for rescuing functional impairments associated with brain aging and Alzheimer's disease"/>
    <n v="1109250"/>
    <n v="0"/>
    <s v="5 yrs 0 mth "/>
    <x v="2"/>
    <x v="33"/>
    <s v="KCC2, brain aging, Alzheimer's disease"/>
    <n v="0"/>
    <s v="zN/A"/>
    <n v="0"/>
    <s v="zN/A"/>
  </r>
  <r>
    <x v="2613"/>
    <s v="University of British Columbia"/>
    <x v="1"/>
    <x v="122"/>
    <s v="202111WI1"/>
    <x v="145"/>
    <s v="COVID-19 and Recurrent Pregnancy Loss: Impact of Deferred Care on Perinatal Outcomes of Socio-Economically Diverse Population"/>
    <n v="227868"/>
    <n v="0"/>
    <s v="2 yrs 0 mth "/>
    <x v="8"/>
    <x v="86"/>
    <s v="COVID-19, Pregnancy Loss, Perinatal Outcomes"/>
    <n v="0"/>
    <s v="zN/A"/>
    <n v="0"/>
    <s v="zN/A"/>
  </r>
  <r>
    <x v="2614"/>
    <s v="University of British Columbia"/>
    <x v="1"/>
    <x v="50"/>
    <s v="201708IGH"/>
    <x v="98"/>
    <s v="An epigenetic link between the gut microbiome and the immune response in asthma"/>
    <n v="599910"/>
    <n v="0"/>
    <s v="3 yrs 0 mth "/>
    <x v="3"/>
    <x v="17"/>
    <s v="epigenetic, microbiome, asthma"/>
    <n v="0"/>
    <s v="zN/A"/>
    <n v="0"/>
    <s v="zN/A"/>
  </r>
  <r>
    <x v="2615"/>
    <s v="McGill University"/>
    <x v="4"/>
    <x v="1"/>
    <s v="201403MOP"/>
    <x v="0"/>
    <s v="From Rational Design To in vivo Evaluation of Dual Covalent Prolyl Oligopeptidase / Fibroblast Activation Protein Inhibitors as Potential Cancer Therapeutics."/>
    <n v="371344"/>
    <n v="0"/>
    <s v="3 yrs 0 mth "/>
    <x v="0"/>
    <x v="5"/>
    <s v="Prolyl Oligopeptidase, Fibroblast Activation Protein, Inhibitors"/>
    <n v="0"/>
    <s v="zN/A"/>
    <n v="0"/>
    <s v="zN/A"/>
  </r>
  <r>
    <x v="2615"/>
    <s v="McGill University"/>
    <x v="4"/>
    <x v="36"/>
    <s v="202002OV3"/>
    <x v="30"/>
    <s v="Development of COVID-2019 main protease inhibitors as potential antivirals against the 2019 coronavirus."/>
    <n v="203000"/>
    <n v="0"/>
    <s v="1 yr 6 mths "/>
    <x v="1"/>
    <x v="23"/>
    <s v="COVID-2019, protease inhibitors, antivirals"/>
    <n v="0"/>
    <s v="zN/A"/>
    <n v="0"/>
    <s v="zN/A"/>
  </r>
  <r>
    <x v="2616"/>
    <s v="University of Alberta"/>
    <x v="3"/>
    <x v="0"/>
    <s v="202210PJT"/>
    <x v="3"/>
    <s v="Systematic manipulation of tau protein aggregation: bridging biochemical and pathological properties"/>
    <n v="100000"/>
    <n v="0"/>
    <s v="1 yr 0 mth "/>
    <x v="4"/>
    <x v="42"/>
    <s v="tau, protein aggregation, biochemical"/>
    <n v="0"/>
    <s v="zN/A"/>
    <n v="0"/>
    <s v="zN/A"/>
  </r>
  <r>
    <x v="2616"/>
    <s v="University of Alberta"/>
    <x v="3"/>
    <x v="0"/>
    <s v="202303PJT"/>
    <x v="3"/>
    <s v="Systematic manipulation of tau protein aggregation: bridging biochemical and pathological properties"/>
    <n v="960076"/>
    <n v="0"/>
    <s v="5 yrs 0 mth "/>
    <x v="4"/>
    <x v="26"/>
    <s v="tau, protein aggregation, biochemical"/>
    <n v="0"/>
    <s v="zN/A"/>
    <n v="0"/>
    <s v="zN/A"/>
  </r>
  <r>
    <x v="2617"/>
    <s v="University of British Columbia"/>
    <x v="1"/>
    <x v="1"/>
    <s v="201003MOP"/>
    <x v="41"/>
    <s v="Molecular Characterization of P4-ATPases and Their Role in Membrane Lipid Asymmetry, Photoreceptor Cell Structure and Function, and Retinal Degenerative Diseases."/>
    <n v="678356"/>
    <n v="0"/>
    <s v="5 yrs 0 mth "/>
    <x v="3"/>
    <x v="1"/>
    <s v="P4-ATPases, Membrane Lipid Asymmetry, Retinal Degenerative Diseases"/>
    <n v="0"/>
    <s v="zN/A"/>
    <n v="0"/>
    <s v="zN/A"/>
  </r>
  <r>
    <x v="2617"/>
    <s v="University of British Columbia"/>
    <x v="1"/>
    <x v="0"/>
    <s v="202010PJT"/>
    <x v="29"/>
    <s v="High Resolution Structure of Human ABCA4, an ATP-binding Cassette (ABC) Lipid Importer Associated with Inherited Retinal Degenerative Diseases"/>
    <n v="918000"/>
    <n v="0"/>
    <s v="5 yrs 0 mth "/>
    <x v="3"/>
    <x v="40"/>
    <s v="ABCA4, ATP-binding cassette, retinal degenerative"/>
    <n v="0"/>
    <s v="zN/A"/>
    <n v="0"/>
    <s v="zN/A"/>
  </r>
  <r>
    <x v="2618"/>
    <s v="Centre hospitalier universitaire Sainte-Justine (Montreal, Quebec)"/>
    <x v="4"/>
    <x v="1"/>
    <s v="201203MOP"/>
    <x v="47"/>
    <s v="A New Approach to the Treatment of Chronic Joint Pain"/>
    <n v="433187"/>
    <n v="0"/>
    <s v="4 yrs 0 mth "/>
    <x v="7"/>
    <x v="6"/>
    <s v="Joint pain, chronic, approach"/>
    <n v="1"/>
    <s v="zN/A"/>
    <n v="0"/>
    <s v="zN/A"/>
  </r>
  <r>
    <x v="2618"/>
    <s v="Centre hospitalier universitaire Sainte-Justine (Montreal, Quebec)"/>
    <x v="4"/>
    <x v="0"/>
    <s v="202209PJT"/>
    <x v="74"/>
    <s v="New possible pharmacotherapy for the treatment of osteoarthritic joints"/>
    <n v="474300"/>
    <n v="0"/>
    <s v="4 yrs 0 mth "/>
    <x v="7"/>
    <x v="31"/>
    <s v="pharmacotherapy, osteoarthritis, joints"/>
    <n v="0"/>
    <s v="zN/A"/>
    <n v="0"/>
    <s v="zN/A"/>
  </r>
  <r>
    <x v="2619"/>
    <s v="University Health Network (Toronto)"/>
    <x v="2"/>
    <x v="147"/>
    <s v="202402SGS"/>
    <x v="178"/>
    <s v="Advancing Knowledge and Equity: A Transdisciplinary Approach to Sex and Gender+ Science Across Biomedical, Clinical, Health Services, and Population Health Research"/>
    <n v="99948"/>
    <n v="0"/>
    <s v="1 yr 0 mth "/>
    <x v="10"/>
    <x v="98"/>
    <s v="Sex, Gender, Biomedical"/>
    <n v="0"/>
    <s v="zN/A"/>
    <n v="0"/>
    <s v="zN/A"/>
  </r>
  <r>
    <x v="2620"/>
    <s v="CIUSSS du Centre-Sud-de-l'ele-de-Montreal (Montreal, Quebec)"/>
    <x v="4"/>
    <x v="1"/>
    <s v="201209MOP"/>
    <x v="57"/>
    <s v="Comparing the nature and evolution of Mild Cognitive Impairment in individuals with and without Parkinson's disease."/>
    <n v="753540"/>
    <n v="0"/>
    <s v="5 yrs 0 mth "/>
    <x v="4"/>
    <x v="14"/>
    <s v="Cognitive impairment, Parkinson's disease, Mild cognitive impairment"/>
    <n v="0"/>
    <s v="zN/A"/>
    <n v="0"/>
    <s v="zN/A"/>
  </r>
  <r>
    <x v="2620"/>
    <s v="University of Calgary"/>
    <x v="3"/>
    <x v="0"/>
    <s v="201903PJT"/>
    <x v="2"/>
    <s v="The impact of mild behavioral impairment on cognitive decline and associated patterns of anatomical and functional neuroimaging in Parkinson's disease."/>
    <n v="1048050"/>
    <n v="0"/>
    <s v="5 yrs 0 mth "/>
    <x v="4"/>
    <x v="24"/>
    <s v="behavioral impairment, neuroimaging, Parkinson's disease"/>
    <n v="0"/>
    <s v="zN/A"/>
    <n v="0"/>
    <s v="zN/A"/>
  </r>
  <r>
    <x v="2621"/>
    <s v="University of British Columbia"/>
    <x v="1"/>
    <x v="8"/>
    <s v="200808CHM"/>
    <x v="20"/>
    <s v="Metagenomic characterization of the human vaginal microbiome"/>
    <n v="99909"/>
    <n v="0"/>
    <s v="1 yr 0 mth "/>
    <x v="10"/>
    <x v="19"/>
    <s v="metagenomic, microbiome, vaginal"/>
    <n v="0"/>
    <s v="zN/A"/>
    <n v="0"/>
    <s v="zN/A"/>
  </r>
  <r>
    <x v="2621"/>
    <s v="University of British Columbia"/>
    <x v="1"/>
    <x v="34"/>
    <s v="202005VR4"/>
    <x v="82"/>
    <s v="Canadian Surveillance of COVID-19 in Pregnancy: Epidemiology, Maternal and Infant Outcomes"/>
    <n v="825367"/>
    <n v="0"/>
    <s v="1 yr 0 mth "/>
    <x v="9"/>
    <x v="49"/>
    <s v="COVID-19, Surveillance, Pregnancy"/>
    <n v="0"/>
    <s v="zN/A"/>
    <n v="0"/>
    <s v="zN/A"/>
  </r>
  <r>
    <x v="2621"/>
    <s v="University of British Columbia"/>
    <x v="1"/>
    <x v="64"/>
    <s v="202109EG2"/>
    <x v="66"/>
    <s v="The Canadian Surveillance of COVID-19 in Pregnancy: Epidemiology, Maternal and Infant Outcomes"/>
    <n v="499920"/>
    <n v="0"/>
    <s v="1 yr 0 mth "/>
    <x v="9"/>
    <x v="41"/>
    <s v="COVID-19, Surveillance, Pregnancy"/>
    <n v="0"/>
    <s v="zN/A"/>
    <n v="0"/>
    <s v="zN/A"/>
  </r>
  <r>
    <x v="2622"/>
    <s v="Hospital for Sick Children (Toronto)"/>
    <x v="2"/>
    <x v="0"/>
    <s v="202104PJT"/>
    <x v="46"/>
    <s v="Measuring What Matters: Development and Dissemination of a Core Outcome Set (COS) for Clinical Trials in Pediatric Anxiety Disorders"/>
    <n v="386326"/>
    <n v="0"/>
    <s v="3 yrs 0 mth "/>
    <x v="2"/>
    <x v="30"/>
    <s v="Core Outcome Set, Pediatric Anxiety, Clinical Trials"/>
    <n v="0"/>
    <s v="zN/A"/>
    <n v="0"/>
    <s v="zN/A"/>
  </r>
  <r>
    <x v="2623"/>
    <s v="CIUSSS du Nord-de-l'Ile-de Montreal - Hepital Sacre Coeur"/>
    <x v="4"/>
    <x v="1"/>
    <s v="201009MOP"/>
    <x v="39"/>
    <s v="Role of Neuroligin 1 in Sleep Homeostasis"/>
    <n v="551210"/>
    <n v="0"/>
    <s v="5 yrs 0 mth "/>
    <x v="2"/>
    <x v="12"/>
    <s v="Neuroligin, Sleep, Homeostasis"/>
    <n v="0"/>
    <s v="zN/A"/>
    <n v="0"/>
    <s v="zN/A"/>
  </r>
  <r>
    <x v="2623"/>
    <s v="CIUSSS du Nord-de-l'Ile-de Montreal"/>
    <x v="4"/>
    <x v="127"/>
    <s v="201210CBI"/>
    <x v="165"/>
    <s v="The Association between Sleep and mild TBI: How Plasticity Markers track Brain Recovery"/>
    <n v="99398"/>
    <n v="0"/>
    <s v="1 yr 0 mth "/>
    <x v="2"/>
    <x v="57"/>
    <s v="Sleep, TBI, Plasticity"/>
    <n v="0"/>
    <s v="zN/A"/>
    <n v="0"/>
    <s v="zN/A"/>
  </r>
  <r>
    <x v="2623"/>
    <s v="CIUSSS du Nord-de-l'Ile-de Montreal - Hepital Sacre Coeur"/>
    <x v="4"/>
    <x v="0"/>
    <s v="202104PJT"/>
    <x v="39"/>
    <s v="Defining interrelationships between brain region-specific structural plasticity and sleep electrophysiology via the integration of sex and learning"/>
    <n v="925650"/>
    <n v="0"/>
    <s v="5 yrs 0 mth "/>
    <x v="2"/>
    <x v="30"/>
    <s v="brain, plasticity, sleep"/>
    <n v="0"/>
    <s v="zN/A"/>
    <n v="0"/>
    <s v="zN/A"/>
  </r>
  <r>
    <x v="2624"/>
    <s v="University Health Network (Toronto)"/>
    <x v="2"/>
    <x v="1"/>
    <s v="201003MOP"/>
    <x v="14"/>
    <s v="The roles of RGMa and Neogenin in the control of axonal growth"/>
    <n v="714296"/>
    <n v="0"/>
    <s v="5 yrs 0 mth "/>
    <x v="3"/>
    <x v="1"/>
    <s v="RGMa, Neogenin, axonal growth"/>
    <n v="1"/>
    <s v="zN/A"/>
    <n v="0"/>
    <s v="zN/A"/>
  </r>
  <r>
    <x v="2624"/>
    <s v="University Health Network (Toronto)"/>
    <x v="2"/>
    <x v="1"/>
    <s v="201303MOP"/>
    <x v="14"/>
    <s v="Modifying membrane structure to promote neuronal survival and regeneration"/>
    <n v="744032"/>
    <n v="0"/>
    <s v="5 yrs 0 mth "/>
    <x v="2"/>
    <x v="13"/>
    <s v="membrane, neuronal, regeneration"/>
    <n v="0"/>
    <s v="zN/A"/>
    <n v="0"/>
    <s v="zN/A"/>
  </r>
  <r>
    <x v="2624"/>
    <s v="University Health Network (Toronto)"/>
    <x v="2"/>
    <x v="1"/>
    <s v="201503MOP"/>
    <x v="14"/>
    <s v="Novel strategies to promote CNS regeneration"/>
    <n v="765944"/>
    <n v="0"/>
    <s v="5 yrs 0 mth "/>
    <x v="2"/>
    <x v="29"/>
    <s v="CNS, regeneration, strategies"/>
    <n v="0"/>
    <s v="zN/A"/>
    <n v="0"/>
    <s v="zN/A"/>
  </r>
  <r>
    <x v="2624"/>
    <s v="University Health Network (Toronto)"/>
    <x v="2"/>
    <x v="0"/>
    <s v="201809PJT"/>
    <x v="69"/>
    <s v="The RGM-Neogenin pathway regulates BBB integrity in MS"/>
    <n v="787950"/>
    <n v="0"/>
    <s v="5 yrs 0 mth "/>
    <x v="2"/>
    <x v="2"/>
    <s v="RGM, Neogenin, BBB"/>
    <n v="2"/>
    <s v="zN/A"/>
    <n v="0"/>
    <s v="zN/A"/>
  </r>
  <r>
    <x v="2624"/>
    <s v="University Health Network (Toronto)"/>
    <x v="2"/>
    <x v="0"/>
    <s v="201809PJT"/>
    <x v="14"/>
    <s v="A New Role for the RGM-Neogenin Pathway in Stroke"/>
    <n v="776475"/>
    <n v="0"/>
    <s v="5 yrs 0 mth "/>
    <x v="2"/>
    <x v="2"/>
    <s v="RGM-Neogenin, Pathway, Stroke"/>
    <n v="0"/>
    <s v="zN/A"/>
    <n v="0"/>
    <s v="zN/A"/>
  </r>
  <r>
    <x v="2624"/>
    <s v="University Health Network (Toronto)"/>
    <x v="2"/>
    <x v="0"/>
    <s v="202403PJT"/>
    <x v="50"/>
    <s v="Blood borne ATP drives neuronal polarity"/>
    <n v="1005976"/>
    <n v="0"/>
    <s v="5 yrs 0 mth "/>
    <x v="2"/>
    <x v="27"/>
    <s v="Blood, ATP, neuronal polarity"/>
    <n v="0"/>
    <s v="zN/A"/>
    <n v="0"/>
    <s v="zN/A"/>
  </r>
  <r>
    <x v="2625"/>
    <s v="Toronto Metropolitan University"/>
    <x v="2"/>
    <x v="1"/>
    <s v="201003MOP"/>
    <x v="34"/>
    <s v="A Longitudinal Examination of Interpersonal and Individual Factors in Posttraumatic Stress Disorder"/>
    <n v="480189"/>
    <n v="0"/>
    <s v="5 yrs 0 mth "/>
    <x v="2"/>
    <x v="1"/>
    <s v="Posttraumatic Stress Disorder, Interpersonal, Individual"/>
    <n v="0"/>
    <s v="zN/A"/>
    <n v="0"/>
    <s v="zN/A"/>
  </r>
  <r>
    <x v="2626"/>
    <s v="Unity Health Toronto"/>
    <x v="2"/>
    <x v="0"/>
    <s v="201803PJT"/>
    <x v="32"/>
    <s v="Neural and Molecular Basis of Opioid-Induced Respiratory Depression"/>
    <n v="745876"/>
    <n v="0"/>
    <s v="5 yrs 0 mth "/>
    <x v="5"/>
    <x v="4"/>
    <s v="Neural, Molecular, Opioid"/>
    <n v="0"/>
    <s v="zN/A"/>
    <n v="0"/>
    <s v="zN/A"/>
  </r>
  <r>
    <x v="2626"/>
    <s v="Unity Health Toronto"/>
    <x v="2"/>
    <x v="0"/>
    <s v="202303PJT"/>
    <x v="32"/>
    <s v="Unravelling the neural basis of breathing, respiratory depression, and analgesia by opioid drugs."/>
    <n v="891226"/>
    <n v="0"/>
    <s v="5 yrs 0 mth "/>
    <x v="5"/>
    <x v="26"/>
    <s v="neural, respiratory, opioids"/>
    <n v="0"/>
    <s v="zN/A"/>
    <n v="0"/>
    <s v="zN/A"/>
  </r>
  <r>
    <x v="2627"/>
    <s v="University of Toronto"/>
    <x v="2"/>
    <x v="0"/>
    <s v="202209PJT"/>
    <x v="17"/>
    <s v="Mapping the human cell metabolome"/>
    <n v="860625"/>
    <n v="0"/>
    <s v="5 yrs 0 mth "/>
    <x v="3"/>
    <x v="31"/>
    <s v="cell, metabolome, mapping"/>
    <n v="1"/>
    <s v="zN/A"/>
    <n v="0"/>
    <s v="zN/A"/>
  </r>
  <r>
    <x v="2628"/>
    <s v="London Health Sciences Centre Res. Inc. (Ont.)"/>
    <x v="2"/>
    <x v="1"/>
    <s v="200909MOP"/>
    <x v="70"/>
    <s v="Gait Variability as Predictor of Cognitive Decline and Risk of Falls in MCI. A Cohort Study"/>
    <n v="571115"/>
    <n v="0"/>
    <s v="5 yrs 0 mth "/>
    <x v="4"/>
    <x v="8"/>
    <s v="Gait, Cognitive Decline, Falls"/>
    <n v="0"/>
    <s v="zN/A"/>
    <n v="0"/>
    <s v="zN/A"/>
  </r>
  <r>
    <x v="2628"/>
    <s v="London Health Sciences Centre Res. Inc. (Ont.)"/>
    <x v="2"/>
    <x v="1"/>
    <s v="200909MOP"/>
    <x v="70"/>
    <s v="Gait Variability as Predictor of Cognitive Decline and Risk of Falls in MCI. A Cohort Study"/>
    <n v="571115"/>
    <n v="0"/>
    <s v="5 yrs 0 mth "/>
    <x v="4"/>
    <x v="8"/>
    <s v="Gait, Cognitive Decline, Falls"/>
    <n v="0"/>
    <s v="zN/A"/>
    <n v="0"/>
    <s v="zN/A"/>
  </r>
  <r>
    <x v="2629"/>
    <s v="University of Alberta"/>
    <x v="3"/>
    <x v="1"/>
    <s v="201303MOP"/>
    <x v="41"/>
    <s v="Mechanism and dynamics of mRNA export from the nucleus."/>
    <n v="701875"/>
    <n v="0"/>
    <s v="5 yrs 0 mth "/>
    <x v="3"/>
    <x v="13"/>
    <s v="mRNA, export, nucleus"/>
    <n v="0"/>
    <s v="zN/A"/>
    <n v="0"/>
    <s v="zN/A"/>
  </r>
  <r>
    <x v="2630"/>
    <s v="CIUSSS du Nord-de-l'Ile-de Montreal - Hepital Sacre Coeur"/>
    <x v="4"/>
    <x v="1"/>
    <s v="200909MOP"/>
    <x v="70"/>
    <s v="Sleep and mild cognitive impairment"/>
    <n v="729545"/>
    <n v="0"/>
    <s v="5 yrs 0 mth "/>
    <x v="4"/>
    <x v="8"/>
    <s v="Sleep, cognitive impairment"/>
    <n v="0"/>
    <s v="zN/A"/>
    <n v="0"/>
    <s v="zN/A"/>
  </r>
  <r>
    <x v="2630"/>
    <s v="CIUSSS du Nord-de-l'Ile-de Montreal - Hepital Sacre Coeur"/>
    <x v="4"/>
    <x v="1"/>
    <s v="201003MOP"/>
    <x v="58"/>
    <s v="Pathophysiology and treatment of restless legs syndrome"/>
    <n v="402028"/>
    <n v="0"/>
    <s v="4 yrs 0 mth "/>
    <x v="2"/>
    <x v="1"/>
    <s v="restless legs syndrome, pathophysiology"/>
    <n v="0"/>
    <s v="zN/A"/>
    <n v="0"/>
    <s v="zN/A"/>
  </r>
  <r>
    <x v="2631"/>
    <s v="University of Calgary"/>
    <x v="3"/>
    <x v="94"/>
    <s v="201711PEH"/>
    <x v="25"/>
    <s v="Surgical Decision Making in the Management of Metastatic Bone Disease: Matching Patient Expectations with Surgical Goals"/>
    <n v="40000"/>
    <n v="0"/>
    <s v="1 yr 0 mth "/>
    <x v="0"/>
    <x v="54"/>
    <s v="Surgical, Metastatic Bone Disease, Decision Making"/>
    <n v="0"/>
    <s v="zN/A"/>
    <n v="0"/>
    <s v="zN/A"/>
  </r>
  <r>
    <x v="2632"/>
    <s v="University of Manitoba"/>
    <x v="6"/>
    <x v="1"/>
    <s v="201309MOP"/>
    <x v="47"/>
    <s v="Mechanisms of IDR peptide mediated regulation of inflammatory arthritis"/>
    <n v="567162"/>
    <n v="0"/>
    <s v="5 yrs 0 mth "/>
    <x v="7"/>
    <x v="16"/>
    <s v="IDR, peptide, arthritis"/>
    <n v="1"/>
    <s v="zN/A"/>
    <n v="0"/>
    <s v="zN/A"/>
  </r>
  <r>
    <x v="2632"/>
    <s v="University of Manitoba"/>
    <x v="6"/>
    <x v="0"/>
    <s v="201709PJT"/>
    <x v="32"/>
    <s v="Innate Defence Regulator (IDR) peptides: Regulatory mechanisms in the control of asthma"/>
    <n v="661725"/>
    <n v="0"/>
    <s v="5 yrs 0 mth "/>
    <x v="5"/>
    <x v="3"/>
    <s v="Innate Defence, Peptides, Asthma"/>
    <n v="0"/>
    <s v="zN/A"/>
    <n v="0"/>
    <s v="zN/A"/>
  </r>
  <r>
    <x v="2632"/>
    <s v="University of Manitoba"/>
    <x v="6"/>
    <x v="32"/>
    <s v="201711SVB"/>
    <x v="81"/>
    <s v="Molecular adaptation to allergen exposure: sex-related differences in asthma"/>
    <n v="148000"/>
    <n v="0"/>
    <s v="2 yrs 0 mth "/>
    <x v="5"/>
    <x v="3"/>
    <s v="molecular, allergen, asthma"/>
    <n v="0"/>
    <s v="zN/A"/>
    <n v="0"/>
    <s v="zN/A"/>
  </r>
  <r>
    <x v="2633"/>
    <s v="McGill University"/>
    <x v="4"/>
    <x v="1"/>
    <s v="200809MOP"/>
    <x v="4"/>
    <s v="Investigation of genes that cooperate with Rb mutations to control cell death."/>
    <n v="538712"/>
    <n v="0"/>
    <s v="4 yrs 0 mth "/>
    <x v="0"/>
    <x v="20"/>
    <s v="genes, Rb, cell death"/>
    <n v="0"/>
    <s v="zN/A"/>
    <n v="0"/>
    <s v="zN/A"/>
  </r>
  <r>
    <x v="2633"/>
    <s v="McGill University"/>
    <x v="4"/>
    <x v="0"/>
    <s v="201809PJT"/>
    <x v="97"/>
    <s v="Investigating the role of E2F family proteins in ploidy control"/>
    <n v="554625"/>
    <n v="0"/>
    <s v="5 yrs 0 mth "/>
    <x v="3"/>
    <x v="2"/>
    <s v="E2F, proteins, ploidy"/>
    <n v="0"/>
    <s v="zN/A"/>
    <n v="0"/>
    <s v="zN/A"/>
  </r>
  <r>
    <x v="2634"/>
    <s v="Memorial University of Newfoundland"/>
    <x v="7"/>
    <x v="0"/>
    <s v="201709PJT"/>
    <x v="72"/>
    <s v="Characterizing the pathophysiological roles of secretory microRNAs in multiple sclerosis"/>
    <n v="600525"/>
    <n v="0"/>
    <s v="5 yrs 0 mth "/>
    <x v="2"/>
    <x v="3"/>
    <s v="microRNAs, multiple sclerosis, pathophysiology"/>
    <n v="0"/>
    <s v="zN/A"/>
    <n v="0"/>
    <s v="zN/A"/>
  </r>
  <r>
    <x v="2635"/>
    <s v="University of British Columbia"/>
    <x v="1"/>
    <x v="1"/>
    <s v="201103MOP"/>
    <x v="52"/>
    <s v="The structure of excitation-contraction coupling in ventricular and atrial muscle."/>
    <n v="641514"/>
    <n v="0"/>
    <s v="5 yrs 0 mth "/>
    <x v="5"/>
    <x v="32"/>
    <s v="excitation-contraction, muscle, coupling"/>
    <n v="0"/>
    <s v="zN/A"/>
    <n v="0"/>
    <s v="zN/A"/>
  </r>
  <r>
    <x v="2635"/>
    <s v="University of British Columbia"/>
    <x v="1"/>
    <x v="1"/>
    <s v="201103MOP"/>
    <x v="52"/>
    <s v="The structure of excitation-contraction coupling in ventricular and atrial muscle."/>
    <n v="641514"/>
    <n v="0"/>
    <s v="5 yrs 0 mth "/>
    <x v="5"/>
    <x v="32"/>
    <s v="excitation-contraction, muscle, coupling"/>
    <n v="0"/>
    <s v="zN/A"/>
    <n v="0"/>
    <s v="zN/A"/>
  </r>
  <r>
    <x v="2636"/>
    <s v="Universite Laval"/>
    <x v="4"/>
    <x v="61"/>
    <s v="201510PHE"/>
    <x v="111"/>
    <s v="Evaluation of the association between hospital resource use intensity and  quality of care in a trauma system"/>
    <n v="260000"/>
    <n v="0"/>
    <s v="3 yrs 0 mth "/>
    <x v="9"/>
    <x v="70"/>
    <s v="hospital resources, trauma system, care quality"/>
    <n v="0"/>
    <s v="zN/A"/>
    <n v="0"/>
    <s v="zN/A"/>
  </r>
  <r>
    <x v="2637"/>
    <s v="University of Saskatchewan"/>
    <x v="0"/>
    <x v="1"/>
    <s v="201209MOP"/>
    <x v="29"/>
    <s v="Studies on Histone Acetyltransferase Targeting, Activity and Specificity"/>
    <n v="528390"/>
    <n v="0"/>
    <s v="5 yrs 0 mth "/>
    <x v="3"/>
    <x v="14"/>
    <s v="Histone, Acetyltransferase, Specificity"/>
    <n v="0"/>
    <s v="zN/A"/>
    <n v="0"/>
    <s v="zN/A"/>
  </r>
  <r>
    <x v="2638"/>
    <s v="Hospital for Sick Children (Toronto)"/>
    <x v="2"/>
    <x v="39"/>
    <s v="202006HEV"/>
    <x v="86"/>
    <s v="Understanding the impact of vaping on innate immunity to respiratory viruses"/>
    <n v="100000"/>
    <n v="0"/>
    <s v="1 yr 0 mth "/>
    <x v="5"/>
    <x v="52"/>
    <s v="vaping, innate immunity, respiratory viruses"/>
    <n v="0"/>
    <s v="zN/A"/>
    <n v="0"/>
    <s v="zN/A"/>
  </r>
  <r>
    <x v="2639"/>
    <s v="University of Toronto"/>
    <x v="2"/>
    <x v="1"/>
    <s v="201103MOP"/>
    <x v="1"/>
    <s v="Elucidating the Mechanism of Surface Lipoprotein Translocation in Gram Negative Bacteria"/>
    <n v="671267"/>
    <n v="0"/>
    <s v="5 yrs 0 mth "/>
    <x v="1"/>
    <x v="32"/>
    <s v="Surface Lipoprotein, Translocation, Gram Negative Bacteria"/>
    <n v="1"/>
    <s v="zN/A"/>
    <n v="0"/>
    <s v="zN/A"/>
  </r>
  <r>
    <x v="2639"/>
    <s v="University of Toronto"/>
    <x v="2"/>
    <x v="0"/>
    <s v="202203PJT"/>
    <x v="1"/>
    <s v="Deciphering the role of a novel bipartite heme receptor system in A. baumannii infections"/>
    <n v="868276"/>
    <n v="0"/>
    <s v="5 yrs 0 mth "/>
    <x v="1"/>
    <x v="37"/>
    <s v="heme, receptor, infections"/>
    <n v="0"/>
    <s v="zN/A"/>
    <n v="0"/>
    <s v="zN/A"/>
  </r>
  <r>
    <x v="2640"/>
    <s v="Research Institute of the McGill University Health Centre"/>
    <x v="4"/>
    <x v="148"/>
    <s v="201808UH2"/>
    <x v="101"/>
    <s v="Unraveling the mechanisms underlying of bed rest-induced muscle atrophy and of an exercise countermeasure"/>
    <n v="200000"/>
    <n v="0"/>
    <s v="1 yr 6 mths "/>
    <x v="7"/>
    <x v="61"/>
    <s v="muscle atrophy, bed rest, exercise"/>
    <n v="0"/>
    <s v="zN/A"/>
    <n v="0"/>
    <s v="zN/A"/>
  </r>
  <r>
    <x v="2641"/>
    <s v="Hospital for Sick Children (Toronto)"/>
    <x v="2"/>
    <x v="1"/>
    <s v="200909MOP"/>
    <x v="4"/>
    <s v="EGFR Interactions and Phosphorylation"/>
    <n v="657787"/>
    <n v="0"/>
    <s v="5 yrs 0 mth "/>
    <x v="0"/>
    <x v="8"/>
    <s v="EGFR, Phosphorylation, Interactions"/>
    <n v="1"/>
    <s v="zN/A"/>
    <n v="0"/>
    <s v="zN/A"/>
  </r>
  <r>
    <x v="2642"/>
    <s v="Centre hospitalier universitaire Sainte-Justine (Montreal, Quebec)"/>
    <x v="4"/>
    <x v="0"/>
    <s v="201709PJT"/>
    <x v="47"/>
    <s v="Rele of Prohibitins and SUMOylation in Osteoarthritis Pathogenesis"/>
    <n v="933300"/>
    <n v="0"/>
    <s v="5 yrs 0 mth "/>
    <x v="7"/>
    <x v="3"/>
    <s v="Prohibitins, SUMOylation, Osteoarthritis"/>
    <n v="0"/>
    <s v="zN/A"/>
    <n v="0"/>
    <s v="zN/A"/>
  </r>
  <r>
    <x v="2643"/>
    <s v="Universite du Quebec √† Montreal"/>
    <x v="4"/>
    <x v="60"/>
    <s v="201006CBO"/>
    <x v="110"/>
    <s v="Redox-dependent regulation of osteoblast and osteoclast function during haemolytic anaemia"/>
    <n v="90079"/>
    <n v="0"/>
    <s v="1 yr 0 mth "/>
    <x v="7"/>
    <x v="68"/>
    <s v="Redox, osteoblast, osteoclast"/>
    <n v="0"/>
    <s v="zN/A"/>
    <n v="0"/>
    <s v="zN/A"/>
  </r>
  <r>
    <x v="2644"/>
    <s v="University of Toronto"/>
    <x v="2"/>
    <x v="1"/>
    <s v="201109MOP"/>
    <x v="1"/>
    <s v="Mechanisms of Vascular Dissemination in the Lyme Disease Spirochete"/>
    <n v="713437"/>
    <n v="0"/>
    <s v="5 yrs 0 mth "/>
    <x v="1"/>
    <x v="9"/>
    <s v="Vascular, Dissemination, Spirochete"/>
    <n v="0"/>
    <s v="zN/A"/>
    <n v="0"/>
    <s v="zN/A"/>
  </r>
  <r>
    <x v="2644"/>
    <s v="University of Toronto"/>
    <x v="2"/>
    <x v="0"/>
    <s v="201803PJT"/>
    <x v="1"/>
    <s v="Molecular and biomechanical studies of bacterial-vascular adhesion mechanisms and their contributions to Lyme disease"/>
    <n v="784126"/>
    <n v="0"/>
    <s v="5 yrs 0 mth "/>
    <x v="1"/>
    <x v="4"/>
    <s v="molecular, biomechanical, bacterial-vascular"/>
    <n v="0"/>
    <s v="zN/A"/>
    <n v="0"/>
    <s v="zN/A"/>
  </r>
  <r>
    <x v="2645"/>
    <s v="University of British Columbia"/>
    <x v="1"/>
    <x v="1"/>
    <s v="201303MOP"/>
    <x v="4"/>
    <s v="Recurrent Somatic DICER1 Mutations:  Functional Implication and Role in Oncogenesis"/>
    <n v="763807"/>
    <n v="0"/>
    <s v="4 yrs 0 mth "/>
    <x v="0"/>
    <x v="13"/>
    <s v="DICER1, Mutations, Oncogenesis"/>
    <n v="0"/>
    <s v="zN/A"/>
    <n v="0"/>
    <s v="zN/A"/>
  </r>
  <r>
    <x v="2646"/>
    <s v="Universite de Sherbrooke"/>
    <x v="4"/>
    <x v="1"/>
    <s v="201103MOP"/>
    <x v="34"/>
    <s v="Efficacite des traitements pour la vestibulodynie provoquee: un essai clinique randomise comparant la physiotherapie multimodale et l'application de lidocaene topique"/>
    <n v="427393"/>
    <n v="0"/>
    <s v="3 yrs 0 mth "/>
    <x v="10"/>
    <x v="32"/>
    <s v="vestibulodynie, physiotherapie, lidoca√Øne"/>
    <n v="0"/>
    <s v="zN/A"/>
    <n v="0"/>
    <s v="zN/A"/>
  </r>
  <r>
    <x v="2646"/>
    <s v="Universite de Sherbrooke"/>
    <x v="4"/>
    <x v="0"/>
    <s v="202109PJT"/>
    <x v="60"/>
    <s v="Efficacy of high intensity laser therapy for reducing pain during intercourse in women with provoked vestibulodynia: A multicenter randomized controlled trial"/>
    <n v="627516"/>
    <n v="0"/>
    <s v="4 yrs 0 mth "/>
    <x v="10"/>
    <x v="25"/>
    <s v="laser, vestibulodynia, pain"/>
    <n v="0"/>
    <s v="zN/A"/>
    <n v="0"/>
    <s v="zN/A"/>
  </r>
  <r>
    <x v="2647"/>
    <s v="Research Institute of the McGill University Health Centre"/>
    <x v="4"/>
    <x v="1"/>
    <s v="201009MOP"/>
    <x v="47"/>
    <s v="Safety and effectiveness of Oral Bisphosphonates in Older Adults"/>
    <n v="178232"/>
    <n v="0"/>
    <s v="2 yrs 0 mth "/>
    <x v="7"/>
    <x v="12"/>
    <s v="Bisphosphonates, Oral, Older Adults"/>
    <n v="0"/>
    <s v="zN/A"/>
    <n v="0"/>
    <s v="zN/A"/>
  </r>
  <r>
    <x v="2647"/>
    <s v="Research Institute of the McGill University Health Centre"/>
    <x v="4"/>
    <x v="1"/>
    <s v="201303MOP"/>
    <x v="64"/>
    <s v="The effect of dietary calcium intake as compared to calcium supplementation on vascular and bone health in postmenopausal women"/>
    <n v="483340"/>
    <n v="0"/>
    <s v="3 yrs 0 mth "/>
    <x v="6"/>
    <x v="13"/>
    <s v="calcium, vascular, bone"/>
    <n v="0"/>
    <s v="zN/A"/>
    <n v="0"/>
    <s v="zN/A"/>
  </r>
  <r>
    <x v="2647"/>
    <s v="Research Institute of the McGill University Health Centre"/>
    <x v="4"/>
    <x v="0"/>
    <s v="202104PJT"/>
    <x v="31"/>
    <s v="Multifaceted Intervention using Telehealth to Reduce the risk of Falls and Fractures in Older Men (MisterFit study): a Pilot Study"/>
    <n v="459765"/>
    <n v="0"/>
    <s v="4 yrs 0 mth "/>
    <x v="7"/>
    <x v="30"/>
    <s v="Telehealth, Falls, Fractures"/>
    <n v="0"/>
    <s v="zN/A"/>
    <n v="0"/>
    <s v="zN/A"/>
  </r>
  <r>
    <x v="2648"/>
    <s v="Universite Laval"/>
    <x v="4"/>
    <x v="0"/>
    <s v="202209PJT"/>
    <x v="64"/>
    <s v="Promoting healthy eating in early pregnancy in women at risk of gestational diabetes mellitus: does it improve glucose homeostasis?"/>
    <n v="554624"/>
    <n v="0"/>
    <s v="4 yrs 0 mth "/>
    <x v="6"/>
    <x v="31"/>
    <s v="healthy eating, pregnancy, gestational diabetes"/>
    <n v="0"/>
    <s v="zN/A"/>
    <n v="0"/>
    <s v="zN/A"/>
  </r>
  <r>
    <x v="2649"/>
    <s v="Universite Laval"/>
    <x v="4"/>
    <x v="0"/>
    <s v="201903PJT"/>
    <x v="32"/>
    <s v="Deciphering the role of PTPN6/SHP-1 and its mutant PTPN6/SHP-1Ala455Thr in the development of pulmonary emphysema"/>
    <n v="707626"/>
    <n v="0"/>
    <s v="5 yrs 0 mth "/>
    <x v="5"/>
    <x v="24"/>
    <s v="PTPN6, SHP-1, emphysema"/>
    <n v="0"/>
    <s v="zN/A"/>
    <n v="0"/>
    <s v="zN/A"/>
  </r>
  <r>
    <x v="2650"/>
    <s v="University of British Columbia"/>
    <x v="1"/>
    <x v="1"/>
    <s v="201003MOP"/>
    <x v="69"/>
    <s v="In-vivo analysis of mechanisms of cell death in inherited retinal degeneration"/>
    <n v="786560"/>
    <n v="0"/>
    <s v="5 yrs 0 mth "/>
    <x v="2"/>
    <x v="1"/>
    <s v="cell death, retinal degeneration, in-vivo"/>
    <n v="0"/>
    <s v="zN/A"/>
    <n v="0"/>
    <s v="zN/A"/>
  </r>
  <r>
    <x v="2650"/>
    <s v="University of British Columbia"/>
    <x v="1"/>
    <x v="0"/>
    <s v="201709PJT"/>
    <x v="69"/>
    <s v="Mechanisms of cell death in inherited retinal degeneration caused by rhodopsin mutations"/>
    <n v="856800"/>
    <n v="0"/>
    <s v="5 yrs 0 mth "/>
    <x v="2"/>
    <x v="3"/>
    <s v="cell death, retinal degeneration, rhodopsin"/>
    <n v="0"/>
    <s v="zN/A"/>
    <n v="0"/>
    <s v="zN/A"/>
  </r>
  <r>
    <x v="2650"/>
    <s v="University of British Columbia"/>
    <x v="1"/>
    <x v="0"/>
    <s v="201709PJT"/>
    <x v="97"/>
    <s v="Mechanisms of rod and cone disk membrane synthesis and quality control in normal and diseased retina."/>
    <n v="745875"/>
    <n v="0"/>
    <s v="5 yrs 0 mth "/>
    <x v="2"/>
    <x v="3"/>
    <s v="rod, membrane, retina"/>
    <n v="0"/>
    <s v="zN/A"/>
    <n v="0"/>
    <s v="zN/A"/>
  </r>
  <r>
    <x v="2650"/>
    <s v="University of British Columbia"/>
    <x v="1"/>
    <x v="0"/>
    <s v="202403PJT"/>
    <x v="26"/>
    <s v="Genetic and environmental modulators of disease mechanisms in retinitis pigmentosa."/>
    <n v="810900"/>
    <n v="0"/>
    <s v="5 yrs 0 mth "/>
    <x v="3"/>
    <x v="27"/>
    <s v="genetic, environmental, retinitis pigmentosa"/>
    <n v="0"/>
    <s v="zN/A"/>
    <n v="0"/>
    <s v="zN/A"/>
  </r>
  <r>
    <x v="2651"/>
    <s v="Institut de recherches cliniques de Montreal"/>
    <x v="4"/>
    <x v="1"/>
    <s v="200810MOP"/>
    <x v="4"/>
    <s v="The role of the transcription factors Gfi1b and Gfi1 in Chronic myeloid leukemia"/>
    <n v="100000"/>
    <n v="0"/>
    <s v="1 yr 0 mth "/>
    <x v="0"/>
    <x v="19"/>
    <s v="transcription factors, Gfi1b, leukemia"/>
    <n v="0"/>
    <s v="zN/A"/>
    <n v="0"/>
    <s v="zN/A"/>
  </r>
  <r>
    <x v="2651"/>
    <s v="Institut de recherches cliniques de Montreal"/>
    <x v="4"/>
    <x v="1"/>
    <s v="201009MOP"/>
    <x v="8"/>
    <s v="Gfi1b regulates hematopoietic stem cell dormancy and blood mobilization"/>
    <n v="717000"/>
    <n v="0"/>
    <s v="5 yrs 0 mth "/>
    <x v="1"/>
    <x v="12"/>
    <s v="Gfi1b, hematopoietic stem cells, blood mobilization"/>
    <n v="1"/>
    <s v="zN/A"/>
    <n v="0"/>
    <s v="zN/A"/>
  </r>
  <r>
    <x v="2652"/>
    <s v="University of Calgary"/>
    <x v="3"/>
    <x v="89"/>
    <s v="201810ECT"/>
    <x v="139"/>
    <s v="MGMT promoter methylated breast cancer: An opportunity for a targeted treatment with alkylating agent temozolomide in combination with existing breast cancer therapeutics."/>
    <n v="852300"/>
    <n v="0"/>
    <s v="4 yrs 0 mth "/>
    <x v="0"/>
    <x v="81"/>
    <s v="MGMT, methylation, breast cancer"/>
    <n v="0"/>
    <s v="zN/A"/>
    <n v="0"/>
    <s v="zN/A"/>
  </r>
  <r>
    <x v="2653"/>
    <s v="University of Toronto"/>
    <x v="2"/>
    <x v="1"/>
    <s v="200809MOP"/>
    <x v="17"/>
    <s v="Deciphering the cis-regulatory code of Drosophila mRNA regulation using integrative computational and biochemical genomic analyses."/>
    <n v="556685"/>
    <n v="0"/>
    <s v="3 yrs 0 mth "/>
    <x v="3"/>
    <x v="20"/>
    <s v="cis-regulatory, Drosophila, genomics"/>
    <n v="0"/>
    <s v="zN/A"/>
    <n v="0"/>
    <s v="zN/A"/>
  </r>
  <r>
    <x v="2653"/>
    <s v="University of Toronto"/>
    <x v="2"/>
    <x v="1"/>
    <s v="201209MOP"/>
    <x v="17"/>
    <s v="The eukaryotic RNA-protein recognition code"/>
    <n v="1403380"/>
    <n v="0"/>
    <s v="5 yrs 0 mth "/>
    <x v="3"/>
    <x v="14"/>
    <s v="RNA, protein, recognition"/>
    <n v="1"/>
    <s v="zN/A"/>
    <n v="0"/>
    <s v="zN/A"/>
  </r>
  <r>
    <x v="2653"/>
    <s v="University of Toronto"/>
    <x v="2"/>
    <x v="0"/>
    <s v="201809PJT"/>
    <x v="17"/>
    <s v="Comprehensive analysis of RNA-binding proteins and their cellular function"/>
    <n v="1139850"/>
    <n v="0"/>
    <s v="5 yrs 0 mth "/>
    <x v="3"/>
    <x v="2"/>
    <s v="RNA-binding, proteins, cellular"/>
    <n v="0"/>
    <s v="zN/A"/>
    <n v="0"/>
    <s v="zN/A"/>
  </r>
  <r>
    <x v="2654"/>
    <s v="McMaster University"/>
    <x v="2"/>
    <x v="1"/>
    <s v="201109MOP"/>
    <x v="42"/>
    <s v="Metabolic, cardiovascular and cognitive outcomes and their determinants in young adults born with extremely low birth weights"/>
    <n v="239363"/>
    <n v="0"/>
    <s v="3 yrs 0 mth "/>
    <x v="6"/>
    <x v="9"/>
    <s v="metabolic, cardiovascular, cognitive"/>
    <n v="0"/>
    <s v="zN/A"/>
    <n v="0"/>
    <s v="zN/A"/>
  </r>
  <r>
    <x v="2654"/>
    <s v="McMaster University"/>
    <x v="2"/>
    <x v="1"/>
    <s v="201203MOP"/>
    <x v="46"/>
    <s v="Canadian Pediatric Weight Management Registry (CANPWR): Identifying the characteristics of successful change in Canadian pediatric weight management programs."/>
    <n v="943636"/>
    <n v="0"/>
    <s v="5 yrs 0 mth "/>
    <x v="6"/>
    <x v="6"/>
    <s v="pediatric, weight management, registry"/>
    <n v="0"/>
    <s v="zN/A"/>
    <n v="0"/>
    <s v="zN/A"/>
  </r>
  <r>
    <x v="2654"/>
    <s v="McMaster University"/>
    <x v="2"/>
    <x v="0"/>
    <s v="202309PJT"/>
    <x v="42"/>
    <s v="Metabolic adaptation to weight loss in response to a behavioural lifestyle program with or without semaglutide in adolescents with obesity: A randomized controlled trial"/>
    <n v="650250"/>
    <n v="0"/>
    <s v="5 yrs 0 mth "/>
    <x v="6"/>
    <x v="33"/>
    <s v="metabolic, semaglutide, obesity"/>
    <n v="0"/>
    <s v="zN/A"/>
    <n v="0"/>
    <s v="zN/A"/>
  </r>
  <r>
    <x v="2655"/>
    <s v="Unity Health Toronto"/>
    <x v="2"/>
    <x v="1"/>
    <s v="201203MOP"/>
    <x v="105"/>
    <s v="Pilot KT intervention to address gender differences in access to post arrest care"/>
    <n v="218994"/>
    <n v="0"/>
    <s v="2 yrs 0 mth "/>
    <x v="5"/>
    <x v="6"/>
    <s v="KT, gender, post arrest care"/>
    <n v="0"/>
    <s v="zN/A"/>
    <n v="0"/>
    <s v="zN/A"/>
  </r>
  <r>
    <x v="2655"/>
    <s v="Unity Health Toronto"/>
    <x v="2"/>
    <x v="149"/>
    <s v="201504RCR"/>
    <x v="120"/>
    <s v="CanROC - Canadian Resuscitation Outcomes Consortium: Toward a National Resuscitation Clinical Research Network"/>
    <n v="1499760"/>
    <n v="0"/>
    <s v="5 yrs 0 mth "/>
    <x v="5"/>
    <x v="29"/>
    <s v="Resuscitation, Outcomes, Clinical"/>
    <n v="0"/>
    <s v="zN/A"/>
    <n v="0"/>
    <s v="zN/A"/>
  </r>
  <r>
    <x v="2656"/>
    <s v="University of Calgary"/>
    <x v="3"/>
    <x v="0"/>
    <s v="202003PJT"/>
    <x v="17"/>
    <s v="Proteogenomic profiling of heterogeneity in glioblastoma"/>
    <n v="780301"/>
    <n v="0"/>
    <s v="4 yrs 0 mth "/>
    <x v="0"/>
    <x v="0"/>
    <s v="proteogenomic, glioblastoma, profiling"/>
    <n v="0"/>
    <s v="zN/A"/>
    <n v="0"/>
    <s v="zN/A"/>
  </r>
  <r>
    <x v="2657"/>
    <s v="University of Toronto"/>
    <x v="2"/>
    <x v="1"/>
    <s v="201209MOP"/>
    <x v="14"/>
    <s v="The isolation and characterization of a novel population of neural stem cells in the adult brain."/>
    <n v="569444"/>
    <n v="0"/>
    <s v="5 yrs 0 mth "/>
    <x v="2"/>
    <x v="14"/>
    <s v="neural stem cells, isolation, characterization"/>
    <n v="0"/>
    <s v="zN/A"/>
    <n v="0"/>
    <s v="zN/A"/>
  </r>
  <r>
    <x v="2657"/>
    <s v="University of Toronto"/>
    <x v="2"/>
    <x v="1"/>
    <s v="201209MOP"/>
    <x v="39"/>
    <s v="Promoting cognitive recovery using endogenous neural stem cell activation and rehabilitation following stroke"/>
    <n v="992394"/>
    <n v="0"/>
    <s v="5 yrs 0 mth "/>
    <x v="2"/>
    <x v="14"/>
    <s v="neural stem cells, cognitive recovery, stroke"/>
    <n v="1"/>
    <s v="zN/A"/>
    <n v="0"/>
    <s v="zN/A"/>
  </r>
  <r>
    <x v="2657"/>
    <s v="University of Toronto"/>
    <x v="2"/>
    <x v="0"/>
    <s v="202203PJT"/>
    <x v="74"/>
    <s v="Design and implementation of novel multimodal electrodes for neural precursor activation to promote neural regeneration"/>
    <n v="749701"/>
    <n v="0"/>
    <s v="4 yrs 0 mth "/>
    <x v="2"/>
    <x v="37"/>
    <s v="multimodal electrodes, neural activation, neural regeneration"/>
    <n v="0"/>
    <s v="zN/A"/>
    <n v="0"/>
    <s v="zN/A"/>
  </r>
  <r>
    <x v="2658"/>
    <s v="McGill University"/>
    <x v="4"/>
    <x v="1"/>
    <s v="201003MOP"/>
    <x v="47"/>
    <s v="Pathway of proteoglycan degradation in articular cartilage"/>
    <n v="183620"/>
    <n v="0"/>
    <s v="3 yrs 0 mth "/>
    <x v="7"/>
    <x v="1"/>
    <s v="proteoglycan, degradation, cartilage"/>
    <n v="1"/>
    <s v="zN/A"/>
    <n v="0"/>
    <s v="zN/A"/>
  </r>
  <r>
    <x v="2659"/>
    <s v="University of British Columbia"/>
    <x v="1"/>
    <x v="1"/>
    <s v="201503MOP"/>
    <x v="73"/>
    <s v="Systematic, Comprehensive, One-to-One  Training (SCOOT) for Scooter Skills"/>
    <n v="216047"/>
    <n v="0"/>
    <s v="3 yrs 0 mth "/>
    <x v="4"/>
    <x v="29"/>
    <s v="Scooter, Training, Skills"/>
    <n v="0"/>
    <s v="zN/A"/>
    <n v="0"/>
    <s v="zN/A"/>
  </r>
  <r>
    <x v="2660"/>
    <s v="University of Toronto"/>
    <x v="2"/>
    <x v="0"/>
    <s v="201709PJT"/>
    <x v="7"/>
    <s v="The crosstalk of myeloid cells and innate lymphocytes at mucosal surfaces"/>
    <n v="902700"/>
    <n v="0"/>
    <s v="5 yrs 0 mth "/>
    <x v="1"/>
    <x v="3"/>
    <s v="myeloid cells, innate lymphocytes, mucosal surfaces"/>
    <n v="1"/>
    <s v="zN/A"/>
    <n v="0"/>
    <s v="zN/A"/>
  </r>
  <r>
    <x v="2660"/>
    <s v="University of Toronto"/>
    <x v="2"/>
    <x v="0"/>
    <s v="202203PJT"/>
    <x v="1"/>
    <s v="Protozoan gut commensal microbes regulate host immunity and health."/>
    <n v="661726"/>
    <n v="0"/>
    <s v="5 yrs 0 mth "/>
    <x v="1"/>
    <x v="37"/>
    <s v="protozoan, microbes, immunity"/>
    <n v="0"/>
    <s v="zN/A"/>
    <n v="0"/>
    <s v="zN/A"/>
  </r>
  <r>
    <x v="2661"/>
    <s v="Baycrest Centre for Geriatric Care (Toronto)"/>
    <x v="2"/>
    <x v="1"/>
    <s v="201009MOP"/>
    <x v="57"/>
    <s v="Behavioural and Functional Neuroimaging Studies of Recent and Remote Spatial Memory in Humans"/>
    <n v="775731"/>
    <n v="0"/>
    <s v="5 yrs 0 mth "/>
    <x v="2"/>
    <x v="12"/>
    <s v="Neuroimaging, Memory, Spatial"/>
    <n v="0"/>
    <s v="zN/A"/>
    <n v="0"/>
    <s v="zN/A"/>
  </r>
  <r>
    <x v="2661"/>
    <s v="Baycrest Centre for Geriatric Care (Toronto)"/>
    <x v="2"/>
    <x v="1"/>
    <s v="201209MOP"/>
    <x v="57"/>
    <s v="Human studies on the neuropsychology and cognitive/behavioural neuroscience of memory and its disorders."/>
    <n v="924841"/>
    <n v="0"/>
    <s v="5 yrs 0 mth "/>
    <x v="2"/>
    <x v="14"/>
    <s v="neuropsychology, cognitive neuroscience, memory"/>
    <n v="0"/>
    <s v="zN/A"/>
    <n v="0"/>
    <s v="zN/A"/>
  </r>
  <r>
    <x v="2662"/>
    <s v="University of Toronto"/>
    <x v="2"/>
    <x v="3"/>
    <s v="200903BIO"/>
    <x v="9"/>
    <s v="Functional variation in ultra-high-throughput sequence data"/>
    <n v="79650"/>
    <n v="0"/>
    <s v="1 yr 0 mth "/>
    <x v="0"/>
    <x v="10"/>
    <s v="sequence, variation, data"/>
    <n v="0"/>
    <s v="zN/A"/>
    <n v="0"/>
    <s v="zN/A"/>
  </r>
  <r>
    <x v="2662"/>
    <s v="University of Toronto"/>
    <x v="2"/>
    <x v="1"/>
    <s v="201109MOP"/>
    <x v="29"/>
    <s v="An evolutionary proteomics approach to identify short linear motifs in intrinsically disordered regions"/>
    <n v="323448"/>
    <n v="0"/>
    <s v="3 yrs 0 mth "/>
    <x v="3"/>
    <x v="9"/>
    <s v="proteomics, linear motifs, disordered regions"/>
    <n v="0"/>
    <s v="zN/A"/>
    <n v="0"/>
    <s v="zN/A"/>
  </r>
  <r>
    <x v="2662"/>
    <s v="University of Toronto"/>
    <x v="2"/>
    <x v="0"/>
    <s v="202109PJT"/>
    <x v="17"/>
    <s v="Intrinsically disordered regions in disease: from sequence to molecular properties to function"/>
    <n v="1074825"/>
    <n v="0"/>
    <s v="5 yrs 0 mth "/>
    <x v="3"/>
    <x v="25"/>
    <s v="disordered regions, sequence, molecular properties"/>
    <n v="0"/>
    <s v="zN/A"/>
    <n v="0"/>
    <s v="zN/A"/>
  </r>
  <r>
    <x v="2663"/>
    <s v="Universite Laval"/>
    <x v="4"/>
    <x v="1"/>
    <s v="201103MOP"/>
    <x v="3"/>
    <s v="Mechanisms and regulation of ribosomal RNA synthesis in health and disease."/>
    <n v="903359"/>
    <n v="0"/>
    <s v="5 yrs 0 mth "/>
    <x v="0"/>
    <x v="32"/>
    <s v="ribosomal RNA, synthesis, regulation"/>
    <n v="0"/>
    <s v="zN/A"/>
    <n v="0"/>
    <s v="zN/A"/>
  </r>
  <r>
    <x v="2664"/>
    <s v="McMaster University"/>
    <x v="2"/>
    <x v="1"/>
    <s v="201003MOP"/>
    <x v="10"/>
    <s v="Characterization of the innate immune response to virus particle entry"/>
    <n v="761935"/>
    <n v="0"/>
    <s v="5 yrs 0 mth "/>
    <x v="1"/>
    <x v="1"/>
    <s v="immune response, virus entry, characterization"/>
    <n v="1"/>
    <s v="zN/A"/>
    <n v="0"/>
    <s v="zN/A"/>
  </r>
  <r>
    <x v="2664"/>
    <s v="McMaster University"/>
    <x v="2"/>
    <x v="1"/>
    <s v="201203MOP"/>
    <x v="10"/>
    <s v="The &quot;viral toxin&quot;: understanding binding, internalization and signaling of double-stranded RNA."/>
    <n v="709615"/>
    <n v="0"/>
    <s v="5 yrs 0 mth "/>
    <x v="1"/>
    <x v="6"/>
    <s v="viral toxin, double-stranded RNA, binding"/>
    <n v="0"/>
    <s v="zN/A"/>
    <n v="0"/>
    <s v="zN/A"/>
  </r>
  <r>
    <x v="2664"/>
    <s v="McMaster University"/>
    <x v="2"/>
    <x v="0"/>
    <s v="201709PJT"/>
    <x v="10"/>
    <s v="Elucidating novel mechanisms of extracellular nucleic acid recognition, internalization, trafficking and signaling: implications for infection, inflammation and autoimmunity."/>
    <n v="745875"/>
    <n v="0"/>
    <s v="5 yrs 0 mth "/>
    <x v="1"/>
    <x v="3"/>
    <s v="nucleic acid, recognition, signaling"/>
    <n v="3"/>
    <s v="zN/A"/>
    <n v="0"/>
    <s v="zN/A"/>
  </r>
  <r>
    <x v="2664"/>
    <s v="McMaster University"/>
    <x v="2"/>
    <x v="54"/>
    <s v="202002OV4"/>
    <x v="30"/>
    <s v="SARS-CoV-2 pathogenesis in human and bat cells and development of in vitro and in vivo infection models"/>
    <n v="788000"/>
    <n v="0"/>
    <s v="2 yrs 0 mth "/>
    <x v="1"/>
    <x v="23"/>
    <s v="SARS-CoV-2, pathogenesis, infection models"/>
    <n v="0"/>
    <s v="zN/A"/>
    <n v="0"/>
    <s v="zN/A"/>
  </r>
  <r>
    <x v="2664"/>
    <s v="McMaster University"/>
    <x v="2"/>
    <x v="0"/>
    <s v="202309PJT"/>
    <x v="10"/>
    <s v="Elucidating the molecular mechanism by which bat IRFs modulate antiviral responses"/>
    <n v="937125"/>
    <n v="0"/>
    <s v="5 yrs 0 mth "/>
    <x v="1"/>
    <x v="33"/>
    <s v="IRFs, antiviral, molecular"/>
    <n v="0"/>
    <s v="zN/A"/>
    <n v="0"/>
    <s v="zN/A"/>
  </r>
  <r>
    <x v="2665"/>
    <s v="Universite de Montreal"/>
    <x v="4"/>
    <x v="1"/>
    <s v="201303MOP"/>
    <x v="58"/>
    <s v="Perception - language relationships in autism"/>
    <n v="669353"/>
    <n v="0"/>
    <s v="5 yrs 0 mth "/>
    <x v="2"/>
    <x v="13"/>
    <s v="Perception, language, autism"/>
    <n v="0"/>
    <s v="zN/A"/>
    <n v="0"/>
    <s v="zN/A"/>
  </r>
  <r>
    <x v="2666"/>
    <s v="University of British Columbia"/>
    <x v="1"/>
    <x v="1"/>
    <s v="200909MOP"/>
    <x v="69"/>
    <s v="Regulation of the Functional Distribution of Aquaporin 4 in Brain"/>
    <n v="562020"/>
    <n v="0"/>
    <s v="5 yrs 0 mth "/>
    <x v="5"/>
    <x v="8"/>
    <s v="Aquaporin 4, Brain, Regulation"/>
    <n v="0"/>
    <s v="zN/A"/>
    <n v="0"/>
    <s v="zN/A"/>
  </r>
  <r>
    <x v="2667"/>
    <s v="CIUSSS de Centre-Ouest-de-l'Ile-de-Montreal-Jewish General"/>
    <x v="4"/>
    <x v="1"/>
    <s v="201009MOP"/>
    <x v="10"/>
    <s v="Understanding how the HIV-1-dependent ribonucleoprotein counters host stress responses"/>
    <n v="670820"/>
    <n v="0"/>
    <s v="5 yrs 0 mth "/>
    <x v="1"/>
    <x v="12"/>
    <s v="HIV-1, ribonucleoprotein, stress responses"/>
    <n v="0"/>
    <s v="zN/A"/>
    <n v="0"/>
    <s v="zN/A"/>
  </r>
  <r>
    <x v="2667"/>
    <s v="CIUSSS de Centre-Ouest-de-l'Ile-de-Montreal-Jewish General"/>
    <x v="4"/>
    <x v="1"/>
    <s v="201203MOP"/>
    <x v="10"/>
    <s v="Evading and subverting host cell machineries to ensure HIV-1 genomic RNA fate"/>
    <n v="791470"/>
    <n v="0"/>
    <s v="5 yrs 0 mth "/>
    <x v="1"/>
    <x v="6"/>
    <s v="HIV-1, genomic RNA, host cell machineries"/>
    <n v="0"/>
    <s v="zN/A"/>
    <n v="0"/>
    <s v="zN/A"/>
  </r>
  <r>
    <x v="2667"/>
    <s v="CIUSSS de Centre-Ouest-de-l'Ile-de-Montreal-Jewish General"/>
    <x v="4"/>
    <x v="0"/>
    <s v="201809PJT"/>
    <x v="10"/>
    <s v="HIV-1's hold on host cell vesicular trafficking and metabolism and the impact on pathogenesis, latency and treatment"/>
    <n v="1013625"/>
    <n v="0"/>
    <s v="5 yrs 0 mth "/>
    <x v="1"/>
    <x v="2"/>
    <s v="HIV-1, vesicular trafficking, metabolism"/>
    <n v="0"/>
    <s v="zN/A"/>
    <n v="0"/>
    <s v="zN/A"/>
  </r>
  <r>
    <x v="2668"/>
    <s v="Universite Laval"/>
    <x v="4"/>
    <x v="0"/>
    <s v="202203PJT"/>
    <x v="47"/>
    <s v="The implication of PlGF in cutaneous fibrosis"/>
    <n v="860626"/>
    <n v="0"/>
    <s v="5 yrs 0 mth "/>
    <x v="7"/>
    <x v="37"/>
    <s v="PlGF, fibrosis, skin"/>
    <n v="0"/>
    <s v="zN/A"/>
    <n v="0"/>
    <s v="zN/A"/>
  </r>
  <r>
    <x v="2669"/>
    <s v="Centre hospitalier de l'Universite de Montreal (CHUM)"/>
    <x v="4"/>
    <x v="1"/>
    <s v="200909MOP"/>
    <x v="47"/>
    <s v="Mycoplasma Arthritidis-derived Mitogen: a useful link between innate and adaptive immunity."/>
    <n v="329143"/>
    <n v="0"/>
    <s v="3 yrs 0 mth "/>
    <x v="7"/>
    <x v="8"/>
    <s v="Mycoplasma, Mitogen, Immunity"/>
    <n v="0"/>
    <s v="zN/A"/>
    <n v="0"/>
    <s v="zN/A"/>
  </r>
  <r>
    <x v="2669"/>
    <s v="Centre hospitalier de l'Universite de Montreal (CHUM)"/>
    <x v="4"/>
    <x v="0"/>
    <s v="202109PJT"/>
    <x v="31"/>
    <s v="Delineating the role of CD154 receptors in systemic lupus erythematosus leads to better disease treatment"/>
    <n v="722925"/>
    <n v="0"/>
    <s v="5 yrs 0 mth "/>
    <x v="7"/>
    <x v="25"/>
    <s v="CD154, receptors, lupus"/>
    <n v="0"/>
    <s v="zN/A"/>
    <n v="0"/>
    <s v="zN/A"/>
  </r>
  <r>
    <x v="2670"/>
    <s v="University of Waterloo (Ontario)"/>
    <x v="2"/>
    <x v="1"/>
    <s v="201003MOP"/>
    <x v="64"/>
    <s v="Evaluation of nutrition and metabolism in breast cancer patients"/>
    <n v="253437"/>
    <n v="0"/>
    <s v="3 yrs 0 mth "/>
    <x v="6"/>
    <x v="1"/>
    <s v="nutrition, metabolism, breast cancer"/>
    <n v="0"/>
    <s v="zN/A"/>
    <n v="0"/>
    <s v="zN/A"/>
  </r>
  <r>
    <x v="2671"/>
    <s v="University of Saskatchewan"/>
    <x v="0"/>
    <x v="26"/>
    <s v="201810CRU"/>
    <x v="68"/>
    <s v="Assessing the potential for using cannabidiol as a management option for anxiety in Alzheimer-dementia patients."/>
    <n v="100031"/>
    <n v="0"/>
    <s v="1 yr 0 mth "/>
    <x v="4"/>
    <x v="43"/>
    <s v="cannabidiol, anxiety, Alzheimer-dementia"/>
    <n v="0"/>
    <s v="zN/A"/>
    <n v="0"/>
    <s v="zN/A"/>
  </r>
  <r>
    <x v="2672"/>
    <s v="Sunnybrook Research Institute (Toronto, Ontario)"/>
    <x v="2"/>
    <x v="51"/>
    <s v="200904PAP"/>
    <x v="100"/>
    <s v="Understanding the role of host factors in human influenza virus transmission"/>
    <n v="100000"/>
    <n v="0"/>
    <s v="1 yr 0 mth "/>
    <x v="1"/>
    <x v="47"/>
    <s v="host, influenza virus, transmission"/>
    <n v="0"/>
    <s v="zN/A"/>
    <n v="0"/>
    <s v="zN/A"/>
  </r>
  <r>
    <x v="2672"/>
    <s v="Sunnybrook Research Institute (Toronto, Ontario)"/>
    <x v="2"/>
    <x v="92"/>
    <s v="202104GA1"/>
    <x v="142"/>
    <s v="SARS-CoV-2 variants under investigation (VUIs) and variants of concern (VOCs); phenotyping gaps in transmission, reinfection and response to medical countermeasures"/>
    <n v="499276"/>
    <n v="0"/>
    <s v="1 yr 0 mth "/>
    <x v="1"/>
    <x v="39"/>
    <s v="SARS-CoV-2, variants, phenotyping"/>
    <n v="0"/>
    <s v="zN/A"/>
    <n v="0"/>
    <s v="zN/A"/>
  </r>
  <r>
    <x v="2673"/>
    <s v="Centre for Addiction and Mental Health (Toronto)"/>
    <x v="2"/>
    <x v="1"/>
    <s v="201503MOP"/>
    <x v="58"/>
    <s v="Development, validation and benefits of a genetic risk model for antipsychotic-induced weight gain"/>
    <n v="704869"/>
    <n v="0"/>
    <s v="5 yrs 0 mth "/>
    <x v="2"/>
    <x v="29"/>
    <s v="genetic, risk model, weight gain"/>
    <n v="1"/>
    <s v="zN/A"/>
    <n v="0"/>
    <s v="zN/A"/>
  </r>
  <r>
    <x v="2673"/>
    <s v="Centre for Addiction and Mental Health (Toronto)"/>
    <x v="2"/>
    <x v="0"/>
    <s v="201909PJT"/>
    <x v="58"/>
    <s v="Predicting antidepressant remission in late-life depression using polygenic risk scoring and machine learning models"/>
    <n v="887400"/>
    <n v="0"/>
    <s v="5 yrs 0 mth "/>
    <x v="2"/>
    <x v="23"/>
    <s v="antidepressant, depression, machine learning"/>
    <n v="0"/>
    <s v="zN/A"/>
    <n v="0"/>
    <s v="zN/A"/>
  </r>
  <r>
    <x v="2673"/>
    <s v="Centre for Addiction and Mental Health (Toronto)"/>
    <x v="2"/>
    <x v="0"/>
    <s v="202403PJT"/>
    <x v="58"/>
    <s v="Predicting risk for treatment-resistant depression using pharmacogenomic-based modeling"/>
    <n v="1013626"/>
    <n v="0"/>
    <s v="5 yrs 0 mth "/>
    <x v="2"/>
    <x v="27"/>
    <s v="risk, pharmacogenomics, depression"/>
    <n v="0"/>
    <s v="zN/A"/>
    <n v="0"/>
    <s v="zN/A"/>
  </r>
  <r>
    <x v="2674"/>
    <s v="Hospital for Sick Children (Toronto)"/>
    <x v="2"/>
    <x v="0"/>
    <s v="202010PJT"/>
    <x v="10"/>
    <s v="Dissecting the pathological consequences of neurological infections by herpesviruses, using human iPSC-derived cultures."/>
    <n v="879750"/>
    <n v="0"/>
    <s v="5 yrs 0 mth "/>
    <x v="8"/>
    <x v="40"/>
    <s v="herpesviruses, iPSC, neurological"/>
    <n v="0"/>
    <s v="zN/A"/>
    <n v="0"/>
    <s v="zN/A"/>
  </r>
  <r>
    <x v="2675"/>
    <s v="University of British Columbia"/>
    <x v="1"/>
    <x v="150"/>
    <s v="200808CSB"/>
    <x v="179"/>
    <s v="Biological networks regulating organ transplantation outcome"/>
    <n v="100000"/>
    <n v="0"/>
    <s v="1 yr 0 mth "/>
    <x v="1"/>
    <x v="19"/>
    <s v="biological networks, organ transplantation, outcome"/>
    <n v="2"/>
    <s v="zN/A"/>
    <n v="0"/>
    <s v="zN/A"/>
  </r>
  <r>
    <x v="2675"/>
    <s v="University of British Columbia"/>
    <x v="1"/>
    <x v="1"/>
    <s v="201309MOP"/>
    <x v="7"/>
    <s v="Negative Regulation of Immune Cell Function"/>
    <n v="728846"/>
    <n v="0"/>
    <s v="5 yrs 0 mth "/>
    <x v="1"/>
    <x v="16"/>
    <s v="immune, cell, regulation"/>
    <n v="1"/>
    <s v="zN/A"/>
    <n v="0"/>
    <s v="zN/A"/>
  </r>
  <r>
    <x v="2676"/>
    <s v="Hospital for Sick Children (Toronto)"/>
    <x v="2"/>
    <x v="1"/>
    <s v="201109MOP"/>
    <x v="8"/>
    <s v="Genetic and Functional Studies in Very Early Onset IBD"/>
    <n v="866003"/>
    <n v="0"/>
    <s v="5 yrs 0 mth "/>
    <x v="6"/>
    <x v="9"/>
    <s v="Genetic, Functional, IBD"/>
    <n v="0"/>
    <s v="zN/A"/>
    <n v="0"/>
    <s v="zN/A"/>
  </r>
  <r>
    <x v="2676"/>
    <s v="Hospital for Sick Children (Toronto)"/>
    <x v="2"/>
    <x v="0"/>
    <s v="201709PJT"/>
    <x v="8"/>
    <s v="Defining Novel Therapies for Inflammatory Bowel Disease"/>
    <n v="864450"/>
    <n v="0"/>
    <s v="5 yrs 0 mth "/>
    <x v="6"/>
    <x v="3"/>
    <s v="Inflammatory Bowel Disease, Therapies"/>
    <n v="0"/>
    <s v="zN/A"/>
    <n v="0"/>
    <s v="zN/A"/>
  </r>
  <r>
    <x v="2677"/>
    <s v="McMaster University"/>
    <x v="2"/>
    <x v="0"/>
    <s v="202309PJT"/>
    <x v="42"/>
    <s v="Post-extubation pressures on non-invasive respiratory support in preterm neonates: A prospective comparative effectiveness research study"/>
    <n v="367199"/>
    <n v="0"/>
    <s v="3 yrs 6 mths "/>
    <x v="8"/>
    <x v="33"/>
    <s v="post-extubation, respiratory support, neonates"/>
    <n v="0"/>
    <s v="zN/A"/>
    <n v="0"/>
    <s v="zN/A"/>
  </r>
  <r>
    <x v="2678"/>
    <s v="McGill University"/>
    <x v="4"/>
    <x v="1"/>
    <s v="201103MOP"/>
    <x v="57"/>
    <s v="Brain mechanisms of human colour and form vision"/>
    <n v="477534"/>
    <n v="0"/>
    <s v="5 yrs 0 mth "/>
    <x v="2"/>
    <x v="32"/>
    <s v="brain, vision, colour"/>
    <n v="0"/>
    <s v="zN/A"/>
    <n v="0"/>
    <s v="zN/A"/>
  </r>
  <r>
    <x v="2679"/>
    <s v="McGill University"/>
    <x v="4"/>
    <x v="1"/>
    <s v="200809MOP"/>
    <x v="26"/>
    <s v="The role of Epidermal Growth Factor Receptor Family in mammary tumorigenesis and metastasis"/>
    <n v="775265"/>
    <n v="0"/>
    <s v="5 yrs 0 mth "/>
    <x v="3"/>
    <x v="20"/>
    <s v="Epidermal Growth Factor, Receptor, Tumorigenesis"/>
    <n v="0"/>
    <s v="zN/A"/>
    <n v="0"/>
    <s v="zN/A"/>
  </r>
  <r>
    <x v="2679"/>
    <s v="McGill University"/>
    <x v="4"/>
    <x v="1"/>
    <s v="201003MOP"/>
    <x v="26"/>
    <s v="The role of ErbB2-14-3-3 sigma signaling axis in cancer and development"/>
    <n v="778470"/>
    <n v="0"/>
    <s v="5 yrs 0 mth "/>
    <x v="0"/>
    <x v="1"/>
    <s v="ErbB2, 14-3-3 sigma, signaling"/>
    <n v="0"/>
    <s v="zN/A"/>
    <n v="0"/>
    <s v="zN/A"/>
  </r>
  <r>
    <x v="2679"/>
    <s v="McGill University"/>
    <x v="4"/>
    <x v="50"/>
    <s v="201708IGH"/>
    <x v="98"/>
    <s v="Role of epigenetic modulation in breast cancer etiology and drug resistance."/>
    <n v="600000"/>
    <n v="0"/>
    <s v="3 yrs 0 mth "/>
    <x v="0"/>
    <x v="14"/>
    <s v="epigenetic, breast cancer, drug resistance"/>
    <n v="0"/>
    <s v="zN/A"/>
    <n v="0"/>
    <s v="zN/A"/>
  </r>
  <r>
    <x v="2679"/>
    <s v="McGill University"/>
    <x v="4"/>
    <x v="1"/>
    <s v="201303MOP"/>
    <x v="4"/>
    <s v="Oncogene-mediated signal transduction in ErbB2 transgenic models of mammary tumour progression"/>
    <n v="769950"/>
    <n v="0"/>
    <s v="5 yrs 0 mth "/>
    <x v="0"/>
    <x v="13"/>
    <s v="oncogene, signal transduction, ErbB2"/>
    <n v="0"/>
    <s v="zN/A"/>
    <n v="0"/>
    <s v="zN/A"/>
  </r>
  <r>
    <x v="2679"/>
    <s v="McGill University"/>
    <x v="4"/>
    <x v="50"/>
    <s v="201708IGH"/>
    <x v="98"/>
    <s v="Role of epigenetic modulation in breast cancer etiology and drug resistance."/>
    <n v="600000"/>
    <n v="0"/>
    <s v="3 yrs 0 mth "/>
    <x v="0"/>
    <x v="17"/>
    <s v="epigenetic, breast cancer, drug resistance"/>
    <n v="0"/>
    <s v="zN/A"/>
    <n v="0"/>
    <s v="zN/A"/>
  </r>
  <r>
    <x v="2679"/>
    <s v="McGill University"/>
    <x v="4"/>
    <x v="0"/>
    <s v="202209PJT"/>
    <x v="4"/>
    <s v="The multifaceted role of c-Src tyrosine kinase in breast cancer progression."/>
    <n v="1147500"/>
    <n v="0"/>
    <s v="5 yrs 0 mth "/>
    <x v="0"/>
    <x v="31"/>
    <s v="c-Src, tyrosine kinase, breast cancer"/>
    <n v="0"/>
    <s v="zN/A"/>
    <n v="0"/>
    <s v="zN/A"/>
  </r>
  <r>
    <x v="2679"/>
    <s v="McGill University"/>
    <x v="4"/>
    <x v="0"/>
    <s v="202309PJT"/>
    <x v="4"/>
    <s v="Identifying the molecular and environmental factors involved in promoting escape from breast cancer dormancy."/>
    <n v="1139850"/>
    <n v="0"/>
    <s v="5 yrs 0 mth "/>
    <x v="0"/>
    <x v="33"/>
    <s v="breast cancer, dormancy, molecular factors"/>
    <n v="0"/>
    <s v="zN/A"/>
    <n v="0"/>
    <s v="zN/A"/>
  </r>
  <r>
    <x v="2680"/>
    <s v="University of British Columbia"/>
    <x v="1"/>
    <x v="0"/>
    <s v="201903PJT"/>
    <x v="47"/>
    <s v="Advanced MR Imaging of Perthes Disease to Improve Treatment"/>
    <n v="451352"/>
    <n v="0"/>
    <s v="4 yrs 0 mth "/>
    <x v="7"/>
    <x v="24"/>
    <s v="MR imaging, Perthes disease"/>
    <n v="0"/>
    <s v="zN/A"/>
    <n v="0"/>
    <s v="zN/A"/>
  </r>
  <r>
    <x v="2680"/>
    <s v="University of British Columbia"/>
    <x v="1"/>
    <x v="0"/>
    <s v="202209PJT"/>
    <x v="42"/>
    <s v="Comparing observation vs. bracing in radiologically dysplastic, stable hips in infants with developmental dysplasia of the hip. An International Multi-Centre Non-Inferiority Randomized Control Trial"/>
    <n v="1086298"/>
    <n v="0"/>
    <s v="6 yrs 0 mth "/>
    <x v="7"/>
    <x v="31"/>
    <s v="radiology, dysplasia, hips"/>
    <n v="0"/>
    <s v="zN/A"/>
    <n v="0"/>
    <s v="zN/A"/>
  </r>
  <r>
    <x v="2681"/>
    <s v="Centre for Addiction and Mental Health (Toronto)"/>
    <x v="2"/>
    <x v="1"/>
    <s v="200903MOP"/>
    <x v="58"/>
    <s v="Longitudinal Study of Cognition in Older Adults with Bipolar Disorder"/>
    <n v="470483"/>
    <n v="0"/>
    <s v="4 yrs 0 mth "/>
    <x v="2"/>
    <x v="36"/>
    <s v="Cognition, Older Adults, Bipolar Disorder"/>
    <n v="0"/>
    <s v="zN/A"/>
    <n v="0"/>
    <s v="zN/A"/>
  </r>
  <r>
    <x v="2682"/>
    <s v="McGill University"/>
    <x v="4"/>
    <x v="1"/>
    <s v="201309MOP"/>
    <x v="29"/>
    <s v="Investigating the mechanism of Amyloid-beta GxxxG-motif-targeting agents"/>
    <n v="836640"/>
    <n v="0"/>
    <s v="5 yrs 0 mth "/>
    <x v="4"/>
    <x v="16"/>
    <s v="Amyloid-beta, GxxxG-motif, agents"/>
    <n v="0"/>
    <s v="zN/A"/>
    <n v="0"/>
    <s v="zN/A"/>
  </r>
  <r>
    <x v="2682"/>
    <s v="McGill University"/>
    <x v="4"/>
    <x v="0"/>
    <s v="202003PJT"/>
    <x v="72"/>
    <s v="AIP-Trap to prevent amyloid neurotoxicity in Alzheimer disease-relevant mouse models"/>
    <n v="745876"/>
    <n v="0"/>
    <s v="5 yrs 0 mth "/>
    <x v="2"/>
    <x v="0"/>
    <s v="AIP-Trap, amyloid, neurotoxicity"/>
    <n v="1"/>
    <s v="zN/A"/>
    <n v="0"/>
    <s v="zN/A"/>
  </r>
  <r>
    <x v="2682"/>
    <s v="McGill University"/>
    <x v="4"/>
    <x v="0"/>
    <s v="202210PJT"/>
    <x v="92"/>
    <s v="Investigation of amyloid seeding in Cerebral Amyloid Angiopathy"/>
    <n v="100000"/>
    <n v="0"/>
    <s v="1 yr 0 mth "/>
    <x v="4"/>
    <x v="42"/>
    <s v="amyloid, seeding, cerebral amyloid angiopathy"/>
    <n v="0"/>
    <s v="zN/A"/>
    <n v="0"/>
    <s v="zN/A"/>
  </r>
  <r>
    <x v="2682"/>
    <s v="McGill University"/>
    <x v="4"/>
    <x v="0"/>
    <s v="202303PJT"/>
    <x v="92"/>
    <s v="Investigation of amyloid seeding in Cerebral Amyloid Angiopathy"/>
    <n v="1061056"/>
    <n v="0"/>
    <s v="5 yrs 0 mth "/>
    <x v="4"/>
    <x v="26"/>
    <s v="amyloid, seeding, cerebral amyloid angiopathy"/>
    <n v="0"/>
    <s v="zN/A"/>
    <n v="0"/>
    <s v="zN/A"/>
  </r>
  <r>
    <x v="2683"/>
    <s v="Ottawa Heart Institute Research Corporation (Ontario)"/>
    <x v="2"/>
    <x v="0"/>
    <s v="201709PJT"/>
    <x v="45"/>
    <s v="Glucose Lowering in T2DM: Mechanism of Action of Dipeptidyl Peptidase 4 Inhibitors"/>
    <n v="646425"/>
    <n v="0"/>
    <s v="5 yrs 0 mth "/>
    <x v="6"/>
    <x v="3"/>
    <s v="Glucose, Dipeptidyl Peptidase 4, T2DM"/>
    <n v="0"/>
    <s v="zN/A"/>
    <n v="0"/>
    <s v="zN/A"/>
  </r>
  <r>
    <x v="2683"/>
    <s v="Ottawa Heart Institute Research Corporation (Ontario)"/>
    <x v="2"/>
    <x v="0"/>
    <s v="202209PJT"/>
    <x v="21"/>
    <s v="Targeting Macrophage Differentiation and Function in Atherosclerosis"/>
    <n v="742050"/>
    <n v="0"/>
    <s v="5 yrs 0 mth "/>
    <x v="5"/>
    <x v="31"/>
    <s v="Macrophage, Atherosclerosis, Differentiation"/>
    <n v="0"/>
    <s v="zN/A"/>
    <n v="0"/>
    <s v="zN/A"/>
  </r>
  <r>
    <x v="2684"/>
    <s v="Queen's University (Kingston, Ontario)"/>
    <x v="2"/>
    <x v="1"/>
    <s v="200903MOP"/>
    <x v="57"/>
    <s v="Using eye movements to probe brain function and dysfunction in humans"/>
    <n v="953386"/>
    <n v="0"/>
    <s v="5 yrs 0 mth "/>
    <x v="2"/>
    <x v="36"/>
    <s v="eye movements, brain function, dysfunction"/>
    <n v="1"/>
    <s v="zN/A"/>
    <n v="0"/>
    <s v="zN/A"/>
  </r>
  <r>
    <x v="2684"/>
    <s v="Queen's University (Kingston, Ontario)"/>
    <x v="2"/>
    <x v="1"/>
    <s v="201009MOP"/>
    <x v="57"/>
    <s v="Understanding the neuronal circuitry controlling voluntary and automatic saccade generation"/>
    <n v="897750"/>
    <n v="0"/>
    <s v="5 yrs 0 mth "/>
    <x v="2"/>
    <x v="12"/>
    <s v="neuronal circuitry, saccade, automatic"/>
    <n v="0"/>
    <s v="zN/A"/>
    <n v="0"/>
    <s v="zN/A"/>
  </r>
  <r>
    <x v="2684"/>
    <s v="Queen's University (Kingston, Ontario)"/>
    <x v="2"/>
    <x v="1"/>
    <s v="201309MOP"/>
    <x v="72"/>
    <s v="Establishment of a primate model that exhibits Alzheimer's-like features to explore new preventative and therapeutic strategies."/>
    <n v="669835"/>
    <n v="0"/>
    <s v="5 yrs 0 mth "/>
    <x v="2"/>
    <x v="16"/>
    <s v="primate, Alzheimer's, model"/>
    <n v="0"/>
    <s v="zN/A"/>
    <n v="0"/>
    <s v="zN/A"/>
  </r>
  <r>
    <x v="2684"/>
    <s v="Queen's University (Kingston, Ontario)"/>
    <x v="2"/>
    <x v="1"/>
    <s v="201403MOP"/>
    <x v="57"/>
    <s v="Neural mechanisms of saliency and orienting"/>
    <n v="617690"/>
    <n v="0"/>
    <s v="5 yrs 0 mth "/>
    <x v="2"/>
    <x v="5"/>
    <s v="Neural, saliency, orienting"/>
    <n v="1"/>
    <s v="zN/A"/>
    <n v="0"/>
    <s v="zN/A"/>
  </r>
  <r>
    <x v="2684"/>
    <s v="Queen's University (Kingston, Ontario)"/>
    <x v="2"/>
    <x v="0"/>
    <s v="202303PJT"/>
    <x v="2"/>
    <s v="The Diagnostic and Prognostic Utility of Eye Tracking in Parkinson's Disease and Related Disorders"/>
    <n v="1002150"/>
    <n v="0"/>
    <s v="5 yrs 0 mth "/>
    <x v="2"/>
    <x v="26"/>
    <s v="Eye tracking, Parkinson's disease, diagnostics"/>
    <n v="0"/>
    <s v="zN/A"/>
    <n v="0"/>
    <s v="zN/A"/>
  </r>
  <r>
    <x v="2685"/>
    <s v="Sinai Health System (Toronto)"/>
    <x v="2"/>
    <x v="0"/>
    <s v="202209PJT"/>
    <x v="59"/>
    <s v="Evaluating Subphenotypes in Immunocompromised Patients with Acute Respiratory Failure"/>
    <n v="455176"/>
    <n v="0"/>
    <s v="3 yrs 0 mth "/>
    <x v="5"/>
    <x v="31"/>
    <s v="Subphenotypes, Immunocompromised, Respiratory Failure"/>
    <n v="0"/>
    <s v="zN/A"/>
    <n v="0"/>
    <s v="zN/A"/>
  </r>
  <r>
    <x v="2686"/>
    <s v="McMaster University"/>
    <x v="2"/>
    <x v="0"/>
    <s v="202209PJT"/>
    <x v="43"/>
    <s v="Advancing equity in maternal and perinatal care in Canada: Population-based investigations of racial and ethnic disparities in severe maternal morbidity and severe perinatal morbidity and mortality"/>
    <n v="336600"/>
    <n v="0"/>
    <s v="4 yrs 0 mth "/>
    <x v="8"/>
    <x v="31"/>
    <s v="maternal morbidity, perinatal morbidity, disparities"/>
    <n v="0"/>
    <s v="zN/A"/>
    <n v="0"/>
    <s v="zN/A"/>
  </r>
  <r>
    <x v="2687"/>
    <s v="Research Institute of the McGill University Health Centre"/>
    <x v="4"/>
    <x v="1"/>
    <s v="201009MOP"/>
    <x v="14"/>
    <s v="Astrocyte-Secreted Factors in Synaptic Development and Brain Injury"/>
    <n v="667179"/>
    <n v="0"/>
    <s v="5 yrs 0 mth "/>
    <x v="2"/>
    <x v="12"/>
    <s v="Astrocyte, Synaptic, Brain injury"/>
    <n v="0"/>
    <s v="zN/A"/>
    <n v="0"/>
    <s v="zN/A"/>
  </r>
  <r>
    <x v="2687"/>
    <s v="Research Institute of the McGill University Health Centre"/>
    <x v="4"/>
    <x v="1"/>
    <s v="201203MOP"/>
    <x v="14"/>
    <s v="Neuron-glial mechanisms in neural circuitry plasticity and homeostasis."/>
    <n v="703316"/>
    <n v="0"/>
    <s v="5 yrs 0 mth "/>
    <x v="2"/>
    <x v="6"/>
    <s v="neuron, glial, neural circuitry"/>
    <n v="0"/>
    <s v="zN/A"/>
    <n v="0"/>
    <s v="zN/A"/>
  </r>
  <r>
    <x v="2687"/>
    <s v="Research Institute of the McGill University Health Centre"/>
    <x v="4"/>
    <x v="0"/>
    <s v="201709PJT"/>
    <x v="14"/>
    <s v="Harnessing Neuron-Astrocyte Communication for Promoting Brain Health"/>
    <n v="1005975"/>
    <n v="0"/>
    <s v="5 yrs 0 mth "/>
    <x v="2"/>
    <x v="3"/>
    <s v="Neuron, Astrocyte, Communication"/>
    <n v="0"/>
    <s v="zN/A"/>
    <n v="0"/>
    <s v="zN/A"/>
  </r>
  <r>
    <x v="2687"/>
    <s v="Research Institute of the McGill University Health Centre"/>
    <x v="4"/>
    <x v="0"/>
    <s v="202109PJT"/>
    <x v="72"/>
    <s v="Astrocyte Nanostructure and Function in the Healthy and Diseased Brain"/>
    <n v="990675"/>
    <n v="0"/>
    <s v="5 yrs 0 mth "/>
    <x v="2"/>
    <x v="25"/>
    <s v="Astrocyte, Nanostructure, Brain"/>
    <n v="0"/>
    <s v="zN/A"/>
    <n v="0"/>
    <s v="zN/A"/>
  </r>
  <r>
    <x v="2688"/>
    <s v="University of Manitoba"/>
    <x v="6"/>
    <x v="0"/>
    <s v="201709PJT"/>
    <x v="10"/>
    <s v="Role of migratory DCs in HIV dissemination in vivo"/>
    <n v="573752"/>
    <n v="0"/>
    <s v="4 yrs 0 mth "/>
    <x v="1"/>
    <x v="3"/>
    <s v="migratory DCs, HIV, dissemination"/>
    <n v="0"/>
    <s v="zN/A"/>
    <n v="0"/>
    <s v="zN/A"/>
  </r>
  <r>
    <x v="2688"/>
    <s v="University of Manitoba"/>
    <x v="6"/>
    <x v="0"/>
    <s v="202203PJT"/>
    <x v="10"/>
    <s v="Understanding the cellular mechanisms that drive clonal T cell expansion of the HIV reservoir"/>
    <n v="719100"/>
    <n v="0"/>
    <s v="5 yrs 0 mth "/>
    <x v="1"/>
    <x v="37"/>
    <s v="T cell, HIV, clonal expansion"/>
    <n v="0"/>
    <s v="zN/A"/>
    <n v="0"/>
    <s v="zN/A"/>
  </r>
  <r>
    <x v="2688"/>
    <s v="University of Manitoba"/>
    <x v="6"/>
    <x v="21"/>
    <s v="202305SR7"/>
    <x v="62"/>
    <s v="Immunopathology of papillomavirus:bacterial co-infections in the female genital tract"/>
    <n v="100000"/>
    <n v="0"/>
    <s v="1 yr 0 mth "/>
    <x v="1"/>
    <x v="74"/>
    <s v="immunopathology, papillomavirus, bacterial co-infections"/>
    <n v="0"/>
    <s v="zN/A"/>
    <n v="0"/>
    <s v="zN/A"/>
  </r>
  <r>
    <x v="2689"/>
    <s v="Centre hospitalier de l'Universite de Montreal (CHUM)"/>
    <x v="4"/>
    <x v="0"/>
    <s v="202203PJT"/>
    <x v="39"/>
    <s v="The role of astrocytes in early-life stress-induced behavioural dysfunction"/>
    <n v="841500"/>
    <n v="0"/>
    <s v="5 yrs 0 mth "/>
    <x v="2"/>
    <x v="37"/>
    <s v="astrocytes, stress, behavioural"/>
    <n v="0"/>
    <s v="zN/A"/>
    <n v="0"/>
    <s v="zN/A"/>
  </r>
  <r>
    <x v="2690"/>
    <s v="Universite de Montreal"/>
    <x v="4"/>
    <x v="1"/>
    <s v="201209MOP"/>
    <x v="42"/>
    <s v="Nuclear Receptor Regulation of Early Gestation"/>
    <n v="616777"/>
    <n v="0"/>
    <s v="5 yrs 0 mth "/>
    <x v="8"/>
    <x v="14"/>
    <s v="Nuclear receptor, Gestation, Regulation"/>
    <n v="0"/>
    <s v="zN/A"/>
    <n v="0"/>
    <s v="zN/A"/>
  </r>
  <r>
    <x v="2690"/>
    <s v="Universite de Montreal"/>
    <x v="4"/>
    <x v="0"/>
    <s v="201903PJT"/>
    <x v="42"/>
    <s v="Orphan Nuclear Receptor Regulation of Fertility"/>
    <n v="940950"/>
    <n v="0"/>
    <s v="5 yrs 0 mth "/>
    <x v="8"/>
    <x v="24"/>
    <s v="Nuclear Receptor, Fertility, Regulation"/>
    <n v="0"/>
    <s v="zN/A"/>
    <n v="0"/>
    <s v="zN/A"/>
  </r>
  <r>
    <x v="2690"/>
    <s v="Universite de Montreal"/>
    <x v="4"/>
    <x v="0"/>
    <s v="202309PJT"/>
    <x v="43"/>
    <s v="The fertility clock:  Regulation of the maintenance and depletion of the ovarian reserve."/>
    <n v="937125"/>
    <n v="0"/>
    <s v="5 yrs 0 mth "/>
    <x v="8"/>
    <x v="33"/>
    <s v="fertility, ovarian reserve, regulation"/>
    <n v="0"/>
    <s v="zN/A"/>
    <n v="0"/>
    <s v="zN/A"/>
  </r>
  <r>
    <x v="2691"/>
    <s v="University of British Columbia"/>
    <x v="1"/>
    <x v="1"/>
    <s v="200909MOP"/>
    <x v="29"/>
    <s v="Structure function analyses of bacterial staphyloferrin systems"/>
    <n v="1031050"/>
    <n v="0"/>
    <s v="5 yrs 0 mth "/>
    <x v="1"/>
    <x v="8"/>
    <s v="bacterial, staphyloferrin, systems"/>
    <n v="0"/>
    <s v="zN/A"/>
    <n v="0"/>
    <s v="zN/A"/>
  </r>
  <r>
    <x v="2691"/>
    <s v="University of British Columbia"/>
    <x v="1"/>
    <x v="1"/>
    <s v="201203MOP"/>
    <x v="29"/>
    <s v="Heme uptake and metabolism by pathogenic Staphylococcus aureus."/>
    <n v="759681"/>
    <n v="0"/>
    <s v="5 yrs 0 mth "/>
    <x v="1"/>
    <x v="6"/>
    <s v="Heme, uptake, metabolism"/>
    <n v="1"/>
    <s v="zN/A"/>
    <n v="0"/>
    <s v="zN/A"/>
  </r>
  <r>
    <x v="2691"/>
    <s v="University of British Columbia"/>
    <x v="1"/>
    <x v="1"/>
    <s v="201503MOP"/>
    <x v="29"/>
    <s v="Cell wall modifications required for helical cell shape of H. pylori."/>
    <n v="693485"/>
    <n v="0"/>
    <s v="5 yrs 0 mth "/>
    <x v="1"/>
    <x v="29"/>
    <s v="cell wall, helical shape, H. pylori"/>
    <n v="0"/>
    <s v="zN/A"/>
    <n v="0"/>
    <s v="zN/A"/>
  </r>
  <r>
    <x v="2692"/>
    <s v="Dalhousie University (Nova Scotia)"/>
    <x v="5"/>
    <x v="1"/>
    <s v="200809MOP"/>
    <x v="44"/>
    <s v="Post-transcriptional regulation of FGF-2; role of antisense gene expression"/>
    <n v="351294"/>
    <n v="0"/>
    <s v="3 yrs 0 mth "/>
    <x v="6"/>
    <x v="20"/>
    <s v="post-transcriptional, FGF-2, antisense"/>
    <n v="0"/>
    <s v="zN/A"/>
    <n v="0"/>
    <s v="zN/A"/>
  </r>
  <r>
    <x v="2693"/>
    <s v="University of British Columbia"/>
    <x v="1"/>
    <x v="1"/>
    <s v="200909MOP"/>
    <x v="12"/>
    <s v="Insight into sensorimotor cortex function and plasticity by monitoring and interrogating the brain-muscle interface using light."/>
    <n v="1004131"/>
    <n v="0"/>
    <s v="5 yrs 0 mth "/>
    <x v="7"/>
    <x v="8"/>
    <s v="sensorimotor cortex, brain-muscle interface, light"/>
    <n v="0"/>
    <s v="zN/A"/>
    <n v="0"/>
    <s v="zN/A"/>
  </r>
  <r>
    <x v="2693"/>
    <s v="University of British Columbia"/>
    <x v="1"/>
    <x v="1"/>
    <s v="201009MOP"/>
    <x v="72"/>
    <s v="Probing the circuits responsible for stroke recovery with light-mediated circuit monitoring and manipulation in mouse models."/>
    <n v="947283"/>
    <n v="0"/>
    <s v="5 yrs 0 mth "/>
    <x v="2"/>
    <x v="12"/>
    <s v="stroke, circuit, light"/>
    <n v="0"/>
    <s v="zN/A"/>
    <n v="0"/>
    <s v="zN/A"/>
  </r>
  <r>
    <x v="2693"/>
    <s v="University of British Columbia"/>
    <x v="1"/>
    <x v="0"/>
    <s v="202109PJT"/>
    <x v="72"/>
    <s v="3-dimensional representation of mouse movement and rapid interaction with cortical brain activity to describe and shape behavior to improve outcome from stroke: insights from real and synthetic data approaches."/>
    <n v="1139850"/>
    <n v="0"/>
    <s v="5 yrs 0 mth "/>
    <x v="2"/>
    <x v="25"/>
    <s v="mouse movement, cortical brain activity, stroke"/>
    <n v="0"/>
    <s v="zN/A"/>
    <n v="0"/>
    <s v="zN/A"/>
  </r>
  <r>
    <x v="2694"/>
    <s v="University of Alberta"/>
    <x v="3"/>
    <x v="0"/>
    <s v="202010PJT"/>
    <x v="21"/>
    <s v="Repair in Transplant Vasculopathy"/>
    <n v="807075"/>
    <n v="0"/>
    <s v="5 yrs 0 mth "/>
    <x v="5"/>
    <x v="40"/>
    <s v="Vasculopathy, Transplant, Repair"/>
    <n v="0"/>
    <s v="zN/A"/>
    <n v="0"/>
    <s v="zN/A"/>
  </r>
  <r>
    <x v="2695"/>
    <s v="University of British Columbia"/>
    <x v="1"/>
    <x v="108"/>
    <s v="201910CBR"/>
    <x v="75"/>
    <s v="Hormones and Healthy Aging in Women Living with HIV: A Study By, With and For Community."/>
    <n v="449991"/>
    <n v="0"/>
    <s v="3 yrs 0 mth "/>
    <x v="10"/>
    <x v="23"/>
    <s v="Hormones, Healthy Aging, HIV"/>
    <n v="0"/>
    <s v="zN/A"/>
    <n v="0"/>
    <s v="zN/A"/>
  </r>
  <r>
    <x v="2695"/>
    <s v="University of British Columbia"/>
    <x v="1"/>
    <x v="0"/>
    <s v="202010PJT"/>
    <x v="60"/>
    <s v="Role of Female Sex Hormones on Aging in Women Living with HIV."/>
    <n v="382500"/>
    <n v="0"/>
    <s v="5 yrs 0 mth "/>
    <x v="10"/>
    <x v="40"/>
    <s v="Female hormones, HIV, aging"/>
    <n v="0"/>
    <s v="zN/A"/>
    <n v="0"/>
    <s v="zN/A"/>
  </r>
  <r>
    <x v="2696"/>
    <s v="Research Institute of the McGill University Health Centre"/>
    <x v="4"/>
    <x v="1"/>
    <s v="200909MOP"/>
    <x v="47"/>
    <s v="Role of a neutral sphingomyelinase as a novel regulator of skeletal mineralization"/>
    <n v="323982"/>
    <n v="0"/>
    <s v="3 yrs 0 mth "/>
    <x v="7"/>
    <x v="8"/>
    <s v="sphingomyelinase, mineralization, skeletal"/>
    <n v="0"/>
    <s v="zN/A"/>
    <n v="0"/>
    <s v="zN/A"/>
  </r>
  <r>
    <x v="2696"/>
    <s v="Research Institute of the McGill University Health Centre"/>
    <x v="4"/>
    <x v="1"/>
    <s v="201203MOP"/>
    <x v="22"/>
    <s v="Molecular mechanisms underlying the vascular calcification phenotype in matrix gla protein-deficient mice"/>
    <n v="290191"/>
    <n v="0"/>
    <s v="3 yrs 0 mth "/>
    <x v="7"/>
    <x v="6"/>
    <s v="vascular calcification, matrix gla protein, mice"/>
    <n v="0"/>
    <s v="zN/A"/>
    <n v="0"/>
    <s v="zN/A"/>
  </r>
  <r>
    <x v="2696"/>
    <s v="Research Institute of the McGill University Health Centre"/>
    <x v="4"/>
    <x v="0"/>
    <s v="201903PJT"/>
    <x v="47"/>
    <s v="Midface hypoplasia caused by cartilage calcification: A mechanistic study with translational implications"/>
    <n v="615060"/>
    <n v="0"/>
    <s v="5 yrs 0 mth "/>
    <x v="7"/>
    <x v="24"/>
    <s v="midface, cartilage calcification, hypoplasia"/>
    <n v="0"/>
    <s v="zN/A"/>
    <n v="0"/>
    <s v="zN/A"/>
  </r>
  <r>
    <x v="2696"/>
    <s v="Research Institute of the McGill University Health Centre"/>
    <x v="4"/>
    <x v="0"/>
    <s v="201909PJT"/>
    <x v="21"/>
    <s v="Understanding the mechanism of vascular elastocalcinosis and its prevention by MGP"/>
    <n v="925650"/>
    <n v="0"/>
    <s v="5 yrs 0 mth "/>
    <x v="5"/>
    <x v="23"/>
    <s v="vascular, elastocalcinosis, MGP"/>
    <n v="0"/>
    <s v="zN/A"/>
    <n v="0"/>
    <s v="zN/A"/>
  </r>
  <r>
    <x v="2696"/>
    <s v="Research Institute of the McGill University Health Centre"/>
    <x v="4"/>
    <x v="0"/>
    <s v="202309PJT"/>
    <x v="47"/>
    <s v="Understanding how a novel mutation in matrix Gla protein causes skeletal anomalies"/>
    <n v="612000"/>
    <n v="0"/>
    <s v="5 yrs 0 mth "/>
    <x v="7"/>
    <x v="33"/>
    <s v="mutation, matrix Gla protein, skeletal anomalies"/>
    <n v="0"/>
    <s v="zN/A"/>
    <n v="0"/>
    <s v="zN/A"/>
  </r>
  <r>
    <x v="2697"/>
    <s v="Ottawa Hospital Research Institute"/>
    <x v="2"/>
    <x v="0"/>
    <s v="201803PJT"/>
    <x v="56"/>
    <s v="A Randomized, Parallel-Group, Open Label, Non-Inferiority, Pragmatic Trial Comparing Random AND Targeted Biopsies to Targeted Biopsies Alone for Neoplasia Detection During Screening Colonoscopy in Adult Persons with Colonic Inflammatory Bowel Diseases: A Pilot Study"/>
    <n v="298351"/>
    <n v="0"/>
    <s v="2 yrs 0 mth "/>
    <x v="6"/>
    <x v="4"/>
    <s v="Biopsies, Colonoscopy, Neoplasia"/>
    <n v="0"/>
    <s v="zN/A"/>
    <n v="0"/>
    <s v="zN/A"/>
  </r>
  <r>
    <x v="2698"/>
    <s v="University of British Columbia"/>
    <x v="1"/>
    <x v="99"/>
    <s v="202002OV2"/>
    <x v="30"/>
    <s v="COVID-19: Improving the Evidence to Treat an Emerging Infection Through Observational Studies and a Randomized Trial"/>
    <n v="954936"/>
    <n v="0"/>
    <s v="2 yrs 0 mth "/>
    <x v="1"/>
    <x v="64"/>
    <s v="COVID-19, observational studies, randomized trial"/>
    <n v="0"/>
    <s v="zN/A"/>
    <n v="0"/>
    <s v="zN/A"/>
  </r>
  <r>
    <x v="2699"/>
    <s v="University of Calgary"/>
    <x v="3"/>
    <x v="1"/>
    <s v="200809MOP"/>
    <x v="48"/>
    <s v="The Role of the Inflammasome in Renal Injury"/>
    <n v="512080"/>
    <n v="0"/>
    <s v="4 yrs 0 mth "/>
    <x v="1"/>
    <x v="20"/>
    <s v="Inflammasome, Renal Injury"/>
    <n v="0"/>
    <s v="zN/A"/>
    <n v="0"/>
    <s v="zN/A"/>
  </r>
  <r>
    <x v="2699"/>
    <s v="University of Calgary"/>
    <x v="3"/>
    <x v="1"/>
    <s v="201303MOP"/>
    <x v="8"/>
    <s v="NOD-Like Receptors and Inflammasomes in Kidney Disease"/>
    <n v="812117"/>
    <n v="0"/>
    <s v="5 yrs 0 mth "/>
    <x v="1"/>
    <x v="13"/>
    <s v="NOD-Like Receptors, Inflammasomes, Kidney Disease"/>
    <n v="0"/>
    <s v="zN/A"/>
    <n v="0"/>
    <s v="zN/A"/>
  </r>
  <r>
    <x v="2699"/>
    <s v="University of Calgary"/>
    <x v="3"/>
    <x v="0"/>
    <s v="201809PJT"/>
    <x v="8"/>
    <s v="Renal Immune Surveillance in Kidney Injury and Disease"/>
    <n v="810135"/>
    <n v="0"/>
    <s v="5 yrs 0 mth "/>
    <x v="1"/>
    <x v="2"/>
    <s v="Renal, Immune, Surveillance"/>
    <n v="0"/>
    <s v="zN/A"/>
    <n v="0"/>
    <s v="zN/A"/>
  </r>
  <r>
    <x v="2699"/>
    <s v="University of Calgary"/>
    <x v="3"/>
    <x v="0"/>
    <s v="202209PJT"/>
    <x v="8"/>
    <s v="A Multifaceted Function for Dipeptidase-1 in Kidney Injury"/>
    <n v="1109250"/>
    <n v="0"/>
    <s v="5 yrs 0 mth "/>
    <x v="1"/>
    <x v="31"/>
    <s v="Dipeptidase-1, Kidney Injury"/>
    <n v="2"/>
    <s v="zN/A"/>
    <n v="0"/>
    <s v="zN/A"/>
  </r>
  <r>
    <x v="2700"/>
    <s v="University of Alberta"/>
    <x v="3"/>
    <x v="0"/>
    <s v="201903PJT"/>
    <x v="12"/>
    <s v="Patterned Activation of the Arms and Legs to Improve Walking after Neural Injuries"/>
    <n v="1178100"/>
    <n v="0"/>
    <s v="5 yrs 0 mth "/>
    <x v="2"/>
    <x v="24"/>
    <s v="Patterned activation, neural injuries, walking"/>
    <n v="0"/>
    <s v="zN/A"/>
    <n v="0"/>
    <s v="zN/A"/>
  </r>
  <r>
    <x v="2700"/>
    <s v="University of Alberta"/>
    <x v="3"/>
    <x v="0"/>
    <s v="202010PJT"/>
    <x v="12"/>
    <s v="Spinal Neuromodulation for Restoring Function after Neural Injury or Disease"/>
    <n v="1162800"/>
    <n v="0"/>
    <s v="5 yrs 0 mth "/>
    <x v="2"/>
    <x v="40"/>
    <s v="Spinal, Neuromodulation, Neural Injury"/>
    <n v="0"/>
    <s v="zN/A"/>
    <n v="0"/>
    <s v="zN/A"/>
  </r>
  <r>
    <x v="2701"/>
    <s v="Lakehead University (Thunder Bay, Ontario)"/>
    <x v="2"/>
    <x v="0"/>
    <s v="201803PJT"/>
    <x v="53"/>
    <s v="Developing a transdiagnostic group intervention for First Nations children and youth"/>
    <n v="160000"/>
    <n v="0"/>
    <s v="4 yrs 0 mth "/>
    <x v="11"/>
    <x v="4"/>
    <s v="transdiagnostic, group, intervention"/>
    <n v="0"/>
    <s v="zN/A"/>
    <n v="0"/>
    <s v="zN/A"/>
  </r>
  <r>
    <x v="2701"/>
    <s v="Lakehead University (Thunder Bay, Ontario)"/>
    <x v="2"/>
    <x v="0"/>
    <s v="202004PJT"/>
    <x v="53"/>
    <s v="Examining Adverse Childhood Experiences (ACEs) In A First Nations Treatment-Seeking Population"/>
    <n v="90000"/>
    <n v="0"/>
    <s v="1 yr 0 mth "/>
    <x v="11"/>
    <x v="0"/>
    <s v="Adverse Childhood Experiences, First Nations, Population"/>
    <n v="0"/>
    <s v="zN/A"/>
    <n v="0"/>
    <s v="zN/A"/>
  </r>
  <r>
    <x v="2701"/>
    <s v="Lakehead University (Thunder Bay, Ontario)"/>
    <x v="2"/>
    <x v="0"/>
    <s v="202104PJT"/>
    <x v="53"/>
    <s v="Integrating Trauma-Informed Evaluation and Treatment of Adverse Childhood Experiences with a First Nations Treatment Seeking Population"/>
    <n v="344250"/>
    <n v="0"/>
    <s v="5 yrs 0 mth "/>
    <x v="11"/>
    <x v="30"/>
    <s v="Trauma-Informed, Adverse Childhood Experiences, First Nations"/>
    <n v="0"/>
    <s v="zN/A"/>
    <n v="0"/>
    <s v="zN/A"/>
  </r>
  <r>
    <x v="2702"/>
    <s v="University of Guelph"/>
    <x v="2"/>
    <x v="14"/>
    <s v="201304CEN"/>
    <x v="36"/>
    <s v="Investigating the use of biclustering to identify blood mRNA biomarkers to monitor the efficacy and safety of pharmacological and nutritional compounds targeting MetS."/>
    <n v="99668"/>
    <n v="0"/>
    <s v="1 yr 0 mth "/>
    <x v="6"/>
    <x v="13"/>
    <s v="biclustering, mRNA, biomarkers"/>
    <n v="0"/>
    <s v="zN/A"/>
    <n v="0"/>
    <s v="zN/A"/>
  </r>
  <r>
    <x v="2703"/>
    <s v="University of Calgary"/>
    <x v="3"/>
    <x v="146"/>
    <s v="200909CI7"/>
    <x v="107"/>
    <s v="National Trends in Hepatitis C-Related Hospitalizations, Liver Transplants, Mortality, and Utilization of Antiviral Therapies"/>
    <n v="99686"/>
    <n v="0"/>
    <s v="1 yr 0 mth "/>
    <x v="1"/>
    <x v="18"/>
    <s v="Hepatitis C, Liver Transplants, Antiviral Therapies"/>
    <n v="1"/>
    <s v="zN/A"/>
    <n v="0"/>
    <s v="zN/A"/>
  </r>
  <r>
    <x v="2704"/>
    <s v="Western University (Ontario)"/>
    <x v="2"/>
    <x v="1"/>
    <s v="201009MOP"/>
    <x v="4"/>
    <s v="Molecular genetic analysis of adenovirus E1A function"/>
    <n v="807400"/>
    <n v="0"/>
    <s v="5 yrs 0 mth "/>
    <x v="0"/>
    <x v="12"/>
    <s v="adenovirus, E1A, genetic analysis"/>
    <n v="0"/>
    <s v="zN/A"/>
    <n v="0"/>
    <s v="zN/A"/>
  </r>
  <r>
    <x v="2704"/>
    <s v="Western University (Ontario)"/>
    <x v="2"/>
    <x v="1"/>
    <s v="201009MOP"/>
    <x v="4"/>
    <s v="Molecular genetic analysis of adenovirus E1A function"/>
    <n v="807400"/>
    <n v="0"/>
    <s v="5 yrs 0 mth "/>
    <x v="1"/>
    <x v="12"/>
    <s v="adenovirus, E1A, genetic analysis"/>
    <n v="0"/>
    <s v="zN/A"/>
    <n v="0"/>
    <s v="zN/A"/>
  </r>
  <r>
    <x v="2704"/>
    <s v="Western University (Ontario)"/>
    <x v="2"/>
    <x v="1"/>
    <s v="201503MOP"/>
    <x v="10"/>
    <s v="Identification and characterization of mechanisms that contribute to human papillomavirus induced disease."/>
    <n v="573249"/>
    <n v="0"/>
    <s v="5 yrs 0 mth "/>
    <x v="1"/>
    <x v="29"/>
    <s v="human papillomavirus, mechanisms, disease"/>
    <n v="0"/>
    <s v="zN/A"/>
    <n v="0"/>
    <s v="zN/A"/>
  </r>
  <r>
    <x v="2704"/>
    <s v="Western University (Ontario)"/>
    <x v="2"/>
    <x v="0"/>
    <s v="202003PJT"/>
    <x v="10"/>
    <s v="Mechanisms of human papillomavirus induced disease"/>
    <n v="776476"/>
    <n v="0"/>
    <s v="5 yrs 0 mth "/>
    <x v="1"/>
    <x v="0"/>
    <s v="human papillomavirus, disease"/>
    <n v="1"/>
    <s v="zN/A"/>
    <n v="0"/>
    <s v="zN/A"/>
  </r>
  <r>
    <x v="2705"/>
    <s v="University of British Columbia"/>
    <x v="1"/>
    <x v="0"/>
    <s v="201710PJT"/>
    <x v="69"/>
    <s v="Caveolin-1 regulation of focal adhesion tension and the breast cancer cell response to matrix stiffness"/>
    <n v="100000"/>
    <n v="0"/>
    <s v="1 yr 0 mth "/>
    <x v="0"/>
    <x v="54"/>
    <s v="Caveolin-1, focal adhesion, matrix stiffness"/>
    <n v="0"/>
    <s v="zN/A"/>
    <n v="0"/>
    <s v="zN/A"/>
  </r>
  <r>
    <x v="2705"/>
    <s v="University of British Columbia"/>
    <x v="1"/>
    <x v="0"/>
    <s v="201804PJT"/>
    <x v="69"/>
    <s v="Caveolin-1 regulation of focal adhesion tension and the breast cancer cell response to matrix stiffness"/>
    <n v="100000"/>
    <n v="0"/>
    <s v="1 yr 0 mth "/>
    <x v="0"/>
    <x v="4"/>
    <s v="Caveolin-1, focal adhesion, matrix stiffness"/>
    <n v="0"/>
    <s v="zN/A"/>
    <n v="0"/>
    <s v="zN/A"/>
  </r>
  <r>
    <x v="2705"/>
    <s v="University of British Columbia"/>
    <x v="1"/>
    <x v="0"/>
    <s v="202010PJT"/>
    <x v="50"/>
    <s v="Using super-resolution microscopy to define the role of caveolin-1 in cancer"/>
    <n v="910350"/>
    <n v="0"/>
    <s v="5 yrs 0 mth "/>
    <x v="0"/>
    <x v="40"/>
    <s v="super-resolution microscopy, caveolin-1, cancer"/>
    <n v="0"/>
    <s v="zN/A"/>
    <n v="0"/>
    <s v="zN/A"/>
  </r>
  <r>
    <x v="2705"/>
    <s v="University of British Columbia"/>
    <x v="1"/>
    <x v="0"/>
    <s v="202203PJT"/>
    <x v="50"/>
    <s v="Role of MERCs and Mitophagy in Cancer Progression"/>
    <n v="952426"/>
    <n v="0"/>
    <s v="5 yrs 0 mth "/>
    <x v="0"/>
    <x v="37"/>
    <s v="MERCs, Mitophagy, Cancer"/>
    <n v="0"/>
    <s v="zN/A"/>
    <n v="0"/>
    <s v="zN/A"/>
  </r>
  <r>
    <x v="2706"/>
    <s v="University of British Columbia"/>
    <x v="1"/>
    <x v="17"/>
    <s v="202104GA4"/>
    <x v="51"/>
    <s v="A double blind randomized trial of low-dose naltrexone for post-covid fatigue syndrome"/>
    <n v="742331"/>
    <n v="0"/>
    <s v="1 yr 0 mth "/>
    <x v="7"/>
    <x v="39"/>
    <s v="naltrexone, post-covid, fatigue"/>
    <n v="0"/>
    <s v="zN/A"/>
    <n v="0"/>
    <s v="zN/A"/>
  </r>
  <r>
    <x v="2707"/>
    <s v="CIUSSS Est-de-l'Ile-de- Montreal-Maisonneuve Rosemont"/>
    <x v="4"/>
    <x v="0"/>
    <s v="202303PJT"/>
    <x v="56"/>
    <s v="Transitioning patients with advanced chronic kidney disease to home or facility dialysis: understanding the experience and quality of life for patients and their caregivers (TRANSIT-CARE)"/>
    <n v="420750"/>
    <n v="0"/>
    <s v="5 yrs 0 mth "/>
    <x v="6"/>
    <x v="26"/>
    <s v="chronic kidney disease, dialysis, patients"/>
    <n v="0"/>
    <s v="zN/A"/>
    <n v="0"/>
    <s v="zN/A"/>
  </r>
  <r>
    <x v="2708"/>
    <s v="McGill University"/>
    <x v="4"/>
    <x v="1"/>
    <s v="200809MOP"/>
    <x v="39"/>
    <s v="The behavioral readout of long term plasticity is an active molecular process."/>
    <n v="684030"/>
    <n v="0"/>
    <s v="5 yrs 0 mth "/>
    <x v="2"/>
    <x v="20"/>
    <s v="behavioral, plasticity, molecular"/>
    <n v="0"/>
    <s v="zN/A"/>
    <n v="0"/>
    <s v="zN/A"/>
  </r>
  <r>
    <x v="2708"/>
    <s v="McGill University"/>
    <x v="4"/>
    <x v="1"/>
    <s v="201203MOP"/>
    <x v="14"/>
    <s v="Identifying signalling pathways that regulate memory maintenance."/>
    <n v="632200"/>
    <n v="0"/>
    <s v="5 yrs 0 mth "/>
    <x v="2"/>
    <x v="6"/>
    <s v="signalling pathways, memory, regulation"/>
    <n v="0"/>
    <s v="zN/A"/>
    <n v="0"/>
    <s v="zN/A"/>
  </r>
  <r>
    <x v="2708"/>
    <s v="McGill University"/>
    <x v="4"/>
    <x v="1"/>
    <s v="201309MOP"/>
    <x v="57"/>
    <s v="The neurobiology of forgetting: The role and regulation of GluA2-dependent AMPA receptor endocytosis in constitutive forgetting and memory processing."/>
    <n v="658800"/>
    <n v="0"/>
    <s v="5 yrs 0 mth "/>
    <x v="2"/>
    <x v="16"/>
    <s v="GluA2, AMPA receptor, endocytosis"/>
    <n v="0"/>
    <s v="zN/A"/>
    <n v="0"/>
    <s v="zN/A"/>
  </r>
  <r>
    <x v="2709"/>
    <s v="Research Institute of the McGill University Health Centre"/>
    <x v="4"/>
    <x v="134"/>
    <s v="200904OBM"/>
    <x v="172"/>
    <s v="Fertility care after cancer for boys and men: Exploring needs and concerns of fertility care and developing a novel fertility restoration strategy"/>
    <n v="297200"/>
    <n v="0"/>
    <s v="2 yrs 0 mth "/>
    <x v="8"/>
    <x v="48"/>
    <s v="fertility, restoration, cancer"/>
    <n v="1"/>
    <s v="zN/A"/>
    <n v="0"/>
    <s v="zN/A"/>
  </r>
  <r>
    <x v="2709"/>
    <s v="Research Institute of the McGill University Health Centre"/>
    <x v="4"/>
    <x v="1"/>
    <s v="201303MOP"/>
    <x v="44"/>
    <s v="The regulatory mechanism of spermatogonial stem cell proliferation and differentiation"/>
    <n v="781426"/>
    <n v="0"/>
    <s v="5 yrs 0 mth "/>
    <x v="0"/>
    <x v="13"/>
    <s v="spermatogonial stem cells, proliferation, differentiation"/>
    <n v="0"/>
    <s v="zN/A"/>
    <n v="0"/>
    <s v="zN/A"/>
  </r>
  <r>
    <x v="2709"/>
    <s v="Research Institute of the McGill University Health Centre"/>
    <x v="4"/>
    <x v="1"/>
    <s v="201309MOP"/>
    <x v="42"/>
    <s v="Facilitating engraftment of male germ line stem cells: Toward developing a novel fertility restoration strategy for boys with cancer"/>
    <n v="373386"/>
    <n v="0"/>
    <s v="3 yrs 0 mth "/>
    <x v="8"/>
    <x v="16"/>
    <s v="germ line stem cells, fertility restoration, cancer"/>
    <n v="0"/>
    <s v="zN/A"/>
    <n v="0"/>
    <s v="zN/A"/>
  </r>
  <r>
    <x v="2709"/>
    <s v="Research Institute of the McGill University Health Centre"/>
    <x v="4"/>
    <x v="0"/>
    <s v="201709PJT"/>
    <x v="42"/>
    <s v="Identity and in vitro expansion of human spermatogonial stem cells"/>
    <n v="654076"/>
    <n v="0"/>
    <s v="4 yrs 0 mth "/>
    <x v="8"/>
    <x v="3"/>
    <s v="spermatogonial stem cells, in vitro, human"/>
    <n v="1"/>
    <s v="zN/A"/>
    <n v="0"/>
    <s v="zN/A"/>
  </r>
  <r>
    <x v="2709"/>
    <s v="Research Institute of the McGill University Health Centre"/>
    <x v="4"/>
    <x v="0"/>
    <s v="202403PJT"/>
    <x v="43"/>
    <s v="Transient disruption of the blood-testis barrier using synthetic anti-claudin compounds in human and pig models: towards improving the efficiency of spermatogonial stem cell transplantation for fertility restoration in pediatric cancer survivors"/>
    <n v="1044226"/>
    <n v="0"/>
    <s v="5 yrs 0 mth "/>
    <x v="8"/>
    <x v="27"/>
    <s v="blood-testis barrier, anti-claudin, spermatogonial stem cells"/>
    <n v="0"/>
    <s v="zN/A"/>
    <n v="0"/>
    <s v="zN/A"/>
  </r>
  <r>
    <x v="2710"/>
    <s v="McGill University"/>
    <x v="4"/>
    <x v="1"/>
    <s v="201109MOP"/>
    <x v="29"/>
    <s v="Structural analysis of small RNA recognition by Argonaute proteins"/>
    <n v="873355"/>
    <n v="0"/>
    <s v="5 yrs 0 mth "/>
    <x v="0"/>
    <x v="9"/>
    <s v="RNA, Argonaute, recognition"/>
    <n v="0"/>
    <s v="zN/A"/>
    <n v="0"/>
    <s v="zN/A"/>
  </r>
  <r>
    <x v="2710"/>
    <s v="McGill University"/>
    <x v="4"/>
    <x v="1"/>
    <s v="201309MOP"/>
    <x v="29"/>
    <s v="Structural biology of innate immune proteins"/>
    <n v="951600"/>
    <n v="0"/>
    <s v="5 yrs 0 mth "/>
    <x v="1"/>
    <x v="16"/>
    <s v="Structural biology, innate immune proteins"/>
    <n v="0"/>
    <s v="zN/A"/>
    <n v="0"/>
    <s v="zN/A"/>
  </r>
  <r>
    <x v="2710"/>
    <s v="McGill University"/>
    <x v="4"/>
    <x v="0"/>
    <s v="201809PJT"/>
    <x v="29"/>
    <s v="Structural biology of innate immune proteins"/>
    <n v="1040400"/>
    <n v="0"/>
    <s v="5 yrs 0 mth "/>
    <x v="1"/>
    <x v="2"/>
    <s v="Structural biology, innate immune proteins"/>
    <n v="0"/>
    <s v="zN/A"/>
    <n v="0"/>
    <s v="zN/A"/>
  </r>
  <r>
    <x v="2710"/>
    <s v="McGill University"/>
    <x v="4"/>
    <x v="0"/>
    <s v="202003PJT"/>
    <x v="29"/>
    <s v="Structural characterization of lysosomal enzyme trafficking"/>
    <n v="688500"/>
    <n v="0"/>
    <s v="5 yrs 0 mth "/>
    <x v="3"/>
    <x v="0"/>
    <s v="lysosomal, enzyme, trafficking"/>
    <n v="0"/>
    <s v="zN/A"/>
    <n v="0"/>
    <s v="zN/A"/>
  </r>
  <r>
    <x v="2711"/>
    <s v="Baycrest Centre for Geriatric Care (Toronto)"/>
    <x v="2"/>
    <x v="1"/>
    <s v="201109MOP"/>
    <x v="73"/>
    <s v="Improving Performance in Drivers with Mild Cognitive Impairment: An RCT of Cognitive Training"/>
    <n v="562766"/>
    <n v="0"/>
    <s v="5 yrs 0 mth "/>
    <x v="4"/>
    <x v="9"/>
    <s v="Cognitive training, Mild cognitive impairment, Drivers"/>
    <n v="0"/>
    <s v="zN/A"/>
    <n v="0"/>
    <s v="zN/A"/>
  </r>
  <r>
    <x v="2712"/>
    <s v="Sinai Health System (Toronto)"/>
    <x v="2"/>
    <x v="1"/>
    <s v="200909MOP"/>
    <x v="24"/>
    <s v="Somatic cell reprogramming and therapeutics"/>
    <n v="1251797"/>
    <n v="0"/>
    <s v="5 yrs 0 mth "/>
    <x v="4"/>
    <x v="8"/>
    <s v="Somatic cell, reprogramming, therapeutics"/>
    <n v="6"/>
    <s v="zN/A"/>
    <n v="0"/>
    <s v="zN/A"/>
  </r>
  <r>
    <x v="2713"/>
    <s v="CIUSSS de l'Ouest-de-l'Ile-de-Montreal-Douglas Hospital"/>
    <x v="4"/>
    <x v="0"/>
    <s v="202203PJT"/>
    <x v="60"/>
    <s v="High resolution, single-cell characterization of molecular and cellular networks, within and across brain regions, related to sex-associated differences in major depressive disorder."/>
    <n v="872100"/>
    <n v="0"/>
    <s v="5 yrs 0 mth "/>
    <x v="2"/>
    <x v="37"/>
    <s v="single-cell, molecular, brain"/>
    <n v="0"/>
    <s v="zN/A"/>
    <n v="0"/>
    <s v="zN/A"/>
  </r>
  <r>
    <x v="2714"/>
    <s v="University of Manitoba"/>
    <x v="6"/>
    <x v="1"/>
    <s v="201003MOP"/>
    <x v="72"/>
    <s v="Structural composition and regulation of neuronal gap junctions in the CNS"/>
    <n v="576056"/>
    <n v="0"/>
    <s v="5 yrs 0 mth "/>
    <x v="2"/>
    <x v="1"/>
    <s v="neuronal gap junctions, CNS, structural composition"/>
    <n v="0"/>
    <s v="zN/A"/>
    <n v="0"/>
    <s v="zN/A"/>
  </r>
  <r>
    <x v="2714"/>
    <s v="University of Manitoba"/>
    <x v="6"/>
    <x v="0"/>
    <s v="202104PJT"/>
    <x v="78"/>
    <s v="Structural composition and regulation of electrical synapses in the CNS"/>
    <n v="742050"/>
    <n v="0"/>
    <s v="5 yrs 0 mth "/>
    <x v="2"/>
    <x v="30"/>
    <s v="electrical synapses, CNS, structural composition"/>
    <n v="0"/>
    <s v="zN/A"/>
    <n v="0"/>
    <s v="zN/A"/>
  </r>
  <r>
    <x v="2714"/>
    <s v="University of Manitoba"/>
    <x v="6"/>
    <x v="0"/>
    <s v="202403PJT"/>
    <x v="12"/>
    <s v="Control of muscle force generation by electrically coupled cholinergic spinal interneurons governing motoneuron excitability"/>
    <n v="898876"/>
    <n v="0"/>
    <s v="5 yrs 0 mth "/>
    <x v="2"/>
    <x v="27"/>
    <s v="muscle force, cholinergic interneurons, motoneuron"/>
    <n v="0"/>
    <s v="zN/A"/>
    <n v="0"/>
    <s v="zN/A"/>
  </r>
  <r>
    <x v="2715"/>
    <s v="Queen's University (Kingston, Ontario)"/>
    <x v="2"/>
    <x v="1"/>
    <s v="201109MOP"/>
    <x v="0"/>
    <s v="Design of selective heme oxygenase-2 inhibitors and activators-  developing pharmacological tools"/>
    <n v="582932"/>
    <n v="0"/>
    <s v="5 yrs 0 mth "/>
    <x v="2"/>
    <x v="9"/>
    <s v="heme oxygenase, inhibitors, activators"/>
    <n v="1"/>
    <s v="zN/A"/>
    <n v="0"/>
    <s v="zN/A"/>
  </r>
  <r>
    <x v="2716"/>
    <s v="McGill University"/>
    <x v="4"/>
    <x v="1"/>
    <s v="201003MOP"/>
    <x v="12"/>
    <s v="Artificial zinc finger transcription factors targeting the utrophin promoter as a potential therapy for Duchenne muscular dystrophy"/>
    <n v="596315"/>
    <n v="0"/>
    <s v="5 yrs 0 mth "/>
    <x v="7"/>
    <x v="1"/>
    <s v="zinc finger, transcription factors, utrophin"/>
    <n v="0"/>
    <s v="zN/A"/>
    <n v="0"/>
    <s v="zN/A"/>
  </r>
  <r>
    <x v="2717"/>
    <s v="University of Toronto"/>
    <x v="2"/>
    <x v="94"/>
    <s v="201711PEH"/>
    <x v="25"/>
    <s v="Improving the role functioning and resiliency of university students experiencing mental health problems using an enhanced supported education intervention"/>
    <n v="40000"/>
    <n v="0"/>
    <s v="1 yr 0 mth "/>
    <x v="2"/>
    <x v="54"/>
    <s v="mental health, supported education, resiliency"/>
    <n v="0"/>
    <s v="zN/A"/>
    <n v="0"/>
    <s v="zN/A"/>
  </r>
  <r>
    <x v="2718"/>
    <s v="Sunnybrook Research Institute (Toronto, Ontario)"/>
    <x v="2"/>
    <x v="0"/>
    <s v="202003PJT"/>
    <x v="47"/>
    <s v="Lithium for Fracture Treatment (LiFT)"/>
    <n v="761176"/>
    <n v="0"/>
    <s v="4 yrs 0 mth "/>
    <x v="7"/>
    <x v="0"/>
    <s v="Lithium, Fracture"/>
    <n v="0"/>
    <s v="zN/A"/>
    <n v="0"/>
    <s v="zN/A"/>
  </r>
  <r>
    <x v="2719"/>
    <s v="Universite de Montreal"/>
    <x v="4"/>
    <x v="1"/>
    <s v="201009MOP"/>
    <x v="47"/>
    <s v="Functional Characterization of APIN/ODAM, a Novel Junctional Epithelium Protein"/>
    <n v="606885"/>
    <n v="0"/>
    <s v="5 yrs 0 mth "/>
    <x v="7"/>
    <x v="12"/>
    <s v="APIN, ODAM, Epithelium"/>
    <n v="2"/>
    <s v="zN/A"/>
    <n v="0"/>
    <s v="zN/A"/>
  </r>
  <r>
    <x v="2719"/>
    <s v="Universite de Montreal"/>
    <x v="4"/>
    <x v="0"/>
    <s v="202403PJT"/>
    <x v="47"/>
    <s v="Role of SCPPPQ1, a junctional epithelium protein, in maintaining periodontal integrity and health"/>
    <n v="898876"/>
    <n v="0"/>
    <s v="5 yrs 0 mth "/>
    <x v="7"/>
    <x v="27"/>
    <s v="SCPPPQ1, junctional epithelium, periodontal"/>
    <n v="0"/>
    <s v="zN/A"/>
    <n v="0"/>
    <s v="zN/A"/>
  </r>
  <r>
    <x v="2720"/>
    <s v="University Health Network (Toronto)"/>
    <x v="2"/>
    <x v="1"/>
    <s v="201303MOP"/>
    <x v="22"/>
    <s v="Mitochondrial Redox State Modulation to Improve Human Cardiac Arrest Outcome."/>
    <n v="273389"/>
    <n v="0"/>
    <s v="3 yrs 0 mth "/>
    <x v="5"/>
    <x v="13"/>
    <s v="Mitochondrial, Redox, Cardiac Arrest"/>
    <n v="0"/>
    <s v="zN/A"/>
    <n v="0"/>
    <s v="zN/A"/>
  </r>
  <r>
    <x v="2720"/>
    <s v="University Health Network (Toronto)"/>
    <x v="2"/>
    <x v="1"/>
    <s v="201503MOP"/>
    <x v="22"/>
    <s v="Translational Studies of RyR2 Modulation for Human Ventricular Fibrillation"/>
    <n v="625834"/>
    <n v="0"/>
    <s v="5 yrs 0 mth "/>
    <x v="5"/>
    <x v="29"/>
    <s v="RyR2, Ventricular Fibrillation, Modulation"/>
    <n v="0"/>
    <s v="zN/A"/>
    <n v="0"/>
    <s v="zN/A"/>
  </r>
  <r>
    <x v="2720"/>
    <s v="University Health Network (Toronto)"/>
    <x v="2"/>
    <x v="0"/>
    <s v="202203PJT"/>
    <x v="16"/>
    <s v="Human Ventricular Tachycardia: Challenges in the Intramural Myocardium"/>
    <n v="495720"/>
    <n v="0"/>
    <s v="4 yrs 0 mth "/>
    <x v="5"/>
    <x v="37"/>
    <s v="Ventricular Tachycardia, Myocardium"/>
    <n v="1"/>
    <s v="zN/A"/>
    <n v="0"/>
    <s v="zN/A"/>
  </r>
  <r>
    <x v="2720"/>
    <s v="University Health Network (Toronto)"/>
    <x v="2"/>
    <x v="0"/>
    <s v="202304PJT"/>
    <x v="22"/>
    <s v="Cardioprotection against Adverse Side-Effects of Ibrutinib in Cancer Chemotherapy"/>
    <n v="100000"/>
    <n v="0"/>
    <s v="1 yr 0 mth "/>
    <x v="5"/>
    <x v="26"/>
    <s v="Cardioprotection, Ibrutinib, Chemotherapy"/>
    <n v="0"/>
    <s v="zN/A"/>
    <n v="0"/>
    <s v="zN/A"/>
  </r>
  <r>
    <x v="2721"/>
    <s v="University of Saskatchewan"/>
    <x v="0"/>
    <x v="150"/>
    <s v="200808CSB"/>
    <x v="179"/>
    <s v="Understanding Infection and Immunity through Species-Comparative Kinome Analysis: Creation and Application of Species-Specific Peptide Arrays"/>
    <n v="98500"/>
    <n v="0"/>
    <s v="1 yr 0 mth "/>
    <x v="1"/>
    <x v="19"/>
    <s v="Infection, Immunity, Peptide Arrays"/>
    <n v="3"/>
    <s v="zN/A"/>
    <n v="0"/>
    <s v="zN/A"/>
  </r>
  <r>
    <x v="2722"/>
    <s v="University of British Columbia"/>
    <x v="1"/>
    <x v="0"/>
    <s v="202104PJT"/>
    <x v="43"/>
    <s v="Detection of early relapse using circulating miR371a-3p in patients with clinical stage I testicular germ cell tumors"/>
    <n v="76500"/>
    <n v="0"/>
    <s v="1 yr 0 mth "/>
    <x v="0"/>
    <x v="30"/>
    <s v="miR371a, relapse, germ cell tumors"/>
    <n v="0"/>
    <s v="zN/A"/>
    <n v="0"/>
    <s v="zN/A"/>
  </r>
  <r>
    <x v="2723"/>
    <s v="Hospital for Sick Children (Toronto)"/>
    <x v="2"/>
    <x v="0"/>
    <s v="202010PJT"/>
    <x v="42"/>
    <s v="A Mindfulness-Based Intervention to Improve CPAP Adherence in Adolescents with Obstructive Sleep Apnea - A Randomized Controlled Trial"/>
    <n v="290699"/>
    <n v="0"/>
    <s v="3 yrs 0 mth "/>
    <x v="5"/>
    <x v="40"/>
    <s v="Mindfulness, CPAP, Sleep Apnea"/>
    <n v="0"/>
    <s v="zN/A"/>
    <n v="0"/>
    <s v="zN/A"/>
  </r>
  <r>
    <x v="2723"/>
    <s v="Hospital for Sick Children (Toronto)"/>
    <x v="2"/>
    <x v="0"/>
    <s v="202403PJT"/>
    <x v="42"/>
    <s v="Facial photogrammetry to predict obstructive sleep apnea in a diverse paediatric population"/>
    <n v="677026"/>
    <n v="0"/>
    <s v="5 yrs 0 mth "/>
    <x v="5"/>
    <x v="27"/>
    <s v="facial photogrammetry, obstructive sleep apnea, paediatric"/>
    <n v="0"/>
    <s v="zN/A"/>
    <n v="0"/>
    <s v="zN/A"/>
  </r>
  <r>
    <x v="2724"/>
    <s v="Holland Bloorview Kids Rehabilitation Hospital (Toronto)"/>
    <x v="2"/>
    <x v="1"/>
    <s v="201309MOP"/>
    <x v="47"/>
    <s v="Outcomes of Hip Interventions for Children with Cerebral Palsy - An International Multi-Centre Prospective Comparative Cohort Study"/>
    <n v="678974"/>
    <n v="0"/>
    <s v="5 yrs 0 mth "/>
    <x v="8"/>
    <x v="16"/>
    <s v="Hip, Cerebral Palsy, Interventions"/>
    <n v="0"/>
    <s v="zN/A"/>
    <n v="0"/>
    <s v="zN/A"/>
  </r>
  <r>
    <x v="2724"/>
    <s v="Hospital for Sick Children (Toronto)"/>
    <x v="2"/>
    <x v="0"/>
    <s v="201903PJT"/>
    <x v="47"/>
    <s v="Long-Term Outcomes of Hip Interventions for Children with Cerebral Palsy - An International Multi-Centre Prospective Comparative Cohort Study (CHOP-II)"/>
    <n v="822376"/>
    <n v="0"/>
    <s v="6 yrs 0 mth "/>
    <x v="7"/>
    <x v="24"/>
    <s v="Hip, Cerebral Palsy, Outcomes"/>
    <n v="0"/>
    <s v="zN/A"/>
    <n v="0"/>
    <s v="zN/A"/>
  </r>
  <r>
    <x v="2724"/>
    <s v="Hospital for Sick Children (Toronto)"/>
    <x v="2"/>
    <x v="75"/>
    <s v="201909PAO"/>
    <x v="124"/>
    <s v="Using Priority-Based Patient Reported Outcome Measures to Facilitate Shared Decision Making in Cerebral Palsy"/>
    <n v="100000"/>
    <n v="0"/>
    <s v="1 yr 0 mth "/>
    <x v="8"/>
    <x v="51"/>
    <s v="Patient, Outcome Measures, Cerebral Palsy"/>
    <n v="0"/>
    <s v="zN/A"/>
    <n v="0"/>
    <s v="zN/A"/>
  </r>
  <r>
    <x v="2725"/>
    <s v="Universite du Quebec e Trois-Rivieres"/>
    <x v="4"/>
    <x v="0"/>
    <s v="201909PJT"/>
    <x v="24"/>
    <s v="Dissecting the homeostatic mechanisms that regulate adult stem cell proliferation"/>
    <n v="646425"/>
    <n v="0"/>
    <s v="5 yrs 0 mth "/>
    <x v="3"/>
    <x v="23"/>
    <s v="stem cell, proliferation, homeostasis"/>
    <n v="0"/>
    <s v="zN/A"/>
    <n v="0"/>
    <s v="zN/A"/>
  </r>
  <r>
    <x v="2726"/>
    <s v="Women's College Hospital (Toronto)"/>
    <x v="2"/>
    <x v="1"/>
    <s v="200809MOP"/>
    <x v="26"/>
    <s v="Genetic Susceptibility to Esophageal Cancer"/>
    <n v="552132"/>
    <n v="0"/>
    <s v="3 yrs 0 mth "/>
    <x v="3"/>
    <x v="20"/>
    <s v="Genetic, Susceptibility, Esophageal Cancer"/>
    <n v="1"/>
    <s v="zN/A"/>
    <n v="0"/>
    <s v="zN/A"/>
  </r>
  <r>
    <x v="2726"/>
    <s v="Women's College Hospital (Toronto)"/>
    <x v="2"/>
    <x v="1"/>
    <s v="200909MOP"/>
    <x v="26"/>
    <s v="Clinical Course of BRCA2-associated prostate cancer"/>
    <n v="425989"/>
    <n v="0"/>
    <s v="3 yrs 0 mth "/>
    <x v="3"/>
    <x v="8"/>
    <s v="BRCA2, prostate cancer, clinical course"/>
    <n v="0"/>
    <s v="zN/A"/>
    <n v="0"/>
    <s v="zN/A"/>
  </r>
  <r>
    <x v="2727"/>
    <s v="University of Victoria (British Columbia)"/>
    <x v="1"/>
    <x v="0"/>
    <s v="201803PJT"/>
    <x v="72"/>
    <s v="Role of the mesopontine cholinergic nuclei in mediating neurotransmission in subregions of the substantia nigra and modulating locomotion"/>
    <n v="662490"/>
    <n v="0"/>
    <s v="5 yrs 0 mth "/>
    <x v="2"/>
    <x v="4"/>
    <s v="mesopontine, cholinergic, neurotransmission"/>
    <n v="0"/>
    <s v="zN/A"/>
    <n v="0"/>
    <s v="zN/A"/>
  </r>
  <r>
    <x v="2728"/>
    <s v="University of Calgary"/>
    <x v="3"/>
    <x v="0"/>
    <s v="202003PJT"/>
    <x v="8"/>
    <s v="The role of the microbiome in chronic visceral pain in inflammatory bowel disease"/>
    <n v="772650"/>
    <n v="0"/>
    <s v="5 yrs 0 mth "/>
    <x v="6"/>
    <x v="0"/>
    <s v="microbiome, visceral pain, inflammatory bowel disease"/>
    <n v="0"/>
    <s v="zN/A"/>
    <n v="0"/>
    <s v="zN/A"/>
  </r>
  <r>
    <x v="2729"/>
    <s v="University of Calgary"/>
    <x v="3"/>
    <x v="1"/>
    <s v="201203MOP"/>
    <x v="42"/>
    <s v="Characterization of placental adaptations to stress during pregnancy in the mouse"/>
    <n v="618087"/>
    <n v="0"/>
    <s v="5 yrs 0 mth "/>
    <x v="8"/>
    <x v="6"/>
    <s v="placental, stress, pregnancy"/>
    <n v="0"/>
    <s v="zN/A"/>
    <n v="0"/>
    <s v="zN/A"/>
  </r>
  <r>
    <x v="2730"/>
    <s v="Montreal Heart Institute"/>
    <x v="4"/>
    <x v="1"/>
    <s v="200903MOP"/>
    <x v="22"/>
    <s v="Molecular control of cardiac repolarization and the substrate for lethal ventricular arrhythmias"/>
    <n v="996262"/>
    <n v="0"/>
    <s v="5 yrs 0 mth "/>
    <x v="5"/>
    <x v="36"/>
    <s v="molecular, cardiac, arrhythmias"/>
    <n v="0"/>
    <s v="zN/A"/>
    <n v="0"/>
    <s v="zN/A"/>
  </r>
  <r>
    <x v="2730"/>
    <s v="Montreal Heart Institute"/>
    <x v="4"/>
    <x v="1"/>
    <s v="201009MOP"/>
    <x v="22"/>
    <s v="Mechanisms underlying atrial fibrillation in animal models"/>
    <n v="1084001"/>
    <n v="0"/>
    <s v="5 yrs 0 mth "/>
    <x v="5"/>
    <x v="12"/>
    <s v="atrial fibrillation, animal models, mechanisms"/>
    <n v="0"/>
    <s v="zN/A"/>
    <n v="0"/>
    <s v="zN/A"/>
  </r>
  <r>
    <x v="2730"/>
    <s v="Montreal Heart Institute"/>
    <x v="4"/>
    <x v="1"/>
    <s v="201109MOP"/>
    <x v="22"/>
    <s v="Mechanisms and consequences of atrial ionic remodeling"/>
    <n v="1126252"/>
    <n v="0"/>
    <s v="5 yrs 0 mth "/>
    <x v="5"/>
    <x v="9"/>
    <s v="atrial, ionic, remodeling"/>
    <n v="1"/>
    <s v="zN/A"/>
    <n v="0"/>
    <s v="zN/A"/>
  </r>
  <r>
    <x v="2730"/>
    <s v="Montreal Heart Institute"/>
    <x v="4"/>
    <x v="0"/>
    <s v="202203PJT"/>
    <x v="22"/>
    <s v="Role of the Calcitonin Receptor System in Cardiac Physiology and Remodeling"/>
    <n v="921826"/>
    <n v="0"/>
    <s v="5 yrs 0 mth "/>
    <x v="5"/>
    <x v="37"/>
    <s v="Calcitonin, Receptor, Cardiac"/>
    <n v="0"/>
    <s v="zN/A"/>
    <n v="0"/>
    <s v="zN/A"/>
  </r>
  <r>
    <x v="2731"/>
    <s v="Research Institute of the McGill University Health Centre"/>
    <x v="4"/>
    <x v="1"/>
    <s v="201103MOP"/>
    <x v="26"/>
    <s v="Genetic and epigenetic control of the ZPBP2/ORMDL3/GSDMB domain and susceptibility to asthma"/>
    <n v="716290"/>
    <n v="0"/>
    <s v="5 yrs 0 mth "/>
    <x v="3"/>
    <x v="32"/>
    <s v="genetic, epigenetic, asthma"/>
    <n v="0"/>
    <s v="zN/A"/>
    <n v="0"/>
    <s v="zN/A"/>
  </r>
  <r>
    <x v="2732"/>
    <s v="University of British Columbia"/>
    <x v="1"/>
    <x v="0"/>
    <s v="201709PJT"/>
    <x v="60"/>
    <s v="Pannexin1 mediation of stroke recovery responses: Sex and sex steroid influences"/>
    <n v="692325"/>
    <n v="0"/>
    <s v="5 yrs 0 mth "/>
    <x v="10"/>
    <x v="3"/>
    <s v="Pannexin1, stroke, recovery"/>
    <n v="0"/>
    <s v="zN/A"/>
    <n v="0"/>
    <s v="zN/A"/>
  </r>
  <r>
    <x v="2733"/>
    <s v="University of Toronto"/>
    <x v="2"/>
    <x v="1"/>
    <s v="201209MOP"/>
    <x v="1"/>
    <s v="The role of bacterial silencing proteins in virulence gene expression"/>
    <n v="738083"/>
    <n v="0"/>
    <s v="5 yrs 0 mth "/>
    <x v="1"/>
    <x v="14"/>
    <s v="bacterial, silencing proteins, virulence gene"/>
    <n v="0"/>
    <s v="zN/A"/>
    <n v="0"/>
    <s v="zN/A"/>
  </r>
  <r>
    <x v="2734"/>
    <s v="McMaster University"/>
    <x v="2"/>
    <x v="0"/>
    <s v="202003PJT"/>
    <x v="8"/>
    <s v="Targeting immunodominant regions on platelet factor 4 for the diagnosis and treatment of heparin-induced thrombocytopenia"/>
    <n v="596700"/>
    <n v="0"/>
    <s v="5 yrs 0 mth "/>
    <x v="5"/>
    <x v="0"/>
    <s v="immunodominant regions, platelet factor 4, thrombocytopenia"/>
    <n v="0"/>
    <s v="zN/A"/>
    <n v="0"/>
    <s v="zN/A"/>
  </r>
  <r>
    <x v="2735"/>
    <s v="Queen's University (Kingston, Ontario)"/>
    <x v="2"/>
    <x v="0"/>
    <s v="202309PJT"/>
    <x v="32"/>
    <s v="Combining pulmonary functional imaging and clinical respiratory physiology to uncover the structural determinants of wasted ventilation in dyspneic patients at the initial stages of COPD"/>
    <n v="344250"/>
    <n v="0"/>
    <s v="2 yrs 0 mth "/>
    <x v="5"/>
    <x v="33"/>
    <s v="pulmonary imaging, respiratory physiology, COPD"/>
    <n v="0"/>
    <s v="zN/A"/>
    <n v="0"/>
    <s v="zN/A"/>
  </r>
  <r>
    <x v="2736"/>
    <s v="University Health Network (Toronto)"/>
    <x v="2"/>
    <x v="1"/>
    <s v="200909MOP"/>
    <x v="4"/>
    <s v="Role of PTP1B in Her2+ breast cancer"/>
    <n v="765940"/>
    <n v="0"/>
    <s v="5 yrs 0 mth "/>
    <x v="0"/>
    <x v="8"/>
    <s v="PTP1B, Her2, breast cancer"/>
    <n v="1"/>
    <s v="zN/A"/>
    <n v="0"/>
    <s v="zN/A"/>
  </r>
  <r>
    <x v="2736"/>
    <s v="University Health Network (Toronto)"/>
    <x v="2"/>
    <x v="1"/>
    <s v="201209MOP"/>
    <x v="4"/>
    <s v="The RAS-hVPS34-PTPRD pathway in lung tumorigenesis"/>
    <n v="754635"/>
    <n v="0"/>
    <s v="5 yrs 0 mth "/>
    <x v="0"/>
    <x v="14"/>
    <s v="RAS, hVPS34, lung tumorigenesis"/>
    <n v="0"/>
    <s v="zN/A"/>
    <n v="0"/>
    <s v="zN/A"/>
  </r>
  <r>
    <x v="2736"/>
    <s v="University Health Network (Toronto)"/>
    <x v="2"/>
    <x v="1"/>
    <s v="201309MOP"/>
    <x v="69"/>
    <s v="The Gab/Par pathway in development and cancer"/>
    <n v="706505"/>
    <n v="0"/>
    <s v="5 yrs 0 mth "/>
    <x v="0"/>
    <x v="16"/>
    <s v="Gab, Par, pathway"/>
    <n v="0"/>
    <s v="zN/A"/>
    <n v="0"/>
    <s v="zN/A"/>
  </r>
  <r>
    <x v="2737"/>
    <s v="Hospital for Sick Children (Toronto)"/>
    <x v="2"/>
    <x v="0"/>
    <s v="202303PJT"/>
    <x v="42"/>
    <s v="Defining a Stage-Based Framework of Comorbidities among Children with Severe Neurologic Impairment"/>
    <n v="328950"/>
    <n v="0"/>
    <s v="3 yrs 0 mth "/>
    <x v="8"/>
    <x v="26"/>
    <s v="Stage, Framework, Neurologic impairment"/>
    <n v="0"/>
    <s v="zN/A"/>
    <n v="0"/>
    <s v="zN/A"/>
  </r>
  <r>
    <x v="2738"/>
    <s v="University of Ottawa"/>
    <x v="2"/>
    <x v="1"/>
    <s v="200903MOP"/>
    <x v="52"/>
    <s v="Role of GATA transcription factors in the heart"/>
    <n v="878729"/>
    <n v="0"/>
    <s v="5 yrs 0 mth "/>
    <x v="5"/>
    <x v="36"/>
    <s v="GATA, transcription factors, heart"/>
    <n v="0"/>
    <s v="zN/A"/>
    <n v="0"/>
    <s v="zN/A"/>
  </r>
  <r>
    <x v="2738"/>
    <s v="University of Ottawa"/>
    <x v="2"/>
    <x v="1"/>
    <s v="200903MOP"/>
    <x v="52"/>
    <s v="Role of GATA transcription factors in the heart"/>
    <n v="878729"/>
    <n v="0"/>
    <s v="5 yrs 0 mth "/>
    <x v="5"/>
    <x v="36"/>
    <s v="GATA, transcription factors, heart"/>
    <n v="0"/>
    <s v="zN/A"/>
    <n v="0"/>
    <s v="zN/A"/>
  </r>
  <r>
    <x v="2738"/>
    <s v="University of Ottawa"/>
    <x v="2"/>
    <x v="1"/>
    <s v="201009MOP"/>
    <x v="52"/>
    <s v="Molecular dissection of valve and outflow tract development"/>
    <n v="758295"/>
    <n v="0"/>
    <s v="5 yrs 0 mth "/>
    <x v="5"/>
    <x v="12"/>
    <s v="molecular, valve, outflow tract"/>
    <n v="0"/>
    <s v="zN/A"/>
    <n v="0"/>
    <s v="zN/A"/>
  </r>
  <r>
    <x v="2738"/>
    <s v="University of Ottawa"/>
    <x v="2"/>
    <x v="1"/>
    <s v="201505MOP"/>
    <x v="52"/>
    <s v="Role of GATA transcription factors in the heart"/>
    <n v="100000"/>
    <n v="0"/>
    <s v="1 yr 0 mth "/>
    <x v="5"/>
    <x v="29"/>
    <s v="GATA, transcription factors, heart"/>
    <n v="1"/>
    <s v="zN/A"/>
    <n v="0"/>
    <s v="zN/A"/>
  </r>
  <r>
    <x v="2738"/>
    <s v="University of Ottawa"/>
    <x v="2"/>
    <x v="1"/>
    <s v="201505MOP"/>
    <x v="52"/>
    <s v="Role of GATA transcription factors in the heart"/>
    <n v="100000"/>
    <n v="0"/>
    <s v="1 yr 0 mth "/>
    <x v="5"/>
    <x v="29"/>
    <s v="GATA, transcription factors, heart"/>
    <n v="0"/>
    <s v="zN/A"/>
    <n v="0"/>
    <s v="zN/A"/>
  </r>
  <r>
    <x v="2739"/>
    <s v="Simon Fraser University (Burnaby, B.C.)"/>
    <x v="1"/>
    <x v="1"/>
    <s v="201003MOP"/>
    <x v="60"/>
    <s v="Interplay between women's stress and reproductive axes: The dynamic transition from post-postpartum infertility to ovarian cyclicity"/>
    <n v="364879"/>
    <n v="0"/>
    <s v="3 yrs 0 mth "/>
    <x v="10"/>
    <x v="1"/>
    <s v="stress, reproductive axes, ovarian cyclicity"/>
    <n v="0"/>
    <s v="zN/A"/>
    <n v="0"/>
    <s v="zN/A"/>
  </r>
  <r>
    <x v="2740"/>
    <s v="McGill University"/>
    <x v="4"/>
    <x v="0"/>
    <s v="202303PJT"/>
    <x v="4"/>
    <s v="A Non-Transcriptional Function of MYC"/>
    <n v="986850"/>
    <n v="0"/>
    <s v="5 yrs 0 mth "/>
    <x v="0"/>
    <x v="26"/>
    <s v="MYC, Non-Transcriptional"/>
    <n v="0"/>
    <s v="zN/A"/>
    <n v="0"/>
    <s v="zN/A"/>
  </r>
  <r>
    <x v="2741"/>
    <s v="Ottawa Heart Institute Research Corporation (Ontario)"/>
    <x v="2"/>
    <x v="0"/>
    <s v="202003PJT"/>
    <x v="16"/>
    <s v="Characterization of Arrhythmia Substrate to Ablate Persistent Atrial Fibrillation (COAST-AF) Randomized Controlled Trial"/>
    <n v="952426"/>
    <n v="0"/>
    <s v="5 yrs 0 mth "/>
    <x v="5"/>
    <x v="0"/>
    <s v="Arrhythmia, Atrial Fibrillation, Ablation"/>
    <n v="0"/>
    <s v="zN/A"/>
    <n v="0"/>
    <s v="zN/A"/>
  </r>
  <r>
    <x v="2742"/>
    <s v="Queen's University (Kingston, Ontario)"/>
    <x v="2"/>
    <x v="1"/>
    <s v="200903MOP"/>
    <x v="48"/>
    <s v="Functional Properties of Prothrombinase"/>
    <n v="619484"/>
    <n v="0"/>
    <s v="5 yrs 0 mth "/>
    <x v="5"/>
    <x v="36"/>
    <s v="Prothrombinase, Functional, Properties"/>
    <n v="3"/>
    <s v="zN/A"/>
    <n v="0"/>
    <s v="zN/A"/>
  </r>
  <r>
    <x v="2742"/>
    <s v="Queen's University (Kingston, Ontario)"/>
    <x v="2"/>
    <x v="1"/>
    <s v="200903MOP"/>
    <x v="48"/>
    <s v="Functional Properties of Prothrombinase"/>
    <n v="619484"/>
    <n v="0"/>
    <s v="5 yrs 0 mth "/>
    <x v="5"/>
    <x v="36"/>
    <s v="Prothrombinase, Functional, Properties"/>
    <n v="0"/>
    <s v="zN/A"/>
    <n v="0"/>
    <s v="zN/A"/>
  </r>
  <r>
    <x v="2743"/>
    <s v="University of Alberta"/>
    <x v="3"/>
    <x v="1"/>
    <s v="201109MOP"/>
    <x v="46"/>
    <s v="Developing an Internet-based program for anxious youth who visit the emergency department for mental health care: A strategy to increase access to post-crisis care"/>
    <n v="331715"/>
    <n v="0"/>
    <s v="3 yrs 0 mth "/>
    <x v="8"/>
    <x v="9"/>
    <s v="Internet, mental health, anxious youth"/>
    <n v="0"/>
    <s v="zN/A"/>
    <n v="0"/>
    <s v="zN/A"/>
  </r>
  <r>
    <x v="2744"/>
    <s v="University of Calgary"/>
    <x v="3"/>
    <x v="1"/>
    <s v="201209MOP"/>
    <x v="32"/>
    <s v="Understanding glucocorticoid action in the airways: Unravelling complexity"/>
    <n v="703000"/>
    <n v="0"/>
    <s v="5 yrs 0 mth "/>
    <x v="5"/>
    <x v="14"/>
    <s v="glucocorticoid, airways, action"/>
    <n v="0"/>
    <s v="zN/A"/>
    <n v="0"/>
    <s v="zN/A"/>
  </r>
  <r>
    <x v="2744"/>
    <s v="University of Calgary"/>
    <x v="3"/>
    <x v="0"/>
    <s v="201709PJT"/>
    <x v="32"/>
    <s v="Molecular mechanisms underlying the clinical efficacy of inhaled corticosteroid/long-acting beta2-adrenoceptor agonist combination therapies in asthma"/>
    <n v="1078650"/>
    <n v="0"/>
    <s v="5 yrs 0 mth "/>
    <x v="5"/>
    <x v="3"/>
    <s v="molecular, corticosteroid, asthma"/>
    <n v="0"/>
    <s v="zN/A"/>
    <n v="0"/>
    <s v="zN/A"/>
  </r>
  <r>
    <x v="2744"/>
    <s v="University of Calgary"/>
    <x v="3"/>
    <x v="0"/>
    <s v="202109PJT"/>
    <x v="5"/>
    <s v="Understanding glucocorticoid resistance in inflammatory disease"/>
    <n v="879750"/>
    <n v="0"/>
    <s v="5 yrs 0 mth "/>
    <x v="1"/>
    <x v="25"/>
    <s v="glucocorticoid resistance, inflammatory disease"/>
    <n v="0"/>
    <s v="zN/A"/>
    <n v="0"/>
    <s v="zN/A"/>
  </r>
  <r>
    <x v="2745"/>
    <s v="Unity Health Toronto"/>
    <x v="2"/>
    <x v="11"/>
    <s v="201003CCI"/>
    <x v="27"/>
    <s v="Investigation of the role of Anthocyanin in the prevention of atherosclerotic cardiovascular disease (ASCVD) through the regulation of HDL metabolism"/>
    <n v="146481"/>
    <n v="0"/>
    <s v="3 yrs 0 mth "/>
    <x v="5"/>
    <x v="56"/>
    <s v="Anthocyanin, atherosclerotic, HDL"/>
    <n v="0"/>
    <s v="zN/A"/>
    <n v="0"/>
    <s v="zN/A"/>
  </r>
  <r>
    <x v="2745"/>
    <s v="Unity Health Toronto"/>
    <x v="2"/>
    <x v="1"/>
    <s v="201203MOP"/>
    <x v="45"/>
    <s v="The role of cholesterol in the modulation of ER stress and diabetogenesis"/>
    <n v="330059"/>
    <n v="0"/>
    <s v="3 yrs 0 mth "/>
    <x v="6"/>
    <x v="6"/>
    <s v="cholesterol, ER stress, diabetogenesis"/>
    <n v="0"/>
    <s v="zN/A"/>
    <n v="0"/>
    <s v="zN/A"/>
  </r>
  <r>
    <x v="2746"/>
    <s v="University of Calgary"/>
    <x v="3"/>
    <x v="36"/>
    <s v="202002OV3"/>
    <x v="30"/>
    <s v="Design and evaluation of novel inhibitors targeting SARS-CoV-2 polymerase to create lead compounds to develop more effective treatments of COVID-19"/>
    <n v="416000"/>
    <n v="0"/>
    <s v="2 yrs 0 mth "/>
    <x v="1"/>
    <x v="23"/>
    <s v="SARS-CoV-2, polymerase, inhibitors"/>
    <n v="0"/>
    <s v="zN/A"/>
    <n v="0"/>
    <s v="zN/A"/>
  </r>
  <r>
    <x v="2747"/>
    <s v="University of Manitoba"/>
    <x v="6"/>
    <x v="0"/>
    <s v="202104PJT"/>
    <x v="2"/>
    <s v="The REM-Spike Project: A Set Theoretic Concordance Evaluation of Rapid Eye Movement Sleep in Localizing the Epileptogenic Zone"/>
    <n v="548890"/>
    <n v="0"/>
    <s v="5 yrs 0 mth "/>
    <x v="2"/>
    <x v="30"/>
    <s v="REM, Spike, Sleep"/>
    <n v="0"/>
    <s v="zN/A"/>
    <n v="0"/>
    <s v="zN/A"/>
  </r>
  <r>
    <x v="2748"/>
    <s v="Ottawa Hospital Research Institute"/>
    <x v="2"/>
    <x v="1"/>
    <s v="201209MOP"/>
    <x v="41"/>
    <s v="Loss of VAPB Function in Amyotrophic Lateral Sclerosis-8 (ALS8)"/>
    <n v="693114"/>
    <n v="0"/>
    <s v="5 yrs 0 mth "/>
    <x v="2"/>
    <x v="14"/>
    <s v="VAPB, Amyotrophic Lateral Sclerosis"/>
    <n v="0"/>
    <s v="zN/A"/>
    <n v="0"/>
    <s v="zN/A"/>
  </r>
  <r>
    <x v="2749"/>
    <s v="Centre hospitalier de l'Universite de Montreal (CHUM)"/>
    <x v="4"/>
    <x v="1"/>
    <s v="201309MOP"/>
    <x v="72"/>
    <s v="Functional near-infrared spectroscopy for seizure detection, localization and characterization"/>
    <n v="383714"/>
    <n v="0"/>
    <s v="4 yrs 0 mth "/>
    <x v="2"/>
    <x v="16"/>
    <s v="near-infrared, spectroscopy, seizure"/>
    <n v="0"/>
    <s v="zN/A"/>
    <n v="0"/>
    <s v="zN/A"/>
  </r>
  <r>
    <x v="2749"/>
    <s v="Centre hospitalier de l'Universite de Montreal (CHUM)"/>
    <x v="4"/>
    <x v="0"/>
    <s v="201709PJT"/>
    <x v="13"/>
    <s v="Role of the insula in refractory epilepsy"/>
    <n v="604350"/>
    <n v="0"/>
    <s v="5 yrs 0 mth "/>
    <x v="2"/>
    <x v="3"/>
    <s v="insula, epilepsy, refractory"/>
    <n v="0"/>
    <s v="zN/A"/>
    <n v="0"/>
    <s v="zN/A"/>
  </r>
  <r>
    <x v="2749"/>
    <s v="Centre hospitalier de l'Universite de Montreal (CHUM)"/>
    <x v="4"/>
    <x v="0"/>
    <s v="202010PJT"/>
    <x v="2"/>
    <s v="Personalized seizure forecasting to improve epilepsy management"/>
    <n v="596700"/>
    <n v="0"/>
    <s v="5 yrs 0 mth "/>
    <x v="2"/>
    <x v="40"/>
    <s v="seizure forecasting, epilepsy, management"/>
    <n v="0"/>
    <s v="zN/A"/>
    <n v="0"/>
    <s v="zN/A"/>
  </r>
  <r>
    <x v="2749"/>
    <s v="Centre hospitalier de l'Universite de Montreal (CHUM)"/>
    <x v="4"/>
    <x v="0"/>
    <s v="202203PJT"/>
    <x v="2"/>
    <s v="Delineating hemodynamic changes of epileptiform discharges in critically ill patients using functional near infrared spectroscopy"/>
    <n v="661725"/>
    <n v="0"/>
    <s v="4 yrs 0 mth "/>
    <x v="2"/>
    <x v="37"/>
    <s v="hemodynamic, epileptiform discharges, near infrared spectroscopy"/>
    <n v="0"/>
    <s v="zN/A"/>
    <n v="0"/>
    <s v="zN/A"/>
  </r>
  <r>
    <x v="2750"/>
    <s v="Research Institute of the McGill University Health Centre"/>
    <x v="4"/>
    <x v="1"/>
    <s v="200909MOP"/>
    <x v="1"/>
    <s v="The role of the stringent response and 4-hydroxy-2-alkylquinolines in the antibiotic tolerance of Pseudomonas aeruginosa biofilms"/>
    <n v="397119"/>
    <n v="0"/>
    <s v="3 yrs 0 mth "/>
    <x v="1"/>
    <x v="8"/>
    <s v="stringent response, 4-hydroxy-2-alkylquinolines, antibiotic tolerance"/>
    <n v="0"/>
    <s v="zN/A"/>
    <n v="0"/>
    <s v="zN/A"/>
  </r>
  <r>
    <x v="2750"/>
    <s v="Research Institute of the McGill University Health Centre"/>
    <x v="4"/>
    <x v="0"/>
    <s v="202104PJT"/>
    <x v="1"/>
    <s v="A novel mechanism of antibiotic tolerance in Pseudomonas aeruginosa"/>
    <n v="822376"/>
    <n v="0"/>
    <s v="5 yrs 0 mth "/>
    <x v="1"/>
    <x v="30"/>
    <s v="antibiotic, tolerance, Pseudomonas aeruginosa"/>
    <n v="0"/>
    <s v="zN/A"/>
    <n v="0"/>
    <s v="zN/A"/>
  </r>
  <r>
    <x v="2751"/>
    <s v="Sinai Health System (Toronto)"/>
    <x v="2"/>
    <x v="5"/>
    <s v="200810GNO"/>
    <x v="15"/>
    <s v="Prevalence of Asymptomatic Venous Thrombosis in Hospitalized Inflammatory Bowel Disease Patients and Screening Strategies for Their Early Detection"/>
    <n v="30000"/>
    <n v="0"/>
    <s v="2 yrs 0 mth "/>
    <x v="12"/>
    <x v="15"/>
    <s v="Venous Thrombosis, Inflammatory Bowel Disease, Screening"/>
    <n v="0"/>
    <s v="zN/A"/>
    <n v="0"/>
    <s v="zN/A"/>
  </r>
  <r>
    <x v="2751"/>
    <s v="Sinai Health System (Toronto)"/>
    <x v="2"/>
    <x v="5"/>
    <s v="200810GNO"/>
    <x v="15"/>
    <s v="Prevalence of Asymptomatic Venous Thrombosis in Hospitalized Inflammatory Bowel Disease Patients and Screening Strategies for Their Early Detection"/>
    <n v="30000"/>
    <n v="0"/>
    <s v="2 yrs 0 mth "/>
    <x v="1"/>
    <x v="58"/>
    <s v="Venous Thrombosis, Inflammatory Bowel Disease, Screening"/>
    <n v="0"/>
    <s v="zN/A"/>
    <n v="0"/>
    <s v="zN/A"/>
  </r>
  <r>
    <x v="2751"/>
    <s v="Sinai Health System (Toronto)"/>
    <x v="2"/>
    <x v="151"/>
    <s v="201011GN1"/>
    <x v="180"/>
    <s v="Predictors, Perception, and Impact of Complementary and Alternative Medicine Use in Inflammatory Bowel Disease"/>
    <n v="45000"/>
    <n v="0"/>
    <s v="2 yrs 0 mth "/>
    <x v="6"/>
    <x v="99"/>
    <s v="Predictors, Perception, Inflammatory Bowel Disease"/>
    <n v="0"/>
    <s v="zN/A"/>
    <n v="0"/>
    <s v="zN/A"/>
  </r>
  <r>
    <x v="2751"/>
    <s v="Sinai Health System (Toronto)"/>
    <x v="2"/>
    <x v="1"/>
    <s v="201209MOP"/>
    <x v="59"/>
    <s v="Health Outcomes, Utilization, and Safety in the Elderly with Inflammatory Bowel Disease (HOUSE-IBD) Study"/>
    <n v="60000"/>
    <n v="0"/>
    <s v="1 yr 0 mth "/>
    <x v="6"/>
    <x v="14"/>
    <s v="Health, Inflammatory Bowel Disease, Elderly"/>
    <n v="0"/>
    <s v="zN/A"/>
    <n v="0"/>
    <s v="zN/A"/>
  </r>
  <r>
    <x v="2752"/>
    <s v="University of Calgary"/>
    <x v="3"/>
    <x v="1"/>
    <s v="201009MOP"/>
    <x v="14"/>
    <s v="Structural and signaling roles of the cytoskeleton in neuronal survival"/>
    <n v="687420"/>
    <n v="0"/>
    <s v="5 yrs 0 mth "/>
    <x v="2"/>
    <x v="12"/>
    <s v="cytoskeleton, signaling, neuronal"/>
    <n v="0"/>
    <s v="zN/A"/>
    <n v="0"/>
    <s v="zN/A"/>
  </r>
  <r>
    <x v="2752"/>
    <s v="University of Calgary"/>
    <x v="3"/>
    <x v="0"/>
    <s v="201803PJT"/>
    <x v="14"/>
    <s v="Elucidating the role of the Alzheimer risk factor CD2AP in brain capillary endothelial cells &amp; vascular functions"/>
    <n v="986850"/>
    <n v="0"/>
    <s v="5 yrs 0 mth "/>
    <x v="2"/>
    <x v="4"/>
    <s v="Alzheimer, CD2AP, endothelial"/>
    <n v="0"/>
    <s v="zN/A"/>
    <n v="0"/>
    <s v="zN/A"/>
  </r>
  <r>
    <x v="2752"/>
    <s v="University of Calgary"/>
    <x v="3"/>
    <x v="0"/>
    <s v="202309PJT"/>
    <x v="60"/>
    <s v="The Gut Microbiota as a Contributor to Sexual Dimorphism in Amyotrophic Lateral Sclerosis"/>
    <n v="845325"/>
    <n v="0"/>
    <s v="5 yrs 0 mth "/>
    <x v="10"/>
    <x v="33"/>
    <s v="Gut microbiota, Amyotrophic lateral sclerosis, Sexual dimorphism"/>
    <n v="0"/>
    <s v="zN/A"/>
    <n v="0"/>
    <s v="zN/A"/>
  </r>
  <r>
    <x v="2753"/>
    <s v="Centre hospitalier de l'Universite de Montreal (CHUM)"/>
    <x v="4"/>
    <x v="0"/>
    <s v="202109PJT"/>
    <x v="70"/>
    <s v="Leveraging high-volume data to characterize age and individual-specific vital signs and to develop novel geriatric vital signs that optimally predict clinical outcomes in older adults"/>
    <n v="336599"/>
    <n v="0"/>
    <s v="3 yrs 0 mth "/>
    <x v="4"/>
    <x v="25"/>
    <s v="vital signs, data analysis, geriatrics"/>
    <n v="0"/>
    <s v="zN/A"/>
    <n v="0"/>
    <s v="zN/A"/>
  </r>
  <r>
    <x v="10"/>
    <s v="Unity Health Toronto"/>
    <x v="2"/>
    <x v="1"/>
    <s v="200903MOP"/>
    <x v="48"/>
    <s v="Pathogenesis and treatment of immune thrombocytopenia: Are there fundamental differences between anti-GPIba and anti-GPIIbIIIa mediated thrombocytopenia?"/>
    <n v="726927"/>
    <n v="0"/>
    <s v="5 yrs 0 mth "/>
    <x v="5"/>
    <x v="36"/>
    <s v="immune, thrombocytopenia, GPIb"/>
    <n v="2"/>
    <s v="zN/A"/>
    <n v="0"/>
    <s v="zN/A"/>
  </r>
  <r>
    <x v="10"/>
    <s v="Unity Health Toronto"/>
    <x v="2"/>
    <x v="1"/>
    <s v="201109MOP"/>
    <x v="21"/>
    <s v="Novel mechanisms of platelet aggregation: Roles of fibronectin and other non-classical beta 3 integrin ligands in thrombosis and hemostasis"/>
    <n v="638411"/>
    <n v="0"/>
    <s v="5 yrs 0 mth "/>
    <x v="5"/>
    <x v="9"/>
    <s v="platelet aggregation, fibronectin, integrin"/>
    <n v="0"/>
    <s v="zN/A"/>
    <n v="0"/>
    <s v="zN/A"/>
  </r>
  <r>
    <x v="2754"/>
    <s v="University of Manitoba"/>
    <x v="6"/>
    <x v="1"/>
    <s v="201309MOP"/>
    <x v="56"/>
    <s v="Chronic Antibody Mediated Rejection: Identification of mechanisms and diagnostic proteins"/>
    <n v="804160"/>
    <n v="0"/>
    <s v="5 yrs 0 mth "/>
    <x v="6"/>
    <x v="16"/>
    <s v="Antibody, Rejection, Proteins"/>
    <n v="0"/>
    <s v="zN/A"/>
    <n v="0"/>
    <s v="zN/A"/>
  </r>
  <r>
    <x v="2755"/>
    <s v="University of Waterloo (Ontario)"/>
    <x v="2"/>
    <x v="0"/>
    <s v="202203PJT"/>
    <x v="57"/>
    <s v="Hidden binocularity and visuomotor function after congenital cataracts"/>
    <n v="447526"/>
    <n v="0"/>
    <s v="5 yrs 0 mth "/>
    <x v="2"/>
    <x v="37"/>
    <s v="binocularity, visuomotor, cataracts"/>
    <n v="0"/>
    <s v="zN/A"/>
    <n v="0"/>
    <s v="zN/A"/>
  </r>
  <r>
    <x v="2756"/>
    <s v="CIUSSS du Nord-de-l'Ile-de Montreal - Hepital Sacre Coeur"/>
    <x v="4"/>
    <x v="1"/>
    <s v="201103MOP"/>
    <x v="57"/>
    <s v="The neuro-circuitry of terror: High resolution SPECT imaging of REM sleep in PTSD and Nightmare Disorder"/>
    <n v="677746"/>
    <n v="0"/>
    <s v="5 yrs 0 mth "/>
    <x v="2"/>
    <x v="32"/>
    <s v="neuro-circuitry, SPECT imaging, PTSD"/>
    <n v="0"/>
    <s v="zN/A"/>
    <n v="0"/>
    <s v="zN/A"/>
  </r>
  <r>
    <x v="2757"/>
    <s v="Hospital for Sick Children (Toronto)"/>
    <x v="2"/>
    <x v="32"/>
    <s v="201711SVB"/>
    <x v="81"/>
    <s v="Sex-dependent effects of cranial radiation in the developing brain"/>
    <n v="149950"/>
    <n v="0"/>
    <s v="2 yrs 0 mth "/>
    <x v="10"/>
    <x v="3"/>
    <s v="cranial radiation, developing brain, sex-dependent"/>
    <n v="0"/>
    <s v="zN/A"/>
    <n v="0"/>
    <s v="zN/A"/>
  </r>
  <r>
    <x v="2757"/>
    <s v="Hospital for Sick Children (Toronto)"/>
    <x v="2"/>
    <x v="0"/>
    <s v="201909PJT"/>
    <x v="42"/>
    <s v="How does chemotherapy to treat childhood cancer affect brain development?"/>
    <n v="933300"/>
    <n v="0"/>
    <s v="5 yrs 0 mth "/>
    <x v="0"/>
    <x v="23"/>
    <s v="chemotherapy, childhood cancer, brain development"/>
    <n v="0"/>
    <s v="zN/A"/>
    <n v="0"/>
    <s v="zN/A"/>
  </r>
  <r>
    <x v="2757"/>
    <s v="Hospital for Sick Children (Toronto)"/>
    <x v="2"/>
    <x v="0"/>
    <s v="202403PJT"/>
    <x v="42"/>
    <s v="Genetic modifiers of chemotherapy-induced neurotoxicity identified in recombinant inbred mice"/>
    <n v="1105426"/>
    <n v="0"/>
    <s v="5 yrs 0 mth "/>
    <x v="0"/>
    <x v="27"/>
    <s v="genetic modifiers, chemotherapy, neurotoxicity"/>
    <n v="0"/>
    <s v="zN/A"/>
    <n v="0"/>
    <s v="zN/A"/>
  </r>
  <r>
    <x v="2758"/>
    <s v="McGill University"/>
    <x v="4"/>
    <x v="1"/>
    <s v="201203MOP"/>
    <x v="24"/>
    <s v="The Roles of the Histone H2A Deubiquitinase MYSM1 in Hematopoiesis and Immunity"/>
    <n v="649300"/>
    <n v="0"/>
    <s v="5 yrs 0 mth "/>
    <x v="3"/>
    <x v="6"/>
    <s v="Histone H2A, Deubiquitinase, Hematopoiesis"/>
    <n v="0"/>
    <s v="zN/A"/>
    <n v="0"/>
    <s v="zN/A"/>
  </r>
  <r>
    <x v="2758"/>
    <s v="McGill University"/>
    <x v="4"/>
    <x v="0"/>
    <s v="202003PJT"/>
    <x v="47"/>
    <s v="Hematopoietic Stem and Progenitor Cells as Mediators of Trained Immunity in Rheumatoid Arthritis"/>
    <n v="998936"/>
    <n v="0"/>
    <s v="5 yrs 0 mth "/>
    <x v="7"/>
    <x v="0"/>
    <s v="Hematopoietic, Stem Cells, Immunity"/>
    <n v="0"/>
    <s v="zN/A"/>
    <n v="0"/>
    <s v="zN/A"/>
  </r>
  <r>
    <x v="2758"/>
    <s v="McGill University"/>
    <x v="4"/>
    <x v="0"/>
    <s v="202403PJT"/>
    <x v="26"/>
    <s v="MYSM1 Deficiency as a Novel Ribosomopathy Bone Marrow Failure: dissecting the transcriptional and cellular mechanisms using murine models."/>
    <n v="975376"/>
    <n v="0"/>
    <s v="5 yrs 0 mth "/>
    <x v="3"/>
    <x v="27"/>
    <s v="MYSM1, Ribosomopathy, Bone Marrow"/>
    <n v="0"/>
    <s v="zN/A"/>
    <n v="0"/>
    <s v="zN/A"/>
  </r>
  <r>
    <x v="2759"/>
    <s v="McMaster University"/>
    <x v="2"/>
    <x v="1"/>
    <s v="200903MOP"/>
    <x v="39"/>
    <s v="Neuroprotection by Melatonin in Parkinson's Disease"/>
    <n v="335086"/>
    <n v="0"/>
    <s v="3 yrs 0 mth "/>
    <x v="2"/>
    <x v="36"/>
    <s v="Neuroprotection, Melatonin, Parkinson's Disease"/>
    <n v="0"/>
    <s v="zN/A"/>
    <n v="0"/>
    <s v="zN/A"/>
  </r>
  <r>
    <x v="2760"/>
    <s v="McGill University"/>
    <x v="4"/>
    <x v="1"/>
    <s v="200809MOP"/>
    <x v="69"/>
    <s v="Regulation of the actin cytoskeleton by the cell adhesion molecule Echinoid."/>
    <n v="526160"/>
    <n v="0"/>
    <s v="5 yrs 0 mth "/>
    <x v="3"/>
    <x v="20"/>
    <s v="actin, cytoskeleton, adhesion molecule"/>
    <n v="0"/>
    <s v="zN/A"/>
    <n v="0"/>
    <s v="zN/A"/>
  </r>
  <r>
    <x v="2760"/>
    <s v="McGill University"/>
    <x v="4"/>
    <x v="1"/>
    <s v="201103MOP"/>
    <x v="24"/>
    <s v="Regulation of epidermal growth factor receptor signaling in the Drosophila ovary."/>
    <n v="671954"/>
    <n v="0"/>
    <s v="5 yrs 0 mth "/>
    <x v="3"/>
    <x v="32"/>
    <s v="epidermal growth factor, receptor signaling, Drosophila ovary"/>
    <n v="0"/>
    <s v="zN/A"/>
    <n v="0"/>
    <s v="zN/A"/>
  </r>
  <r>
    <x v="2761"/>
    <s v="University of Toronto"/>
    <x v="2"/>
    <x v="1"/>
    <s v="201309MOP"/>
    <x v="1"/>
    <s v="Understanding the Polysaccharide Intercellular Adhesin"/>
    <n v="517888"/>
    <n v="0"/>
    <s v="5 yrs 0 mth "/>
    <x v="1"/>
    <x v="16"/>
    <s v="Polysaccharide, Intercellular, Adhesin"/>
    <n v="0"/>
    <s v="zN/A"/>
    <n v="0"/>
    <s v="zN/A"/>
  </r>
  <r>
    <x v="2762"/>
    <s v="McMaster University"/>
    <x v="2"/>
    <x v="1"/>
    <s v="200903MOP"/>
    <x v="1"/>
    <s v="Understanding Antibiotic Resistance Through the Systematic Characterization of TetR-like Transcription Factors and Their Target Genes"/>
    <n v="781970"/>
    <n v="0"/>
    <s v="5 yrs 0 mth "/>
    <x v="1"/>
    <x v="36"/>
    <s v="Antibiotic resistance, Transcription factors, Genes"/>
    <n v="0"/>
    <s v="zN/A"/>
    <n v="0"/>
    <s v="zN/A"/>
  </r>
  <r>
    <x v="2762"/>
    <s v="University of Toronto"/>
    <x v="2"/>
    <x v="1"/>
    <s v="201309MOP"/>
    <x v="1"/>
    <s v="Discovery of antibiotics by genetic manipulation of environmental microbes"/>
    <n v="750130"/>
    <n v="0"/>
    <s v="5 yrs 0 mth "/>
    <x v="1"/>
    <x v="16"/>
    <s v="antibiotics, genetic manipulation, microbes"/>
    <n v="0"/>
    <s v="zN/A"/>
    <n v="0"/>
    <s v="zN/A"/>
  </r>
  <r>
    <x v="2762"/>
    <s v="University of Toronto"/>
    <x v="2"/>
    <x v="1"/>
    <s v="201405MOP"/>
    <x v="3"/>
    <s v="Chemically-assisted discovery and investigation of antifungal drug leads"/>
    <n v="100000"/>
    <n v="0"/>
    <s v="1 yr 0 mth "/>
    <x v="1"/>
    <x v="5"/>
    <s v="chemically-assisted, antifungal, drug"/>
    <n v="0"/>
    <s v="zN/A"/>
    <n v="0"/>
    <s v="zN/A"/>
  </r>
  <r>
    <x v="2762"/>
    <s v="University of Toronto"/>
    <x v="2"/>
    <x v="1"/>
    <s v="201503MOP"/>
    <x v="3"/>
    <s v="Chemically-assisted discovery and investigation of antifungal drug leads"/>
    <n v="887380"/>
    <n v="0"/>
    <s v="5 yrs 0 mth "/>
    <x v="1"/>
    <x v="29"/>
    <s v="chemically-assisted, antifungal, drug"/>
    <n v="0"/>
    <s v="zN/A"/>
    <n v="0"/>
    <s v="zN/A"/>
  </r>
  <r>
    <x v="2762"/>
    <s v="University of Toronto"/>
    <x v="2"/>
    <x v="0"/>
    <s v="201809PJT"/>
    <x v="1"/>
    <s v="The discovery of new antibiotics derived from inhibitors of sporulation"/>
    <n v="1017450"/>
    <n v="0"/>
    <s v="5 yrs 0 mth "/>
    <x v="1"/>
    <x v="2"/>
    <s v="antibiotics, inhibitors, sporulation"/>
    <n v="0"/>
    <s v="zN/A"/>
    <n v="0"/>
    <s v="zN/A"/>
  </r>
  <r>
    <x v="2762"/>
    <s v="University of Toronto"/>
    <x v="2"/>
    <x v="0"/>
    <s v="202209PJT"/>
    <x v="1"/>
    <s v="Determinants of antibiotic sensitivity and resistance in Gram positive bacteria"/>
    <n v="875925"/>
    <n v="0"/>
    <s v="5 yrs 0 mth "/>
    <x v="1"/>
    <x v="31"/>
    <s v="antibiotic sensitivity, resistance, Gram positive bacteria"/>
    <n v="0"/>
    <s v="zN/A"/>
    <n v="0"/>
    <s v="zN/A"/>
  </r>
  <r>
    <x v="2763"/>
    <s v="University of Calgary"/>
    <x v="3"/>
    <x v="0"/>
    <s v="201909PJT"/>
    <x v="46"/>
    <s v="Elucidating the Role of Memory in the Transition from Acute to Chronic Pediatric Pain"/>
    <n v="661725"/>
    <n v="0"/>
    <s v="5 yrs 0 mth "/>
    <x v="8"/>
    <x v="23"/>
    <s v="Memory, Pain, Pediatric"/>
    <n v="0"/>
    <s v="zN/A"/>
    <n v="0"/>
    <s v="zN/A"/>
  </r>
  <r>
    <x v="2764"/>
    <s v="University Health Network (Toronto)"/>
    <x v="2"/>
    <x v="81"/>
    <s v="202007MS2"/>
    <x v="127"/>
    <s v="A Virtual Community promoting mental Health, psychosocial Adjustment, and peer supporT (vCHAT) for patients living with increased risk for COVID-19"/>
    <n v="199049"/>
    <n v="0"/>
    <s v="1 yr 0 mth "/>
    <x v="9"/>
    <x v="75"/>
    <s v="Virtual community, mental health, COVID-19"/>
    <n v="0"/>
    <s v="zN/A"/>
    <n v="0"/>
    <s v="zN/A"/>
  </r>
  <r>
    <x v="2764"/>
    <s v="University Health Network (Toronto)"/>
    <x v="2"/>
    <x v="0"/>
    <s v="202003PJT"/>
    <x v="34"/>
    <s v="vCHAT-HF: a Virtual Community promoting Health literacy, self-cAre, and peer supporT for Heart Failure"/>
    <n v="304009"/>
    <n v="0"/>
    <s v="2 yrs 0 mth "/>
    <x v="5"/>
    <x v="0"/>
    <s v="Virtual Community, Heart Failure, Health Literacy"/>
    <n v="0"/>
    <s v="zN/A"/>
    <n v="0"/>
    <s v="zN/A"/>
  </r>
  <r>
    <x v="2764"/>
    <s v="University Health Network (Toronto)"/>
    <x v="2"/>
    <x v="0"/>
    <s v="202209PJT"/>
    <x v="56"/>
    <s v="Clinical Efficacy and Usability of an Automated Digital Counseling Intervention for Patients with Chronic Kidney Disease"/>
    <n v="466650"/>
    <n v="0"/>
    <s v="2 yrs 6 mths "/>
    <x v="9"/>
    <x v="31"/>
    <s v="Digital counseling, chronic kidney disease, automation"/>
    <n v="0"/>
    <s v="zN/A"/>
    <n v="0"/>
    <s v="zN/A"/>
  </r>
  <r>
    <x v="2765"/>
    <s v="University of British Columbia"/>
    <x v="1"/>
    <x v="1"/>
    <s v="201003MOP"/>
    <x v="80"/>
    <s v="Better Contraceptive Choices for Marginalized Women:  Immediate vs. Interval Insertion of Intrauterine Contraception after Second Trimester Abortion"/>
    <n v="632226"/>
    <n v="0"/>
    <s v="4 yrs 6 mths "/>
    <x v="8"/>
    <x v="1"/>
    <s v="Contraception, Intrauterine, Abortion"/>
    <n v="0"/>
    <s v="zN/A"/>
    <n v="0"/>
    <s v="zN/A"/>
  </r>
  <r>
    <x v="2766"/>
    <s v="University of Alberta"/>
    <x v="3"/>
    <x v="152"/>
    <s v="200910MMG"/>
    <x v="181"/>
    <s v="Sex and Gender Role Differences in Health Status Measures of Patients with Heart Failure."/>
    <n v="83888"/>
    <n v="0"/>
    <s v="1 yr 0 mth "/>
    <x v="10"/>
    <x v="18"/>
    <s v="sex, gender, heart failure"/>
    <n v="0"/>
    <s v="zN/A"/>
    <n v="0"/>
    <s v="zN/A"/>
  </r>
  <r>
    <x v="2767"/>
    <s v="University of Toronto"/>
    <x v="2"/>
    <x v="0"/>
    <s v="202303PJT"/>
    <x v="10"/>
    <s v="Investigating the Mechanisms of Paramyxovirus Assembly: Implications for Antiviral Therapeutic Design"/>
    <n v="1049485"/>
    <n v="0"/>
    <s v="5 yrs 0 mth "/>
    <x v="1"/>
    <x v="26"/>
    <s v="Paramyxovirus, Assembly, Antiviral"/>
    <n v="0"/>
    <s v="zN/A"/>
    <n v="0"/>
    <s v="zN/A"/>
  </r>
  <r>
    <x v="2768"/>
    <s v="University of Ottawa"/>
    <x v="2"/>
    <x v="1"/>
    <s v="201103MOP"/>
    <x v="58"/>
    <s v="Neural and biochemical correlates of resting state activity and emotional processing in major depressive disorder - Multimodal imaging (fMRI, MRS and PET) during gaba- and glutamat-ergic intervention"/>
    <n v="681270"/>
    <n v="0"/>
    <s v="5 yrs 0 mth "/>
    <x v="2"/>
    <x v="32"/>
    <s v="neural, imaging, depression"/>
    <n v="0"/>
    <s v="zN/A"/>
    <n v="0"/>
    <s v="zN/A"/>
  </r>
  <r>
    <x v="2768"/>
    <s v="University of Ottawa"/>
    <x v="2"/>
    <x v="11"/>
    <s v="201103CCI"/>
    <x v="27"/>
    <s v="Are there Neural Differences of the Self in Eastern and Western Depression? A Cross-Cultural Imaging Study"/>
    <n v="224625"/>
    <n v="0"/>
    <s v="3 yrs 0 mth "/>
    <x v="2"/>
    <x v="35"/>
    <s v="Neural, Depression, Imaging"/>
    <n v="0"/>
    <s v="zN/A"/>
    <n v="0"/>
    <s v="zN/A"/>
  </r>
  <r>
    <x v="2769"/>
    <s v="University of Calgary"/>
    <x v="3"/>
    <x v="1"/>
    <s v="201103MOP"/>
    <x v="52"/>
    <s v="Small molecule control of the functional dynamics in cardiac potassium channels."/>
    <n v="558167"/>
    <n v="0"/>
    <s v="5 yrs 0 mth "/>
    <x v="5"/>
    <x v="32"/>
    <s v="small molecule, cardiac potassium channels, functional dynamics"/>
    <n v="3"/>
    <s v="zN/A"/>
    <n v="0"/>
    <s v="zN/A"/>
  </r>
  <r>
    <x v="2769"/>
    <s v="University of Calgary"/>
    <x v="3"/>
    <x v="0"/>
    <s v="201709PJT"/>
    <x v="52"/>
    <s v="Lipid-dependent modulation of cardiac ion channel activity as an anti-arrhythmic therapy in long-QT syndrome"/>
    <n v="669375"/>
    <n v="0"/>
    <s v="5 yrs 0 mth "/>
    <x v="5"/>
    <x v="3"/>
    <s v="lipid, ion channel, arrhythmia"/>
    <n v="0"/>
    <s v="zN/A"/>
    <n v="0"/>
    <s v="zN/A"/>
  </r>
  <r>
    <x v="2770"/>
    <s v="University Health Network (Toronto)"/>
    <x v="2"/>
    <x v="0"/>
    <s v="201803PJT"/>
    <x v="45"/>
    <s v="Developing functional beta cells for diabetes treatment"/>
    <n v="879750"/>
    <n v="0"/>
    <s v="5 yrs 0 mth "/>
    <x v="6"/>
    <x v="4"/>
    <s v="beta cells, diabetes, functional"/>
    <n v="4"/>
    <s v="zN/A"/>
    <n v="0"/>
    <s v="zN/A"/>
  </r>
  <r>
    <x v="2771"/>
    <s v="University Health Network (Toronto)"/>
    <x v="2"/>
    <x v="0"/>
    <s v="201709PJT"/>
    <x v="4"/>
    <s v="Mutational mechanisms of pancreatic cancer development"/>
    <n v="944775"/>
    <n v="0"/>
    <s v="5 yrs 0 mth "/>
    <x v="0"/>
    <x v="3"/>
    <s v="mutational, pancreatic, cancer"/>
    <n v="0"/>
    <s v="zN/A"/>
    <n v="0"/>
    <s v="zN/A"/>
  </r>
  <r>
    <x v="2772"/>
    <s v="Universite Laval"/>
    <x v="4"/>
    <x v="1"/>
    <s v="201103MOP"/>
    <x v="26"/>
    <s v="Chromatin modulation associated with gene regulation: Interplay between histone chaperones and epigenetic marks"/>
    <n v="810974"/>
    <n v="0"/>
    <s v="5 yrs 0 mth "/>
    <x v="3"/>
    <x v="32"/>
    <s v="chromatin, histone, epigenetic"/>
    <n v="0"/>
    <s v="zN/A"/>
    <n v="0"/>
    <s v="zN/A"/>
  </r>
  <r>
    <x v="2773"/>
    <s v="University Health Network (Toronto)"/>
    <x v="2"/>
    <x v="1"/>
    <s v="201503MOP"/>
    <x v="73"/>
    <s v="Developing evidence for more effective handrail design to prevent falls and inform changes in the Canada Building Code"/>
    <n v="404139"/>
    <n v="0"/>
    <s v="3 yrs 0 mth "/>
    <x v="4"/>
    <x v="29"/>
    <s v="handrail, falls, building code"/>
    <n v="0"/>
    <s v="zN/A"/>
    <n v="0"/>
    <s v="zN/A"/>
  </r>
  <r>
    <x v="2773"/>
    <s v="University Health Network (Toronto)"/>
    <x v="2"/>
    <x v="0"/>
    <s v="201803PJT"/>
    <x v="73"/>
    <s v="Developing evidence-based recommendations to prevent falls and improve safety during bathing transfers"/>
    <n v="451350"/>
    <n v="0"/>
    <s v="3 yrs 0 mth "/>
    <x v="4"/>
    <x v="4"/>
    <s v="falls, safety, bathing"/>
    <n v="0"/>
    <s v="zN/A"/>
    <n v="0"/>
    <s v="zN/A"/>
  </r>
  <r>
    <x v="2773"/>
    <s v="University Health Network (Toronto)"/>
    <x v="2"/>
    <x v="0"/>
    <s v="202109PJT"/>
    <x v="12"/>
    <s v="Safer Bathrooms - Creating the evidence base for policies, products and clinical strategies to prevent slips and improve mobility"/>
    <n v="554624"/>
    <n v="0"/>
    <s v="3 yrs 0 mth "/>
    <x v="4"/>
    <x v="25"/>
    <s v="bathrooms, slips, mobility"/>
    <n v="0"/>
    <s v="zN/A"/>
    <n v="0"/>
    <s v="zN/A"/>
  </r>
  <r>
    <x v="2774"/>
    <s v="Nova Scotia Health Authority (Halifax)"/>
    <x v="5"/>
    <x v="0"/>
    <s v="202309PJT"/>
    <x v="58"/>
    <s v="Scalable Biomarkers And Time-Series Microsignatures Of Relapse In Major Depressive Disorder"/>
    <n v="1018426"/>
    <n v="0"/>
    <s v="5 yrs 0 mth "/>
    <x v="2"/>
    <x v="33"/>
    <s v="Biomarkers, Time-Series, Relapse"/>
    <n v="0"/>
    <s v="zN/A"/>
    <n v="0"/>
    <s v="zN/A"/>
  </r>
  <r>
    <x v="2775"/>
    <s v="McMaster University"/>
    <x v="2"/>
    <x v="1"/>
    <s v="200903MOP"/>
    <x v="32"/>
    <s v="Sensory processing and plasticity at peripheral arterial chemoreceptors in co-culture"/>
    <n v="758214"/>
    <n v="0"/>
    <s v="5 yrs 0 mth "/>
    <x v="5"/>
    <x v="36"/>
    <s v="sensory processing, plasticity, chemoreceptors"/>
    <n v="0"/>
    <s v="zN/A"/>
    <n v="0"/>
    <s v="zN/A"/>
  </r>
  <r>
    <x v="2775"/>
    <s v="McMaster University"/>
    <x v="2"/>
    <x v="1"/>
    <s v="201109MOP"/>
    <x v="32"/>
    <s v="Impairment of O2 and CO2/H+ Chemosensing in Perinatal Adrenal Chromaffin Cells by Chronic Opioids"/>
    <n v="412124"/>
    <n v="0"/>
    <s v="3 yrs 0 mth "/>
    <x v="5"/>
    <x v="9"/>
    <s v="O2, CO2/H+, Chemosensing"/>
    <n v="0"/>
    <s v="zN/A"/>
    <n v="0"/>
    <s v="zN/A"/>
  </r>
  <r>
    <x v="2775"/>
    <s v="McMaster University"/>
    <x v="2"/>
    <x v="1"/>
    <s v="201503MOP"/>
    <x v="32"/>
    <s v="Sensory processing and plasticity at peripheral arterial chemoreceptors"/>
    <n v="707239"/>
    <n v="0"/>
    <s v="5 yrs 0 mth "/>
    <x v="5"/>
    <x v="29"/>
    <s v="sensory processing, plasticity, chemoreceptors"/>
    <n v="0"/>
    <s v="zN/A"/>
    <n v="0"/>
    <s v="zN/A"/>
  </r>
  <r>
    <x v="2776"/>
    <s v="Centre hospitalier universitaire Sainte-Justine (Montreal, Quebec)"/>
    <x v="4"/>
    <x v="1"/>
    <s v="201003MOP"/>
    <x v="48"/>
    <s v="Neonatal oxygen exposure leads to premature aging of the vascular system and the kidneys: role in adult hypertension"/>
    <n v="566020"/>
    <n v="0"/>
    <s v="5 yrs 0 mth "/>
    <x v="5"/>
    <x v="1"/>
    <s v="neonatal oxygen, vascular system, hypertension"/>
    <n v="0"/>
    <s v="zN/A"/>
    <n v="0"/>
    <s v="zN/A"/>
  </r>
  <r>
    <x v="2776"/>
    <s v="Centre hospitalier universitaire Sainte-Justine (Montreal, Quebec)"/>
    <x v="4"/>
    <x v="1"/>
    <s v="201309MOP"/>
    <x v="42"/>
    <s v="Risk of Chronic Diseases in Young Adults Born Preterm: Relationship with Inflammation and Oxidative Stress Biomarkers"/>
    <n v="471215"/>
    <n v="0"/>
    <s v="4 yrs 0 mth "/>
    <x v="8"/>
    <x v="16"/>
    <s v="Chronic Diseases, Inflammation, Oxidative Stress"/>
    <n v="0"/>
    <s v="zN/A"/>
    <n v="0"/>
    <s v="zN/A"/>
  </r>
  <r>
    <x v="2776"/>
    <s v="Centre hospitalier universitaire Sainte-Justine (Montreal, Quebec)"/>
    <x v="4"/>
    <x v="0"/>
    <s v="201803PJT"/>
    <x v="42"/>
    <s v="Role of Ang(1-7) and Ala RAS peptides in neonatal O2-induced cardiomyopathy: Mechanisms of cardiac disease after preterm birth"/>
    <n v="612000"/>
    <n v="0"/>
    <s v="5 yrs 0 mth "/>
    <x v="8"/>
    <x v="4"/>
    <s v="Ang(1-7), peptides, cardiomyopathy"/>
    <n v="0"/>
    <s v="zN/A"/>
    <n v="0"/>
    <s v="zN/A"/>
  </r>
  <r>
    <x v="2776"/>
    <s v="Centre hospitalier universitaire Sainte-Justine (Montreal, Quebec)"/>
    <x v="4"/>
    <x v="0"/>
    <s v="202003PJT"/>
    <x v="42"/>
    <s v="Assessment of renal function in adults born preterm: The HAPI-Kidney study"/>
    <n v="436051"/>
    <n v="0"/>
    <s v="4 yrs 0 mth "/>
    <x v="8"/>
    <x v="0"/>
    <s v="renal function, preterm, kidney"/>
    <n v="0"/>
    <s v="zN/A"/>
    <n v="0"/>
    <s v="zN/A"/>
  </r>
  <r>
    <x v="2776"/>
    <s v="Centre hospitalier universitaire Sainte-Justine (Montreal, Quebec)"/>
    <x v="4"/>
    <x v="0"/>
    <s v="202403PJT"/>
    <x v="42"/>
    <s v="Endothelial colony forming cells dysfunction following preterm birth: Mechanisms and relevance for risk of cardiovascular diseases."/>
    <n v="1021276"/>
    <n v="0"/>
    <s v="5 yrs 0 mth "/>
    <x v="8"/>
    <x v="27"/>
    <s v="endothelial cells, preterm birth, cardiovascular diseases"/>
    <n v="0"/>
    <s v="zN/A"/>
    <n v="0"/>
    <s v="zN/A"/>
  </r>
  <r>
    <x v="2777"/>
    <s v="Dalhousie University (Nova Scotia)"/>
    <x v="5"/>
    <x v="1"/>
    <s v="201103MOP"/>
    <x v="22"/>
    <s v="A Tailored Myocardial Protection Strategy for Aged Hearts"/>
    <n v="330350"/>
    <n v="0"/>
    <s v="3 yrs 0 mth "/>
    <x v="5"/>
    <x v="32"/>
    <s v="Myocardial, Protection, Hearts"/>
    <n v="0"/>
    <s v="zN/A"/>
    <n v="0"/>
    <s v="zN/A"/>
  </r>
  <r>
    <x v="2778"/>
    <s v="Hospital for Sick Children (Toronto)"/>
    <x v="2"/>
    <x v="1"/>
    <s v="200909MOP"/>
    <x v="42"/>
    <s v="Donor Human Milk Versus Preterm Formula as a Substitute for Mothers' Own Milk for Feeding Very Low Birth Weight Infants"/>
    <n v="920271"/>
    <n v="0"/>
    <s v="5 yrs 0 mth "/>
    <x v="8"/>
    <x v="8"/>
    <s v="Human Milk, Preterm Formula, Infant Nutrition"/>
    <n v="4"/>
    <s v="zN/A"/>
    <n v="0"/>
    <s v="zN/A"/>
  </r>
  <r>
    <x v="2778"/>
    <s v="Hospital for Sick Children (Toronto)"/>
    <x v="2"/>
    <x v="1"/>
    <s v="201209MOP"/>
    <x v="64"/>
    <s v="Impact of Feeding Type and Nutrient Fortification on the Gut Microbiome of Very Low Birth Weight Infants"/>
    <n v="377153"/>
    <n v="0"/>
    <s v="3 yrs 0 mth "/>
    <x v="8"/>
    <x v="14"/>
    <s v="Feeding, Nutrient Fortification, Gut Microbiome"/>
    <n v="0"/>
    <s v="zN/A"/>
    <n v="0"/>
    <s v="zN/A"/>
  </r>
  <r>
    <x v="2778"/>
    <s v="Hospital for Sick Children (Toronto)"/>
    <x v="2"/>
    <x v="118"/>
    <s v="201301FHG"/>
    <x v="160"/>
    <s v="Optimizing Mothers' Milk for Preterm Infants"/>
    <n v="1999675"/>
    <n v="0"/>
    <s v="5 yrs 0 mth "/>
    <x v="6"/>
    <x v="87"/>
    <s v="Mothers' Milk, Preterm Infants"/>
    <n v="0"/>
    <s v="zN/A"/>
    <n v="0"/>
    <s v="zN/A"/>
  </r>
  <r>
    <x v="2778"/>
    <s v="University of Toronto"/>
    <x v="2"/>
    <x v="34"/>
    <s v="202005VR4"/>
    <x v="82"/>
    <s v="Can COVID-19 and maternal antibodies to SARS-CoV-2 be transmitted through human milk? Implications for breastfeeding and human milk banking"/>
    <n v="154245"/>
    <n v="0"/>
    <s v="1 yr 0 mth "/>
    <x v="8"/>
    <x v="49"/>
    <s v="COVID-19, SARS-CoV-2, antibodies"/>
    <n v="0"/>
    <s v="zN/A"/>
    <n v="0"/>
    <s v="zN/A"/>
  </r>
  <r>
    <x v="2778"/>
    <s v="Hospital for Sick Children (Toronto)"/>
    <x v="2"/>
    <x v="0"/>
    <s v="202109PJT"/>
    <x v="64"/>
    <s v="Individualized Fortification of Human Milk to Improve Neurodevelopment of Infants Born &lt;1250 grams"/>
    <n v="940950"/>
    <n v="0"/>
    <s v="5 yrs 0 mth "/>
    <x v="6"/>
    <x v="25"/>
    <s v="Fortification, Neurodevelopment, Infants"/>
    <n v="0"/>
    <s v="zN/A"/>
    <n v="0"/>
    <s v="zN/A"/>
  </r>
  <r>
    <x v="2778"/>
    <s v="Hospital for Sick Children (Toronto)"/>
    <x v="2"/>
    <x v="0"/>
    <s v="202309PJT"/>
    <x v="64"/>
    <s v="Optimizing Nutrition and Milk for the Very Preterm Infant-Gut Brain Axis (Opti-NuM Gut)"/>
    <n v="841500"/>
    <n v="0"/>
    <s v="5 yrs 0 mth "/>
    <x v="6"/>
    <x v="33"/>
    <s v="Nutrition, Milk, Preterm Infant"/>
    <n v="0"/>
    <s v="zN/A"/>
    <n v="0"/>
    <s v="zN/A"/>
  </r>
  <r>
    <x v="2779"/>
    <s v="CIUSSS de l'Est-de-l'lle-de-Montreal-Sante Mentale"/>
    <x v="4"/>
    <x v="1"/>
    <s v="200809MOP"/>
    <x v="123"/>
    <s v="The impact of co-morbidity on cognition and behaviour in adults and children with Gilles de la Tourette syndrome"/>
    <n v="442622"/>
    <n v="0"/>
    <s v="4 yrs 0 mth "/>
    <x v="2"/>
    <x v="20"/>
    <s v="co-morbidity, cognition, Tourette syndrome"/>
    <n v="0"/>
    <s v="zN/A"/>
    <n v="0"/>
    <s v="zN/A"/>
  </r>
  <r>
    <x v="2779"/>
    <s v="CIUSSS de l'Est-de-l'lle-de-Montreal-Sante Mentale"/>
    <x v="4"/>
    <x v="1"/>
    <s v="201010MOP"/>
    <x v="34"/>
    <s v="Evaluation of a new cognitive therapy (inference-based therapy) for the treatment of obsessional compulsive disorder"/>
    <n v="100000"/>
    <n v="0"/>
    <s v="1 yr 0 mth "/>
    <x v="2"/>
    <x v="34"/>
    <s v="cognitive therapy, inference-based therapy, obsessive-compulsive disorder"/>
    <n v="0"/>
    <s v="zN/A"/>
    <n v="0"/>
    <s v="zN/A"/>
  </r>
  <r>
    <x v="2779"/>
    <s v="CIUSSS de l'Est-de-l'lle-de-Montreal-Sante Mentale"/>
    <x v="4"/>
    <x v="1"/>
    <s v="201103MOP"/>
    <x v="34"/>
    <s v="Evaluation of a new cognitive therapy (inference-based therapy) for the treatment of obsessional compulsive disorder"/>
    <n v="872107"/>
    <n v="0"/>
    <s v="5 yrs 0 mth "/>
    <x v="2"/>
    <x v="32"/>
    <s v="cognitive therapy, inference-based therapy, obsessive-compulsive disorder"/>
    <n v="0"/>
    <s v="zN/A"/>
    <n v="0"/>
    <s v="zN/A"/>
  </r>
  <r>
    <x v="2779"/>
    <s v="CIUSSS de l'Est-de-l'lle-de-Montreal-Sante Mentale"/>
    <x v="4"/>
    <x v="1"/>
    <s v="201503MOP"/>
    <x v="33"/>
    <s v="Evaluation of a cognitive psychophysiological treatment for Tourette syndrome and tic disorders"/>
    <n v="680946"/>
    <n v="0"/>
    <s v="5 yrs 0 mth "/>
    <x v="2"/>
    <x v="29"/>
    <s v="cognitive, psychophysiological, Tourette syndrome"/>
    <n v="0"/>
    <s v="zN/A"/>
    <n v="0"/>
    <s v="zN/A"/>
  </r>
  <r>
    <x v="2780"/>
    <s v="Concordia University (Montreal, Quebec)"/>
    <x v="4"/>
    <x v="1"/>
    <s v="201103MOP"/>
    <x v="34"/>
    <s v="Use of laboratory and diary methods to clarify the link between social anxiety and risk for university student problematic drinking"/>
    <n v="284267"/>
    <n v="0"/>
    <s v="3 yrs 0 mth "/>
    <x v="2"/>
    <x v="32"/>
    <s v="laboratory, social anxiety, problematic drinking"/>
    <n v="0"/>
    <s v="zN/A"/>
    <n v="0"/>
    <s v="zN/A"/>
  </r>
  <r>
    <x v="2781"/>
    <s v="University of British Columbia"/>
    <x v="1"/>
    <x v="1"/>
    <s v="201209MOP"/>
    <x v="41"/>
    <s v="Active consolidation of neuronal morphology in the mature nervous system."/>
    <n v="347535"/>
    <n v="0"/>
    <s v="3 yrs 0 mth "/>
    <x v="2"/>
    <x v="14"/>
    <s v="neural, morphology, nervous system"/>
    <n v="1"/>
    <s v="zN/A"/>
    <n v="0"/>
    <s v="zN/A"/>
  </r>
  <r>
    <x v="2782"/>
    <s v="Western University (Ontario)"/>
    <x v="2"/>
    <x v="0"/>
    <s v="201903PJT"/>
    <x v="3"/>
    <s v="Pathways to neurodegeneration from natural human tRNA variation"/>
    <n v="865980"/>
    <n v="0"/>
    <s v="5 yrs 0 mth "/>
    <x v="3"/>
    <x v="24"/>
    <s v="neurodegeneration,tRNA,variation"/>
    <n v="0"/>
    <s v="zN/A"/>
    <n v="0"/>
    <s v="zN/A"/>
  </r>
  <r>
    <x v="2783"/>
    <s v="Research Institute of the McGill University Health Centre"/>
    <x v="4"/>
    <x v="1"/>
    <s v="201309MOP"/>
    <x v="44"/>
    <s v="Redox regulation of male reproduction"/>
    <n v="471685"/>
    <n v="0"/>
    <s v="4 yrs 0 mth "/>
    <x v="4"/>
    <x v="16"/>
    <s v="Redox, male reproduction"/>
    <n v="0"/>
    <s v="zN/A"/>
    <n v="0"/>
    <s v="zN/A"/>
  </r>
  <r>
    <x v="2783"/>
    <s v="Research Institute of the McGill University Health Centre"/>
    <x v="4"/>
    <x v="0"/>
    <s v="201903PJT"/>
    <x v="44"/>
    <s v="Regulation of male fertility by peroxiredoxin 6"/>
    <n v="749700"/>
    <n v="0"/>
    <s v="5 yrs 0 mth "/>
    <x v="8"/>
    <x v="24"/>
    <s v="male fertility, peroxiredoxin 6"/>
    <n v="0"/>
    <s v="zN/A"/>
    <n v="0"/>
    <s v="zN/A"/>
  </r>
  <r>
    <x v="2783"/>
    <s v="Research Institute of the McGill University Health Centre"/>
    <x v="4"/>
    <x v="0"/>
    <s v="202309PJT"/>
    <x v="43"/>
    <s v="Sperm capacitation: A brand new perspective to tackle idiopathic male infertility"/>
    <n v="1078650"/>
    <n v="0"/>
    <s v="5 yrs 0 mth "/>
    <x v="8"/>
    <x v="33"/>
    <s v="sperm, capacitation, infertility"/>
    <n v="0"/>
    <s v="zN/A"/>
    <n v="0"/>
    <s v="zN/A"/>
  </r>
  <r>
    <x v="2784"/>
    <s v="Children's Hospital of Eastern Ontario Research Institute Inc"/>
    <x v="2"/>
    <x v="10"/>
    <s v="201612PEG"/>
    <x v="25"/>
    <s v="Building capacity for patient-oriented research in eating disorders"/>
    <n v="24973"/>
    <n v="0"/>
    <s v="1 yr 0 mth "/>
    <x v="2"/>
    <x v="21"/>
    <s v="patient, research, eating disorders"/>
    <n v="0"/>
    <s v="zN/A"/>
    <n v="0"/>
    <s v="zN/A"/>
  </r>
  <r>
    <x v="2785"/>
    <s v="University of British Columbia"/>
    <x v="1"/>
    <x v="32"/>
    <s v="201711SVB"/>
    <x v="81"/>
    <s v="Gene by Sex Interactions in COPD"/>
    <n v="150000"/>
    <n v="0"/>
    <s v="2 yrs 0 mth "/>
    <x v="5"/>
    <x v="3"/>
    <s v="Gene, Sex, COPD"/>
    <n v="0"/>
    <s v="zN/A"/>
    <n v="0"/>
    <s v="zN/A"/>
  </r>
  <r>
    <x v="2786"/>
    <s v="University of British Columbia"/>
    <x v="1"/>
    <x v="1"/>
    <s v="201109MOP"/>
    <x v="46"/>
    <s v="Early childhood behavior: Relations to early brain structure/function and maternal mood"/>
    <n v="1139616"/>
    <n v="0"/>
    <s v="5 yrs 0 mth "/>
    <x v="8"/>
    <x v="9"/>
    <s v="childhood behavior, brain structure, maternal mood"/>
    <n v="0"/>
    <s v="zN/A"/>
    <n v="0"/>
    <s v="zN/A"/>
  </r>
  <r>
    <x v="2786"/>
    <s v="University of British Columbia"/>
    <x v="1"/>
    <x v="1"/>
    <s v="201309MOP"/>
    <x v="46"/>
    <s v="Developmental origins of autism: A population level linked data study of prenatal antidepressant medication exposure"/>
    <n v="285768"/>
    <n v="0"/>
    <s v="3 yrs 0 mth "/>
    <x v="8"/>
    <x v="16"/>
    <s v="autism, prenatal antidepressant, linked data"/>
    <n v="0"/>
    <s v="zN/A"/>
    <n v="0"/>
    <s v="zN/A"/>
  </r>
  <r>
    <x v="2786"/>
    <s v="University of British Columbia"/>
    <x v="1"/>
    <x v="1"/>
    <s v="201403MOP"/>
    <x v="46"/>
    <s v="Attention bias and executive functions in 9-14 year olds following prenatal antidepressant exposure"/>
    <n v="857052"/>
    <n v="0"/>
    <s v="5 yrs 0 mth "/>
    <x v="8"/>
    <x v="5"/>
    <s v="attention bias, executive functions, antidepressant exposure"/>
    <n v="0"/>
    <s v="zN/A"/>
    <n v="0"/>
    <s v="zN/A"/>
  </r>
  <r>
    <x v="2786"/>
    <s v="University of British Columbia"/>
    <x v="1"/>
    <x v="0"/>
    <s v="202104PJT"/>
    <x v="46"/>
    <s v="'Real-time' measures of anxiety and physical activity in 15-18 year olds with prenatal antidepressant exposure"/>
    <n v="730576"/>
    <n v="0"/>
    <s v="4 yrs 0 mth "/>
    <x v="8"/>
    <x v="30"/>
    <s v="anxiety, physical activity, prenatal antidepressant"/>
    <n v="0"/>
    <s v="zN/A"/>
    <n v="0"/>
    <s v="zN/A"/>
  </r>
  <r>
    <x v="2787"/>
    <s v="Institut de recherches cliniques de Montreal"/>
    <x v="4"/>
    <x v="1"/>
    <s v="201003MOP"/>
    <x v="3"/>
    <s v="Dissecting the Dynamics of Large Ribonucleoprotein Complex Maturation"/>
    <n v="677650"/>
    <n v="0"/>
    <s v="5 yrs 0 mth "/>
    <x v="3"/>
    <x v="1"/>
    <s v="Ribonucleoprotein, Complex, Maturation"/>
    <n v="0"/>
    <s v="zN/A"/>
    <n v="0"/>
    <s v="zN/A"/>
  </r>
  <r>
    <x v="2788"/>
    <s v="Hospital for Sick Children (Toronto)"/>
    <x v="2"/>
    <x v="0"/>
    <s v="202010PJT"/>
    <x v="121"/>
    <s v="Development, validation, and implementation of a knowledge synthesis reporting guideline for outcome measurement instruments in health research"/>
    <n v="392010"/>
    <n v="0"/>
    <s v="3 yrs 0 mth "/>
    <x v="9"/>
    <x v="40"/>
    <s v="knowledge synthesis, outcome measurement, health research"/>
    <n v="0"/>
    <s v="zN/A"/>
    <n v="0"/>
    <s v="zN/A"/>
  </r>
  <r>
    <x v="2789"/>
    <s v="University Health Network (Toronto)"/>
    <x v="2"/>
    <x v="1"/>
    <s v="201003MOP"/>
    <x v="7"/>
    <s v="Viral transgenic mice as a model for understanding tolerance, autoimmunity and tumor immunity"/>
    <n v="794110"/>
    <n v="0"/>
    <s v="5 yrs 0 mth "/>
    <x v="1"/>
    <x v="1"/>
    <s v="viral, transgenic, immunity"/>
    <n v="4"/>
    <s v="zN/A"/>
    <n v="0"/>
    <s v="zN/A"/>
  </r>
  <r>
    <x v="2789"/>
    <s v="University Health Network (Toronto)"/>
    <x v="2"/>
    <x v="0"/>
    <s v="202203PJT"/>
    <x v="7"/>
    <s v="Uncovering T cell trajectories in human cancer"/>
    <n v="956250"/>
    <n v="0"/>
    <s v="5 yrs 0 mth "/>
    <x v="1"/>
    <x v="37"/>
    <s v="T cell, cancer, trajectories"/>
    <n v="1"/>
    <s v="zN/A"/>
    <n v="0"/>
    <s v="zN/A"/>
  </r>
  <r>
    <x v="2789"/>
    <s v="University Health Network (Toronto)"/>
    <x v="2"/>
    <x v="0"/>
    <s v="202203PJT"/>
    <x v="7"/>
    <s v="Control of T cell - innate lymphoid cell crosstalk by B7-H3"/>
    <n v="860626"/>
    <n v="0"/>
    <s v="5 yrs 0 mth "/>
    <x v="1"/>
    <x v="37"/>
    <s v="T cell, innate lymphoid cell, B7-H3"/>
    <n v="0"/>
    <s v="zN/A"/>
    <n v="0"/>
    <s v="zN/A"/>
  </r>
  <r>
    <x v="2790"/>
    <s v="University of Toronto"/>
    <x v="2"/>
    <x v="1"/>
    <s v="201303MOP"/>
    <x v="4"/>
    <s v="Molecular characterization of VHL-HIF axis"/>
    <n v="756890"/>
    <n v="0"/>
    <s v="5 yrs 0 mth "/>
    <x v="0"/>
    <x v="13"/>
    <s v="VHL, HIF, molecular"/>
    <n v="0"/>
    <s v="zN/A"/>
    <n v="0"/>
    <s v="zN/A"/>
  </r>
  <r>
    <x v="2790"/>
    <s v="University of Toronto"/>
    <x v="2"/>
    <x v="0"/>
    <s v="201803PJT"/>
    <x v="4"/>
    <s v="Molecular characterization of VHL-HIF axis in cancer"/>
    <n v="1013626"/>
    <n v="0"/>
    <s v="5 yrs 0 mth "/>
    <x v="0"/>
    <x v="4"/>
    <s v="VHL, HIF, cancer"/>
    <n v="0"/>
    <s v="zN/A"/>
    <n v="0"/>
    <s v="zN/A"/>
  </r>
  <r>
    <x v="2790"/>
    <s v="University of Toronto"/>
    <x v="2"/>
    <x v="0"/>
    <s v="201903PJT"/>
    <x v="4"/>
    <s v="Molecular characterization of RAS GTPase"/>
    <n v="1025100"/>
    <n v="0"/>
    <s v="5 yrs 0 mth "/>
    <x v="0"/>
    <x v="24"/>
    <s v="RAS, GTPase, characterization"/>
    <n v="0"/>
    <s v="zN/A"/>
    <n v="0"/>
    <s v="zN/A"/>
  </r>
  <r>
    <x v="2790"/>
    <s v="University of Toronto"/>
    <x v="2"/>
    <x v="0"/>
    <s v="202309PJT"/>
    <x v="4"/>
    <s v="Molecular characterization of pseudohypoxic cancer syndromes"/>
    <n v="1109250"/>
    <n v="0"/>
    <s v="5 yrs 0 mth "/>
    <x v="0"/>
    <x v="33"/>
    <s v="molecular, pseudohypoxic, cancer"/>
    <n v="0"/>
    <s v="zN/A"/>
    <n v="0"/>
    <s v="zN/A"/>
  </r>
  <r>
    <x v="2791"/>
    <s v="University Health Network (Toronto)"/>
    <x v="2"/>
    <x v="1"/>
    <s v="201103MOP"/>
    <x v="4"/>
    <s v="Roles of a nuclear protein, Bat3, in oncogenic signaling networks"/>
    <n v="622045"/>
    <n v="0"/>
    <s v="5 yrs 0 mth "/>
    <x v="0"/>
    <x v="32"/>
    <s v="nuclear protein, Bat3, oncogenic signaling"/>
    <n v="0"/>
    <s v="zN/A"/>
    <n v="0"/>
    <s v="zN/A"/>
  </r>
  <r>
    <x v="2791"/>
    <s v="University Health Network (Toronto)"/>
    <x v="2"/>
    <x v="16"/>
    <s v="201111CAP"/>
    <x v="49"/>
    <s v="Establishment of in vivo and in vitro models for systematic tissue-specific epigenomic mapping"/>
    <n v="99950"/>
    <n v="0"/>
    <s v="1 yr 0 mth "/>
    <x v="0"/>
    <x v="38"/>
    <s v="epigenomic, models, tissue"/>
    <n v="0"/>
    <s v="zN/A"/>
    <n v="0"/>
    <s v="zN/A"/>
  </r>
  <r>
    <x v="2792"/>
    <s v="Sinai Health System (Toronto)"/>
    <x v="2"/>
    <x v="1"/>
    <s v="201009MOP"/>
    <x v="14"/>
    <s v="Molecular mechanisms of structural plasticity in dendritic spines"/>
    <n v="783244"/>
    <n v="0"/>
    <s v="5 yrs 0 mth "/>
    <x v="2"/>
    <x v="12"/>
    <s v="molecular, structural plasticity, dendritic spines"/>
    <n v="0"/>
    <s v="zN/A"/>
    <n v="0"/>
    <s v="zN/A"/>
  </r>
  <r>
    <x v="2792"/>
    <s v="Sinai Health System (Toronto)"/>
    <x v="2"/>
    <x v="0"/>
    <s v="201709PJT"/>
    <x v="14"/>
    <s v="Novel interactive roles of cAMP/cGMP in synaptic plasticity, learning and memory"/>
    <n v="891225"/>
    <n v="0"/>
    <s v="5 yrs 0 mth "/>
    <x v="2"/>
    <x v="3"/>
    <s v="cAMP, cGMP, synaptic plasticity"/>
    <n v="0"/>
    <s v="zN/A"/>
    <n v="0"/>
    <s v="zN/A"/>
  </r>
  <r>
    <x v="2793"/>
    <s v="Queen's University (Kingston, Ontario)"/>
    <x v="2"/>
    <x v="1"/>
    <s v="201203MOP"/>
    <x v="44"/>
    <s v="PAWP, a candidate sperm-borne oocyte-activating factor"/>
    <n v="690481"/>
    <n v="0"/>
    <s v="5 yrs 0 mth "/>
    <x v="8"/>
    <x v="6"/>
    <s v="sperm, oocyte, activating factor"/>
    <n v="0"/>
    <s v="zN/A"/>
    <n v="0"/>
    <s v="zN/A"/>
  </r>
  <r>
    <x v="2794"/>
    <s v="Research Institute of the McGill University Health Centre"/>
    <x v="4"/>
    <x v="1"/>
    <s v="201009MOP"/>
    <x v="1"/>
    <s v="Subversion of Macrophage Signaling by the Protozoan Parasite Leishmania"/>
    <n v="843570"/>
    <n v="0"/>
    <s v="5 yrs 0 mth "/>
    <x v="1"/>
    <x v="12"/>
    <s v="Macrophage, Signaling, Leishmania"/>
    <n v="1"/>
    <s v="zN/A"/>
    <n v="0"/>
    <s v="zN/A"/>
  </r>
  <r>
    <x v="2794"/>
    <s v="Research Institute of the McGill University Health Centre"/>
    <x v="4"/>
    <x v="1"/>
    <s v="201203MOP"/>
    <x v="1"/>
    <s v="Hemozoin and Malaria Biomarkers: Role in the modulation of inflammatory responses  and development of Malaria-related Pathologies"/>
    <n v="747876"/>
    <n v="0"/>
    <s v="5 yrs 0 mth "/>
    <x v="1"/>
    <x v="6"/>
    <s v="Hemozoin, Malaria, Biomarkers"/>
    <n v="0"/>
    <s v="zN/A"/>
    <n v="0"/>
    <s v="zN/A"/>
  </r>
  <r>
    <x v="2794"/>
    <s v="Research Institute of the McGill University Health Centre"/>
    <x v="4"/>
    <x v="0"/>
    <s v="201803PJT"/>
    <x v="1"/>
    <s v="Cellular and Molecular Mechanisms Underlying Leishmania-Macrophage Interaction: Impact on Cutaneous Leishmaniasis Progression."/>
    <n v="956250"/>
    <n v="0"/>
    <s v="5 yrs 0 mth "/>
    <x v="1"/>
    <x v="4"/>
    <s v="Leishmania, Macrophage, Cutaneous Leishmaniasis"/>
    <n v="1"/>
    <s v="zN/A"/>
    <n v="0"/>
    <s v="zN/A"/>
  </r>
  <r>
    <x v="2795"/>
    <s v="Baycrest Centre for Geriatric Care (Toronto)"/>
    <x v="2"/>
    <x v="0"/>
    <s v="201809PJT"/>
    <x v="70"/>
    <s v="Evaluating eye-movement and brain imaging indicators that predict dementia in healthy older adults"/>
    <n v="546975"/>
    <n v="0"/>
    <s v="5 yrs 0 mth "/>
    <x v="4"/>
    <x v="2"/>
    <s v="eye-movement, brain imaging, dementia"/>
    <n v="0"/>
    <s v="zN/A"/>
    <n v="0"/>
    <s v="zN/A"/>
  </r>
  <r>
    <x v="2796"/>
    <s v="University of Alberta"/>
    <x v="3"/>
    <x v="1"/>
    <s v="201109MOP"/>
    <x v="44"/>
    <s v="The pivital roles of IL1B and IL6 in the timing of birth"/>
    <n v="609489"/>
    <n v="0"/>
    <s v="4 yrs 0 mth "/>
    <x v="8"/>
    <x v="9"/>
    <s v="IL1B, IL6, birth"/>
    <n v="0"/>
    <s v="zN/A"/>
    <n v="0"/>
    <s v="zN/A"/>
  </r>
  <r>
    <x v="2796"/>
    <s v="University of Alberta"/>
    <x v="3"/>
    <x v="153"/>
    <s v="201610EA4"/>
    <x v="182"/>
    <s v="Intervention to improve perinatal outcomes following the 2016 Alberta wildfires: administration, effectiveness and community implementation"/>
    <n v="500000"/>
    <n v="0"/>
    <s v="2 yrs 0 mth "/>
    <x v="8"/>
    <x v="46"/>
    <s v="perinatal outcomes, wildfire, intervention"/>
    <n v="0"/>
    <s v="zN/A"/>
    <n v="0"/>
    <s v="zN/A"/>
  </r>
  <r>
    <x v="2796"/>
    <s v="University of Alberta"/>
    <x v="3"/>
    <x v="0"/>
    <s v="201903PJT"/>
    <x v="5"/>
    <s v="Prevention of preterm birth (PTB) and fetal inflammation (FI): the pharmacology and toxicology of targeting interleukin (IL)6 with HSJ633, a small peptide allosteric IL6 receptor antagonist"/>
    <n v="1120726"/>
    <n v="0"/>
    <s v="5 yrs 0 mth "/>
    <x v="8"/>
    <x v="24"/>
    <s v="preterm birth, fetal inflammation, interleukin receptor"/>
    <n v="0"/>
    <s v="zN/A"/>
    <n v="0"/>
    <s v="zN/A"/>
  </r>
  <r>
    <x v="2796"/>
    <s v="University of Alberta"/>
    <x v="3"/>
    <x v="0"/>
    <s v="201909PJT"/>
    <x v="44"/>
    <s v="The role of interleukin-1 beta in preterm birth diagnosis and treatment"/>
    <n v="1067175"/>
    <n v="0"/>
    <s v="5 yrs 0 mth "/>
    <x v="8"/>
    <x v="23"/>
    <s v="interleukin-1 beta, preterm birth, diagnosis"/>
    <n v="2"/>
    <s v="zN/A"/>
    <n v="0"/>
    <s v="zN/A"/>
  </r>
  <r>
    <x v="2797"/>
    <s v="Toronto Metropolitan University"/>
    <x v="2"/>
    <x v="0"/>
    <s v="201909PJT"/>
    <x v="50"/>
    <s v="The roles of MICAL1 and protein oxidation in cell signalling and cancer"/>
    <n v="933300"/>
    <n v="0"/>
    <s v="5 yrs 0 mth "/>
    <x v="0"/>
    <x v="23"/>
    <s v="MICAL1, protein oxidation, cell signalling"/>
    <n v="0"/>
    <s v="zN/A"/>
    <n v="0"/>
    <s v="zN/A"/>
  </r>
  <r>
    <x v="2798"/>
    <s v="University of New Brunswick (Fredericton)"/>
    <x v="6"/>
    <x v="63"/>
    <s v="201809PPS"/>
    <x v="113"/>
    <s v="Firefighters accessing care for trauma: A clinical case series testing the efficacy of distance-delivered narrative exposure therapy in reducing PTSD symptoms"/>
    <n v="149623"/>
    <n v="0"/>
    <s v="1 yr 0 mth "/>
    <x v="2"/>
    <x v="43"/>
    <s v="firefighters, trauma, PTSD"/>
    <n v="0"/>
    <s v="zN/A"/>
    <n v="0"/>
    <s v="zN/A"/>
  </r>
  <r>
    <x v="2798"/>
    <s v="University of New Brunswick (Fredericton)"/>
    <x v="6"/>
    <x v="77"/>
    <s v="202007MS3"/>
    <x v="127"/>
    <s v="Development, implementation, and evaluation of equitable and effective e-mental health care delivery for parents and care givers struggling with anxiety and depression arising during the COVID-19 pandemic: improving access and matching services to need."/>
    <n v="144696"/>
    <n v="0"/>
    <s v="1 yr 0 mth "/>
    <x v="2"/>
    <x v="75"/>
    <s v="e-mental health, anxiety, depression"/>
    <n v="0"/>
    <s v="zN/A"/>
    <n v="0"/>
    <s v="zN/A"/>
  </r>
  <r>
    <x v="2799"/>
    <s v="Universite de Montreal"/>
    <x v="4"/>
    <x v="1"/>
    <s v="200909MOP"/>
    <x v="29"/>
    <s v="Structural and functional studies of protein/protein and protein/DNA interactions regulating hematopoietic development"/>
    <n v="799010"/>
    <n v="0"/>
    <s v="5 yrs 0 mth "/>
    <x v="0"/>
    <x v="8"/>
    <s v="protein, DNA, hematopoietic"/>
    <n v="0"/>
    <s v="zN/A"/>
    <n v="0"/>
    <s v="zN/A"/>
  </r>
  <r>
    <x v="2799"/>
    <s v="Universite de Montreal"/>
    <x v="4"/>
    <x v="1"/>
    <s v="201303MOP"/>
    <x v="29"/>
    <s v="Structural and functional characterization of dynamic complexes involved in transcription, DNA repair and viral infection and their association to cancer formation."/>
    <n v="886484"/>
    <n v="0"/>
    <s v="5 yrs 0 mth "/>
    <x v="0"/>
    <x v="13"/>
    <s v="transcription, DNA repair, viral infection"/>
    <n v="0"/>
    <s v="zN/A"/>
    <n v="0"/>
    <s v="zN/A"/>
  </r>
  <r>
    <x v="2799"/>
    <s v="Universite de Montreal"/>
    <x v="4"/>
    <x v="1"/>
    <s v="201503MOP"/>
    <x v="29"/>
    <s v="Structural and functional studies of macromolecular interactions regulating hematopoietic development."/>
    <n v="900905"/>
    <n v="0"/>
    <s v="5 yrs 0 mth "/>
    <x v="0"/>
    <x v="29"/>
    <s v="macromolecular interactions, hematopoietic, structural"/>
    <n v="0"/>
    <s v="zN/A"/>
    <n v="0"/>
    <s v="zN/A"/>
  </r>
  <r>
    <x v="2800"/>
    <s v="Universite de Montreal"/>
    <x v="4"/>
    <x v="1"/>
    <s v="200903MOP"/>
    <x v="52"/>
    <s v="Azapeptides: A new class of CD36 ligands for the treatment of ischemic heart disease"/>
    <n v="731018"/>
    <n v="0"/>
    <s v="5 yrs 0 mth "/>
    <x v="5"/>
    <x v="36"/>
    <s v="Azapeptides, CD36, ischemic heart disease"/>
    <n v="5"/>
    <s v="zN/A"/>
    <n v="0"/>
    <s v="zN/A"/>
  </r>
  <r>
    <x v="2801"/>
    <s v="University of Toronto"/>
    <x v="2"/>
    <x v="1"/>
    <s v="200909MOP"/>
    <x v="52"/>
    <s v="Cardiac Calreticulin: Cell &amp; Developmental Biology"/>
    <n v="706375"/>
    <n v="0"/>
    <s v="5 yrs 0 mth "/>
    <x v="5"/>
    <x v="8"/>
    <s v="Cardiac, Calreticulin, Biology"/>
    <n v="0"/>
    <s v="zN/A"/>
    <n v="0"/>
    <s v="zN/A"/>
  </r>
  <r>
    <x v="2801"/>
    <s v="University of Toronto"/>
    <x v="2"/>
    <x v="1"/>
    <s v="201003MOP"/>
    <x v="69"/>
    <s v="A calreticulin-cytomechanical switch in osteoblast-adipocyte fate choice in an ES cell model"/>
    <n v="569575"/>
    <n v="0"/>
    <s v="5 yrs 0 mth "/>
    <x v="7"/>
    <x v="1"/>
    <s v="calreticulin, cytomechanical, osteoblast"/>
    <n v="0"/>
    <s v="zN/A"/>
    <n v="0"/>
    <s v="zN/A"/>
  </r>
  <r>
    <x v="2801"/>
    <s v="University of Toronto"/>
    <x v="2"/>
    <x v="1"/>
    <s v="201303MOP"/>
    <x v="52"/>
    <s v="Cadherin switch: its regulation and downstream effects on cardiomyogenesis in mouse embryonic stem cells"/>
    <n v="740665"/>
    <n v="0"/>
    <s v="5 yrs 0 mth "/>
    <x v="5"/>
    <x v="13"/>
    <s v="Cadherin, cardiomyogenesis, stem cells"/>
    <n v="0"/>
    <s v="zN/A"/>
    <n v="0"/>
    <s v="zN/A"/>
  </r>
  <r>
    <x v="2802"/>
    <s v="CIUSSS de l'Est-de-l'lle-de-Montreal-Sante Mentale"/>
    <x v="4"/>
    <x v="0"/>
    <s v="201903PJT"/>
    <x v="58"/>
    <s v="Brain connectivity-based optimization of non-invasive brain stimulation to improve cognitive symptoms in schizophrenia"/>
    <n v="562276"/>
    <n v="0"/>
    <s v="5 yrs 0 mth "/>
    <x v="2"/>
    <x v="24"/>
    <s v="brain connectivity, non-invasive stimulation, schizophrenia"/>
    <n v="0"/>
    <s v="zN/A"/>
    <n v="0"/>
    <s v="zN/A"/>
  </r>
  <r>
    <x v="2803"/>
    <s v="York University (Toronto, Ontario)"/>
    <x v="2"/>
    <x v="0"/>
    <s v="201709PJT"/>
    <x v="0"/>
    <s v="Developing small molecules targeting LXRb for the treatment of glucocorticoid induced diabetes"/>
    <n v="573750"/>
    <n v="0"/>
    <s v="3 yrs 0 mth "/>
    <x v="6"/>
    <x v="3"/>
    <s v="small molecules, LXRb, diabetes"/>
    <n v="0"/>
    <s v="zN/A"/>
    <n v="0"/>
    <s v="zN/A"/>
  </r>
  <r>
    <x v="2804"/>
    <s v="McGill University"/>
    <x v="4"/>
    <x v="1"/>
    <s v="201009MOP"/>
    <x v="41"/>
    <s v="Roles of Organellar pH-regulating Transporters in Cellular Homeostasis and Disease"/>
    <n v="673246"/>
    <n v="0"/>
    <s v="5 yrs 0 mth "/>
    <x v="2"/>
    <x v="12"/>
    <s v="Organellar pH, Transporters, Cellular Homeostasis"/>
    <n v="0"/>
    <s v="zN/A"/>
    <n v="0"/>
    <s v="zN/A"/>
  </r>
  <r>
    <x v="2804"/>
    <s v="McGill University"/>
    <x v="4"/>
    <x v="0"/>
    <s v="201709PJT"/>
    <x v="41"/>
    <s v="Roles of Alkali Cation/Proton Exchangers in Organellar Function and Neurodevelopmental Disorders"/>
    <n v="918000"/>
    <n v="0"/>
    <s v="5 yrs 0 mth "/>
    <x v="2"/>
    <x v="3"/>
    <s v="Alkali cation, Proton exchangers, Neurodevelopmental disorders"/>
    <n v="0"/>
    <s v="zN/A"/>
    <n v="0"/>
    <s v="zN/A"/>
  </r>
  <r>
    <x v="2804"/>
    <s v="McGill University"/>
    <x v="4"/>
    <x v="0"/>
    <s v="201903PJT"/>
    <x v="72"/>
    <s v="Mechanisms of Sensory Dysfunction in Christianson Syndrome"/>
    <n v="1021276"/>
    <n v="0"/>
    <s v="5 yrs 0 mth "/>
    <x v="2"/>
    <x v="24"/>
    <s v="Sensory Dysfunction, Christianson Syndrome"/>
    <n v="0"/>
    <s v="zN/A"/>
    <n v="0"/>
    <s v="zN/A"/>
  </r>
  <r>
    <x v="2805"/>
    <s v="Queen's University (Kingston, Ontario)"/>
    <x v="2"/>
    <x v="0"/>
    <s v="202104PJT"/>
    <x v="21"/>
    <s v="Targeting bone morphogenetic protein-9 as an angioproliferative switch in pulmonary arterial hypertension"/>
    <n v="787950"/>
    <n v="0"/>
    <s v="5 yrs 0 mth "/>
    <x v="5"/>
    <x v="30"/>
    <s v="bone morphogenetic protein-9, angioproliferative, pulmonary arterial hypertension"/>
    <n v="0"/>
    <s v="zN/A"/>
    <n v="0"/>
    <s v="zN/A"/>
  </r>
  <r>
    <x v="2805"/>
    <s v="Queen's University (Kingston, Ontario)"/>
    <x v="2"/>
    <x v="0"/>
    <s v="202109PJT"/>
    <x v="22"/>
    <s v="Examining the role for natural killer cell TGFb signaling in pulmonary vascular development and the pathogenesis of pulmonary hypertension"/>
    <n v="750275"/>
    <n v="0"/>
    <s v="5 yrs 0 mth "/>
    <x v="5"/>
    <x v="25"/>
    <s v="natural killer, TGFb signaling, pulmonary hypertension"/>
    <n v="0"/>
    <s v="zN/A"/>
    <n v="0"/>
    <s v="zN/A"/>
  </r>
  <r>
    <x v="2806"/>
    <s v="University of Manitoba"/>
    <x v="6"/>
    <x v="1"/>
    <s v="200903MOP"/>
    <x v="77"/>
    <s v="The assessment of macrophage function in a First Nation population with a high prevalence of active and latent TB."/>
    <n v="175840"/>
    <n v="0"/>
    <s v="2 yrs 0 mth "/>
    <x v="11"/>
    <x v="36"/>
    <s v="macrophage, TB, population"/>
    <n v="0"/>
    <s v="zN/A"/>
    <n v="0"/>
    <s v="zN/A"/>
  </r>
  <r>
    <x v="2807"/>
    <s v="University of Calgary"/>
    <x v="3"/>
    <x v="154"/>
    <s v="202102MY8"/>
    <x v="18"/>
    <s v="Changing the face of pediatric migraine: A phase 2a randomized controlled trial of a novel neuromodulation device for refractory acute migraine in children and adolescents"/>
    <n v="105000"/>
    <n v="0"/>
    <s v="3 yrs 0 mth "/>
    <x v="8"/>
    <x v="69"/>
    <s v="neuromodulation, migraine, pediatric"/>
    <n v="0"/>
    <s v="zN/A"/>
    <n v="0"/>
    <s v="zN/A"/>
  </r>
  <r>
    <x v="2808"/>
    <s v="University of Toronto"/>
    <x v="2"/>
    <x v="1"/>
    <s v="201009MOP"/>
    <x v="72"/>
    <s v="The role of GABA-A receptors in postoperative memory deficits"/>
    <n v="860534"/>
    <n v="0"/>
    <s v="5 yrs 0 mth "/>
    <x v="2"/>
    <x v="12"/>
    <s v="GABA-A receptors, memory deficits"/>
    <n v="0"/>
    <s v="zN/A"/>
    <n v="0"/>
    <s v="zN/A"/>
  </r>
  <r>
    <x v="2808"/>
    <s v="University of Toronto"/>
    <x v="2"/>
    <x v="1"/>
    <s v="201209MOP"/>
    <x v="72"/>
    <s v="Preventing memory loss after general anesthesia by inhibiting alpha 5 GABAA receptors"/>
    <n v="819055"/>
    <n v="0"/>
    <s v="5 yrs 0 mth "/>
    <x v="2"/>
    <x v="14"/>
    <s v="memory loss, alpha 5 GABAA, anesthesia"/>
    <n v="0"/>
    <s v="zN/A"/>
    <n v="0"/>
    <s v="zN/A"/>
  </r>
  <r>
    <x v="2808"/>
    <s v="University of Toronto"/>
    <x v="2"/>
    <x v="1"/>
    <s v="201503MOP"/>
    <x v="72"/>
    <s v="The role of astrocytic GABA-A receptors in postanesthetic memory deficits"/>
    <n v="976055"/>
    <n v="0"/>
    <s v="5 yrs 0 mth "/>
    <x v="2"/>
    <x v="29"/>
    <s v="astrocytic, GABA-A, receptors"/>
    <n v="1"/>
    <s v="zN/A"/>
    <n v="0"/>
    <s v="zN/A"/>
  </r>
  <r>
    <x v="2809"/>
    <s v="McMaster University"/>
    <x v="2"/>
    <x v="1"/>
    <s v="201109MOP"/>
    <x v="29"/>
    <s v="Understanding Essential Proteases for Bacterial Virulence"/>
    <n v="725575"/>
    <n v="0"/>
    <s v="5 yrs 0 mth "/>
    <x v="1"/>
    <x v="9"/>
    <s v="Proteases, Bacterial, Virulence"/>
    <n v="0"/>
    <s v="zN/A"/>
    <n v="0"/>
    <s v="zN/A"/>
  </r>
  <r>
    <x v="2809"/>
    <s v="McGill University"/>
    <x v="4"/>
    <x v="0"/>
    <s v="202109PJT"/>
    <x v="29"/>
    <s v="Identifying critical steps in ribosome biogenesis for antimicrobial discovery."/>
    <n v="1055700"/>
    <n v="0"/>
    <s v="5 yrs 0 mth "/>
    <x v="1"/>
    <x v="25"/>
    <s v="ribosome biogenesis, antimicrobial, steps"/>
    <n v="0"/>
    <s v="zN/A"/>
    <n v="0"/>
    <s v="zN/A"/>
  </r>
  <r>
    <x v="2810"/>
    <s v="Centre for Addiction and Mental Health (Toronto)"/>
    <x v="2"/>
    <x v="0"/>
    <s v="202010PJT"/>
    <x v="58"/>
    <s v="Identifying patient-specific behaviors to understand illness trajectories and to predict relapses in bipolar disorder using passive sensing and pattern recognition"/>
    <n v="566100"/>
    <n v="0"/>
    <s v="4 yrs 0 mth "/>
    <x v="2"/>
    <x v="40"/>
    <s v="passive sensing, pattern recognition, bipolar disorder"/>
    <n v="0"/>
    <s v="zN/A"/>
    <n v="0"/>
    <s v="zN/A"/>
  </r>
  <r>
    <x v="2810"/>
    <s v="Centre for Addiction and Mental Health (Toronto)"/>
    <x v="2"/>
    <x v="0"/>
    <s v="202109PJT"/>
    <x v="2"/>
    <s v="Predicting cardiovascular risk in patients diagnosed with bipolar disorder using clinical and biomarker data: focus on sex-related differences"/>
    <n v="283051"/>
    <n v="0"/>
    <s v="3 yrs 0 mth "/>
    <x v="2"/>
    <x v="25"/>
    <s v="cardiovascular risk, bipolar disorder, biomarkers"/>
    <n v="0"/>
    <s v="zN/A"/>
    <n v="0"/>
    <s v="zN/A"/>
  </r>
  <r>
    <x v="2811"/>
    <s v="University of British Columbia"/>
    <x v="1"/>
    <x v="0"/>
    <s v="201803PJT"/>
    <x v="7"/>
    <s v="Regulation of antiviral T cells by the intestinal epithelium"/>
    <n v="830026"/>
    <n v="0"/>
    <s v="5 yrs 0 mth "/>
    <x v="1"/>
    <x v="4"/>
    <s v="antiviral T cells, intestinal epithelium"/>
    <n v="0"/>
    <s v="zN/A"/>
    <n v="0"/>
    <s v="zN/A"/>
  </r>
  <r>
    <x v="2811"/>
    <s v="University of British Columbia"/>
    <x v="1"/>
    <x v="0"/>
    <s v="202209PJT"/>
    <x v="88"/>
    <s v="Propagation of diet-derived immunoregulatory signals across tissues"/>
    <n v="841500"/>
    <n v="0"/>
    <s v="5 yrs 0 mth "/>
    <x v="1"/>
    <x v="31"/>
    <s v="immunoregulatory, signals, tissues"/>
    <n v="0"/>
    <s v="zN/A"/>
    <n v="0"/>
    <s v="zN/A"/>
  </r>
  <r>
    <x v="2812"/>
    <s v="University of Toronto"/>
    <x v="2"/>
    <x v="1"/>
    <s v="201303MOP"/>
    <x v="26"/>
    <s v="Genetic analysis of Williams-Beuren syndrome: linking genes with behaviour and cognition"/>
    <n v="814660"/>
    <n v="0"/>
    <s v="5 yrs 0 mth "/>
    <x v="3"/>
    <x v="13"/>
    <s v="Genetic, Williams-Beuren syndrome, cognition"/>
    <n v="0"/>
    <s v="zN/A"/>
    <n v="0"/>
    <s v="zN/A"/>
  </r>
  <r>
    <x v="2813"/>
    <s v="University of Alberta"/>
    <x v="3"/>
    <x v="0"/>
    <s v="202303PJT"/>
    <x v="47"/>
    <s v="MUC16 (CA125) mutations promote fibrosis and autoimmunity in systemic sclerosis"/>
    <n v="730576"/>
    <n v="0"/>
    <s v="4 yrs 0 mth "/>
    <x v="7"/>
    <x v="26"/>
    <s v="MUC16, fibrosis, autoimmunity"/>
    <n v="0"/>
    <s v="zN/A"/>
    <n v="0"/>
    <s v="zN/A"/>
  </r>
  <r>
    <x v="2814"/>
    <s v="University of Alberta"/>
    <x v="3"/>
    <x v="1"/>
    <s v="201403MOP"/>
    <x v="7"/>
    <s v="Contribution of the cytoskeletal adaptor proteins paxillin and leupaxin to cytotoxic T cell migration and function"/>
    <n v="682394"/>
    <n v="0"/>
    <s v="5 yrs 0 mth "/>
    <x v="1"/>
    <x v="5"/>
    <s v="paxillin, leupaxin, cytoskeletal"/>
    <n v="0"/>
    <s v="zN/A"/>
    <n v="0"/>
    <s v="zN/A"/>
  </r>
  <r>
    <x v="2815"/>
    <s v="University of Toronto"/>
    <x v="2"/>
    <x v="1"/>
    <s v="200809MOP"/>
    <x v="10"/>
    <s v="The Role of Tim-3 in T Cell Exhaustion in HIV-1 Infection"/>
    <n v="328650"/>
    <n v="0"/>
    <s v="3 yrs 0 mth "/>
    <x v="1"/>
    <x v="20"/>
    <s v="Tim-3, T Cell, HIV-1"/>
    <n v="0"/>
    <s v="zN/A"/>
    <n v="0"/>
    <s v="zN/A"/>
  </r>
  <r>
    <x v="2815"/>
    <s v="University of Toronto"/>
    <x v="2"/>
    <x v="11"/>
    <s v="201003CCI"/>
    <x v="27"/>
    <s v="Understanding T cell exhaustion in human M. tuberculosis infection"/>
    <n v="131425"/>
    <n v="0"/>
    <s v="3 yrs 0 mth "/>
    <x v="1"/>
    <x v="56"/>
    <s v="T cell, exhaustion, M. tuberculosis"/>
    <n v="1"/>
    <s v="zN/A"/>
    <n v="0"/>
    <s v="zN/A"/>
  </r>
  <r>
    <x v="2815"/>
    <s v="University of Toronto"/>
    <x v="2"/>
    <x v="1"/>
    <s v="201109MOP"/>
    <x v="10"/>
    <s v="Understanding the Tim-3 pathway in T Cell Exhaustion in HIV Infection: a goal towards developing novel immunotherapies."/>
    <n v="654536"/>
    <n v="0"/>
    <s v="5 yrs 0 mth "/>
    <x v="1"/>
    <x v="9"/>
    <s v="Tim-3, T Cell, HIV"/>
    <n v="3"/>
    <s v="zN/A"/>
    <n v="0"/>
    <s v="zN/A"/>
  </r>
  <r>
    <x v="2815"/>
    <s v="University of Toronto"/>
    <x v="2"/>
    <x v="27"/>
    <s v="201702IBC"/>
    <x v="71"/>
    <s v="Developing a Novel Modular Nanoparticle Vaccine Strategy to Induce Durable Systemic and Mucosal HIV Envelope Specific Antibodies"/>
    <n v="250000"/>
    <n v="0"/>
    <s v="1 yr 6 mths "/>
    <x v="1"/>
    <x v="44"/>
    <s v="Nanoparticle, Vaccine, HIV"/>
    <n v="0"/>
    <s v="zN/A"/>
    <n v="0"/>
    <s v="zN/A"/>
  </r>
  <r>
    <x v="2815"/>
    <s v="University of Toronto"/>
    <x v="2"/>
    <x v="0"/>
    <s v="201709PJT"/>
    <x v="10"/>
    <s v="CEACAM-1 and TIM-3 interactions in HIV reservoir establishment, persistence and evasion from HIV specific immunity."/>
    <n v="688500"/>
    <n v="0"/>
    <s v="5 yrs 0 mth "/>
    <x v="1"/>
    <x v="3"/>
    <s v="CEACAM-1, TIM-3, HIV"/>
    <n v="0"/>
    <s v="zN/A"/>
    <n v="0"/>
    <s v="zN/A"/>
  </r>
  <r>
    <x v="2816"/>
    <s v="McGill University"/>
    <x v="4"/>
    <x v="0"/>
    <s v="201903PJT"/>
    <x v="57"/>
    <s v="Consolidation of Human Motor Memory"/>
    <n v="540196"/>
    <n v="0"/>
    <s v="5 yrs 0 mth "/>
    <x v="2"/>
    <x v="24"/>
    <s v="Motor, Memory, Consolidation"/>
    <n v="0"/>
    <s v="zN/A"/>
    <n v="0"/>
    <s v="zN/A"/>
  </r>
  <r>
    <x v="2816"/>
    <s v="McGill University"/>
    <x v="4"/>
    <x v="0"/>
    <s v="202203PJT"/>
    <x v="57"/>
    <s v="Recognition Memory for Human Motor Learning"/>
    <n v="520200"/>
    <n v="0"/>
    <s v="5 yrs 0 mth "/>
    <x v="2"/>
    <x v="37"/>
    <s v="Recognition, Memory, Motor Learning"/>
    <n v="0"/>
    <s v="zN/A"/>
    <n v="0"/>
    <s v="zN/A"/>
  </r>
  <r>
    <x v="2817"/>
    <s v="McGill University"/>
    <x v="4"/>
    <x v="114"/>
    <s v="202310GAM"/>
    <x v="157"/>
    <s v="Understanding rapid emotional responses to risky choice outcomes in problem gambling"/>
    <n v="96914"/>
    <n v="0"/>
    <s v="1 yr 0 mth "/>
    <x v="2"/>
    <x v="78"/>
    <s v="emotional responses, risky choice, gambling"/>
    <n v="0"/>
    <s v="zN/A"/>
    <n v="0"/>
    <s v="zN/A"/>
  </r>
  <r>
    <x v="2818"/>
    <s v="Carleton University (Ottawa)"/>
    <x v="2"/>
    <x v="0"/>
    <s v="202209PJT"/>
    <x v="88"/>
    <s v="Defining the Role of Intestinal Epithelium in Immunity to Infection"/>
    <n v="890995"/>
    <n v="0"/>
    <s v="5 yrs 0 mth "/>
    <x v="1"/>
    <x v="31"/>
    <s v="Intestinal epithelium, Immunity, Infection"/>
    <n v="0"/>
    <s v="zN/A"/>
    <n v="0"/>
    <s v="zN/A"/>
  </r>
  <r>
    <x v="2819"/>
    <s v="University of Alberta"/>
    <x v="3"/>
    <x v="1"/>
    <s v="201103MOP"/>
    <x v="52"/>
    <s v="Distinct Role of PI3K isoforms in Signaling and Heart Disease"/>
    <n v="618040"/>
    <n v="0"/>
    <s v="5 yrs 0 mth "/>
    <x v="5"/>
    <x v="32"/>
    <s v="PI3K, isoforms, heart disease"/>
    <n v="0"/>
    <s v="zN/A"/>
    <n v="0"/>
    <s v="zN/A"/>
  </r>
  <r>
    <x v="2819"/>
    <s v="University of Alberta"/>
    <x v="3"/>
    <x v="1"/>
    <s v="201209MOP"/>
    <x v="22"/>
    <s v="Role of ACE2 in Heart Disease: Pathophysiology, Molecular Mechanisms and Therapeutics"/>
    <n v="747156"/>
    <n v="0"/>
    <s v="5 yrs 0 mth "/>
    <x v="5"/>
    <x v="14"/>
    <s v="ACE2, Heart Disease, Pathophysiology"/>
    <n v="1"/>
    <s v="zN/A"/>
    <n v="0"/>
    <s v="zN/A"/>
  </r>
  <r>
    <x v="2819"/>
    <s v="University of Alberta"/>
    <x v="3"/>
    <x v="0"/>
    <s v="201709PJT"/>
    <x v="22"/>
    <s v="Role of PI3Kinase alpha in Cardiovascular Disease and Cardiotoxicity"/>
    <n v="703800"/>
    <n v="0"/>
    <s v="5 yrs 0 mth "/>
    <x v="5"/>
    <x v="3"/>
    <s v="PI3K, Cardiovascular, Cardiotoxicity"/>
    <n v="0"/>
    <s v="zN/A"/>
    <n v="0"/>
    <s v="zN/A"/>
  </r>
  <r>
    <x v="2819"/>
    <s v="University of Alberta"/>
    <x v="3"/>
    <x v="0"/>
    <s v="201909PJT"/>
    <x v="22"/>
    <s v="Novel Interplay between the Apelin Pathway and Neutral Endopeptidase in Heart Disease"/>
    <n v="761175"/>
    <n v="0"/>
    <s v="5 yrs 0 mth "/>
    <x v="5"/>
    <x v="23"/>
    <s v="Apelin, Endopeptidase, Heart Disease"/>
    <n v="0"/>
    <s v="zN/A"/>
    <n v="0"/>
    <s v="zN/A"/>
  </r>
  <r>
    <x v="2819"/>
    <s v="University of Alberta"/>
    <x v="3"/>
    <x v="0"/>
    <s v="202010PJT"/>
    <x v="22"/>
    <s v="Pathogenesis of COVID-19 mediated Cardiovascular Complications: Therapeutic Applications"/>
    <n v="875925"/>
    <n v="0"/>
    <s v="5 yrs 0 mth "/>
    <x v="5"/>
    <x v="40"/>
    <s v="COVID-19, Cardiovascular, Pathogenesis"/>
    <n v="0"/>
    <s v="zN/A"/>
    <n v="0"/>
    <s v="zN/A"/>
  </r>
  <r>
    <x v="2819"/>
    <s v="University of Alberta"/>
    <x v="3"/>
    <x v="0"/>
    <s v="202104PJT"/>
    <x v="21"/>
    <s v="Role of Angiotensin Converting Enzyme 2 in Cardiovascular Complications due to Metabolic Disorders"/>
    <n v="833850"/>
    <n v="0"/>
    <s v="5 yrs 0 mth "/>
    <x v="5"/>
    <x v="30"/>
    <s v="Angiotensin Converting Enzyme, Cardiovascular, Metabolic Disorders"/>
    <n v="0"/>
    <s v="zN/A"/>
    <n v="0"/>
    <s v="zN/A"/>
  </r>
  <r>
    <x v="2819"/>
    <s v="University of Alberta"/>
    <x v="3"/>
    <x v="0"/>
    <s v="202403PJT"/>
    <x v="22"/>
    <s v="Cardiovascular Disease in Post COVID Condition: Taurine and ACE2 Probiotics as Potential Therapies"/>
    <n v="1002150"/>
    <n v="0"/>
    <s v="5 yrs 0 mth "/>
    <x v="5"/>
    <x v="27"/>
    <s v="Cardiovascular, COVID, Probiotics"/>
    <n v="0"/>
    <s v="zN/A"/>
    <n v="0"/>
    <s v="zN/A"/>
  </r>
  <r>
    <x v="2820"/>
    <s v="Universite Laval"/>
    <x v="4"/>
    <x v="1"/>
    <s v="201209MOP"/>
    <x v="34"/>
    <s v="Depression 2 to 4 years after traumatic brain injury: a longitudinal study of psychosocial predictors, impacts, and barriers to access mental health resources."/>
    <n v="586217"/>
    <n v="0"/>
    <s v="5 yrs 0 mth "/>
    <x v="2"/>
    <x v="14"/>
    <s v="depression, traumatic brain injury, mental health"/>
    <n v="0"/>
    <s v="zN/A"/>
    <n v="0"/>
    <s v="zN/A"/>
  </r>
  <r>
    <x v="2821"/>
    <s v="Universite Laval"/>
    <x v="4"/>
    <x v="0"/>
    <s v="201809PJT"/>
    <x v="14"/>
    <s v="Unveiling the role of alpha-synuclein clustering and Lewy body formation in Parkinson's disease pathogenesis using an optogenetic-mediated protein aggregation system"/>
    <n v="726750"/>
    <n v="0"/>
    <s v="5 yrs 0 mth "/>
    <x v="2"/>
    <x v="2"/>
    <s v="alpha-synuclein, Lewy body, optogenetics"/>
    <n v="1"/>
    <s v="zN/A"/>
    <n v="0"/>
    <s v="zN/A"/>
  </r>
  <r>
    <x v="2822"/>
    <s v="Ottawa Heart Institute Research Corporation (Ontario)"/>
    <x v="2"/>
    <x v="0"/>
    <s v="201709PJT"/>
    <x v="21"/>
    <s v="Lipophagy in Reverse Cholesterol Transport"/>
    <n v="657900"/>
    <n v="0"/>
    <s v="5 yrs 0 mth "/>
    <x v="5"/>
    <x v="3"/>
    <s v="Lipophagy, Cholesterol, Transport"/>
    <n v="0"/>
    <s v="zN/A"/>
    <n v="0"/>
    <s v="zN/A"/>
  </r>
  <r>
    <x v="2822"/>
    <s v="Ottawa Heart Institute Research Corporation (Ontario)"/>
    <x v="2"/>
    <x v="0"/>
    <s v="202010PJT"/>
    <x v="21"/>
    <s v="Age-associated macrophage dysfunction in atherosclerosis regression"/>
    <n v="787950"/>
    <n v="0"/>
    <s v="5 yrs 0 mth "/>
    <x v="5"/>
    <x v="40"/>
    <s v="macrophage, atherosclerosis, regression"/>
    <n v="0"/>
    <s v="zN/A"/>
    <n v="0"/>
    <s v="zN/A"/>
  </r>
  <r>
    <x v="2823"/>
    <s v="University of Calgary"/>
    <x v="3"/>
    <x v="1"/>
    <s v="200903MOP"/>
    <x v="72"/>
    <s v="Mechanisms underlying alphaB-crystallin function in multiple sclerosis."/>
    <n v="586244"/>
    <n v="0"/>
    <s v="5 yrs 0 mth "/>
    <x v="2"/>
    <x v="36"/>
    <s v="alphaB-crystallin, multiple sclerosis, mechanisms"/>
    <n v="3"/>
    <s v="zN/A"/>
    <n v="0"/>
    <s v="zN/A"/>
  </r>
  <r>
    <x v="2823"/>
    <s v="University of Calgary"/>
    <x v="3"/>
    <x v="1"/>
    <s v="201403MOP"/>
    <x v="72"/>
    <s v="Investigating the role of Cystatin C in multiple sclerosis."/>
    <n v="910001"/>
    <n v="0"/>
    <s v="5 yrs 0 mth "/>
    <x v="2"/>
    <x v="5"/>
    <s v="Cystatin C, multiple sclerosis"/>
    <n v="0"/>
    <s v="zN/A"/>
    <n v="0"/>
    <s v="zN/A"/>
  </r>
  <r>
    <x v="2823"/>
    <s v="University of Calgary"/>
    <x v="3"/>
    <x v="0"/>
    <s v="201904PJT"/>
    <x v="70"/>
    <s v="Aging and the injured peripheral nervous system"/>
    <n v="100000"/>
    <n v="0"/>
    <s v="1 yr 0 mth "/>
    <x v="4"/>
    <x v="24"/>
    <s v="Aging, peripheral nervous system, injury"/>
    <n v="0"/>
    <s v="zN/A"/>
    <n v="0"/>
    <s v="zN/A"/>
  </r>
  <r>
    <x v="2823"/>
    <s v="University of Calgary"/>
    <x v="3"/>
    <x v="0"/>
    <s v="202003PJT"/>
    <x v="72"/>
    <s v="The injured peripheral nervous system and aging"/>
    <n v="929476"/>
    <n v="0"/>
    <s v="5 yrs 0 mth "/>
    <x v="2"/>
    <x v="0"/>
    <s v="peripheral nervous system, injury, aging"/>
    <n v="0"/>
    <s v="zN/A"/>
    <n v="0"/>
    <s v="zN/A"/>
  </r>
  <r>
    <x v="2824"/>
    <s v="University of British Columbia"/>
    <x v="1"/>
    <x v="1"/>
    <s v="201009MOP"/>
    <x v="47"/>
    <s v="Moonlighting intracellular proteins in the extracellular matrix"/>
    <n v="877600"/>
    <n v="0"/>
    <s v="5 yrs 0 mth "/>
    <x v="7"/>
    <x v="12"/>
    <s v="intracellular proteins, extracellular matrix"/>
    <n v="0"/>
    <s v="zN/A"/>
    <n v="0"/>
    <s v="zN/A"/>
  </r>
  <r>
    <x v="2824"/>
    <s v="University of British Columbia"/>
    <x v="1"/>
    <x v="1"/>
    <s v="201303MOP"/>
    <x v="47"/>
    <s v=". Leukocyte Matrix Metalloproteinases (MMPs) in Arthritis"/>
    <n v="1058344"/>
    <n v="0"/>
    <s v="5 yrs 0 mth "/>
    <x v="7"/>
    <x v="13"/>
    <s v="Leukocyte, Matrix Metalloproteinases, Arthritis"/>
    <n v="0"/>
    <s v="zN/A"/>
    <n v="0"/>
    <s v="zN/A"/>
  </r>
  <r>
    <x v="2824"/>
    <s v="University of British Columbia"/>
    <x v="1"/>
    <x v="1"/>
    <s v="201309MOP"/>
    <x v="47"/>
    <s v="Inflammation Pathways in the Periodontium"/>
    <n v="541827"/>
    <n v="0"/>
    <s v="3 yrs 0 mth "/>
    <x v="7"/>
    <x v="16"/>
    <s v="Inflammation, Pathways, Periodontium"/>
    <n v="0"/>
    <s v="zN/A"/>
    <n v="0"/>
    <s v="zN/A"/>
  </r>
  <r>
    <x v="2824"/>
    <s v="University of British Columbia"/>
    <x v="1"/>
    <x v="0"/>
    <s v="202210PJT"/>
    <x v="47"/>
    <s v="Acute human gingivitis systems biology"/>
    <n v="100000"/>
    <n v="0"/>
    <s v="1 yr 0 mth "/>
    <x v="7"/>
    <x v="42"/>
    <s v="gingivitis, systems biology"/>
    <n v="0"/>
    <s v="zN/A"/>
    <n v="0"/>
    <s v="zN/A"/>
  </r>
  <r>
    <x v="2825"/>
    <s v="University of British Columbia"/>
    <x v="1"/>
    <x v="1"/>
    <s v="201503MOP"/>
    <x v="76"/>
    <s v="Research on the utilization of therapeutic hydromorphone (RUTH) for long-term opioid dependence"/>
    <n v="438234"/>
    <n v="0"/>
    <s v="3 yrs 0 mth "/>
    <x v="2"/>
    <x v="29"/>
    <s v="hydromorphone, opioid dependence, therapy"/>
    <n v="0"/>
    <s v="zN/A"/>
    <n v="0"/>
    <s v="zN/A"/>
  </r>
  <r>
    <x v="2826"/>
    <s v="Western University (Ontario)"/>
    <x v="2"/>
    <x v="1"/>
    <s v="201303MOP"/>
    <x v="58"/>
    <s v="Using neuroimaging to assess cognitive function after serious brain injury"/>
    <n v="1031710"/>
    <n v="0"/>
    <s v="5 yrs 0 mth "/>
    <x v="2"/>
    <x v="13"/>
    <s v="neuroimaging, cognitive function, brain injury"/>
    <n v="0"/>
    <s v="zN/A"/>
    <n v="0"/>
    <s v="zN/A"/>
  </r>
  <r>
    <x v="2827"/>
    <s v="McGill University"/>
    <x v="4"/>
    <x v="1"/>
    <s v="201010MOP"/>
    <x v="57"/>
    <s v="Selectivity for complex stimulus features in extrastriate visual cortex"/>
    <n v="100000"/>
    <n v="0"/>
    <s v="1 yr 0 mth "/>
    <x v="2"/>
    <x v="34"/>
    <s v="selectivity, stimulus features, visual cortex"/>
    <n v="0"/>
    <s v="zN/A"/>
    <n v="0"/>
    <s v="zN/A"/>
  </r>
  <r>
    <x v="2827"/>
    <s v="McGill University"/>
    <x v="4"/>
    <x v="1"/>
    <s v="201103MOP"/>
    <x v="57"/>
    <s v="Selectivity for complex stimulus features in extrastriate visual cortex"/>
    <n v="594636"/>
    <n v="0"/>
    <s v="5 yrs 0 mth "/>
    <x v="2"/>
    <x v="32"/>
    <s v="selectivity, stimulus features, visual cortex"/>
    <n v="0"/>
    <s v="zN/A"/>
    <n v="0"/>
    <s v="zN/A"/>
  </r>
  <r>
    <x v="2827"/>
    <s v="McGill University"/>
    <x v="4"/>
    <x v="0"/>
    <s v="202104PJT"/>
    <x v="57"/>
    <s v="Cortical mechanisms of visual perceptual plasticity"/>
    <n v="910350"/>
    <n v="0"/>
    <s v="5 yrs 0 mth "/>
    <x v="2"/>
    <x v="30"/>
    <s v="cortical, visual, plasticity"/>
    <n v="0"/>
    <s v="zN/A"/>
    <n v="0"/>
    <s v="zN/A"/>
  </r>
  <r>
    <x v="2828"/>
    <s v="University of British Columbia"/>
    <x v="1"/>
    <x v="0"/>
    <s v="202104PJT"/>
    <x v="0"/>
    <s v="Overcoming Dihydrofolate Reductase Inhibitor Resistance Using Pyrimethamine-inspired Proteolysis Targeting Chimeras"/>
    <n v="812814"/>
    <n v="0"/>
    <s v="5 yrs 0 mth "/>
    <x v="0"/>
    <x v="30"/>
    <s v="Dihydrofolate Reductase, Pyrimethamine, Proteolysis"/>
    <n v="0"/>
    <s v="zN/A"/>
    <n v="0"/>
    <s v="zN/A"/>
  </r>
  <r>
    <x v="2829"/>
    <s v="Centre hospitalier de l'Universite de Montreal (CHUM)"/>
    <x v="4"/>
    <x v="0"/>
    <s v="202003PJT"/>
    <x v="34"/>
    <s v="When Pain Drives you N. U. T. S.: A mixed methods approach to investigating triggers of the stress response and multidimensional pain outcomes in a sample of individuals suffering from chronic low back pain"/>
    <n v="535501"/>
    <n v="0"/>
    <s v="4 yrs 0 mth "/>
    <x v="2"/>
    <x v="0"/>
    <s v="pain, stress response, chronic low back pain"/>
    <n v="0"/>
    <s v="zN/A"/>
    <n v="0"/>
    <s v="zN/A"/>
  </r>
  <r>
    <x v="2829"/>
    <s v="Centre hospitalier de l'Universite de Montreal (CHUM)"/>
    <x v="4"/>
    <x v="0"/>
    <s v="202209PJT"/>
    <x v="121"/>
    <s v="Cultural adaptation and implementation of an intervention aimed to Redesign your everyday activities and lifestyle with occupational therapy [REVEAL(OT)] for individuals living with chronic pain"/>
    <n v="363376"/>
    <n v="0"/>
    <s v="4 yrs 0 mth "/>
    <x v="7"/>
    <x v="31"/>
    <s v="cultural adaptation, occupational therapy, chronic pain"/>
    <n v="0"/>
    <s v="zN/A"/>
    <n v="0"/>
    <s v="zN/A"/>
  </r>
  <r>
    <x v="2830"/>
    <s v="University of Alberta"/>
    <x v="3"/>
    <x v="155"/>
    <s v="201608CIP"/>
    <x v="183"/>
    <s v="Control of expiration in the newborn period"/>
    <n v="199852"/>
    <n v="0"/>
    <s v="2 yrs 0 mth "/>
    <x v="5"/>
    <x v="46"/>
    <s v="expiration, newborn, control"/>
    <n v="0"/>
    <s v="zN/A"/>
    <n v="0"/>
    <s v="zN/A"/>
  </r>
  <r>
    <x v="2830"/>
    <s v="University of Alberta"/>
    <x v="3"/>
    <x v="0"/>
    <s v="201709PJT"/>
    <x v="32"/>
    <s v="The &quot;Ins&quot; and &quot;Outs&quot; of ventilation during sleep: Brainstem coordination of active inspiration AND expiration"/>
    <n v="734400"/>
    <n v="0"/>
    <s v="5 yrs 0 mth "/>
    <x v="5"/>
    <x v="3"/>
    <s v="ventilation, brainstem, inspiration"/>
    <n v="0"/>
    <s v="zN/A"/>
    <n v="0"/>
    <s v="zN/A"/>
  </r>
  <r>
    <x v="2830"/>
    <s v="University of Alberta"/>
    <x v="3"/>
    <x v="0"/>
    <s v="202209PJT"/>
    <x v="32"/>
    <s v="Cellular and system investigation of the role of sex hormones and PHOX2B on respiratory control"/>
    <n v="719100"/>
    <n v="0"/>
    <s v="5 yrs 0 mth "/>
    <x v="5"/>
    <x v="31"/>
    <s v="cellular, respiratory, hormones"/>
    <n v="0"/>
    <s v="zN/A"/>
    <n v="0"/>
    <s v="zN/A"/>
  </r>
  <r>
    <x v="2831"/>
    <s v="Research Institute of the McGill University Health Centre"/>
    <x v="4"/>
    <x v="1"/>
    <s v="201103MOP"/>
    <x v="76"/>
    <s v="Improving tuberculosis diagnosis in vulnerable populations: impact and cost-effectiveness of a novel, rapid molecular assay"/>
    <n v="355730"/>
    <n v="0"/>
    <s v="3 yrs 0 mth "/>
    <x v="9"/>
    <x v="32"/>
    <s v="tuberculosis, diagnosis, molecular assay"/>
    <n v="0"/>
    <s v="zN/A"/>
    <n v="0"/>
    <s v="zN/A"/>
  </r>
  <r>
    <x v="2831"/>
    <s v="Research Institute of the McGill University Health Centre"/>
    <x v="4"/>
    <x v="1"/>
    <s v="201203MOP"/>
    <x v="37"/>
    <s v="Modeling the public health impact of TB and HIV diagnostics"/>
    <n v="274351"/>
    <n v="0"/>
    <s v="3 yrs 0 mth "/>
    <x v="9"/>
    <x v="6"/>
    <s v="TB, HIV, diagnostics"/>
    <n v="0"/>
    <s v="zN/A"/>
    <n v="0"/>
    <s v="zN/A"/>
  </r>
  <r>
    <x v="2831"/>
    <s v="Research Institute of the McGill University Health Centre"/>
    <x v="4"/>
    <x v="1"/>
    <s v="201303MOP"/>
    <x v="37"/>
    <s v="Modeling the reproducibility of blood assays for TB infection"/>
    <n v="235157"/>
    <n v="0"/>
    <s v="2 yrs 0 mth "/>
    <x v="9"/>
    <x v="13"/>
    <s v="blood assays, TB infection, modeling"/>
    <n v="0"/>
    <s v="zN/A"/>
    <n v="0"/>
    <s v="zN/A"/>
  </r>
  <r>
    <x v="2832"/>
    <s v="McMaster University"/>
    <x v="2"/>
    <x v="0"/>
    <s v="202109PJT"/>
    <x v="64"/>
    <s v="The efficacy of soluble, dietary fibre supplementation for the treatment of paediatric non-alcoholic fatty liver disease (NAFLD)."/>
    <n v="707625"/>
    <n v="0"/>
    <s v="5 yrs 0 mth "/>
    <x v="6"/>
    <x v="25"/>
    <s v="soluble fibre, dietary fibre, NAFLD"/>
    <n v="0"/>
    <s v="zN/A"/>
    <n v="0"/>
    <s v="zN/A"/>
  </r>
  <r>
    <x v="2833"/>
    <s v="University Health Network (Toronto)"/>
    <x v="2"/>
    <x v="1"/>
    <s v="200903MOP"/>
    <x v="7"/>
    <s v="B cell development"/>
    <n v="763594"/>
    <n v="0"/>
    <s v="5 yrs 0 mth "/>
    <x v="1"/>
    <x v="36"/>
    <s v="B cell, development"/>
    <n v="3"/>
    <s v="zN/A"/>
    <n v="0"/>
    <s v="zN/A"/>
  </r>
  <r>
    <x v="2834"/>
    <s v="CIUSSS de l'Ouest-de-l'Ile-de-Montreal-Douglas Hospital"/>
    <x v="4"/>
    <x v="0"/>
    <s v="202403PJT"/>
    <x v="58"/>
    <s v="Predicting Psychotic Relapse using Speech-based Early-detection"/>
    <n v="1201050"/>
    <n v="0"/>
    <s v="5 yrs 0 mth "/>
    <x v="2"/>
    <x v="27"/>
    <s v="Psychotic, Speech, Early-detection"/>
    <n v="0"/>
    <s v="zN/A"/>
    <n v="0"/>
    <s v="zN/A"/>
  </r>
  <r>
    <x v="2835"/>
    <s v="Hospital for Sick Children (Toronto)"/>
    <x v="2"/>
    <x v="1"/>
    <s v="201009MOP"/>
    <x v="32"/>
    <s v="Therapeutic potential of surfactant protein D (SP-D): Enhancing neutrophil extracellular trap (NET) function and subsequent NET-immune complex clearance by macrophages"/>
    <n v="636424"/>
    <n v="0"/>
    <s v="5 yrs 0 mth "/>
    <x v="1"/>
    <x v="12"/>
    <s v="surfactant protein D, neutrophil extracellular trap, macrophages"/>
    <n v="0"/>
    <s v="zN/A"/>
    <n v="0"/>
    <s v="zN/A"/>
  </r>
  <r>
    <x v="2835"/>
    <s v="Hospital for Sick Children (Toronto)"/>
    <x v="2"/>
    <x v="32"/>
    <s v="201511SVB"/>
    <x v="81"/>
    <s v="Sex differences in NETosis: effects on infection and inflammation in children"/>
    <n v="150000"/>
    <n v="0"/>
    <s v="2 yrs 0 mth "/>
    <x v="1"/>
    <x v="65"/>
    <s v="NETosis, infection, inflammation"/>
    <n v="0"/>
    <s v="zN/A"/>
    <n v="0"/>
    <s v="zN/A"/>
  </r>
  <r>
    <x v="2836"/>
    <s v="University of Toronto"/>
    <x v="2"/>
    <x v="1"/>
    <s v="200909MOP"/>
    <x v="41"/>
    <s v="Mechanism and Function of the Specialized Nuclear Export of mRNA Encoding Secreted and Mitochondrial Proteins"/>
    <n v="645000"/>
    <n v="0"/>
    <s v="5 yrs 0 mth "/>
    <x v="7"/>
    <x v="8"/>
    <s v="nuclear export, mRNA, mitochondrial proteins"/>
    <n v="0"/>
    <s v="zN/A"/>
    <n v="0"/>
    <s v="zN/A"/>
  </r>
  <r>
    <x v="2836"/>
    <s v="University of Toronto"/>
    <x v="2"/>
    <x v="1"/>
    <s v="201403MOP"/>
    <x v="41"/>
    <s v="The role of RanBP2 and sumoylation in regulating the translation of secretory mRNAs"/>
    <n v="818084"/>
    <n v="0"/>
    <s v="5 yrs 0 mth "/>
    <x v="3"/>
    <x v="5"/>
    <s v="RanBP2, sumoylation, mRNAs"/>
    <n v="0"/>
    <s v="zN/A"/>
    <n v="0"/>
    <s v="zN/A"/>
  </r>
  <r>
    <x v="2836"/>
    <s v="University of Toronto"/>
    <x v="2"/>
    <x v="0"/>
    <s v="201909PJT"/>
    <x v="3"/>
    <s v="The regulation of mRNA translation by the Nucleoporin RanBP2/Nup358"/>
    <n v="853740"/>
    <n v="0"/>
    <s v="5 yrs 0 mth "/>
    <x v="3"/>
    <x v="23"/>
    <s v="mRNA, translation, Nucleoporin"/>
    <n v="0"/>
    <s v="zN/A"/>
    <n v="0"/>
    <s v="zN/A"/>
  </r>
  <r>
    <x v="2837"/>
    <s v="University of British Columbia"/>
    <x v="1"/>
    <x v="1"/>
    <s v="200903MOP"/>
    <x v="41"/>
    <s v="Cellular and Physiological Function of Protein Tyrosine Phosphatase Alpha (PTPa): Investigation of PTPa-Deficient Mice and Cells"/>
    <n v="619300"/>
    <n v="0"/>
    <s v="5 yrs 0 mth "/>
    <x v="0"/>
    <x v="36"/>
    <s v="Protein Tyrosine Phosphatase, PTPa, Cell signaling"/>
    <n v="0"/>
    <s v="zN/A"/>
    <n v="0"/>
    <s v="zN/A"/>
  </r>
  <r>
    <x v="2837"/>
    <s v="University of British Columbia"/>
    <x v="1"/>
    <x v="1"/>
    <s v="200903MOP"/>
    <x v="41"/>
    <s v="Cellular and Physiological Function of Protein Tyrosine Phosphatase Alpha (PTPa): Investigation of PTPa-Deficient Mice and Cells"/>
    <n v="619300"/>
    <n v="0"/>
    <s v="5 yrs 0 mth "/>
    <x v="0"/>
    <x v="36"/>
    <s v="Protein Tyrosine Phosphatase, PTPa, Cell signaling"/>
    <n v="0"/>
    <s v="zN/A"/>
    <n v="0"/>
    <s v="zN/A"/>
  </r>
  <r>
    <x v="2838"/>
    <s v="Hospital for Sick Children (Toronto)"/>
    <x v="2"/>
    <x v="1"/>
    <s v="201309MOP"/>
    <x v="60"/>
    <s v="Male-Female Differences in Pubertal Timing:  Use of Perturbations of the Lin28/let-7 Axis to Examine Mechanisms"/>
    <n v="556146"/>
    <n v="0"/>
    <s v="4 yrs 0 mth "/>
    <x v="10"/>
    <x v="16"/>
    <s v="Pubertal timing, Lin28, let-7"/>
    <n v="0"/>
    <s v="zN/A"/>
    <n v="0"/>
    <s v="zN/A"/>
  </r>
  <r>
    <x v="2838"/>
    <s v="Hospital for Sick Children (Toronto)"/>
    <x v="2"/>
    <x v="0"/>
    <s v="202010PJT"/>
    <x v="42"/>
    <s v="Using imaging to understand how parental diet programs offspring brain structure"/>
    <n v="843730"/>
    <n v="0"/>
    <s v="5 yrs 0 mth "/>
    <x v="2"/>
    <x v="40"/>
    <s v="imaging, parental diet, brain structure"/>
    <n v="0"/>
    <s v="zN/A"/>
    <n v="0"/>
    <s v="zN/A"/>
  </r>
  <r>
    <x v="2839"/>
    <s v="Research Institute of the McGill University Health Centre"/>
    <x v="4"/>
    <x v="1"/>
    <s v="201403MOP"/>
    <x v="42"/>
    <s v="The Effect of Continuous Positive Airway Pressure (CPAP) Treatment on Glycemic Control in Gestational Diabetes:  A Pilot Randomized-Controlled Trial"/>
    <n v="120000"/>
    <n v="0"/>
    <s v="2 yrs 0 mth "/>
    <x v="8"/>
    <x v="5"/>
    <s v="CPAP, Glycemic Control, Gestational Diabetes"/>
    <n v="0"/>
    <s v="zN/A"/>
    <n v="0"/>
    <s v="zN/A"/>
  </r>
  <r>
    <x v="2839"/>
    <s v="Research Institute of the McGill University Health Centre"/>
    <x v="4"/>
    <x v="0"/>
    <s v="201903PJT"/>
    <x v="43"/>
    <s v="Maternal sleep-disordered breathing during pregnancy and long-term health outcomes in children: the 3D pregnancy and birth cohort."/>
    <n v="551969"/>
    <n v="0"/>
    <s v="5 yrs 0 mth "/>
    <x v="8"/>
    <x v="24"/>
    <s v="sleep-disordered breathing, pregnancy, cohort"/>
    <n v="0"/>
    <s v="zN/A"/>
    <n v="0"/>
    <s v="zN/A"/>
  </r>
  <r>
    <x v="2839"/>
    <s v="Research Institute of the McGill University Health Centre"/>
    <x v="4"/>
    <x v="0"/>
    <s v="202209PJT"/>
    <x v="80"/>
    <s v="Understanding Barriers and Facilitators to the Treatment of Sleep-Disordered Breathing in Pregnancy and Postpartum"/>
    <n v="179776"/>
    <n v="0"/>
    <s v="2 yrs 0 mth "/>
    <x v="12"/>
    <x v="31"/>
    <s v="Sleep-Disordered Breathing, Pregnancy, Postpartum"/>
    <n v="0"/>
    <s v="zN/A"/>
    <n v="0"/>
    <s v="zN/A"/>
  </r>
  <r>
    <x v="2840"/>
    <s v="CIUSSS de Centre-Ouest-de-l'Ile-de-Montreal-Jewish General"/>
    <x v="4"/>
    <x v="1"/>
    <s v="201009MOP"/>
    <x v="0"/>
    <s v="c-Abl-directed molecular re-engineering of chlorambucil to offer new therapeutic options to patients with chronic lymphocytic leukemia (CLL)"/>
    <n v="280572"/>
    <n v="0"/>
    <s v="3 yrs 0 mth "/>
    <x v="0"/>
    <x v="12"/>
    <s v="c-Abl, chlorambucil, leukemia"/>
    <n v="1"/>
    <s v="zN/A"/>
    <n v="0"/>
    <s v="zN/A"/>
  </r>
  <r>
    <x v="2841"/>
    <s v="University of Windsor (Ontario)"/>
    <x v="2"/>
    <x v="1"/>
    <s v="201009MOP"/>
    <x v="39"/>
    <s v="Investigation of mechanisms and efficacy of neuroprotection by water-soluble coenzyme Q10 in a cellualr an animal model of Parkinson's Disease and its effects on behavioural changes"/>
    <n v="302088"/>
    <n v="0"/>
    <s v="3 yrs 0 mth "/>
    <x v="4"/>
    <x v="12"/>
    <s v="coenzyme Q10, neuroprotection, Parkinson's disease"/>
    <n v="3"/>
    <s v="zN/A"/>
    <n v="0"/>
    <s v="zN/A"/>
  </r>
  <r>
    <x v="2842"/>
    <s v="University of British Columbia"/>
    <x v="1"/>
    <x v="0"/>
    <s v="201709PJT"/>
    <x v="2"/>
    <s v="Characterization of Traumatic brain injury as a contributor to chronic neuropsychiatric and neurocognitive impairment in a marginally housed population."/>
    <n v="577575"/>
    <n v="0"/>
    <s v="3 yrs 0 mth "/>
    <x v="2"/>
    <x v="3"/>
    <s v="traumatic brain injury, neuropsychiatric, neurocognitive"/>
    <n v="0"/>
    <s v="zN/A"/>
    <n v="0"/>
    <s v="zN/A"/>
  </r>
  <r>
    <x v="2842"/>
    <s v="University of British Columbia"/>
    <x v="1"/>
    <x v="0"/>
    <s v="202203PJT"/>
    <x v="70"/>
    <s v="Traumatic brain injury and cerebral small vessel disease in a vulnerably housed cohort, a prelude to early neurodegeneration and dementia"/>
    <n v="1434376"/>
    <n v="0"/>
    <s v="5 yrs 0 mth "/>
    <x v="2"/>
    <x v="37"/>
    <s v="brain injury, small vessel disease, neurodegeneration"/>
    <n v="0"/>
    <s v="zN/A"/>
    <n v="0"/>
    <s v="zN/A"/>
  </r>
  <r>
    <x v="2843"/>
    <s v="Hospital for Sick Children (Toronto)"/>
    <x v="2"/>
    <x v="1"/>
    <s v="200903MOP"/>
    <x v="47"/>
    <s v="Hypoxic postconditioning (HPC) of human skeletal muscle against reoxygenation injury: efficacy, mechanism and therapeutic potentials"/>
    <n v="326764"/>
    <n v="0"/>
    <s v="3 yrs 0 mth "/>
    <x v="7"/>
    <x v="36"/>
    <s v="hypoxic, postconditioning, skeletal muscle"/>
    <n v="0"/>
    <s v="zN/A"/>
    <n v="0"/>
    <s v="zN/A"/>
  </r>
  <r>
    <x v="2844"/>
    <s v="University of Toronto"/>
    <x v="2"/>
    <x v="1"/>
    <s v="201103MOP"/>
    <x v="5"/>
    <s v="The vitamin D receptor (VDR) is a target for cholesterol lowering"/>
    <n v="554877"/>
    <n v="0"/>
    <s v="4 yrs 0 mth "/>
    <x v="6"/>
    <x v="32"/>
    <s v="vitamin D receptor, cholesterol, lowering"/>
    <n v="0"/>
    <s v="zN/A"/>
    <n v="0"/>
    <s v="zN/A"/>
  </r>
  <r>
    <x v="2845"/>
    <s v="University of British Columbia"/>
    <x v="1"/>
    <x v="1"/>
    <s v="201009MOP"/>
    <x v="10"/>
    <s v="Mechanism of Nuclear Entry of Parvovirus"/>
    <n v="330753"/>
    <n v="0"/>
    <s v="3 yrs 0 mth "/>
    <x v="1"/>
    <x v="12"/>
    <s v="Nuclear entry, Parvovirus"/>
    <n v="0"/>
    <s v="zN/A"/>
    <n v="0"/>
    <s v="zN/A"/>
  </r>
  <r>
    <x v="2846"/>
    <s v="Simon Fraser University (Burnaby, B.C.)"/>
    <x v="1"/>
    <x v="1"/>
    <s v="200903MOP"/>
    <x v="10"/>
    <s v="Sugar-coated designer immunogens to elicit HIV-1 neutralizing antibodies"/>
    <n v="374849"/>
    <n v="0"/>
    <s v="3 yrs 0 mth "/>
    <x v="1"/>
    <x v="36"/>
    <s v="immunogens, HIV-1, antibodies"/>
    <n v="0"/>
    <s v="zN/A"/>
    <n v="0"/>
    <s v="zN/A"/>
  </r>
  <r>
    <x v="2846"/>
    <s v="Simon Fraser University (Burnaby, B.C.)"/>
    <x v="1"/>
    <x v="27"/>
    <s v="201606IBC"/>
    <x v="71"/>
    <s v="A bacterially derived mimetic of mammalian oligomannose for eliciting anti-HIV glycan antibodies"/>
    <n v="110000"/>
    <n v="0"/>
    <s v="1 yr 6 mths "/>
    <x v="1"/>
    <x v="46"/>
    <s v="bacterially derived, oligomannose, anti-HIV"/>
    <n v="0"/>
    <s v="zN/A"/>
    <n v="0"/>
    <s v="zN/A"/>
  </r>
  <r>
    <x v="2847"/>
    <s v="CIUSSS de Centre-Ouest-de-l'Ile-de-Montreal-Jewish General"/>
    <x v="4"/>
    <x v="1"/>
    <s v="201209MOP"/>
    <x v="26"/>
    <s v="Iron regulatory proteins: pathophysiological functions in metabolism and cancer"/>
    <n v="741000"/>
    <n v="0"/>
    <s v="5 yrs 0 mth "/>
    <x v="0"/>
    <x v="14"/>
    <s v="iron, regulatory proteins, metabolism"/>
    <n v="0"/>
    <s v="zN/A"/>
    <n v="0"/>
    <s v="zN/A"/>
  </r>
  <r>
    <x v="2847"/>
    <s v="CIUSSS de Centre-Ouest-de-l'Ile-de-Montreal-Jewish General"/>
    <x v="4"/>
    <x v="0"/>
    <s v="201803PJT"/>
    <x v="8"/>
    <s v="Iron and inflammatory regulation of hepcidin: implications for anemias and infectious diseases"/>
    <n v="956250"/>
    <n v="0"/>
    <s v="5 yrs 0 mth "/>
    <x v="6"/>
    <x v="4"/>
    <s v="iron, hepcidin, inflammatory"/>
    <n v="0"/>
    <s v="zN/A"/>
    <n v="0"/>
    <s v="zN/A"/>
  </r>
  <r>
    <x v="2847"/>
    <s v="CIUSSS de Centre-Ouest-de-l'Ile-de-Montreal-Jewish General"/>
    <x v="4"/>
    <x v="0"/>
    <s v="202209PJT"/>
    <x v="8"/>
    <s v="Regulatory links between iron and glucose metabolism:  impact on metabolic syndrome pathologies"/>
    <n v="956250"/>
    <n v="0"/>
    <s v="5 yrs 0 mth "/>
    <x v="6"/>
    <x v="31"/>
    <s v="iron, glucose, metabolism"/>
    <n v="0"/>
    <s v="zN/A"/>
    <n v="0"/>
    <s v="zN/A"/>
  </r>
  <r>
    <x v="2847"/>
    <s v="CIUSSS de Centre-Ouest-de-l'Ile-de-Montreal-Jewish General"/>
    <x v="4"/>
    <x v="0"/>
    <s v="202303PJT"/>
    <x v="4"/>
    <s v="Dissecting the roles of iron and hemojuvelin in hepatocellular carcinoma"/>
    <n v="1013626"/>
    <n v="0"/>
    <s v="5 yrs 0 mth "/>
    <x v="0"/>
    <x v="26"/>
    <s v="iron, hemojuvelin, hepatocellular carcinoma"/>
    <n v="0"/>
    <s v="zN/A"/>
    <n v="0"/>
    <s v="zN/A"/>
  </r>
  <r>
    <x v="2848"/>
    <s v="Research Institute of the McGill University Health Centre"/>
    <x v="4"/>
    <x v="1"/>
    <s v="200909MOP"/>
    <x v="44"/>
    <s v="Acute Hormonal Regulation of Steroidogenesis"/>
    <n v="759497"/>
    <n v="0"/>
    <s v="5 yrs 0 mth "/>
    <x v="8"/>
    <x v="8"/>
    <s v="Hormonal, Steroidogenesis, Regulation"/>
    <n v="0"/>
    <s v="zN/A"/>
    <n v="0"/>
    <s v="zN/A"/>
  </r>
  <r>
    <x v="2848"/>
    <s v="Research Institute of the McGill University Health Centre"/>
    <x v="4"/>
    <x v="1"/>
    <s v="201009MOP"/>
    <x v="44"/>
    <s v="Fetal Origin of Endocrine Dysfunction: The Phthalate Model"/>
    <n v="779382"/>
    <n v="0"/>
    <s v="5 yrs 0 mth "/>
    <x v="8"/>
    <x v="12"/>
    <s v="Fetal, Endocrine, Phthalate"/>
    <n v="0"/>
    <s v="zN/A"/>
    <n v="0"/>
    <s v="zN/A"/>
  </r>
  <r>
    <x v="2848"/>
    <s v="Research Institute of the McGill University Health Centre"/>
    <x v="4"/>
    <x v="1"/>
    <s v="201209MOP"/>
    <x v="5"/>
    <s v="Structure, function and pharmacological regulation of the mitochondrial Translocator protein (TSPO; peripheral benzodiazepine receptor) in cholesterol transport and steroid formation"/>
    <n v="812365"/>
    <n v="0"/>
    <s v="5 yrs 0 mth "/>
    <x v="8"/>
    <x v="14"/>
    <s v="mitochondrial, TSPO, cholesterol"/>
    <n v="2"/>
    <s v="zN/A"/>
    <n v="0"/>
    <s v="zN/A"/>
  </r>
  <r>
    <x v="2849"/>
    <s v="Universite Laval"/>
    <x v="4"/>
    <x v="1"/>
    <s v="201003MOP"/>
    <x v="1"/>
    <s v="Complex RNA regulatory networks in the human pathogen Leishmania and their role in developmental gene expression and pathogenesis"/>
    <n v="765620"/>
    <n v="0"/>
    <s v="5 yrs 0 mth "/>
    <x v="1"/>
    <x v="1"/>
    <s v="RNA, Leishmania, gene expression"/>
    <n v="0"/>
    <s v="zN/A"/>
    <n v="0"/>
    <s v="zN/A"/>
  </r>
  <r>
    <x v="2849"/>
    <s v="Universite Laval"/>
    <x v="4"/>
    <x v="0"/>
    <s v="202109PJT"/>
    <x v="1"/>
    <s v="Deciphering new concepts of posttranscriptional regulation central to the biology of the human intracellular pathogen Leishmania"/>
    <n v="1028925"/>
    <n v="0"/>
    <s v="5 yrs 0 mth "/>
    <x v="1"/>
    <x v="25"/>
    <s v="posttranscriptional regulation, Leishmania, intracellular pathogen"/>
    <n v="0"/>
    <s v="zN/A"/>
    <n v="0"/>
    <s v="zN/A"/>
  </r>
  <r>
    <x v="2850"/>
    <s v="McMaster University"/>
    <x v="2"/>
    <x v="0"/>
    <s v="201803PJT"/>
    <x v="70"/>
    <s v="Frailty rehabilitation: A community-based program to promote healthy aging"/>
    <n v="696152"/>
    <n v="0"/>
    <s v="4 yrs 0 mth "/>
    <x v="4"/>
    <x v="4"/>
    <s v="frailty, rehabilitation, aging"/>
    <n v="0"/>
    <s v="zN/A"/>
    <n v="0"/>
    <s v="zN/A"/>
  </r>
  <r>
    <x v="2850"/>
    <s v="McMaster University"/>
    <x v="2"/>
    <x v="0"/>
    <s v="202403PJT"/>
    <x v="70"/>
    <s v="Does GERAS DANCE improve physical performance in community-dwelling older adults with frailty: A parallel randomized controlled trial"/>
    <n v="569926"/>
    <n v="0"/>
    <s v="3 yrs 0 mth "/>
    <x v="4"/>
    <x v="27"/>
    <s v="GERAS DANCE, physical performance, frailty"/>
    <n v="0"/>
    <s v="zN/A"/>
    <n v="0"/>
    <s v="zN/A"/>
  </r>
  <r>
    <x v="2851"/>
    <s v="McMaster University"/>
    <x v="2"/>
    <x v="1"/>
    <s v="201003MOP"/>
    <x v="45"/>
    <s v="Integration of genetic determinants of lipoprotein(a), concentration and isoform size in relation to risk of coronary heart disease in a multi-ethnic population"/>
    <n v="327582"/>
    <n v="0"/>
    <s v="3 yrs 0 mth "/>
    <x v="6"/>
    <x v="1"/>
    <s v="lipoprotein(a), genetics, coronary heart disease"/>
    <n v="7"/>
    <s v="zN/A"/>
    <n v="0"/>
    <s v="zN/A"/>
  </r>
  <r>
    <x v="2851"/>
    <s v="McMaster University"/>
    <x v="2"/>
    <x v="1"/>
    <s v="201109MOP"/>
    <x v="16"/>
    <s v="Individualized Risk Prediction in Cardiac Surgery Through Genomics"/>
    <n v="504615"/>
    <n v="0"/>
    <s v="4 yrs 0 mth "/>
    <x v="5"/>
    <x v="9"/>
    <s v="Risk prediction, Cardiac surgery, Genomics"/>
    <n v="2"/>
    <s v="zN/A"/>
    <n v="0"/>
    <s v="zN/A"/>
  </r>
  <r>
    <x v="2851"/>
    <s v="McMaster University"/>
    <x v="2"/>
    <x v="15"/>
    <s v="201706PCG"/>
    <x v="38"/>
    <s v="Machine-learning algorithms for gene score prediction of cardio-metabolic traits"/>
    <n v="200000"/>
    <n v="0"/>
    <s v="2 yrs 0 mth "/>
    <x v="5"/>
    <x v="28"/>
    <s v="machine-learning, gene, cardio-metabolic"/>
    <n v="0"/>
    <s v="zN/A"/>
    <n v="0"/>
    <s v="zN/A"/>
  </r>
  <r>
    <x v="2851"/>
    <s v="McMaster University"/>
    <x v="2"/>
    <x v="0"/>
    <s v="201803PJT"/>
    <x v="16"/>
    <s v="Risk prediction of cardio-metabolic diseases using an integrated genomic-proteomic approach"/>
    <n v="619651"/>
    <n v="0"/>
    <s v="4 yrs 0 mth "/>
    <x v="3"/>
    <x v="4"/>
    <s v="cardio-metabolic, genomics, proteomics"/>
    <n v="0"/>
    <s v="zN/A"/>
    <n v="0"/>
    <s v="zN/A"/>
  </r>
  <r>
    <x v="2851"/>
    <s v="McMaster University"/>
    <x v="2"/>
    <x v="0"/>
    <s v="202003PJT"/>
    <x v="16"/>
    <s v="Risk prediction of heart failure using an integrated genomic-proteomic approach"/>
    <n v="697680"/>
    <n v="0"/>
    <s v="4 yrs 0 mth "/>
    <x v="3"/>
    <x v="0"/>
    <s v="heart failure, genomics, proteomics"/>
    <n v="0"/>
    <s v="zN/A"/>
    <n v="0"/>
    <s v="zN/A"/>
  </r>
  <r>
    <x v="2852"/>
    <s v="Queen's University (Kingston, Ontario)"/>
    <x v="2"/>
    <x v="1"/>
    <s v="201009MOP"/>
    <x v="57"/>
    <s v="Perception of Audiovisual Communication Signals"/>
    <n v="984341"/>
    <n v="0"/>
    <s v="5 yrs 0 mth "/>
    <x v="2"/>
    <x v="12"/>
    <s v="Audiovisual, Communication, Signals"/>
    <n v="0"/>
    <s v="zN/A"/>
    <n v="0"/>
    <s v="zN/A"/>
  </r>
  <r>
    <x v="2852"/>
    <s v="Queen's University (Kingston, Ontario)"/>
    <x v="2"/>
    <x v="1"/>
    <s v="201203MOP"/>
    <x v="57"/>
    <s v="Neural Basis of Visual Behavior"/>
    <n v="646793"/>
    <n v="0"/>
    <s v="5 yrs 0 mth "/>
    <x v="2"/>
    <x v="6"/>
    <s v="Neural, Visual, Behavior"/>
    <n v="0"/>
    <s v="zN/A"/>
    <n v="0"/>
    <s v="zN/A"/>
  </r>
  <r>
    <x v="2852"/>
    <s v="Queen's University (Kingston, Ontario)"/>
    <x v="2"/>
    <x v="0"/>
    <s v="202003PJT"/>
    <x v="57"/>
    <s v="Neuromodulation of Motivated Behavior and Cognition"/>
    <n v="822376"/>
    <n v="0"/>
    <s v="5 yrs 0 mth "/>
    <x v="2"/>
    <x v="0"/>
    <s v="Neuromodulation, Behavior, Cognition"/>
    <n v="0"/>
    <s v="zN/A"/>
    <n v="0"/>
    <s v="zN/A"/>
  </r>
  <r>
    <x v="2853"/>
    <s v="Hospital for Sick Children (Toronto)"/>
    <x v="2"/>
    <x v="1"/>
    <s v="201403MOP"/>
    <x v="80"/>
    <s v="Long-Term Survival in Childhood Solid Organ Transplants"/>
    <n v="514679"/>
    <n v="0"/>
    <s v="4 yrs 0 mth "/>
    <x v="12"/>
    <x v="5"/>
    <s v="solid organ, transplants, childhood"/>
    <n v="0"/>
    <s v="zN/A"/>
    <n v="0"/>
    <s v="zN/A"/>
  </r>
  <r>
    <x v="2853"/>
    <s v="Women's College Hospital (Toronto)"/>
    <x v="2"/>
    <x v="0"/>
    <s v="202210PJT"/>
    <x v="56"/>
    <s v="Insight Into Nephrotic Syndrome: Investigating Genes, Health, and Therapeutics"/>
    <n v="100000"/>
    <n v="0"/>
    <s v="1 yr 0 mth "/>
    <x v="8"/>
    <x v="42"/>
    <s v="Nephrotic syndrome, Genes, Therapeutics"/>
    <n v="0"/>
    <s v="zN/A"/>
    <n v="0"/>
    <s v="zN/A"/>
  </r>
  <r>
    <x v="2853"/>
    <s v="Women's College Hospital (Toronto)"/>
    <x v="2"/>
    <x v="0"/>
    <s v="202210PJT"/>
    <x v="56"/>
    <s v="Insight Into Nephrotic Syndrome: Investigating Genes, Health, and Therapeutics"/>
    <n v="100000"/>
    <n v="0"/>
    <s v="1 yr 0 mth "/>
    <x v="8"/>
    <x v="42"/>
    <s v="Nephrotic syndrome, Genes, Therapeutics"/>
    <n v="0"/>
    <s v="zN/A"/>
    <n v="0"/>
    <s v="zN/A"/>
  </r>
  <r>
    <x v="2853"/>
    <s v="Women's College Hospital (Toronto)"/>
    <x v="2"/>
    <x v="0"/>
    <s v="202303PJT"/>
    <x v="56"/>
    <s v="Insight into Nephrotic Syndrome: Investigating Genes, Health, and Therapeutics"/>
    <n v="726752"/>
    <n v="0"/>
    <s v="4 yrs 0 mth "/>
    <x v="8"/>
    <x v="26"/>
    <s v="Nephrotic Syndrome, Genes, Therapeutics"/>
    <n v="0"/>
    <s v="zN/A"/>
    <n v="0"/>
    <s v="zN/A"/>
  </r>
  <r>
    <x v="2853"/>
    <s v="Women's College Hospital (Toronto)"/>
    <x v="2"/>
    <x v="0"/>
    <s v="202303PJT"/>
    <x v="56"/>
    <s v="Insight into Nephrotic Syndrome: Investigating Genes, Health, and Therapeutics"/>
    <n v="726752"/>
    <n v="0"/>
    <s v="4 yrs 0 mth "/>
    <x v="8"/>
    <x v="26"/>
    <s v="Nephrotic Syndrome, Genes, Therapeutics"/>
    <n v="0"/>
    <s v="zN/A"/>
    <n v="0"/>
    <s v="zN/A"/>
  </r>
  <r>
    <x v="2853"/>
    <s v="Women's College Hospital (Toronto)"/>
    <x v="2"/>
    <x v="0"/>
    <s v="202403PJT"/>
    <x v="56"/>
    <s v="Inflammatory And Genetic Risk Associated With Kidney Disease Progression Among Zambian HIV-Infected Persons"/>
    <n v="1197226"/>
    <n v="0"/>
    <s v="5 yrs 0 mth "/>
    <x v="6"/>
    <x v="27"/>
    <s v="Inflammatory, Genetic, Kidney"/>
    <n v="0"/>
    <s v="zN/A"/>
    <n v="0"/>
    <s v="zN/A"/>
  </r>
  <r>
    <x v="2854"/>
    <s v="Universite de Sherbrooke"/>
    <x v="4"/>
    <x v="1"/>
    <s v="201309MOP"/>
    <x v="5"/>
    <s v="Identification of new pathways of DP biogenesis and trafficking"/>
    <n v="763254"/>
    <n v="0"/>
    <s v="5 yrs 0 mth "/>
    <x v="7"/>
    <x v="16"/>
    <s v="DP biogenesis, trafficking, pathways"/>
    <n v="0"/>
    <s v="zN/A"/>
    <n v="0"/>
    <s v="zN/A"/>
  </r>
  <r>
    <x v="2854"/>
    <s v="Universite de Sherbrooke"/>
    <x v="4"/>
    <x v="0"/>
    <s v="202303PJT"/>
    <x v="5"/>
    <s v="The mitochondrial delta opioid receptor: role, targeting and molecular mechanisms"/>
    <n v="952426"/>
    <n v="0"/>
    <s v="5 yrs 0 mth "/>
    <x v="2"/>
    <x v="26"/>
    <s v="mitochondrial, delta opioid receptor, mechanisms"/>
    <n v="0"/>
    <s v="zN/A"/>
    <n v="0"/>
    <s v="zN/A"/>
  </r>
  <r>
    <x v="2855"/>
    <s v="Universite de Montreal"/>
    <x v="4"/>
    <x v="1"/>
    <s v="201303MOP"/>
    <x v="52"/>
    <s v="Trafficking of L-type calcium channel Cav1.2 in cardiomyocytes"/>
    <n v="618249"/>
    <n v="0"/>
    <s v="5 yrs 0 mth "/>
    <x v="5"/>
    <x v="13"/>
    <s v="calcium channel, Cav1.2, cardiomyocytes"/>
    <n v="0"/>
    <s v="zN/A"/>
    <n v="0"/>
    <s v="zN/A"/>
  </r>
  <r>
    <x v="2855"/>
    <s v="Montreal Heart Institute"/>
    <x v="4"/>
    <x v="0"/>
    <s v="201803PJT"/>
    <x v="52"/>
    <s v="Molecular, Cellular, and Subunit-dependent Regulation of Voltage-Gated Calcium Channels"/>
    <n v="738226"/>
    <n v="0"/>
    <s v="5 yrs 0 mth "/>
    <x v="5"/>
    <x v="4"/>
    <s v="Calcium channels, Voltage-gated, Regulation"/>
    <n v="0"/>
    <s v="zN/A"/>
    <n v="0"/>
    <s v="zN/A"/>
  </r>
  <r>
    <x v="2856"/>
    <s v="Universite Laval"/>
    <x v="4"/>
    <x v="1"/>
    <s v="201103MOP"/>
    <x v="72"/>
    <s v="Organisation anatomique et fonctionnelle du striatum en conditions normale et pathologiques"/>
    <n v="718260"/>
    <n v="0"/>
    <s v="5 yrs 0 mth "/>
    <x v="2"/>
    <x v="32"/>
    <s v="organisation, striatum, pathology"/>
    <n v="0"/>
    <s v="zN/A"/>
    <n v="0"/>
    <s v="zN/A"/>
  </r>
  <r>
    <x v="2856"/>
    <s v="Universite Laval"/>
    <x v="4"/>
    <x v="0"/>
    <s v="202109PJT"/>
    <x v="72"/>
    <s v="La neuroplasticite du noyau subthalamique et de ses afferences en provenance du tronc cerebral: Implications dans la physiopathologie de la maladie de Parkinson"/>
    <n v="761175"/>
    <n v="0"/>
    <s v="5 yrs 0 mth "/>
    <x v="2"/>
    <x v="25"/>
    <s v="neuroplasticity, subthalamic nucleus, Parkinson"/>
    <n v="0"/>
    <s v="zN/A"/>
    <n v="0"/>
    <s v="zN/A"/>
  </r>
  <r>
    <x v="2857"/>
    <s v="Centre hospitalier universitaire Sainte-Justine (Montreal, Quebec)"/>
    <x v="4"/>
    <x v="1"/>
    <s v="201003MOP"/>
    <x v="47"/>
    <s v="Analysis of local three-dimensional spinal and pelvic measurements as predictive factors for progression of the spinal deformity in adolescent idiopathic scoliosis"/>
    <n v="229943"/>
    <n v="0"/>
    <s v="3 yrs 0 mth "/>
    <x v="7"/>
    <x v="1"/>
    <s v="spinal, measurements, scoliosis"/>
    <n v="6"/>
    <s v="zN/A"/>
    <n v="0"/>
    <s v="zN/A"/>
  </r>
  <r>
    <x v="2858"/>
    <s v="McMaster University"/>
    <x v="2"/>
    <x v="43"/>
    <s v="201009IAB"/>
    <x v="6"/>
    <s v="Is myostatin blockade an appropriate pharmaceutical strategy for the maintenance of muscle mass in older adults: Lessons from exercise and the muscle stem cell."/>
    <n v="50000"/>
    <n v="0"/>
    <s v="1 yr 0 mth "/>
    <x v="4"/>
    <x v="34"/>
    <s v="myostatin, muscle mass, stem cell"/>
    <n v="0"/>
    <s v="zN/A"/>
    <n v="0"/>
    <s v="zN/A"/>
  </r>
  <r>
    <x v="2859"/>
    <s v="University of Ottawa"/>
    <x v="2"/>
    <x v="1"/>
    <s v="200809MOP"/>
    <x v="14"/>
    <s v="Mechanism of calpain mediated dopamine loss in PD."/>
    <n v="882625"/>
    <n v="0"/>
    <s v="5 yrs 0 mth "/>
    <x v="2"/>
    <x v="20"/>
    <s v="calpain, dopamine, Parkinson's disease"/>
    <n v="0"/>
    <s v="zN/A"/>
    <n v="0"/>
    <s v="zN/A"/>
  </r>
  <r>
    <x v="2859"/>
    <s v="University of Ottawa"/>
    <x v="2"/>
    <x v="1"/>
    <s v="200809MOP"/>
    <x v="14"/>
    <s v="Mechanism of calpain mediated dopamine loss in PD."/>
    <n v="882625"/>
    <n v="0"/>
    <s v="5 yrs 0 mth "/>
    <x v="2"/>
    <x v="20"/>
    <s v="calpain, dopamine, Parkinson's disease"/>
    <n v="0"/>
    <s v="zN/A"/>
    <n v="0"/>
    <s v="zN/A"/>
  </r>
  <r>
    <x v="2859"/>
    <s v="University of Ottawa"/>
    <x v="2"/>
    <x v="1"/>
    <s v="201103MOP"/>
    <x v="14"/>
    <s v="Role of cell cycle signals in neuronal death"/>
    <n v="1017720"/>
    <n v="0"/>
    <s v="5 yrs 0 mth "/>
    <x v="2"/>
    <x v="32"/>
    <s v="cell cycle, neuronal death, signals"/>
    <n v="0"/>
    <s v="zN/A"/>
    <n v="0"/>
    <s v="zN/A"/>
  </r>
  <r>
    <x v="2859"/>
    <s v="University of Ottawa"/>
    <x v="2"/>
    <x v="1"/>
    <s v="201103MOP"/>
    <x v="70"/>
    <s v="Mechanisms of DJ-1 in an aging model of PD"/>
    <n v="925750"/>
    <n v="0"/>
    <s v="5 yrs 0 mth "/>
    <x v="4"/>
    <x v="32"/>
    <s v="DJ-1, Parkinson's, aging"/>
    <n v="0"/>
    <s v="zN/A"/>
    <n v="0"/>
    <s v="zN/A"/>
  </r>
  <r>
    <x v="2860"/>
    <s v="Hospital for Sick Children (Toronto)"/>
    <x v="2"/>
    <x v="0"/>
    <s v="202104PJT"/>
    <x v="14"/>
    <s v="Determining the mechanism underlying selective neuronal vulnerability in ALS"/>
    <n v="952426"/>
    <n v="0"/>
    <s v="5 yrs 0 mth "/>
    <x v="2"/>
    <x v="30"/>
    <s v="neuronal vulnerability, ALS, mechanism"/>
    <n v="0"/>
    <s v="zN/A"/>
    <n v="0"/>
    <s v="zN/A"/>
  </r>
  <r>
    <x v="2861"/>
    <s v="McGill University"/>
    <x v="4"/>
    <x v="1"/>
    <s v="200903MOP"/>
    <x v="4"/>
    <s v="Models for basal breast cancer: role of the tumor microenvironment and the Met RTK"/>
    <n v="881100"/>
    <n v="0"/>
    <s v="5 yrs 0 mth "/>
    <x v="0"/>
    <x v="36"/>
    <s v="basal breast cancer, tumor microenvironment, Met RTK"/>
    <n v="0"/>
    <s v="zN/A"/>
    <n v="0"/>
    <s v="zN/A"/>
  </r>
  <r>
    <x v="2861"/>
    <s v="McGill University"/>
    <x v="4"/>
    <x v="1"/>
    <s v="201003MOP"/>
    <x v="4"/>
    <s v="Role of Gab Family Signal Amplifiers in Tumorigenesis and Invasion"/>
    <n v="772406"/>
    <n v="0"/>
    <s v="5 yrs 0 mth "/>
    <x v="0"/>
    <x v="1"/>
    <s v="Gab, Signal Amplifiers, Tumorigenesis"/>
    <n v="0"/>
    <s v="zN/A"/>
    <n v="0"/>
    <s v="zN/A"/>
  </r>
  <r>
    <x v="2861"/>
    <s v="McGill University"/>
    <x v="4"/>
    <x v="0"/>
    <s v="202104PJT"/>
    <x v="4"/>
    <s v="Targeting Met receptor tyrosine kinase dysregulation in hard-to-treat cancers"/>
    <n v="1319626"/>
    <n v="0"/>
    <s v="5 yrs 0 mth "/>
    <x v="0"/>
    <x v="30"/>
    <s v="Met, receptor tyrosine kinase, cancers"/>
    <n v="0"/>
    <s v="zN/A"/>
    <n v="0"/>
    <s v="zN/A"/>
  </r>
  <r>
    <x v="2862"/>
    <s v="Nova Scotia Health Authority (Halifax)"/>
    <x v="5"/>
    <x v="1"/>
    <s v="201103MOP"/>
    <x v="16"/>
    <s v="Atrial Substrate Modification with Aggressive Blood Pressure Control to Prevent Atrial Fibrillation"/>
    <n v="585609"/>
    <n v="0"/>
    <s v="3 yrs 0 mth "/>
    <x v="5"/>
    <x v="32"/>
    <s v="Atrial, Blood Pressure, Fibrillation"/>
    <n v="0"/>
    <s v="zN/A"/>
    <n v="0"/>
    <s v="zN/A"/>
  </r>
  <r>
    <x v="2863"/>
    <s v="Centre hospitalier de l'Universite de Montreal (CHUM)"/>
    <x v="4"/>
    <x v="1"/>
    <s v="201309MOP"/>
    <x v="26"/>
    <s v="Chemical-genetics approaches using in vivo models of age-dependent neurodegeneration"/>
    <n v="602314"/>
    <n v="0"/>
    <s v="5 yrs 0 mth "/>
    <x v="3"/>
    <x v="16"/>
    <s v="chemical-genetics, neurodegeneration, in vivo"/>
    <n v="1"/>
    <s v="zN/A"/>
    <n v="0"/>
    <s v="zN/A"/>
  </r>
  <r>
    <x v="2863"/>
    <s v="Centre hospitalier de l'Universite de Montreal (CHUM)"/>
    <x v="4"/>
    <x v="0"/>
    <s v="202303PJT"/>
    <x v="26"/>
    <s v="Investigating neuroprotective strategies in genetic models of neurodegeneration"/>
    <n v="703800"/>
    <n v="0"/>
    <s v="5 yrs 0 mth "/>
    <x v="3"/>
    <x v="26"/>
    <s v="neuroprotection, neurodegeneration, genetic models"/>
    <n v="0"/>
    <s v="zN/A"/>
    <n v="0"/>
    <s v="zN/A"/>
  </r>
  <r>
    <x v="2864"/>
    <s v="Sinai Health System (Toronto)"/>
    <x v="2"/>
    <x v="1"/>
    <s v="201103MOP"/>
    <x v="16"/>
    <s v="Studies concerning chronic precoditioning: Development of a new therapeutic paradigm"/>
    <n v="368691"/>
    <n v="0"/>
    <s v="4 yrs 0 mth "/>
    <x v="5"/>
    <x v="32"/>
    <s v="precoditioning, therapeutic, paradigm"/>
    <n v="0"/>
    <s v="zN/A"/>
    <n v="0"/>
    <s v="zN/A"/>
  </r>
  <r>
    <x v="2864"/>
    <s v="Sinai Health System (Toronto)"/>
    <x v="2"/>
    <x v="1"/>
    <s v="201109MOP"/>
    <x v="16"/>
    <s v="The Cardiorenal Syndrome in Congestive Heart Failure: Mechanistic Insights"/>
    <n v="456452"/>
    <n v="0"/>
    <s v="4 yrs 0 mth "/>
    <x v="5"/>
    <x v="9"/>
    <s v="Cardiorenal, Heart Failure, Syndrome"/>
    <n v="0"/>
    <s v="zN/A"/>
    <n v="0"/>
    <s v="zN/A"/>
  </r>
  <r>
    <x v="2865"/>
    <s v="University of Guelph"/>
    <x v="2"/>
    <x v="1"/>
    <s v="201405MOP"/>
    <x v="39"/>
    <s v="Endocannabinoid regulation of nausea in the visceral insular cortex:  Assessment by conditioned gaping in rats"/>
    <n v="100000"/>
    <n v="0"/>
    <s v="1 yr 0 mth "/>
    <x v="2"/>
    <x v="5"/>
    <s v="endocannabinoid, nausea, insular cortex"/>
    <n v="0"/>
    <s v="zN/A"/>
    <n v="0"/>
    <s v="zN/A"/>
  </r>
  <r>
    <x v="2865"/>
    <s v="University of Guelph"/>
    <x v="2"/>
    <x v="1"/>
    <s v="201505MOP"/>
    <x v="39"/>
    <s v="Endocannabinoid regulation of nausea in the visceral insular cortex:  Assessment by conditioned gaping in rats"/>
    <n v="100000"/>
    <n v="0"/>
    <s v="1 yr 0 mth "/>
    <x v="2"/>
    <x v="29"/>
    <s v="endocannabinoid, nausea, insular cortex"/>
    <n v="2"/>
    <s v="zN/A"/>
    <n v="0"/>
    <s v="zN/A"/>
  </r>
  <r>
    <x v="2865"/>
    <s v="University of Guelph"/>
    <x v="2"/>
    <x v="0"/>
    <s v="201709PJT"/>
    <x v="39"/>
    <s v="Regulation of acute nausea:  Cannabinoid/Serotonin interactions in the interoceptive insular cortex"/>
    <n v="313650"/>
    <n v="0"/>
    <s v="3 yrs 0 mth "/>
    <x v="2"/>
    <x v="3"/>
    <s v="cannabinoid, serotonin, insular cortex"/>
    <n v="0"/>
    <s v="zN/A"/>
    <n v="0"/>
    <s v="zN/A"/>
  </r>
  <r>
    <x v="2866"/>
    <s v="McMaster University"/>
    <x v="2"/>
    <x v="74"/>
    <s v="201403EPP"/>
    <x v="122"/>
    <s v="Exception to consent in pediatric resuscitation research: Exploring the experiences of substitute decision makers"/>
    <n v="100000"/>
    <n v="0"/>
    <s v="2 yrs 0 mth "/>
    <x v="8"/>
    <x v="5"/>
    <s v="pediatric resuscitation, consent, decision makers"/>
    <n v="0"/>
    <s v="zN/A"/>
    <n v="0"/>
    <s v="zN/A"/>
  </r>
  <r>
    <x v="2866"/>
    <s v="McMaster University"/>
    <x v="2"/>
    <x v="75"/>
    <s v="201909PAO"/>
    <x v="124"/>
    <s v="Circle of Emotions: Refining a Novel Emoji-Based Tool to Measure Children's Experiences"/>
    <n v="100000"/>
    <n v="0"/>
    <s v="1 yr 0 mth "/>
    <x v="8"/>
    <x v="51"/>
    <s v="Emoji, Measurement, Children"/>
    <n v="0"/>
    <s v="zN/A"/>
    <n v="0"/>
    <s v="zN/A"/>
  </r>
  <r>
    <x v="2867"/>
    <s v="University of British Columbia"/>
    <x v="1"/>
    <x v="0"/>
    <s v="202109PJT"/>
    <x v="4"/>
    <s v="Understanding the requirements of alanine supply and demand in pancreatic ductal adenocarcinoma"/>
    <n v="837675"/>
    <n v="0"/>
    <s v="5 yrs 0 mth "/>
    <x v="0"/>
    <x v="25"/>
    <s v="alanine, pancreatic ductal adenocarcinoma, supply and demand"/>
    <n v="0"/>
    <s v="zN/A"/>
    <n v="0"/>
    <s v="zN/A"/>
  </r>
  <r>
    <x v="2868"/>
    <s v="Unity Health Toronto"/>
    <x v="2"/>
    <x v="1"/>
    <s v="201009MOP"/>
    <x v="22"/>
    <s v="The role of the calcium-binding protein, S100B, in cardiovascular disease"/>
    <n v="638593"/>
    <n v="0"/>
    <s v="5 yrs 0 mth "/>
    <x v="5"/>
    <x v="12"/>
    <s v="calcium-binding protein, S100B, cardiovascular disease"/>
    <n v="0"/>
    <s v="zN/A"/>
    <n v="0"/>
    <s v="zN/A"/>
  </r>
  <r>
    <x v="2869"/>
    <s v="Hospital for Sick Children (Toronto)"/>
    <x v="2"/>
    <x v="1"/>
    <s v="201103MOP"/>
    <x v="46"/>
    <s v="OptEC: Optimizing Early Child Development in the Primary Care Practice Setting: Pragmatic Randomized Trial of Iron Treatment for Young Children with Non-anemic Iron Deficiency"/>
    <n v="541567"/>
    <n v="0"/>
    <s v="5 yrs 0 mth "/>
    <x v="8"/>
    <x v="32"/>
    <s v="Iron deficiency, early child development, primary care"/>
    <n v="0"/>
    <s v="zN/A"/>
    <n v="0"/>
    <s v="zN/A"/>
  </r>
  <r>
    <x v="2870"/>
    <s v="University of Calgary"/>
    <x v="3"/>
    <x v="0"/>
    <s v="201903PJT"/>
    <x v="32"/>
    <s v="The influence of Cytomegalovirus infection on cystic fibrosis disease progression"/>
    <n v="956252"/>
    <n v="0"/>
    <s v="6 yrs 0 mth "/>
    <x v="5"/>
    <x v="24"/>
    <s v="Cytomegalovirus, cystic fibrosis, infection"/>
    <n v="0"/>
    <s v="zN/A"/>
    <n v="0"/>
    <s v="zN/A"/>
  </r>
  <r>
    <x v="2870"/>
    <s v="University of Calgary"/>
    <x v="3"/>
    <x v="35"/>
    <s v="202005VR5"/>
    <x v="83"/>
    <s v="Wastewater surveillance of SARS-COV2 to enable real-time clinical case-finding in Calgary"/>
    <n v="505310"/>
    <n v="0"/>
    <s v="1 yr 0 mth "/>
    <x v="1"/>
    <x v="49"/>
    <s v="wastewater, SARS-CoV-2, surveillance"/>
    <n v="0"/>
    <s v="zN/A"/>
    <n v="0"/>
    <s v="zN/A"/>
  </r>
  <r>
    <x v="2870"/>
    <s v="University of Calgary"/>
    <x v="3"/>
    <x v="129"/>
    <s v="202104GA5"/>
    <x v="167"/>
    <s v="Wastewater-Based Epidemiology of SARS-CoV-2 in Tertiary Care Hospitals:  Advancing Wastewater Science and Providing an Early-Warning System for Hospital Transmission and Outbreaks"/>
    <n v="304948"/>
    <n v="0"/>
    <s v="1 yr 0 mth "/>
    <x v="1"/>
    <x v="39"/>
    <s v="Wastewater, Epidemiology, SARS-CoV-2"/>
    <n v="0"/>
    <s v="zN/A"/>
    <n v="0"/>
    <s v="zN/A"/>
  </r>
  <r>
    <x v="2871"/>
    <s v="Hospital for Sick Children (Toronto)"/>
    <x v="2"/>
    <x v="1"/>
    <s v="201003MOP"/>
    <x v="1"/>
    <s v="Metabolic network analysis in apicomplexan parasites: Mechanistic insights into coccidian pathogenesis"/>
    <n v="666427"/>
    <n v="0"/>
    <s v="5 yrs 0 mth "/>
    <x v="1"/>
    <x v="1"/>
    <s v="metabolic network, apicomplexan parasites, coccidian"/>
    <n v="0"/>
    <s v="zN/A"/>
    <n v="0"/>
    <s v="zN/A"/>
  </r>
  <r>
    <x v="2871"/>
    <s v="Hospital for Sick Children (Toronto)"/>
    <x v="2"/>
    <x v="0"/>
    <s v="201803PJT"/>
    <x v="1"/>
    <s v="Overcoming drug resistance in gonorrhea through metabolic network analysis"/>
    <n v="799426"/>
    <n v="0"/>
    <s v="5 yrs 0 mth "/>
    <x v="1"/>
    <x v="4"/>
    <s v="drug resistance, gonorrhea, metabolic network"/>
    <n v="0"/>
    <s v="zN/A"/>
    <n v="0"/>
    <s v="zN/A"/>
  </r>
  <r>
    <x v="2871"/>
    <s v="Hospital for Sick Children (Toronto)"/>
    <x v="2"/>
    <x v="0"/>
    <s v="202109PJT"/>
    <x v="1"/>
    <s v="Systematic interrogation of host:parasite interactions that allow Toxoplasma gondii to infect and persist"/>
    <n v="952425"/>
    <n v="0"/>
    <s v="5 yrs 0 mth "/>
    <x v="1"/>
    <x v="25"/>
    <s v="host, parasite, Toxoplasma gondii"/>
    <n v="0"/>
    <s v="zN/A"/>
    <n v="0"/>
    <s v="zN/A"/>
  </r>
  <r>
    <x v="2871"/>
    <s v="Hospital for Sick Children (Toronto)"/>
    <x v="2"/>
    <x v="0"/>
    <s v="202403PJT"/>
    <x v="1"/>
    <s v="Protist:microbiome dynamics in the mammalian gut"/>
    <n v="952426"/>
    <n v="0"/>
    <s v="5 yrs 0 mth "/>
    <x v="1"/>
    <x v="27"/>
    <s v="protist, microbiome, gut"/>
    <n v="0"/>
    <s v="zN/A"/>
    <n v="0"/>
    <s v="zN/A"/>
  </r>
  <r>
    <x v="2872"/>
    <s v="Ottawa Hospital Research Institute"/>
    <x v="2"/>
    <x v="1"/>
    <s v="200809MOP"/>
    <x v="10"/>
    <s v="Structure/function studies of adenovirus in the infected cell"/>
    <n v="596250"/>
    <n v="0"/>
    <s v="5 yrs 0 mth "/>
    <x v="1"/>
    <x v="20"/>
    <s v="adenovirus, cell, structure"/>
    <n v="0"/>
    <s v="zN/A"/>
    <n v="0"/>
    <s v="zN/A"/>
  </r>
  <r>
    <x v="2872"/>
    <s v="Ottawa Hospital Research Institute"/>
    <x v="2"/>
    <x v="1"/>
    <s v="200909MOP"/>
    <x v="69"/>
    <s v="Regulation of innate immunity during development"/>
    <n v="373506"/>
    <n v="0"/>
    <s v="3 yrs 0 mth "/>
    <x v="6"/>
    <x v="8"/>
    <s v="innate immunity, regulation, development"/>
    <n v="0"/>
    <s v="zN/A"/>
    <n v="0"/>
    <s v="zN/A"/>
  </r>
  <r>
    <x v="2872"/>
    <s v="Ottawa Hospital Research Institute"/>
    <x v="2"/>
    <x v="1"/>
    <s v="201403MOP"/>
    <x v="26"/>
    <s v="Development of novel therapeutics for the treatment of the genetic disorder Spinal Muscular Atrophy"/>
    <n v="714391"/>
    <n v="0"/>
    <s v="5 yrs 0 mth "/>
    <x v="3"/>
    <x v="5"/>
    <s v="therapeutics, genetic disorder, Spinal Muscular Atrophy"/>
    <n v="0"/>
    <s v="zN/A"/>
    <n v="0"/>
    <s v="zN/A"/>
  </r>
  <r>
    <x v="2872"/>
    <s v="Ottawa Hospital Research Institute"/>
    <x v="2"/>
    <x v="1"/>
    <s v="201503MOP"/>
    <x v="10"/>
    <s v="Epigenetic Regulation of the Adenovirus Genome"/>
    <n v="790647"/>
    <n v="0"/>
    <s v="5 yrs 0 mth "/>
    <x v="1"/>
    <x v="29"/>
    <s v="Epigenetic, Regulation, Adenovirus"/>
    <n v="0"/>
    <s v="zN/A"/>
    <n v="0"/>
    <s v="zN/A"/>
  </r>
  <r>
    <x v="2872"/>
    <s v="Ottawa Hospital Research Institute"/>
    <x v="2"/>
    <x v="0"/>
    <s v="202104PJT"/>
    <x v="26"/>
    <s v="Extracellular vesicles as a biomarker and therapeutic for Spinal Muscular Atrophy"/>
    <n v="960076"/>
    <n v="0"/>
    <s v="5 yrs 0 mth "/>
    <x v="10"/>
    <x v="30"/>
    <s v="extracellular vesicles, biomarker, spinal muscular atrophy"/>
    <n v="0"/>
    <s v="zN/A"/>
    <n v="0"/>
    <s v="zN/A"/>
  </r>
  <r>
    <x v="2872"/>
    <s v="Ottawa Hospital Research Institute"/>
    <x v="2"/>
    <x v="0"/>
    <s v="202209PJT"/>
    <x v="10"/>
    <s v="Epigenetic Regulation of the Adenovirus Genome"/>
    <n v="696150"/>
    <n v="0"/>
    <s v="5 yrs 0 mth "/>
    <x v="1"/>
    <x v="31"/>
    <s v="Epigenetic, Regulation, Adenovirus"/>
    <n v="0"/>
    <s v="zN/A"/>
    <n v="0"/>
    <s v="zN/A"/>
  </r>
  <r>
    <x v="2873"/>
    <s v="University Health Network (Toronto)"/>
    <x v="2"/>
    <x v="0"/>
    <s v="202309PJT"/>
    <x v="32"/>
    <s v="EXtubation related complications - an international observational study To Understand impact and BEst practices - the EXTUBE study"/>
    <n v="1033515"/>
    <n v="0"/>
    <s v="2 yrs 6 mths "/>
    <x v="5"/>
    <x v="33"/>
    <s v="extubation, complications, study"/>
    <n v="0"/>
    <s v="zN/A"/>
    <n v="0"/>
    <s v="zN/A"/>
  </r>
  <r>
    <x v="2874"/>
    <s v="Western University (Ontario)"/>
    <x v="2"/>
    <x v="1"/>
    <s v="201003MOP"/>
    <x v="70"/>
    <s v="Hyperpolarized Helium-3 Magnetic Resonance Imaging of Healthy Aging Lung"/>
    <n v="563286"/>
    <n v="0"/>
    <s v="5 yrs 0 mth "/>
    <x v="5"/>
    <x v="1"/>
    <s v="Helium-3, Magnetic Resonance, Lung"/>
    <n v="0"/>
    <s v="zN/A"/>
    <n v="0"/>
    <s v="zN/A"/>
  </r>
  <r>
    <x v="2874"/>
    <s v="Western University (Ontario)"/>
    <x v="2"/>
    <x v="1"/>
    <s v="201309MOP"/>
    <x v="32"/>
    <s v="Structure-Function Magnetic Resonance Imaging of Asthma"/>
    <n v="589013"/>
    <n v="0"/>
    <s v="5 yrs 0 mth "/>
    <x v="5"/>
    <x v="16"/>
    <s v="Magnetic Resonance Imaging, Asthma"/>
    <n v="0"/>
    <s v="zN/A"/>
    <n v="0"/>
    <s v="zN/A"/>
  </r>
  <r>
    <x v="2874"/>
    <s v="Western University (Ontario)"/>
    <x v="2"/>
    <x v="39"/>
    <s v="202006HEV"/>
    <x v="86"/>
    <s v="Novel Pulmonary Imaging of Lung structure and function in Symptomatic and asymptomatic e-cigarette smokers"/>
    <n v="100000"/>
    <n v="0"/>
    <s v="1 yr 0 mth "/>
    <x v="5"/>
    <x v="52"/>
    <s v="Pulmonary, Imaging, Lung"/>
    <n v="0"/>
    <s v="zN/A"/>
    <n v="0"/>
    <s v="zN/A"/>
  </r>
  <r>
    <x v="2875"/>
    <s v="University of Toronto"/>
    <x v="2"/>
    <x v="10"/>
    <s v="201711PEG"/>
    <x v="25"/>
    <s v="Building Capacity for Patient Engagement and Patient-Oriented Research in Clinical Trials"/>
    <n v="39928"/>
    <n v="0"/>
    <s v="1 yr 0 mth "/>
    <x v="9"/>
    <x v="54"/>
    <s v="Patient engagement, Clinical trials, Research"/>
    <n v="0"/>
    <s v="zN/A"/>
    <n v="0"/>
    <s v="zN/A"/>
  </r>
  <r>
    <x v="2875"/>
    <s v="University of Toronto"/>
    <x v="2"/>
    <x v="0"/>
    <s v="201709PJT"/>
    <x v="121"/>
    <s v="Development and Usability Testing of HEARTPAIN: An Integrated Smartphone and Web-Based Intervention for Women with Cardiac Pain"/>
    <n v="566099"/>
    <n v="0"/>
    <s v="3 yrs 0 mth "/>
    <x v="10"/>
    <x v="3"/>
    <s v="smartphone, web-based, cardiac pain"/>
    <n v="0"/>
    <s v="zN/A"/>
    <n v="0"/>
    <s v="zN/A"/>
  </r>
  <r>
    <x v="2875"/>
    <s v="University of Toronto"/>
    <x v="2"/>
    <x v="0"/>
    <s v="202003PJT"/>
    <x v="121"/>
    <s v="Patient Engagement Partnerships in Clinical Trials (PEP-CT): Systematic Development and Testing of Patient Partner and Investigator Decision Aids"/>
    <n v="344251"/>
    <n v="0"/>
    <s v="2 yrs 0 mth "/>
    <x v="10"/>
    <x v="0"/>
    <s v="Patient engagement, Clinical trials, Decision aids"/>
    <n v="0"/>
    <s v="zN/A"/>
    <n v="0"/>
    <s v="zN/A"/>
  </r>
  <r>
    <x v="2876"/>
    <s v="Memorial University of Newfoundland"/>
    <x v="7"/>
    <x v="0"/>
    <s v="201809PJT"/>
    <x v="72"/>
    <s v="Preserving synaptic function following gene-silencing therapy in Huntington disease: mechanisms and specificity requirements"/>
    <n v="833850"/>
    <n v="0"/>
    <s v="5 yrs 0 mth "/>
    <x v="2"/>
    <x v="2"/>
    <s v="synaptic, gene-silencing, Huntington"/>
    <n v="0"/>
    <s v="zN/A"/>
    <n v="0"/>
    <s v="zN/A"/>
  </r>
  <r>
    <x v="2876"/>
    <s v="Memorial University of Newfoundland"/>
    <x v="7"/>
    <x v="0"/>
    <s v="202209PJT"/>
    <x v="14"/>
    <s v="Extracellular glutamate dynamics exhibit synapse asymmetry in Alzheimer disease"/>
    <n v="803250"/>
    <n v="0"/>
    <s v="5 yrs 0 mth "/>
    <x v="2"/>
    <x v="31"/>
    <s v="glutamate, synapse, Alzheimer"/>
    <n v="0"/>
    <s v="zN/A"/>
    <n v="0"/>
    <s v="zN/A"/>
  </r>
  <r>
    <x v="2877"/>
    <s v="Universite de Montreal"/>
    <x v="4"/>
    <x v="1"/>
    <s v="201503MOP"/>
    <x v="29"/>
    <s v="Structural Biology of DNA Damage-Dependent PARPs"/>
    <n v="862640"/>
    <n v="0"/>
    <s v="5 yrs 0 mth "/>
    <x v="0"/>
    <x v="29"/>
    <s v="DNA, Damage, PARPs"/>
    <n v="0"/>
    <s v="zN/A"/>
    <n v="0"/>
    <s v="zN/A"/>
  </r>
  <r>
    <x v="2877"/>
    <s v="Universite de Montreal"/>
    <x v="4"/>
    <x v="0"/>
    <s v="202003PJT"/>
    <x v="29"/>
    <s v="Structural biology and biochemistry of PARP enzyme regulation in the DNA damage response and in cancer therapy"/>
    <n v="887400"/>
    <n v="0"/>
    <s v="5 yrs 0 mth "/>
    <x v="0"/>
    <x v="0"/>
    <s v="PARP, DNA damage, enzyme"/>
    <n v="1"/>
    <s v="zN/A"/>
    <n v="0"/>
    <s v="zN/A"/>
  </r>
  <r>
    <x v="2878"/>
    <s v="University of Manitoba"/>
    <x v="6"/>
    <x v="39"/>
    <s v="202006HEV"/>
    <x v="86"/>
    <s v="Understanding the pathology of vaping associated lung damage in young adults"/>
    <n v="100000"/>
    <n v="0"/>
    <s v="1 yr 0 mth "/>
    <x v="5"/>
    <x v="52"/>
    <s v="vaping, lung damage, pathology"/>
    <n v="0"/>
    <s v="zN/A"/>
    <n v="0"/>
    <s v="zN/A"/>
  </r>
  <r>
    <x v="2878"/>
    <s v="University of Manitoba"/>
    <x v="6"/>
    <x v="0"/>
    <s v="202210PJT"/>
    <x v="32"/>
    <s v="Impact of maternal hyperglycemia on offspring airway smooth muscle contractility and the activity of RhoA."/>
    <n v="100000"/>
    <n v="0"/>
    <s v="1 yr 0 mth "/>
    <x v="5"/>
    <x v="42"/>
    <s v="maternal hyperglycemia, airway smooth muscle, RhoA"/>
    <n v="0"/>
    <s v="zN/A"/>
    <n v="0"/>
    <s v="zN/A"/>
  </r>
  <r>
    <x v="2878"/>
    <s v="University of Manitoba"/>
    <x v="6"/>
    <x v="0"/>
    <s v="202309PJT"/>
    <x v="32"/>
    <s v="Impact of exposure to hyperglycemia during pregnancy on offspring airway smooth muscle contractility and the activity of RhoA"/>
    <n v="784125"/>
    <n v="0"/>
    <s v="5 yrs 0 mth "/>
    <x v="5"/>
    <x v="33"/>
    <s v="hyperglycemia, airway smooth muscle, RhoA"/>
    <n v="0"/>
    <s v="zN/A"/>
    <n v="0"/>
    <s v="zN/A"/>
  </r>
  <r>
    <x v="2879"/>
    <s v="Western University (Ontario)"/>
    <x v="2"/>
    <x v="1"/>
    <s v="201003MOP"/>
    <x v="70"/>
    <s v="Characterizing the role of the endosomal/ lysosomal system in Alzheimer's Disease"/>
    <n v="602144"/>
    <n v="0"/>
    <s v="5 yrs 0 mth "/>
    <x v="4"/>
    <x v="1"/>
    <s v="endosomal, lysosomal, Alzheimer's"/>
    <n v="1"/>
    <s v="zN/A"/>
    <n v="0"/>
    <s v="zN/A"/>
  </r>
  <r>
    <x v="2880"/>
    <s v="McGill University"/>
    <x v="4"/>
    <x v="1"/>
    <s v="201009MOP"/>
    <x v="17"/>
    <s v="Map of cis-regulatory variants in human genome"/>
    <n v="616233"/>
    <n v="0"/>
    <s v="3 yrs 0 mth "/>
    <x v="3"/>
    <x v="12"/>
    <s v="cis-regulatory, variants, genome"/>
    <n v="0"/>
    <s v="zN/A"/>
    <n v="0"/>
    <s v="zN/A"/>
  </r>
  <r>
    <x v="2881"/>
    <s v="McGill University"/>
    <x v="4"/>
    <x v="0"/>
    <s v="201903PJT"/>
    <x v="24"/>
    <s v="Transcriptional Regulation of Human Trophoblast Development"/>
    <n v="841500"/>
    <n v="0"/>
    <s v="5 yrs 0 mth "/>
    <x v="8"/>
    <x v="24"/>
    <s v="Transcriptional regulation, Trophoblast"/>
    <n v="0"/>
    <s v="zN/A"/>
    <n v="0"/>
    <s v="zN/A"/>
  </r>
  <r>
    <x v="2881"/>
    <s v="McGill University"/>
    <x v="4"/>
    <x v="0"/>
    <s v="202209PJT"/>
    <x v="26"/>
    <s v="Establishing the role of ZMYM2 in mediating transcriptional silencing and DNA methylation during mammalian embryonic development"/>
    <n v="856800"/>
    <n v="0"/>
    <s v="5 yrs 0 mth "/>
    <x v="3"/>
    <x v="31"/>
    <s v="ZMYM2, transcriptional silencing, DNA methylation"/>
    <n v="0"/>
    <s v="zN/A"/>
    <n v="0"/>
    <s v="zN/A"/>
  </r>
  <r>
    <x v="2882"/>
    <s v="Dalhousie University (Nova Scotia)"/>
    <x v="5"/>
    <x v="1"/>
    <s v="200903MOP"/>
    <x v="52"/>
    <s v="Molecular and functional characterization of cardiac progenitor cells"/>
    <n v="717080"/>
    <n v="0"/>
    <s v="5 yrs 0 mth "/>
    <x v="5"/>
    <x v="36"/>
    <s v="molecular, cardiac, progenitor cells"/>
    <n v="0"/>
    <s v="zN/A"/>
    <n v="0"/>
    <s v="zN/A"/>
  </r>
  <r>
    <x v="2883"/>
    <s v="University of British Columbia"/>
    <x v="1"/>
    <x v="1"/>
    <s v="201303MOP"/>
    <x v="42"/>
    <s v="Amniotic Fluid Virome and Preterm Birth"/>
    <n v="510470"/>
    <n v="0"/>
    <s v="4 yrs 0 mth "/>
    <x v="8"/>
    <x v="13"/>
    <s v="Amniotic Fluid, Virome, Preterm Birth"/>
    <n v="0"/>
    <s v="zN/A"/>
    <n v="0"/>
    <s v="zN/A"/>
  </r>
  <r>
    <x v="2884"/>
    <s v="University of Calgary"/>
    <x v="3"/>
    <x v="0"/>
    <s v="201903PJT"/>
    <x v="22"/>
    <s v="Endothelial colony forming cell-derived exosomes and cardiac repair after myocardial infarction"/>
    <n v="757350"/>
    <n v="0"/>
    <s v="5 yrs 0 mth "/>
    <x v="5"/>
    <x v="24"/>
    <s v="endothelial, exosomes, cardiac"/>
    <n v="0"/>
    <s v="zN/A"/>
    <n v="0"/>
    <s v="zN/A"/>
  </r>
  <r>
    <x v="2884"/>
    <s v="University of Calgary"/>
    <x v="3"/>
    <x v="0"/>
    <s v="202403PJT"/>
    <x v="52"/>
    <s v="Epicardial Adipose Tissue-Derived Stem Cells in Myocardial Infarction: Investigating the Influence of Diabetes"/>
    <n v="1055700"/>
    <n v="0"/>
    <s v="5 yrs 0 mth "/>
    <x v="5"/>
    <x v="27"/>
    <s v="Epicardial, Adipose Tissue, Stem Cells"/>
    <n v="0"/>
    <s v="zN/A"/>
    <n v="0"/>
    <s v="zN/A"/>
  </r>
  <r>
    <x v="2885"/>
    <s v="Hospital for Sick Children (Toronto)"/>
    <x v="2"/>
    <x v="0"/>
    <s v="201909PJT"/>
    <x v="26"/>
    <s v="Back to the future: fast and accurate identification of shared genomic segments for disease gene mapping using population-based linkage analysis to take advantage of founder effects"/>
    <n v="680852"/>
    <n v="0"/>
    <s v="4 yrs 0 mth "/>
    <x v="3"/>
    <x v="23"/>
    <s v="genomic segments, linkage analysis, disease gene"/>
    <n v="0"/>
    <s v="zN/A"/>
    <n v="0"/>
    <s v="zN/A"/>
  </r>
  <r>
    <x v="2886"/>
    <s v="University of Saskatchewan"/>
    <x v="0"/>
    <x v="1"/>
    <s v="201009MOP"/>
    <x v="64"/>
    <s v="Nutritional status as a determinant of recovery after stroke"/>
    <n v="437804"/>
    <n v="0"/>
    <s v="4 yrs 0 mth "/>
    <x v="6"/>
    <x v="12"/>
    <s v="nutritional status, stroke, recovery"/>
    <n v="0"/>
    <s v="zN/A"/>
    <n v="0"/>
    <s v="zN/A"/>
  </r>
  <r>
    <x v="2887"/>
    <s v="University of Victoria (British Columbia)"/>
    <x v="1"/>
    <x v="17"/>
    <s v="202104GA4"/>
    <x v="51"/>
    <s v="Investigating Neuropsychological Consequences of COVID-19 on Adults, and Examination of Associated Risk and Resilience Factors"/>
    <n v="199121"/>
    <n v="0"/>
    <s v="1 yr 0 mth "/>
    <x v="4"/>
    <x v="39"/>
    <s v="Neuropsychological, COVID-19, Risk factors"/>
    <n v="0"/>
    <s v="zN/A"/>
    <n v="0"/>
    <s v="zN/A"/>
  </r>
  <r>
    <x v="2888"/>
    <s v="University of British Columbia"/>
    <x v="1"/>
    <x v="0"/>
    <s v="202104PJT"/>
    <x v="148"/>
    <s v="Antibiotic Use and Asthma Incidence: Population Based Retrospective Cohort Investigations in BC and Manitoba."/>
    <n v="175951"/>
    <n v="0"/>
    <s v="2 yrs 0 mth "/>
    <x v="8"/>
    <x v="30"/>
    <s v="antibiotic, asthma, cohort"/>
    <n v="0"/>
    <s v="zN/A"/>
    <n v="0"/>
    <s v="zN/A"/>
  </r>
  <r>
    <x v="2889"/>
    <s v="INRS - (Quebec, QC)"/>
    <x v="4"/>
    <x v="0"/>
    <s v="201709PJT"/>
    <x v="128"/>
    <s v="Deciphering the mechanisms of synaptic dysfunction in a genetic model of spinal muscular atrophy"/>
    <n v="627300"/>
    <n v="0"/>
    <s v="5 yrs 0 mth "/>
    <x v="8"/>
    <x v="3"/>
    <s v="synaptic dysfunction, genetic model, spinal muscular atrophy"/>
    <n v="0"/>
    <s v="zN/A"/>
    <n v="0"/>
    <s v="zN/A"/>
  </r>
  <r>
    <x v="2889"/>
    <s v="INRS - (Quebec, QC)"/>
    <x v="4"/>
    <x v="0"/>
    <s v="202109PJT"/>
    <x v="26"/>
    <s v="Investigating the role of the chromatin remodeler CHD7 in brain development and disease using a simple genetic model"/>
    <n v="707625"/>
    <n v="0"/>
    <s v="5 yrs 0 mth "/>
    <x v="3"/>
    <x v="25"/>
    <s v="chromatin, CHD7, brain development"/>
    <n v="0"/>
    <s v="zN/A"/>
    <n v="0"/>
    <s v="zN/A"/>
  </r>
  <r>
    <x v="2890"/>
    <s v="University Health Network (Toronto)"/>
    <x v="2"/>
    <x v="0"/>
    <s v="202209PJT"/>
    <x v="12"/>
    <s v="&quot;It's not the load that breaks you down, it's the way you carry it&quot;: A longitudinal study of knee osteoarthritis in people with stroke."/>
    <n v="1591198"/>
    <n v="0"/>
    <s v="6 yrs 0 mth "/>
    <x v="4"/>
    <x v="31"/>
    <s v="knee osteoarthritis, stroke, longitudinal study"/>
    <n v="0"/>
    <s v="zN/A"/>
    <n v="0"/>
    <s v="zN/A"/>
  </r>
  <r>
    <x v="2891"/>
    <s v="CIUSSS de Centre-Ouest-de-l'Ile-de-Montreal-Jewish General"/>
    <x v="4"/>
    <x v="1"/>
    <s v="201103MOP"/>
    <x v="70"/>
    <s v="Neurofibrillary pathology and amyloidogenesis in Alzheimer's disease: mechanistic insights"/>
    <n v="651380"/>
    <n v="0"/>
    <s v="5 yrs 0 mth "/>
    <x v="4"/>
    <x v="32"/>
    <s v="neurofibrillary, amyloidogenesis, Alzheimer's"/>
    <n v="0"/>
    <s v="zN/A"/>
    <n v="0"/>
    <s v="zN/A"/>
  </r>
  <r>
    <x v="2891"/>
    <s v="CIUSSS de Centre-Ouest-de-l'Ile-de-Montreal-Jewish General"/>
    <x v="4"/>
    <x v="0"/>
    <s v="201709PJT"/>
    <x v="70"/>
    <s v="Early growth response 1 and Alzheimer's disease"/>
    <n v="673200"/>
    <n v="0"/>
    <s v="5 yrs 0 mth "/>
    <x v="4"/>
    <x v="3"/>
    <s v="Early growth response 1, Alzheimer's disease"/>
    <n v="0"/>
    <s v="zN/A"/>
    <n v="0"/>
    <s v="zN/A"/>
  </r>
  <r>
    <x v="2892"/>
    <s v="University of Alberta"/>
    <x v="3"/>
    <x v="1"/>
    <s v="200809MOP"/>
    <x v="123"/>
    <s v="Longitudinal comparison of quality of life among kidney transplant recipients and nocturnal home hemodialysis patients"/>
    <n v="127434"/>
    <n v="0"/>
    <s v="3 yrs 0 mth "/>
    <x v="12"/>
    <x v="20"/>
    <s v="kidney transplant, nocturnal hemodialysis, quality of life"/>
    <n v="0"/>
    <s v="zN/A"/>
    <n v="0"/>
    <s v="zN/A"/>
  </r>
  <r>
    <x v="2893"/>
    <s v="Baycrest Centre for Geriatric Care (Toronto)"/>
    <x v="2"/>
    <x v="1"/>
    <s v="201209MOP"/>
    <x v="46"/>
    <s v="Prenatal maternal stress and brain maturation during adolescence: Project Ice Storm"/>
    <n v="456305"/>
    <n v="0"/>
    <s v="5 yrs 0 mth "/>
    <x v="8"/>
    <x v="14"/>
    <s v="prenatal stress, brain maturation, adolescence"/>
    <n v="0"/>
    <s v="zN/A"/>
    <n v="0"/>
    <s v="zN/A"/>
  </r>
  <r>
    <x v="2893"/>
    <s v="Holland Bloorview Kids Rehabilitation Hospital (Toronto)"/>
    <x v="2"/>
    <x v="0"/>
    <s v="202003PJT"/>
    <x v="46"/>
    <s v="Social environment and functioning of adolescents born pre-term"/>
    <n v="1028926"/>
    <n v="0"/>
    <s v="5 yrs 0 mth "/>
    <x v="8"/>
    <x v="0"/>
    <s v="social environment, adolescents, pre-term"/>
    <n v="0"/>
    <s v="zN/A"/>
    <n v="0"/>
    <s v="zN/A"/>
  </r>
  <r>
    <x v="2894"/>
    <s v="McGill University"/>
    <x v="4"/>
    <x v="0"/>
    <s v="201903PJT"/>
    <x v="45"/>
    <s v="Interplay of AMPK and mTOR pathways at the lysosome: starvation, nutrient availability and metabolic disease."/>
    <n v="956250"/>
    <n v="0"/>
    <s v="5 yrs 0 mth "/>
    <x v="6"/>
    <x v="24"/>
    <s v="AMPK, mTOR, lysosome"/>
    <n v="0"/>
    <s v="zN/A"/>
    <n v="0"/>
    <s v="zN/A"/>
  </r>
  <r>
    <x v="2895"/>
    <s v="Hospital for Sick Children (Toronto)"/>
    <x v="2"/>
    <x v="1"/>
    <s v="201203MOP"/>
    <x v="22"/>
    <s v="Visceral fat and hypertension: towards sex-specific lipidomic biomarkers"/>
    <n v="464902"/>
    <n v="0"/>
    <s v="4 yrs 0 mth "/>
    <x v="5"/>
    <x v="6"/>
    <s v="visceral fat, hypertension, lipidomics"/>
    <n v="0"/>
    <s v="zN/A"/>
    <n v="0"/>
    <s v="zN/A"/>
  </r>
  <r>
    <x v="2896"/>
    <s v="Sinai Health System (Toronto)"/>
    <x v="2"/>
    <x v="1"/>
    <s v="200809MOP"/>
    <x v="41"/>
    <s v="Protein interaction domains and adaptor proteins in cell signaling."/>
    <n v="1302700"/>
    <n v="0"/>
    <s v="5 yrs 0 mth "/>
    <x v="3"/>
    <x v="20"/>
    <s v="Protein, interaction, signaling"/>
    <n v="1"/>
    <s v="zN/A"/>
    <n v="0"/>
    <s v="zN/A"/>
  </r>
  <r>
    <x v="2896"/>
    <s v="Sinai Health System (Toronto)"/>
    <x v="2"/>
    <x v="1"/>
    <s v="200809MOP"/>
    <x v="69"/>
    <s v="Bidirectional cell signaling networks that control cell movement and segregation."/>
    <n v="878400"/>
    <n v="0"/>
    <s v="5 yrs 0 mth "/>
    <x v="0"/>
    <x v="20"/>
    <s v="cell signaling, cell movement, segregation"/>
    <n v="0"/>
    <s v="zN/A"/>
    <n v="0"/>
    <s v="zN/A"/>
  </r>
  <r>
    <x v="2896"/>
    <s v="Sinai Health System (Toronto)"/>
    <x v="2"/>
    <x v="1"/>
    <s v="201209MOP"/>
    <x v="29"/>
    <s v="The role of Tudor domain proteins in normal development and cancer."/>
    <n v="769630"/>
    <n v="0"/>
    <s v="5 yrs 0 mth "/>
    <x v="3"/>
    <x v="14"/>
    <s v="Tudor domain, proteins, cancer"/>
    <n v="0"/>
    <s v="zN/A"/>
    <n v="0"/>
    <s v="zN/A"/>
  </r>
  <r>
    <x v="2897"/>
    <s v="York University (Toronto, Ontario)"/>
    <x v="2"/>
    <x v="1"/>
    <s v="200903MOP"/>
    <x v="3"/>
    <s v="Molecular genetic functional analysis of nuclear transactions focusing on developmental genome reorganization involving an RNAi pathway with an animal model system; a unicellular eukaryotic ciliated protozoan"/>
    <n v="628095"/>
    <n v="0"/>
    <s v="5 yrs 0 mth "/>
    <x v="3"/>
    <x v="36"/>
    <s v="molecular, RNAi, genome"/>
    <n v="0"/>
    <s v="zN/A"/>
    <n v="0"/>
    <s v="zN/A"/>
  </r>
  <r>
    <x v="2898"/>
    <s v="INRS - (Quebec, QC)"/>
    <x v="4"/>
    <x v="1"/>
    <s v="200909MOP"/>
    <x v="10"/>
    <s v="Molecular mechanisms underlying the role of UL24 in Herpes simplex virus 1 replication and pathogenesis"/>
    <n v="721035"/>
    <n v="0"/>
    <s v="5 yrs 0 mth "/>
    <x v="1"/>
    <x v="8"/>
    <s v="UL24, Herpes simplex virus, replication"/>
    <n v="1"/>
    <s v="zN/A"/>
    <n v="0"/>
    <s v="zN/A"/>
  </r>
  <r>
    <x v="2899"/>
    <s v="Hospital for Sick Children (Toronto)"/>
    <x v="2"/>
    <x v="1"/>
    <s v="201303MOP"/>
    <x v="24"/>
    <s v="Understanding the mechanisms of stem cell lineage development and tumour suppression using freshwater planarians"/>
    <n v="702160"/>
    <n v="0"/>
    <s v="5 yrs 0 mth "/>
    <x v="0"/>
    <x v="13"/>
    <s v="stem cell, lineage, tumour suppression"/>
    <n v="0"/>
    <s v="zN/A"/>
    <n v="0"/>
    <s v="zN/A"/>
  </r>
  <r>
    <x v="2899"/>
    <s v="Hospital for Sick Children (Toronto)"/>
    <x v="2"/>
    <x v="0"/>
    <s v="201803PJT"/>
    <x v="24"/>
    <s v="Mechanisms of cell clearance during tissue homeostasis and regeneration using freshwater planarians"/>
    <n v="669376"/>
    <n v="0"/>
    <s v="5 yrs 0 mth "/>
    <x v="3"/>
    <x v="4"/>
    <s v="cell clearance, tissue homeostasis, regeneration"/>
    <n v="0"/>
    <s v="zN/A"/>
    <n v="0"/>
    <s v="zN/A"/>
  </r>
  <r>
    <x v="2900"/>
    <s v="Hospital for Sick Children (Toronto)"/>
    <x v="2"/>
    <x v="1"/>
    <s v="200809MOP"/>
    <x v="26"/>
    <s v="Identification and processing of slipped-DNAs in patient tissues: Mutagenic Intermediates of Disease-Associated CAG/CTG Trinucleotide Repeat Instability"/>
    <n v="962448"/>
    <n v="0"/>
    <s v="5 yrs 0 mth "/>
    <x v="3"/>
    <x v="20"/>
    <s v="slipped-DNA, trinucleotide repeat, instability"/>
    <n v="0"/>
    <s v="zN/A"/>
    <n v="0"/>
    <s v="zN/A"/>
  </r>
  <r>
    <x v="2900"/>
    <s v="Hospital for Sick Children (Toronto)"/>
    <x v="2"/>
    <x v="1"/>
    <s v="200903MOP"/>
    <x v="26"/>
    <s v="Genetic Modifiers of CTG Trinucleotide Repeat Instability and Myotonic Dystrophy Pathogenesis."/>
    <n v="476886"/>
    <n v="0"/>
    <s v="3 yrs 0 mth "/>
    <x v="7"/>
    <x v="36"/>
    <s v="Genetic modifiers, CTG trinucleotide, Myotonic dystrophy"/>
    <n v="1"/>
    <s v="zN/A"/>
    <n v="0"/>
    <s v="zN/A"/>
  </r>
  <r>
    <x v="2900"/>
    <s v="Hospital for Sick Children (Toronto)"/>
    <x v="2"/>
    <x v="0"/>
    <s v="202003PJT"/>
    <x v="26"/>
    <s v="DNA repair proteins as modifiers of CAG repeat instability in Huntington's disease"/>
    <n v="963900"/>
    <n v="0"/>
    <s v="5 yrs 0 mth "/>
    <x v="3"/>
    <x v="0"/>
    <s v="DNA, repair, CAG"/>
    <n v="1"/>
    <s v="zN/A"/>
    <n v="0"/>
    <s v="zN/A"/>
  </r>
  <r>
    <x v="2900"/>
    <s v="Hospital for Sick Children (Toronto)"/>
    <x v="2"/>
    <x v="0"/>
    <s v="202203PJT"/>
    <x v="26"/>
    <s v="FAN1, a DNA repair nuclease, as a modifier of disease-associated repeat instability."/>
    <n v="956250"/>
    <n v="0"/>
    <s v="5 yrs 0 mth "/>
    <x v="3"/>
    <x v="37"/>
    <s v="DNA repair, nuclease, repeat instability"/>
    <n v="0"/>
    <s v="zN/A"/>
    <n v="0"/>
    <s v="zN/A"/>
  </r>
  <r>
    <x v="2901"/>
    <s v="University of Toronto"/>
    <x v="2"/>
    <x v="1"/>
    <s v="200809MOP"/>
    <x v="32"/>
    <s v="Mechanisms of respiratory motor suppression in sleep: Relevance to obstructive sleep apnea"/>
    <n v="737490"/>
    <n v="0"/>
    <s v="5 yrs 0 mth "/>
    <x v="5"/>
    <x v="20"/>
    <s v="respiratory, motor, sleep"/>
    <n v="0"/>
    <s v="zN/A"/>
    <n v="0"/>
    <s v="zN/A"/>
  </r>
  <r>
    <x v="2901"/>
    <s v="University of Toronto"/>
    <x v="2"/>
    <x v="1"/>
    <s v="201503MOP"/>
    <x v="39"/>
    <s v="The neural basis of cataplexy"/>
    <n v="784670"/>
    <n v="0"/>
    <s v="5 yrs 0 mth "/>
    <x v="2"/>
    <x v="29"/>
    <s v="neural, cataplexy"/>
    <n v="0"/>
    <s v="zN/A"/>
    <n v="0"/>
    <s v="zN/A"/>
  </r>
  <r>
    <x v="2901"/>
    <s v="University of Toronto"/>
    <x v="2"/>
    <x v="0"/>
    <s v="201803PJT"/>
    <x v="39"/>
    <s v="Mechanisms of REM sleep behaviour disorder"/>
    <n v="768826"/>
    <n v="0"/>
    <s v="5 yrs 0 mth "/>
    <x v="2"/>
    <x v="4"/>
    <s v="REM sleep, behaviour disorder, mechanisms"/>
    <n v="0"/>
    <s v="zN/A"/>
    <n v="0"/>
    <s v="zN/A"/>
  </r>
  <r>
    <x v="2901"/>
    <s v="University of Toronto"/>
    <x v="2"/>
    <x v="0"/>
    <s v="202203PJT"/>
    <x v="57"/>
    <s v="Dopamine circuit control of wakefulness in health and sleepiness in narcolepsy"/>
    <n v="1005976"/>
    <n v="0"/>
    <s v="5 yrs 0 mth "/>
    <x v="2"/>
    <x v="37"/>
    <s v="dopamine, circuit, wakefulness"/>
    <n v="0"/>
    <s v="zN/A"/>
    <n v="0"/>
    <s v="zN/A"/>
  </r>
  <r>
    <x v="2902"/>
    <s v="University Health Network (Toronto)"/>
    <x v="2"/>
    <x v="1"/>
    <s v="201203MOP"/>
    <x v="8"/>
    <s v="Refining Genotype-Phenotype Correlation of ADPKD"/>
    <n v="283302"/>
    <n v="0"/>
    <s v="3 yrs 0 mth "/>
    <x v="6"/>
    <x v="6"/>
    <s v="Genotype, Phenotype, ADPKD"/>
    <n v="0"/>
    <s v="zN/A"/>
    <n v="0"/>
    <s v="zN/A"/>
  </r>
  <r>
    <x v="2902"/>
    <s v="University Health Network (Toronto)"/>
    <x v="2"/>
    <x v="1"/>
    <s v="201505MOP"/>
    <x v="56"/>
    <s v="Disease-related complications and healthcare utilization in ADPKD"/>
    <n v="100000"/>
    <n v="0"/>
    <s v="1 yr 0 mth "/>
    <x v="6"/>
    <x v="29"/>
    <s v="ADPKD, complications, healthcare"/>
    <n v="0"/>
    <s v="zN/A"/>
    <n v="0"/>
    <s v="zN/A"/>
  </r>
  <r>
    <x v="2902"/>
    <s v="University Health Network (Toronto)"/>
    <x v="2"/>
    <x v="0"/>
    <s v="202104PJT"/>
    <x v="56"/>
    <s v="Refining risk prediction for progression of autosomal dominant polycystic kidney disease"/>
    <n v="768824"/>
    <n v="0"/>
    <s v="4 yrs 0 mth "/>
    <x v="6"/>
    <x v="30"/>
    <s v="risk prediction, polycystic kidney disease, autosomal dominant"/>
    <n v="0"/>
    <s v="zN/A"/>
    <n v="0"/>
    <s v="zN/A"/>
  </r>
  <r>
    <x v="2903"/>
    <s v="University of Manitoba"/>
    <x v="6"/>
    <x v="0"/>
    <s v="201904PJT"/>
    <x v="10"/>
    <s v="Role of the DNA helicase RuvBL1 in adenovirus infection and disease"/>
    <n v="100000"/>
    <n v="0"/>
    <s v="1 yr 0 mth "/>
    <x v="1"/>
    <x v="24"/>
    <s v="DNA helicase, RuvBL1, adenovirus"/>
    <n v="0"/>
    <s v="zN/A"/>
    <n v="0"/>
    <s v="zN/A"/>
  </r>
  <r>
    <x v="2903"/>
    <s v="University of Manitoba"/>
    <x v="6"/>
    <x v="0"/>
    <s v="202003PJT"/>
    <x v="10"/>
    <s v="Molecular mechanisms of adenovirus pathogenicity and host immune evasion"/>
    <n v="849150"/>
    <n v="0"/>
    <s v="5 yrs 0 mth "/>
    <x v="1"/>
    <x v="0"/>
    <s v="adenovirus, pathogenicity, immune evasion"/>
    <n v="0"/>
    <s v="zN/A"/>
    <n v="0"/>
    <s v="zN/A"/>
  </r>
  <r>
    <x v="2904"/>
    <s v="McGill University"/>
    <x v="4"/>
    <x v="1"/>
    <s v="201010MOP"/>
    <x v="73"/>
    <s v="Effects of Parkinson's disease on social cognition and communication"/>
    <n v="83202"/>
    <n v="0"/>
    <s v="1 yr 0 mth "/>
    <x v="4"/>
    <x v="34"/>
    <s v="Parkinson's, social cognition, communication"/>
    <n v="0"/>
    <s v="zN/A"/>
    <n v="0"/>
    <s v="zN/A"/>
  </r>
  <r>
    <x v="2905"/>
    <s v="Universite Laval"/>
    <x v="4"/>
    <x v="1"/>
    <s v="201009MOP"/>
    <x v="69"/>
    <s v="Proteolytic regulation of mitochondrial dynamics in health and disease"/>
    <n v="348429"/>
    <n v="0"/>
    <s v="3 yrs 0 mth "/>
    <x v="2"/>
    <x v="12"/>
    <s v="proteolytic, mitochondrial, dynamics"/>
    <n v="0"/>
    <s v="zN/A"/>
    <n v="0"/>
    <s v="zN/A"/>
  </r>
  <r>
    <x v="2905"/>
    <s v="Universite Laval"/>
    <x v="4"/>
    <x v="0"/>
    <s v="202109PJT"/>
    <x v="50"/>
    <s v="Mechanisms and function of wrappER contacts with mitochondria and peroxisomes in health and disease"/>
    <n v="1093950"/>
    <n v="0"/>
    <s v="5 yrs 0 mth "/>
    <x v="6"/>
    <x v="25"/>
    <s v="wrappER, mitochondria, peroxisomes"/>
    <n v="0"/>
    <s v="zN/A"/>
    <n v="0"/>
    <s v="zN/A"/>
  </r>
  <r>
    <x v="2906"/>
    <s v="Montreal Heart Institute"/>
    <x v="4"/>
    <x v="0"/>
    <s v="202104PJT"/>
    <x v="99"/>
    <s v="Impact of 18F-FDG-PET/CT on Management of Patients with Suspected Native Valve Infective Endocarditis"/>
    <n v="210000"/>
    <n v="0"/>
    <s v="3 yrs 6 mths "/>
    <x v="5"/>
    <x v="30"/>
    <s v="18F-FDG, PET/CT, Endocarditis"/>
    <n v="0"/>
    <s v="zN/A"/>
    <n v="0"/>
    <s v="zN/A"/>
  </r>
  <r>
    <x v="2907"/>
    <s v="McGill University"/>
    <x v="4"/>
    <x v="1"/>
    <s v="201103MOP"/>
    <x v="4"/>
    <s v="RNA Helicases in Tumorigenesis"/>
    <n v="810764"/>
    <n v="0"/>
    <s v="5 yrs 0 mth "/>
    <x v="0"/>
    <x v="32"/>
    <s v="RNA, Helicases, Tumorigenesis"/>
    <n v="0"/>
    <s v="zN/A"/>
    <n v="0"/>
    <s v="zN/A"/>
  </r>
  <r>
    <x v="2907"/>
    <s v="McGill University"/>
    <x v="4"/>
    <x v="0"/>
    <s v="202209PJT"/>
    <x v="3"/>
    <s v="Eukaryotic Initiation Factor 4F - A Strategic Driver of the Cellular Information Network"/>
    <n v="970211"/>
    <n v="0"/>
    <s v="5 yrs 0 mth "/>
    <x v="0"/>
    <x v="31"/>
    <s v="Eukaryotic Initiation Factor, Cellular Information Network"/>
    <n v="0"/>
    <s v="zN/A"/>
    <n v="0"/>
    <s v="zN/A"/>
  </r>
  <r>
    <x v="2908"/>
    <s v="Sinai Health System (Toronto)"/>
    <x v="2"/>
    <x v="1"/>
    <s v="201203MOP"/>
    <x v="69"/>
    <s v="Augmin-mediated regulation of mitotic spindle assembly and architecture."/>
    <n v="664335"/>
    <n v="0"/>
    <s v="5 yrs 0 mth "/>
    <x v="0"/>
    <x v="6"/>
    <s v="Augmin, mitotic spindle, assembly"/>
    <n v="0"/>
    <s v="zN/A"/>
    <n v="0"/>
    <s v="zN/A"/>
  </r>
  <r>
    <x v="2908"/>
    <s v="Sinai Health System (Toronto)"/>
    <x v="2"/>
    <x v="1"/>
    <s v="201303MOP"/>
    <x v="41"/>
    <s v="Control of centriole duplication in human cells"/>
    <n v="745160"/>
    <n v="0"/>
    <s v="5 yrs 0 mth "/>
    <x v="0"/>
    <x v="13"/>
    <s v="centriole, duplication, cells"/>
    <n v="0"/>
    <s v="zN/A"/>
    <n v="0"/>
    <s v="zN/A"/>
  </r>
  <r>
    <x v="2908"/>
    <s v="Sinai Health System (Toronto)"/>
    <x v="2"/>
    <x v="1"/>
    <s v="201503MOP"/>
    <x v="41"/>
    <s v="Primary cilia biogenesis and function in human cells."/>
    <n v="826589"/>
    <n v="0"/>
    <s v="5 yrs 0 mth "/>
    <x v="3"/>
    <x v="29"/>
    <s v="ciliogenesis, primary cilia, human cells"/>
    <n v="0"/>
    <s v="zN/A"/>
    <n v="0"/>
    <s v="zN/A"/>
  </r>
  <r>
    <x v="2909"/>
    <s v="Universite Laval"/>
    <x v="4"/>
    <x v="0"/>
    <s v="202309PJT"/>
    <x v="92"/>
    <s v="Metabolic mechanisms of pro-resolutive neutrophils in chronic inflammatory diseases"/>
    <n v="944775"/>
    <n v="0"/>
    <s v="5 yrs 0 mth "/>
    <x v="1"/>
    <x v="33"/>
    <s v="metabolic, neutrophils, inflammatory"/>
    <n v="0"/>
    <s v="zN/A"/>
    <n v="0"/>
    <s v="zN/A"/>
  </r>
  <r>
    <x v="2910"/>
    <s v="Universite de Montreal"/>
    <x v="4"/>
    <x v="0"/>
    <s v="201809PJT"/>
    <x v="33"/>
    <s v="Testing a conceptual model of adjustment and compliance in couples seeking fertility treatment"/>
    <n v="317475"/>
    <n v="0"/>
    <s v="5 yrs 0 mth "/>
    <x v="9"/>
    <x v="2"/>
    <s v="adjustment, compliance, fertility"/>
    <n v="0"/>
    <s v="zN/A"/>
    <n v="0"/>
    <s v="zN/A"/>
  </r>
  <r>
    <x v="2911"/>
    <s v="Hospital for Sick Children (Toronto)"/>
    <x v="2"/>
    <x v="1"/>
    <s v="200909MOP"/>
    <x v="64"/>
    <s v="Use of indicator acid oxidation to determine amino acid requirement"/>
    <n v="793150"/>
    <n v="0"/>
    <s v="5 yrs 0 mth "/>
    <x v="6"/>
    <x v="8"/>
    <s v="indicator acid, oxidation, amino acid"/>
    <n v="0"/>
    <s v="zN/A"/>
    <n v="0"/>
    <s v="zN/A"/>
  </r>
  <r>
    <x v="2911"/>
    <s v="Hospital for Sick Children (Toronto)"/>
    <x v="2"/>
    <x v="1"/>
    <s v="201109MOP"/>
    <x v="64"/>
    <s v="Neonatal protein and energy metabolism"/>
    <n v="739355"/>
    <n v="0"/>
    <s v="5 yrs 0 mth "/>
    <x v="6"/>
    <x v="9"/>
    <s v="Neonatal, protein, energy"/>
    <n v="0"/>
    <s v="zN/A"/>
    <n v="0"/>
    <s v="zN/A"/>
  </r>
  <r>
    <x v="2911"/>
    <s v="Hospital for Sick Children (Toronto)"/>
    <x v="2"/>
    <x v="1"/>
    <s v="201503MOP"/>
    <x v="64"/>
    <s v="Use of indicator acid oxidation to determine amino acid requirement"/>
    <n v="731560"/>
    <n v="0"/>
    <s v="5 yrs 0 mth "/>
    <x v="6"/>
    <x v="29"/>
    <s v="indicator acid, oxidation, amino acid"/>
    <n v="0"/>
    <s v="zN/A"/>
    <n v="0"/>
    <s v="zN/A"/>
  </r>
  <r>
    <x v="2912"/>
    <s v="York University (Toronto, Ontario)"/>
    <x v="2"/>
    <x v="1"/>
    <s v="201103MOP"/>
    <x v="44"/>
    <s v="cyclin G2 in ovarian cancer development"/>
    <n v="702564"/>
    <n v="0"/>
    <s v="5 yrs 0 mth "/>
    <x v="3"/>
    <x v="32"/>
    <s v="cyclin G2, ovarian cancer"/>
    <n v="0"/>
    <s v="zN/A"/>
    <n v="0"/>
    <s v="zN/A"/>
  </r>
  <r>
    <x v="2912"/>
    <s v="York University (Toronto, Ontario)"/>
    <x v="2"/>
    <x v="1"/>
    <s v="201103MOP"/>
    <x v="42"/>
    <s v="Modulation of Nodal signaling pathway by microRNAs and their involvement in preeclampsia"/>
    <n v="379365"/>
    <n v="0"/>
    <s v="3 yrs 0 mth "/>
    <x v="8"/>
    <x v="32"/>
    <s v="Nodal signaling, microRNAs, preeclampsia"/>
    <n v="0"/>
    <s v="zN/A"/>
    <n v="0"/>
    <s v="zN/A"/>
  </r>
  <r>
    <x v="2912"/>
    <s v="York University (Toronto, Ontario)"/>
    <x v="2"/>
    <x v="11"/>
    <s v="201303CCI"/>
    <x v="27"/>
    <s v="MicroRNAs as biomarkers and therapeutic targets of preeclampsia"/>
    <n v="225000"/>
    <n v="0"/>
    <s v="3 yrs 0 mth "/>
    <x v="8"/>
    <x v="22"/>
    <s v="MicroRNAs, biomarkers, preeclampsia"/>
    <n v="0"/>
    <s v="zN/A"/>
    <n v="0"/>
    <s v="zN/A"/>
  </r>
  <r>
    <x v="2912"/>
    <s v="York University (Toronto, Ontario)"/>
    <x v="2"/>
    <x v="0"/>
    <s v="201903PJT"/>
    <x v="44"/>
    <s v="Development of novel e-catenin inhibitors as potential therapeutics for ovarian cancer"/>
    <n v="879750"/>
    <n v="0"/>
    <s v="5 yrs 0 mth "/>
    <x v="0"/>
    <x v="24"/>
    <s v="e-catenin, inhibitors, ovarian cancer"/>
    <n v="0"/>
    <s v="zN/A"/>
    <n v="0"/>
    <s v="zN/A"/>
  </r>
  <r>
    <x v="2912"/>
    <s v="York University (Toronto, Ontario)"/>
    <x v="2"/>
    <x v="0"/>
    <s v="202210PJT"/>
    <x v="43"/>
    <s v="NLRC5 isoforms in placental development and pathogenesis of preeclampsia"/>
    <n v="100000"/>
    <n v="0"/>
    <s v="1 yr 0 mth "/>
    <x v="8"/>
    <x v="42"/>
    <s v="NLRC5, placental, preeclampsia"/>
    <n v="0"/>
    <s v="zN/A"/>
    <n v="0"/>
    <s v="zN/A"/>
  </r>
  <r>
    <x v="2912"/>
    <s v="York University (Toronto, Ontario)"/>
    <x v="2"/>
    <x v="0"/>
    <s v="202303PJT"/>
    <x v="43"/>
    <s v="NLRC5 isoforms in placental development and pathogenesis of preeclampsia"/>
    <n v="784126"/>
    <n v="0"/>
    <s v="5 yrs 0 mth "/>
    <x v="8"/>
    <x v="26"/>
    <s v="NLRC5, placental, preeclampsia"/>
    <n v="0"/>
    <s v="zN/A"/>
    <n v="0"/>
    <s v="zN/A"/>
  </r>
  <r>
    <x v="2913"/>
    <s v="University of Toronto"/>
    <x v="2"/>
    <x v="0"/>
    <s v="202304PJT"/>
    <x v="5"/>
    <s v="A census of endocrine disrupting chemicals binding to nuclear receptors"/>
    <n v="100000"/>
    <n v="0"/>
    <s v="1 yr 0 mth "/>
    <x v="8"/>
    <x v="26"/>
    <s v="endocrine disrupting chemicals,nuclear receptors,binding"/>
    <n v="0"/>
    <s v="zN/A"/>
    <n v="0"/>
    <s v="zN/A"/>
  </r>
  <r>
    <x v="2914"/>
    <s v="London Health Sciences Centre Res. Inc. (Ont.)"/>
    <x v="2"/>
    <x v="1"/>
    <s v="200809MOP"/>
    <x v="22"/>
    <s v="Transformation of normal to abnormal myocardium by diabetes mellitus: role of Rac1-mediated calpain activation"/>
    <n v="347740"/>
    <n v="0"/>
    <s v="3 yrs 0 mth "/>
    <x v="5"/>
    <x v="20"/>
    <s v="myocardium, diabetes, calpain"/>
    <n v="0"/>
    <s v="zN/A"/>
    <n v="0"/>
    <s v="zN/A"/>
  </r>
  <r>
    <x v="2914"/>
    <s v="London Health Sciences Centre Res. Inc. (Ont.)"/>
    <x v="2"/>
    <x v="11"/>
    <s v="201003CCI"/>
    <x v="27"/>
    <s v="Role of calpain in viral myocarditis"/>
    <n v="150000"/>
    <n v="0"/>
    <s v="3 yrs 0 mth "/>
    <x v="5"/>
    <x v="56"/>
    <s v="calpain, viral myocarditis"/>
    <n v="0"/>
    <s v="zN/A"/>
    <n v="0"/>
    <s v="zN/A"/>
  </r>
  <r>
    <x v="2914"/>
    <s v="London Health Sciences Centre Res. Inc. (Ont.)"/>
    <x v="2"/>
    <x v="1"/>
    <s v="201309MOP"/>
    <x v="22"/>
    <s v="Calpain activation and diabetic cardiomyopathy"/>
    <n v="593745"/>
    <n v="0"/>
    <s v="5 yrs 0 mth "/>
    <x v="5"/>
    <x v="16"/>
    <s v="Calpain, diabetic cardiomyopathy"/>
    <n v="0"/>
    <s v="zN/A"/>
    <n v="0"/>
    <s v="zN/A"/>
  </r>
  <r>
    <x v="2914"/>
    <s v="Western University (Ontario)"/>
    <x v="2"/>
    <x v="0"/>
    <s v="202109PJT"/>
    <x v="5"/>
    <s v="Preventing organ failure in sepsis by NAD(+) repletion: mechanistic insights and therapeutic potential"/>
    <n v="711450"/>
    <n v="0"/>
    <s v="5 yrs 0 mth "/>
    <x v="1"/>
    <x v="25"/>
    <s v="organ failure, sepsis, NAD+"/>
    <n v="0"/>
    <s v="zN/A"/>
    <n v="0"/>
    <s v="zN/A"/>
  </r>
  <r>
    <x v="2915"/>
    <s v="University Health Network (Toronto)"/>
    <x v="2"/>
    <x v="1"/>
    <s v="201203MOP"/>
    <x v="4"/>
    <s v="Critial Control Points of Oncogenic Myc"/>
    <n v="730659"/>
    <n v="0"/>
    <s v="5 yrs 0 mth "/>
    <x v="0"/>
    <x v="6"/>
    <s v="Critical Control, Oncogenic Myc"/>
    <n v="0"/>
    <s v="zN/A"/>
    <n v="0"/>
    <s v="zN/A"/>
  </r>
  <r>
    <x v="2916"/>
    <s v="Holland Bloorview Kids Rehabilitation Hospital (Toronto)"/>
    <x v="2"/>
    <x v="154"/>
    <s v="201805MY8"/>
    <x v="18"/>
    <s v="Accuracy of general paediatrician diagnosis of autism spectrum disorder compared to multi-disciplinary team assessment"/>
    <n v="104925"/>
    <n v="0"/>
    <s v="3 yrs 0 mth "/>
    <x v="8"/>
    <x v="2"/>
    <s v="autism, diagnosis, paediatrician"/>
    <n v="0"/>
    <s v="zN/A"/>
    <n v="0"/>
    <s v="zN/A"/>
  </r>
  <r>
    <x v="2916"/>
    <s v="Holland Bloorview Kids Rehabilitation Hospital (Toronto)"/>
    <x v="2"/>
    <x v="0"/>
    <s v="201809PJT"/>
    <x v="42"/>
    <s v="Accuracy of general paediatrician diagnosis of autism spectrum disorder compared to multi-disciplinary team assessment"/>
    <n v="260099"/>
    <n v="0"/>
    <s v="3 yrs 0 mth "/>
    <x v="8"/>
    <x v="2"/>
    <s v="autism, diagnosis, assessment"/>
    <n v="0"/>
    <s v="zN/A"/>
    <n v="0"/>
    <s v="zN/A"/>
  </r>
  <r>
    <x v="2917"/>
    <s v="University of British Columbia"/>
    <x v="1"/>
    <x v="0"/>
    <s v="201909PJT"/>
    <x v="72"/>
    <s v="Investigating the role of the BH4 pathway in Parkinson's Disease (PD)"/>
    <n v="868275"/>
    <n v="0"/>
    <s v="5 yrs 0 mth "/>
    <x v="2"/>
    <x v="23"/>
    <s v="BH4, Parkinson's, pathway"/>
    <n v="0"/>
    <s v="zN/A"/>
    <n v="0"/>
    <s v="zN/A"/>
  </r>
  <r>
    <x v="2918"/>
    <s v="Western University (Ontario)"/>
    <x v="2"/>
    <x v="0"/>
    <s v="202209PJT"/>
    <x v="92"/>
    <s v="Targeting Pannexin-1 Channels in Glioblastoma Multiforme"/>
    <n v="971550"/>
    <n v="0"/>
    <s v="5 yrs 0 mth "/>
    <x v="0"/>
    <x v="31"/>
    <s v="Pannexin-1, Channels, Glioblastoma"/>
    <n v="0"/>
    <s v="zN/A"/>
    <n v="0"/>
    <s v="zN/A"/>
  </r>
  <r>
    <x v="2919"/>
    <s v="McGill University"/>
    <x v="4"/>
    <x v="39"/>
    <s v="202006HEV"/>
    <x v="86"/>
    <s v="Visualizing the effects of e-cigarette vape on alveolar macrophage function using a mouse model"/>
    <n v="100000"/>
    <n v="0"/>
    <s v="1 yr 0 mth "/>
    <x v="1"/>
    <x v="52"/>
    <s v="e-cigarette, alveolar macrophage, mouse model"/>
    <n v="0"/>
    <s v="zN/A"/>
    <n v="0"/>
    <s v="zN/A"/>
  </r>
  <r>
    <x v="2920"/>
    <s v="University of Alberta"/>
    <x v="3"/>
    <x v="0"/>
    <s v="202303PJT"/>
    <x v="45"/>
    <s v="Graft localized drug delivery to augment beta cell replacement therapies for diabetes"/>
    <n v="1082476"/>
    <n v="0"/>
    <s v="5 yrs 0 mth "/>
    <x v="6"/>
    <x v="26"/>
    <s v="drug delivery, beta cell, diabetes"/>
    <n v="0"/>
    <s v="zN/A"/>
    <n v="0"/>
    <s v="zN/A"/>
  </r>
  <r>
    <x v="2921"/>
    <s v="McMaster University"/>
    <x v="2"/>
    <x v="0"/>
    <s v="202403PJT"/>
    <x v="16"/>
    <s v="Comparison of Anti-coagulation and anti-Platelet Therapies for Intracranial Vascular Atherostenosis (CAPTIVA)"/>
    <n v="248624"/>
    <n v="0"/>
    <s v="4 yrs 0 mth "/>
    <x v="5"/>
    <x v="27"/>
    <s v="Anti-coagulation, Platelet, Vascular"/>
    <n v="0"/>
    <s v="zN/A"/>
    <n v="0"/>
    <s v="zN/A"/>
  </r>
  <r>
    <x v="2922"/>
    <s v="Universite de Montreal"/>
    <x v="4"/>
    <x v="1"/>
    <s v="201309MOP"/>
    <x v="58"/>
    <s v="Brain and genetic basis of musical pitch disorders"/>
    <n v="525005"/>
    <n v="0"/>
    <s v="5 yrs 0 mth "/>
    <x v="2"/>
    <x v="16"/>
    <s v="brain, genetics, pitch"/>
    <n v="0"/>
    <s v="zN/A"/>
    <n v="0"/>
    <s v="zN/A"/>
  </r>
  <r>
    <x v="2923"/>
    <s v="Ottawa Hospital Research Institute"/>
    <x v="2"/>
    <x v="3"/>
    <s v="200903BIO"/>
    <x v="9"/>
    <s v="Identification of biomarkers associated to sensitivity and resistance of human cancer cell lines to a vaccinia oncolytic virus"/>
    <n v="81002"/>
    <n v="0"/>
    <s v="1 yr 0 mth "/>
    <x v="0"/>
    <x v="10"/>
    <s v="biomarkers, oncolytic virus, cancer cells"/>
    <n v="0"/>
    <s v="zN/A"/>
    <n v="0"/>
    <s v="zN/A"/>
  </r>
  <r>
    <x v="2924"/>
    <s v="Universite du Quebec e Trois-Rivieres"/>
    <x v="4"/>
    <x v="0"/>
    <s v="202403PJT"/>
    <x v="10"/>
    <s v="Cibler les fibroblastes pulmonaires dans les infections grippales neonatales"/>
    <n v="879750"/>
    <n v="0"/>
    <s v="5 yrs 0 mth "/>
    <x v="1"/>
    <x v="27"/>
    <s v="fibroblastes, pulmonaires, infections"/>
    <n v="0"/>
    <s v="zN/A"/>
    <n v="0"/>
    <s v="zN/A"/>
  </r>
  <r>
    <x v="2925"/>
    <s v="Universite Laval"/>
    <x v="4"/>
    <x v="0"/>
    <s v="201809PJT"/>
    <x v="97"/>
    <s v="Mechanisms of neuronal and vascular impairments in ischemic retinopathies"/>
    <n v="807075"/>
    <n v="0"/>
    <s v="5 yrs 0 mth "/>
    <x v="2"/>
    <x v="2"/>
    <s v="neuronal, vascular, ischemic"/>
    <n v="0"/>
    <s v="zN/A"/>
    <n v="0"/>
    <s v="zN/A"/>
  </r>
  <r>
    <x v="2926"/>
    <s v="University of British Columbia"/>
    <x v="1"/>
    <x v="1"/>
    <s v="201209MOP"/>
    <x v="7"/>
    <s v="The impact of indiscriminate cytokine signalling"/>
    <n v="734865"/>
    <n v="0"/>
    <s v="5 yrs 0 mth "/>
    <x v="1"/>
    <x v="14"/>
    <s v="cytokine, signalling"/>
    <n v="0"/>
    <s v="zN/A"/>
    <n v="0"/>
    <s v="zN/A"/>
  </r>
  <r>
    <x v="2927"/>
    <s v="Universite de Montreal"/>
    <x v="4"/>
    <x v="1"/>
    <s v="201103MOP"/>
    <x v="7"/>
    <s v="The Role of Thymoproteasomes in T-Cell Development"/>
    <n v="792120"/>
    <n v="0"/>
    <s v="5 yrs 0 mth "/>
    <x v="1"/>
    <x v="32"/>
    <s v="Thymoproteasomes,T-Cell"/>
    <n v="0"/>
    <s v="zN/A"/>
    <n v="0"/>
    <s v="zN/A"/>
  </r>
  <r>
    <x v="2927"/>
    <s v="Universite de Montreal"/>
    <x v="4"/>
    <x v="32"/>
    <s v="201711SVB"/>
    <x v="81"/>
    <s v="Sexual dimorphism of thymic epithelial cells"/>
    <n v="150000"/>
    <n v="0"/>
    <s v="2 yrs 0 mth "/>
    <x v="1"/>
    <x v="3"/>
    <s v="thymic epithelial cells, sexual dimorphism"/>
    <n v="0"/>
    <s v="zN/A"/>
    <n v="0"/>
    <s v="zN/A"/>
  </r>
  <r>
    <x v="2928"/>
    <s v="University of Guelph"/>
    <x v="2"/>
    <x v="0"/>
    <s v="201803PJT"/>
    <x v="60"/>
    <s v="Profiling sex differences in neuronal network activity and drug responsiveness in animal models of depression"/>
    <n v="772650"/>
    <n v="0"/>
    <s v="5 yrs 0 mth "/>
    <x v="10"/>
    <x v="4"/>
    <s v="neuronal network, drug responsiveness, depression"/>
    <n v="0"/>
    <s v="zN/A"/>
    <n v="0"/>
    <s v="zN/A"/>
  </r>
  <r>
    <x v="2928"/>
    <s v="University of Guelph"/>
    <x v="2"/>
    <x v="0"/>
    <s v="202209PJT"/>
    <x v="60"/>
    <s v="Sex-specific role of the EphA2 receptor in depression"/>
    <n v="994500"/>
    <n v="0"/>
    <s v="5 yrs 0 mth "/>
    <x v="10"/>
    <x v="31"/>
    <s v="EphA2, receptor, depression"/>
    <n v="0"/>
    <s v="zN/A"/>
    <n v="0"/>
    <s v="zN/A"/>
  </r>
  <r>
    <x v="2929"/>
    <s v="Universite de Sherbrooke"/>
    <x v="4"/>
    <x v="1"/>
    <s v="201009MOP"/>
    <x v="8"/>
    <s v="Distinctive contribution of epithelial and mesenchymal Bmp signaling in intestinal homeostasis."/>
    <n v="577408"/>
    <n v="0"/>
    <s v="4 yrs 0 mth "/>
    <x v="6"/>
    <x v="12"/>
    <s v="Bmp, epithelial, intestinal"/>
    <n v="0"/>
    <s v="zN/A"/>
    <n v="0"/>
    <s v="zN/A"/>
  </r>
  <r>
    <x v="2929"/>
    <s v="Universite de Sherbrooke"/>
    <x v="4"/>
    <x v="1"/>
    <s v="201403MOP"/>
    <x v="8"/>
    <s v="Functional contribution of the Bone Morphogenetic Proteins signaling pathway in the reprogramming of gastrointestinal reactive mesenchyme"/>
    <n v="768180"/>
    <n v="0"/>
    <s v="5 yrs 0 mth "/>
    <x v="6"/>
    <x v="5"/>
    <s v="Bone Morphogenetic Proteins, signaling pathway, gastrointestinal"/>
    <n v="0"/>
    <s v="zN/A"/>
    <n v="0"/>
    <s v="zN/A"/>
  </r>
  <r>
    <x v="2929"/>
    <s v="Universite de Sherbrooke"/>
    <x v="4"/>
    <x v="0"/>
    <s v="201903PJT"/>
    <x v="8"/>
    <s v="Biomolecular and biomechanical impact of Foxl1+ mesenchymal telocytes on epithelial cell behaviour in gut-related diseases."/>
    <n v="1105426"/>
    <n v="0"/>
    <s v="5 yrs 0 mth "/>
    <x v="6"/>
    <x v="24"/>
    <s v="biomolecular, biomechanical, telocytes"/>
    <n v="0"/>
    <s v="zN/A"/>
    <n v="0"/>
    <s v="zN/A"/>
  </r>
  <r>
    <x v="3"/>
    <s v="University of British Columbia"/>
    <x v="1"/>
    <x v="1"/>
    <s v="200903MOP"/>
    <x v="0"/>
    <s v="Discovery and Development of Synthetically Endowed DNAzymes for Use in Controlling mRNA Levels at Low Mg2+"/>
    <n v="365124"/>
    <n v="0"/>
    <s v="3 yrs 0 mth "/>
    <x v="0"/>
    <x v="36"/>
    <s v="DNAzymes, mRNA, Mg2+"/>
    <n v="0"/>
    <s v="zN/A"/>
    <n v="0"/>
    <s v="zN/A"/>
  </r>
  <r>
    <x v="3"/>
    <s v="University of British Columbia"/>
    <x v="1"/>
    <x v="1"/>
    <s v="201309MOP"/>
    <x v="0"/>
    <s v="18F-Labeled Arylboronate-Peptides for Cancer Imaging"/>
    <n v="747554"/>
    <n v="0"/>
    <s v="5 yrs 0 mth "/>
    <x v="0"/>
    <x v="16"/>
    <s v="18F, Arylboronate, Imaging"/>
    <n v="0"/>
    <s v="zN/A"/>
    <n v="0"/>
    <s v="zN/A"/>
  </r>
  <r>
    <x v="3"/>
    <s v="University of British Columbia"/>
    <x v="1"/>
    <x v="0"/>
    <s v="202109PJT"/>
    <x v="0"/>
    <s v="Dual Isotope Theranostics for 18F-PET Imaging and Correlated Targeted Radioligand Therapy"/>
    <n v="1139850"/>
    <n v="0"/>
    <s v="5 yrs 0 mth "/>
    <x v="0"/>
    <x v="25"/>
    <s v="Isotope, PET, Radioligand"/>
    <n v="0"/>
    <s v="zN/A"/>
    <n v="0"/>
    <s v="zN/A"/>
  </r>
  <r>
    <x v="3"/>
    <s v="University of British Columbia"/>
    <x v="1"/>
    <x v="0"/>
    <s v="202209PJT"/>
    <x v="0"/>
    <s v="Synthetic amatoxins for applications in targeted therapy and molecular pharmacology"/>
    <n v="1063350"/>
    <n v="0"/>
    <s v="5 yrs 0 mth "/>
    <x v="0"/>
    <x v="31"/>
    <s v="amatoxins, targeted therapy, pharmacology"/>
    <n v="1"/>
    <s v="zN/A"/>
    <n v="0"/>
    <s v="zN/A"/>
  </r>
  <r>
    <x v="2930"/>
    <s v="Ottawa Hospital Research Institute"/>
    <x v="2"/>
    <x v="1"/>
    <s v="201203MOP"/>
    <x v="150"/>
    <s v="Phase II: Clinical Decision Rule for High Risk TIA Patients in the ED"/>
    <n v="1059583"/>
    <n v="0"/>
    <s v="4 yrs 0 mth "/>
    <x v="12"/>
    <x v="6"/>
    <s v="clinical decision, high risk, TIA"/>
    <n v="0"/>
    <s v="zN/A"/>
    <n v="0"/>
    <s v="zN/A"/>
  </r>
  <r>
    <x v="2931"/>
    <s v="Unity Health Toronto"/>
    <x v="2"/>
    <x v="1"/>
    <s v="201503MOP"/>
    <x v="43"/>
    <s v="Does regular xylitol use reduce the number of acute otitis media episodes in young children? A pragmatic RCT"/>
    <n v="677429"/>
    <n v="0"/>
    <s v="4 yrs 0 mth "/>
    <x v="8"/>
    <x v="29"/>
    <s v="xylitol, otitis media, children"/>
    <n v="0"/>
    <s v="zN/A"/>
    <n v="0"/>
    <s v="zN/A"/>
  </r>
  <r>
    <x v="2931"/>
    <s v="Unity Health Toronto"/>
    <x v="2"/>
    <x v="156"/>
    <s v="202111WI3"/>
    <x v="145"/>
    <s v="Health equity during the pandemic recovery period: updated knowlege syntheses, policy tracking and health outcome monitoring"/>
    <n v="184134"/>
    <n v="0"/>
    <s v="2 yrs 0 mth "/>
    <x v="12"/>
    <x v="86"/>
    <s v="health, equity, monitoring"/>
    <n v="0"/>
    <s v="zN/A"/>
    <n v="0"/>
    <s v="zN/A"/>
  </r>
  <r>
    <x v="2932"/>
    <s v="Universite Laval"/>
    <x v="4"/>
    <x v="1"/>
    <s v="200909MOP"/>
    <x v="64"/>
    <s v="Genetic determinants of eating behaviors, dietary intake and obesity"/>
    <n v="412797"/>
    <n v="0"/>
    <s v="5 yrs 0 mth "/>
    <x v="6"/>
    <x v="8"/>
    <s v="Genetic, eating behaviors, obesity"/>
    <n v="3"/>
    <s v="zN/A"/>
    <n v="0"/>
    <s v="zN/A"/>
  </r>
  <r>
    <x v="2932"/>
    <s v="Universite Laval"/>
    <x v="4"/>
    <x v="0"/>
    <s v="202104PJT"/>
    <x v="64"/>
    <s v="Identifying nutrition and lifestyle mediators of genetic susceptibility to obesity: towards a precision lifestyle medicine approach to obesity prevention."/>
    <n v="252450"/>
    <n v="0"/>
    <s v="3 yrs 0 mth "/>
    <x v="6"/>
    <x v="30"/>
    <s v="nutrition, genetics, obesity"/>
    <n v="0"/>
    <s v="zN/A"/>
    <n v="0"/>
    <s v="zN/A"/>
  </r>
  <r>
    <x v="2933"/>
    <s v="Carleton University (Ottawa)"/>
    <x v="2"/>
    <x v="0"/>
    <s v="202209PJT"/>
    <x v="74"/>
    <s v="Resolving Periventricular Brain Deformation as a Mechanism in Mild Traumatic Brain Injury"/>
    <n v="386326"/>
    <n v="0"/>
    <s v="3 yrs 0 mth "/>
    <x v="7"/>
    <x v="31"/>
    <s v="Periventricular, Brain, Deformation"/>
    <n v="0"/>
    <s v="zN/A"/>
    <n v="0"/>
    <s v="zN/A"/>
  </r>
  <r>
    <x v="2934"/>
    <s v="University of Calgary"/>
    <x v="3"/>
    <x v="1"/>
    <s v="201503MOP"/>
    <x v="1"/>
    <s v="Redefining mechanisms of protective immunity against Leishmania infection - towards a novel vaccination strategy"/>
    <n v="797992"/>
    <n v="0"/>
    <s v="5 yrs 0 mth "/>
    <x v="1"/>
    <x v="29"/>
    <s v="protective immunity, Leishmania, vaccination"/>
    <n v="0"/>
    <s v="zN/A"/>
    <n v="0"/>
    <s v="zN/A"/>
  </r>
  <r>
    <x v="2934"/>
    <s v="University of Calgary"/>
    <x v="3"/>
    <x v="0"/>
    <s v="201903PJT"/>
    <x v="1"/>
    <s v="Mechanisms of Leishmania dissemination and transit in the mammalian host following vector transmission"/>
    <n v="1009800"/>
    <n v="0"/>
    <s v="5 yrs 0 mth "/>
    <x v="1"/>
    <x v="24"/>
    <s v="Leishmania, dissemination, transmission"/>
    <n v="0"/>
    <s v="zN/A"/>
    <n v="0"/>
    <s v="zN/A"/>
  </r>
  <r>
    <x v="2934"/>
    <s v="University of Calgary"/>
    <x v="3"/>
    <x v="0"/>
    <s v="202403PJT"/>
    <x v="1"/>
    <s v="Defining the role of monocytes in protective immunity against healing and non-healing cutaneous Leishmaniasis: implications for treatment and vaccination against chronic phagosomal pathogens."/>
    <n v="1136026"/>
    <n v="0"/>
    <s v="5 yrs 0 mth "/>
    <x v="1"/>
    <x v="27"/>
    <s v="monocytes, Leishmaniasis, phagosomal"/>
    <n v="0"/>
    <s v="zN/A"/>
    <n v="0"/>
    <s v="zN/A"/>
  </r>
  <r>
    <x v="2935"/>
    <s v="CIUSSS de Centre-Ouest-de-l'Ile-de-Montreal-Jewish General"/>
    <x v="4"/>
    <x v="0"/>
    <s v="201909PJT"/>
    <x v="37"/>
    <s v="The protective role of physical activity in polycystic ovary syndrome"/>
    <n v="105000"/>
    <n v="0"/>
    <s v="2 yrs 0 mth "/>
    <x v="6"/>
    <x v="23"/>
    <s v="physical activity, polycystic ovary syndrome, protection"/>
    <n v="0"/>
    <s v="zN/A"/>
    <n v="0"/>
    <s v="zN/A"/>
  </r>
  <r>
    <x v="2936"/>
    <s v="McGill University"/>
    <x v="4"/>
    <x v="1"/>
    <s v="201303MOP"/>
    <x v="14"/>
    <s v="Role of the FRMD5 protein in Purkinje cell biology."/>
    <n v="856926"/>
    <n v="0"/>
    <s v="5 yrs 0 mth "/>
    <x v="2"/>
    <x v="13"/>
    <s v="FRMD5, Purkinje cells, protein"/>
    <n v="0"/>
    <s v="zN/A"/>
    <n v="0"/>
    <s v="zN/A"/>
  </r>
  <r>
    <x v="2937"/>
    <s v="Queen's University (Kingston, Ontario)"/>
    <x v="2"/>
    <x v="1"/>
    <s v="201209MOP"/>
    <x v="47"/>
    <s v="The role of CYP26B1-mediated retinoic acid metabolism in regulating osteoblast differentiation in normal bone and heterotopic calcification of cardiovascular tissue"/>
    <n v="608040"/>
    <n v="0"/>
    <s v="5 yrs 0 mth "/>
    <x v="7"/>
    <x v="14"/>
    <s v="CYP26B1, retinoic acid, osteoblast"/>
    <n v="2"/>
    <s v="zN/A"/>
    <n v="0"/>
    <s v="zN/A"/>
  </r>
  <r>
    <x v="2938"/>
    <s v="London Health Sciences Centre Res. Inc. (Ont.)"/>
    <x v="2"/>
    <x v="1"/>
    <s v="201303MOP"/>
    <x v="12"/>
    <s v="Healthy Mind, Healthy Mobility: Combined Dual-task Gait Training and Aerobic Exercise for Older Adults with Cognitive Impairment"/>
    <n v="356548"/>
    <n v="0"/>
    <s v="3 yrs 0 mth "/>
    <x v="4"/>
    <x v="13"/>
    <s v="Gait, Aerobic Exercise, Cognitive Impairment"/>
    <n v="0"/>
    <s v="zN/A"/>
    <n v="0"/>
    <s v="zN/A"/>
  </r>
  <r>
    <x v="2939"/>
    <s v="Research Institute of the McGill University Health Centre"/>
    <x v="4"/>
    <x v="1"/>
    <s v="200903MOP"/>
    <x v="12"/>
    <s v="Mitochondrial function as a therapeutic target in muscular dystrophy."/>
    <n v="421594"/>
    <n v="0"/>
    <s v="3 yrs 0 mth "/>
    <x v="7"/>
    <x v="36"/>
    <s v="mitochondrial, muscular dystrophy, function"/>
    <n v="0"/>
    <s v="zN/A"/>
    <n v="0"/>
    <s v="zN/A"/>
  </r>
  <r>
    <x v="2939"/>
    <s v="Research Institute of the McGill University Health Centre"/>
    <x v="4"/>
    <x v="1"/>
    <s v="201103MOP"/>
    <x v="32"/>
    <s v="Strategies for therapy of respiratory muscle failure in muscular dystrophy."/>
    <n v="708963"/>
    <n v="0"/>
    <s v="5 yrs 0 mth "/>
    <x v="5"/>
    <x v="32"/>
    <s v="respiratory muscle, muscular dystrophy, therapy"/>
    <n v="0"/>
    <s v="zN/A"/>
    <n v="0"/>
    <s v="zN/A"/>
  </r>
  <r>
    <x v="2939"/>
    <s v="Research Institute of the McGill University Health Centre"/>
    <x v="4"/>
    <x v="1"/>
    <s v="201103MOP"/>
    <x v="32"/>
    <s v="Strategies for therapy of respiratory muscle failure in muscular dystrophy."/>
    <n v="708963"/>
    <n v="0"/>
    <s v="5 yrs 0 mth "/>
    <x v="7"/>
    <x v="32"/>
    <s v="respiratory muscle, muscular dystrophy, therapy"/>
    <n v="0"/>
    <s v="zN/A"/>
    <n v="0"/>
    <s v="zN/A"/>
  </r>
  <r>
    <x v="2939"/>
    <s v="Research Institute of the McGill University Health Centre"/>
    <x v="4"/>
    <x v="1"/>
    <s v="201203MOP"/>
    <x v="32"/>
    <s v="Ventilator-induced diaphragmatic dysfunction."/>
    <n v="722231"/>
    <n v="0"/>
    <s v="5 yrs 0 mth "/>
    <x v="5"/>
    <x v="6"/>
    <s v="ventilator, diaphragmatic, dysfunction"/>
    <n v="0"/>
    <s v="zN/A"/>
    <n v="0"/>
    <s v="zN/A"/>
  </r>
  <r>
    <x v="2939"/>
    <s v="Research Institute of the McGill University Health Centre"/>
    <x v="4"/>
    <x v="0"/>
    <s v="201909PJT"/>
    <x v="32"/>
    <s v="Understanding the basis of diaphragmatic weakness in critical illness"/>
    <n v="726750"/>
    <n v="0"/>
    <s v="5 yrs 0 mth "/>
    <x v="5"/>
    <x v="23"/>
    <s v="diaphragmatic, weakness, critical illness"/>
    <n v="0"/>
    <s v="zN/A"/>
    <n v="0"/>
    <s v="zN/A"/>
  </r>
  <r>
    <x v="2939"/>
    <s v="Research Institute of the McGill University Health Centre"/>
    <x v="4"/>
    <x v="0"/>
    <s v="202109PJT"/>
    <x v="32"/>
    <s v="Novel therapies for diaphragm failure in muscular dystrophy"/>
    <n v="906525"/>
    <n v="0"/>
    <s v="5 yrs 0 mth "/>
    <x v="5"/>
    <x v="25"/>
    <s v="diaphragm failure, muscular dystrophy"/>
    <n v="0"/>
    <s v="zN/A"/>
    <n v="0"/>
    <s v="zN/A"/>
  </r>
  <r>
    <x v="2940"/>
    <s v="Centre for Addiction and Mental Health (Toronto)"/>
    <x v="2"/>
    <x v="1"/>
    <s v="200903MOP"/>
    <x v="48"/>
    <s v="Epigenomic Studies of Twins Discordant for Crohn's Disease"/>
    <n v="500358"/>
    <n v="0"/>
    <s v="3 yrs 0 mth "/>
    <x v="3"/>
    <x v="36"/>
    <s v="Epigenomics, Twins, Crohn's Disease"/>
    <n v="0"/>
    <s v="zN/A"/>
    <n v="0"/>
    <s v="zN/A"/>
  </r>
  <r>
    <x v="2940"/>
    <s v="Centre for Addiction and Mental Health (Toronto)"/>
    <x v="2"/>
    <x v="1"/>
    <s v="200903MOP"/>
    <x v="48"/>
    <s v="Epigenomic Studies of Twins Discordant for Crohn's Disease"/>
    <n v="500358"/>
    <n v="0"/>
    <s v="3 yrs 0 mth "/>
    <x v="3"/>
    <x v="36"/>
    <s v="Epigenomics, Twins, Crohn's Disease"/>
    <n v="0"/>
    <s v="zN/A"/>
    <n v="0"/>
    <s v="zN/A"/>
  </r>
  <r>
    <x v="2940"/>
    <s v="Centre for Addiction and Mental Health (Toronto)"/>
    <x v="2"/>
    <x v="1"/>
    <s v="200903MOP"/>
    <x v="48"/>
    <s v="Epigenomic Studies of Twins Discordant for Crohn's Disease"/>
    <n v="500358"/>
    <n v="0"/>
    <s v="3 yrs 0 mth "/>
    <x v="3"/>
    <x v="36"/>
    <s v="Epigenomics, Twins, Crohn's Disease"/>
    <n v="0"/>
    <s v="zN/A"/>
    <n v="0"/>
    <s v="zN/A"/>
  </r>
  <r>
    <x v="2940"/>
    <s v="Centre for Addiction and Mental Health (Toronto)"/>
    <x v="2"/>
    <x v="1"/>
    <s v="201109MOP"/>
    <x v="58"/>
    <s v="Epigenomics of Schizophrenia"/>
    <n v="1876137"/>
    <n v="0"/>
    <s v="5 yrs 0 mth "/>
    <x v="2"/>
    <x v="9"/>
    <s v="Epigenomics, Schizophrenia"/>
    <n v="1"/>
    <s v="zN/A"/>
    <n v="0"/>
    <s v="zN/A"/>
  </r>
  <r>
    <x v="2940"/>
    <s v="Centre for Addiction and Mental Health (Toronto)"/>
    <x v="2"/>
    <x v="1"/>
    <s v="201309MOP"/>
    <x v="58"/>
    <s v="Epigenomics of major depressive disorder: dissecting environmental, heritable, and stochastic contributions"/>
    <n v="1191865"/>
    <n v="0"/>
    <s v="5 yrs 0 mth "/>
    <x v="2"/>
    <x v="16"/>
    <s v="Epigenomics, depression, environmental"/>
    <n v="0"/>
    <s v="zN/A"/>
    <n v="0"/>
    <s v="zN/A"/>
  </r>
  <r>
    <x v="2940"/>
    <s v="Centre for Addiction and Mental Health (Toronto)"/>
    <x v="2"/>
    <x v="50"/>
    <s v="201708IGH"/>
    <x v="98"/>
    <s v="Genetic-epigenetic interactions in lactase non-persistence"/>
    <n v="598981"/>
    <n v="0"/>
    <s v="3 yrs 0 mth "/>
    <x v="4"/>
    <x v="17"/>
    <s v="Genetic, epigenetic, lactase"/>
    <n v="0"/>
    <s v="zN/A"/>
    <n v="0"/>
    <s v="zN/A"/>
  </r>
  <r>
    <x v="2941"/>
    <s v="Universite de Montreal"/>
    <x v="4"/>
    <x v="0"/>
    <s v="202104PJT"/>
    <x v="44"/>
    <s v="Elucidating the roles of miRNAs and Hippo signaling on lineage specification in the human and mouse embryo"/>
    <n v="677026"/>
    <n v="0"/>
    <s v="5 yrs 0 mth "/>
    <x v="8"/>
    <x v="30"/>
    <s v="miRNAs, Hippo signaling, lineage specification"/>
    <n v="0"/>
    <s v="zN/A"/>
    <n v="0"/>
    <s v="zN/A"/>
  </r>
  <r>
    <x v="2942"/>
    <s v="McGill University"/>
    <x v="4"/>
    <x v="0"/>
    <s v="201709PJT"/>
    <x v="13"/>
    <s v="Neuronal basis of spatial cognition"/>
    <n v="898875"/>
    <n v="0"/>
    <s v="5 yrs 0 mth "/>
    <x v="2"/>
    <x v="3"/>
    <s v="neuronal, spatial, cognition"/>
    <n v="0"/>
    <s v="zN/A"/>
    <n v="0"/>
    <s v="zN/A"/>
  </r>
  <r>
    <x v="2942"/>
    <s v="McGill University"/>
    <x v="4"/>
    <x v="0"/>
    <s v="202109PJT"/>
    <x v="72"/>
    <s v="The coupling of spindles and high frequency oscillations during sleep: role in memory and in epilepsy."/>
    <n v="937125"/>
    <n v="0"/>
    <s v="5 yrs 0 mth "/>
    <x v="2"/>
    <x v="25"/>
    <s v="spindles, oscillations, epilepsy"/>
    <n v="0"/>
    <s v="zN/A"/>
    <n v="0"/>
    <s v="zN/A"/>
  </r>
  <r>
    <x v="2942"/>
    <s v="McGill University"/>
    <x v="4"/>
    <x v="0"/>
    <s v="202303PJT"/>
    <x v="72"/>
    <s v="The subcortical circuits of spatial cognition and memory formation."/>
    <n v="868276"/>
    <n v="0"/>
    <s v="5 yrs 0 mth "/>
    <x v="2"/>
    <x v="26"/>
    <s v="subcortical, circuits, memory"/>
    <n v="0"/>
    <s v="zN/A"/>
    <n v="0"/>
    <s v="zN/A"/>
  </r>
  <r>
    <x v="2943"/>
    <s v="University of Ottawa"/>
    <x v="2"/>
    <x v="1"/>
    <s v="201009MOP"/>
    <x v="10"/>
    <s v="Studies of hepatitis C virus infection using activity-based protein profiling"/>
    <n v="740980"/>
    <n v="0"/>
    <s v="5 yrs 0 mth "/>
    <x v="1"/>
    <x v="12"/>
    <s v="hepatitis C, virus, protein profiling"/>
    <n v="0"/>
    <s v="zN/A"/>
    <n v="0"/>
    <s v="zN/A"/>
  </r>
  <r>
    <x v="2943"/>
    <s v="University of Ottawa"/>
    <x v="2"/>
    <x v="1"/>
    <s v="201403MOP"/>
    <x v="10"/>
    <s v="The role of microRNAs in hepatitis C virus induced metabolic alterations of the liver"/>
    <n v="580110"/>
    <n v="0"/>
    <s v="5 yrs 0 mth "/>
    <x v="1"/>
    <x v="5"/>
    <s v="microRNAs, hepatitis C, liver"/>
    <n v="0"/>
    <s v="zN/A"/>
    <n v="0"/>
    <s v="zN/A"/>
  </r>
  <r>
    <x v="2943"/>
    <s v="University of Ottawa"/>
    <x v="2"/>
    <x v="0"/>
    <s v="201803PJT"/>
    <x v="0"/>
    <s v="Exosomal microRNAs and other cargo for therapeutic antiviral treatment"/>
    <n v="585226"/>
    <n v="0"/>
    <s v="5 yrs 0 mth "/>
    <x v="1"/>
    <x v="4"/>
    <s v="exosomal, microRNAs, antiviral"/>
    <n v="0"/>
    <s v="zN/A"/>
    <n v="0"/>
    <s v="zN/A"/>
  </r>
  <r>
    <x v="2943"/>
    <s v="University of Ottawa"/>
    <x v="2"/>
    <x v="0"/>
    <s v="201803PJT"/>
    <x v="10"/>
    <s v="The antiviral function of a highly conserved miRNA cluster"/>
    <n v="661726"/>
    <n v="0"/>
    <s v="5 yrs 0 mth "/>
    <x v="1"/>
    <x v="4"/>
    <s v="antiviral, miRNA, cluster"/>
    <n v="0"/>
    <s v="zN/A"/>
    <n v="0"/>
    <s v="zN/A"/>
  </r>
  <r>
    <x v="2944"/>
    <s v="Concordia University (Montreal, Quebec)"/>
    <x v="4"/>
    <x v="1"/>
    <s v="201009MOP"/>
    <x v="60"/>
    <s v="Neural and Behavioral Mechanisms of Conditioned Sexual Excitement and Inhibition: Sex Differences and Similarities"/>
    <n v="568765"/>
    <n v="0"/>
    <s v="5 yrs 0 mth "/>
    <x v="10"/>
    <x v="12"/>
    <s v="Neural, Behavioral, Sexual"/>
    <n v="0"/>
    <s v="zN/A"/>
    <n v="0"/>
    <s v="zN/A"/>
  </r>
  <r>
    <x v="2944"/>
    <s v="Concordia University (Montreal, Quebec)"/>
    <x v="4"/>
    <x v="0"/>
    <s v="201710PJT"/>
    <x v="60"/>
    <s v="Preclinical models of sexual arousal, desire, and orgasm disorders in women"/>
    <n v="100000"/>
    <n v="0"/>
    <s v="1 yr 0 mth "/>
    <x v="10"/>
    <x v="54"/>
    <s v="preclinical, sexual arousal, orgasm"/>
    <n v="0"/>
    <s v="zN/A"/>
    <n v="0"/>
    <s v="zN/A"/>
  </r>
  <r>
    <x v="2944"/>
    <s v="Concordia University (Montreal, Quebec)"/>
    <x v="4"/>
    <x v="0"/>
    <s v="201710PJT"/>
    <x v="60"/>
    <s v="Preclinical models of sexual arousal, desire, and orgasm disorders in women"/>
    <n v="100000"/>
    <n v="0"/>
    <s v="1 yr 0 mth "/>
    <x v="10"/>
    <x v="54"/>
    <s v="preclinical, sexual arousal, orgasm"/>
    <n v="0"/>
    <s v="zN/A"/>
    <n v="0"/>
    <s v="zN/A"/>
  </r>
  <r>
    <x v="2944"/>
    <s v="Concordia University (Montreal, Quebec)"/>
    <x v="4"/>
    <x v="0"/>
    <s v="201809PJT"/>
    <x v="60"/>
    <s v="Preclinical models of sexual arousal, desire, and orgasm disorders in women."/>
    <n v="688500"/>
    <n v="0"/>
    <s v="5 yrs 0 mth "/>
    <x v="10"/>
    <x v="2"/>
    <s v="preclinical, sexual arousal, disorders"/>
    <n v="0"/>
    <s v="zN/A"/>
    <n v="0"/>
    <s v="zN/A"/>
  </r>
  <r>
    <x v="2944"/>
    <s v="Concordia University (Montreal, Quebec)"/>
    <x v="4"/>
    <x v="0"/>
    <s v="201809PJT"/>
    <x v="60"/>
    <s v="Preclinical models of sexual arousal, desire, and orgasm disorders in women."/>
    <n v="688500"/>
    <n v="0"/>
    <s v="5 yrs 0 mth "/>
    <x v="10"/>
    <x v="2"/>
    <s v="preclinical, sexual arousal, disorders"/>
    <n v="0"/>
    <s v="zN/A"/>
    <n v="0"/>
    <s v="zN/A"/>
  </r>
  <r>
    <x v="2945"/>
    <s v="Research Institute of the McGill University Health Centre"/>
    <x v="4"/>
    <x v="1"/>
    <s v="201103MOP"/>
    <x v="47"/>
    <s v="Regulation of TGF-beta action in chondrocytes: Role of ALK1-endoglin interplay"/>
    <n v="253576"/>
    <n v="0"/>
    <s v="3 yrs 0 mth "/>
    <x v="7"/>
    <x v="32"/>
    <s v="TGF-beta, chondrocytes, ALK1"/>
    <n v="0"/>
    <s v="zN/A"/>
    <n v="0"/>
    <s v="zN/A"/>
  </r>
  <r>
    <x v="2945"/>
    <s v="Research Institute of the McGill University Health Centre"/>
    <x v="4"/>
    <x v="1"/>
    <s v="201505MOP"/>
    <x v="47"/>
    <s v="Regulation of TGF-beta action in chondrocytes: signaling via ALK1 versus ALK5 pathways"/>
    <n v="100000"/>
    <n v="0"/>
    <s v="1 yr 0 mth "/>
    <x v="7"/>
    <x v="29"/>
    <s v="TGF-beta, chondrocytes, signaling"/>
    <n v="1"/>
    <s v="zN/A"/>
    <n v="0"/>
    <s v="zN/A"/>
  </r>
  <r>
    <x v="2945"/>
    <s v="Research Institute of the McGill University Health Centre"/>
    <x v="4"/>
    <x v="0"/>
    <s v="202010PJT"/>
    <x v="47"/>
    <s v="Characterization of a novel anti-fibrotic peptide for the treatment of scleroderma"/>
    <n v="810900"/>
    <n v="0"/>
    <s v="5 yrs 0 mth "/>
    <x v="7"/>
    <x v="40"/>
    <s v="anti-fibrotic, peptide, scleroderma"/>
    <n v="0"/>
    <s v="zN/A"/>
    <n v="0"/>
    <s v="zN/A"/>
  </r>
  <r>
    <x v="2946"/>
    <s v="University of Calgary"/>
    <x v="3"/>
    <x v="0"/>
    <s v="201803PJT"/>
    <x v="72"/>
    <s v="Epidural stimulation to neurorehabilitate the sympathetic nervous system and improve cardiovascular health after spinal cord injury"/>
    <n v="562276"/>
    <n v="0"/>
    <s v="5 yrs 0 mth "/>
    <x v="5"/>
    <x v="4"/>
    <s v="epidural stimulation, neurorehabilitation, spinal cord injury"/>
    <n v="0"/>
    <s v="zN/A"/>
    <n v="0"/>
    <s v="zN/A"/>
  </r>
  <r>
    <x v="2946"/>
    <s v="University of Calgary"/>
    <x v="3"/>
    <x v="0"/>
    <s v="202209PJT"/>
    <x v="22"/>
    <s v="Autonomic neurorehabilitation to treat episodic hypertension after SCI"/>
    <n v="940950"/>
    <n v="0"/>
    <s v="5 yrs 0 mth "/>
    <x v="5"/>
    <x v="31"/>
    <s v="autonomic, neurorehabilitation, hypertension"/>
    <n v="0"/>
    <s v="zN/A"/>
    <n v="0"/>
    <s v="zN/A"/>
  </r>
  <r>
    <x v="2946"/>
    <s v="University of Calgary"/>
    <x v="3"/>
    <x v="0"/>
    <s v="202209PJT"/>
    <x v="16"/>
    <s v="Epidural stimulation as a hemodynamic therapy for spinal cord injury"/>
    <n v="826200"/>
    <n v="0"/>
    <s v="5 yrs 0 mth "/>
    <x v="5"/>
    <x v="31"/>
    <s v="Epidural stimulation, hemodynamic, spinal cord injury"/>
    <n v="0"/>
    <s v="zN/A"/>
    <n v="0"/>
    <s v="zN/A"/>
  </r>
  <r>
    <x v="2947"/>
    <s v="University of British Columbia"/>
    <x v="1"/>
    <x v="0"/>
    <s v="201709PJT"/>
    <x v="39"/>
    <s v="Role of ionotropic glutamate receptors and synaptic plasticity in development of novel fast-acting antidepressants."/>
    <n v="967725"/>
    <n v="0"/>
    <s v="5 yrs 0 mth "/>
    <x v="2"/>
    <x v="3"/>
    <s v="ionotropic glutamate, synaptic plasticity, antidepressants"/>
    <n v="0"/>
    <s v="zN/A"/>
    <n v="0"/>
    <s v="zN/A"/>
  </r>
  <r>
    <x v="2948"/>
    <s v="University of Ottawa Institute of Mental Health Research"/>
    <x v="2"/>
    <x v="77"/>
    <s v="202007MS3"/>
    <x v="127"/>
    <s v="An examination of the impact of COVID-19 on the mental health of Canadian medical residents"/>
    <n v="101540"/>
    <n v="0"/>
    <s v="1 yr 0 mth "/>
    <x v="2"/>
    <x v="75"/>
    <s v="COVID-19, mental health, medical residents"/>
    <n v="0"/>
    <s v="zN/A"/>
    <n v="0"/>
    <s v="zN/A"/>
  </r>
  <r>
    <x v="2949"/>
    <s v="Concordia University (Montreal, Quebec)"/>
    <x v="4"/>
    <x v="1"/>
    <s v="200903MOP"/>
    <x v="70"/>
    <s v="Perceptual and cognitive mechanisms of audio-visual speech perception in older and younger adults"/>
    <n v="269745"/>
    <n v="0"/>
    <s v="4 yrs 0 mth "/>
    <x v="4"/>
    <x v="36"/>
    <s v="audio-visual, speech perception, cognition"/>
    <n v="0"/>
    <s v="zN/A"/>
    <n v="0"/>
    <s v="zN/A"/>
  </r>
  <r>
    <x v="2950"/>
    <s v="McMaster University"/>
    <x v="2"/>
    <x v="1"/>
    <s v="201203MOP"/>
    <x v="64"/>
    <s v="Adjunctive nutritional strategies to overcome sarcopenic muscle loss in aging"/>
    <n v="275845"/>
    <n v="0"/>
    <s v="4 yrs 0 mth "/>
    <x v="4"/>
    <x v="6"/>
    <s v="nutritional, sarcopenic, muscle"/>
    <n v="1"/>
    <s v="zN/A"/>
    <n v="0"/>
    <s v="zN/A"/>
  </r>
  <r>
    <x v="2950"/>
    <s v="McMaster University"/>
    <x v="2"/>
    <x v="9"/>
    <s v="201701CMA"/>
    <x v="131"/>
    <s v="Efficacy of a high quality protein leucine-enriched nutraceutical in attenuating inactivity- and hypoenergetic diet-induced muscle loss in older women"/>
    <n v="100000"/>
    <n v="0"/>
    <s v="1 yr 0 mth "/>
    <x v="7"/>
    <x v="21"/>
    <s v="protein, leucine, muscle"/>
    <n v="2"/>
    <s v="zN/A"/>
    <n v="0"/>
    <s v="zN/A"/>
  </r>
  <r>
    <x v="2950"/>
    <s v="McMaster University"/>
    <x v="2"/>
    <x v="0"/>
    <s v="201803PJT"/>
    <x v="64"/>
    <s v="Integrated muscle protein turnover and mechanisms underpinning muscle loss in healthy and sarcopenic older men and women"/>
    <n v="749700"/>
    <n v="0"/>
    <s v="5 yrs 0 mth "/>
    <x v="4"/>
    <x v="4"/>
    <s v="muscle, protein, sarcopenic"/>
    <n v="0"/>
    <s v="zN/A"/>
    <n v="0"/>
    <s v="zN/A"/>
  </r>
  <r>
    <x v="2950"/>
    <s v="McMaster University"/>
    <x v="2"/>
    <x v="0"/>
    <s v="202109PJT"/>
    <x v="64"/>
    <s v="Using a novel method to diagnose the prevalence and health impact of muscle loss in older adults"/>
    <n v="937125"/>
    <n v="0"/>
    <s v="5 yrs 0 mth "/>
    <x v="7"/>
    <x v="25"/>
    <s v="muscle loss, diagnosis, older adults"/>
    <n v="1"/>
    <s v="zN/A"/>
    <n v="0"/>
    <s v="zN/A"/>
  </r>
  <r>
    <x v="2951"/>
    <s v="University of Toronto"/>
    <x v="2"/>
    <x v="1"/>
    <s v="200909MOP"/>
    <x v="7"/>
    <s v="The impact of Nod proteins on the inflammatory response to differentially compartmentalized intracellular pathogens"/>
    <n v="705075"/>
    <n v="0"/>
    <s v="5 yrs 0 mth "/>
    <x v="1"/>
    <x v="8"/>
    <s v="Nod proteins, inflammatory response, intracellular pathogens"/>
    <n v="0"/>
    <s v="zN/A"/>
    <n v="0"/>
    <s v="zN/A"/>
  </r>
  <r>
    <x v="2951"/>
    <s v="University of Toronto"/>
    <x v="2"/>
    <x v="5"/>
    <s v="200910GNO"/>
    <x v="15"/>
    <s v="Influence of NLR signaling on neutrophil function"/>
    <n v="30000"/>
    <n v="0"/>
    <s v="2 yrs 0 mth "/>
    <x v="1"/>
    <x v="58"/>
    <s v="NLR, neutrophil, signaling"/>
    <n v="0"/>
    <s v="zN/A"/>
    <n v="0"/>
    <s v="zN/A"/>
  </r>
  <r>
    <x v="2951"/>
    <s v="University of Toronto"/>
    <x v="2"/>
    <x v="1"/>
    <s v="201203MOP"/>
    <x v="7"/>
    <s v="Role of Nod proteins in mucosal defense against bacterial pathogens"/>
    <n v="743410"/>
    <n v="0"/>
    <s v="5 yrs 0 mth "/>
    <x v="1"/>
    <x v="6"/>
    <s v="Nod proteins, mucosal defense, bacterial pathogens"/>
    <n v="0"/>
    <s v="zN/A"/>
    <n v="0"/>
    <s v="zN/A"/>
  </r>
  <r>
    <x v="2951"/>
    <s v="University of Toronto"/>
    <x v="2"/>
    <x v="0"/>
    <s v="202104PJT"/>
    <x v="8"/>
    <s v="The role of NOD2 in intestinal regeneration following injury"/>
    <n v="868276"/>
    <n v="0"/>
    <s v="5 yrs 0 mth "/>
    <x v="1"/>
    <x v="30"/>
    <s v="NOD2, intestinal, regeneration"/>
    <n v="0"/>
    <s v="zN/A"/>
    <n v="0"/>
    <s v="zN/A"/>
  </r>
  <r>
    <x v="2951"/>
    <s v="University of Toronto"/>
    <x v="2"/>
    <x v="0"/>
    <s v="202203PJT"/>
    <x v="7"/>
    <s v="A novel role for IL-18 in the control of the intestinal epithelium during infection and inflammation."/>
    <n v="918000"/>
    <n v="0"/>
    <s v="5 yrs 0 mth "/>
    <x v="1"/>
    <x v="37"/>
    <s v="IL-18, intestinal epithelium, infection"/>
    <n v="1"/>
    <s v="zN/A"/>
    <n v="0"/>
    <s v="zN/A"/>
  </r>
  <r>
    <x v="2951"/>
    <s v="University of Toronto"/>
    <x v="2"/>
    <x v="0"/>
    <s v="202309PJT"/>
    <x v="88"/>
    <s v="Investigating the role of NOD2 in intestinal fibrosis"/>
    <n v="994500"/>
    <n v="0"/>
    <s v="5 yrs 0 mth "/>
    <x v="1"/>
    <x v="33"/>
    <s v="NOD2, intestinal fibrosis"/>
    <n v="0"/>
    <s v="zN/A"/>
    <n v="0"/>
    <s v="zN/A"/>
  </r>
  <r>
    <x v="2951"/>
    <s v="University of Toronto"/>
    <x v="2"/>
    <x v="0"/>
    <s v="202403PJT"/>
    <x v="8"/>
    <s v="New insights into the development of metabolic dysfunction as a comorbidity in Crohn's disease."/>
    <n v="1017450"/>
    <n v="0"/>
    <s v="5 yrs 0 mth "/>
    <x v="1"/>
    <x v="27"/>
    <s v="metabolic dysfunction, Crohn's disease, comorbidity"/>
    <n v="0"/>
    <s v="zN/A"/>
    <n v="0"/>
    <s v="zN/A"/>
  </r>
  <r>
    <x v="2952"/>
    <s v="Universite Laval"/>
    <x v="4"/>
    <x v="1"/>
    <s v="200909MOP"/>
    <x v="135"/>
    <s v="Determinants of the progression and outcome of mitral regurgitation"/>
    <n v="810145"/>
    <n v="0"/>
    <s v="5 yrs 0 mth "/>
    <x v="5"/>
    <x v="8"/>
    <s v="mitral regurgitation, progression, outcome"/>
    <n v="0"/>
    <s v="zN/A"/>
    <n v="0"/>
    <s v="zN/A"/>
  </r>
  <r>
    <x v="2952"/>
    <s v="Universite Laval"/>
    <x v="4"/>
    <x v="1"/>
    <s v="201103MOP"/>
    <x v="16"/>
    <s v="Metabolic Determinants of the Progression of Aortic Stenosis - PROGRESSA Study - Phase II"/>
    <n v="988501"/>
    <n v="0"/>
    <s v="5 yrs 0 mth "/>
    <x v="5"/>
    <x v="32"/>
    <s v="Metabolic, Aortic Stenosis, Progression"/>
    <n v="0"/>
    <s v="zN/A"/>
    <n v="0"/>
    <s v="zN/A"/>
  </r>
  <r>
    <x v="2952"/>
    <s v="Universite Laval"/>
    <x v="4"/>
    <x v="1"/>
    <s v="201209MOP"/>
    <x v="16"/>
    <s v="Multicenter Prospective Study of Low-Flow, Low-Gradient Aortic Stenosis - TOPAS Study - Phase III"/>
    <n v="1129560"/>
    <n v="0"/>
    <s v="5 yrs 0 mth "/>
    <x v="5"/>
    <x v="14"/>
    <s v="Aortic Stenosis, Low-Flow, Low-Gradient"/>
    <n v="0"/>
    <s v="zN/A"/>
    <n v="0"/>
    <s v="zN/A"/>
  </r>
  <r>
    <x v="2952"/>
    <s v="Universite Laval"/>
    <x v="4"/>
    <x v="0"/>
    <s v="202203PJT"/>
    <x v="16"/>
    <s v="Imaging Substudy of the BEST Trial: Balloon-Expandable versus Self-expanding Transcatheter Heart Valve for Treatment of Symptomatic Native Aortic Valve Stenosis"/>
    <n v="956250"/>
    <n v="0"/>
    <s v="5 yrs 0 mth "/>
    <x v="5"/>
    <x v="37"/>
    <s v="imaging, transcatheter, aortic valve"/>
    <n v="0"/>
    <s v="zN/A"/>
    <n v="0"/>
    <s v="zN/A"/>
  </r>
  <r>
    <x v="2953"/>
    <s v="Universite Laval"/>
    <x v="4"/>
    <x v="2"/>
    <s v="200909IAP"/>
    <x v="6"/>
    <s v="Discovery of OcaB as novel gene modulating longevity in nematodes"/>
    <n v="47850"/>
    <n v="0"/>
    <s v="1 yr 0 mth "/>
    <x v="4"/>
    <x v="7"/>
    <s v="OcaB, gene, longevity"/>
    <n v="2"/>
    <s v="zN/A"/>
    <n v="0"/>
    <s v="zN/A"/>
  </r>
  <r>
    <x v="2953"/>
    <s v="Universite Laval"/>
    <x v="4"/>
    <x v="1"/>
    <s v="201009MOP"/>
    <x v="45"/>
    <s v="Transcriptional control of adipose tissue by OcaB upon aging"/>
    <n v="629785"/>
    <n v="0"/>
    <s v="5 yrs 0 mth "/>
    <x v="4"/>
    <x v="12"/>
    <s v="transcriptional control, adipose tissue, OcaB"/>
    <n v="1"/>
    <s v="zN/A"/>
    <n v="0"/>
    <s v="zN/A"/>
  </r>
  <r>
    <x v="2953"/>
    <s v="Universite Laval"/>
    <x v="4"/>
    <x v="0"/>
    <s v="201909PJT"/>
    <x v="70"/>
    <s v="Control of metabolic inflammaging by traffic of B lymphocytes in adipose tissues"/>
    <n v="851290"/>
    <n v="0"/>
    <s v="5 yrs 0 mth "/>
    <x v="4"/>
    <x v="23"/>
    <s v="metabolic, inflammaging, B lymphocytes"/>
    <n v="0"/>
    <s v="zN/A"/>
    <n v="0"/>
    <s v="zN/A"/>
  </r>
  <r>
    <x v="2954"/>
    <s v="McGill University"/>
    <x v="4"/>
    <x v="1"/>
    <s v="201203MOP"/>
    <x v="7"/>
    <s v="Translational control of gene expression in Foxp3+ regulatory T cell function."/>
    <n v="779518"/>
    <n v="0"/>
    <s v="5 yrs 0 mth "/>
    <x v="1"/>
    <x v="6"/>
    <s v="gene expression, regulatory T cell, translational control"/>
    <n v="0"/>
    <s v="zN/A"/>
    <n v="0"/>
    <s v="zN/A"/>
  </r>
  <r>
    <x v="2954"/>
    <s v="Research Institute of the McGill University Health Centre"/>
    <x v="4"/>
    <x v="0"/>
    <s v="202309PJT"/>
    <x v="88"/>
    <s v="Modelling of human FOXP3+ regulatory T cell functional development in health and disease using artificial thymic organoids."/>
    <n v="1426725"/>
    <n v="0"/>
    <s v="5 yrs 0 mth "/>
    <x v="1"/>
    <x v="33"/>
    <s v="FOXP3, regulatory T cell, thymic organoids"/>
    <n v="0"/>
    <s v="zN/A"/>
    <n v="0"/>
    <s v="zN/A"/>
  </r>
  <r>
    <x v="2955"/>
    <s v="Universite du Quebec e Chicoutimi"/>
    <x v="4"/>
    <x v="1"/>
    <s v="201403MOP"/>
    <x v="0"/>
    <s v="Pharmacomodulation de produits cytotoxiques d'origine naturelle par glycosylation"/>
    <n v="408640"/>
    <n v="0"/>
    <s v="4 yrs 0 mth "/>
    <x v="0"/>
    <x v="5"/>
    <s v="cytotoxiques, glycosylation, pharmacomodulation"/>
    <n v="0"/>
    <s v="zN/A"/>
    <n v="0"/>
    <s v="zN/A"/>
  </r>
  <r>
    <x v="2956"/>
    <s v="University of British Columbia"/>
    <x v="1"/>
    <x v="57"/>
    <s v="200909CI1"/>
    <x v="107"/>
    <s v="HIV-Related Cognitive Impairment in the HAART Era: A Pilot Project"/>
    <n v="84368"/>
    <n v="0"/>
    <s v="1 yr 0 mth "/>
    <x v="1"/>
    <x v="18"/>
    <s v="HIV, Cognitive Impairment, HAART"/>
    <n v="0"/>
    <s v="zN/A"/>
    <n v="0"/>
    <s v="zN/A"/>
  </r>
  <r>
    <x v="2957"/>
    <s v="University of Manitoba"/>
    <x v="6"/>
    <x v="12"/>
    <s v="202002OV1"/>
    <x v="30"/>
    <s v="Development of field-deployable and point-of-need diagnostics for SARS-CoV-2 using CRISPR-based technology"/>
    <n v="141270"/>
    <n v="0"/>
    <s v="2 yrs 0 mth "/>
    <x v="1"/>
    <x v="23"/>
    <s v="CRISPR, diagnostics, SARS-CoV-2"/>
    <n v="0"/>
    <s v="zN/A"/>
    <n v="0"/>
    <s v="zN/A"/>
  </r>
  <r>
    <x v="2958"/>
    <s v="Western University (Ontario)"/>
    <x v="2"/>
    <x v="1"/>
    <s v="201003MOP"/>
    <x v="21"/>
    <s v="Regulation of vascular stability by FGF9"/>
    <n v="741718"/>
    <n v="0"/>
    <s v="5 yrs 0 mth "/>
    <x v="5"/>
    <x v="1"/>
    <s v="vascular, stability, FGF9"/>
    <n v="1"/>
    <s v="zN/A"/>
    <n v="0"/>
    <s v="zN/A"/>
  </r>
  <r>
    <x v="2958"/>
    <s v="Western University (Ontario)"/>
    <x v="2"/>
    <x v="1"/>
    <s v="201209MOP"/>
    <x v="21"/>
    <s v="Control of vascular smooth muscle cell aging"/>
    <n v="676102"/>
    <n v="0"/>
    <s v="5 yrs 0 mth "/>
    <x v="5"/>
    <x v="14"/>
    <s v="vascular, muscle, aging"/>
    <n v="0"/>
    <s v="zN/A"/>
    <n v="0"/>
    <s v="zN/A"/>
  </r>
  <r>
    <x v="2958"/>
    <s v="Western University (Ontario)"/>
    <x v="2"/>
    <x v="0"/>
    <s v="202109PJT"/>
    <x v="21"/>
    <s v="Smooth muscle cell diversity and thoracic aorta vulnerability"/>
    <n v="852975"/>
    <n v="0"/>
    <s v="5 yrs 0 mth "/>
    <x v="5"/>
    <x v="25"/>
    <s v="smooth muscle, thoracic aorta, vulnerability"/>
    <n v="0"/>
    <s v="zN/A"/>
    <n v="0"/>
    <s v="zN/A"/>
  </r>
  <r>
    <x v="2959"/>
    <s v="Ottawa Hospital Research Institute"/>
    <x v="2"/>
    <x v="1"/>
    <s v="200903MOP"/>
    <x v="14"/>
    <s v="Epigenetic regulation of neuroprogenitor behavior: Role of the Snf2l chromatin remodeling protein."/>
    <n v="831655"/>
    <n v="0"/>
    <s v="5 yrs 0 mth "/>
    <x v="3"/>
    <x v="36"/>
    <s v="epigenetic, chromatin remodeling, neuroprogenitor"/>
    <n v="0"/>
    <s v="zN/A"/>
    <n v="0"/>
    <s v="zN/A"/>
  </r>
  <r>
    <x v="2959"/>
    <s v="Ottawa Hospital Research Institute"/>
    <x v="2"/>
    <x v="1"/>
    <s v="201309MOP"/>
    <x v="26"/>
    <s v="Exploring the role of Atrx at tandem DNA repeats: Implications for developmental disorders"/>
    <n v="836818"/>
    <n v="0"/>
    <s v="5 yrs 0 mth "/>
    <x v="3"/>
    <x v="16"/>
    <s v="Atrx, DNA repeats, developmental disorders"/>
    <n v="0"/>
    <s v="zN/A"/>
    <n v="0"/>
    <s v="zN/A"/>
  </r>
  <r>
    <x v="2959"/>
    <s v="Ottawa Hospital Research Institute"/>
    <x v="2"/>
    <x v="1"/>
    <s v="201503MOP"/>
    <x v="26"/>
    <s v="Genetic control of epigenomic landscapes by the ISWI protein family during differentiation"/>
    <n v="898403"/>
    <n v="0"/>
    <s v="5 yrs 0 mth "/>
    <x v="3"/>
    <x v="29"/>
    <s v="genetic, epigenomic, ISWI"/>
    <n v="0"/>
    <s v="zN/A"/>
    <n v="0"/>
    <s v="zN/A"/>
  </r>
  <r>
    <x v="2959"/>
    <s v="Ottawa Hospital Research Institute"/>
    <x v="2"/>
    <x v="0"/>
    <s v="201803PJT"/>
    <x v="26"/>
    <s v="Defining the role of the chromatin modifying protein PHF6 during normal and pathological cognitive development"/>
    <n v="822376"/>
    <n v="0"/>
    <s v="5 yrs 0 mth "/>
    <x v="3"/>
    <x v="4"/>
    <s v="chromatin, PHF6, cognitive"/>
    <n v="0"/>
    <s v="zN/A"/>
    <n v="0"/>
    <s v="zN/A"/>
  </r>
  <r>
    <x v="2959"/>
    <s v="Ottawa Hospital Research Institute"/>
    <x v="2"/>
    <x v="0"/>
    <s v="201903PJT"/>
    <x v="26"/>
    <s v="Determining the mechanisms underlying disease pathology and the genetic reversibility of the ATR-X syndrome."/>
    <n v="765000"/>
    <n v="0"/>
    <s v="5 yrs 0 mth "/>
    <x v="3"/>
    <x v="24"/>
    <s v="disease, genetics, ATR-X syndrome"/>
    <n v="0"/>
    <s v="zN/A"/>
    <n v="0"/>
    <s v="zN/A"/>
  </r>
  <r>
    <x v="2959"/>
    <s v="Ottawa Hospital Research Institute"/>
    <x v="2"/>
    <x v="0"/>
    <s v="202109PJT"/>
    <x v="26"/>
    <s v="Characterizing the genetic consequences of dysfunctional NURF chromatin remodeling to syndromal intellectual disability"/>
    <n v="902700"/>
    <n v="0"/>
    <s v="5 yrs 0 mth "/>
    <x v="3"/>
    <x v="25"/>
    <s v="NURF, chromatin remodeling, intellectual disability"/>
    <n v="0"/>
    <s v="zN/A"/>
    <n v="0"/>
    <s v="zN/A"/>
  </r>
  <r>
    <x v="2960"/>
    <s v="Concordia University (Montreal, Quebec)"/>
    <x v="4"/>
    <x v="1"/>
    <s v="200809MOP"/>
    <x v="41"/>
    <s v="Regulation of cytoskeletal dynamics during cell division"/>
    <n v="641064"/>
    <n v="0"/>
    <s v="5 yrs 0 mth "/>
    <x v="3"/>
    <x v="20"/>
    <s v="cytoskeletal, cell division, regulation"/>
    <n v="1"/>
    <s v="zN/A"/>
    <n v="0"/>
    <s v="zN/A"/>
  </r>
  <r>
    <x v="2961"/>
    <s v="University of Manitoba"/>
    <x v="6"/>
    <x v="1"/>
    <s v="201103MOP"/>
    <x v="22"/>
    <s v="The use of flaxseed as a dietary intervention to modify cardiovascular disease."/>
    <n v="702820"/>
    <n v="0"/>
    <s v="5 yrs 0 mth "/>
    <x v="5"/>
    <x v="32"/>
    <s v="flaxseed, cardiovascular, dietary"/>
    <n v="0"/>
    <s v="zN/A"/>
    <n v="0"/>
    <s v="zN/A"/>
  </r>
  <r>
    <x v="2961"/>
    <s v="University of Manitoba"/>
    <x v="6"/>
    <x v="1"/>
    <s v="201303MOP"/>
    <x v="21"/>
    <s v="Regulation of nuclear protein import in cardiovascular disease states"/>
    <n v="537075"/>
    <n v="0"/>
    <s v="5 yrs 0 mth "/>
    <x v="5"/>
    <x v="13"/>
    <s v="nuclear import, cardiovascular disease, regulation"/>
    <n v="0"/>
    <s v="zN/A"/>
    <n v="0"/>
    <s v="zN/A"/>
  </r>
  <r>
    <x v="2961"/>
    <s v="University of Manitoba"/>
    <x v="6"/>
    <x v="1"/>
    <s v="201309MOP"/>
    <x v="16"/>
    <s v="The anti-hypertensive action of dietary flaxseed in hypertensive patients"/>
    <n v="396671"/>
    <n v="0"/>
    <s v="3 yrs 0 mth "/>
    <x v="5"/>
    <x v="16"/>
    <s v="hypertensive, flaxseed, anti-hypertensive"/>
    <n v="0"/>
    <s v="zN/A"/>
    <n v="0"/>
    <s v="zN/A"/>
  </r>
  <r>
    <x v="2962"/>
    <s v="Hospital for Sick Children (Toronto)"/>
    <x v="2"/>
    <x v="0"/>
    <s v="202209PJT"/>
    <x v="42"/>
    <s v="Hormonal modulation of the gut-brain axis in necrotizing enterocolitis"/>
    <n v="826200"/>
    <n v="0"/>
    <s v="5 yrs 0 mth "/>
    <x v="8"/>
    <x v="31"/>
    <s v="hormonal, gut-brain axis, necrotizing enterocolitis"/>
    <n v="0"/>
    <s v="zN/A"/>
    <n v="0"/>
    <s v="zN/A"/>
  </r>
  <r>
    <x v="2962"/>
    <s v="Hospital for Sick Children (Toronto)"/>
    <x v="2"/>
    <x v="0"/>
    <s v="202303PJT"/>
    <x v="42"/>
    <s v="Delivery of nucleic acids using lipid nanoparticles to counteract intestinal injury during necrotizing enterocolitis"/>
    <n v="1016686"/>
    <n v="0"/>
    <s v="5 yrs 0 mth "/>
    <x v="8"/>
    <x v="26"/>
    <s v="nucleic acids, lipid nanoparticles, intestinal injury"/>
    <n v="0"/>
    <s v="zN/A"/>
    <n v="0"/>
    <s v="zN/A"/>
  </r>
  <r>
    <x v="2963"/>
    <s v="McMaster University"/>
    <x v="2"/>
    <x v="0"/>
    <s v="202104PJT"/>
    <x v="17"/>
    <s v="Large-scale computer-based retinal image analyses combined with genetic and blood biomarker association studies to identify new therapeutic targets for prevention of cardiovascular diseases"/>
    <n v="180000"/>
    <n v="0"/>
    <s v="3 yrs 0 mth "/>
    <x v="3"/>
    <x v="30"/>
    <s v="retinal image, genetic, biomarkers"/>
    <n v="0"/>
    <s v="zN/A"/>
    <n v="0"/>
    <s v="zN/A"/>
  </r>
  <r>
    <x v="2963"/>
    <s v="McMaster University"/>
    <x v="2"/>
    <x v="59"/>
    <s v="202307BHC"/>
    <x v="109"/>
    <s v="Metabolic and Inflammatory Pathways Linking Adiposity to Cognitive Decline : the Canadian Alliance of Healthy Hearts and Minds Biomarker Study"/>
    <n v="750000"/>
    <n v="0"/>
    <s v="3 yrs 0 mth "/>
    <x v="4"/>
    <x v="67"/>
    <s v="Metabolic, Inflammatory, Biomarker"/>
    <n v="0"/>
    <s v="zN/A"/>
    <n v="0"/>
    <s v="zN/A"/>
  </r>
  <r>
    <x v="2964"/>
    <s v="York University (Toronto, Ontario)"/>
    <x v="2"/>
    <x v="0"/>
    <s v="202403PJT"/>
    <x v="46"/>
    <s v="Skin-to-Skin Contact for Acute Pain in Very and Extremely Preterm Infants Does Not Always Work:  Understanding Dyadic Regulation Attunement and the Role of Parental Stress to Improve Effectiveness"/>
    <n v="1399760"/>
    <n v="0"/>
    <s v="5 yrs 0 mth "/>
    <x v="8"/>
    <x v="27"/>
    <s v="Skin-to-skin contact, preterm infants, dyadic regulation"/>
    <n v="0"/>
    <s v="zN/A"/>
    <n v="0"/>
    <s v="zN/A"/>
  </r>
  <r>
    <x v="2965"/>
    <s v="Universite du Quebec e Montreal"/>
    <x v="4"/>
    <x v="1"/>
    <s v="201009MOP"/>
    <x v="24"/>
    <s v="The transcriptional control of caudal neurogenesis: the role of the Cdx homeodomain proteins."/>
    <n v="614715"/>
    <n v="0"/>
    <s v="5 yrs 0 mth "/>
    <x v="8"/>
    <x v="12"/>
    <s v="caudal neurogenesis, Cdx proteins, transcriptional control"/>
    <n v="0"/>
    <s v="zN/A"/>
    <n v="0"/>
    <s v="zN/A"/>
  </r>
  <r>
    <x v="2965"/>
    <s v="Universite du Quebec e Montreal"/>
    <x v="4"/>
    <x v="1"/>
    <s v="201209MOP"/>
    <x v="26"/>
    <s v="TashT: a new mouse model for Hirschsprung disease (aganglionic megacolon)"/>
    <n v="652893"/>
    <n v="0"/>
    <s v="5 yrs 0 mth "/>
    <x v="3"/>
    <x v="14"/>
    <s v="mouse model, Hirschsprung disease, megacolon"/>
    <n v="1"/>
    <s v="zN/A"/>
    <n v="0"/>
    <s v="zN/A"/>
  </r>
  <r>
    <x v="2965"/>
    <s v="Universite du Quebec e Montreal"/>
    <x v="4"/>
    <x v="0"/>
    <s v="202109PJT"/>
    <x v="92"/>
    <s v="Mechanism of GDNF-based treatment of Hirschsprung disease"/>
    <n v="1005975"/>
    <n v="0"/>
    <s v="5 yrs 0 mth "/>
    <x v="8"/>
    <x v="25"/>
    <s v="GDNF, Hirschsprung, disease"/>
    <n v="1"/>
    <s v="zN/A"/>
    <n v="0"/>
    <s v="zN/A"/>
  </r>
  <r>
    <x v="2965"/>
    <s v="Universite du Quebec e Montreal"/>
    <x v="4"/>
    <x v="0"/>
    <s v="202309PJT"/>
    <x v="26"/>
    <s v="Elucidating the multiple nuclear roles of the CHARGE syndrome-associated protein FAM172A"/>
    <n v="975375"/>
    <n v="0"/>
    <s v="5 yrs 0 mth "/>
    <x v="3"/>
    <x v="33"/>
    <s v="FAM172A, nuclear, CHARGE syndrome"/>
    <n v="0"/>
    <s v="zN/A"/>
    <n v="0"/>
    <s v="zN/A"/>
  </r>
  <r>
    <x v="2966"/>
    <s v="Research Institute of the McGill University Health Centre"/>
    <x v="4"/>
    <x v="1"/>
    <s v="201010MOP"/>
    <x v="60"/>
    <s v="GENESIS PRAXY (GENdEr and Sex DetermInantS of Cardiovascular Disease: From Bench to Beyond PRemature Acute Coronary SYndrome)"/>
    <n v="100000"/>
    <n v="0"/>
    <s v="1 yr 0 mth "/>
    <x v="10"/>
    <x v="34"/>
    <s v="Genetics, Cardiovascular, Sex Determinants"/>
    <n v="0"/>
    <s v="zN/A"/>
    <n v="0"/>
    <s v="zN/A"/>
  </r>
  <r>
    <x v="2966"/>
    <s v="Research Institute of the McGill University Health Centre"/>
    <x v="4"/>
    <x v="22"/>
    <s v="201110DSA"/>
    <x v="63"/>
    <s v="A population based study of adherence to atrial fibrillation therapies"/>
    <n v="99850"/>
    <n v="0"/>
    <s v="1 yr 0 mth "/>
    <x v="9"/>
    <x v="38"/>
    <s v="atrial fibrillation, adherence, therapies"/>
    <n v="0"/>
    <s v="zN/A"/>
    <n v="0"/>
    <s v="zN/A"/>
  </r>
  <r>
    <x v="2966"/>
    <s v="Research Institute of the McGill University Health Centre"/>
    <x v="4"/>
    <x v="15"/>
    <s v="201706PCG"/>
    <x v="118"/>
    <s v="Explaining Increased Bleeding Risk in Women with Cardiovascular Diseases: a Sex-Drug-Gene Approach"/>
    <n v="185660"/>
    <n v="0"/>
    <s v="2 yrs 0 mth "/>
    <x v="10"/>
    <x v="28"/>
    <s v="Bleeding, Cardiovascular, Genes"/>
    <n v="0"/>
    <s v="zN/A"/>
    <n v="0"/>
    <s v="zN/A"/>
  </r>
  <r>
    <x v="2966"/>
    <s v="Research Institute of the McGill University Health Centre"/>
    <x v="4"/>
    <x v="0"/>
    <s v="201709PJT"/>
    <x v="16"/>
    <s v="Coronary Microvascular Dysfunction and Oxygen Sensitive Cardiac MRI in Women: A Novel Non-Invasive Diagnostic Tool"/>
    <n v="221850"/>
    <n v="0"/>
    <s v="3 yrs 0 mth "/>
    <x v="5"/>
    <x v="3"/>
    <s v="Coronary, Microvascular, MRI"/>
    <n v="0"/>
    <s v="zN/A"/>
    <n v="0"/>
    <s v="zN/A"/>
  </r>
  <r>
    <x v="2966"/>
    <s v="Research Institute of the McGill University Health Centre"/>
    <x v="4"/>
    <x v="0"/>
    <s v="202104PJT"/>
    <x v="99"/>
    <s v="Gendered Social Determinants of Health and Adverse Clinical Outcomes in Atrial Fibrillation"/>
    <n v="182836"/>
    <n v="0"/>
    <s v="2 yrs 0 mth "/>
    <x v="5"/>
    <x v="30"/>
    <s v="Gender, Social Determinants, Atrial Fibrillation"/>
    <n v="0"/>
    <s v="zN/A"/>
    <n v="0"/>
    <s v="zN/A"/>
  </r>
  <r>
    <x v="2967"/>
    <s v="Western University (Ontario)"/>
    <x v="2"/>
    <x v="1"/>
    <s v="201303MOP"/>
    <x v="69"/>
    <s v="Signaling Networks in Pancreatic Disease"/>
    <n v="654280"/>
    <n v="0"/>
    <s v="5 yrs 0 mth "/>
    <x v="0"/>
    <x v="13"/>
    <s v="Signaling, Networks, Pancreatic"/>
    <n v="0"/>
    <s v="zN/A"/>
    <n v="0"/>
    <s v="zN/A"/>
  </r>
  <r>
    <x v="2967"/>
    <s v="Western University (Ontario)"/>
    <x v="2"/>
    <x v="1"/>
    <s v="201303MOP"/>
    <x v="69"/>
    <s v="Signaling Networks in Pancreatic Disease"/>
    <n v="654280"/>
    <n v="0"/>
    <s v="5 yrs 0 mth "/>
    <x v="6"/>
    <x v="13"/>
    <s v="Signaling, Networks, Pancreatic"/>
    <n v="0"/>
    <s v="zN/A"/>
    <n v="0"/>
    <s v="zN/A"/>
  </r>
  <r>
    <x v="2968"/>
    <s v="Centre hospitalier universitaire Sainte-Justine (Montreal, Quebec)"/>
    <x v="4"/>
    <x v="0"/>
    <s v="202303PJT"/>
    <x v="46"/>
    <s v="Integrating early neuromonitoring biomarkers to better define eligibility for therapeutic hypothermia after perinatal hypoxia-ischemia"/>
    <n v="573750"/>
    <n v="0"/>
    <s v="5 yrs 0 mth "/>
    <x v="8"/>
    <x v="26"/>
    <s v="neuromonitoring, biomarkers, hypothermia"/>
    <n v="0"/>
    <s v="zN/A"/>
    <n v="0"/>
    <s v="zN/A"/>
  </r>
  <r>
    <x v="2969"/>
    <s v="Universite de Montreal"/>
    <x v="4"/>
    <x v="1"/>
    <s v="200809MOP"/>
    <x v="5"/>
    <s v="Functional selectivity at the post-endocytic sorting of heptahelical receptors: focus on delta opioid receptor (DOR) recycling."/>
    <n v="567945"/>
    <n v="0"/>
    <s v="5 yrs 0 mth "/>
    <x v="2"/>
    <x v="20"/>
    <s v="receptors, delta opioid, recycling"/>
    <n v="0"/>
    <s v="zN/A"/>
    <n v="0"/>
    <s v="zN/A"/>
  </r>
  <r>
    <x v="2969"/>
    <s v="Centre hospitalier universitaire Sainte-Justine (Montreal, Quebec)"/>
    <x v="4"/>
    <x v="1"/>
    <s v="201403MOP"/>
    <x v="5"/>
    <s v="Harnessing in vitro signaling diversity of opioid analgesics as a means of predicting in vivo development of tolerance"/>
    <n v="780405"/>
    <n v="0"/>
    <s v="5 yrs 0 mth "/>
    <x v="2"/>
    <x v="5"/>
    <s v="opioid, signaling, tolerance"/>
    <n v="0"/>
    <s v="zN/A"/>
    <n v="0"/>
    <s v="zN/A"/>
  </r>
  <r>
    <x v="2969"/>
    <s v="Centre hospitalier universitaire Sainte-Justine (Montreal, Quebec)"/>
    <x v="4"/>
    <x v="0"/>
    <s v="201709PJT"/>
    <x v="5"/>
    <s v="&quot;Towards ideal opioid analgesics: Improving tolerability with novel, functionally selective MOR agonists&quot;."/>
    <n v="929475"/>
    <n v="0"/>
    <s v="5 yrs 0 mth "/>
    <x v="2"/>
    <x v="3"/>
    <s v="opioid, analgesics, MOR"/>
    <n v="0"/>
    <s v="zN/A"/>
    <n v="0"/>
    <s v="zN/A"/>
  </r>
  <r>
    <x v="2970"/>
    <s v="Unity Health Toronto"/>
    <x v="2"/>
    <x v="157"/>
    <s v="202205OT1"/>
    <x v="184"/>
    <s v="Canadian ADAptive Platform Trial of COVID-19 Therapeutics in Community Settings (Can-ADAPT COVID)"/>
    <n v="1250000"/>
    <n v="0"/>
    <s v="1 yr 0 mth "/>
    <x v="1"/>
    <x v="100"/>
    <s v="ADA, COVID-19, Therapeutics"/>
    <n v="0"/>
    <s v="zN/A"/>
    <n v="0"/>
    <s v="zN/A"/>
  </r>
  <r>
    <x v="2970"/>
    <s v="Unity Health Toronto"/>
    <x v="2"/>
    <x v="158"/>
    <s v="202205OTT"/>
    <x v="184"/>
    <s v="Canadian ADAptive Platform Trial of COVID-19 Therapeutics in Community Settings (Can-ADAPT COVID)"/>
    <n v="5000000"/>
    <n v="0"/>
    <s v="1 yr 0 mth "/>
    <x v="1"/>
    <x v="100"/>
    <s v="ADA, COVID-19, Therapeutics"/>
    <n v="0"/>
    <s v="zN/A"/>
    <n v="0"/>
    <s v="zN/A"/>
  </r>
  <r>
    <x v="2971"/>
    <s v="University of Toronto"/>
    <x v="2"/>
    <x v="1"/>
    <s v="201309MOP"/>
    <x v="0"/>
    <s v="Effect of Maternal Disease on Maternal and Fetal Drug Exposure"/>
    <n v="626555"/>
    <n v="0"/>
    <s v="5 yrs 0 mth "/>
    <x v="1"/>
    <x v="16"/>
    <s v="Maternal disease, Drug exposure, Fetal exposure"/>
    <n v="0"/>
    <s v="zN/A"/>
    <n v="0"/>
    <s v="zN/A"/>
  </r>
  <r>
    <x v="2971"/>
    <s v="University of Toronto"/>
    <x v="2"/>
    <x v="0"/>
    <s v="201909PJT"/>
    <x v="0"/>
    <s v="Effect of Maternal Disease on Placental Transporters and Fetal Drug Exposure"/>
    <n v="787950"/>
    <n v="0"/>
    <s v="5 yrs 0 mth "/>
    <x v="1"/>
    <x v="23"/>
    <s v="Maternal Disease, Placental Transporters, Fetal Drug Exposure"/>
    <n v="0"/>
    <s v="zN/A"/>
    <n v="0"/>
    <s v="zN/A"/>
  </r>
  <r>
    <x v="2972"/>
    <s v="University of Calgary"/>
    <x v="3"/>
    <x v="1"/>
    <s v="200809MOP"/>
    <x v="39"/>
    <s v="Neonatal programming by inflammation."/>
    <n v="1021295"/>
    <n v="0"/>
    <s v="5 yrs 0 mth "/>
    <x v="2"/>
    <x v="20"/>
    <s v="Neonatal, inflammation"/>
    <n v="0"/>
    <s v="zN/A"/>
    <n v="0"/>
    <s v="zN/A"/>
  </r>
  <r>
    <x v="2972"/>
    <s v="University of Calgary"/>
    <x v="3"/>
    <x v="1"/>
    <s v="201309MOP"/>
    <x v="39"/>
    <s v="Co-morbid behaviors in Multiple Sclerosis: a mechanistic investigation in the EAE rodent model"/>
    <n v="782976"/>
    <n v="0"/>
    <s v="5 yrs 0 mth "/>
    <x v="2"/>
    <x v="16"/>
    <s v="Multiple Sclerosis, EAE, rodent model"/>
    <n v="0"/>
    <s v="zN/A"/>
    <n v="0"/>
    <s v="zN/A"/>
  </r>
  <r>
    <x v="2972"/>
    <s v="University of Calgary"/>
    <x v="3"/>
    <x v="0"/>
    <s v="201803PJT"/>
    <x v="39"/>
    <s v="Peripheral Inflammation and Anxiety: Role of Endocannabinoid Signaling in the Amygdala"/>
    <n v="868276"/>
    <n v="0"/>
    <s v="5 yrs 0 mth "/>
    <x v="2"/>
    <x v="4"/>
    <s v="Peripheral inflammation, endocannabinoid signaling, amygdala"/>
    <n v="0"/>
    <s v="zN/A"/>
    <n v="0"/>
    <s v="zN/A"/>
  </r>
  <r>
    <x v="2973"/>
    <s v="Universite Laval"/>
    <x v="4"/>
    <x v="1"/>
    <s v="201003MOP"/>
    <x v="72"/>
    <s v="Impact of diabetes on tau pathogenesis in vivo"/>
    <n v="579921"/>
    <n v="0"/>
    <s v="5 yrs 0 mth "/>
    <x v="4"/>
    <x v="1"/>
    <s v="diabetes, tau, pathogenesis"/>
    <n v="0"/>
    <s v="zN/A"/>
    <n v="0"/>
    <s v="zN/A"/>
  </r>
  <r>
    <x v="2973"/>
    <s v="Universite Laval"/>
    <x v="4"/>
    <x v="43"/>
    <s v="201009IAB"/>
    <x v="6"/>
    <s v="Mechanisms of increased tau phosphorylation during aging"/>
    <n v="50000"/>
    <n v="0"/>
    <s v="1 yr 0 mth "/>
    <x v="4"/>
    <x v="34"/>
    <s v="tau, phosphorylation, aging"/>
    <n v="0"/>
    <s v="zN/A"/>
    <n v="0"/>
    <s v="zN/A"/>
  </r>
  <r>
    <x v="2974"/>
    <s v="University of Alberta"/>
    <x v="3"/>
    <x v="0"/>
    <s v="201903PJT"/>
    <x v="14"/>
    <s v="Role of microglia during remyelination"/>
    <n v="956250"/>
    <n v="0"/>
    <s v="5 yrs 0 mth "/>
    <x v="2"/>
    <x v="24"/>
    <s v="microglia, remyelination"/>
    <n v="0"/>
    <s v="zN/A"/>
    <n v="0"/>
    <s v="zN/A"/>
  </r>
  <r>
    <x v="2974"/>
    <s v="University of Alberta"/>
    <x v="3"/>
    <x v="0"/>
    <s v="202309PJT"/>
    <x v="72"/>
    <s v="Aging impairs microglial phagocytosis and stalls remyelination"/>
    <n v="1350225"/>
    <n v="0"/>
    <s v="5 yrs 0 mth "/>
    <x v="4"/>
    <x v="33"/>
    <s v="microglial, phagocytosis, remyelination"/>
    <n v="0"/>
    <s v="zN/A"/>
    <n v="0"/>
    <s v="zN/A"/>
  </r>
  <r>
    <x v="2975"/>
    <s v="Children's Hospital of Eastern Ontario Research Institute Inc"/>
    <x v="2"/>
    <x v="1"/>
    <s v="201309MOP"/>
    <x v="59"/>
    <s v="How safe are our pediatric emergency departments? A national prospective cohort study"/>
    <n v="1129365"/>
    <n v="0"/>
    <s v="4 yrs 0 mth "/>
    <x v="8"/>
    <x v="16"/>
    <s v="pediatric, emergency, cohort"/>
    <n v="0"/>
    <s v="zN/A"/>
    <n v="0"/>
    <s v="zN/A"/>
  </r>
  <r>
    <x v="2976"/>
    <s v="University of British Columbia"/>
    <x v="1"/>
    <x v="1"/>
    <s v="201503MOP"/>
    <x v="29"/>
    <s v="Computation and theory to predict structures and mechanisms for protein misfolding in amyotrophic lateral sclerosis"/>
    <n v="636614"/>
    <n v="0"/>
    <s v="5 yrs 0 mth "/>
    <x v="2"/>
    <x v="29"/>
    <s v="protein, misfolding, amyotrophic lateral sclerosis"/>
    <n v="6"/>
    <s v="zN/A"/>
    <n v="0"/>
    <s v="zN/A"/>
  </r>
  <r>
    <x v="2977"/>
    <s v="University of Toronto"/>
    <x v="2"/>
    <x v="0"/>
    <s v="202104PJT"/>
    <x v="50"/>
    <s v="Molecular analysis of cell migration through control of the physical microenvironment"/>
    <n v="726750"/>
    <n v="0"/>
    <s v="5 yrs 0 mth "/>
    <x v="0"/>
    <x v="30"/>
    <s v="molecular analysis, cell migration, microenvironment"/>
    <n v="1"/>
    <s v="zN/A"/>
    <n v="0"/>
    <s v="zN/A"/>
  </r>
  <r>
    <x v="2978"/>
    <s v="Memorial University of Newfoundland"/>
    <x v="7"/>
    <x v="0"/>
    <s v="202003PJT"/>
    <x v="2"/>
    <s v="Harnessing exercise epigenomics to protect the brain from neurodegeneration"/>
    <n v="719100"/>
    <n v="0"/>
    <s v="5 yrs 0 mth "/>
    <x v="2"/>
    <x v="0"/>
    <s v="exercise, epigenomics, neurodegeneration"/>
    <n v="0"/>
    <s v="zN/A"/>
    <n v="0"/>
    <s v="zN/A"/>
  </r>
  <r>
    <x v="2979"/>
    <s v="Universite de Sherbrooke"/>
    <x v="4"/>
    <x v="1"/>
    <s v="201109MOP"/>
    <x v="64"/>
    <s v="Causal relationship between a LC-omega-3-enriched diet and cognition"/>
    <n v="583176"/>
    <n v="0"/>
    <s v="5 yrs 0 mth "/>
    <x v="4"/>
    <x v="9"/>
    <s v="Omega-3, diet, cognition"/>
    <n v="0"/>
    <s v="zN/A"/>
    <n v="0"/>
    <s v="zN/A"/>
  </r>
  <r>
    <x v="2979"/>
    <s v="Universite de Sherbrooke"/>
    <x v="4"/>
    <x v="0"/>
    <s v="201909PJT"/>
    <x v="64"/>
    <s v="Fatty acid metabolism in carriers of apolipoprotein E epsilon 4 allele: determining the blood-to-brain link"/>
    <n v="864450"/>
    <n v="0"/>
    <s v="5 yrs 0 mth "/>
    <x v="6"/>
    <x v="23"/>
    <s v="fatty acid, apolipoprotein E, blood-brain link"/>
    <n v="0"/>
    <s v="zN/A"/>
    <n v="0"/>
    <s v="zN/A"/>
  </r>
  <r>
    <x v="2980"/>
    <s v="University of Manitoba"/>
    <x v="6"/>
    <x v="1"/>
    <s v="200909MOP"/>
    <x v="10"/>
    <s v="Identification and Characterization of Immunologically Relevant T cell Epitopes of HIV-1"/>
    <n v="358392"/>
    <n v="0"/>
    <s v="3 yrs 0 mth "/>
    <x v="1"/>
    <x v="8"/>
    <s v="T cell, Epitopes, HIV-1"/>
    <n v="0"/>
    <s v="zN/A"/>
    <n v="0"/>
    <s v="zN/A"/>
  </r>
  <r>
    <x v="2980"/>
    <s v="University of Manitoba"/>
    <x v="6"/>
    <x v="1"/>
    <s v="201009MOP"/>
    <x v="10"/>
    <s v="Determining the role of Serpin antiproteases in resistance to HIV-1 infection in the female genital tract to aid in the development of novel vaginal microbicide candidates"/>
    <n v="683220"/>
    <n v="0"/>
    <s v="5 yrs 0 mth "/>
    <x v="1"/>
    <x v="12"/>
    <s v="Serpin, HIV-1, microbicide"/>
    <n v="0"/>
    <s v="zN/A"/>
    <n v="0"/>
    <s v="zN/A"/>
  </r>
  <r>
    <x v="2981"/>
    <s v="Research Institute of the McGill University Health Centre"/>
    <x v="4"/>
    <x v="0"/>
    <s v="202104PJT"/>
    <x v="59"/>
    <s v="Artificial Intelligence to Support Preoperative Grading of Perforated Appendicitis in Children"/>
    <n v="393976"/>
    <n v="0"/>
    <s v="5 yrs 0 mth "/>
    <x v="8"/>
    <x v="30"/>
    <s v="Artificial Intelligence, Preoperative Grading, Appendicitis"/>
    <n v="0"/>
    <s v="zN/A"/>
    <n v="0"/>
    <s v="zN/A"/>
  </r>
  <r>
    <x v="2982"/>
    <s v="Children's Hospital of Eastern Ontario Research Institute Inc"/>
    <x v="2"/>
    <x v="46"/>
    <s v="201111XDM"/>
    <x v="94"/>
    <s v="Development, Implementation and Dissemination of a Standardized Approach to the Care of Paediatric Multiple Sclerosis: A National Consensus Guideline of Management Strategies including Treatment of Acute Relapses, Immunomodulation and Escalation Therapy to Increase Patient Safety and Prevent Early-Onset Neurological Disability"/>
    <n v="99540"/>
    <n v="0"/>
    <s v="1 yr 0 mth "/>
    <x v="2"/>
    <x v="9"/>
    <s v="Multiple Sclerosis, Immunomodulation, Relapses"/>
    <n v="0"/>
    <s v="zN/A"/>
    <n v="0"/>
    <s v="zN/A"/>
  </r>
  <r>
    <x v="2983"/>
    <s v="Universite Laval"/>
    <x v="4"/>
    <x v="0"/>
    <s v="202203PJT"/>
    <x v="0"/>
    <s v="Aminosteroid derivatives as a new class of cholesterol homeostasis disruptors for selective treatment of pancreatic cancer: Mechanistic and translational studies"/>
    <n v="841500"/>
    <n v="0"/>
    <s v="5 yrs 0 mth "/>
    <x v="0"/>
    <x v="37"/>
    <s v="Aminosteroid, cholesterol, pancreatic cancer"/>
    <n v="0"/>
    <s v="zN/A"/>
    <n v="0"/>
    <s v="zN/A"/>
  </r>
  <r>
    <x v="2984"/>
    <s v="Universite Laval"/>
    <x v="4"/>
    <x v="1"/>
    <s v="200909MOP"/>
    <x v="4"/>
    <s v="Molecular mechanisms of cell death induced by poly(ADP-ribosyl)ation"/>
    <n v="629605"/>
    <n v="0"/>
    <s v="5 yrs 0 mth "/>
    <x v="0"/>
    <x v="8"/>
    <s v="cell death, poly(ADP-ribosyl)ation, molecular mechanisms"/>
    <n v="1"/>
    <s v="zN/A"/>
    <n v="0"/>
    <s v="zN/A"/>
  </r>
  <r>
    <x v="2984"/>
    <s v="Universite Laval"/>
    <x v="4"/>
    <x v="1"/>
    <s v="201309MOP"/>
    <x v="4"/>
    <s v="Functions of poly(ADP-ribose) polymerases in DNA double-strand break processing and pathway choice"/>
    <n v="919700"/>
    <n v="0"/>
    <s v="5 yrs 0 mth "/>
    <x v="0"/>
    <x v="16"/>
    <s v="poly(ADP-ribose), DNA repair, double-strand break"/>
    <n v="0"/>
    <s v="zN/A"/>
    <n v="0"/>
    <s v="zN/A"/>
  </r>
  <r>
    <x v="2984"/>
    <s v="Universite Laval"/>
    <x v="4"/>
    <x v="0"/>
    <s v="202309PJT"/>
    <x v="4"/>
    <s v="Emerging roles of Zinc Finger PAR-Interacting Proteins (ZIPPs) in DNA double-strand break (DSB) repair: implications in PARPi therapy"/>
    <n v="1032750"/>
    <n v="0"/>
    <s v="5 yrs 0 mth "/>
    <x v="0"/>
    <x v="33"/>
    <s v="Zinc Finger, DNA repair, PARPi"/>
    <n v="0"/>
    <s v="zN/A"/>
    <n v="0"/>
    <s v="zN/A"/>
  </r>
  <r>
    <x v="2985"/>
    <s v="CIUSSS de l'Ouest-de-l'Ile-de-Montreal-Douglas Hospital"/>
    <x v="4"/>
    <x v="1"/>
    <s v="200809MOP"/>
    <x v="70"/>
    <s v="HMG-CoA reductase in Alzheimer's Disease: Identification of a novel protective variant and unique polymorphisms that modulate Alzheimer pathophysiology."/>
    <n v="671999"/>
    <n v="0"/>
    <s v="5 yrs 0 mth "/>
    <x v="4"/>
    <x v="20"/>
    <s v="HMG-CoA reductase, Alzheimer's, polymorphisms"/>
    <n v="0"/>
    <s v="zN/A"/>
    <n v="0"/>
    <s v="zN/A"/>
  </r>
  <r>
    <x v="2985"/>
    <s v="CIUSSS de l'Ouest-de-l'Ile-de-Montreal-Douglas Hospital"/>
    <x v="4"/>
    <x v="1"/>
    <s v="201109MOP"/>
    <x v="70"/>
    <s v="Molecular and Biological Characterisation of Novel Genetic Markers Associated to the Common of Alzheimer's Disease in a Population Isolate from Eastern Canada"/>
    <n v="864340"/>
    <n v="0"/>
    <s v="5 yrs 0 mth "/>
    <x v="4"/>
    <x v="9"/>
    <s v="Genetic markers, Alzheimer's disease, molecular characterization"/>
    <n v="1"/>
    <s v="zN/A"/>
    <n v="0"/>
    <s v="zN/A"/>
  </r>
  <r>
    <x v="2985"/>
    <s v="CIUSSS de l'Ouest-de-l'Ile-de-Montreal-Douglas Hospital"/>
    <x v="4"/>
    <x v="0"/>
    <s v="202104PJT"/>
    <x v="72"/>
    <s v="Apolipoprotein B and associated proteins in the etiology of Alzheimer's disease: A Tau-specific association with Alzheimer pathophysiology."/>
    <n v="1009800"/>
    <n v="0"/>
    <s v="5 yrs 0 mth "/>
    <x v="4"/>
    <x v="30"/>
    <s v="Apolipoprotein B, Tau, Alzheimer's"/>
    <n v="0"/>
    <s v="zN/A"/>
    <n v="0"/>
    <s v="zN/A"/>
  </r>
  <r>
    <x v="2986"/>
    <s v="Universite de Montreal"/>
    <x v="4"/>
    <x v="13"/>
    <s v="200810KAL"/>
    <x v="35"/>
    <s v="Synergizing Expectation and Execution for Stroke Communities of Practice Innovations"/>
    <n v="191500"/>
    <n v="2000"/>
    <s v="2 yrs 0 mth "/>
    <x v="12"/>
    <x v="101"/>
    <s v="Expectation, Execution, Stroke"/>
    <n v="0"/>
    <s v="zN/A"/>
    <n v="0"/>
    <s v="zN/A"/>
  </r>
  <r>
    <x v="2987"/>
    <s v="Centre hospitalier de l'Universite de Montreal (CHUM)"/>
    <x v="4"/>
    <x v="1"/>
    <s v="201009MOP"/>
    <x v="45"/>
    <s v="The role of GPR40 in pancreatic beta-cell function"/>
    <n v="773390"/>
    <n v="0"/>
    <s v="5 yrs 0 mth "/>
    <x v="6"/>
    <x v="12"/>
    <s v="GPR40, pancreatic beta-cell"/>
    <n v="0"/>
    <s v="zN/A"/>
    <n v="0"/>
    <s v="zN/A"/>
  </r>
  <r>
    <x v="2987"/>
    <s v="Centre hospitalier de l'Universite de Montreal (CHUM)"/>
    <x v="4"/>
    <x v="1"/>
    <s v="201109MOP"/>
    <x v="45"/>
    <s v="Glucolipodysfunction of the pancreatic beta-cell"/>
    <n v="669635"/>
    <n v="0"/>
    <s v="5 yrs 0 mth "/>
    <x v="6"/>
    <x v="9"/>
    <s v="glucolipodysfunction, pancreatic beta-cell"/>
    <n v="0"/>
    <s v="zN/A"/>
    <n v="0"/>
    <s v="zN/A"/>
  </r>
  <r>
    <x v="2987"/>
    <s v="Centre hospitalier de l'Universite de Montreal (CHUM)"/>
    <x v="4"/>
    <x v="1"/>
    <s v="201505MOP"/>
    <x v="45"/>
    <s v="The role of RGS16 in pancreatic beta-cell function"/>
    <n v="100000"/>
    <n v="0"/>
    <s v="1 yr 0 mth "/>
    <x v="6"/>
    <x v="29"/>
    <s v="RGS16, pancreatic, beta-cell"/>
    <n v="0"/>
    <s v="zN/A"/>
    <n v="0"/>
    <s v="zN/A"/>
  </r>
  <r>
    <x v="2987"/>
    <s v="Centre hospitalier de l'Universite de Montreal (CHUM)"/>
    <x v="4"/>
    <x v="0"/>
    <s v="202109PJT"/>
    <x v="45"/>
    <s v="Beta-cell adaptation to puberty and type 2 diabetes risk"/>
    <n v="753525"/>
    <n v="0"/>
    <s v="5 yrs 0 mth "/>
    <x v="6"/>
    <x v="25"/>
    <s v="Beta-cell, puberty, diabetes"/>
    <n v="0"/>
    <s v="zN/A"/>
    <n v="0"/>
    <s v="zN/A"/>
  </r>
  <r>
    <x v="2988"/>
    <s v="University of Toronto"/>
    <x v="2"/>
    <x v="1"/>
    <s v="200909MOP"/>
    <x v="76"/>
    <s v="Second Cancers Among Pediatric Oncology Survivors in Ontario"/>
    <n v="86382"/>
    <n v="0"/>
    <s v="1 yr 0 mth "/>
    <x v="0"/>
    <x v="8"/>
    <s v="second cancers, pediatric oncology, survivors"/>
    <n v="0"/>
    <s v="zN/A"/>
    <n v="0"/>
    <s v="zN/A"/>
  </r>
  <r>
    <x v="2989"/>
    <s v="McGill University"/>
    <x v="4"/>
    <x v="0"/>
    <s v="202209PJT"/>
    <x v="2"/>
    <s v="Development and validation of multi modal Parkinson's disease subtyping and progression biomarkers in multiple cohorts"/>
    <n v="875925"/>
    <n v="0"/>
    <s v="5 yrs 0 mth "/>
    <x v="4"/>
    <x v="31"/>
    <s v="Parkinson's, biomarkers, subtyping"/>
    <n v="0"/>
    <s v="zN/A"/>
    <n v="0"/>
    <s v="zN/A"/>
  </r>
  <r>
    <x v="2990"/>
    <s v="University of Calgary"/>
    <x v="3"/>
    <x v="159"/>
    <s v="200809IHP"/>
    <x v="185"/>
    <s v="Transferring knowledge of amiodarone safety monitoring to the community practice setting using a formalized care pathway"/>
    <n v="60831"/>
    <n v="0"/>
    <s v="1 yr 0 mth "/>
    <x v="12"/>
    <x v="101"/>
    <s v="amiodarone, safety, monitoring"/>
    <n v="0"/>
    <s v="zN/A"/>
    <n v="0"/>
    <s v="zN/A"/>
  </r>
  <r>
    <x v="2991"/>
    <s v="Research Institute of the McGill University Health Centre"/>
    <x v="4"/>
    <x v="1"/>
    <s v="201403MOP"/>
    <x v="26"/>
    <s v="Molecular alterations in type 1 diabetes"/>
    <n v="369478"/>
    <n v="0"/>
    <s v="3 yrs 0 mth "/>
    <x v="8"/>
    <x v="5"/>
    <s v="molecular, alterations, diabetes"/>
    <n v="2"/>
    <s v="zN/A"/>
    <n v="0"/>
    <s v="zN/A"/>
  </r>
  <r>
    <x v="2991"/>
    <s v="Research Institute of the McGill University Health Centre"/>
    <x v="4"/>
    <x v="0"/>
    <s v="201803PJT"/>
    <x v="42"/>
    <s v="Precision diagnostics in childhood diabetes; therapeutic implications"/>
    <n v="1086301"/>
    <n v="0"/>
    <s v="4 yrs 0 mth "/>
    <x v="3"/>
    <x v="4"/>
    <s v="diagnostics, childhood diabetes, therapeutic"/>
    <n v="0"/>
    <s v="zN/A"/>
    <n v="0"/>
    <s v="zN/A"/>
  </r>
  <r>
    <x v="2991"/>
    <s v="Research Institute of the McGill University Health Centre"/>
    <x v="4"/>
    <x v="0"/>
    <s v="201903PJT"/>
    <x v="26"/>
    <s v="Driver somatic mutations in autoimmunity"/>
    <n v="1132200"/>
    <n v="0"/>
    <s v="5 yrs 0 mth "/>
    <x v="3"/>
    <x v="24"/>
    <s v="driver, somatic mutations, autoimmunity"/>
    <n v="0"/>
    <s v="zN/A"/>
    <n v="0"/>
    <s v="zN/A"/>
  </r>
  <r>
    <x v="2992"/>
    <s v="Hospital for Sick Children (Toronto)"/>
    <x v="2"/>
    <x v="1"/>
    <s v="201303MOP"/>
    <x v="41"/>
    <s v="Theoretical Studies of Ion Translocation in Membrane Proteins"/>
    <n v="472612"/>
    <n v="0"/>
    <s v="5 yrs 0 mth "/>
    <x v="3"/>
    <x v="13"/>
    <s v="Ion, Translocation, Membrane"/>
    <n v="0"/>
    <s v="zN/A"/>
    <n v="0"/>
    <s v="zN/A"/>
  </r>
  <r>
    <x v="2992"/>
    <s v="Hospital for Sick Children (Toronto)"/>
    <x v="2"/>
    <x v="0"/>
    <s v="201803PJT"/>
    <x v="29"/>
    <s v="Uncovering the structural basis for the mechanical properties of elastin"/>
    <n v="895050"/>
    <n v="0"/>
    <s v="5 yrs 0 mth "/>
    <x v="3"/>
    <x v="4"/>
    <s v="elastin, mechanical properties, structural basis"/>
    <n v="0"/>
    <s v="zN/A"/>
    <n v="0"/>
    <s v="zN/A"/>
  </r>
  <r>
    <x v="2993"/>
    <s v="CIUSSS de Centre-Ouest-de-l'Ile-de-Montreal-Jewish General"/>
    <x v="4"/>
    <x v="1"/>
    <s v="201003MOP"/>
    <x v="48"/>
    <s v="Regulation of Iron and Heme Metabolism in Erythroid Cells"/>
    <n v="669155"/>
    <n v="0"/>
    <s v="5 yrs 0 mth "/>
    <x v="5"/>
    <x v="1"/>
    <s v="Iron, Heme, Erythroid"/>
    <n v="0"/>
    <s v="zN/A"/>
    <n v="0"/>
    <s v="zN/A"/>
  </r>
  <r>
    <x v="2993"/>
    <s v="CIUSSS de Centre-Ouest-de-l'Ile-de-Montreal-Jewish General"/>
    <x v="4"/>
    <x v="1"/>
    <s v="201209MOP"/>
    <x v="0"/>
    <s v="Chelation, Mobilization and Metabolism of Storage Iron"/>
    <n v="591202"/>
    <n v="0"/>
    <s v="5 yrs 0 mth "/>
    <x v="5"/>
    <x v="14"/>
    <s v="Chelation, Mobilization, Iron"/>
    <n v="0"/>
    <s v="zN/A"/>
    <n v="0"/>
    <s v="zN/A"/>
  </r>
  <r>
    <x v="2993"/>
    <s v="CIUSSS de Centre-Ouest-de-l'Ile-de-Montreal-Jewish General"/>
    <x v="4"/>
    <x v="1"/>
    <s v="201209MOP"/>
    <x v="0"/>
    <s v="Chelation, Mobilization and Metabolism of Storage Iron"/>
    <n v="591202"/>
    <n v="0"/>
    <s v="5 yrs 0 mth "/>
    <x v="5"/>
    <x v="14"/>
    <s v="Chelation, Mobilization, Iron"/>
    <n v="0"/>
    <s v="zN/A"/>
    <n v="0"/>
    <s v="zN/A"/>
  </r>
  <r>
    <x v="2993"/>
    <s v="CIUSSS de Centre-Ouest-de-l'Ile-de-Montreal-Jewish General"/>
    <x v="4"/>
    <x v="1"/>
    <s v="201209MOP"/>
    <x v="0"/>
    <s v="Chelation, Mobilization and Metabolism of Storage Iron"/>
    <n v="591202"/>
    <n v="0"/>
    <s v="5 yrs 0 mth "/>
    <x v="5"/>
    <x v="14"/>
    <s v="Chelation, Mobilization, Iron"/>
    <n v="0"/>
    <s v="zN/A"/>
    <n v="0"/>
    <s v="zN/A"/>
  </r>
  <r>
    <x v="2994"/>
    <s v="Queen's University (Kingston, Ontario)"/>
    <x v="2"/>
    <x v="1"/>
    <s v="200909MOP"/>
    <x v="1"/>
    <s v="Environmental influences on multidrug efflux gene expression and antibiotic resistance in P. aeruginosa"/>
    <n v="697215"/>
    <n v="0"/>
    <s v="5 yrs 0 mth "/>
    <x v="1"/>
    <x v="8"/>
    <s v="multidrug efflux, gene expression, antibiotic resistance"/>
    <n v="0"/>
    <s v="zN/A"/>
    <n v="0"/>
    <s v="zN/A"/>
  </r>
  <r>
    <x v="2994"/>
    <s v="Queen's University (Kingston, Ontario)"/>
    <x v="2"/>
    <x v="1"/>
    <s v="201503MOP"/>
    <x v="1"/>
    <s v="Contribution of pathoadaptive mutations to antibiotic resistance development in chronic lung infections of Pseudomonas aeruginosa"/>
    <n v="703790"/>
    <n v="0"/>
    <s v="5 yrs 0 mth "/>
    <x v="1"/>
    <x v="29"/>
    <s v="pathoadaptive mutations, antibiotic resistance, Pseudomonas aeruginosa"/>
    <n v="0"/>
    <s v="zN/A"/>
    <n v="0"/>
    <s v="zN/A"/>
  </r>
  <r>
    <x v="2995"/>
    <s v="Western University (Ontario)"/>
    <x v="2"/>
    <x v="0"/>
    <s v="201709PJT"/>
    <x v="17"/>
    <s v="Phylodynamics of HIV within hosts"/>
    <n v="451350"/>
    <n v="0"/>
    <s v="5 yrs 0 mth "/>
    <x v="1"/>
    <x v="3"/>
    <s v="HIV, Phylodynamics, within hosts"/>
    <n v="0"/>
    <s v="zN/A"/>
    <n v="0"/>
    <s v="zN/A"/>
  </r>
  <r>
    <x v="2996"/>
    <s v="Toronto Rehabilitation Institute-UHN"/>
    <x v="2"/>
    <x v="1"/>
    <s v="200903MOP"/>
    <x v="12"/>
    <s v="Neuroprosthesis for sitting for individuals with spinal cord injury"/>
    <n v="156382"/>
    <n v="0"/>
    <s v="2 yrs 0 mth "/>
    <x v="7"/>
    <x v="36"/>
    <s v="Neuroprosthesis, spinal cord injury, sitting"/>
    <n v="2"/>
    <s v="zN/A"/>
    <n v="0"/>
    <s v="zN/A"/>
  </r>
  <r>
    <x v="2997"/>
    <s v="Centre hospitalier de l'Universite de Montreal (CHUM)"/>
    <x v="4"/>
    <x v="0"/>
    <s v="202309PJT"/>
    <x v="16"/>
    <s v="EASI-TOC: Endovascular Acute Stroke Intervention-Tandem OCclusion: atrial of acute cervical internal carotid artery stenting during endovascularthrombectomy for anterior circulation stroke"/>
    <n v="439874"/>
    <n v="0"/>
    <s v="3 yrs 0 mth "/>
    <x v="5"/>
    <x v="33"/>
    <s v="endovascular, stroke, carotid"/>
    <n v="0"/>
    <s v="zN/A"/>
    <n v="0"/>
    <s v="zN/A"/>
  </r>
  <r>
    <x v="2998"/>
    <s v="University of Windsor (Ontario)"/>
    <x v="2"/>
    <x v="0"/>
    <s v="202209PJT"/>
    <x v="92"/>
    <s v="Role of Cyclin-Like Proteins in Regulating the Regenerative Balance in the Liver;  Implications in Fatty Liver Disease and Hepatocellular Carcinoma"/>
    <n v="745875"/>
    <n v="0"/>
    <s v="5 yrs 0 mth "/>
    <x v="0"/>
    <x v="31"/>
    <s v="Cyclin-Like Proteins, Liver, Hepatocellular Carcinoma"/>
    <n v="0"/>
    <s v="zN/A"/>
    <n v="0"/>
    <s v="zN/A"/>
  </r>
  <r>
    <x v="2999"/>
    <s v="University of Alberta"/>
    <x v="3"/>
    <x v="1"/>
    <s v="200809MOP"/>
    <x v="72"/>
    <s v="Cholesterol and apoE in the regulation of Ae-induced toxicity"/>
    <n v="634447"/>
    <n v="0"/>
    <s v="5 yrs 0 mth "/>
    <x v="2"/>
    <x v="20"/>
    <s v="Cholesterol, apoE, toxicity"/>
    <n v="0"/>
    <s v="zN/A"/>
    <n v="0"/>
    <s v="zN/A"/>
  </r>
  <r>
    <x v="3000"/>
    <s v="Hospital for Sick Children (Toronto)"/>
    <x v="2"/>
    <x v="1"/>
    <s v="201003MOP"/>
    <x v="32"/>
    <s v="Epithelial-mesenchymal (endothelial)interactions regulate postnatal lung development"/>
    <n v="792378"/>
    <n v="0"/>
    <s v="5 yrs 0 mth "/>
    <x v="5"/>
    <x v="1"/>
    <s v="epithelial-mesenchymal, endothelial, lung"/>
    <n v="2"/>
    <s v="zN/A"/>
    <n v="0"/>
    <s v="zN/A"/>
  </r>
  <r>
    <x v="3000"/>
    <s v="Hospital for Sick Children (Toronto)"/>
    <x v="2"/>
    <x v="1"/>
    <s v="201203MOP"/>
    <x v="32"/>
    <s v="Effect of mechanical forces on lung development"/>
    <n v="716516"/>
    <n v="0"/>
    <s v="5 yrs 0 mth "/>
    <x v="5"/>
    <x v="6"/>
    <s v="mechanical forces, lung development"/>
    <n v="0"/>
    <s v="zN/A"/>
    <n v="0"/>
    <s v="zN/A"/>
  </r>
  <r>
    <x v="3001"/>
    <s v="University of Alberta"/>
    <x v="3"/>
    <x v="0"/>
    <s v="201803PJT"/>
    <x v="4"/>
    <s v="Epigenetic coordination of transcriptional and translational programs in hypoxia"/>
    <n v="1109250"/>
    <n v="0"/>
    <s v="5 yrs 0 mth "/>
    <x v="0"/>
    <x v="4"/>
    <s v="epigenetic, transcriptional, hypoxia"/>
    <n v="0"/>
    <s v="zN/A"/>
    <n v="0"/>
    <s v="zN/A"/>
  </r>
  <r>
    <x v="3001"/>
    <s v="Queen's University (Kingston, Ontario)"/>
    <x v="2"/>
    <x v="0"/>
    <s v="202003PJT"/>
    <x v="4"/>
    <s v="Dissecting and targeting SWI/SNF loss in de-differentiated endometrial carcinomas"/>
    <n v="1078650"/>
    <n v="0"/>
    <s v="5 yrs 0 mth "/>
    <x v="0"/>
    <x v="0"/>
    <s v="SWI/SNF, endometrial carcinoma, de-differentiation"/>
    <n v="0"/>
    <s v="zN/A"/>
    <n v="0"/>
    <s v="zN/A"/>
  </r>
  <r>
    <x v="3002"/>
    <s v="Research Institute of the McGill University Health Centre"/>
    <x v="4"/>
    <x v="1"/>
    <s v="201003MOP"/>
    <x v="72"/>
    <s v="Caffeine for Somnolence and Motor Manifestations of Parkinson's disease"/>
    <n v="100000"/>
    <n v="0"/>
    <s v="2 yrs 0 mth "/>
    <x v="2"/>
    <x v="1"/>
    <s v="Caffeine, Parkinson's, Somnolence"/>
    <n v="0"/>
    <s v="zN/A"/>
    <n v="0"/>
    <s v="zN/A"/>
  </r>
  <r>
    <x v="3002"/>
    <s v="Research Institute of the McGill University Health Centre"/>
    <x v="4"/>
    <x v="1"/>
    <s v="201209MOP"/>
    <x v="72"/>
    <s v="Caffeine as a Therapeutic Agent in Parkinson's disease"/>
    <n v="585750"/>
    <n v="0"/>
    <s v="6 yrs 0 mth "/>
    <x v="4"/>
    <x v="14"/>
    <s v="Caffeine, Parkinson's disease"/>
    <n v="0"/>
    <s v="zN/A"/>
    <n v="0"/>
    <s v="zN/A"/>
  </r>
  <r>
    <x v="3002"/>
    <s v="CIUSSS du Nord-de-l'Ile-de Montreal - Hepital Sacre Coeur"/>
    <x v="4"/>
    <x v="0"/>
    <s v="201803PJT"/>
    <x v="57"/>
    <s v="Neuroimaging Prodromal Neurodegeneration in Synucleinopathy"/>
    <n v="921826"/>
    <n v="0"/>
    <s v="5 yrs 0 mth "/>
    <x v="2"/>
    <x v="4"/>
    <s v="Neuroimaging, Neurodegeneration, Synucleinopathy"/>
    <n v="0"/>
    <s v="zN/A"/>
    <n v="0"/>
    <s v="zN/A"/>
  </r>
  <r>
    <x v="3003"/>
    <s v="Universite Laval"/>
    <x v="4"/>
    <x v="0"/>
    <s v="202109PJT"/>
    <x v="21"/>
    <s v="Epigenome wide study for the investigation of DNA methylation as therapeutic target and novel biomarker of pulmonary arterial hypertension."/>
    <n v="864450"/>
    <n v="0"/>
    <s v="5 yrs 0 mth "/>
    <x v="5"/>
    <x v="25"/>
    <s v="DNA methylation, epigenome, pulmonary arterial hypertension"/>
    <n v="0"/>
    <s v="zN/A"/>
    <n v="0"/>
    <s v="zN/A"/>
  </r>
  <r>
    <x v="3004"/>
    <s v="Universite de Montreal"/>
    <x v="4"/>
    <x v="116"/>
    <s v="200911CSU"/>
    <x v="159"/>
    <s v="The clinical and biological correlates of cannabis craving in schizophrenia, and its treatment with trans-cranial magnetic stimulation"/>
    <n v="89816"/>
    <n v="0"/>
    <s v="1 yr 0 mth "/>
    <x v="2"/>
    <x v="91"/>
    <s v="cannabis craving, schizophrenia, transcranial magnetic stimulation"/>
    <n v="0"/>
    <s v="zN/A"/>
    <n v="0"/>
    <s v="zN/A"/>
  </r>
  <r>
    <x v="3005"/>
    <s v="Universite Laval"/>
    <x v="4"/>
    <x v="1"/>
    <s v="200909MOP"/>
    <x v="47"/>
    <s v="Mecanismes de la resorption osseuse inflammatoire de l'arthrite rhumatoide: rele des neutrophiles"/>
    <n v="631975"/>
    <n v="0"/>
    <s v="5 yrs 0 mth "/>
    <x v="7"/>
    <x v="8"/>
    <s v="resorption, inflammatoire, neutrophiles"/>
    <n v="0"/>
    <s v="zN/A"/>
    <n v="0"/>
    <s v="zN/A"/>
  </r>
  <r>
    <x v="3006"/>
    <s v="University of Waterloo (Ontario)"/>
    <x v="2"/>
    <x v="0"/>
    <s v="202104PJT"/>
    <x v="45"/>
    <s v="Moving beyond blood glucose with continuous multiplexed hormone measurement"/>
    <n v="956250"/>
    <n v="0"/>
    <s v="5 yrs 0 mth "/>
    <x v="6"/>
    <x v="30"/>
    <s v="blood glucose, hormone measurement, multiplexed"/>
    <n v="1"/>
    <s v="zN/A"/>
    <n v="0"/>
    <s v="zN/A"/>
  </r>
  <r>
    <x v="3007"/>
    <s v="University of British Columbia"/>
    <x v="1"/>
    <x v="0"/>
    <s v="202403PJT"/>
    <x v="26"/>
    <s v="Probing the Role of Claudin-11 Mutations in Hypomyelinating Leukodystrophy"/>
    <n v="898876"/>
    <n v="0"/>
    <s v="5 yrs 0 mth "/>
    <x v="3"/>
    <x v="27"/>
    <s v="Claudin-11, Mutations, Leukodystrophy"/>
    <n v="0"/>
    <s v="zN/A"/>
    <n v="0"/>
    <s v="zN/A"/>
  </r>
  <r>
    <x v="3008"/>
    <s v="McGill University"/>
    <x v="4"/>
    <x v="0"/>
    <s v="202203PJT"/>
    <x v="14"/>
    <s v="Retinoic acid determines the selective vulnerability of dopamine neurons in Parkinson's disease"/>
    <n v="918000"/>
    <n v="0"/>
    <s v="5 yrs 0 mth "/>
    <x v="2"/>
    <x v="37"/>
    <s v="Retinoic acid, dopamine neurons, Parkinson's disease"/>
    <n v="0"/>
    <s v="zN/A"/>
    <n v="0"/>
    <s v="zN/A"/>
  </r>
  <r>
    <x v="3009"/>
    <s v="University of Calgary"/>
    <x v="3"/>
    <x v="1"/>
    <s v="200809MOP"/>
    <x v="70"/>
    <s v="Effects of Regular Exercise on Cerebrovascular Reserve in Older Adults: Role in the Prevention of Age-Related Cognitive Decline"/>
    <n v="659200"/>
    <n v="0"/>
    <s v="5 yrs 0 mth "/>
    <x v="4"/>
    <x v="20"/>
    <s v="exercise, cerebrovascular, cognitive decline"/>
    <n v="0"/>
    <s v="zN/A"/>
    <n v="0"/>
    <s v="zN/A"/>
  </r>
  <r>
    <x v="3009"/>
    <s v="University of Calgary"/>
    <x v="3"/>
    <x v="1"/>
    <s v="200809MOP"/>
    <x v="32"/>
    <s v="Regulation of cerebral blood flow in obstructive sleep apnea"/>
    <n v="238323"/>
    <n v="0"/>
    <s v="3 yrs 0 mth "/>
    <x v="5"/>
    <x v="20"/>
    <s v="cerebral blood flow, obstructive sleep apnea"/>
    <n v="0"/>
    <s v="zN/A"/>
    <n v="0"/>
    <s v="zN/A"/>
  </r>
  <r>
    <x v="3009"/>
    <s v="University of Calgary"/>
    <x v="3"/>
    <x v="1"/>
    <s v="200809MOP"/>
    <x v="32"/>
    <s v="Regulation of cerebral blood flow in obstructive sleep apnea"/>
    <n v="238323"/>
    <n v="0"/>
    <s v="3 yrs 0 mth "/>
    <x v="5"/>
    <x v="20"/>
    <s v="cerebral blood flow, obstructive sleep apnea"/>
    <n v="0"/>
    <s v="zN/A"/>
    <n v="0"/>
    <s v="zN/A"/>
  </r>
  <r>
    <x v="3009"/>
    <s v="University of Calgary"/>
    <x v="3"/>
    <x v="1"/>
    <s v="201209MOP"/>
    <x v="32"/>
    <s v="Regulation of cerebral blood flow in obstructive sleep apnea"/>
    <n v="774740"/>
    <n v="0"/>
    <s v="5 yrs 0 mth "/>
    <x v="5"/>
    <x v="14"/>
    <s v="cerebral blood flow, obstructive sleep apnea"/>
    <n v="0"/>
    <s v="zN/A"/>
    <n v="0"/>
    <s v="zN/A"/>
  </r>
  <r>
    <x v="3009"/>
    <s v="University of Calgary"/>
    <x v="3"/>
    <x v="1"/>
    <s v="201209MOP"/>
    <x v="32"/>
    <s v="Regulation of cerebral blood flow in obstructive sleep apnea"/>
    <n v="774740"/>
    <n v="0"/>
    <s v="5 yrs 0 mth "/>
    <x v="5"/>
    <x v="14"/>
    <s v="cerebral blood flow, obstructive sleep apnea"/>
    <n v="0"/>
    <s v="zN/A"/>
    <n v="0"/>
    <s v="zN/A"/>
  </r>
  <r>
    <x v="3009"/>
    <s v="University of Calgary"/>
    <x v="3"/>
    <x v="1"/>
    <s v="201503MOP"/>
    <x v="90"/>
    <s v="Effects of aerobic exercise on cognition and brain health in older adults at increased risk of Alzheimer disease and dementia: probing the biological mechanisms using translational physiology."/>
    <n v="890551"/>
    <n v="0"/>
    <s v="5 yrs 0 mth "/>
    <x v="4"/>
    <x v="29"/>
    <s v="aerobic exercise, cognition, brain health"/>
    <n v="0"/>
    <s v="zN/A"/>
    <n v="0"/>
    <s v="zN/A"/>
  </r>
  <r>
    <x v="3009"/>
    <s v="University of Calgary"/>
    <x v="3"/>
    <x v="0"/>
    <s v="201809PJT"/>
    <x v="32"/>
    <s v="Regulation of cerebral blood flow in obstructive sleep apnea"/>
    <n v="868275"/>
    <n v="0"/>
    <s v="5 yrs 0 mth "/>
    <x v="5"/>
    <x v="2"/>
    <s v="cerebral blood flow, obstructive sleep apnea"/>
    <n v="0"/>
    <s v="zN/A"/>
    <n v="0"/>
    <s v="zN/A"/>
  </r>
  <r>
    <x v="3009"/>
    <s v="University of Calgary"/>
    <x v="3"/>
    <x v="0"/>
    <s v="201809PJT"/>
    <x v="32"/>
    <s v="Regulation of cerebral blood flow in obstructive sleep apnea"/>
    <n v="868275"/>
    <n v="0"/>
    <s v="5 yrs 0 mth "/>
    <x v="5"/>
    <x v="2"/>
    <s v="cerebral blood flow, obstructive sleep apnea"/>
    <n v="0"/>
    <s v="zN/A"/>
    <n v="0"/>
    <s v="zN/A"/>
  </r>
  <r>
    <x v="3010"/>
    <s v="Ottawa Hospital Research Institute"/>
    <x v="2"/>
    <x v="1"/>
    <s v="201303MOP"/>
    <x v="34"/>
    <s v="The Effect of an Inter-Disciplinary Program, Including Mindfulness-Based Stress Reduction, on Psychosocial Function, Pain Perception, Disability, and Quality of LIfe in Breast Cancer Survivors with Chronic Neuropathic Pain."/>
    <n v="251512"/>
    <n v="0"/>
    <s v="3 yrs 0 mth "/>
    <x v="0"/>
    <x v="13"/>
    <s v="Mindfulness, Pain, Breast Cancer"/>
    <n v="0"/>
    <s v="zN/A"/>
    <n v="0"/>
    <s v="zN/A"/>
  </r>
  <r>
    <x v="3010"/>
    <s v="Ottawa Hospital Research Institute"/>
    <x v="2"/>
    <x v="1"/>
    <s v="201303MOP"/>
    <x v="34"/>
    <s v="The Effect of an Inter-Disciplinary Program, Including Mindfulness-Based Stress Reduction, on Psychosocial Function, Pain Perception, Disability, and Quality of LIfe in Breast Cancer Survivors with Chronic Neuropathic Pain."/>
    <n v="251512"/>
    <n v="0"/>
    <s v="3 yrs 0 mth "/>
    <x v="0"/>
    <x v="13"/>
    <s v="Mindfulness, Pain, Breast Cancer"/>
    <n v="0"/>
    <s v="zN/A"/>
    <n v="0"/>
    <s v="zN/A"/>
  </r>
  <r>
    <x v="3010"/>
    <s v="Ottawa Hospital Research Institute"/>
    <x v="2"/>
    <x v="10"/>
    <s v="201501PEG"/>
    <x v="25"/>
    <s v="Improving Chronic Pain Care for all Canadians: A Patient Engagement Project to Identify Research Priorities"/>
    <n v="15000"/>
    <n v="0"/>
    <s v="1 yr 0 mth "/>
    <x v="7"/>
    <x v="53"/>
    <s v="Chronic Pain, Patient Engagement, Research Priorities"/>
    <n v="0"/>
    <s v="zN/A"/>
    <n v="0"/>
    <s v="zN/A"/>
  </r>
  <r>
    <x v="3010"/>
    <s v="Ottawa Hospital Research Institute"/>
    <x v="2"/>
    <x v="145"/>
    <s v="201809EO1"/>
    <x v="132"/>
    <s v="Evaluation of Project ECHO Chronic Pain and Opioid Stewardship in Ontario: Impact on Primary Care Practitioners' Self-Efficacy, Knowledge, and Prescribing Behaviours"/>
    <n v="98874"/>
    <n v="0"/>
    <s v="1 yr 0 mth "/>
    <x v="7"/>
    <x v="43"/>
    <s v="Chronic Pain, Opioid Stewardship, Primary Care"/>
    <n v="0"/>
    <s v="zN/A"/>
    <n v="0"/>
    <s v="zN/A"/>
  </r>
  <r>
    <x v="3011"/>
    <s v="Universite Laval"/>
    <x v="4"/>
    <x v="1"/>
    <s v="201003MOP"/>
    <x v="47"/>
    <s v="The anti-inflammatory activities of prostaglandin E2 and cyclic AMP-elevating agents in human neutrophils: Delineation of molecular pathways."/>
    <n v="594000"/>
    <n v="0"/>
    <s v="5 yrs 0 mth "/>
    <x v="7"/>
    <x v="1"/>
    <s v="prostaglandin E2, cyclic AMP, neutrophils"/>
    <n v="0"/>
    <s v="zN/A"/>
    <n v="0"/>
    <s v="zN/A"/>
  </r>
  <r>
    <x v="3012"/>
    <s v="Universite Laval"/>
    <x v="4"/>
    <x v="1"/>
    <s v="201309MOP"/>
    <x v="47"/>
    <s v="Comprendre le rele des cellules immunitaires dans le psoriasis grece au genie tissulaire"/>
    <n v="555672"/>
    <n v="0"/>
    <s v="5 yrs 0 mth "/>
    <x v="7"/>
    <x v="16"/>
    <s v="cellules immunitaires, psoriasis, g√©nie tissulaire"/>
    <n v="0"/>
    <s v="zN/A"/>
    <n v="0"/>
    <s v="zN/A"/>
  </r>
  <r>
    <x v="3012"/>
    <s v="Universite Laval"/>
    <x v="4"/>
    <x v="0"/>
    <s v="201903PJT"/>
    <x v="47"/>
    <s v="Nouvelles options therapeutiques pour les patients atteints de psoriasis"/>
    <n v="677026"/>
    <n v="0"/>
    <s v="5 yrs 0 mth "/>
    <x v="7"/>
    <x v="24"/>
    <s v="therapeutiques, psoriasis, patients"/>
    <n v="0"/>
    <s v="zN/A"/>
    <n v="0"/>
    <s v="zN/A"/>
  </r>
  <r>
    <x v="3013"/>
    <s v="Western University (Ontario)"/>
    <x v="2"/>
    <x v="1"/>
    <s v="201003MOP"/>
    <x v="5"/>
    <s v="GABA-A receptor plasticity in response to experimental and human epilepsy"/>
    <n v="649110"/>
    <n v="0"/>
    <s v="5 yrs 0 mth "/>
    <x v="2"/>
    <x v="1"/>
    <s v="GABA-A, receptor, epilepsy"/>
    <n v="0"/>
    <s v="zN/A"/>
    <n v="0"/>
    <s v="zN/A"/>
  </r>
  <r>
    <x v="3014"/>
    <s v="University of Alberta"/>
    <x v="3"/>
    <x v="27"/>
    <s v="201606IBC"/>
    <x v="71"/>
    <s v="Therapeutic effects of intranasal insulin on HIV-associated neurocognitive disorder"/>
    <n v="234375"/>
    <n v="0"/>
    <s v="1 yr 6 mths "/>
    <x v="2"/>
    <x v="46"/>
    <s v="intranasal insulin, HIV, neurocognitive disorder"/>
    <n v="0"/>
    <s v="zN/A"/>
    <n v="0"/>
    <s v="zN/A"/>
  </r>
  <r>
    <x v="3014"/>
    <s v="University of Alberta"/>
    <x v="3"/>
    <x v="0"/>
    <s v="201903PJT"/>
    <x v="10"/>
    <s v="Lentivirus persistence in the brain: viral, host and therapeutic determinants"/>
    <n v="1149414"/>
    <n v="0"/>
    <s v="5 yrs 0 mth "/>
    <x v="1"/>
    <x v="24"/>
    <s v="Lentivirus, persistence, brain"/>
    <n v="0"/>
    <s v="zN/A"/>
    <n v="0"/>
    <s v="zN/A"/>
  </r>
  <r>
    <x v="3014"/>
    <s v="University of Alberta"/>
    <x v="3"/>
    <x v="156"/>
    <s v="202111WI3"/>
    <x v="145"/>
    <s v="Deciphering the impact of aging and inflammation on neurocognitive impairments in people with Post-Acute Sequelae of COVID-19  (PASC)"/>
    <n v="498020"/>
    <n v="0"/>
    <s v="2 yrs 0 mth "/>
    <x v="1"/>
    <x v="86"/>
    <s v="aging, inflammation, neurocognitive"/>
    <n v="0"/>
    <s v="zN/A"/>
    <n v="0"/>
    <s v="zN/A"/>
  </r>
  <r>
    <x v="3014"/>
    <s v="University of Alberta"/>
    <x v="3"/>
    <x v="0"/>
    <s v="202109PJT"/>
    <x v="72"/>
    <s v="Pyroptosis in the CNS: Molecular mechanisms &amp; therapeutic targets in progressive MS"/>
    <n v="1032750"/>
    <n v="0"/>
    <s v="5 yrs 0 mth "/>
    <x v="2"/>
    <x v="25"/>
    <s v="Pyroptosis, CNS, MS"/>
    <n v="0"/>
    <s v="zN/A"/>
    <n v="0"/>
    <s v="zN/A"/>
  </r>
  <r>
    <x v="3015"/>
    <s v="University of Alberta"/>
    <x v="3"/>
    <x v="0"/>
    <s v="201803PJT"/>
    <x v="64"/>
    <s v="Innovative approaches to the lack of evidence-based dietary energy and protein requirements for patients with cancer"/>
    <n v="554626"/>
    <n v="0"/>
    <s v="5 yrs 0 mth "/>
    <x v="6"/>
    <x v="4"/>
    <s v="dietary energy, protein, cancer"/>
    <n v="0"/>
    <s v="zN/A"/>
    <n v="0"/>
    <s v="zN/A"/>
  </r>
  <r>
    <x v="3015"/>
    <s v="University of Alberta"/>
    <x v="3"/>
    <x v="0"/>
    <s v="202209PJT"/>
    <x v="64"/>
    <s v="Using a multimodal and digital intervention to optimize waist circumference, body composition, and cardiometabolic health in endometrial cancer survivors"/>
    <n v="918000"/>
    <n v="0"/>
    <s v="5 yrs 0 mth "/>
    <x v="6"/>
    <x v="31"/>
    <s v="multimodal, digital, cardiometabolic"/>
    <n v="0"/>
    <s v="zN/A"/>
    <n v="0"/>
    <s v="zN/A"/>
  </r>
  <r>
    <x v="3016"/>
    <s v="Western University (Ontario)"/>
    <x v="2"/>
    <x v="1"/>
    <s v="200809MOP"/>
    <x v="69"/>
    <s v="Physiological functions of the cellular prion protein"/>
    <n v="788780"/>
    <n v="0"/>
    <s v="5 yrs 0 mth "/>
    <x v="2"/>
    <x v="20"/>
    <s v="cellular prion, physiological functions"/>
    <n v="0"/>
    <s v="zN/A"/>
    <n v="0"/>
    <s v="zN/A"/>
  </r>
  <r>
    <x v="3016"/>
    <s v="Western University (Ontario)"/>
    <x v="2"/>
    <x v="1"/>
    <s v="201209MOP"/>
    <x v="70"/>
    <s v="Novel mechanisms regulating functional recovery in stroke"/>
    <n v="711555"/>
    <n v="0"/>
    <s v="5 yrs 0 mth "/>
    <x v="4"/>
    <x v="14"/>
    <s v="mechanisms, functional recovery, stroke"/>
    <n v="0"/>
    <s v="zN/A"/>
    <n v="0"/>
    <s v="zN/A"/>
  </r>
  <r>
    <x v="3016"/>
    <s v="Western University (Ontario)"/>
    <x v="2"/>
    <x v="1"/>
    <s v="201403MOP"/>
    <x v="69"/>
    <s v="Regulation of neuronal resilience in Alzheimer's disease by the STI1/Prion protein complex"/>
    <n v="896700"/>
    <n v="0"/>
    <s v="5 yrs 0 mth "/>
    <x v="2"/>
    <x v="5"/>
    <s v="neuronal resilience, Alzheimer's disease, STI1"/>
    <n v="0"/>
    <s v="zN/A"/>
    <n v="0"/>
    <s v="zN/A"/>
  </r>
  <r>
    <x v="3016"/>
    <s v="Western University (Ontario)"/>
    <x v="2"/>
    <x v="0"/>
    <s v="201809PJT"/>
    <x v="69"/>
    <s v="Regulation of chaperone-mediated proteostasis by STI1"/>
    <n v="952425"/>
    <n v="0"/>
    <s v="5 yrs 0 mth "/>
    <x v="4"/>
    <x v="2"/>
    <s v="chaperone, proteostasis, STI1"/>
    <n v="0"/>
    <s v="zN/A"/>
    <n v="0"/>
    <s v="zN/A"/>
  </r>
  <r>
    <x v="3016"/>
    <s v="Western University (Ontario)"/>
    <x v="2"/>
    <x v="0"/>
    <s v="202403PJT"/>
    <x v="140"/>
    <s v="Role of the co-chaperone STIP1 in alpha-synuclein spreading, aggregation and toxicity"/>
    <n v="940950"/>
    <n v="0"/>
    <s v="5 yrs 0 mth "/>
    <x v="2"/>
    <x v="27"/>
    <s v="co-chaperone, alpha-synuclein, aggregation"/>
    <n v="0"/>
    <s v="zN/A"/>
    <n v="0"/>
    <s v="zN/A"/>
  </r>
  <r>
    <x v="3017"/>
    <s v="Western University (Ontario)"/>
    <x v="2"/>
    <x v="1"/>
    <s v="201303MOP"/>
    <x v="70"/>
    <s v="Exploring cholinergic mechanisms to understand behavioral deficits in dementia."/>
    <n v="902169"/>
    <n v="0"/>
    <s v="5 yrs 0 mth "/>
    <x v="4"/>
    <x v="13"/>
    <s v="cholinergic, behavioral deficits, dementia"/>
    <n v="0"/>
    <s v="zN/A"/>
    <n v="0"/>
    <s v="zN/A"/>
  </r>
  <r>
    <x v="3017"/>
    <s v="Western University (Ontario)"/>
    <x v="2"/>
    <x v="0"/>
    <s v="201803PJT"/>
    <x v="70"/>
    <s v="Cholinergic influence in aging and brain pathology"/>
    <n v="956250"/>
    <n v="0"/>
    <s v="5 yrs 0 mth "/>
    <x v="4"/>
    <x v="4"/>
    <s v="Cholinergic, aging, brain pathology"/>
    <n v="0"/>
    <s v="zN/A"/>
    <n v="0"/>
    <s v="zN/A"/>
  </r>
  <r>
    <x v="3018"/>
    <s v="McGill University"/>
    <x v="4"/>
    <x v="0"/>
    <s v="202104PJT"/>
    <x v="14"/>
    <s v="The role of glia plasticity in salt-dependent hypertension"/>
    <n v="910350"/>
    <n v="0"/>
    <s v="5 yrs 0 mth "/>
    <x v="2"/>
    <x v="30"/>
    <s v="glia, plasticity, hypertension"/>
    <n v="0"/>
    <s v="zN/A"/>
    <n v="0"/>
    <s v="zN/A"/>
  </r>
  <r>
    <x v="3018"/>
    <s v="McGill University"/>
    <x v="4"/>
    <x v="0"/>
    <s v="202210PJT"/>
    <x v="14"/>
    <s v="Cytoskeletal regulation of vasopressin neuron activity in health and salt-dependent hypertension."/>
    <n v="100000"/>
    <n v="0"/>
    <s v="1 yr 0 mth "/>
    <x v="2"/>
    <x v="42"/>
    <s v="cytoskeletal, vasopressin, hypertension"/>
    <n v="0"/>
    <s v="zN/A"/>
    <n v="0"/>
    <s v="zN/A"/>
  </r>
  <r>
    <x v="3018"/>
    <s v="McGill University"/>
    <x v="4"/>
    <x v="0"/>
    <s v="202309PJT"/>
    <x v="14"/>
    <s v="Cytoskeletal regulation of vasopressin neuron activity in health and salt-dependent hypertension."/>
    <n v="1109250"/>
    <n v="0"/>
    <s v="5 yrs 0 mth "/>
    <x v="2"/>
    <x v="33"/>
    <s v="cytoskeletal, vasopressin, hypertension"/>
    <n v="0"/>
    <s v="zN/A"/>
    <n v="0"/>
    <s v="zN/A"/>
  </r>
  <r>
    <x v="3019"/>
    <s v="McGill University"/>
    <x v="4"/>
    <x v="1"/>
    <s v="200809MOP"/>
    <x v="0"/>
    <s v="Polymeric membrane lactobacillus formulation for use in type II diabetes."/>
    <n v="386196"/>
    <n v="0"/>
    <s v="3 yrs 0 mth "/>
    <x v="6"/>
    <x v="20"/>
    <s v="Polymeric membrane, lactobacillus, diabetes"/>
    <n v="4"/>
    <s v="zN/A"/>
    <n v="0"/>
    <s v="zN/A"/>
  </r>
  <r>
    <x v="3019"/>
    <s v="McGill University"/>
    <x v="4"/>
    <x v="0"/>
    <s v="201903PJT"/>
    <x v="0"/>
    <s v="To design a new baculovirus carrying drug eluting stent for targeted vascular therapy."/>
    <n v="910350"/>
    <n v="0"/>
    <s v="5 yrs 0 mth "/>
    <x v="5"/>
    <x v="24"/>
    <s v="baculovirus, drug eluting stent, vascular therapy"/>
    <n v="1"/>
    <s v="zN/A"/>
    <n v="0"/>
    <s v="zN/A"/>
  </r>
  <r>
    <x v="3020"/>
    <s v="Centre hospitalier de l'Universite de Montreal (CHUM)"/>
    <x v="4"/>
    <x v="1"/>
    <s v="200903MOP"/>
    <x v="72"/>
    <s v="Role of astrocytes in blood-brain barrier regulation and CNS immunity"/>
    <n v="711334"/>
    <n v="0"/>
    <s v="5 yrs 0 mth "/>
    <x v="2"/>
    <x v="36"/>
    <s v="astrocytes, blood-brain barrier, CNS immunity"/>
    <n v="1"/>
    <s v="zN/A"/>
    <n v="0"/>
    <s v="zN/A"/>
  </r>
  <r>
    <x v="3020"/>
    <s v="Centre hospitalier de l'Universite de Montreal (CHUM)"/>
    <x v="4"/>
    <x v="1"/>
    <s v="201303MOP"/>
    <x v="72"/>
    <s v="Novel Adhesion Molecules Regulating CNS Inflammation"/>
    <n v="736121"/>
    <n v="0"/>
    <s v="5 yrs 0 mth "/>
    <x v="2"/>
    <x v="13"/>
    <s v="Adhesion molecules, CNS, inflammation"/>
    <n v="0"/>
    <s v="zN/A"/>
    <n v="0"/>
    <s v="zN/A"/>
  </r>
  <r>
    <x v="3020"/>
    <s v="Centre hospitalier de l'Universite de Montreal (CHUM)"/>
    <x v="4"/>
    <x v="1"/>
    <s v="201403MOP"/>
    <x v="14"/>
    <s v="The novel TH17-associated cytokine IL-26 mediates BBB breakdown and neuroinflammation"/>
    <n v="724680"/>
    <n v="0"/>
    <s v="5 yrs 0 mth "/>
    <x v="2"/>
    <x v="5"/>
    <s v="TH17, IL-26, neuroinflammation"/>
    <n v="2"/>
    <s v="zN/A"/>
    <n v="0"/>
    <s v="zN/A"/>
  </r>
  <r>
    <x v="3020"/>
    <s v="Centre hospitalier de l'Universite de Montreal (CHUM)"/>
    <x v="4"/>
    <x v="0"/>
    <s v="201903PJT"/>
    <x v="72"/>
    <s v="Integrin Alpha8 is a novel mediator of T lymphocyte migration across the CNS barriers"/>
    <n v="784126"/>
    <n v="0"/>
    <s v="5 yrs 0 mth "/>
    <x v="2"/>
    <x v="24"/>
    <s v="Integrin, T lymphocyte, CNS barriers"/>
    <n v="0"/>
    <s v="zN/A"/>
    <n v="0"/>
    <s v="zN/A"/>
  </r>
  <r>
    <x v="3020"/>
    <s v="Centre hospitalier de l'Universite de Montreal (CHUM)"/>
    <x v="4"/>
    <x v="0"/>
    <s v="202403PJT"/>
    <x v="14"/>
    <s v="Mannose receptor C type 2 is a novel mediator of pro-inflammatory T lymphocyte migration across central nervous system barriers"/>
    <n v="918000"/>
    <n v="0"/>
    <s v="5 yrs 0 mth "/>
    <x v="2"/>
    <x v="27"/>
    <s v="mannose receptor, T lymphocyte, central nervous system"/>
    <n v="0"/>
    <s v="zN/A"/>
    <n v="0"/>
    <s v="zN/A"/>
  </r>
  <r>
    <x v="3021"/>
    <s v="Universite de Sherbrooke"/>
    <x v="4"/>
    <x v="1"/>
    <s v="201209MOP"/>
    <x v="32"/>
    <s v="Laryngeal and esophageal consequences of nasal respiratory support in newborns"/>
    <n v="630165"/>
    <n v="0"/>
    <s v="5 yrs 0 mth "/>
    <x v="5"/>
    <x v="14"/>
    <s v="laryngeal, esophageal, respiratory support"/>
    <n v="0"/>
    <s v="zN/A"/>
    <n v="0"/>
    <s v="zN/A"/>
  </r>
  <r>
    <x v="3021"/>
    <s v="Universite de Sherbrooke"/>
    <x v="4"/>
    <x v="0"/>
    <s v="201809PJT"/>
    <x v="32"/>
    <s v="Lower Airway Protection in the Preterm Infant on Nasal Respiratory Support"/>
    <n v="699975"/>
    <n v="0"/>
    <s v="5 yrs 0 mth "/>
    <x v="8"/>
    <x v="2"/>
    <s v="Airway, Respiratory, Infant"/>
    <n v="0"/>
    <s v="zN/A"/>
    <n v="0"/>
    <s v="zN/A"/>
  </r>
  <r>
    <x v="3022"/>
    <s v="University of Manitoba"/>
    <x v="6"/>
    <x v="0"/>
    <s v="202109PJT"/>
    <x v="1"/>
    <s v="Characterization of membrane protein effector secretion by the type VI secretion system"/>
    <n v="596700"/>
    <n v="0"/>
    <s v="5 yrs 0 mth "/>
    <x v="1"/>
    <x v="25"/>
    <s v="membrane protein, effector secretion, type VI secretion"/>
    <n v="0"/>
    <s v="zN/A"/>
    <n v="0"/>
    <s v="zN/A"/>
  </r>
  <r>
    <x v="3023"/>
    <s v="University of Toronto"/>
    <x v="2"/>
    <x v="0"/>
    <s v="202403PJT"/>
    <x v="45"/>
    <s v="Elucidating the role of Nucleoside Diphosphate Kinase in the Pathogenesis of Obesity and Diabetes"/>
    <n v="918000"/>
    <n v="0"/>
    <s v="5 yrs 0 mth "/>
    <x v="6"/>
    <x v="27"/>
    <s v="Nucleoside Diphosphate Kinase, Obesity, Diabetes"/>
    <n v="0"/>
    <s v="zN/A"/>
    <n v="0"/>
    <s v="zN/A"/>
  </r>
  <r>
    <x v="3024"/>
    <s v="Centre hospitalier de l'Universite de Montreal (CHUM)"/>
    <x v="4"/>
    <x v="1"/>
    <s v="201003MOP"/>
    <x v="45"/>
    <s v="Molecular Basis of Fuel Surfeit Detoxification in Pancreatic beta-Cells"/>
    <n v="720259"/>
    <n v="0"/>
    <s v="5 yrs 0 mth "/>
    <x v="6"/>
    <x v="1"/>
    <s v="molecular, detoxification, pancreatic beta-cells"/>
    <n v="0"/>
    <s v="zN/A"/>
    <n v="0"/>
    <s v="zN/A"/>
  </r>
  <r>
    <x v="3024"/>
    <s v="Centre hospitalier de l'Universite de Montreal (CHUM)"/>
    <x v="4"/>
    <x v="1"/>
    <s v="201103MOP"/>
    <x v="45"/>
    <s v="Glucose regulation of insulin secretion and metabolic enzymes' gene expression"/>
    <n v="747275"/>
    <n v="0"/>
    <s v="5 yrs 0 mth "/>
    <x v="6"/>
    <x v="32"/>
    <s v="Glucose, insulin, enzymes"/>
    <n v="5"/>
    <s v="zN/A"/>
    <n v="0"/>
    <s v="zN/A"/>
  </r>
  <r>
    <x v="3024"/>
    <s v="Centre hospitalier de l'Universite de Montreal (CHUM)"/>
    <x v="4"/>
    <x v="1"/>
    <s v="201103MOP"/>
    <x v="45"/>
    <s v="Glucose regulation of insulin secretion and metabolic enzymes' gene expression"/>
    <n v="747275"/>
    <n v="0"/>
    <s v="5 yrs 0 mth "/>
    <x v="6"/>
    <x v="32"/>
    <s v="Glucose, insulin, enzymes"/>
    <n v="0"/>
    <s v="zN/A"/>
    <n v="0"/>
    <s v="zN/A"/>
  </r>
  <r>
    <x v="3024"/>
    <s v="Centre hospitalier de l'Universite de Montreal (CHUM)"/>
    <x v="4"/>
    <x v="11"/>
    <s v="201205CCI"/>
    <x v="27"/>
    <s v="Metabolic deceleration as a mechanism for the anti-diabetic effects of metformin and berberine"/>
    <n v="225000"/>
    <n v="0"/>
    <s v="3 yrs 0 mth "/>
    <x v="6"/>
    <x v="84"/>
    <s v="metabolic deceleration, anti-diabetic, metformin"/>
    <n v="0"/>
    <s v="zN/A"/>
    <n v="0"/>
    <s v="zN/A"/>
  </r>
  <r>
    <x v="3024"/>
    <s v="Centre hospitalier de l'Universite de Montreal (CHUM)"/>
    <x v="4"/>
    <x v="0"/>
    <s v="202209PJT"/>
    <x v="45"/>
    <s v="The glycerol shunt and nutrient excess detoxification in the pancreatic e-cell and liver"/>
    <n v="933300"/>
    <n v="0"/>
    <s v="5 yrs 0 mth "/>
    <x v="6"/>
    <x v="31"/>
    <s v="glycerol, detoxification, pancreatic e-cell"/>
    <n v="0"/>
    <s v="zN/A"/>
    <n v="0"/>
    <s v="zN/A"/>
  </r>
  <r>
    <x v="3024"/>
    <s v="Centre hospitalier de l'Universite de Montreal (CHUM)"/>
    <x v="4"/>
    <x v="0"/>
    <s v="202303PJT"/>
    <x v="70"/>
    <s v="Glycerol 3-phosphate phosphatase and  the glycerol shunt in senescence and healthy aging"/>
    <n v="1017450"/>
    <n v="0"/>
    <s v="5 yrs 0 mth "/>
    <x v="4"/>
    <x v="26"/>
    <s v="glycerol 3-phosphate, phosphatase, glycerol shunt"/>
    <n v="0"/>
    <s v="zN/A"/>
    <n v="0"/>
    <s v="zN/A"/>
  </r>
  <r>
    <x v="3025"/>
    <s v="McGill University"/>
    <x v="4"/>
    <x v="1"/>
    <s v="200810MOP"/>
    <x v="69"/>
    <s v="Regulation of Golgi Structure and Trafficking by Arfs"/>
    <n v="100000"/>
    <n v="0"/>
    <s v="1 yr 0 mth "/>
    <x v="0"/>
    <x v="19"/>
    <s v="Golgi, Trafficking, Arfs"/>
    <n v="0"/>
    <s v="zN/A"/>
    <n v="0"/>
    <s v="zN/A"/>
  </r>
  <r>
    <x v="3026"/>
    <s v="Centre for Addiction and Mental Health (Toronto)"/>
    <x v="2"/>
    <x v="0"/>
    <s v="202209PJT"/>
    <x v="39"/>
    <s v="GABAA Receptor-Specific Regulation Of Cortisol Release In Stress-Related Depression"/>
    <n v="619650"/>
    <n v="0"/>
    <s v="5 yrs 0 mth "/>
    <x v="2"/>
    <x v="31"/>
    <s v="GABAA, Receptor, Cortisol"/>
    <n v="0"/>
    <s v="zN/A"/>
    <n v="0"/>
    <s v="zN/A"/>
  </r>
  <r>
    <x v="3027"/>
    <s v="University of Calgary"/>
    <x v="3"/>
    <x v="22"/>
    <s v="200910DSA"/>
    <x v="63"/>
    <s v="Post Market Drug Safety and Effectiveness of Atypical Antipsychotics in Children With Disruptive Behaviour Disorders, Mood Disorders and Developmental Disorders"/>
    <n v="66826"/>
    <n v="0"/>
    <s v="1 yr 0 mth "/>
    <x v="8"/>
    <x v="18"/>
    <s v="Antipsychotics, Safety, Children"/>
    <n v="0"/>
    <s v="zN/A"/>
    <n v="0"/>
    <s v="zN/A"/>
  </r>
  <r>
    <x v="3027"/>
    <s v="University of Calgary"/>
    <x v="3"/>
    <x v="83"/>
    <s v="202209SCY"/>
    <x v="133"/>
    <s v="Standards for Child and Youth Mental Health Services for Anxiety, Depression, Obsessive Compulsive Disorder and Tourette Syndrome Across Alberta: Understanding Knowledge Gaps and Implementation Challenges, and Following Health Outcomes"/>
    <n v="199746"/>
    <n v="0"/>
    <s v="1 yr 0 mth "/>
    <x v="8"/>
    <x v="42"/>
    <s v="Mental health, Anxiety, Youth"/>
    <n v="0"/>
    <s v="zN/A"/>
    <n v="0"/>
    <s v="zN/A"/>
  </r>
  <r>
    <x v="3028"/>
    <s v="University of British Columbia"/>
    <x v="1"/>
    <x v="1"/>
    <s v="201003MOP"/>
    <x v="42"/>
    <s v="Oral Micronized Progesterone for Perimenopausal Vasomotor Symptoms"/>
    <n v="371134"/>
    <n v="0"/>
    <s v="4 yrs 0 mth "/>
    <x v="10"/>
    <x v="1"/>
    <s v="Oral, Micronized, Progesterone"/>
    <n v="0"/>
    <s v="zN/A"/>
    <n v="0"/>
    <s v="zN/A"/>
  </r>
  <r>
    <x v="3028"/>
    <s v="University of British Columbia"/>
    <x v="1"/>
    <x v="60"/>
    <s v="201006CBO"/>
    <x v="110"/>
    <s v="Fracture, Bone Health and Oxidative Stress: Is Polycystic Ovary Syndrome Premature Aging?"/>
    <n v="99000"/>
    <n v="0"/>
    <s v="1 yr 0 mth "/>
    <x v="7"/>
    <x v="68"/>
    <s v="Bone, Oxidative Stress, Polycystic Ovary Syndrome"/>
    <n v="0"/>
    <s v="zN/A"/>
    <n v="0"/>
    <s v="zN/A"/>
  </r>
  <r>
    <x v="3029"/>
    <s v="University Health Network (Toronto)"/>
    <x v="2"/>
    <x v="1"/>
    <s v="200909MOP"/>
    <x v="29"/>
    <s v="The role of saposin proteins in glycosphingolipid catabolism"/>
    <n v="647645"/>
    <n v="0"/>
    <s v="5 yrs 0 mth "/>
    <x v="3"/>
    <x v="8"/>
    <s v="saposin, glycosphingolipid, catabolism"/>
    <n v="0"/>
    <s v="zN/A"/>
    <n v="0"/>
    <s v="zN/A"/>
  </r>
  <r>
    <x v="3029"/>
    <s v="University Health Network (Toronto)"/>
    <x v="2"/>
    <x v="1"/>
    <s v="201103MOP"/>
    <x v="29"/>
    <s v="Structural and functional studies of membrane transporters"/>
    <n v="657319"/>
    <n v="0"/>
    <s v="5 yrs 0 mth "/>
    <x v="3"/>
    <x v="32"/>
    <s v="membrane transporters, structural, functional"/>
    <n v="0"/>
    <s v="zN/A"/>
    <n v="0"/>
    <s v="zN/A"/>
  </r>
  <r>
    <x v="3029"/>
    <s v="University Health Network (Toronto)"/>
    <x v="2"/>
    <x v="0"/>
    <s v="201804PJT"/>
    <x v="29"/>
    <s v="Enzymes and activators of sphingolipid catabolism"/>
    <n v="100000"/>
    <n v="0"/>
    <s v="1 yr 0 mth "/>
    <x v="3"/>
    <x v="4"/>
    <s v="enzymes, sphingolipid, catabolism"/>
    <n v="0"/>
    <s v="zN/A"/>
    <n v="0"/>
    <s v="zN/A"/>
  </r>
  <r>
    <x v="3029"/>
    <s v="University Health Network (Toronto)"/>
    <x v="2"/>
    <x v="0"/>
    <s v="202010PJT"/>
    <x v="29"/>
    <s v="Structure and function of the HDAC3 transcriptional co-repression complex"/>
    <n v="956250"/>
    <n v="0"/>
    <s v="5 yrs 0 mth "/>
    <x v="0"/>
    <x v="40"/>
    <s v="HDAC3, transcriptional, co-repression"/>
    <n v="0"/>
    <s v="zN/A"/>
    <n v="0"/>
    <s v="zN/A"/>
  </r>
  <r>
    <x v="3029"/>
    <s v="University Health Network (Toronto)"/>
    <x v="2"/>
    <x v="0"/>
    <s v="202210PJT"/>
    <x v="29"/>
    <s v="Structure and Function of Cullin3 E3 ligase complexes"/>
    <n v="100000"/>
    <n v="0"/>
    <s v="1 yr 0 mth "/>
    <x v="3"/>
    <x v="42"/>
    <s v="Cullin3, E3 ligase, complexes"/>
    <n v="0"/>
    <s v="zN/A"/>
    <n v="0"/>
    <s v="zN/A"/>
  </r>
  <r>
    <x v="3029"/>
    <s v="University Health Network (Toronto)"/>
    <x v="2"/>
    <x v="0"/>
    <s v="202309PJT"/>
    <x v="29"/>
    <s v="Structure and Function of Cullin3 E3 ligase complexes"/>
    <n v="979200"/>
    <n v="0"/>
    <s v="5 yrs 0 mth "/>
    <x v="3"/>
    <x v="33"/>
    <s v="Cullin3, E3 ligase, complexes"/>
    <n v="0"/>
    <s v="zN/A"/>
    <n v="0"/>
    <s v="zN/A"/>
  </r>
  <r>
    <x v="3030"/>
    <s v="University of Alberta"/>
    <x v="3"/>
    <x v="1"/>
    <s v="201203MOP"/>
    <x v="12"/>
    <s v="Long-term usage and efficacy of a neural prosthesis for the hemiplegic hand"/>
    <n v="428689"/>
    <n v="0"/>
    <s v="4 yrs 6 mths "/>
    <x v="2"/>
    <x v="6"/>
    <s v="neural prosthesis, hemiplegic hand"/>
    <n v="1"/>
    <s v="zN/A"/>
    <n v="0"/>
    <s v="zN/A"/>
  </r>
  <r>
    <x v="3031"/>
    <s v="University of Alberta"/>
    <x v="3"/>
    <x v="1"/>
    <s v="201203MOP"/>
    <x v="64"/>
    <s v="Hypolipidemic Effects of Dietary Trans-11 Vaccenic Acid Supplementation in Naeve Hyper-Lipidemic Subjects"/>
    <n v="304461"/>
    <n v="0"/>
    <s v="2 yrs 6 mths "/>
    <x v="6"/>
    <x v="6"/>
    <s v="Vaccenic Acid, Hyper-Lipidemic, Dietary"/>
    <n v="0"/>
    <s v="zN/A"/>
    <n v="0"/>
    <s v="zN/A"/>
  </r>
  <r>
    <x v="3031"/>
    <s v="University of Alberta"/>
    <x v="3"/>
    <x v="0"/>
    <s v="201809PJT"/>
    <x v="45"/>
    <s v="Efficacy of a novel idiotypic antibody to inhibit cholesterol retention in atherosclerotic vascular disease during insulin resistance and diabetes."/>
    <n v="554625"/>
    <n v="0"/>
    <s v="5 yrs 0 mth "/>
    <x v="6"/>
    <x v="2"/>
    <s v="antibody, cholesterol, atherosclerosis"/>
    <n v="0"/>
    <s v="zN/A"/>
    <n v="0"/>
    <s v="zN/A"/>
  </r>
  <r>
    <x v="3032"/>
    <s v="Western University (Ontario)"/>
    <x v="2"/>
    <x v="0"/>
    <s v="202109PJT"/>
    <x v="60"/>
    <s v="Neovaginal health for transfeminine people: the microbiome, inflammation, and post-vaginoplasty outcomes"/>
    <n v="873815"/>
    <n v="0"/>
    <s v="5 yrs 0 mth "/>
    <x v="10"/>
    <x v="25"/>
    <s v="microbiome, inflammation, vaginoplasty"/>
    <n v="0"/>
    <s v="zN/A"/>
    <n v="0"/>
    <s v="zN/A"/>
  </r>
  <r>
    <x v="3033"/>
    <s v="University of Toronto"/>
    <x v="2"/>
    <x v="0"/>
    <s v="202203PJT"/>
    <x v="29"/>
    <s v="Universal Activation Mechanisms in Class A GPCRs - Inspiration for next generation drug discovery"/>
    <n v="1373176"/>
    <n v="0"/>
    <s v="5 yrs 0 mth "/>
    <x v="2"/>
    <x v="37"/>
    <s v="GPCRs, Activation, Drug discovery"/>
    <n v="0"/>
    <s v="zN/A"/>
    <n v="0"/>
    <s v="zN/A"/>
  </r>
  <r>
    <x v="3034"/>
    <s v="University Health Network (Toronto)"/>
    <x v="2"/>
    <x v="0"/>
    <s v="201909PJT"/>
    <x v="52"/>
    <s v="Studying development and function of human atrioventricular node cells for biological pacemaker applications"/>
    <n v="749700"/>
    <n v="0"/>
    <s v="5 yrs 0 mth "/>
    <x v="5"/>
    <x v="23"/>
    <s v="atrioventricular node, biological pacemaker, human cells"/>
    <n v="3"/>
    <s v="zN/A"/>
    <n v="0"/>
    <s v="zN/A"/>
  </r>
  <r>
    <x v="3035"/>
    <s v="University of Calgary"/>
    <x v="3"/>
    <x v="0"/>
    <s v="202309PJT"/>
    <x v="2"/>
    <s v="Developing Patient-Specific Models of Whole Brain Networks in Depression to Examine the Network Effects of Focal Neurostimulation"/>
    <n v="937125"/>
    <n v="0"/>
    <s v="5 yrs 0 mth "/>
    <x v="2"/>
    <x v="33"/>
    <s v="brain networks, neurostimulation, depression"/>
    <n v="0"/>
    <s v="zN/A"/>
    <n v="0"/>
    <s v="zN/A"/>
  </r>
  <r>
    <x v="3036"/>
    <s v="University of Calgary"/>
    <x v="3"/>
    <x v="1"/>
    <s v="201009MOP"/>
    <x v="32"/>
    <s v="Rhinovirus induced exacerbations of asthma and COPD"/>
    <n v="810305"/>
    <n v="0"/>
    <s v="5 yrs 0 mth "/>
    <x v="5"/>
    <x v="12"/>
    <s v="Rhinovirus, asthma, COPD"/>
    <n v="0"/>
    <s v="zN/A"/>
    <n v="0"/>
    <s v="zN/A"/>
  </r>
  <r>
    <x v="3037"/>
    <s v="Universite Laval"/>
    <x v="4"/>
    <x v="0"/>
    <s v="201909PJT"/>
    <x v="72"/>
    <s v="Functional dissection of the serotoninergic system in normal and pathological conditions."/>
    <n v="772650"/>
    <n v="0"/>
    <s v="5 yrs 0 mth "/>
    <x v="2"/>
    <x v="23"/>
    <s v="serotonin, system, pathological"/>
    <n v="0"/>
    <s v="zN/A"/>
    <n v="0"/>
    <s v="zN/A"/>
  </r>
  <r>
    <x v="3038"/>
    <s v="Universite Laval"/>
    <x v="4"/>
    <x v="1"/>
    <s v="201403MOP"/>
    <x v="32"/>
    <s v="Impaired systemic angiogenesis in pulmonary arterial hypertension"/>
    <n v="448855"/>
    <n v="0"/>
    <s v="4 yrs 0 mth "/>
    <x v="5"/>
    <x v="5"/>
    <s v="angiogenesis, pulmonary hypertension, systemic"/>
    <n v="0"/>
    <s v="zN/A"/>
    <n v="0"/>
    <s v="zN/A"/>
  </r>
  <r>
    <x v="3038"/>
    <s v="Universite Laval"/>
    <x v="4"/>
    <x v="1"/>
    <s v="201503MOP"/>
    <x v="32"/>
    <s v="RUNX2-related Pulmonary Artery Remodeling and Calcification in Pulmonary Arterial Hypertension"/>
    <n v="623543"/>
    <n v="0"/>
    <s v="5 yrs 0 mth "/>
    <x v="5"/>
    <x v="29"/>
    <s v="RUNX2, pulmonary artery, calcification"/>
    <n v="0"/>
    <s v="zN/A"/>
    <n v="0"/>
    <s v="zN/A"/>
  </r>
  <r>
    <x v="3038"/>
    <s v="Universite Laval"/>
    <x v="4"/>
    <x v="0"/>
    <s v="201803PJT"/>
    <x v="16"/>
    <s v="PARP inhibition in PAH: A Phase 1 clinical trial"/>
    <n v="267750"/>
    <n v="0"/>
    <s v="3 yrs 0 mth "/>
    <x v="5"/>
    <x v="4"/>
    <s v="PARP, PAH, clinical trial"/>
    <n v="0"/>
    <s v="zN/A"/>
    <n v="0"/>
    <s v="zN/A"/>
  </r>
  <r>
    <x v="3038"/>
    <s v="Universite Laval"/>
    <x v="4"/>
    <x v="89"/>
    <s v="201810ECT"/>
    <x v="139"/>
    <s v="BRD4 Inhibition in Pulmonary Arterial Hypertension: a Phase 2 Clinical Trial"/>
    <n v="1491628"/>
    <n v="0"/>
    <s v="4 yrs 0 mth "/>
    <x v="5"/>
    <x v="81"/>
    <s v="BRD4, Pulmonary Arterial Hypertension, Inhibition"/>
    <n v="0"/>
    <s v="zN/A"/>
    <n v="0"/>
    <s v="zN/A"/>
  </r>
  <r>
    <x v="3038"/>
    <s v="Universite Laval"/>
    <x v="4"/>
    <x v="0"/>
    <s v="202303PJT"/>
    <x v="32"/>
    <s v="Targeting Mitosis and Senescence to Reverse Pulmonary Hypertension: A Promising Therapeutic Strategy"/>
    <n v="864450"/>
    <n v="0"/>
    <s v="5 yrs 0 mth "/>
    <x v="5"/>
    <x v="26"/>
    <s v="Mitosis, Senescence, Pulmonary Hypertension"/>
    <n v="0"/>
    <s v="zN/A"/>
    <n v="0"/>
    <s v="zN/A"/>
  </r>
  <r>
    <x v="3039"/>
    <s v="Universite Laval"/>
    <x v="4"/>
    <x v="1"/>
    <s v="201009MOP"/>
    <x v="64"/>
    <s v="Does food labelling influence long-term food intake and eating-related variables in women?"/>
    <n v="363158"/>
    <n v="0"/>
    <s v="3 yrs 0 mth "/>
    <x v="6"/>
    <x v="12"/>
    <s v="food labelling, food intake, eating-related variables"/>
    <n v="0"/>
    <s v="zN/A"/>
    <n v="0"/>
    <s v="zN/A"/>
  </r>
  <r>
    <x v="3040"/>
    <s v="Universite Laval"/>
    <x v="4"/>
    <x v="2"/>
    <s v="200903IAP"/>
    <x v="6"/>
    <s v="Study of the microRNA pathway in platelets of elderly dialysis and chronic kidney disease patients"/>
    <n v="50000"/>
    <n v="0"/>
    <s v="1 yr 0 mth "/>
    <x v="4"/>
    <x v="47"/>
    <s v="microRNA, platelets, kidney disease"/>
    <n v="0"/>
    <s v="zN/A"/>
    <n v="0"/>
    <s v="zN/A"/>
  </r>
  <r>
    <x v="3040"/>
    <s v="Universite Laval"/>
    <x v="4"/>
    <x v="43"/>
    <s v="201009IAB"/>
    <x v="6"/>
    <s v="Alteration of the microRNA pathway during the aging process"/>
    <n v="50000"/>
    <n v="0"/>
    <s v="1 yr 0 mth "/>
    <x v="4"/>
    <x v="34"/>
    <s v="microRNA, pathway, aging"/>
    <n v="0"/>
    <s v="zN/A"/>
    <n v="0"/>
    <s v="zN/A"/>
  </r>
  <r>
    <x v="3040"/>
    <s v="Universite Laval"/>
    <x v="4"/>
    <x v="1"/>
    <s v="201403MOP"/>
    <x v="64"/>
    <s v="Dietary microRNAs"/>
    <n v="237254"/>
    <n v="0"/>
    <s v="2 yrs 0 mth "/>
    <x v="6"/>
    <x v="5"/>
    <s v="microRNAs, diet, RNA"/>
    <n v="0"/>
    <s v="zN/A"/>
    <n v="0"/>
    <s v="zN/A"/>
  </r>
  <r>
    <x v="3040"/>
    <s v="Universite Laval"/>
    <x v="4"/>
    <x v="0"/>
    <s v="201903PJT"/>
    <x v="0"/>
    <s v="A unique model to assess the oral transfer of dietary microRNAs"/>
    <n v="454410"/>
    <n v="0"/>
    <s v="3 yrs 0 mth "/>
    <x v="6"/>
    <x v="24"/>
    <s v="microRNAs, oral transfer, dietary"/>
    <n v="0"/>
    <s v="zN/A"/>
    <n v="0"/>
    <s v="zN/A"/>
  </r>
  <r>
    <x v="3041"/>
    <s v="CIUSSS de l'Ouest-de-l'Ile-de-Montreal-Douglas Hospital"/>
    <x v="4"/>
    <x v="1"/>
    <s v="201209MOP"/>
    <x v="34"/>
    <s v="Systematic Investigations into psychological, physiological and endocrinological effects of stress"/>
    <n v="448090"/>
    <n v="0"/>
    <s v="5 yrs 0 mth "/>
    <x v="10"/>
    <x v="14"/>
    <s v="psychological, physiological, endocrinological"/>
    <n v="0"/>
    <s v="zN/A"/>
    <n v="0"/>
    <s v="zN/A"/>
  </r>
  <r>
    <x v="3041"/>
    <s v="CIUSSS de l'Ouest-de-l'Ile-de-Montreal-Douglas Hospital"/>
    <x v="4"/>
    <x v="1"/>
    <s v="201209MOP"/>
    <x v="58"/>
    <s v="Systematic Investigations into psychological, physiological and endocrinological effects of stress in the brain"/>
    <n v="290928"/>
    <n v="0"/>
    <s v="3 yrs 0 mth "/>
    <x v="10"/>
    <x v="14"/>
    <s v="stress, brain, endocrinological"/>
    <n v="0"/>
    <s v="zN/A"/>
    <n v="0"/>
    <s v="zN/A"/>
  </r>
  <r>
    <x v="3042"/>
    <s v="Western University (Ontario)"/>
    <x v="2"/>
    <x v="0"/>
    <s v="202209PJT"/>
    <x v="72"/>
    <s v="Touch processing in the distal branches of first-order tactile neurons"/>
    <n v="780300"/>
    <n v="0"/>
    <s v="5 yrs 0 mth "/>
    <x v="2"/>
    <x v="31"/>
    <s v="touch, neurons, processing"/>
    <n v="0"/>
    <s v="zN/A"/>
    <n v="0"/>
    <s v="zN/A"/>
  </r>
  <r>
    <x v="3043"/>
    <s v="University of British Columbia"/>
    <x v="1"/>
    <x v="54"/>
    <s v="202002OV4"/>
    <x v="30"/>
    <s v="Rapid Response to Emerging Serious Pathogen Outbreaks using Next-gen Data: R2ESPOND"/>
    <n v="1000000"/>
    <n v="0"/>
    <s v="2 yrs 0 mth "/>
    <x v="3"/>
    <x v="64"/>
    <s v="Pathogen, Data, Outbreaks"/>
    <n v="0"/>
    <s v="zN/A"/>
    <n v="0"/>
    <s v="zN/A"/>
  </r>
  <r>
    <x v="3044"/>
    <s v="Canadian Blood Services (Ottawa)"/>
    <x v="2"/>
    <x v="1"/>
    <s v="201203MOP"/>
    <x v="8"/>
    <s v="Modulation of Hemostasis by Enveloped Viruses"/>
    <n v="341340"/>
    <n v="0"/>
    <s v="3 yrs 0 mth "/>
    <x v="5"/>
    <x v="6"/>
    <s v="Hemostasis, Enveloped Viruses"/>
    <n v="0"/>
    <s v="zN/A"/>
    <n v="0"/>
    <s v="zN/A"/>
  </r>
  <r>
    <x v="3044"/>
    <s v="University of British Columbia"/>
    <x v="1"/>
    <x v="0"/>
    <s v="202109PJT"/>
    <x v="8"/>
    <s v="Host cell-derived tissue factor as a broad-spectrum basis for viral pathology and infection"/>
    <n v="1137645"/>
    <n v="0"/>
    <s v="5 yrs 0 mth "/>
    <x v="5"/>
    <x v="25"/>
    <s v="host cell, tissue factor, viral infection"/>
    <n v="0"/>
    <s v="zN/A"/>
    <n v="0"/>
    <s v="zN/A"/>
  </r>
  <r>
    <x v="3045"/>
    <s v="Centre hospitalier universitaire Sainte-Justine (Montreal, Quebec)"/>
    <x v="4"/>
    <x v="1"/>
    <s v="200810MOP"/>
    <x v="52"/>
    <s v="Carboxypeptidases that inactivate short vasoactive peptides: roles in vasoconstriction and proliferation of vascular SMCs"/>
    <n v="100000"/>
    <n v="0"/>
    <s v="1 yr 0 mth "/>
    <x v="3"/>
    <x v="19"/>
    <s v="Carboxypeptidases, vasoactive peptides, vasoconstriction"/>
    <n v="0"/>
    <s v="zN/A"/>
    <n v="0"/>
    <s v="zN/A"/>
  </r>
  <r>
    <x v="3045"/>
    <s v="Centre hospitalier universitaire Sainte-Justine (Montreal, Quebec)"/>
    <x v="4"/>
    <x v="1"/>
    <s v="200903MOP"/>
    <x v="52"/>
    <s v="Serine carboxypeptidases that inactivate short vasoactive peptides: roles in vasoconstriction and proliferation of vascular SMCs"/>
    <n v="625471"/>
    <n v="0"/>
    <s v="5 yrs 0 mth "/>
    <x v="3"/>
    <x v="36"/>
    <s v="serine, vasoactive peptides, vasoconstriction"/>
    <n v="0"/>
    <s v="zN/A"/>
    <n v="0"/>
    <s v="zN/A"/>
  </r>
  <r>
    <x v="3045"/>
    <s v="Centre hospitalier universitaire Sainte-Justine (Montreal, Quebec)"/>
    <x v="4"/>
    <x v="1"/>
    <s v="201009MOP"/>
    <x v="26"/>
    <s v="Mucopolysaccharidosis IIIC as a protein folding disease: using animal models to study pathophysiology and explore potential therapeutic solutions"/>
    <n v="650503"/>
    <n v="0"/>
    <s v="5 yrs 0 mth "/>
    <x v="3"/>
    <x v="12"/>
    <s v="protein folding, animal models, mucopolysaccharidosis"/>
    <n v="0"/>
    <s v="zN/A"/>
    <n v="0"/>
    <s v="zN/A"/>
  </r>
  <r>
    <x v="3045"/>
    <s v="Centre hospitalier universitaire Sainte-Justine (Montreal, Quebec)"/>
    <x v="4"/>
    <x v="0"/>
    <s v="201709PJT"/>
    <x v="128"/>
    <s v="Novel Treatments for Lysosomal Neurological Disorders: Targeting Microglia Cells and Misfolded Proteins for Therapy of Mucopolysaccharidosis IIIC"/>
    <n v="715275"/>
    <n v="0"/>
    <s v="5 yrs 0 mth "/>
    <x v="3"/>
    <x v="3"/>
    <s v="lysosomal, microglia, proteins"/>
    <n v="0"/>
    <s v="zN/A"/>
    <n v="0"/>
    <s v="zN/A"/>
  </r>
  <r>
    <x v="3045"/>
    <s v="Centre hospitalier universitaire Sainte-Justine (Montreal, Quebec)"/>
    <x v="4"/>
    <x v="0"/>
    <s v="202109PJT"/>
    <x v="42"/>
    <s v="Neuroprotective peptides for treatment of neurological lysosomal diseases"/>
    <n v="1032750"/>
    <n v="0"/>
    <s v="5 yrs 0 mth "/>
    <x v="3"/>
    <x v="25"/>
    <s v="neuroprotective, peptides, lysosomal diseases"/>
    <n v="1"/>
    <s v="zN/A"/>
    <n v="0"/>
    <s v="zN/A"/>
  </r>
  <r>
    <x v="3046"/>
    <s v="Research Institute of the McGill University Health Centre"/>
    <x v="4"/>
    <x v="1"/>
    <s v="201009MOP"/>
    <x v="46"/>
    <s v="Structural and functional neuroimaging, cognitive testing and postural stability assessment in children with mild traumatic brain injury"/>
    <n v="573856"/>
    <n v="0"/>
    <s v="4 yrs 0 mth "/>
    <x v="8"/>
    <x v="12"/>
    <s v="neuroimaging, traumatic brain injury, cognitive testing"/>
    <n v="0"/>
    <s v="zN/A"/>
    <n v="0"/>
    <s v="zN/A"/>
  </r>
  <r>
    <x v="3046"/>
    <s v="Research Institute of the McGill University Health Centre"/>
    <x v="4"/>
    <x v="127"/>
    <s v="201210CBI"/>
    <x v="165"/>
    <s v="Preliminary investigation of the effects of repetitive transcranial magnetic stimulation (rTMS) on the improvement of post concussive symptoms and patterns of abnormal functional brain activity after mild traumatic brain injury"/>
    <n v="99075"/>
    <n v="0"/>
    <s v="1 yr 0 mth "/>
    <x v="2"/>
    <x v="57"/>
    <s v="transcranial magnetic stimulation, brain activity, traumatic brain injury"/>
    <n v="0"/>
    <s v="zN/A"/>
    <n v="0"/>
    <s v="zN/A"/>
  </r>
  <r>
    <x v="3046"/>
    <s v="Research Institute of the McGill University Health Centre"/>
    <x v="4"/>
    <x v="0"/>
    <s v="202303PJT"/>
    <x v="2"/>
    <s v="Imaging biomarkers for early identification of mTBI patients at risk for persistent post-concussive symptoms."/>
    <n v="1116900"/>
    <n v="0"/>
    <s v="5 yrs 0 mth "/>
    <x v="2"/>
    <x v="26"/>
    <s v="imaging, biomarkers, mTBI"/>
    <n v="0"/>
    <s v="zN/A"/>
    <n v="0"/>
    <s v="zN/A"/>
  </r>
  <r>
    <x v="3047"/>
    <s v="Universite de Montreal"/>
    <x v="4"/>
    <x v="26"/>
    <s v="201810CRU"/>
    <x v="68"/>
    <s v="Chronic cannabis exposure in adolescent vervet monkeys"/>
    <n v="125000"/>
    <n v="0"/>
    <s v="1 yr 0 mth "/>
    <x v="2"/>
    <x v="43"/>
    <s v="cannabis, exposure, vervet monkeys"/>
    <n v="0"/>
    <s v="zN/A"/>
    <n v="0"/>
    <s v="zN/A"/>
  </r>
  <r>
    <x v="3047"/>
    <s v="Universite de Montreal"/>
    <x v="4"/>
    <x v="0"/>
    <s v="202010PJT"/>
    <x v="57"/>
    <s v="Structural and functional changes in the brain of early and late blind individuals"/>
    <n v="749700"/>
    <n v="0"/>
    <s v="5 yrs 0 mth "/>
    <x v="2"/>
    <x v="40"/>
    <s v="brain, blindness, structural"/>
    <n v="0"/>
    <s v="zN/A"/>
    <n v="0"/>
    <s v="zN/A"/>
  </r>
  <r>
    <x v="3048"/>
    <s v="Queen's University (Kingston, Ontario)"/>
    <x v="2"/>
    <x v="1"/>
    <s v="200809MOP"/>
    <x v="123"/>
    <s v="Investigating vestibulodynia subtypes from a multidimensional pain perspective"/>
    <n v="181918"/>
    <n v="0"/>
    <s v="3 yrs 0 mth "/>
    <x v="2"/>
    <x v="20"/>
    <s v="vestibulodynia,pain,subtypes"/>
    <n v="0"/>
    <s v="zN/A"/>
    <n v="0"/>
    <s v="zN/A"/>
  </r>
  <r>
    <x v="3048"/>
    <s v="Queen's University (Kingston, Ontario)"/>
    <x v="2"/>
    <x v="0"/>
    <s v="202104PJT"/>
    <x v="60"/>
    <s v="Genitopelvic pain and sexuality in sexual and sex/gender minorities:  An inclusive, longitudinal approach"/>
    <n v="328952"/>
    <n v="0"/>
    <s v="4 yrs 0 mth "/>
    <x v="10"/>
    <x v="30"/>
    <s v="Genitopelvic pain, sexuality, minorities"/>
    <n v="0"/>
    <s v="zN/A"/>
    <n v="0"/>
    <s v="zN/A"/>
  </r>
  <r>
    <x v="3049"/>
    <s v="University of Alberta"/>
    <x v="3"/>
    <x v="1"/>
    <s v="201003MOP"/>
    <x v="1"/>
    <s v="The Vibrio cholerae Type VI Protein Secretion System and its Role in Microbial Competition"/>
    <n v="777148"/>
    <n v="0"/>
    <s v="5 yrs 0 mth "/>
    <x v="1"/>
    <x v="1"/>
    <s v="Vibrio cholerae, Type VI secretion, microbial competition"/>
    <n v="0"/>
    <s v="zN/A"/>
    <n v="0"/>
    <s v="zN/A"/>
  </r>
  <r>
    <x v="3049"/>
    <s v="University of Alberta"/>
    <x v="3"/>
    <x v="1"/>
    <s v="201403MOP"/>
    <x v="1"/>
    <s v="Host-Mediated Control of Virulence and Immunity Genes in Vibrio cholerae"/>
    <n v="654884"/>
    <n v="0"/>
    <s v="5 yrs 0 mth "/>
    <x v="1"/>
    <x v="5"/>
    <s v="Host, Virulence, Genes"/>
    <n v="0"/>
    <s v="zN/A"/>
    <n v="0"/>
    <s v="zN/A"/>
  </r>
  <r>
    <x v="3050"/>
    <s v="McMaster University"/>
    <x v="2"/>
    <x v="0"/>
    <s v="202303PJT"/>
    <x v="56"/>
    <s v="Mechanisms of weight loss due to dual GIP GLP-1 receptor agonism with tirzepatide compared to semaglutide"/>
    <n v="648397"/>
    <n v="0"/>
    <s v="5 yrs 0 mth "/>
    <x v="6"/>
    <x v="26"/>
    <s v="GIP, GLP-1, receptor agonism"/>
    <n v="0"/>
    <s v="zN/A"/>
    <n v="0"/>
    <s v="zN/A"/>
  </r>
  <r>
    <x v="3051"/>
    <s v="Sunnybrook Research Institute (Toronto, Ontario)"/>
    <x v="2"/>
    <x v="1"/>
    <s v="200809MOP"/>
    <x v="52"/>
    <s v="Role of Endoglin in Cardiovascular Development"/>
    <n v="329056"/>
    <n v="0"/>
    <s v="3 yrs 0 mth "/>
    <x v="5"/>
    <x v="20"/>
    <s v="Endoglin, Cardiovascular, Development"/>
    <n v="0"/>
    <s v="zN/A"/>
    <n v="0"/>
    <s v="zN/A"/>
  </r>
  <r>
    <x v="3052"/>
    <s v="University of British Columbia"/>
    <x v="1"/>
    <x v="1"/>
    <s v="201203MOP"/>
    <x v="47"/>
    <s v="Protection and Regulation of Oral and Gastrointestinal Mucosal Epithelial Barriers by MAO B Inhibitors and Their Novel Polar Derivatives"/>
    <n v="652715"/>
    <n v="0"/>
    <s v="5 yrs 0 mth "/>
    <x v="7"/>
    <x v="6"/>
    <s v="Mucosal, Epithelial, MAO B"/>
    <n v="1"/>
    <s v="zN/A"/>
    <n v="0"/>
    <s v="zN/A"/>
  </r>
  <r>
    <x v="3053"/>
    <s v="University of Toronto"/>
    <x v="2"/>
    <x v="10"/>
    <s v="201501PEG"/>
    <x v="25"/>
    <s v="The Senior Toronto Oncology Panel (STOP) study"/>
    <n v="15000"/>
    <n v="0"/>
    <s v="1 yr 0 mth "/>
    <x v="4"/>
    <x v="53"/>
    <s v="Oncology, Panel, Toronto"/>
    <n v="0"/>
    <s v="zN/A"/>
    <n v="0"/>
    <s v="zN/A"/>
  </r>
  <r>
    <x v="3053"/>
    <s v="University of Toronto"/>
    <x v="2"/>
    <x v="0"/>
    <s v="202104PJT"/>
    <x v="80"/>
    <s v="A mixed methods study to evaluate functional recovery, care needs, and caregiver needs in older adults undergoing surgery: The Frail sub-study of the Fit After Surgery study"/>
    <n v="424575"/>
    <n v="0"/>
    <s v="3 yrs 3 mths "/>
    <x v="4"/>
    <x v="30"/>
    <s v="functional recovery, older adults, surgery"/>
    <n v="0"/>
    <s v="zN/A"/>
    <n v="0"/>
    <s v="zN/A"/>
  </r>
  <r>
    <x v="3053"/>
    <s v="University of Toronto"/>
    <x v="2"/>
    <x v="0"/>
    <s v="202203PJT"/>
    <x v="59"/>
    <s v="Comprehensive Health Assessment for My Plan: initial implementation study (CHAMP implementation study)"/>
    <n v="229500"/>
    <n v="0"/>
    <s v="2 yrs 6 mths "/>
    <x v="4"/>
    <x v="37"/>
    <s v="Health, Assessment, My Plan"/>
    <n v="0"/>
    <s v="zN/A"/>
    <n v="0"/>
    <s v="zN/A"/>
  </r>
  <r>
    <x v="3053"/>
    <s v="University of Toronto"/>
    <x v="2"/>
    <x v="0"/>
    <s v="202203PJT"/>
    <x v="12"/>
    <s v="Supporting older adults with cancer and their support person through geriatric assessment and remote exercise and education: the SOAR study"/>
    <n v="424576"/>
    <n v="0"/>
    <s v="3 yrs 0 mth "/>
    <x v="4"/>
    <x v="37"/>
    <s v="geriatric assessment, remote exercise, cancer"/>
    <n v="0"/>
    <s v="zN/A"/>
    <n v="0"/>
    <s v="zN/A"/>
  </r>
  <r>
    <x v="3054"/>
    <s v="University of Guelph"/>
    <x v="2"/>
    <x v="1"/>
    <s v="201209MOP"/>
    <x v="22"/>
    <s v="Cardioprotection through a reduction in cardiac CapZ"/>
    <n v="262759"/>
    <n v="0"/>
    <s v="3 yrs 0 mth "/>
    <x v="5"/>
    <x v="14"/>
    <s v="Cardioprotection, cardiac, CapZ"/>
    <n v="0"/>
    <s v="zN/A"/>
    <n v="0"/>
    <s v="zN/A"/>
  </r>
  <r>
    <x v="3054"/>
    <s v="University of Guelph"/>
    <x v="2"/>
    <x v="32"/>
    <s v="201511SVB"/>
    <x v="81"/>
    <s v="Sex and the Ageing Heart: The molecular basis for the functional decline and development of a novel therapeutic target"/>
    <n v="149358"/>
    <n v="0"/>
    <s v="2 yrs 0 mth "/>
    <x v="10"/>
    <x v="79"/>
    <s v="heart, ageing, molecular"/>
    <n v="0"/>
    <s v="zN/A"/>
    <n v="0"/>
    <s v="zN/A"/>
  </r>
  <r>
    <x v="3054"/>
    <s v="University of Guelph"/>
    <x v="2"/>
    <x v="0"/>
    <s v="202003PJT"/>
    <x v="22"/>
    <s v="Cardioprotection through manipulation of CapZ"/>
    <n v="620416"/>
    <n v="0"/>
    <s v="5 yrs 0 mth "/>
    <x v="5"/>
    <x v="0"/>
    <s v="Cardioprotection, CapZ"/>
    <n v="0"/>
    <s v="zN/A"/>
    <n v="0"/>
    <s v="zN/A"/>
  </r>
  <r>
    <x v="3055"/>
    <s v="Memorial University of Newfoundland"/>
    <x v="7"/>
    <x v="0"/>
    <s v="201709PJT"/>
    <x v="72"/>
    <s v="Macrophage migration inhibitory factor (MIF), a novel factor regulates hyperphagia and obesity associated with atypical antipsychotics"/>
    <n v="650250"/>
    <n v="0"/>
    <s v="5 yrs 0 mth "/>
    <x v="6"/>
    <x v="3"/>
    <s v="Macrophage migration inhibitory factor, hyperphagia, obesity"/>
    <n v="0"/>
    <s v="zN/A"/>
    <n v="0"/>
    <s v="zN/A"/>
  </r>
  <r>
    <x v="22"/>
    <s v="Sinai Health System (Toronto)"/>
    <x v="2"/>
    <x v="1"/>
    <s v="201003MOP"/>
    <x v="21"/>
    <s v="Factors that Protect the Vasculature in Diabetes"/>
    <n v="687990"/>
    <n v="0"/>
    <s v="5 yrs 0 mth "/>
    <x v="6"/>
    <x v="1"/>
    <s v="Vasculature, Diabetes"/>
    <n v="3"/>
    <s v="zN/A"/>
    <n v="0"/>
    <s v="zN/A"/>
  </r>
  <r>
    <x v="22"/>
    <s v="Sinai Health System (Toronto)"/>
    <x v="2"/>
    <x v="1"/>
    <s v="201009MOP"/>
    <x v="8"/>
    <s v="The Role of VEGF Signaling in Glomerular Development and Disease"/>
    <n v="740990"/>
    <n v="0"/>
    <s v="5 yrs 0 mth "/>
    <x v="6"/>
    <x v="12"/>
    <s v="VEGF, Signaling, Glomerular"/>
    <n v="0"/>
    <s v="zN/A"/>
    <n v="0"/>
    <s v="zN/A"/>
  </r>
  <r>
    <x v="3056"/>
    <s v="McGill University"/>
    <x v="4"/>
    <x v="0"/>
    <s v="202403PJT"/>
    <x v="88"/>
    <s v="From dusk till dawn: Tumor regulation of myeloid circadian patterns"/>
    <n v="1109250"/>
    <n v="0"/>
    <s v="5 yrs 0 mth "/>
    <x v="1"/>
    <x v="27"/>
    <s v="tumor, myeloid, circadian"/>
    <n v="0"/>
    <s v="zN/A"/>
    <n v="0"/>
    <s v="zN/A"/>
  </r>
  <r>
    <x v="3056"/>
    <s v="McGill University"/>
    <x v="4"/>
    <x v="0"/>
    <s v="202403PJT"/>
    <x v="4"/>
    <s v="Role of MPO+ macrophages as guardians against glioblastoma"/>
    <n v="1105426"/>
    <n v="0"/>
    <s v="5 yrs 0 mth "/>
    <x v="0"/>
    <x v="27"/>
    <s v="MPO, macrophages, glioblastoma"/>
    <n v="0"/>
    <s v="zN/A"/>
    <n v="0"/>
    <s v="zN/A"/>
  </r>
  <r>
    <x v="3057"/>
    <s v="University of British Columbia"/>
    <x v="1"/>
    <x v="0"/>
    <s v="202203PJT"/>
    <x v="14"/>
    <s v="Targeting inflammatory and neurodegenerative pathways relevant to progression in the NR1H3 (LXRA) R415Q model of primary progressive multiple sclerosis"/>
    <n v="906526"/>
    <n v="0"/>
    <s v="5 yrs 0 mth "/>
    <x v="2"/>
    <x v="37"/>
    <s v="inflammatory, neurodegenerative, multiple sclerosis"/>
    <n v="0"/>
    <s v="zN/A"/>
    <n v="0"/>
    <s v="zN/A"/>
  </r>
  <r>
    <x v="3058"/>
    <s v="Centre for Addiction and Mental Health (Toronto)"/>
    <x v="2"/>
    <x v="0"/>
    <s v="201809PJT"/>
    <x v="34"/>
    <s v="Cognitive Control and Vulnerability to Major Depressive Disorder"/>
    <n v="409276"/>
    <n v="0"/>
    <s v="3 yrs 0 mth "/>
    <x v="2"/>
    <x v="2"/>
    <s v="Cognitive control, depression, vulnerability"/>
    <n v="0"/>
    <s v="zN/A"/>
    <n v="0"/>
    <s v="zN/A"/>
  </r>
  <r>
    <x v="3058"/>
    <s v="Centre for Addiction and Mental Health (Toronto)"/>
    <x v="2"/>
    <x v="0"/>
    <s v="201909PJT"/>
    <x v="59"/>
    <s v="Online Cognitive Behavioural Therapy for Substance Use Disorder: The Impact of Peer Support"/>
    <n v="378676"/>
    <n v="0"/>
    <s v="4 yrs 0 mth "/>
    <x v="2"/>
    <x v="23"/>
    <s v="Cognitive Behavioural Therapy, Substance Use Disorder, Peer Support"/>
    <n v="0"/>
    <s v="zN/A"/>
    <n v="0"/>
    <s v="zN/A"/>
  </r>
  <r>
    <x v="3059"/>
    <s v="Dalhousie University (Nova Scotia)"/>
    <x v="5"/>
    <x v="1"/>
    <s v="201503MOP"/>
    <x v="22"/>
    <s v="Mechanisms of Arrhythmogenesis with Altered Ventricular Strain during Acute Regional Ischaemia"/>
    <n v="546375"/>
    <n v="0"/>
    <s v="5 yrs 0 mth "/>
    <x v="5"/>
    <x v="29"/>
    <s v="Arrhythmogenesis, Ventricular Strain, Ischaemia"/>
    <n v="0"/>
    <s v="zN/A"/>
    <n v="0"/>
    <s v="zN/A"/>
  </r>
  <r>
    <x v="3059"/>
    <s v="Dalhousie University (Nova Scotia)"/>
    <x v="5"/>
    <x v="0"/>
    <s v="202210PJT"/>
    <x v="52"/>
    <s v="Mechanisms of Atrial and Ventricular Mechano-arrhythmogenesis in Ischemic Heart Disease"/>
    <n v="100000"/>
    <n v="0"/>
    <s v="1 yr 0 mth "/>
    <x v="5"/>
    <x v="42"/>
    <s v="Atrial, Ventricular, Mechano-arrhythmogenesis"/>
    <n v="0"/>
    <s v="zN/A"/>
    <n v="0"/>
    <s v="zN/A"/>
  </r>
  <r>
    <x v="3059"/>
    <s v="Dalhousie University (Nova Scotia)"/>
    <x v="5"/>
    <x v="0"/>
    <s v="202303PJT"/>
    <x v="52"/>
    <s v="Mechanisms of Atrial and Ventricular Mechano-arrhythmogenesis in Ischemic Heart Disease"/>
    <n v="753526"/>
    <n v="0"/>
    <s v="5 yrs 0 mth "/>
    <x v="5"/>
    <x v="26"/>
    <s v="Atrial, Ventricular, Mechano-arrhythmogenesis"/>
    <n v="0"/>
    <s v="zN/A"/>
    <n v="0"/>
    <s v="zN/A"/>
  </r>
  <r>
    <x v="3060"/>
    <s v="Research Institute of the McGill University Health Centre"/>
    <x v="4"/>
    <x v="1"/>
    <s v="200909MOP"/>
    <x v="26"/>
    <s v="Genetic and functional analysis of host resistance to cryptococcus"/>
    <n v="848984"/>
    <n v="0"/>
    <s v="5 yrs 0 mth "/>
    <x v="1"/>
    <x v="8"/>
    <s v="genetic, host resistance, cryptococcus"/>
    <n v="0"/>
    <s v="zN/A"/>
    <n v="0"/>
    <s v="zN/A"/>
  </r>
  <r>
    <x v="3060"/>
    <s v="Research Institute of the McGill University Health Centre"/>
    <x v="4"/>
    <x v="0"/>
    <s v="201803PJT"/>
    <x v="26"/>
    <s v="Functional and genetic susceptibility to progressive cryptococcal pneumonia"/>
    <n v="1021276"/>
    <n v="0"/>
    <s v="5 yrs 0 mth "/>
    <x v="1"/>
    <x v="4"/>
    <s v="cryptococcal, pneumonia, susceptibility"/>
    <n v="0"/>
    <s v="zN/A"/>
    <n v="0"/>
    <s v="zN/A"/>
  </r>
  <r>
    <x v="3061"/>
    <s v="Institut de recherches cliniques de Montreal"/>
    <x v="4"/>
    <x v="1"/>
    <s v="201303MOP"/>
    <x v="56"/>
    <s v="Closed-loop regulation of glucose levels in patients with type 1 diabetes"/>
    <n v="269622"/>
    <n v="0"/>
    <s v="2 yrs 0 mth "/>
    <x v="6"/>
    <x v="13"/>
    <s v="closed-loop, glucose regulation, diabetes"/>
    <n v="0"/>
    <s v="zN/A"/>
    <n v="0"/>
    <s v="zN/A"/>
  </r>
  <r>
    <x v="3061"/>
    <s v="Institut de recherches cliniques de Montreal"/>
    <x v="4"/>
    <x v="160"/>
    <s v="201711JT1"/>
    <x v="106"/>
    <s v="BEhaviors, Therapies, TEchnologies and hypoglycemic Risk in Type 1 diabetes: The BETTER study¬†"/>
    <n v="1500000"/>
    <n v="0"/>
    <s v="4 yrs 0 mth "/>
    <x v="6"/>
    <x v="3"/>
    <s v="behaviors, therapies, hypoglycemic risk"/>
    <n v="0"/>
    <s v="zN/A"/>
    <n v="0"/>
    <s v="zN/A"/>
  </r>
  <r>
    <x v="3061"/>
    <s v="Institut de recherches cliniques de Montreal"/>
    <x v="4"/>
    <x v="0"/>
    <s v="202403PJT"/>
    <x v="64"/>
    <s v="Updating pReventive and treatment guidelinEs for Mild hypOglycemia in individuals with Type 1 diabetes During the Era of continuous gLucose monitoring: The REMODAL trial"/>
    <n v="416924"/>
    <n v="0"/>
    <s v="3 yrs 0 mth "/>
    <x v="6"/>
    <x v="27"/>
    <s v="hypoglycemia, continuous glucose monitoring, Type 1 diabetes"/>
    <n v="0"/>
    <s v="zN/A"/>
    <n v="0"/>
    <s v="zN/A"/>
  </r>
  <r>
    <x v="3062"/>
    <s v="McGill University"/>
    <x v="4"/>
    <x v="1"/>
    <s v="201303MOP"/>
    <x v="5"/>
    <s v="DNA demethylation blockers; novel preventive and therapeutic approach to breast cancer development, progression and metastasis"/>
    <n v="798036"/>
    <n v="0"/>
    <s v="5 yrs 0 mth "/>
    <x v="7"/>
    <x v="13"/>
    <s v="DNA, demethylation, breast cancer"/>
    <n v="0"/>
    <s v="zN/A"/>
    <n v="0"/>
    <s v="zN/A"/>
  </r>
  <r>
    <x v="3062"/>
    <s v="Research Institute of the McGill University Health Centre"/>
    <x v="4"/>
    <x v="0"/>
    <s v="201709PJT"/>
    <x v="0"/>
    <s v="Urokinase plasminogen activator (uPA) and its receptor (uPAR) interaction in tumor microenvironment, therapeutic implications"/>
    <n v="761175"/>
    <n v="0"/>
    <s v="5 yrs 0 mth "/>
    <x v="7"/>
    <x v="3"/>
    <s v="urokinase, plasminogen, tumor"/>
    <n v="0"/>
    <s v="zN/A"/>
    <n v="0"/>
    <s v="zN/A"/>
  </r>
  <r>
    <x v="3062"/>
    <s v="Research Institute of the McGill University Health Centre"/>
    <x v="4"/>
    <x v="0"/>
    <s v="202303PJT"/>
    <x v="5"/>
    <s v="Role of methyl-CpG-binding domain protein 2 (Mbd2) in breast cancer development, progression and metastasis"/>
    <n v="1116900"/>
    <n v="0"/>
    <s v="5 yrs 0 mth "/>
    <x v="7"/>
    <x v="26"/>
    <s v="methyl-CpG-binding, breast cancer, metastasis"/>
    <n v="0"/>
    <s v="zN/A"/>
    <n v="0"/>
    <s v="zN/A"/>
  </r>
  <r>
    <x v="3063"/>
    <s v="Sunnybrook Research Institute (Toronto, Ontario)"/>
    <x v="2"/>
    <x v="0"/>
    <s v="202003PJT"/>
    <x v="70"/>
    <s v="Investigating risk factors for cognitive impairment using precision neuropsychological and neuroimaging measures in a Canadian multi-ethnic cohort"/>
    <n v="577576"/>
    <n v="0"/>
    <s v="5 yrs 0 mth "/>
    <x v="4"/>
    <x v="0"/>
    <s v="neuroimaging, neuropsychological, cognitive impairment"/>
    <n v="0"/>
    <s v="zN/A"/>
    <n v="0"/>
    <s v="zN/A"/>
  </r>
  <r>
    <x v="3063"/>
    <s v="Sunnybrook Research Institute (Toronto, Ontario)"/>
    <x v="2"/>
    <x v="0"/>
    <s v="202309PJT"/>
    <x v="58"/>
    <s v="Novel markers for tracking early treatment response to rTMS in major depressive disorder"/>
    <n v="436050"/>
    <n v="0"/>
    <s v="5 yrs 0 mth "/>
    <x v="2"/>
    <x v="33"/>
    <s v="markers, rTMS, depression"/>
    <n v="0"/>
    <s v="zN/A"/>
    <n v="0"/>
    <s v="zN/A"/>
  </r>
  <r>
    <x v="3064"/>
    <s v="CIUSSS de l'Ouest-de-l'Ile-de-Montreal-Douglas Hospital"/>
    <x v="4"/>
    <x v="0"/>
    <s v="202303PJT"/>
    <x v="58"/>
    <s v="Targeting the Endocannabinoid System to Improve Cannabis Withdrawal in Cannabis-Tobacco Co-users"/>
    <n v="520200"/>
    <n v="0"/>
    <s v="4 yrs 0 mth "/>
    <x v="2"/>
    <x v="26"/>
    <s v="Endocannabinoid, Cannabis, Withdrawal"/>
    <n v="0"/>
    <s v="zN/A"/>
    <n v="0"/>
    <s v="zN/A"/>
  </r>
  <r>
    <x v="3064"/>
    <s v="CIUSSS de l'Ouest-de-l'Ile-de-Montreal-Douglas Hospital"/>
    <x v="4"/>
    <x v="0"/>
    <s v="202309PJT"/>
    <x v="58"/>
    <s v="Investigating Endocannabinoid Activity in Brain in People with Tobacco Addiction"/>
    <n v="635809"/>
    <n v="0"/>
    <s v="4 yrs 0 mth "/>
    <x v="2"/>
    <x v="33"/>
    <s v="Endocannabinoid, Brain, Tobacco"/>
    <n v="0"/>
    <s v="zN/A"/>
    <n v="0"/>
    <s v="zN/A"/>
  </r>
  <r>
    <x v="3065"/>
    <s v="University of Alberta"/>
    <x v="3"/>
    <x v="1"/>
    <s v="200903MOP"/>
    <x v="41"/>
    <s v="Molecular Mechanisms of Peroxisome Biogenesis"/>
    <n v="617080"/>
    <n v="0"/>
    <s v="5 yrs 0 mth "/>
    <x v="3"/>
    <x v="36"/>
    <s v="Peroxisome, Biogenesis, Molecular"/>
    <n v="0"/>
    <s v="zN/A"/>
    <n v="0"/>
    <s v="zN/A"/>
  </r>
  <r>
    <x v="3065"/>
    <s v="University of Alberta"/>
    <x v="3"/>
    <x v="1"/>
    <s v="201003MOP"/>
    <x v="69"/>
    <s v="Molecular mechanisms of organelle inheritance"/>
    <n v="777294"/>
    <n v="0"/>
    <s v="5 yrs 0 mth "/>
    <x v="3"/>
    <x v="1"/>
    <s v="molecular, organelle, inheritance"/>
    <n v="0"/>
    <s v="zN/A"/>
    <n v="0"/>
    <s v="zN/A"/>
  </r>
  <r>
    <x v="3065"/>
    <s v="University of Alberta"/>
    <x v="3"/>
    <x v="1"/>
    <s v="201209MOP"/>
    <x v="69"/>
    <s v="Mechanisms of Peroxisome Assembly"/>
    <n v="707235"/>
    <n v="0"/>
    <s v="5 yrs 0 mth "/>
    <x v="3"/>
    <x v="14"/>
    <s v="Peroxisome, Assembly"/>
    <n v="0"/>
    <s v="zN/A"/>
    <n v="0"/>
    <s v="zN/A"/>
  </r>
  <r>
    <x v="3066"/>
    <s v="Institut de recherches cliniques de Montreal"/>
    <x v="4"/>
    <x v="1"/>
    <s v="200903MOP"/>
    <x v="186"/>
    <s v="A qualitative study of caregiver and patient perspectives on ethical and social issues in deep brain stimulation for Parkinson's disease and neuropsychiatric disorders"/>
    <n v="215202"/>
    <n v="0"/>
    <s v="3 yrs 0 mth "/>
    <x v="12"/>
    <x v="36"/>
    <s v="deep brain stimulation, Parkinson's disease, neuropsychiatric disorders"/>
    <n v="0"/>
    <s v="zN/A"/>
    <n v="0"/>
    <s v="zN/A"/>
  </r>
  <r>
    <x v="3067"/>
    <s v="McGill University"/>
    <x v="4"/>
    <x v="0"/>
    <s v="201709PJT"/>
    <x v="2"/>
    <s v="Testing a novel reward processing model of negative urgency in individuals with binge eating"/>
    <n v="267750"/>
    <n v="0"/>
    <s v="3 yrs 0 mth "/>
    <x v="2"/>
    <x v="3"/>
    <s v="reward processing, negative urgency, binge eating"/>
    <n v="0"/>
    <s v="zN/A"/>
    <n v="0"/>
    <s v="zN/A"/>
  </r>
  <r>
    <x v="3067"/>
    <s v="McGill University"/>
    <x v="4"/>
    <x v="0"/>
    <s v="202309PJT"/>
    <x v="34"/>
    <s v="Development and Initial Evaluation of a Personalized Feedback Intervention based on Ecological Momentary Assessment Data in People with Eating Disorders"/>
    <n v="325124"/>
    <n v="0"/>
    <s v="3 yrs 0 mth "/>
    <x v="2"/>
    <x v="33"/>
    <s v="Personalized Feedback, Ecological Momentary Assessment, Eating Disorders"/>
    <n v="0"/>
    <s v="zN/A"/>
    <n v="0"/>
    <s v="zN/A"/>
  </r>
  <r>
    <x v="3068"/>
    <s v="University of British Columbia"/>
    <x v="1"/>
    <x v="0"/>
    <s v="202104PJT"/>
    <x v="0"/>
    <s v="Leveraging Trans-Canada Expertise and Resources to Design and Evaluate Novel Auger Electron-Emitting Radioimmunotherapies (RIT) for Metastatic Triple-Negative Breast Cancer (TNBC)"/>
    <n v="562275"/>
    <n v="0"/>
    <s v="4 yrs 0 mth "/>
    <x v="0"/>
    <x v="30"/>
    <s v="Auger electrons, Radioimmunotherapies, Breast cancer"/>
    <n v="0"/>
    <s v="zN/A"/>
    <n v="0"/>
    <s v="zN/A"/>
  </r>
  <r>
    <x v="3069"/>
    <s v="Concordia University (Montreal, Quebec)"/>
    <x v="4"/>
    <x v="1"/>
    <s v="201109MOP"/>
    <x v="34"/>
    <s v="Validating a new cognitive-behavioural therapy for compulsive checking in OCD"/>
    <n v="137483"/>
    <n v="0"/>
    <s v="2 yrs 6 mths "/>
    <x v="2"/>
    <x v="9"/>
    <s v="cognitive-behavioural therapy, compulsive checking, OCD"/>
    <n v="0"/>
    <s v="zN/A"/>
    <n v="0"/>
    <s v="zN/A"/>
  </r>
  <r>
    <x v="3070"/>
    <s v="Research Institute of the McGill University Health Centre"/>
    <x v="4"/>
    <x v="1"/>
    <s v="201003MOP"/>
    <x v="26"/>
    <s v="Genetic Dissection of Airway Hyperresponsiveness and Susceptibility to Allergic Asthma"/>
    <n v="926321"/>
    <n v="0"/>
    <s v="5 yrs 0 mth "/>
    <x v="3"/>
    <x v="1"/>
    <s v="Genetic, Airway, Asthma"/>
    <n v="2"/>
    <s v="zN/A"/>
    <n v="0"/>
    <s v="zN/A"/>
  </r>
  <r>
    <x v="3071"/>
    <s v="Dalhousie University (Nova Scotia)"/>
    <x v="5"/>
    <x v="0"/>
    <s v="202109PJT"/>
    <x v="12"/>
    <s v="Humanization of skeletal muscle innervation to study ALS"/>
    <n v="902700"/>
    <n v="0"/>
    <s v="5 yrs 0 mth "/>
    <x v="2"/>
    <x v="25"/>
    <s v="skeletal muscle, innervation, ALS"/>
    <n v="0"/>
    <s v="zN/A"/>
    <n v="0"/>
    <s v="zN/A"/>
  </r>
  <r>
    <x v="3072"/>
    <s v="McMaster University"/>
    <x v="2"/>
    <x v="1"/>
    <s v="201403MOP"/>
    <x v="42"/>
    <s v="Maternal obesity contributes to poor neonatal health: The role of the placenta"/>
    <n v="432935"/>
    <n v="0"/>
    <s v="4 yrs 0 mth "/>
    <x v="8"/>
    <x v="5"/>
    <s v="maternal obesity, neonatal health, placenta"/>
    <n v="0"/>
    <s v="zN/A"/>
    <n v="0"/>
    <s v="zN/A"/>
  </r>
  <r>
    <x v="3073"/>
    <s v="Dalhousie University (Nova Scotia)"/>
    <x v="5"/>
    <x v="1"/>
    <s v="201009MOP"/>
    <x v="29"/>
    <s v="A mechanistic study of G-protein coupled receptor binding and activation by apelin."/>
    <n v="720127"/>
    <n v="0"/>
    <s v="5 yrs 0 mth "/>
    <x v="6"/>
    <x v="12"/>
    <s v="G-protein, receptor, apelin"/>
    <n v="0"/>
    <s v="zN/A"/>
    <n v="0"/>
    <s v="zN/A"/>
  </r>
  <r>
    <x v="3074"/>
    <s v="CIUSSS du Centre-Sud-de-l'ele-de-Montreal (Montreal, Quebec)"/>
    <x v="4"/>
    <x v="1"/>
    <s v="201303MOP"/>
    <x v="57"/>
    <s v="Beyond pain subjectivity: A neuroimaging investigation of multidimensional pain-responses and their related function"/>
    <n v="689014"/>
    <n v="0"/>
    <s v="5 yrs 0 mth "/>
    <x v="7"/>
    <x v="13"/>
    <s v="neuroimaging,pain-responses,subjectivity"/>
    <n v="0"/>
    <s v="zN/A"/>
    <n v="0"/>
    <s v="zN/A"/>
  </r>
  <r>
    <x v="3075"/>
    <s v="University of Alberta"/>
    <x v="3"/>
    <x v="1"/>
    <s v="200903MOP"/>
    <x v="1"/>
    <s v="Control of enteropathogenic Escherichia coli virulence by the Cpx envelope stress response"/>
    <n v="873704"/>
    <n v="0"/>
    <s v="5 yrs 0 mth "/>
    <x v="1"/>
    <x v="36"/>
    <s v="Escherichia coli, Cpx, virulence"/>
    <n v="0"/>
    <s v="zN/A"/>
    <n v="0"/>
    <s v="zN/A"/>
  </r>
  <r>
    <x v="3075"/>
    <s v="University of Alberta"/>
    <x v="3"/>
    <x v="1"/>
    <s v="200903MOP"/>
    <x v="1"/>
    <s v="Control of enteropathogenic Escherichia coli virulence by the Cpx envelope stress response"/>
    <n v="873704"/>
    <n v="0"/>
    <s v="5 yrs 0 mth "/>
    <x v="1"/>
    <x v="36"/>
    <s v="Escherichia coli, Cpx, virulence"/>
    <n v="0"/>
    <s v="zN/A"/>
    <n v="0"/>
    <s v="zN/A"/>
  </r>
  <r>
    <x v="3075"/>
    <s v="University of Alberta"/>
    <x v="3"/>
    <x v="1"/>
    <s v="201503MOP"/>
    <x v="1"/>
    <s v="Envelope stress response regulation of virulence and antibiotic resistance in diarrheal pathogens"/>
    <n v="742684"/>
    <n v="0"/>
    <s v="5 yrs 0 mth "/>
    <x v="1"/>
    <x v="29"/>
    <s v="Envelope stress, virulence, antibiotic resistance"/>
    <n v="0"/>
    <s v="zN/A"/>
    <n v="0"/>
    <s v="zN/A"/>
  </r>
  <r>
    <x v="3075"/>
    <s v="University of Alberta"/>
    <x v="3"/>
    <x v="0"/>
    <s v="202209PJT"/>
    <x v="1"/>
    <s v="Microbial Adaptation to the Mammalian Gastrointestinal Tract"/>
    <n v="944775"/>
    <n v="0"/>
    <s v="5 yrs 0 mth "/>
    <x v="1"/>
    <x v="31"/>
    <s v="Microbial, Gastrointestinal, Adaptation"/>
    <n v="0"/>
    <s v="zN/A"/>
    <n v="0"/>
    <s v="zN/A"/>
  </r>
  <r>
    <x v="3076"/>
    <s v="University of Calgary"/>
    <x v="3"/>
    <x v="1"/>
    <s v="201503MOP"/>
    <x v="16"/>
    <s v="The Pathophysiological Role of Adrenergic Antibodies in Postural Tachycardia Syndrome"/>
    <n v="914473"/>
    <n v="0"/>
    <s v="5 yrs 0 mth "/>
    <x v="5"/>
    <x v="29"/>
    <s v="Adrenergic, Antibodies, Tachycardia"/>
    <n v="0"/>
    <s v="zN/A"/>
    <n v="0"/>
    <s v="zN/A"/>
  </r>
  <r>
    <x v="3076"/>
    <s v="University of Calgary"/>
    <x v="3"/>
    <x v="17"/>
    <s v="202104GA4"/>
    <x v="51"/>
    <s v="Muticentre Assessment of Cardiovascular Hemodynamics and Autonomic Dysfunction with Long COVID"/>
    <n v="277613"/>
    <n v="0"/>
    <s v="1 yr 0 mth "/>
    <x v="5"/>
    <x v="39"/>
    <s v="Cardiovascular, Hemodynamics, Autonomic"/>
    <n v="0"/>
    <s v="zN/A"/>
    <n v="0"/>
    <s v="zN/A"/>
  </r>
  <r>
    <x v="3077"/>
    <s v="CIUSSS de l'Ouest-de-l'Ile-de-Montreal-Douglas Hospital"/>
    <x v="4"/>
    <x v="43"/>
    <s v="201009IAB"/>
    <x v="6"/>
    <s v="Investigating the influence of D1 receptor binding and fMRI activity in lateral prefrontal cortex  on memory and cognitive control abilities in healthy young and older adults."/>
    <n v="49950"/>
    <n v="0"/>
    <s v="1 yr 0 mth "/>
    <x v="4"/>
    <x v="34"/>
    <s v="D1 receptor, fMRI, prefrontal cortex"/>
    <n v="0"/>
    <s v="zN/A"/>
    <n v="0"/>
    <s v="zN/A"/>
  </r>
  <r>
    <x v="3077"/>
    <s v="CIUSSS de l'Ouest-de-l'Ile-de-Montreal-Douglas Hospital"/>
    <x v="4"/>
    <x v="1"/>
    <s v="201209MOP"/>
    <x v="70"/>
    <s v="Structural and functional neuro-anatomical correlates of memory for context across the adult lifespan."/>
    <n v="619428"/>
    <n v="0"/>
    <s v="5 yrs 0 mth "/>
    <x v="4"/>
    <x v="14"/>
    <s v="neuro-anatomical, memory, lifespan"/>
    <n v="0"/>
    <s v="zN/A"/>
    <n v="0"/>
    <s v="zN/A"/>
  </r>
  <r>
    <x v="3078"/>
    <s v="University of British Columbia"/>
    <x v="1"/>
    <x v="1"/>
    <s v="200909MOP"/>
    <x v="58"/>
    <s v="Genomics of idiopathic intellectual disabilities"/>
    <n v="561570"/>
    <n v="0"/>
    <s v="4 yrs 0 mth "/>
    <x v="8"/>
    <x v="8"/>
    <s v="Genomics, idiopathic, disabilities"/>
    <n v="0"/>
    <s v="zN/A"/>
    <n v="0"/>
    <s v="zN/A"/>
  </r>
  <r>
    <x v="3078"/>
    <s v="University of British Columbia"/>
    <x v="1"/>
    <x v="1"/>
    <s v="201003MOP"/>
    <x v="42"/>
    <s v="Genomic changes in human miscarriages and their functional consequences"/>
    <n v="644347"/>
    <n v="0"/>
    <s v="5 yrs 0 mth "/>
    <x v="8"/>
    <x v="1"/>
    <s v="Genomic, miscarriages, functional"/>
    <n v="0"/>
    <s v="zN/A"/>
    <n v="0"/>
    <s v="zN/A"/>
  </r>
  <r>
    <x v="3079"/>
    <s v="Centre for Addiction and Mental Health (Toronto)"/>
    <x v="2"/>
    <x v="1"/>
    <s v="201103MOP"/>
    <x v="58"/>
    <s v="Long-Term Potentiation in the Motor and Dorsolateral Prefrontal Cortex of Patients with Schizophrenia"/>
    <n v="188054"/>
    <n v="0"/>
    <s v="3 yrs 0 mth "/>
    <x v="2"/>
    <x v="32"/>
    <s v="Long-Term Potentiation, Motor Cortex, Schizophrenia"/>
    <n v="2"/>
    <s v="zN/A"/>
    <n v="0"/>
    <s v="zN/A"/>
  </r>
  <r>
    <x v="3079"/>
    <s v="Centre for Addiction and Mental Health (Toronto)"/>
    <x v="2"/>
    <x v="0"/>
    <s v="201809PJT"/>
    <x v="2"/>
    <s v="Enhancing Frontal Lobes Plasticity and Function in Patients with Mild Cognitive Impairment"/>
    <n v="707625"/>
    <n v="0"/>
    <s v="5 yrs 0 mth "/>
    <x v="2"/>
    <x v="2"/>
    <s v="Frontal lobes, Plasticity, Cognitive impairment"/>
    <n v="0"/>
    <s v="zN/A"/>
    <n v="0"/>
    <s v="zN/A"/>
  </r>
  <r>
    <x v="3080"/>
    <s v="Western University (Ontario)"/>
    <x v="2"/>
    <x v="0"/>
    <s v="202109PJT"/>
    <x v="5"/>
    <s v="Targeting the Protease Activated Receptor (PAR) - Transient Receptor Potential Vanilloid-4 (TRPV4) signalling axis in osteoarthritis."/>
    <n v="711450"/>
    <n v="0"/>
    <s v="5 yrs 0 mth "/>
    <x v="7"/>
    <x v="25"/>
    <s v="Protease Activated Receptor, TRPV4, osteoarthritis"/>
    <n v="0"/>
    <s v="zN/A"/>
    <n v="0"/>
    <s v="zN/A"/>
  </r>
  <r>
    <x v="3081"/>
    <s v="Sinai Health System (Toronto)"/>
    <x v="2"/>
    <x v="0"/>
    <s v="201903PJT"/>
    <x v="24"/>
    <s v="Regulation and Function of Hypertranscription during Mammalian Development"/>
    <n v="1074826"/>
    <n v="0"/>
    <s v="5 yrs 0 mth "/>
    <x v="8"/>
    <x v="24"/>
    <s v="Hypertranscription, Mammalian, Development"/>
    <n v="0"/>
    <s v="zN/A"/>
    <n v="0"/>
    <s v="zN/A"/>
  </r>
  <r>
    <x v="3081"/>
    <s v="Sinai Health System (Toronto)"/>
    <x v="2"/>
    <x v="0"/>
    <s v="202104PJT"/>
    <x v="24"/>
    <s v="Transcriptional and post-transcriptional regulation of mammalian developmental pausing"/>
    <n v="948600"/>
    <n v="0"/>
    <s v="5 yrs 0 mth "/>
    <x v="8"/>
    <x v="30"/>
    <s v="transcription, regulation, mammalian"/>
    <n v="0"/>
    <s v="zN/A"/>
    <n v="0"/>
    <s v="zN/A"/>
  </r>
  <r>
    <x v="3081"/>
    <s v="Sinai Health System (Toronto)"/>
    <x v="2"/>
    <x v="0"/>
    <s v="202309PJT"/>
    <x v="17"/>
    <s v="Regulation of nuclear compartmentalization by LINE1 RNA"/>
    <n v="1063350"/>
    <n v="0"/>
    <s v="5 yrs 0 mth "/>
    <x v="3"/>
    <x v="33"/>
    <s v="nuclear, compartmentalization, LINE1 RNA"/>
    <n v="0"/>
    <s v="zN/A"/>
    <n v="0"/>
    <s v="zN/A"/>
  </r>
  <r>
    <x v="3082"/>
    <s v="Universite de Sherbrooke"/>
    <x v="4"/>
    <x v="1"/>
    <s v="201403MOP"/>
    <x v="7"/>
    <s v="Regulation of obesity by inflammatory cytokines"/>
    <n v="720623"/>
    <n v="0"/>
    <s v="5 yrs 0 mth "/>
    <x v="1"/>
    <x v="5"/>
    <s v="obesity, inflammatory cytokines"/>
    <n v="0"/>
    <s v="zN/A"/>
    <n v="0"/>
    <s v="zN/A"/>
  </r>
  <r>
    <x v="3082"/>
    <s v="Universite de Sherbrooke"/>
    <x v="4"/>
    <x v="0"/>
    <s v="202003PJT"/>
    <x v="92"/>
    <s v="The role of Interleukin-15 signaling in the pathogenesis of liver fibrosis"/>
    <n v="1082476"/>
    <n v="0"/>
    <s v="5 yrs 0 mth "/>
    <x v="1"/>
    <x v="0"/>
    <s v="Interleukin-15, signaling, liver fibrosis"/>
    <n v="0"/>
    <s v="zN/A"/>
    <n v="0"/>
    <s v="zN/A"/>
  </r>
  <r>
    <x v="3082"/>
    <s v="Universite de Sherbrooke"/>
    <x v="4"/>
    <x v="17"/>
    <s v="202104GA4"/>
    <x v="51"/>
    <s v="Clinicopatholgical correlates of long COVID and potential interventions for improving the quality of life"/>
    <n v="490000"/>
    <n v="0"/>
    <s v="1 yr 0 mth "/>
    <x v="1"/>
    <x v="39"/>
    <s v="long COVID, clinicopathological, interventions"/>
    <n v="0"/>
    <s v="zN/A"/>
    <n v="0"/>
    <s v="zN/A"/>
  </r>
  <r>
    <x v="3083"/>
    <s v="INRS - (Quebec, QC)"/>
    <x v="4"/>
    <x v="2"/>
    <s v="201003IAP"/>
    <x v="6"/>
    <s v="Redox status analysis in different brain regions from male and female Lou/C/Jall rats, a model of healthy aging."/>
    <n v="46350"/>
    <n v="3500"/>
    <s v="1 yr 0 mth "/>
    <x v="4"/>
    <x v="66"/>
    <s v="Redox, brain, rats"/>
    <n v="1"/>
    <s v="zN/A"/>
    <n v="0"/>
    <s v="zN/A"/>
  </r>
  <r>
    <x v="3084"/>
    <s v="University of British Columbia"/>
    <x v="1"/>
    <x v="0"/>
    <s v="201909PJT"/>
    <x v="72"/>
    <s v="Hypoxia mimicry for enhancing peripheral nerve regeneration"/>
    <n v="807075"/>
    <n v="0"/>
    <s v="5 yrs 0 mth "/>
    <x v="2"/>
    <x v="23"/>
    <s v="hypoxia, nerve regeneration, mimicry"/>
    <n v="0"/>
    <s v="zN/A"/>
    <n v="0"/>
    <s v="zN/A"/>
  </r>
  <r>
    <x v="3085"/>
    <s v="Direct Payment"/>
    <x v="5"/>
    <x v="94"/>
    <s v="201711PEH"/>
    <x v="25"/>
    <s v="Patient-Oriented Clinical Practice Guidelines for the Management of Obesity in Adults"/>
    <n v="40000"/>
    <n v="0"/>
    <s v="1 yr 0 mth "/>
    <x v="6"/>
    <x v="54"/>
    <s v="clinical guidelines, obesity, management"/>
    <n v="0"/>
    <s v="zN/A"/>
    <n v="0"/>
    <s v="zN/A"/>
  </r>
  <r>
    <x v="3086"/>
    <s v="University of Toronto"/>
    <x v="2"/>
    <x v="1"/>
    <s v="201109MOP"/>
    <x v="39"/>
    <s v="Reversing developmental consequences of NMDA receptor dysfunction in a mouse model of schizophrenia."/>
    <n v="459204"/>
    <n v="0"/>
    <s v="3 yrs 0 mth "/>
    <x v="2"/>
    <x v="9"/>
    <s v="NMDA receptor, schizophrenia, mouse model"/>
    <n v="1"/>
    <s v="zN/A"/>
    <n v="0"/>
    <s v="zN/A"/>
  </r>
  <r>
    <x v="3086"/>
    <s v="University of Toronto"/>
    <x v="2"/>
    <x v="1"/>
    <s v="201403MOP"/>
    <x v="39"/>
    <s v="Plasticity of neural circuits relevant to schizophrenia"/>
    <n v="428291"/>
    <n v="0"/>
    <s v="3 yrs 0 mth "/>
    <x v="2"/>
    <x v="5"/>
    <s v="neural circuits, plasticity, schizophrenia"/>
    <n v="0"/>
    <s v="zN/A"/>
    <n v="0"/>
    <s v="zN/A"/>
  </r>
  <r>
    <x v="3086"/>
    <s v="University of Toronto"/>
    <x v="2"/>
    <x v="0"/>
    <s v="201909PJT"/>
    <x v="39"/>
    <s v="Improving treatment for GRIN disorders"/>
    <n v="868275"/>
    <n v="0"/>
    <s v="5 yrs 0 mth "/>
    <x v="2"/>
    <x v="23"/>
    <s v="GRIN, disorders, treatment"/>
    <n v="0"/>
    <s v="zN/A"/>
    <n v="0"/>
    <s v="zN/A"/>
  </r>
  <r>
    <x v="3087"/>
    <s v="University of Calgary"/>
    <x v="3"/>
    <x v="60"/>
    <s v="201006CBO"/>
    <x v="110"/>
    <s v="Healing of Osteoporotic Fractures Using Induced Pluripotent Stem Cell Derived Osteoblasts and Chondrocytes."/>
    <n v="98510"/>
    <n v="0"/>
    <s v="1 yr 0 mth "/>
    <x v="7"/>
    <x v="68"/>
    <s v="osteoporotic fractures, pluripotent stem cells, osteoblasts"/>
    <n v="0"/>
    <s v="zN/A"/>
    <n v="0"/>
    <s v="zN/A"/>
  </r>
  <r>
    <x v="3087"/>
    <s v="University of Calgary"/>
    <x v="3"/>
    <x v="15"/>
    <s v="201706PCG"/>
    <x v="118"/>
    <s v="Characterizing Sexually Dimorphic Drug Metabolism Using Induced Pluripotent Stem Cell Derived Hepatocytes"/>
    <n v="199999"/>
    <n v="0"/>
    <s v="2 yrs 0 mth "/>
    <x v="3"/>
    <x v="28"/>
    <s v="Sexually Dimorphic, Drug Metabolism, Hepatocytes"/>
    <n v="0"/>
    <s v="zN/A"/>
    <n v="0"/>
    <s v="zN/A"/>
  </r>
  <r>
    <x v="3088"/>
    <s v="Universite Laval"/>
    <x v="4"/>
    <x v="32"/>
    <s v="201511SVB"/>
    <x v="81"/>
    <s v="Investigating sex-specific differences in a T cell-driven mouse model of MS."/>
    <n v="149944"/>
    <n v="0"/>
    <s v="2 yrs 0 mth "/>
    <x v="1"/>
    <x v="65"/>
    <s v="T cell, mouse model, MS"/>
    <n v="0"/>
    <s v="zN/A"/>
    <n v="0"/>
    <s v="zN/A"/>
  </r>
  <r>
    <x v="3088"/>
    <s v="Universite Laval"/>
    <x v="4"/>
    <x v="32"/>
    <s v="201711SVB"/>
    <x v="81"/>
    <s v="The role of sex in regulating interleukin-17-mediated toxicity in the central nervous system."/>
    <n v="150000"/>
    <n v="0"/>
    <s v="2 yrs 0 mth "/>
    <x v="2"/>
    <x v="3"/>
    <s v="interleukin-17, toxicity, central nervous system"/>
    <n v="0"/>
    <s v="zN/A"/>
    <n v="0"/>
    <s v="zN/A"/>
  </r>
  <r>
    <x v="3088"/>
    <s v="Universite Laval"/>
    <x v="4"/>
    <x v="0"/>
    <s v="201803PJT"/>
    <x v="14"/>
    <s v="Cellular mechanisms regulating the pathogenesis of secondary progressive CNS autoimmunity"/>
    <n v="810900"/>
    <n v="0"/>
    <s v="5 yrs 0 mth "/>
    <x v="2"/>
    <x v="4"/>
    <s v="cellular, autoimmunity, CNS"/>
    <n v="0"/>
    <s v="zN/A"/>
    <n v="0"/>
    <s v="zN/A"/>
  </r>
  <r>
    <x v="3088"/>
    <s v="Universite Laval"/>
    <x v="4"/>
    <x v="0"/>
    <s v="202104PJT"/>
    <x v="72"/>
    <s v="Cellular characterization of a novel putative immune biomarker of MS progression."/>
    <n v="902700"/>
    <n v="0"/>
    <s v="5 yrs 0 mth "/>
    <x v="2"/>
    <x v="30"/>
    <s v="cellular, biomarker, MS"/>
    <n v="0"/>
    <s v="zN/A"/>
    <n v="0"/>
    <s v="zN/A"/>
  </r>
  <r>
    <x v="3088"/>
    <s v="Universite Laval"/>
    <x v="4"/>
    <x v="0"/>
    <s v="202309PJT"/>
    <x v="14"/>
    <s v="The interplay of sex hormones and chromosomes dictates pathogenicity in progressive CNS autoimmunity."/>
    <n v="910350"/>
    <n v="0"/>
    <s v="5 yrs 0 mth "/>
    <x v="2"/>
    <x v="33"/>
    <s v="sex hormones, chromosomes, autoimmunity"/>
    <n v="0"/>
    <s v="zN/A"/>
    <n v="0"/>
    <s v="zN/A"/>
  </r>
  <r>
    <x v="3089"/>
    <s v="University of British Columbia"/>
    <x v="1"/>
    <x v="1"/>
    <s v="201303MOP"/>
    <x v="39"/>
    <s v="Investigating behavioural phenotype and function of networks of genes implicated in neurological and psychiatric disorders using an invertebrate animal model"/>
    <n v="680338"/>
    <n v="0"/>
    <s v="5 yrs 0 mth "/>
    <x v="2"/>
    <x v="13"/>
    <s v="behavior, gene networks, neurological disorders"/>
    <n v="0"/>
    <s v="zN/A"/>
    <n v="0"/>
    <s v="zN/A"/>
  </r>
  <r>
    <x v="3089"/>
    <s v="University of British Columbia"/>
    <x v="1"/>
    <x v="0"/>
    <s v="201903PJT"/>
    <x v="14"/>
    <s v="High-throughput in vivo functional characterization of Autism Spectrum Disorder associated genes using Caenorhabditis elegans"/>
    <n v="940950"/>
    <n v="0"/>
    <s v="5 yrs 0 mth "/>
    <x v="2"/>
    <x v="24"/>
    <s v="high-throughput, in vivo, autism"/>
    <n v="0"/>
    <s v="zN/A"/>
    <n v="0"/>
    <s v="zN/A"/>
  </r>
  <r>
    <x v="3089"/>
    <s v="University of British Columbia"/>
    <x v="1"/>
    <x v="0"/>
    <s v="202403PJT"/>
    <x v="39"/>
    <s v="In vivo functional characterization of Parkinson's disease linked genes and identification of the best candidate genes of Parkinson's Disease GWAS loci using Caenorhabditis elegans."/>
    <n v="1013626"/>
    <n v="0"/>
    <s v="5 yrs 0 mth "/>
    <x v="2"/>
    <x v="27"/>
    <s v="Parkinson's, GWAS, Caenorhabditis elegans"/>
    <n v="0"/>
    <s v="zN/A"/>
    <n v="0"/>
    <s v="zN/A"/>
  </r>
  <r>
    <x v="3090"/>
    <s v="Research Institute of the McGill University Health Centre"/>
    <x v="4"/>
    <x v="11"/>
    <s v="201003CCI"/>
    <x v="27"/>
    <s v="Genetic and drug screen for modulators of aggressive behavior in genetic model systems"/>
    <n v="146550"/>
    <n v="0"/>
    <s v="3 yrs 0 mth "/>
    <x v="2"/>
    <x v="56"/>
    <s v="genetic, drug screen, aggressive behavior"/>
    <n v="0"/>
    <s v="zN/A"/>
    <n v="0"/>
    <s v="zN/A"/>
  </r>
  <r>
    <x v="3090"/>
    <s v="Research Institute of the McGill University Health Centre"/>
    <x v="4"/>
    <x v="1"/>
    <s v="201009MOP"/>
    <x v="14"/>
    <s v="Dissection of the molecular mechanism controlling the establishment of neuronal circuitry during development"/>
    <n v="872210"/>
    <n v="0"/>
    <s v="5 yrs 0 mth "/>
    <x v="2"/>
    <x v="12"/>
    <s v="neuronal circuitry, molecular mechanism, development"/>
    <n v="0"/>
    <s v="zN/A"/>
    <n v="0"/>
    <s v="zN/A"/>
  </r>
  <r>
    <x v="3090"/>
    <s v="Research Institute of the McGill University Health Centre"/>
    <x v="4"/>
    <x v="1"/>
    <s v="201503MOP"/>
    <x v="14"/>
    <s v="Dissection of the molecular mechanisms controlling the establishment of neuronal circuitry during development"/>
    <n v="882060"/>
    <n v="0"/>
    <s v="5 yrs 0 mth "/>
    <x v="2"/>
    <x v="29"/>
    <s v="neuronal circuitry, molecular mechanisms, development"/>
    <n v="0"/>
    <s v="zN/A"/>
    <n v="0"/>
    <s v="zN/A"/>
  </r>
  <r>
    <x v="3090"/>
    <s v="Research Institute of the McGill University Health Centre"/>
    <x v="4"/>
    <x v="0"/>
    <s v="202209PJT"/>
    <x v="14"/>
    <s v="Transsynaptic control of axonal transport in presynaptic assembly and function"/>
    <n v="627300"/>
    <n v="0"/>
    <s v="5 yrs 0 mth "/>
    <x v="2"/>
    <x v="31"/>
    <s v="transsynaptic, axonal transport, presynaptic assembly"/>
    <n v="0"/>
    <s v="zN/A"/>
    <n v="0"/>
    <s v="zN/A"/>
  </r>
  <r>
    <x v="3091"/>
    <s v="Sunnybrook Research Institute (Toronto, Ontario)"/>
    <x v="2"/>
    <x v="13"/>
    <s v="201210KAL"/>
    <x v="35"/>
    <s v="Driving in Dementia Decision Tool"/>
    <n v="174841"/>
    <n v="23366"/>
    <s v="2 yrs 0 mth "/>
    <x v="4"/>
    <x v="87"/>
    <s v="Dementia, Decision, Tool"/>
    <n v="0"/>
    <s v="zN/A"/>
    <n v="0"/>
    <s v="zN/A"/>
  </r>
  <r>
    <x v="3092"/>
    <s v="Memorial University of Newfoundland"/>
    <x v="7"/>
    <x v="0"/>
    <s v="201909PJT"/>
    <x v="70"/>
    <s v="Evaluating the efficacy of intranasal oxytocin on pain and function among individuals who experience chronic pain: A multi-site, placebo-controlled, blinded, sequential, within-subjects crossover trial"/>
    <n v="696152"/>
    <n v="0"/>
    <s v="4 yrs 0 mth "/>
    <x v="7"/>
    <x v="23"/>
    <s v="intranasal oxytocin,pain,clinical trial"/>
    <n v="0"/>
    <s v="zN/A"/>
    <n v="0"/>
    <s v="zN/A"/>
  </r>
  <r>
    <x v="3093"/>
    <s v="Universite du Quebec √† Montreal"/>
    <x v="4"/>
    <x v="60"/>
    <s v="201006CBO"/>
    <x v="110"/>
    <s v="Bone metabolism of apolipoprotein D transgenic and knockout mice"/>
    <n v="100000"/>
    <n v="0"/>
    <s v="1 yr 0 mth "/>
    <x v="9"/>
    <x v="68"/>
    <s v="bone, metabolism, apolipoprotein"/>
    <n v="0"/>
    <s v="zN/A"/>
    <n v="0"/>
    <s v="zN/A"/>
  </r>
  <r>
    <x v="3094"/>
    <s v="McGill University"/>
    <x v="4"/>
    <x v="1"/>
    <s v="201003MOP"/>
    <x v="12"/>
    <s v="Mechanisms underlying the sarcomere length dependence of force and muscle activation"/>
    <n v="277871"/>
    <n v="0"/>
    <s v="3 yrs 0 mth "/>
    <x v="7"/>
    <x v="1"/>
    <s v="sarcomere, force, muscle activation"/>
    <n v="1"/>
    <s v="zN/A"/>
    <n v="0"/>
    <s v="zN/A"/>
  </r>
  <r>
    <x v="3094"/>
    <s v="McGill University"/>
    <x v="4"/>
    <x v="1"/>
    <s v="201209MOP"/>
    <x v="12"/>
    <s v="The role of protein arginylation in skeletal muscles"/>
    <n v="591480"/>
    <n v="0"/>
    <s v="5 yrs 0 mth "/>
    <x v="7"/>
    <x v="14"/>
    <s v="protein, arginylation, skeletal muscles"/>
    <n v="0"/>
    <s v="zN/A"/>
    <n v="0"/>
    <s v="zN/A"/>
  </r>
  <r>
    <x v="3094"/>
    <s v="McGill University"/>
    <x v="4"/>
    <x v="1"/>
    <s v="201309MOP"/>
    <x v="32"/>
    <s v="Mechanisms underlying diaphragm weakness induced by mechanical ventilation"/>
    <n v="477730"/>
    <n v="0"/>
    <s v="5 yrs 0 mth "/>
    <x v="5"/>
    <x v="16"/>
    <s v="diaphragm, mechanical ventilation, weakness"/>
    <n v="0"/>
    <s v="zN/A"/>
    <n v="0"/>
    <s v="zN/A"/>
  </r>
  <r>
    <x v="3094"/>
    <s v="McGill University"/>
    <x v="4"/>
    <x v="0"/>
    <s v="201709PJT"/>
    <x v="12"/>
    <s v="Post-translational protein arginylation in skeletal muscles"/>
    <n v="687430"/>
    <n v="0"/>
    <s v="5 yrs 0 mth "/>
    <x v="7"/>
    <x v="3"/>
    <s v="post-translational, protein, arginylation"/>
    <n v="0"/>
    <s v="zN/A"/>
    <n v="0"/>
    <s v="zN/A"/>
  </r>
  <r>
    <x v="3095"/>
    <s v="Sunnybrook Research Institute (Toronto, Ontario)"/>
    <x v="2"/>
    <x v="1"/>
    <s v="201109MOP"/>
    <x v="7"/>
    <s v="The gene regulatory network underpinning IL17-mediated innate immunity in the gut."/>
    <n v="361800"/>
    <n v="0"/>
    <s v="3 yrs 0 mth "/>
    <x v="1"/>
    <x v="9"/>
    <s v="gene, IL17, immunity"/>
    <n v="0"/>
    <s v="zN/A"/>
    <n v="0"/>
    <s v="zN/A"/>
  </r>
  <r>
    <x v="3096"/>
    <s v="University of Manitoba"/>
    <x v="6"/>
    <x v="14"/>
    <s v="201304CEN"/>
    <x v="36"/>
    <s v="Investigating the Cell Type-Specific Regulatory Role of Ethanol on MeCP2 Expression"/>
    <n v="100000"/>
    <n v="0"/>
    <s v="1 yr 0 mth "/>
    <x v="2"/>
    <x v="13"/>
    <s v="Cell, MeCP2, Ethanol"/>
    <n v="0"/>
    <s v="zN/A"/>
    <n v="0"/>
    <s v="zN/A"/>
  </r>
  <r>
    <x v="3096"/>
    <s v="University of Manitoba"/>
    <x v="6"/>
    <x v="0"/>
    <s v="202209PJT"/>
    <x v="42"/>
    <s v="Investigating the molecular and cellular abnormalities of the brain in Rett Syndrome"/>
    <n v="990675"/>
    <n v="0"/>
    <s v="5 yrs 0 mth "/>
    <x v="3"/>
    <x v="31"/>
    <s v="molecular, cellular, Rett syndrome"/>
    <n v="0"/>
    <s v="zN/A"/>
    <n v="0"/>
    <s v="zN/A"/>
  </r>
  <r>
    <x v="3097"/>
    <s v="McMaster University"/>
    <x v="2"/>
    <x v="5"/>
    <s v="200810GNO"/>
    <x v="15"/>
    <s v="Roles of Guidance Molecules in the Development of Brain-Gut  Connections"/>
    <n v="45000"/>
    <n v="0"/>
    <s v="1 yr 0 mth "/>
    <x v="8"/>
    <x v="101"/>
    <s v="Guidance molecules, Brain-Gut, Connections"/>
    <n v="0"/>
    <s v="zN/A"/>
    <n v="0"/>
    <s v="zN/A"/>
  </r>
  <r>
    <x v="3097"/>
    <s v="McMaster University"/>
    <x v="2"/>
    <x v="0"/>
    <s v="202303PJT"/>
    <x v="42"/>
    <s v="Cannabis exposure in utero: impact on the developmental programming of the gut-brain axis"/>
    <n v="765000"/>
    <n v="0"/>
    <s v="5 yrs 0 mth "/>
    <x v="8"/>
    <x v="26"/>
    <s v="cannabis, gut-brain axis, developmental programming"/>
    <n v="0"/>
    <s v="zN/A"/>
    <n v="0"/>
    <s v="zN/A"/>
  </r>
  <r>
    <x v="3098"/>
    <s v="Research Institute of the McGill University Health Centre"/>
    <x v="4"/>
    <x v="1"/>
    <s v="200903MOP"/>
    <x v="47"/>
    <s v="Induction of a murine model of anti-phospholipid syndrome"/>
    <n v="811801"/>
    <n v="0"/>
    <s v="5 yrs 0 mth "/>
    <x v="7"/>
    <x v="36"/>
    <s v="induction, murine model, anti-phospholipid syndrome"/>
    <n v="0"/>
    <s v="zN/A"/>
    <n v="0"/>
    <s v="zN/A"/>
  </r>
  <r>
    <x v="3098"/>
    <s v="Research Institute of the McGill University Health Centre"/>
    <x v="4"/>
    <x v="0"/>
    <s v="201803PJT"/>
    <x v="31"/>
    <s v="Targeting RIPK3 as a key regulator in the development of SLE"/>
    <n v="745876"/>
    <n v="0"/>
    <s v="5 yrs 0 mth "/>
    <x v="7"/>
    <x v="4"/>
    <s v="RIPK3, SLE, regulator"/>
    <n v="0"/>
    <s v="zN/A"/>
    <n v="0"/>
    <s v="zN/A"/>
  </r>
  <r>
    <x v="3099"/>
    <s v="University Health Network (Toronto)"/>
    <x v="2"/>
    <x v="1"/>
    <s v="200903MOP"/>
    <x v="17"/>
    <s v="Function and Regulation of the SUMO system"/>
    <n v="443751"/>
    <n v="0"/>
    <s v="3 yrs 0 mth "/>
    <x v="3"/>
    <x v="36"/>
    <s v="SUMO, regulation, system"/>
    <n v="0"/>
    <s v="zN/A"/>
    <n v="0"/>
    <s v="zN/A"/>
  </r>
  <r>
    <x v="3099"/>
    <s v="University Health Network (Toronto)"/>
    <x v="2"/>
    <x v="1"/>
    <s v="201109MOP"/>
    <x v="17"/>
    <s v="A Global Ubiquitin-Proteasome System Map"/>
    <n v="767740"/>
    <n v="0"/>
    <s v="5 yrs 0 mth "/>
    <x v="3"/>
    <x v="9"/>
    <s v="Ubiquitin, Proteasome, System"/>
    <n v="0"/>
    <s v="zN/A"/>
    <n v="0"/>
    <s v="zN/A"/>
  </r>
  <r>
    <x v="3099"/>
    <s v="University Health Network (Toronto)"/>
    <x v="2"/>
    <x v="1"/>
    <s v="201303MOP"/>
    <x v="17"/>
    <s v="Proteomics of the SUMO system and its role in chromatin regulation"/>
    <n v="926763"/>
    <n v="0"/>
    <s v="5 yrs 0 mth "/>
    <x v="3"/>
    <x v="13"/>
    <s v="Proteomics, SUMO, chromatin"/>
    <n v="0"/>
    <s v="zN/A"/>
    <n v="0"/>
    <s v="zN/A"/>
  </r>
  <r>
    <x v="3099"/>
    <s v="University Health Network (Toronto)"/>
    <x v="2"/>
    <x v="0"/>
    <s v="201709PJT"/>
    <x v="17"/>
    <s v="Global characterization of the human F-BOX interactome"/>
    <n v="818550"/>
    <n v="0"/>
    <s v="5 yrs 0 mth "/>
    <x v="3"/>
    <x v="3"/>
    <s v="F-BOX, interactome, characterization"/>
    <n v="0"/>
    <s v="zN/A"/>
    <n v="0"/>
    <s v="zN/A"/>
  </r>
  <r>
    <x v="3099"/>
    <s v="University Health Network (Toronto)"/>
    <x v="2"/>
    <x v="32"/>
    <s v="201711SVB"/>
    <x v="81"/>
    <s v="Role of the SUMO system in X chromosome inactivation"/>
    <n v="148100"/>
    <n v="0"/>
    <s v="2 yrs 0 mth "/>
    <x v="3"/>
    <x v="3"/>
    <s v="SUMO, X chromosome, inactivation"/>
    <n v="0"/>
    <s v="zN/A"/>
    <n v="0"/>
    <s v="zN/A"/>
  </r>
  <r>
    <x v="3099"/>
    <s v="University Health Network (Toronto)"/>
    <x v="2"/>
    <x v="0"/>
    <s v="202003PJT"/>
    <x v="17"/>
    <s v="Role of a SUMO-ZMYM axis in epigenetic silencing"/>
    <n v="925650"/>
    <n v="0"/>
    <s v="5 yrs 0 mth "/>
    <x v="3"/>
    <x v="0"/>
    <s v="SUMO, ZMYM, epigenetic"/>
    <n v="0"/>
    <s v="zN/A"/>
    <n v="0"/>
    <s v="zN/A"/>
  </r>
  <r>
    <x v="3099"/>
    <s v="University Health Network (Toronto)"/>
    <x v="2"/>
    <x v="0"/>
    <s v="202210PJT"/>
    <x v="92"/>
    <s v="Host cell reorganization by SARS-CoV-2"/>
    <n v="100000"/>
    <n v="0"/>
    <s v="1 yr 0 mth "/>
    <x v="1"/>
    <x v="42"/>
    <s v="host cell, reorganization, SARS-CoV-2"/>
    <n v="0"/>
    <s v="zN/A"/>
    <n v="0"/>
    <s v="zN/A"/>
  </r>
  <r>
    <x v="3100"/>
    <s v="Queen's University (Kingston, Ontario)"/>
    <x v="2"/>
    <x v="0"/>
    <s v="202010PJT"/>
    <x v="21"/>
    <s v="Dysregulation of TET2 and DNMT3A promotes pulmonary arterial hypertension (PAH) through inflammation : A new mechanism of PAH"/>
    <n v="891225"/>
    <n v="0"/>
    <s v="5 yrs 0 mth "/>
    <x v="5"/>
    <x v="40"/>
    <s v="TET2, DNMT3A, pulmonary arterial hypertension"/>
    <n v="0"/>
    <s v="zN/A"/>
    <n v="0"/>
    <s v="zN/A"/>
  </r>
  <r>
    <x v="3101"/>
    <s v="University of Calgary"/>
    <x v="3"/>
    <x v="1"/>
    <s v="201009MOP"/>
    <x v="16"/>
    <s v="Complications of Arteriovenous Fistulas, Arteriovenous Grafts and Tunnelled Cuffed Catheters for Hemodialysis: Risk Patterns, Comparability and Impact on Patient Outcomes"/>
    <n v="123625"/>
    <n v="0"/>
    <s v="2 yrs 0 mth "/>
    <x v="6"/>
    <x v="12"/>
    <s v="Arteriovenous Fistulas, Hemodialysis, Catheters"/>
    <n v="0"/>
    <s v="zN/A"/>
    <n v="0"/>
    <s v="zN/A"/>
  </r>
  <r>
    <x v="3101"/>
    <s v="University of Calgary"/>
    <x v="3"/>
    <x v="1"/>
    <s v="201109MOP"/>
    <x v="59"/>
    <s v="Promoting the arteriovenous fistula as hemodialysis access: expected benefits and unintended consequences"/>
    <n v="146877"/>
    <n v="0"/>
    <s v="2 yrs 0 mth "/>
    <x v="6"/>
    <x v="9"/>
    <s v="arteriovenous fistula, hemodialysis, access"/>
    <n v="0"/>
    <s v="zN/A"/>
    <n v="0"/>
    <s v="zN/A"/>
  </r>
  <r>
    <x v="3101"/>
    <s v="University of Calgary"/>
    <x v="3"/>
    <x v="0"/>
    <s v="201809PJT"/>
    <x v="80"/>
    <s v="Individualizing the hemodialysis access strategy: addressing knowledge gaps to promote shared decision-making"/>
    <n v="677025"/>
    <n v="0"/>
    <s v="3 yrs 0 mth "/>
    <x v="6"/>
    <x v="2"/>
    <s v="hemodialysis, access, decision-making"/>
    <n v="0"/>
    <s v="zN/A"/>
    <n v="0"/>
    <s v="zN/A"/>
  </r>
  <r>
    <x v="3101"/>
    <s v="University of Calgary"/>
    <x v="3"/>
    <x v="0"/>
    <s v="202003PJT"/>
    <x v="56"/>
    <s v="Understanding the trajectory of severe chronic kidney disease and ways to improve patient-centered care"/>
    <n v="670663"/>
    <n v="0"/>
    <s v="3 yrs 0 mth "/>
    <x v="6"/>
    <x v="0"/>
    <s v="kidney disease, patient care, trajectory"/>
    <n v="0"/>
    <s v="zN/A"/>
    <n v="0"/>
    <s v="zN/A"/>
  </r>
  <r>
    <x v="3102"/>
    <s v="Sunnybrook Research Institute (Toronto, Ontario)"/>
    <x v="2"/>
    <x v="9"/>
    <s v="201701CMA"/>
    <x v="131"/>
    <s v="A Population-based Assessment of Opioid Use Before and After Total Joint Arthroplasty."/>
    <n v="73906"/>
    <n v="0"/>
    <s v="1 yr 0 mth "/>
    <x v="7"/>
    <x v="21"/>
    <s v="Opioid, Arthroplasty, Population"/>
    <n v="0"/>
    <s v="zN/A"/>
    <n v="0"/>
    <s v="zN/A"/>
  </r>
  <r>
    <x v="3103"/>
    <s v="Unity Health Toronto"/>
    <x v="2"/>
    <x v="161"/>
    <s v="201009MHC"/>
    <x v="187"/>
    <s v="CAMPS: Cardiac Arrhythmias after Maternal Placental Syndromes."/>
    <n v="45320"/>
    <n v="0"/>
    <s v="1 yr 0 mth "/>
    <x v="8"/>
    <x v="12"/>
    <s v="Cardiac, Arrhythmias, Placental"/>
    <n v="0"/>
    <s v="zN/A"/>
    <n v="0"/>
    <s v="zN/A"/>
  </r>
  <r>
    <x v="3103"/>
    <s v="Unity Health Toronto"/>
    <x v="2"/>
    <x v="1"/>
    <s v="201209MOP"/>
    <x v="42"/>
    <s v="Abdominal visceral fat measured in early pregnancy as a novel and practical early predictor of gestational diabetes mellitus"/>
    <n v="176090"/>
    <n v="0"/>
    <s v="2 yrs 6 mths "/>
    <x v="8"/>
    <x v="14"/>
    <s v="visceral fat, pregnancy, gestational diabetes"/>
    <n v="0"/>
    <s v="zN/A"/>
    <n v="0"/>
    <s v="zN/A"/>
  </r>
  <r>
    <x v="3103"/>
    <s v="Unity Health Toronto"/>
    <x v="2"/>
    <x v="38"/>
    <s v="201909UD1"/>
    <x v="85"/>
    <s v="Hemoglobin A1c and risk of severe maternal morbidity and mortality"/>
    <n v="99904"/>
    <n v="0"/>
    <s v="1 yr 0 mth "/>
    <x v="5"/>
    <x v="51"/>
    <s v="Hemoglobin A1c, maternal morbidity, mortality"/>
    <n v="0"/>
    <s v="zN/A"/>
    <n v="0"/>
    <s v="zN/A"/>
  </r>
  <r>
    <x v="3104"/>
    <s v="Centre hospitalier de l'Universite de Montreal (CHUM)"/>
    <x v="4"/>
    <x v="1"/>
    <s v="201003MOP"/>
    <x v="135"/>
    <s v="Testing the effects of radiofrequency ablation following endovascular treatment of intracranial aneurysms: An alternative method to decrease recurrences?"/>
    <n v="339393"/>
    <n v="0"/>
    <s v="3 yrs 0 mth "/>
    <x v="2"/>
    <x v="1"/>
    <s v="radiofrequency ablation, endovascular, aneurysms"/>
    <n v="1"/>
    <s v="zN/A"/>
    <n v="0"/>
    <s v="zN/A"/>
  </r>
  <r>
    <x v="3104"/>
    <s v="Centre hospitalier de l'Universite de Montreal (CHUM)"/>
    <x v="4"/>
    <x v="1"/>
    <s v="201109MOP"/>
    <x v="16"/>
    <s v="The Canadian UnRuptured aneurysm Endovascular versus Surgery trial - The CURES trial"/>
    <n v="514086"/>
    <n v="0"/>
    <s v="5 yrs 0 mth "/>
    <x v="5"/>
    <x v="9"/>
    <s v="Aneurysm, Endovascular, Surgery"/>
    <n v="2"/>
    <s v="zN/A"/>
    <n v="0"/>
    <s v="zN/A"/>
  </r>
  <r>
    <x v="3105"/>
    <s v="University of British Columbia"/>
    <x v="1"/>
    <x v="1"/>
    <s v="200909MOP"/>
    <x v="14"/>
    <s v="Neuronal type-specific regulation of NMDA receptor signaling and toxicity"/>
    <n v="715831"/>
    <n v="0"/>
    <s v="5 yrs 0 mth "/>
    <x v="2"/>
    <x v="8"/>
    <s v="NMDA receptor, neuronal signaling, toxicity"/>
    <n v="0"/>
    <s v="zN/A"/>
    <n v="0"/>
    <s v="zN/A"/>
  </r>
  <r>
    <x v="3105"/>
    <s v="University of British Columbia"/>
    <x v="1"/>
    <x v="1"/>
    <s v="201003MOP"/>
    <x v="14"/>
    <s v="Altered balance of synaptic/extrasynaptic NMDA receptor signaling in Huntington disease"/>
    <n v="805334"/>
    <n v="0"/>
    <s v="5 yrs 0 mth "/>
    <x v="2"/>
    <x v="1"/>
    <s v="NMDA receptor, Huntington disease, synaptic signaling"/>
    <n v="0"/>
    <s v="zN/A"/>
    <n v="0"/>
    <s v="zN/A"/>
  </r>
  <r>
    <x v="3105"/>
    <s v="University of British Columbia"/>
    <x v="1"/>
    <x v="0"/>
    <s v="202104PJT"/>
    <x v="14"/>
    <s v="Role of altered endoplasmic reticulum calcium regulation and the N-methyl-D-aspartate (NMDA) receptor signaling in cortico-striatal synaptic dysfunction: Opportunities for therapy in prodromal Huntington disease"/>
    <n v="1105426"/>
    <n v="0"/>
    <s v="5 yrs 0 mth "/>
    <x v="2"/>
    <x v="30"/>
    <s v="endoplasmic reticulum, calcium regulation, NMDA receptor"/>
    <n v="0"/>
    <s v="zN/A"/>
    <n v="0"/>
    <s v="zN/A"/>
  </r>
  <r>
    <x v="3105"/>
    <s v="University of British Columbia"/>
    <x v="1"/>
    <x v="0"/>
    <s v="202210PJT"/>
    <x v="72"/>
    <s v="Investigating altered sensorimotor processing in Huntington disease"/>
    <n v="100000"/>
    <n v="0"/>
    <s v="1 yr 0 mth "/>
    <x v="2"/>
    <x v="42"/>
    <s v="sensorimotor, Huntington, processing"/>
    <n v="0"/>
    <s v="zN/A"/>
    <n v="0"/>
    <s v="zN/A"/>
  </r>
  <r>
    <x v="3105"/>
    <s v="University of British Columbia"/>
    <x v="1"/>
    <x v="0"/>
    <s v="202309PJT"/>
    <x v="72"/>
    <s v="Investigating altered sensorimotor processing in Huntington disease"/>
    <n v="1013625"/>
    <n v="0"/>
    <s v="5 yrs 0 mth "/>
    <x v="2"/>
    <x v="33"/>
    <s v="sensorimotor, Huntington, processing"/>
    <n v="0"/>
    <s v="zN/A"/>
    <n v="0"/>
    <s v="zN/A"/>
  </r>
  <r>
    <x v="3106"/>
    <s v="Universite de Montreal"/>
    <x v="4"/>
    <x v="1"/>
    <s v="200903MOP"/>
    <x v="1"/>
    <s v="Molecular mechanisms of antifungal drug resistance in Candida albicans"/>
    <n v="707839"/>
    <n v="0"/>
    <s v="5 yrs 0 mth "/>
    <x v="1"/>
    <x v="36"/>
    <s v="molecular, antifungal, drug resistance"/>
    <n v="0"/>
    <s v="zN/A"/>
    <n v="0"/>
    <s v="zN/A"/>
  </r>
  <r>
    <x v="3107"/>
    <s v="Universite Laval"/>
    <x v="4"/>
    <x v="1"/>
    <s v="201009MOP"/>
    <x v="13"/>
    <s v="The Polygenic Nature of Open-Angle Glaucoma: Dissecting the Roles of Modifier Genes for the Disorder"/>
    <n v="331901"/>
    <n v="0"/>
    <s v="3 yrs 0 mth "/>
    <x v="3"/>
    <x v="12"/>
    <s v="Polygenic, Glaucoma, Genes"/>
    <n v="0"/>
    <s v="zN/A"/>
    <n v="0"/>
    <s v="zN/A"/>
  </r>
  <r>
    <x v="3108"/>
    <s v="Centre hospitalier universitaire Sainte-Justine (Montreal, Quebec)"/>
    <x v="4"/>
    <x v="0"/>
    <s v="202303PJT"/>
    <x v="74"/>
    <s v="Modelling cell dynamics and epigenetic changes in 3D spheroids with custom-made hydrogels"/>
    <n v="868276"/>
    <n v="0"/>
    <s v="5 yrs 0 mth "/>
    <x v="0"/>
    <x v="26"/>
    <s v="cell, epigenetic, hydrogels"/>
    <n v="0"/>
    <s v="zN/A"/>
    <n v="0"/>
    <s v="zN/A"/>
  </r>
  <r>
    <x v="3109"/>
    <s v="Ottawa Heart Institute Research Corporation (Ontario)"/>
    <x v="2"/>
    <x v="1"/>
    <s v="201303MOP"/>
    <x v="21"/>
    <s v="microRNA Regulation of PGC-1alpha: Role in Atherosclerosis and Obesity"/>
    <n v="662133"/>
    <n v="0"/>
    <s v="5 yrs 0 mth "/>
    <x v="5"/>
    <x v="13"/>
    <s v="microRNA, PGC-1alpha, Atherosclerosis"/>
    <n v="0"/>
    <s v="zN/A"/>
    <n v="0"/>
    <s v="zN/A"/>
  </r>
  <r>
    <x v="3109"/>
    <s v="Ottawa Heart Institute Research Corporation (Ontario)"/>
    <x v="2"/>
    <x v="0"/>
    <s v="201909PJT"/>
    <x v="21"/>
    <s v="The pro-death protein MLKL regulates hematopoietic and non-hematopoietic pathways in atherosclerosis"/>
    <n v="782595"/>
    <n v="0"/>
    <s v="5 yrs 0 mth "/>
    <x v="5"/>
    <x v="23"/>
    <s v="MLKL, hematopoietic, atherosclerosis"/>
    <n v="0"/>
    <s v="zN/A"/>
    <n v="0"/>
    <s v="zN/A"/>
  </r>
  <r>
    <x v="3110"/>
    <s v="Sunnybrook Research Institute (Toronto, Ontario)"/>
    <x v="2"/>
    <x v="1"/>
    <s v="201309MOP"/>
    <x v="34"/>
    <s v="An Examination of Structured Physical Exercise in OCD: Treatment Efficacy, Additive Benefits to CBT, and Cognitive Correlates of Change"/>
    <n v="362414"/>
    <n v="0"/>
    <s v="3 yrs 0 mth "/>
    <x v="2"/>
    <x v="16"/>
    <s v="Physical Exercise, OCD, Cognitive"/>
    <n v="0"/>
    <s v="zN/A"/>
    <n v="0"/>
    <s v="zN/A"/>
  </r>
  <r>
    <x v="3110"/>
    <s v="Sunnybrook Research Institute (Toronto, Ontario)"/>
    <x v="2"/>
    <x v="1"/>
    <s v="201503MOP"/>
    <x v="33"/>
    <s v="Neurodevelopmental Risk for Anxiety and Mood Disorders in Pregnancy and the Post-Partum Period"/>
    <n v="1005787"/>
    <n v="0"/>
    <s v="4 yrs 0 mth "/>
    <x v="2"/>
    <x v="29"/>
    <s v="Neurodevelopmental, Anxiety, Mood"/>
    <n v="0"/>
    <s v="zN/A"/>
    <n v="0"/>
    <s v="zN/A"/>
  </r>
  <r>
    <x v="3110"/>
    <s v="Sunnybrook Research Institute (Toronto, Ontario)"/>
    <x v="2"/>
    <x v="0"/>
    <s v="202010PJT"/>
    <x v="34"/>
    <s v="Mindfulness-Based Interventions for OCD: Efficacy, Mechanisms, and Biological Predictors of Outcome"/>
    <n v="722924"/>
    <n v="0"/>
    <s v="4 yrs 0 mth "/>
    <x v="2"/>
    <x v="40"/>
    <s v="Mindfulness, OCD, Predictors"/>
    <n v="0"/>
    <s v="zN/A"/>
    <n v="0"/>
    <s v="zN/A"/>
  </r>
  <r>
    <x v="3111"/>
    <s v="Hospital for Sick Children (Toronto)"/>
    <x v="2"/>
    <x v="1"/>
    <s v="200909MOP"/>
    <x v="135"/>
    <s v="The biology of chronic preconditioning: genomic and physiologic mechanisms of response."/>
    <n v="329073"/>
    <n v="0"/>
    <s v="3 yrs 0 mth "/>
    <x v="5"/>
    <x v="8"/>
    <s v="biology, preconditioning, mechanisms"/>
    <n v="4"/>
    <s v="zN/A"/>
    <n v="0"/>
    <s v="zN/A"/>
  </r>
  <r>
    <x v="3111"/>
    <s v="Hospital for Sick Children (Toronto)"/>
    <x v="2"/>
    <x v="1"/>
    <s v="201203MOP"/>
    <x v="16"/>
    <s v="A Proof of Principal Randomized Controlled Trial of Chronic Remote Ischemic Conditioning to Modify Post-Myocardial Infarction Remodeling"/>
    <n v="240371"/>
    <n v="0"/>
    <s v="2 yrs 0 mth "/>
    <x v="5"/>
    <x v="6"/>
    <s v="Remote Ischemic Conditioning, Myocardial Infarction, Cardiac Remodeling"/>
    <n v="6"/>
    <s v="zN/A"/>
    <n v="0"/>
    <s v="zN/A"/>
  </r>
  <r>
    <x v="3111"/>
    <s v="Hospital for Sick Children (Toronto)"/>
    <x v="2"/>
    <x v="1"/>
    <s v="201209MOP"/>
    <x v="22"/>
    <s v="TLR4 signaling in acute and chronic responses to remote ischemic conditioning"/>
    <n v="273677"/>
    <n v="0"/>
    <s v="3 yrs 0 mth "/>
    <x v="5"/>
    <x v="14"/>
    <s v="TLR4, signaling, ischemic conditioning"/>
    <n v="0"/>
    <s v="zN/A"/>
    <n v="0"/>
    <s v="zN/A"/>
  </r>
  <r>
    <x v="3111"/>
    <s v="Hospital for Sick Children (Toronto)"/>
    <x v="2"/>
    <x v="1"/>
    <s v="201309MOP"/>
    <x v="22"/>
    <s v="The role of miR-144 in the cardioprotection associated with remote pre-conditioning"/>
    <n v="313056"/>
    <n v="0"/>
    <s v="3 yrs 0 mth "/>
    <x v="5"/>
    <x v="16"/>
    <s v="miR-144, cardioprotection, pre-conditioning"/>
    <n v="0"/>
    <s v="zN/A"/>
    <n v="0"/>
    <s v="zN/A"/>
  </r>
  <r>
    <x v="3112"/>
    <s v="Queen's University (Kingston, Ontario)"/>
    <x v="2"/>
    <x v="0"/>
    <s v="202109PJT"/>
    <x v="8"/>
    <s v="Novel microbial driven histamine pathways underlying chronic abdominal pain"/>
    <n v="918000"/>
    <n v="0"/>
    <s v="5 yrs 0 mth "/>
    <x v="6"/>
    <x v="25"/>
    <s v="microbial, histamine, abdominal pain"/>
    <n v="0"/>
    <s v="zN/A"/>
    <n v="0"/>
    <s v="zN/A"/>
  </r>
  <r>
    <x v="3113"/>
    <s v="Ottawa Heart Institute Research Corporation (Ontario)"/>
    <x v="2"/>
    <x v="0"/>
    <s v="202104PJT"/>
    <x v="16"/>
    <s v="A multi-site population health study evaluating the physical activity levels of patients with atrial fibrillation (CANSURVEY-AF)"/>
    <n v="549936"/>
    <n v="0"/>
    <s v="4 yrs 0 mth "/>
    <x v="5"/>
    <x v="30"/>
    <s v="population health, physical activity, atrial fibrillation"/>
    <n v="0"/>
    <s v="zN/A"/>
    <n v="0"/>
    <s v="zN/A"/>
  </r>
  <r>
    <x v="3113"/>
    <s v="Ottawa Heart Institute Research Corporation (Ontario)"/>
    <x v="2"/>
    <x v="0"/>
    <s v="202303PJT"/>
    <x v="16"/>
    <s v="Exercise Training in Women with Heart Disease: A Randomized Controlled Trial"/>
    <n v="485776"/>
    <n v="0"/>
    <s v="4 yrs 0 mth "/>
    <x v="5"/>
    <x v="26"/>
    <s v="Exercise, Heart Disease, Women"/>
    <n v="0"/>
    <s v="zN/A"/>
    <n v="0"/>
    <s v="zN/A"/>
  </r>
  <r>
    <x v="3114"/>
    <s v="Research Institute of the McGill University Health Centre"/>
    <x v="4"/>
    <x v="1"/>
    <s v="201103MOP"/>
    <x v="1"/>
    <s v="The evolution of Mycobacterium tuberculosis virulence - not all strains are created equal."/>
    <n v="745630"/>
    <n v="0"/>
    <s v="5 yrs 0 mth "/>
    <x v="1"/>
    <x v="32"/>
    <s v="Mycobacterium tuberculosis, virulence, strains"/>
    <n v="0"/>
    <s v="zN/A"/>
    <n v="0"/>
    <s v="zN/A"/>
  </r>
  <r>
    <x v="3115"/>
    <s v="Western University (Ontario)"/>
    <x v="2"/>
    <x v="1"/>
    <s v="200909MOP"/>
    <x v="42"/>
    <s v="In utero insults and adult insulin resistance"/>
    <n v="710835"/>
    <n v="0"/>
    <s v="5 yrs 0 mth "/>
    <x v="8"/>
    <x v="8"/>
    <s v="insulin resistance, in utero, insults"/>
    <n v="0"/>
    <s v="zN/A"/>
    <n v="0"/>
    <s v="zN/A"/>
  </r>
  <r>
    <x v="3116"/>
    <s v="University of Waterloo (Ontario)"/>
    <x v="2"/>
    <x v="1"/>
    <s v="201003MOP"/>
    <x v="73"/>
    <s v="The &quot;forgotten client&quot;: What factors influence levels of psychological distress among spousal caregivers Alzheimer's patients?"/>
    <n v="376501"/>
    <n v="0"/>
    <s v="5 yrs 0 mth "/>
    <x v="4"/>
    <x v="1"/>
    <s v="psychological distress, spousal caregivers, Alzheimer's"/>
    <n v="0"/>
    <s v="zN/A"/>
    <n v="0"/>
    <s v="zN/A"/>
  </r>
  <r>
    <x v="3117"/>
    <s v="University Health Network (Toronto)"/>
    <x v="2"/>
    <x v="0"/>
    <s v="202003PJT"/>
    <x v="56"/>
    <s v="Rethinking the role of B cells in IgA nephropathy"/>
    <n v="596700"/>
    <n v="0"/>
    <s v="5 yrs 0 mth "/>
    <x v="6"/>
    <x v="0"/>
    <s v="B cells, IgA nephropathy"/>
    <n v="0"/>
    <s v="zN/A"/>
    <n v="0"/>
    <s v="zN/A"/>
  </r>
  <r>
    <x v="3118"/>
    <s v="University of Toronto"/>
    <x v="2"/>
    <x v="1"/>
    <s v="201303MOP"/>
    <x v="0"/>
    <s v="Multi-Functional Polymer-Amplified Radioimmunotherapy of Trastuzumab (Herceptin)-Resistant Breast Cancer"/>
    <n v="396306"/>
    <n v="0"/>
    <s v="4 yrs 0 mth "/>
    <x v="0"/>
    <x v="13"/>
    <s v="Polymer, Radioimmunotherapy, Breast Cancer"/>
    <n v="0"/>
    <s v="zN/A"/>
    <n v="0"/>
    <s v="zN/A"/>
  </r>
  <r>
    <x v="3119"/>
    <s v="Ontario Institute for Cancer Research (Toronto, Ontario)"/>
    <x v="2"/>
    <x v="0"/>
    <s v="201809PJT"/>
    <x v="17"/>
    <s v="Discovery of non-coding driver mutations and pathways in thousands of whole cancer genomes using gene regulatory and long-range chromatin interactions"/>
    <n v="902700"/>
    <n v="0"/>
    <s v="4 yrs 0 mth "/>
    <x v="0"/>
    <x v="2"/>
    <s v="non-coding, mutations, chromatin"/>
    <n v="0"/>
    <s v="zN/A"/>
    <n v="0"/>
    <s v="zN/A"/>
  </r>
  <r>
    <x v="3120"/>
    <s v="University of Calgary"/>
    <x v="3"/>
    <x v="1"/>
    <s v="201103MOP"/>
    <x v="64"/>
    <s v="Dietary manipulation of gut microbiota to manage obesity and insulin resistance"/>
    <n v="568567"/>
    <n v="0"/>
    <s v="5 yrs 0 mth "/>
    <x v="6"/>
    <x v="32"/>
    <s v="gut microbiota, obesity, insulin resistance"/>
    <n v="0"/>
    <s v="zN/A"/>
    <n v="0"/>
    <s v="zN/A"/>
  </r>
  <r>
    <x v="3120"/>
    <s v="University of Calgary"/>
    <x v="3"/>
    <x v="1"/>
    <s v="201403MOP"/>
    <x v="64"/>
    <s v="Prebiotic fiber supplementation and gut microbiota in non-alcoholic fatty liver disease"/>
    <n v="618884"/>
    <n v="0"/>
    <s v="3 yrs 6 mths "/>
    <x v="6"/>
    <x v="5"/>
    <s v="prebiotic, microbiota, fatty liver"/>
    <n v="0"/>
    <s v="zN/A"/>
    <n v="0"/>
    <s v="zN/A"/>
  </r>
  <r>
    <x v="3120"/>
    <s v="University of Calgary"/>
    <x v="3"/>
    <x v="0"/>
    <s v="201803PJT"/>
    <x v="64"/>
    <s v="Dietary manipulation of gut microbiota to mitigate early-life antibiotic associated obesity"/>
    <n v="669376"/>
    <n v="0"/>
    <s v="5 yrs 0 mth "/>
    <x v="6"/>
    <x v="4"/>
    <s v="gut microbiota, antibiotic, obesity"/>
    <n v="0"/>
    <s v="zN/A"/>
    <n v="0"/>
    <s v="zN/A"/>
  </r>
  <r>
    <x v="3120"/>
    <s v="University of Calgary"/>
    <x v="3"/>
    <x v="0"/>
    <s v="202010PJT"/>
    <x v="64"/>
    <s v="Prebiotic supplementation in newly diagnosed type 1 diabetes"/>
    <n v="734400"/>
    <n v="0"/>
    <s v="5 yrs 0 mth "/>
    <x v="6"/>
    <x v="40"/>
    <s v="Prebiotic, diabetes, supplementation"/>
    <n v="0"/>
    <s v="zN/A"/>
    <n v="0"/>
    <s v="zN/A"/>
  </r>
  <r>
    <x v="3120"/>
    <s v="University of Calgary"/>
    <x v="3"/>
    <x v="0"/>
    <s v="202309PJT"/>
    <x v="64"/>
    <s v="Non-nutritive sweetener consumption during pregnancy and child body mass index: can postnatal fibre consumption mitigate potential risks?"/>
    <n v="715275"/>
    <n v="0"/>
    <s v="5 yrs 0 mth "/>
    <x v="6"/>
    <x v="33"/>
    <s v="sweetener, pregnancy, fibre"/>
    <n v="0"/>
    <s v="zN/A"/>
    <n v="0"/>
    <s v="zN/A"/>
  </r>
  <r>
    <x v="3121"/>
    <s v="University of British Columbia"/>
    <x v="1"/>
    <x v="1"/>
    <s v="201209MOP"/>
    <x v="1"/>
    <s v="Novel Mechanisms of Leishmania Pathogenesis"/>
    <n v="619310"/>
    <n v="0"/>
    <s v="5 yrs 0 mth "/>
    <x v="1"/>
    <x v="14"/>
    <s v="Leishmania, Pathogenesis"/>
    <n v="0"/>
    <s v="zN/A"/>
    <n v="0"/>
    <s v="zN/A"/>
  </r>
  <r>
    <x v="3121"/>
    <s v="University of British Columbia"/>
    <x v="1"/>
    <x v="0"/>
    <s v="201809PJT"/>
    <x v="1"/>
    <s v="Novel Mechanisms of Leishmania Pathogenesis"/>
    <n v="730575"/>
    <n v="0"/>
    <s v="5 yrs 0 mth "/>
    <x v="1"/>
    <x v="2"/>
    <s v="Leishmania, Pathogenesis"/>
    <n v="0"/>
    <s v="zN/A"/>
    <n v="0"/>
    <s v="zN/A"/>
  </r>
  <r>
    <x v="3122"/>
    <s v="McGill University"/>
    <x v="4"/>
    <x v="1"/>
    <s v="201003MOP"/>
    <x v="69"/>
    <s v="Mechanisms of microfibril biogenesis and function in health and disease"/>
    <n v="797174"/>
    <n v="0"/>
    <s v="5 yrs 0 mth "/>
    <x v="5"/>
    <x v="1"/>
    <s v="microfibril, biogenesis, health"/>
    <n v="1"/>
    <s v="zN/A"/>
    <n v="0"/>
    <s v="zN/A"/>
  </r>
  <r>
    <x v="3122"/>
    <s v="McGill University"/>
    <x v="4"/>
    <x v="0"/>
    <s v="201809PJT"/>
    <x v="47"/>
    <s v="Extracellular matrix mediated regulation of microRNAs in health and disease"/>
    <n v="696150"/>
    <n v="0"/>
    <s v="5 yrs 0 mth "/>
    <x v="7"/>
    <x v="2"/>
    <s v="extracellular matrix, microRNAs, regulation"/>
    <n v="0"/>
    <s v="zN/A"/>
    <n v="0"/>
    <s v="zN/A"/>
  </r>
  <r>
    <x v="3122"/>
    <s v="McGill University"/>
    <x v="4"/>
    <x v="0"/>
    <s v="202203PJT"/>
    <x v="50"/>
    <s v="Regulation of adipose tissue and cell function by fibrillin-1"/>
    <n v="933300"/>
    <n v="0"/>
    <s v="5 yrs 0 mth "/>
    <x v="6"/>
    <x v="37"/>
    <s v="adipose tissue, fibrillin-1, cell function"/>
    <n v="0"/>
    <s v="zN/A"/>
    <n v="0"/>
    <s v="zN/A"/>
  </r>
  <r>
    <x v="3123"/>
    <s v="University of Toronto"/>
    <x v="2"/>
    <x v="0"/>
    <s v="201803PJT"/>
    <x v="1"/>
    <s v="Identification of host and pathogen factors mediating infection by microsporidia"/>
    <n v="742050"/>
    <n v="0"/>
    <s v="5 yrs 0 mth "/>
    <x v="1"/>
    <x v="4"/>
    <s v="host, pathogen, microsporidia"/>
    <n v="0"/>
    <s v="zN/A"/>
    <n v="0"/>
    <s v="zN/A"/>
  </r>
  <r>
    <x v="3123"/>
    <s v="University of Toronto"/>
    <x v="2"/>
    <x v="0"/>
    <s v="202104PJT"/>
    <x v="17"/>
    <s v="Genome-wide identification of genetic variants that influence susceptibility to infectious disease"/>
    <n v="944776"/>
    <n v="0"/>
    <s v="5 yrs 0 mth "/>
    <x v="1"/>
    <x v="30"/>
    <s v="genome, genetic variants, infectious disease"/>
    <n v="0"/>
    <s v="zN/A"/>
    <n v="0"/>
    <s v="zN/A"/>
  </r>
  <r>
    <x v="3123"/>
    <s v="University of Toronto"/>
    <x v="2"/>
    <x v="0"/>
    <s v="202309PJT"/>
    <x v="1"/>
    <s v="Chemical modulation of microsporidia host cell invasion"/>
    <n v="1040400"/>
    <n v="0"/>
    <s v="5 yrs 0 mth "/>
    <x v="1"/>
    <x v="33"/>
    <s v="chemical, microsporidia, invasion"/>
    <n v="0"/>
    <s v="zN/A"/>
    <n v="0"/>
    <s v="zN/A"/>
  </r>
  <r>
    <x v="3124"/>
    <s v="University of Toronto"/>
    <x v="2"/>
    <x v="1"/>
    <s v="200909MOP"/>
    <x v="41"/>
    <s v="Structure, function and trafficking of bicarbonate transport membrane proteins"/>
    <n v="882195"/>
    <n v="0"/>
    <s v="5 yrs 0 mth "/>
    <x v="3"/>
    <x v="8"/>
    <s v="bicarbonate, transport, membrane"/>
    <n v="0"/>
    <s v="zN/A"/>
    <n v="0"/>
    <s v="zN/A"/>
  </r>
  <r>
    <x v="3125"/>
    <s v="CIUSSS de Centre-Ouest-de-l'Ile-de-Montreal-Jewish General"/>
    <x v="4"/>
    <x v="0"/>
    <s v="202010PJT"/>
    <x v="58"/>
    <s v="Mindfulness-Based Cognitive Therapy (MBCT) vs. Health Enhancement Program (HEP) Active Control for the Treatment of Late-Life Depression: A Randomized Controlled Trial"/>
    <n v="600526"/>
    <n v="0"/>
    <s v="4 yrs 6 mths "/>
    <x v="2"/>
    <x v="40"/>
    <s v="Mindfulness, Cognitive, Depression"/>
    <n v="0"/>
    <s v="zN/A"/>
    <n v="0"/>
    <s v="zN/A"/>
  </r>
  <r>
    <x v="3126"/>
    <s v="Centre for Addiction and Mental Health (Toronto)"/>
    <x v="2"/>
    <x v="46"/>
    <s v="201011XDM"/>
    <x v="94"/>
    <s v="Patterns of Antipsychotic Nonadherence: Impact on Treatment Outcome"/>
    <n v="92539"/>
    <n v="0"/>
    <s v="1 yr 0 mth "/>
    <x v="2"/>
    <x v="12"/>
    <s v="Antipsychotic, Nonadherence, Outcome"/>
    <n v="0"/>
    <s v="zN/A"/>
    <n v="0"/>
    <s v="zN/A"/>
  </r>
  <r>
    <x v="3126"/>
    <s v="Centre for Addiction and Mental Health (Toronto)"/>
    <x v="2"/>
    <x v="1"/>
    <s v="201309MOP"/>
    <x v="58"/>
    <s v="Clozapine Levels, Clinical Response, and Side Effects"/>
    <n v="442650"/>
    <n v="0"/>
    <s v="4 yrs 0 mth "/>
    <x v="2"/>
    <x v="16"/>
    <s v="Clozapine, Levels, Side Effects"/>
    <n v="0"/>
    <s v="zN/A"/>
    <n v="0"/>
    <s v="zN/A"/>
  </r>
  <r>
    <x v="3126"/>
    <s v="Centre for Addiction and Mental Health (Toronto)"/>
    <x v="2"/>
    <x v="0"/>
    <s v="201903PJT"/>
    <x v="2"/>
    <s v="Re-examining Maintenance Antipsychotic Treatment in Schizophrenia: &quot;Extended&quot; Antipsychotic Dosing"/>
    <n v="856800"/>
    <n v="0"/>
    <s v="5 yrs 0 mth "/>
    <x v="2"/>
    <x v="24"/>
    <s v="Antipsychotic, Schizophrenia, Dosing"/>
    <n v="0"/>
    <s v="zN/A"/>
    <n v="0"/>
    <s v="zN/A"/>
  </r>
  <r>
    <x v="3127"/>
    <s v="University of Ottawa"/>
    <x v="2"/>
    <x v="1"/>
    <s v="201103MOP"/>
    <x v="12"/>
    <s v="Development of better and more effective treatments for patients suffering of hyperkalemic periodic paralysis (HyperKPP)"/>
    <n v="534532"/>
    <n v="0"/>
    <s v="5 yrs 0 mth "/>
    <x v="7"/>
    <x v="32"/>
    <s v="hyperkalemic, periodic paralysis, treatment"/>
    <n v="0"/>
    <s v="zN/A"/>
    <n v="0"/>
    <s v="zN/A"/>
  </r>
  <r>
    <x v="3128"/>
    <s v="Ottawa Hospital Research Institute"/>
    <x v="2"/>
    <x v="1"/>
    <s v="200903MOP"/>
    <x v="72"/>
    <s v="Regulating Excitability in Spinal Sympathetic Preganglionic Neurons: focus on nitric oxide and electrotonic coupling"/>
    <n v="718615"/>
    <n v="0"/>
    <s v="5 yrs 0 mth "/>
    <x v="2"/>
    <x v="36"/>
    <s v="excitability, nitric oxide, electrotonic coupling"/>
    <n v="0"/>
    <s v="zN/A"/>
    <n v="0"/>
    <s v="zN/A"/>
  </r>
  <r>
    <x v="3128"/>
    <s v="Ottawa Hospital Research Institute"/>
    <x v="2"/>
    <x v="1"/>
    <s v="201003MOP"/>
    <x v="72"/>
    <s v="Converging circadian and arousal signaling in thalamic paraventricular nucleus"/>
    <n v="798294"/>
    <n v="0"/>
    <s v="5 yrs 0 mth "/>
    <x v="2"/>
    <x v="1"/>
    <s v="circadian, arousal, thalamic"/>
    <n v="0"/>
    <s v="zN/A"/>
    <n v="0"/>
    <s v="zN/A"/>
  </r>
  <r>
    <x v="3129"/>
    <s v="Western University (Ontario)"/>
    <x v="2"/>
    <x v="29"/>
    <s v="201705MY3"/>
    <x v="18"/>
    <s v="Immune regulation of placental blood flow and fetal health."/>
    <n v="75000"/>
    <n v="0"/>
    <s v="3 yrs 0 mth "/>
    <x v="8"/>
    <x v="17"/>
    <s v="immune, placental blood flow, fetal health"/>
    <n v="0"/>
    <s v="zN/A"/>
    <n v="0"/>
    <s v="zN/A"/>
  </r>
  <r>
    <x v="3129"/>
    <s v="Western University (Ontario)"/>
    <x v="2"/>
    <x v="0"/>
    <s v="202109PJT"/>
    <x v="43"/>
    <s v="Control of placental development and pregnancy health by uterine immune cells and osteopontin"/>
    <n v="646425"/>
    <n v="0"/>
    <s v="5 yrs 0 mth "/>
    <x v="8"/>
    <x v="25"/>
    <s v="placental, immune cells, osteopontin"/>
    <n v="0"/>
    <s v="zN/A"/>
    <n v="0"/>
    <s v="zN/A"/>
  </r>
  <r>
    <x v="3130"/>
    <s v="Research Institute of the McGill University Health Centre"/>
    <x v="4"/>
    <x v="1"/>
    <s v="201203MOP"/>
    <x v="46"/>
    <s v="Children's Psychological and Behavioral Responses  Following Pediatric Intensive Care Unit Hospitalization"/>
    <n v="845099"/>
    <n v="0"/>
    <s v="5 yrs 0 mth "/>
    <x v="8"/>
    <x v="6"/>
    <s v="Children, Psychological, Behavioral"/>
    <n v="0"/>
    <s v="zN/A"/>
    <n v="0"/>
    <s v="zN/A"/>
  </r>
  <r>
    <x v="3130"/>
    <s v="Research Institute of the McGill University Health Centre"/>
    <x v="4"/>
    <x v="0"/>
    <s v="201803PJT"/>
    <x v="46"/>
    <s v="When Expertise Collides: Using Experience-Based Co-Design to Enhance Care Experiences for Children with Medical Complexity in the Pediatric Intensive Care Unit"/>
    <n v="462824"/>
    <n v="0"/>
    <s v="4 yrs 0 mth "/>
    <x v="8"/>
    <x v="4"/>
    <s v="Experience, Co-Design, Pediatric Intensive Care"/>
    <n v="0"/>
    <s v="zN/A"/>
    <n v="0"/>
    <s v="zN/A"/>
  </r>
  <r>
    <x v="3131"/>
    <s v="Sinai Health System (Toronto)"/>
    <x v="2"/>
    <x v="161"/>
    <s v="201009MHC"/>
    <x v="187"/>
    <s v="Vitamin D and the Early Pathophysiology of Type 2 Diabetes in Women with a History of Gestational Diabetes"/>
    <n v="98483"/>
    <n v="0"/>
    <s v="1 yr 0 mth "/>
    <x v="6"/>
    <x v="12"/>
    <s v="Vitamin D, Pathophysiology, Diabetes"/>
    <n v="0"/>
    <s v="zN/A"/>
    <n v="0"/>
    <s v="zN/A"/>
  </r>
  <r>
    <x v="3131"/>
    <s v="Sinai Health System (Toronto)"/>
    <x v="2"/>
    <x v="1"/>
    <s v="201103MOP"/>
    <x v="76"/>
    <s v="A Pre-conception Cohort to Study Gestational Diabetes Mellitus: Pre-gravid Determinants, Early Pregnancy Bio-markers and Postpartum Cardio-metabolic Risk Factor Profile"/>
    <n v="804195"/>
    <n v="0"/>
    <s v="5 yrs 0 mth "/>
    <x v="9"/>
    <x v="32"/>
    <s v="gestational diabetes, biomarkers, cardio-metabolic"/>
    <n v="0"/>
    <s v="zN/A"/>
    <n v="0"/>
    <s v="zN/A"/>
  </r>
  <r>
    <x v="3131"/>
    <s v="Sinai Health System (Toronto)"/>
    <x v="2"/>
    <x v="1"/>
    <s v="201203MOP"/>
    <x v="45"/>
    <s v="Postpartum Progression to Type 2 Diabetes in Women with Recent Glucose Intolerance in Pregnancy: Pathophysiology, Biomarkers, and Clinical Implications"/>
    <n v="685470"/>
    <n v="0"/>
    <s v="5 yrs 0 mth "/>
    <x v="9"/>
    <x v="6"/>
    <s v="Postpartum, Glucose Intolerance, Biomarkers"/>
    <n v="1"/>
    <s v="zN/A"/>
    <n v="0"/>
    <s v="zN/A"/>
  </r>
  <r>
    <x v="3131"/>
    <s v="Sinai Health System (Toronto)"/>
    <x v="2"/>
    <x v="1"/>
    <s v="201403MOP"/>
    <x v="56"/>
    <s v="Exenatide and Insulin Glargine Combination Therapy for the Preservation of Pancreatic Beta-cell Function in Early Type 2 Diabetes: A Randomized Controlled Trial"/>
    <n v="366920"/>
    <n v="0"/>
    <s v="3 yrs 0 mth "/>
    <x v="6"/>
    <x v="5"/>
    <s v="Exenatide, Insulin, Beta-cell"/>
    <n v="0"/>
    <s v="zN/A"/>
    <n v="0"/>
    <s v="zN/A"/>
  </r>
  <r>
    <x v="3131"/>
    <s v="Sinai Health System (Toronto)"/>
    <x v="2"/>
    <x v="0"/>
    <s v="201709PJT"/>
    <x v="56"/>
    <s v="Progression to Type 2 Diabetes in the 1st Decade after Glucose Intolerance in Pregnancy: Pathophysiology and Clinical Implications"/>
    <n v="910350"/>
    <n v="0"/>
    <s v="5 yrs 0 mth "/>
    <x v="6"/>
    <x v="3"/>
    <s v="Type 2 Diabetes, Glucose Intolerance, Pregnancy"/>
    <n v="0"/>
    <s v="zN/A"/>
    <n v="0"/>
    <s v="zN/A"/>
  </r>
  <r>
    <x v="3131"/>
    <s v="Sinai Health System (Toronto)"/>
    <x v="2"/>
    <x v="0"/>
    <s v="202104PJT"/>
    <x v="46"/>
    <s v="The Paternal Origins of Health and Disease (POHaD) Paradigm: Evaluating its Role in Childhood Adiposity and Metabolic Function"/>
    <n v="634950"/>
    <n v="0"/>
    <s v="5 yrs 0 mth "/>
    <x v="8"/>
    <x v="30"/>
    <s v="Paternal, Adiposity, Metabolic"/>
    <n v="0"/>
    <s v="zN/A"/>
    <n v="0"/>
    <s v="zN/A"/>
  </r>
  <r>
    <x v="3131"/>
    <s v="Sinai Health System (Toronto)"/>
    <x v="2"/>
    <x v="0"/>
    <s v="202203PJT"/>
    <x v="37"/>
    <s v="Collaborative Care Initiated Prior to Conception by Public Health Nurses for the Prevention of Gestational Diabetes Mellitus in Canadian Women"/>
    <n v="345000"/>
    <n v="0"/>
    <s v="6 yrs 0 mth "/>
    <x v="9"/>
    <x v="37"/>
    <s v="collaborative care, gestational diabetes, public health"/>
    <n v="0"/>
    <s v="zN/A"/>
    <n v="0"/>
    <s v="zN/A"/>
  </r>
  <r>
    <x v="3131"/>
    <s v="Sinai Health System (Toronto)"/>
    <x v="2"/>
    <x v="0"/>
    <s v="202403PJT"/>
    <x v="43"/>
    <s v="The Evolution of Diabetes Risk in Canadian Women following Glucose Intolerance in Pregnancy"/>
    <n v="761176"/>
    <n v="0"/>
    <s v="5 yrs 0 mth "/>
    <x v="6"/>
    <x v="27"/>
    <s v="Diabetes, Glucose, Pregnancy"/>
    <n v="0"/>
    <s v="zN/A"/>
    <n v="0"/>
    <s v="zN/A"/>
  </r>
  <r>
    <x v="3132"/>
    <s v="Institut de recherches cliniques de Montreal"/>
    <x v="4"/>
    <x v="1"/>
    <s v="201003MOP"/>
    <x v="22"/>
    <s v="Identification of the prorenin processing enzyme"/>
    <n v="364478"/>
    <n v="0"/>
    <s v="3 yrs 0 mth "/>
    <x v="5"/>
    <x v="1"/>
    <s v="prorenin, enzyme, processing"/>
    <n v="0"/>
    <s v="zN/A"/>
    <n v="0"/>
    <s v="zN/A"/>
  </r>
  <r>
    <x v="3133"/>
    <s v="McGill University"/>
    <x v="4"/>
    <x v="1"/>
    <s v="201503MOP"/>
    <x v="3"/>
    <s v="Shining light on the architecture and dynamics of the eukaryotic replisome"/>
    <n v="671219"/>
    <n v="0"/>
    <s v="5 yrs 0 mth "/>
    <x v="0"/>
    <x v="29"/>
    <s v="replisome, eukaryotic, architecture"/>
    <n v="0"/>
    <s v="zN/A"/>
    <n v="0"/>
    <s v="zN/A"/>
  </r>
  <r>
    <x v="3133"/>
    <s v="McGill University"/>
    <x v="4"/>
    <x v="0"/>
    <s v="201809PJT"/>
    <x v="3"/>
    <s v="Mechanisms and implications of fast turnover in the DNA replication machinery of bacteria"/>
    <n v="765000"/>
    <n v="0"/>
    <s v="5 yrs 0 mth "/>
    <x v="3"/>
    <x v="2"/>
    <s v="DNA replication, bacteria, turnover"/>
    <n v="0"/>
    <s v="zN/A"/>
    <n v="0"/>
    <s v="zN/A"/>
  </r>
  <r>
    <x v="3133"/>
    <s v="McGill University"/>
    <x v="4"/>
    <x v="0"/>
    <s v="202104PJT"/>
    <x v="3"/>
    <s v="Elucidating the response to DNA damage at the replication fork"/>
    <n v="761176"/>
    <n v="0"/>
    <s v="5 yrs 0 mth "/>
    <x v="3"/>
    <x v="30"/>
    <s v="DNA damage, replication fork, response"/>
    <n v="0"/>
    <s v="zN/A"/>
    <n v="0"/>
    <s v="zN/A"/>
  </r>
  <r>
    <x v="3134"/>
    <s v="University of Victoria (British Columbia)"/>
    <x v="1"/>
    <x v="0"/>
    <s v="201709PJT"/>
    <x v="126"/>
    <s v="The cellular and molecular basis of susceptibility to enteric bacterial infection"/>
    <n v="459000"/>
    <n v="0"/>
    <s v="5 yrs 0 mth "/>
    <x v="1"/>
    <x v="3"/>
    <s v="cellular, molecular, bacterial infection"/>
    <n v="0"/>
    <s v="zN/A"/>
    <n v="0"/>
    <s v="zN/A"/>
  </r>
  <r>
    <x v="3134"/>
    <s v="University of Victoria (British Columbia)"/>
    <x v="1"/>
    <x v="0"/>
    <s v="202203PJT"/>
    <x v="1"/>
    <s v="Disruption to bile acid homeostasis during helminth infection and the downstream effects on proximal small intestinal immunity"/>
    <n v="761176"/>
    <n v="0"/>
    <s v="5 yrs 0 mth "/>
    <x v="1"/>
    <x v="37"/>
    <s v="bile acid, helminth, intestinal immunity"/>
    <n v="0"/>
    <s v="zN/A"/>
    <n v="0"/>
    <s v="zN/A"/>
  </r>
  <r>
    <x v="3135"/>
    <s v="University of Toronto"/>
    <x v="2"/>
    <x v="0"/>
    <s v="202203PJT"/>
    <x v="3"/>
    <s v="Dissecting distal enhancers contributing to neural gene expression programs"/>
    <n v="822376"/>
    <n v="0"/>
    <s v="5 yrs 0 mth "/>
    <x v="3"/>
    <x v="37"/>
    <s v="distal enhancers, neural gene expression, gene regulation"/>
    <n v="0"/>
    <s v="zN/A"/>
    <n v="0"/>
    <s v="zN/A"/>
  </r>
  <r>
    <x v="3136"/>
    <s v="University of Calgary"/>
    <x v="3"/>
    <x v="1"/>
    <s v="201109MOP"/>
    <x v="64"/>
    <s v="Modulation of Brain-Specific ATP-Sensitive Potassium Channels by Physiological Stereoisomers of the Primary Ketone Body Beta-Hydroxybutyrate"/>
    <n v="567498"/>
    <n v="0"/>
    <s v="5 yrs 0 mth "/>
    <x v="6"/>
    <x v="9"/>
    <s v="ATP-sensitive potassium channels, Beta-Hydroxybutyrate, Stereoisomers"/>
    <n v="0"/>
    <s v="zN/A"/>
    <n v="0"/>
    <s v="zN/A"/>
  </r>
  <r>
    <x v="3136"/>
    <s v="University of Calgary"/>
    <x v="3"/>
    <x v="0"/>
    <s v="201809PJT"/>
    <x v="5"/>
    <s v="Effects of Cannabidiol on Cellular and Mitochondrial Metabolism: Implications for the Epileptic Brain"/>
    <n v="998325"/>
    <n v="0"/>
    <s v="5 yrs 0 mth "/>
    <x v="2"/>
    <x v="2"/>
    <s v="Cannabidiol, Mitochondrial, Epileptic"/>
    <n v="0"/>
    <s v="zN/A"/>
    <n v="0"/>
    <s v="zN/A"/>
  </r>
  <r>
    <x v="3137"/>
    <s v="University of Calgary"/>
    <x v="3"/>
    <x v="16"/>
    <s v="201111CAP"/>
    <x v="49"/>
    <s v="Single Chain Antibodies to Probe the Molecular Basis of Epigenetics In Living Cells."/>
    <n v="97470"/>
    <n v="0"/>
    <s v="1 yr 0 mth "/>
    <x v="4"/>
    <x v="38"/>
    <s v="Single Chain, Antibodies, Epigenetics"/>
    <n v="0"/>
    <s v="zN/A"/>
    <n v="0"/>
    <s v="zN/A"/>
  </r>
  <r>
    <x v="3137"/>
    <s v="University of Calgary"/>
    <x v="3"/>
    <x v="1"/>
    <s v="201309MOP"/>
    <x v="70"/>
    <s v="How does ING1a regulate cell senescence?"/>
    <n v="829036"/>
    <n v="0"/>
    <s v="5 yrs 0 mth "/>
    <x v="4"/>
    <x v="16"/>
    <s v="ING1a, cell senescence"/>
    <n v="0"/>
    <s v="zN/A"/>
    <n v="0"/>
    <s v="zN/A"/>
  </r>
  <r>
    <x v="3137"/>
    <s v="University of Calgary"/>
    <x v="3"/>
    <x v="0"/>
    <s v="202104PJT"/>
    <x v="70"/>
    <s v="ING1a mechanisms of cell senescence"/>
    <n v="898876"/>
    <n v="0"/>
    <s v="5 yrs 0 mth "/>
    <x v="4"/>
    <x v="30"/>
    <s v="ING1a, cell senescence"/>
    <n v="0"/>
    <s v="zN/A"/>
    <n v="0"/>
    <s v="zN/A"/>
  </r>
  <r>
    <x v="3137"/>
    <s v="University of Calgary"/>
    <x v="3"/>
    <x v="0"/>
    <s v="202210PJT"/>
    <x v="70"/>
    <s v="Stem Cell Function in Biological Aging"/>
    <n v="100000"/>
    <n v="0"/>
    <s v="1 yr 0 mth "/>
    <x v="4"/>
    <x v="42"/>
    <s v="Stem cells, aging, biology"/>
    <n v="0"/>
    <s v="zN/A"/>
    <n v="0"/>
    <s v="zN/A"/>
  </r>
  <r>
    <x v="3137"/>
    <s v="University of Calgary"/>
    <x v="3"/>
    <x v="0"/>
    <s v="202303PJT"/>
    <x v="70"/>
    <s v="Stem Cell Function in Biological Aging"/>
    <n v="1227826"/>
    <n v="0"/>
    <s v="5 yrs 0 mth "/>
    <x v="4"/>
    <x v="26"/>
    <s v="Stem cells, aging, biology"/>
    <n v="0"/>
    <s v="zN/A"/>
    <n v="0"/>
    <s v="zN/A"/>
  </r>
  <r>
    <x v="3138"/>
    <s v="McGill University"/>
    <x v="4"/>
    <x v="1"/>
    <s v="201009MOP"/>
    <x v="72"/>
    <s v="Synaptic organisation of dorsal horn modulatory circuits"/>
    <n v="820760"/>
    <n v="0"/>
    <s v="5 yrs 0 mth "/>
    <x v="2"/>
    <x v="12"/>
    <s v="synaptic, dorsal horn, circuits"/>
    <n v="0"/>
    <s v="zN/A"/>
    <n v="0"/>
    <s v="zN/A"/>
  </r>
  <r>
    <x v="3138"/>
    <s v="McGill University"/>
    <x v="4"/>
    <x v="1"/>
    <s v="201403MOP"/>
    <x v="5"/>
    <s v="Manipulation of endogenous neurotrophic factor levels as a novel treatment for arthritis"/>
    <n v="724366"/>
    <n v="0"/>
    <s v="5 yrs 0 mth "/>
    <x v="7"/>
    <x v="5"/>
    <s v="neurotrophic factor, arthritis, manipulation"/>
    <n v="0"/>
    <s v="zN/A"/>
    <n v="0"/>
    <s v="zN/A"/>
  </r>
  <r>
    <x v="3138"/>
    <s v="McGill University"/>
    <x v="4"/>
    <x v="0"/>
    <s v="201904PJT"/>
    <x v="14"/>
    <s v="Inhibitory synaptic pruning as a substrate of neuropathic pain"/>
    <n v="100000"/>
    <n v="0"/>
    <s v="1 yr 0 mth "/>
    <x v="2"/>
    <x v="24"/>
    <s v="synaptic pruning, neuropathic pain, inhibitory"/>
    <n v="0"/>
    <s v="zN/A"/>
    <n v="0"/>
    <s v="zN/A"/>
  </r>
  <r>
    <x v="3138"/>
    <s v="McGill University"/>
    <x v="4"/>
    <x v="0"/>
    <s v="202010PJT"/>
    <x v="5"/>
    <s v="A neuropathic-like component in arthritis pain: characterization and therapeutic possibilities"/>
    <n v="879750"/>
    <n v="0"/>
    <s v="5 yrs 0 mth "/>
    <x v="7"/>
    <x v="40"/>
    <s v="neuropathic, arthritis, pain"/>
    <n v="0"/>
    <s v="zN/A"/>
    <n v="0"/>
    <s v="zN/A"/>
  </r>
  <r>
    <x v="3138"/>
    <s v="McGill University"/>
    <x v="4"/>
    <x v="0"/>
    <s v="202309PJT"/>
    <x v="57"/>
    <s v="Targeting inhibitory synaptic pruning for treatment of Neuropathic Pain"/>
    <n v="952425"/>
    <n v="0"/>
    <s v="5 yrs 0 mth "/>
    <x v="2"/>
    <x v="33"/>
    <s v="inhibitory synaptic pruning, neuropathic pain"/>
    <n v="0"/>
    <s v="zN/A"/>
    <n v="0"/>
    <s v="zN/A"/>
  </r>
  <r>
    <x v="3139"/>
    <s v="CIUSSS du Nord-de-l'Ile-de Montreal - Hepital Sacre Coeur"/>
    <x v="4"/>
    <x v="0"/>
    <s v="202303PJT"/>
    <x v="31"/>
    <s v="Using a point-of-care electrophysiological method to study the impact of neuro-sacral function on recovery after acute spinal cord injury"/>
    <n v="428400"/>
    <n v="0"/>
    <s v="4 yrs 0 mth "/>
    <x v="7"/>
    <x v="26"/>
    <s v="electrophysiological, neuro-sacral, spinal cord"/>
    <n v="0"/>
    <s v="zN/A"/>
    <n v="0"/>
    <s v="zN/A"/>
  </r>
  <r>
    <x v="3140"/>
    <s v="University of Alberta"/>
    <x v="3"/>
    <x v="0"/>
    <s v="201803PJT"/>
    <x v="64"/>
    <s v="Establishing the importance of diet and insulin resistance in modulating immune function in obesity"/>
    <n v="765000"/>
    <n v="0"/>
    <s v="5 yrs 0 mth "/>
    <x v="6"/>
    <x v="4"/>
    <s v="diet, insulin resistance, immune function"/>
    <n v="0"/>
    <s v="zN/A"/>
    <n v="0"/>
    <s v="zN/A"/>
  </r>
  <r>
    <x v="3140"/>
    <s v="University of Alberta"/>
    <x v="3"/>
    <x v="0"/>
    <s v="202309PJT"/>
    <x v="64"/>
    <s v="An investigation of potassium sources on bioavailability and homeostasis for adults living with advanced kidney disease"/>
    <n v="918000"/>
    <n v="0"/>
    <s v="5 yrs 0 mth "/>
    <x v="6"/>
    <x v="33"/>
    <s v="potassium, bioavailability, kidney disease"/>
    <n v="0"/>
    <s v="zN/A"/>
    <n v="0"/>
    <s v="zN/A"/>
  </r>
  <r>
    <x v="3141"/>
    <s v="Universite Laval"/>
    <x v="4"/>
    <x v="1"/>
    <s v="200909MOP"/>
    <x v="21"/>
    <s v="The importance hypoxia-inducible factor-1 (HIF-1)in vessel physiology and pathology."/>
    <n v="595780"/>
    <n v="0"/>
    <s v="5 yrs 0 mth "/>
    <x v="5"/>
    <x v="8"/>
    <s v="hypoxia, HIF-1, vessel"/>
    <n v="0"/>
    <s v="zN/A"/>
    <n v="0"/>
    <s v="zN/A"/>
  </r>
  <r>
    <x v="3142"/>
    <s v="Universite Laval"/>
    <x v="4"/>
    <x v="1"/>
    <s v="201303MOP"/>
    <x v="1"/>
    <s v="Exploring the role of phosphoinositides in the trafficking of proteins to the apical complex in the malaria parasite Plasmodium falciparum."/>
    <n v="736126"/>
    <n v="0"/>
    <s v="5 yrs 0 mth "/>
    <x v="1"/>
    <x v="13"/>
    <s v="phosphoinositides, protein trafficking, Plasmodium falciparum"/>
    <n v="0"/>
    <s v="zN/A"/>
    <n v="0"/>
    <s v="zN/A"/>
  </r>
  <r>
    <x v="3142"/>
    <s v="Universite Laval"/>
    <x v="4"/>
    <x v="0"/>
    <s v="201809PJT"/>
    <x v="1"/>
    <s v="Exploring the role of phosphoinositides in the trafficking of proteins to the apical complex in the malaria parasite Plasmodium falciparum."/>
    <n v="772650"/>
    <n v="0"/>
    <s v="5 yrs 0 mth "/>
    <x v="1"/>
    <x v="2"/>
    <s v="phosphoinositides, protein trafficking, Plasmodium falciparum"/>
    <n v="0"/>
    <s v="zN/A"/>
    <n v="0"/>
    <s v="zN/A"/>
  </r>
  <r>
    <x v="3142"/>
    <s v="Universite Laval"/>
    <x v="4"/>
    <x v="0"/>
    <s v="202403PJT"/>
    <x v="1"/>
    <s v="Exploring the role of phosphoinositides in the trafficking of proteins to the apical complex in the malaria parasite Plasmodium falciparum."/>
    <n v="1059526"/>
    <n v="0"/>
    <s v="5 yrs 0 mth "/>
    <x v="1"/>
    <x v="27"/>
    <s v="phosphoinositides, protein trafficking, Plasmodium falciparum"/>
    <n v="0"/>
    <s v="zN/A"/>
    <n v="0"/>
    <s v="zN/A"/>
  </r>
  <r>
    <x v="3143"/>
    <s v="Universite Laval"/>
    <x v="4"/>
    <x v="1"/>
    <s v="201109MOP"/>
    <x v="45"/>
    <s v="Brain melanocortin-4 receptor and sympathetically-mediated brown adipocyte thermogenesis"/>
    <n v="580729"/>
    <n v="0"/>
    <s v="5 yrs 0 mth "/>
    <x v="6"/>
    <x v="9"/>
    <s v="melanocortin-4, brown adipocyte, thermogenesis"/>
    <n v="0"/>
    <s v="zN/A"/>
    <n v="0"/>
    <s v="zN/A"/>
  </r>
  <r>
    <x v="3143"/>
    <s v="Universite Laval"/>
    <x v="4"/>
    <x v="1"/>
    <s v="201503MOP"/>
    <x v="45"/>
    <s v="The role of DEPTOR in Energy Balance Regulation"/>
    <n v="505311"/>
    <n v="0"/>
    <s v="5 yrs 0 mth "/>
    <x v="6"/>
    <x v="29"/>
    <s v="DEPTOR, Energy Balance, Regulation"/>
    <n v="0"/>
    <s v="zN/A"/>
    <n v="0"/>
    <s v="zN/A"/>
  </r>
  <r>
    <x v="3144"/>
    <s v="Universite de Sherbrooke"/>
    <x v="4"/>
    <x v="0"/>
    <s v="201903PJT"/>
    <x v="56"/>
    <s v="Surveillance of Complex Renal Cysts: The SOCRATIC study"/>
    <n v="696150"/>
    <n v="0"/>
    <s v="9 yrs 0 mth "/>
    <x v="0"/>
    <x v="24"/>
    <s v="Renal Cysts, Surveillance, SOCRATIC"/>
    <n v="0"/>
    <s v="zN/A"/>
    <n v="0"/>
    <s v="zN/A"/>
  </r>
  <r>
    <x v="3145"/>
    <s v="CIUSSS de Centre-Ouest-de-l'Ile-de-Montreal-Jewish General"/>
    <x v="4"/>
    <x v="1"/>
    <s v="201203MOP"/>
    <x v="4"/>
    <s v="The role of the Sam68 RNA binding protein in normal and diseased cells."/>
    <n v="558000"/>
    <n v="0"/>
    <s v="5 yrs 0 mth "/>
    <x v="0"/>
    <x v="6"/>
    <s v="Sam68, RNA binding, protein"/>
    <n v="0"/>
    <s v="zN/A"/>
    <n v="0"/>
    <s v="zN/A"/>
  </r>
  <r>
    <x v="3145"/>
    <s v="CIUSSS de Centre-Ouest-de-l'Ile-de-Montreal-Jewish General"/>
    <x v="4"/>
    <x v="92"/>
    <s v="202104GA1"/>
    <x v="142"/>
    <s v="Errant epitopes from arginine methylated SARS-CoV-2 proteins predisposing to autoimmune diseases."/>
    <n v="309250"/>
    <n v="0"/>
    <s v="1 yr 0 mth "/>
    <x v="1"/>
    <x v="39"/>
    <s v="epitopes, arginine methylation, SARS-CoV-2"/>
    <n v="0"/>
    <s v="zN/A"/>
    <n v="0"/>
    <s v="zN/A"/>
  </r>
  <r>
    <x v="3145"/>
    <s v="CIUSSS de Centre-Ouest-de-l'Ile-de-Montreal-Jewish General"/>
    <x v="4"/>
    <x v="92"/>
    <s v="202104GA1"/>
    <x v="142"/>
    <s v="Errant epitopes from arginine methylated SARS-CoV-2 proteins predisposing to autoimmune diseases."/>
    <n v="309250"/>
    <n v="0"/>
    <s v="1 yr 0 mth "/>
    <x v="1"/>
    <x v="102"/>
    <s v="epitopes, arginine methylation, SARS-CoV-2"/>
    <n v="0"/>
    <s v="zN/A"/>
    <n v="0"/>
    <s v="zN/A"/>
  </r>
  <r>
    <x v="3145"/>
    <s v="CIUSSS de Centre-Ouest-de-l'Ile-de-Montreal-Jewish General"/>
    <x v="4"/>
    <x v="0"/>
    <s v="202309PJT"/>
    <x v="4"/>
    <s v="Arginine methylation of the RNA helicase DDX5 in the regulation of RNA/DNA hybrids during the DNA damage response."/>
    <n v="1291972"/>
    <n v="0"/>
    <s v="5 yrs 0 mth "/>
    <x v="0"/>
    <x v="33"/>
    <s v="arginine methylation, RNA helicase, DNA damage"/>
    <n v="0"/>
    <s v="zN/A"/>
    <n v="0"/>
    <s v="zN/A"/>
  </r>
  <r>
    <x v="3146"/>
    <s v="CIUSSS de Centre-Ouest-de-l'Ile-de-Montreal-Jewish General"/>
    <x v="4"/>
    <x v="1"/>
    <s v="200809MOP"/>
    <x v="188"/>
    <s v="Genetic Epidemiology of Osteoporotic Fractures; From Susceptibility Genes to Susceptible Populations"/>
    <n v="273698"/>
    <n v="0"/>
    <s v="2 yrs 0 mth "/>
    <x v="4"/>
    <x v="20"/>
    <s v="Genetic, Epidemiology, Osteoporotic Fractures"/>
    <n v="0"/>
    <s v="zN/A"/>
    <n v="0"/>
    <s v="zN/A"/>
  </r>
  <r>
    <x v="3146"/>
    <s v="CIUSSS de Centre-Ouest-de-l'Ile-de-Montreal-Jewish General"/>
    <x v="4"/>
    <x v="1"/>
    <s v="201109MOP"/>
    <x v="26"/>
    <s v="Pinpointing Causal Variants for Osteoporosis"/>
    <n v="816608"/>
    <n v="0"/>
    <s v="4 yrs 0 mth "/>
    <x v="3"/>
    <x v="9"/>
    <s v="causal variants, osteoporosis"/>
    <n v="0"/>
    <s v="zN/A"/>
    <n v="0"/>
    <s v="zN/A"/>
  </r>
  <r>
    <x v="3146"/>
    <s v="CIUSSS de Centre-Ouest-de-l'Ile-de-Montreal-Jewish General"/>
    <x v="4"/>
    <x v="0"/>
    <s v="201809PJT"/>
    <x v="26"/>
    <s v="Genetically Identified and Validated Biomarkers for Osteoporosis"/>
    <n v="983026"/>
    <n v="0"/>
    <s v="3 yrs 0 mth "/>
    <x v="3"/>
    <x v="2"/>
    <s v="Genetics, Biomarkers, Osteoporosis"/>
    <n v="1"/>
    <s v="zN/A"/>
    <n v="0"/>
    <s v="zN/A"/>
  </r>
  <r>
    <x v="3147"/>
    <s v="McMaster University"/>
    <x v="2"/>
    <x v="1"/>
    <s v="200909MOP"/>
    <x v="32"/>
    <s v="Mediation of allergic airway inflammation and pathology by Oncostatin M"/>
    <n v="755800"/>
    <n v="0"/>
    <s v="5 yrs 0 mth "/>
    <x v="5"/>
    <x v="8"/>
    <s v="allergic airway, inflammation, Oncostatin M"/>
    <n v="0"/>
    <s v="zN/A"/>
    <n v="0"/>
    <s v="zN/A"/>
  </r>
  <r>
    <x v="3147"/>
    <s v="McMaster University"/>
    <x v="2"/>
    <x v="0"/>
    <s v="202209PJT"/>
    <x v="32"/>
    <s v="Control of Mucosal Barrier Dysfunction in Severe Lung Inflammation"/>
    <n v="791775"/>
    <n v="0"/>
    <s v="5 yrs 0 mth "/>
    <x v="5"/>
    <x v="31"/>
    <s v="Mucosal barrier, Lung inflammation, Dysfunction"/>
    <n v="0"/>
    <s v="zN/A"/>
    <n v="0"/>
    <s v="zN/A"/>
  </r>
  <r>
    <x v="3148"/>
    <s v="IWK Health Centre (Halifax)"/>
    <x v="5"/>
    <x v="1"/>
    <s v="201103MOP"/>
    <x v="10"/>
    <s v="Characterization of PVRL4 (Nectin 4) - A Newly Identified Epithelial Receptor for Measles Virus"/>
    <n v="669360"/>
    <n v="0"/>
    <s v="5 yrs 0 mth "/>
    <x v="1"/>
    <x v="32"/>
    <s v="PVRL4, Nectin 4, Measles Virus"/>
    <n v="1"/>
    <s v="zN/A"/>
    <n v="0"/>
    <s v="zN/A"/>
  </r>
  <r>
    <x v="3148"/>
    <s v="IWK Health Centre (Halifax)"/>
    <x v="5"/>
    <x v="1"/>
    <s v="201503MOP"/>
    <x v="10"/>
    <s v="Role of PVRL4 (Nectin-4) receptor in measles virus infections and oncolytic therapy"/>
    <n v="696380"/>
    <n v="0"/>
    <s v="5 yrs 0 mth "/>
    <x v="1"/>
    <x v="29"/>
    <s v="PVRL4, Nectin-4, measles virus"/>
    <n v="0"/>
    <s v="zN/A"/>
    <n v="0"/>
    <s v="zN/A"/>
  </r>
  <r>
    <x v="3149"/>
    <s v="University of Alberta"/>
    <x v="3"/>
    <x v="22"/>
    <s v="201110DSA"/>
    <x v="63"/>
    <s v="Efficacy of combination therapy with intravenous ketorolac and metoclopramide for pediatric migraine therapy in the Emergency Department - a randomized placebo controlled trial."/>
    <n v="99961"/>
    <n v="0"/>
    <s v="1 yr 0 mth "/>
    <x v="2"/>
    <x v="9"/>
    <s v="ketorolac, metoclopramide, migraine"/>
    <n v="0"/>
    <s v="zN/A"/>
    <n v="0"/>
    <s v="zN/A"/>
  </r>
  <r>
    <x v="3150"/>
    <s v="University of British Columbia"/>
    <x v="1"/>
    <x v="1"/>
    <s v="200810MOP"/>
    <x v="166"/>
    <s v="The function of TBX22 in orofacial clefting"/>
    <n v="100000"/>
    <n v="0"/>
    <s v="1 yr 0 mth "/>
    <x v="3"/>
    <x v="19"/>
    <s v="TBX22, orofacial, clefting"/>
    <n v="0"/>
    <s v="zN/A"/>
    <n v="0"/>
    <s v="zN/A"/>
  </r>
  <r>
    <x v="3150"/>
    <s v="University of British Columbia"/>
    <x v="1"/>
    <x v="1"/>
    <s v="200909MOP"/>
    <x v="24"/>
    <s v="Molecular controls of jaw identity and limb patterning"/>
    <n v="907529"/>
    <n v="0"/>
    <s v="5 yrs 0 mth "/>
    <x v="7"/>
    <x v="8"/>
    <s v="molecular, jaw, limb"/>
    <n v="0"/>
    <s v="zN/A"/>
    <n v="0"/>
    <s v="zN/A"/>
  </r>
  <r>
    <x v="3150"/>
    <s v="University of British Columbia"/>
    <x v="1"/>
    <x v="1"/>
    <s v="201203MOP"/>
    <x v="24"/>
    <s v="Biological mechanisms contributing to increased risk of facial clefting"/>
    <n v="639005"/>
    <n v="0"/>
    <s v="5 yrs 0 mth "/>
    <x v="7"/>
    <x v="6"/>
    <s v="biological mechanisms, facial clefting"/>
    <n v="0"/>
    <s v="zN/A"/>
    <n v="0"/>
    <s v="zN/A"/>
  </r>
  <r>
    <x v="3150"/>
    <s v="University of British Columbia"/>
    <x v="1"/>
    <x v="0"/>
    <s v="201903PJT"/>
    <x v="92"/>
    <s v="Discovery of novel WNT signaling mechanisms from the study of human genetic disease in two animal models"/>
    <n v="819506"/>
    <n v="0"/>
    <s v="5 yrs 0 mth "/>
    <x v="3"/>
    <x v="24"/>
    <s v="WNT, signaling, genetic disease"/>
    <n v="0"/>
    <s v="zN/A"/>
    <n v="0"/>
    <s v="zN/A"/>
  </r>
  <r>
    <x v="3151"/>
    <s v="Universite de Sherbrooke"/>
    <x v="4"/>
    <x v="1"/>
    <s v="200909MOP"/>
    <x v="10"/>
    <s v="Modulation of inflammation, cytokine responses and oxidative stress during severe influenza infection by targeting PPAR and Nrf2."/>
    <n v="403721"/>
    <n v="0"/>
    <s v="3 yrs 0 mth "/>
    <x v="1"/>
    <x v="8"/>
    <s v="inflammation, cytokine, Nrf2"/>
    <n v="0"/>
    <s v="zN/A"/>
    <n v="0"/>
    <s v="zN/A"/>
  </r>
  <r>
    <x v="3152"/>
    <s v="University of Alberta"/>
    <x v="3"/>
    <x v="28"/>
    <s v="201905MRC"/>
    <x v="18"/>
    <s v="Placental Par Polarity Complex in the Pathogenesis of Preeclampsia"/>
    <n v="105000"/>
    <n v="0"/>
    <s v="3 yrs 0 mth "/>
    <x v="8"/>
    <x v="83"/>
    <s v="Placental, Polarity, Preeclampsia"/>
    <n v="1"/>
    <s v="zN/A"/>
    <n v="0"/>
    <s v="zN/A"/>
  </r>
  <r>
    <x v="3152"/>
    <s v="University of Alberta"/>
    <x v="3"/>
    <x v="0"/>
    <s v="202209PJT"/>
    <x v="43"/>
    <s v="The contribution of uterine endothelial cell ageing to reproductive decline with advanced age"/>
    <n v="787950"/>
    <n v="0"/>
    <s v="5 yrs 0 mth "/>
    <x v="8"/>
    <x v="31"/>
    <s v="uterine, endothelial, ageing"/>
    <n v="0"/>
    <s v="zN/A"/>
    <n v="0"/>
    <s v="zN/A"/>
  </r>
  <r>
    <x v="3153"/>
    <s v="University of Toronto"/>
    <x v="2"/>
    <x v="1"/>
    <s v="200809MOP"/>
    <x v="0"/>
    <s v="Endogenous hormones as modulators and targets of polycyclic aromatic hydrocarbon action"/>
    <n v="685110"/>
    <n v="0"/>
    <s v="5 yrs 0 mth "/>
    <x v="9"/>
    <x v="20"/>
    <s v="hormones, polycyclic aromatic hydrocarbons, modulators"/>
    <n v="0"/>
    <s v="zN/A"/>
    <n v="0"/>
    <s v="zN/A"/>
  </r>
  <r>
    <x v="3153"/>
    <s v="University of Toronto"/>
    <x v="2"/>
    <x v="1"/>
    <s v="201503MOP"/>
    <x v="0"/>
    <s v="Cytochrome P450 suppression by environmental toxicants: mechanisms and consequences"/>
    <n v="410886"/>
    <n v="0"/>
    <s v="3 yrs 0 mth "/>
    <x v="9"/>
    <x v="29"/>
    <s v="Cytochrome P450, toxicants, suppression"/>
    <n v="0"/>
    <s v="zN/A"/>
    <n v="0"/>
    <s v="zN/A"/>
  </r>
  <r>
    <x v="3154"/>
    <s v="University of British Columbia"/>
    <x v="1"/>
    <x v="0"/>
    <s v="202203PJT"/>
    <x v="78"/>
    <s v="Understanding sex differences in the neuronal control of whole-body fat storage and breakdown"/>
    <n v="677026"/>
    <n v="0"/>
    <s v="5 yrs 0 mth "/>
    <x v="10"/>
    <x v="37"/>
    <s v="sex differences, neuronal control, fat storage"/>
    <n v="0"/>
    <s v="zN/A"/>
    <n v="0"/>
    <s v="zN/A"/>
  </r>
  <r>
    <x v="3155"/>
    <s v="Dalhousie University (Nova Scotia)"/>
    <x v="5"/>
    <x v="1"/>
    <s v="200903MOP"/>
    <x v="119"/>
    <s v="Elucidating the role of sterol transport by the oxysterol binding protein (OSBP) gene family in cellular cholesterol homeostasis"/>
    <n v="671200"/>
    <n v="0"/>
    <s v="5 yrs 0 mth "/>
    <x v="6"/>
    <x v="36"/>
    <s v="sterol, oxysterol, cholesterol"/>
    <n v="0"/>
    <s v="zN/A"/>
    <n v="0"/>
    <s v="zN/A"/>
  </r>
  <r>
    <x v="3155"/>
    <s v="Dalhousie University (Nova Scotia)"/>
    <x v="5"/>
    <x v="1"/>
    <s v="201403MOP"/>
    <x v="45"/>
    <s v="Regulation of lipid/sterol flux in endocytic and exocytic pathways by oxysterol binding proteins"/>
    <n v="613050"/>
    <n v="0"/>
    <s v="5 yrs 0 mth "/>
    <x v="6"/>
    <x v="5"/>
    <s v="lipid, sterol, oxysterol binding proteins"/>
    <n v="0"/>
    <s v="zN/A"/>
    <n v="0"/>
    <s v="zN/A"/>
  </r>
  <r>
    <x v="3155"/>
    <s v="Dalhousie University (Nova Scotia)"/>
    <x v="5"/>
    <x v="1"/>
    <s v="201403MOP"/>
    <x v="45"/>
    <s v="Understanding the essential role of phosphatidylcholine in cell transformation and differentiation"/>
    <n v="427120"/>
    <n v="0"/>
    <s v="5 yrs 0 mth "/>
    <x v="6"/>
    <x v="5"/>
    <s v="phosphatidylcholine, cell transformation, differentiation"/>
    <n v="0"/>
    <s v="zN/A"/>
    <n v="0"/>
    <s v="zN/A"/>
  </r>
  <r>
    <x v="3155"/>
    <s v="Dalhousie University (Nova Scotia)"/>
    <x v="5"/>
    <x v="0"/>
    <s v="201809PJT"/>
    <x v="45"/>
    <s v="Identifying the regulatory functions of nuclear lipid synthesis and storage pathways"/>
    <n v="730575"/>
    <n v="0"/>
    <s v="5 yrs 0 mth "/>
    <x v="6"/>
    <x v="2"/>
    <s v="nuclear lipid, synthesis, storage"/>
    <n v="0"/>
    <s v="zN/A"/>
    <n v="0"/>
    <s v="zN/A"/>
  </r>
  <r>
    <x v="3156"/>
    <s v="University of Alberta"/>
    <x v="3"/>
    <x v="7"/>
    <s v="200903SUR"/>
    <x v="19"/>
    <s v="Establishment of a Canadian-based international research network to improve quality of life, communication, and economic outcomes in head and neck cancer survivors"/>
    <n v="98600"/>
    <n v="1400"/>
    <s v="1 yr 0 mth "/>
    <x v="0"/>
    <x v="18"/>
    <s v="head and neck cancer, research network, quality of life"/>
    <n v="0"/>
    <s v="zN/A"/>
    <n v="0"/>
    <s v="zN/A"/>
  </r>
  <r>
    <x v="3157"/>
    <s v="University of British Columbia"/>
    <x v="1"/>
    <x v="1"/>
    <s v="200809MOP"/>
    <x v="0"/>
    <s v="Enzyme Variants as Biomarkers of Prostate Cancer and Anthracycline-based Cardiotoxicity."/>
    <n v="440222"/>
    <n v="0"/>
    <s v="3 yrs 0 mth "/>
    <x v="6"/>
    <x v="20"/>
    <s v="enzyme, biomarkers, prostate cancer"/>
    <n v="0"/>
    <s v="zN/A"/>
    <n v="0"/>
    <s v="zN/A"/>
  </r>
  <r>
    <x v="3158"/>
    <s v="University of Toronto"/>
    <x v="2"/>
    <x v="1"/>
    <s v="201209MOP"/>
    <x v="29"/>
    <s v="Glycosyltransferases and their role in protein folding and quality control"/>
    <n v="932925"/>
    <n v="0"/>
    <s v="5 yrs 0 mth "/>
    <x v="3"/>
    <x v="14"/>
    <s v="Glycosyltransferases, protein folding, quality control"/>
    <n v="0"/>
    <s v="zN/A"/>
    <n v="0"/>
    <s v="zN/A"/>
  </r>
  <r>
    <x v="3158"/>
    <s v="University of Toronto"/>
    <x v="2"/>
    <x v="0"/>
    <s v="201809PJT"/>
    <x v="29"/>
    <s v="Coronavirus Adaptation: Receptor Binding, Immune Evasion and Cross-Species Transmission"/>
    <n v="952425"/>
    <n v="0"/>
    <s v="5 yrs 0 mth "/>
    <x v="3"/>
    <x v="2"/>
    <s v="Receptor Binding, Immune Evasion, Cross-Species Transmission"/>
    <n v="0"/>
    <s v="zN/A"/>
    <n v="0"/>
    <s v="zN/A"/>
  </r>
  <r>
    <x v="3158"/>
    <s v="University of Toronto"/>
    <x v="2"/>
    <x v="36"/>
    <s v="202002OV3"/>
    <x v="30"/>
    <s v="Neutralizing Antibodies as SARS-CoV-2 Therapeutics"/>
    <n v="535318"/>
    <n v="0"/>
    <s v="2 yrs 0 mth "/>
    <x v="1"/>
    <x v="23"/>
    <s v="Antibodies, SARS-CoV-2, Neutralizing"/>
    <n v="2"/>
    <s v="zN/A"/>
    <n v="0"/>
    <s v="zN/A"/>
  </r>
  <r>
    <x v="3159"/>
    <s v="University of Ottawa"/>
    <x v="2"/>
    <x v="1"/>
    <s v="201103MOP"/>
    <x v="64"/>
    <s v="Impact of maternal iron deficiency during pregnancy on the offspring's CNS development"/>
    <n v="293618"/>
    <n v="0"/>
    <s v="3 yrs 0 mth "/>
    <x v="6"/>
    <x v="32"/>
    <s v="iron deficiency, CNS development, pregnancy"/>
    <n v="0"/>
    <s v="zN/A"/>
    <n v="0"/>
    <s v="zN/A"/>
  </r>
  <r>
    <x v="3160"/>
    <s v="Montreal Heart Institute"/>
    <x v="4"/>
    <x v="0"/>
    <s v="202010PJT"/>
    <x v="26"/>
    <s v="Identifying and functionally validating IBD genes and variants impacting intestinal epithelial barrier integrity"/>
    <n v="849150"/>
    <n v="0"/>
    <s v="5 yrs 0 mth "/>
    <x v="3"/>
    <x v="40"/>
    <s v="IBD, genes, barrier integrity"/>
    <n v="1"/>
    <s v="zN/A"/>
    <n v="0"/>
    <s v="zN/A"/>
  </r>
  <r>
    <x v="3161"/>
    <s v="University of Calgary"/>
    <x v="3"/>
    <x v="8"/>
    <s v="200808CHM"/>
    <x v="20"/>
    <s v="Characterizing the fecal microbiome and bacteria-derived volatile organic compounds in patients with nonalcoholic fatty liver disease (NAFLD)"/>
    <n v="93999"/>
    <n v="2000"/>
    <s v="1 yr 0 mth "/>
    <x v="1"/>
    <x v="19"/>
    <s v="fecal microbiome, bacteria-derived compounds, NAFLD"/>
    <n v="0"/>
    <s v="zN/A"/>
    <n v="0"/>
    <s v="zN/A"/>
  </r>
  <r>
    <x v="3162"/>
    <s v="Centre hospitalier de l'Universite de Montreal (CHUM)"/>
    <x v="4"/>
    <x v="1"/>
    <s v="201203MOP"/>
    <x v="21"/>
    <s v="Modulation of ischemia-induced postnatal neovascularization by clinical phenotype and oxidative stress: Role of micro RNAs"/>
    <n v="618785"/>
    <n v="0"/>
    <s v="5 yrs 0 mth "/>
    <x v="5"/>
    <x v="6"/>
    <s v="ischemia, neovascularization, micro RNAs"/>
    <n v="0"/>
    <s v="zN/A"/>
    <n v="0"/>
    <s v="zN/A"/>
  </r>
  <r>
    <x v="3162"/>
    <s v="Centre hospitalier de l'Universite de Montreal (CHUM)"/>
    <x v="4"/>
    <x v="0"/>
    <s v="202003PJT"/>
    <x v="21"/>
    <s v="Extracellular vesicles and their miR cargo to enhance ischemia-induced neovascularization in peripheral artery disease"/>
    <n v="753526"/>
    <n v="0"/>
    <s v="5 yrs 0 mth "/>
    <x v="5"/>
    <x v="0"/>
    <s v="extracellular vesicles, miR cargo, neovascularization"/>
    <n v="0"/>
    <s v="zN/A"/>
    <n v="0"/>
    <s v="zN/A"/>
  </r>
  <r>
    <x v="3163"/>
    <s v="Universite de Sherbrooke"/>
    <x v="4"/>
    <x v="1"/>
    <s v="201109MOP"/>
    <x v="4"/>
    <s v="Regulation and role of the ERK signalling in colorectal carcinogenesis"/>
    <n v="688318"/>
    <n v="0"/>
    <s v="5 yrs 0 mth "/>
    <x v="6"/>
    <x v="9"/>
    <s v="ERK, signalling, colorectal"/>
    <n v="0"/>
    <s v="zN/A"/>
    <n v="0"/>
    <s v="zN/A"/>
  </r>
  <r>
    <x v="3163"/>
    <s v="Universite de Sherbrooke"/>
    <x v="4"/>
    <x v="1"/>
    <s v="201503MOP"/>
    <x v="8"/>
    <s v="The role of SHP-2 in the pathogenesis of inflammatory bowel disease"/>
    <n v="657641"/>
    <n v="0"/>
    <s v="5 yrs 0 mth "/>
    <x v="6"/>
    <x v="29"/>
    <s v="SHP-2, inflammatory bowel disease, pathogenesis"/>
    <n v="0"/>
    <s v="zN/A"/>
    <n v="0"/>
    <s v="zN/A"/>
  </r>
  <r>
    <x v="3163"/>
    <s v="Universite de Sherbrooke"/>
    <x v="4"/>
    <x v="0"/>
    <s v="201804PJT"/>
    <x v="4"/>
    <s v="A critical role of Dual Specificity Phosphatase-4 in intestinal oncogenesis ?"/>
    <n v="100000"/>
    <n v="0"/>
    <s v="1 yr 0 mth "/>
    <x v="0"/>
    <x v="4"/>
    <s v="Dual Specificity Phosphatase, Oncogenesis, Intestinal"/>
    <n v="0"/>
    <s v="zN/A"/>
    <n v="0"/>
    <s v="zN/A"/>
  </r>
  <r>
    <x v="3163"/>
    <s v="Universite de Sherbrooke"/>
    <x v="4"/>
    <x v="0"/>
    <s v="201903PJT"/>
    <x v="4"/>
    <s v="A critical role for DUal Specificity Phosphatase 4 in intestinal oncogenesis?"/>
    <n v="803250"/>
    <n v="0"/>
    <s v="5 yrs 0 mth "/>
    <x v="0"/>
    <x v="24"/>
    <s v="Dual Specificity Phosphatase, oncogenesis, intestine"/>
    <n v="0"/>
    <s v="zN/A"/>
    <n v="0"/>
    <s v="zN/A"/>
  </r>
  <r>
    <x v="3163"/>
    <s v="Universite de Sherbrooke"/>
    <x v="4"/>
    <x v="0"/>
    <s v="202303PJT"/>
    <x v="8"/>
    <s v="Understanding the interplay between Shp-2 and microbiota in colonic inflammation"/>
    <n v="994500"/>
    <n v="0"/>
    <s v="5 yrs 0 mth "/>
    <x v="6"/>
    <x v="26"/>
    <s v="Shp-2, microbiota, colonic inflammation"/>
    <n v="0"/>
    <s v="zN/A"/>
    <n v="0"/>
    <s v="zN/A"/>
  </r>
  <r>
    <x v="3164"/>
    <s v="Universite Laval"/>
    <x v="4"/>
    <x v="1"/>
    <s v="200909MOP"/>
    <x v="44"/>
    <s v="Molecular mechanisms involved in the neuroendocrine-immune interaction"/>
    <n v="917050"/>
    <n v="0"/>
    <s v="5 yrs 0 mth "/>
    <x v="2"/>
    <x v="8"/>
    <s v="molecular, neuroendocrine, immune"/>
    <n v="0"/>
    <s v="zN/A"/>
    <n v="0"/>
    <s v="zN/A"/>
  </r>
  <r>
    <x v="3164"/>
    <s v="Universite Laval"/>
    <x v="4"/>
    <x v="1"/>
    <s v="201003MOP"/>
    <x v="0"/>
    <s v="Therapeutic properties of the innate immune response by microglia"/>
    <n v="827020"/>
    <n v="0"/>
    <s v="5 yrs 0 mth "/>
    <x v="2"/>
    <x v="1"/>
    <s v="microglia, innate immune, therapeutic"/>
    <n v="1"/>
    <s v="zN/A"/>
    <n v="0"/>
    <s v="zN/A"/>
  </r>
  <r>
    <x v="3165"/>
    <s v="Unity Health Toronto"/>
    <x v="2"/>
    <x v="0"/>
    <s v="201809PJT"/>
    <x v="58"/>
    <s v="Characterizing Dopamine D2 and D3 Receptor Binding in Treatment Resistant Depression"/>
    <n v="317476"/>
    <n v="0"/>
    <s v="3 yrs 0 mth "/>
    <x v="2"/>
    <x v="2"/>
    <s v="Dopamine, Receptor, Depression"/>
    <n v="0"/>
    <s v="zN/A"/>
    <n v="0"/>
    <s v="zN/A"/>
  </r>
  <r>
    <x v="3165"/>
    <s v="Unity Health Toronto"/>
    <x v="2"/>
    <x v="81"/>
    <s v="202007MS2"/>
    <x v="127"/>
    <s v="Mitigating suicide risk during the COVID-19 pandemic via telehealth using an intensive single session of &quot;Brief Skills for Safer Living&quot;"/>
    <n v="193000"/>
    <n v="0"/>
    <s v="1 yr 0 mth "/>
    <x v="2"/>
    <x v="75"/>
    <s v="suicide risk, telehealth, brief skills"/>
    <n v="0"/>
    <s v="zN/A"/>
    <n v="0"/>
    <s v="zN/A"/>
  </r>
  <r>
    <x v="3165"/>
    <s v="Unity Health Toronto"/>
    <x v="2"/>
    <x v="0"/>
    <s v="202210PJT"/>
    <x v="2"/>
    <s v="An fMRI study investigating pain processing to understand mechanisms of suicide risk"/>
    <n v="100000"/>
    <n v="0"/>
    <s v="1 yr 0 mth "/>
    <x v="2"/>
    <x v="42"/>
    <s v="fMRI,pain,suicide"/>
    <n v="0"/>
    <s v="zN/A"/>
    <n v="0"/>
    <s v="zN/A"/>
  </r>
  <r>
    <x v="3166"/>
    <s v="University of Calgary"/>
    <x v="3"/>
    <x v="0"/>
    <s v="202403PJT"/>
    <x v="74"/>
    <s v="Revolutionizing Musculoskeletal Care: Interdisciplinary Advancement of Dual Fluoroscopy Technology for Precision Diagnosis and Targeted Intervention in Osteoarthritis"/>
    <n v="631126"/>
    <n v="0"/>
    <s v="5 yrs 0 mth "/>
    <x v="7"/>
    <x v="27"/>
    <s v="Fluoroscopy, Osteoarthritis, Diagnosis"/>
    <n v="0"/>
    <s v="zN/A"/>
    <n v="0"/>
    <s v="zN/A"/>
  </r>
  <r>
    <x v="3167"/>
    <s v="McGill University"/>
    <x v="4"/>
    <x v="1"/>
    <s v="201109MOP"/>
    <x v="5"/>
    <s v="Drug-induced molecular changes in male germ cell chromatin: Consequences to the embryo"/>
    <n v="795960"/>
    <n v="0"/>
    <s v="5 yrs 0 mth "/>
    <x v="8"/>
    <x v="9"/>
    <s v="molecular changes, germ cell, chromatin"/>
    <n v="0"/>
    <s v="zN/A"/>
    <n v="0"/>
    <s v="zN/A"/>
  </r>
  <r>
    <x v="3168"/>
    <s v="University Health Network (Toronto)"/>
    <x v="2"/>
    <x v="1"/>
    <s v="201309MOP"/>
    <x v="21"/>
    <s v="Local Proliferation Dominates Lesional Macrophage Accumulation in Established Atherosclerosis"/>
    <n v="626770"/>
    <n v="0"/>
    <s v="5 yrs 0 mth "/>
    <x v="5"/>
    <x v="16"/>
    <s v="Proliferation, Macrophage, Atherosclerosis"/>
    <n v="0"/>
    <s v="zN/A"/>
    <n v="0"/>
    <s v="zN/A"/>
  </r>
  <r>
    <x v="3168"/>
    <s v="University Health Network (Toronto)"/>
    <x v="2"/>
    <x v="0"/>
    <s v="201909PJT"/>
    <x v="21"/>
    <s v="Investigation of CSF1 hematopoietic niches in atherosclerosis"/>
    <n v="803250"/>
    <n v="0"/>
    <s v="5 yrs 0 mth "/>
    <x v="5"/>
    <x v="23"/>
    <s v="CSF1, hematopoietic, atherosclerosis"/>
    <n v="0"/>
    <s v="zN/A"/>
    <n v="0"/>
    <s v="zN/A"/>
  </r>
  <r>
    <x v="3168"/>
    <s v="University Health Network (Toronto)"/>
    <x v="2"/>
    <x v="0"/>
    <s v="202104PJT"/>
    <x v="22"/>
    <s v="Defining the role of cardiovascular co-morbidity in COVID-19 disease pathogenesis"/>
    <n v="1063350"/>
    <n v="0"/>
    <s v="5 yrs 0 mth "/>
    <x v="5"/>
    <x v="30"/>
    <s v="cardiovascular, COVID-19, co-morbidity"/>
    <n v="0"/>
    <s v="zN/A"/>
    <n v="0"/>
    <s v="zN/A"/>
  </r>
  <r>
    <x v="3168"/>
    <s v="University Health Network (Toronto)"/>
    <x v="2"/>
    <x v="0"/>
    <s v="202210PJT"/>
    <x v="21"/>
    <s v="Atherosclerotic process drives arterial damage, abdominal aortic aneurysm formation, and rupture"/>
    <n v="100000"/>
    <n v="0"/>
    <s v="1 yr 0 mth "/>
    <x v="5"/>
    <x v="42"/>
    <s v="atherosclerosis, arterial damage, aneurysm"/>
    <n v="0"/>
    <s v="zN/A"/>
    <n v="0"/>
    <s v="zN/A"/>
  </r>
  <r>
    <x v="3168"/>
    <s v="University Health Network (Toronto)"/>
    <x v="2"/>
    <x v="0"/>
    <s v="202309PJT"/>
    <x v="21"/>
    <s v="Unveiling the Mechanisms of Cigarette Smoking-Induced Abdominal Aortic Aneurysms: A Focus on Atherosclerosis and Macrophage Subtypes"/>
    <n v="967725"/>
    <n v="0"/>
    <s v="5 yrs 0 mth "/>
    <x v="5"/>
    <x v="33"/>
    <s v="Cigarette smoking, Abdominal Aortic Aneurysms, Atherosclerosis"/>
    <n v="0"/>
    <s v="zN/A"/>
    <n v="0"/>
    <s v="zN/A"/>
  </r>
  <r>
    <x v="3169"/>
    <s v="Universite de Sherbrooke"/>
    <x v="4"/>
    <x v="1"/>
    <s v="201405MOP"/>
    <x v="105"/>
    <s v="A pragmatic randomized controlled trial of group transdiagnostic cognitive-behaviour therapy for anxiety disorders in primary care"/>
    <n v="100000"/>
    <n v="0"/>
    <s v="1 yr 0 mth "/>
    <x v="12"/>
    <x v="5"/>
    <s v="cognitive-behaviour therapy, anxiety disorders, primary care"/>
    <n v="0"/>
    <s v="zN/A"/>
    <n v="0"/>
    <s v="zN/A"/>
  </r>
  <r>
    <x v="3169"/>
    <s v="Universite de Sherbrooke"/>
    <x v="4"/>
    <x v="1"/>
    <s v="201503MOP"/>
    <x v="80"/>
    <s v="A pragmatic randomized controlled trial of group transdiagnostic cognitive-behaviour therapy for anxiety disorders in primary care"/>
    <n v="700184"/>
    <n v="0"/>
    <s v="4 yrs 0 mth "/>
    <x v="12"/>
    <x v="29"/>
    <s v="cognitive-behaviour therapy, anxiety disorders, primary care"/>
    <n v="0"/>
    <s v="zN/A"/>
    <n v="0"/>
    <s v="zN/A"/>
  </r>
  <r>
    <x v="3170"/>
    <s v="Universite Laval"/>
    <x v="4"/>
    <x v="16"/>
    <s v="201111CAP"/>
    <x v="49"/>
    <s v="Emergence of long non-coding RNAs as an epigenetic mark influenced by environmental conditions impacting early development"/>
    <n v="99887"/>
    <n v="0"/>
    <s v="1 yr 0 mth "/>
    <x v="8"/>
    <x v="38"/>
    <s v="long non-coding RNAs, epigenetic, development"/>
    <n v="1"/>
    <s v="zN/A"/>
    <n v="0"/>
    <s v="zN/A"/>
  </r>
  <r>
    <x v="3171"/>
    <s v="Institut de recherches cliniques de Montreal"/>
    <x v="4"/>
    <x v="1"/>
    <s v="201003MOP"/>
    <x v="17"/>
    <s v="Deciphering epigenetics plasticity during hematopoietic stem cell differentiation"/>
    <n v="882575"/>
    <n v="0"/>
    <s v="5 yrs 0 mth "/>
    <x v="0"/>
    <x v="1"/>
    <s v="epigenetics, hematopoietic stem cells, differentiation"/>
    <n v="0"/>
    <s v="zN/A"/>
    <n v="0"/>
    <s v="zN/A"/>
  </r>
  <r>
    <x v="3171"/>
    <s v="Institut de recherches cliniques de Montreal"/>
    <x v="4"/>
    <x v="1"/>
    <s v="201309MOP"/>
    <x v="3"/>
    <s v="Dissecting the writers, readers and function of the RNAPII CTD code"/>
    <n v="555124"/>
    <n v="0"/>
    <s v="5 yrs 0 mth "/>
    <x v="0"/>
    <x v="16"/>
    <s v="RNAPII, CTD, code"/>
    <n v="0"/>
    <s v="zN/A"/>
    <n v="0"/>
    <s v="zN/A"/>
  </r>
  <r>
    <x v="3171"/>
    <s v="Institut de recherches cliniques de Montreal"/>
    <x v="4"/>
    <x v="0"/>
    <s v="201709PJT"/>
    <x v="3"/>
    <s v="Dissecting the function and mechanisms of the Mediator Kinase module"/>
    <n v="845325"/>
    <n v="0"/>
    <s v="5 yrs 0 mth "/>
    <x v="3"/>
    <x v="3"/>
    <s v="Mediator, Kinase, module"/>
    <n v="0"/>
    <s v="zN/A"/>
    <n v="0"/>
    <s v="zN/A"/>
  </r>
  <r>
    <x v="3171"/>
    <s v="Institut de recherches cliniques de Montreal"/>
    <x v="4"/>
    <x v="0"/>
    <s v="201809PJT"/>
    <x v="3"/>
    <s v="Disentangling the intricate functions of the RNA polymerase II CTD"/>
    <n v="776475"/>
    <n v="0"/>
    <s v="5 yrs 0 mth "/>
    <x v="3"/>
    <x v="2"/>
    <s v="RNA polymerase, CTD, transcription"/>
    <n v="0"/>
    <s v="zN/A"/>
    <n v="0"/>
    <s v="zN/A"/>
  </r>
  <r>
    <x v="3171"/>
    <s v="Institut de recherches cliniques de Montreal"/>
    <x v="4"/>
    <x v="0"/>
    <s v="202309PJT"/>
    <x v="3"/>
    <s v="The Roles of IDRs in the Function of Cdk8 in Transcription"/>
    <n v="784125"/>
    <n v="0"/>
    <s v="5 yrs 0 mth "/>
    <x v="3"/>
    <x v="33"/>
    <s v="IDRs, Cdk8, Transcription"/>
    <n v="0"/>
    <s v="zN/A"/>
    <n v="0"/>
    <s v="zN/A"/>
  </r>
  <r>
    <x v="3171"/>
    <s v="Institut de recherches cliniques de Montreal"/>
    <x v="4"/>
    <x v="0"/>
    <s v="202403PJT"/>
    <x v="3"/>
    <s v="A Multi-scale Mechanism for the RNAPII CTD"/>
    <n v="933300"/>
    <n v="0"/>
    <s v="5 yrs 0 mth "/>
    <x v="3"/>
    <x v="27"/>
    <s v="RNAPII, CTD, multi-scale"/>
    <n v="0"/>
    <s v="zN/A"/>
    <n v="0"/>
    <s v="zN/A"/>
  </r>
  <r>
    <x v="3172"/>
    <s v="Western University (Ontario)"/>
    <x v="2"/>
    <x v="0"/>
    <s v="201803PJT"/>
    <x v="16"/>
    <s v="The Role of Electrophysiology Testing in Survivors of Unexplained Cardiac Arrest: The EPS ARREST Study"/>
    <n v="180000"/>
    <n v="0"/>
    <s v="3 yrs 0 mth "/>
    <x v="5"/>
    <x v="4"/>
    <s v="Electrophysiology, Cardiac Arrest, Survivors"/>
    <n v="0"/>
    <s v="zN/A"/>
    <n v="0"/>
    <s v="zN/A"/>
  </r>
  <r>
    <x v="3172"/>
    <s v="McMaster University"/>
    <x v="2"/>
    <x v="0"/>
    <s v="202203PJT"/>
    <x v="22"/>
    <s v="RYR2-targeted Gene Therapies for Treating Catecholaminergic Polymorphic Ventricular Tachycardia"/>
    <n v="1067176"/>
    <n v="0"/>
    <s v="5 yrs 0 mth "/>
    <x v="5"/>
    <x v="37"/>
    <s v="RYR2, gene therapy, ventricular tachycardia"/>
    <n v="0"/>
    <s v="zN/A"/>
    <n v="0"/>
    <s v="zN/A"/>
  </r>
  <r>
    <x v="3172"/>
    <s v="McMaster University"/>
    <x v="2"/>
    <x v="0"/>
    <s v="202303PJT"/>
    <x v="16"/>
    <s v="Calcium Release Deficiency Syndrome: Establishing a Clinical Diagnostic Test and an International Registry"/>
    <n v="1071000"/>
    <n v="0"/>
    <s v="5 yrs 0 mth "/>
    <x v="5"/>
    <x v="26"/>
    <s v="Calcium release, Diagnostic test, Registry"/>
    <n v="0"/>
    <s v="zN/A"/>
    <n v="0"/>
    <s v="zN/A"/>
  </r>
  <r>
    <x v="3173"/>
    <s v="Dalhousie University (Nova Scotia)"/>
    <x v="5"/>
    <x v="1"/>
    <s v="201010MOP"/>
    <x v="13"/>
    <s v="Early and preclinical diagnosis of Parkinson's disease using olfactory testing and Diffusion Tensor Imaging of olfactory bulb and substantia nigra."/>
    <n v="98325"/>
    <n v="0"/>
    <s v="1 yr 0 mth "/>
    <x v="2"/>
    <x v="34"/>
    <s v="Parkinson's, olfactory testing, Diffusion Tensor Imaging"/>
    <n v="0"/>
    <s v="zN/A"/>
    <n v="0"/>
    <s v="zN/A"/>
  </r>
  <r>
    <x v="3173"/>
    <s v="Dalhousie University (Nova Scotia)"/>
    <x v="5"/>
    <x v="1"/>
    <s v="201110MOP"/>
    <x v="72"/>
    <s v="Early and preclinical diagnosis of Parkinson's disease using olfactory testing and Diffusion Tensor Imaging of olfactory bulb and substantia nigra."/>
    <n v="100000"/>
    <n v="0"/>
    <s v="1 yr 0 mth "/>
    <x v="2"/>
    <x v="38"/>
    <s v="Parkinson's, olfactory testing, Diffusion Tensor Imaging"/>
    <n v="0"/>
    <s v="zN/A"/>
    <n v="0"/>
    <s v="zN/A"/>
  </r>
  <r>
    <x v="3173"/>
    <s v="Nova Scotia Health Authority (Halifax)"/>
    <x v="5"/>
    <x v="1"/>
    <s v="201203MOP"/>
    <x v="72"/>
    <s v="Early and preclinical diagnosis of Parkinson's disease using olfactory testing and Diffusion Tensor Imaging of olfactory bulb and substantia nigra."/>
    <n v="599760"/>
    <n v="0"/>
    <s v="5 yrs 0 mth "/>
    <x v="2"/>
    <x v="6"/>
    <s v="Parkinson's, olfactory testing, Diffusion Tensor Imaging"/>
    <n v="0"/>
    <s v="zN/A"/>
    <n v="0"/>
    <s v="zN/A"/>
  </r>
  <r>
    <x v="3174"/>
    <s v="University of Toronto"/>
    <x v="2"/>
    <x v="1"/>
    <s v="201403MOP"/>
    <x v="72"/>
    <s v="The TAR DNA-Binding Protein (TDP-43) and Amyotrophic Lateral Sclerosis"/>
    <n v="959057"/>
    <n v="0"/>
    <s v="5 yrs 0 mth "/>
    <x v="2"/>
    <x v="5"/>
    <s v="TAR DNA-Binding Protein, TDP-43, Amyotrophic Lateral Sclerosis"/>
    <n v="1"/>
    <s v="zN/A"/>
    <n v="0"/>
    <s v="zN/A"/>
  </r>
  <r>
    <x v="3175"/>
    <s v="Hospital for Sick Children (Toronto)"/>
    <x v="2"/>
    <x v="1"/>
    <s v="200810MOP"/>
    <x v="21"/>
    <s v="Slit and Roundabout: New Players in Vascular Injury"/>
    <n v="100000"/>
    <n v="0"/>
    <s v="1 yr 0 mth "/>
    <x v="5"/>
    <x v="19"/>
    <s v="Vascular injury"/>
    <n v="0"/>
    <s v="zN/A"/>
    <n v="0"/>
    <s v="zN/A"/>
  </r>
  <r>
    <x v="3175"/>
    <s v="Hospital for Sick Children (Toronto)"/>
    <x v="2"/>
    <x v="1"/>
    <s v="201009MOP"/>
    <x v="21"/>
    <s v="Modulation of Vascular Injury by the Motility Regulators, Slit and Roundabout"/>
    <n v="616943"/>
    <n v="0"/>
    <s v="5 yrs 0 mth "/>
    <x v="5"/>
    <x v="12"/>
    <s v="Vascular injury, Motility regulators, Slit, Roundabout"/>
    <n v="1"/>
    <s v="zN/A"/>
    <n v="0"/>
    <s v="zN/A"/>
  </r>
  <r>
    <x v="3175"/>
    <s v="Hospital for Sick Children (Toronto)"/>
    <x v="2"/>
    <x v="1"/>
    <s v="201403MOP"/>
    <x v="8"/>
    <s v="Preventing Chronic Kidney Disease After Acute Kidney Injury"/>
    <n v="709455"/>
    <n v="0"/>
    <s v="5 yrs 0 mth "/>
    <x v="1"/>
    <x v="5"/>
    <s v="Chronic Kidney Disease, Acute Kidney Injury"/>
    <n v="1"/>
    <s v="zN/A"/>
    <n v="0"/>
    <s v="zN/A"/>
  </r>
  <r>
    <x v="3175"/>
    <s v="Hospital for Sick Children (Toronto)"/>
    <x v="2"/>
    <x v="1"/>
    <s v="201503MOP"/>
    <x v="21"/>
    <s v="Slit-Robo Signalling in Atherogenesis"/>
    <n v="762836"/>
    <n v="0"/>
    <s v="5 yrs 0 mth "/>
    <x v="5"/>
    <x v="29"/>
    <s v="Slit-Robo, Signalling, Atherogenesis"/>
    <n v="0"/>
    <s v="zN/A"/>
    <n v="0"/>
    <s v="zN/A"/>
  </r>
  <r>
    <x v="3175"/>
    <s v="Hospital for Sick Children (Toronto)"/>
    <x v="2"/>
    <x v="0"/>
    <s v="201909PJT"/>
    <x v="8"/>
    <s v="Promoting Resolution of Acute Kidney Injury"/>
    <n v="826200"/>
    <n v="0"/>
    <s v="5 yrs 0 mth "/>
    <x v="1"/>
    <x v="23"/>
    <s v="Acute Kidney Injury"/>
    <n v="0"/>
    <s v="zN/A"/>
    <n v="0"/>
    <s v="zN/A"/>
  </r>
  <r>
    <x v="3176"/>
    <s v="University of British Columbia"/>
    <x v="1"/>
    <x v="1"/>
    <s v="201003MOP"/>
    <x v="42"/>
    <s v="DNA methylation and its association with neural tube defects"/>
    <n v="858805"/>
    <n v="0"/>
    <s v="5 yrs 0 mth "/>
    <x v="8"/>
    <x v="1"/>
    <s v="DNA methylation, neural tube defects"/>
    <n v="0"/>
    <s v="zN/A"/>
    <n v="0"/>
    <s v="zN/A"/>
  </r>
  <r>
    <x v="3176"/>
    <s v="University of British Columbia"/>
    <x v="1"/>
    <x v="1"/>
    <s v="201109MOP"/>
    <x v="42"/>
    <s v="Epigenetic alterations of the placenta that may be predictive of onset preeclampsia"/>
    <n v="788200"/>
    <n v="0"/>
    <s v="5 yrs 0 mth "/>
    <x v="8"/>
    <x v="9"/>
    <s v="epigenetic, placenta, preeclampsia"/>
    <n v="0"/>
    <s v="zN/A"/>
    <n v="0"/>
    <s v="zN/A"/>
  </r>
  <r>
    <x v="3176"/>
    <s v="University of British Columbia"/>
    <x v="1"/>
    <x v="32"/>
    <s v="201711SVB"/>
    <x v="81"/>
    <s v="The genetics of sex differences related to perinatal health"/>
    <n v="149960"/>
    <n v="0"/>
    <s v="2 yrs 0 mth "/>
    <x v="8"/>
    <x v="3"/>
    <s v="genetics, sex differences, perinatal health"/>
    <n v="0"/>
    <s v="zN/A"/>
    <n v="0"/>
    <s v="zN/A"/>
  </r>
  <r>
    <x v="3176"/>
    <s v="University of British Columbia"/>
    <x v="1"/>
    <x v="0"/>
    <s v="201909PJT"/>
    <x v="60"/>
    <s v="Genetics and epigenetics of sex differences in placental and fetal development"/>
    <n v="604350"/>
    <n v="0"/>
    <s v="5 yrs 0 mth "/>
    <x v="10"/>
    <x v="23"/>
    <s v="genetics, epigenetics, placental"/>
    <n v="0"/>
    <s v="zN/A"/>
    <n v="0"/>
    <s v="zN/A"/>
  </r>
  <r>
    <x v="3177"/>
    <s v="Universite de Montreal"/>
    <x v="4"/>
    <x v="1"/>
    <s v="201009MOP"/>
    <x v="70"/>
    <s v="Glial regulation and modulation of synapses in aging"/>
    <n v="858444"/>
    <n v="0"/>
    <s v="5 yrs 0 mth "/>
    <x v="4"/>
    <x v="12"/>
    <s v="Glial, synapses, aging"/>
    <n v="0"/>
    <s v="zN/A"/>
    <n v="0"/>
    <s v="zN/A"/>
  </r>
  <r>
    <x v="3177"/>
    <s v="Universite de Montreal"/>
    <x v="4"/>
    <x v="1"/>
    <s v="201009MOP"/>
    <x v="14"/>
    <s v="Neuron-glia interactions during synapse formation and competition"/>
    <n v="950580"/>
    <n v="0"/>
    <s v="5 yrs 0 mth "/>
    <x v="2"/>
    <x v="12"/>
    <s v="Neuron, glia, synapse"/>
    <n v="0"/>
    <s v="zN/A"/>
    <n v="0"/>
    <s v="zN/A"/>
  </r>
  <r>
    <x v="3177"/>
    <s v="Universite de Montreal"/>
    <x v="4"/>
    <x v="1"/>
    <s v="201503MOP"/>
    <x v="72"/>
    <s v="Restoring In Vivo Glial Functions At Neuromuscular Junctions: A New Therapeutic Target In ALS"/>
    <n v="816820"/>
    <n v="0"/>
    <s v="5 yrs 0 mth "/>
    <x v="2"/>
    <x v="29"/>
    <s v="Glial, Neuromuscular Junctions, ALS"/>
    <n v="0"/>
    <s v="zN/A"/>
    <n v="0"/>
    <s v="zN/A"/>
  </r>
  <r>
    <x v="3177"/>
    <s v="Universite de Montreal"/>
    <x v="4"/>
    <x v="0"/>
    <s v="202003PJT"/>
    <x v="72"/>
    <s v="Targeting glial cells to restore neuromuscular function and improve motor outcome in ALS."/>
    <n v="1185750"/>
    <n v="0"/>
    <s v="5 yrs 0 mth "/>
    <x v="2"/>
    <x v="0"/>
    <s v="glial cells, neuromuscular, ALS"/>
    <n v="1"/>
    <s v="zN/A"/>
    <n v="0"/>
    <s v="zN/A"/>
  </r>
  <r>
    <x v="3177"/>
    <s v="Universite de Montreal"/>
    <x v="4"/>
    <x v="0"/>
    <s v="202210PJT"/>
    <x v="72"/>
    <s v="CB1 receptors regulate neuromuscular junction response to injury."/>
    <n v="100000"/>
    <n v="0"/>
    <s v="1 yr 0 mth "/>
    <x v="2"/>
    <x v="42"/>
    <s v="CB1, neuromuscular, receptors"/>
    <n v="0"/>
    <s v="zN/A"/>
    <n v="0"/>
    <s v="zN/A"/>
  </r>
  <r>
    <x v="3177"/>
    <s v="Universite de Montreal"/>
    <x v="4"/>
    <x v="0"/>
    <s v="202303PJT"/>
    <x v="72"/>
    <s v="CB1 receptors regulate NMJ denervation and repair"/>
    <n v="990676"/>
    <n v="0"/>
    <s v="5 yrs 0 mth "/>
    <x v="2"/>
    <x v="26"/>
    <s v="CB1, NMJ, denervation"/>
    <n v="0"/>
    <s v="zN/A"/>
    <n v="0"/>
    <s v="zN/A"/>
  </r>
  <r>
    <x v="3178"/>
    <s v="McGill University"/>
    <x v="4"/>
    <x v="1"/>
    <s v="201103MOP"/>
    <x v="69"/>
    <s v="Regulation of Rab GTPases during endocytic trafficking"/>
    <n v="582426"/>
    <n v="0"/>
    <s v="5 yrs 0 mth "/>
    <x v="3"/>
    <x v="32"/>
    <s v="Rab, GTPases, endocytic trafficking"/>
    <n v="0"/>
    <s v="zN/A"/>
    <n v="0"/>
    <s v="zN/A"/>
  </r>
  <r>
    <x v="3178"/>
    <s v="Research Institute of the McGill University Health Centre"/>
    <x v="4"/>
    <x v="0"/>
    <s v="201803PJT"/>
    <x v="69"/>
    <s v="Characterization of the TBC1D2 family of Rab GAPs in endosome trafficking"/>
    <n v="810900"/>
    <n v="0"/>
    <s v="5 yrs 0 mth "/>
    <x v="3"/>
    <x v="4"/>
    <s v="TBC1D2, Rab, endosome"/>
    <n v="0"/>
    <s v="zN/A"/>
    <n v="0"/>
    <s v="zN/A"/>
  </r>
  <r>
    <x v="3178"/>
    <s v="Research Institute of the McGill University Health Centre"/>
    <x v="4"/>
    <x v="0"/>
    <s v="202309PJT"/>
    <x v="50"/>
    <s v="Understanding polarized EGFR trafficking and signal regulation by RAB-10/8 and AP-1"/>
    <n v="803250"/>
    <n v="0"/>
    <s v="5 yrs 0 mth "/>
    <x v="3"/>
    <x v="33"/>
    <s v="EGFR, trafficking, RAB-10"/>
    <n v="0"/>
    <s v="zN/A"/>
    <n v="0"/>
    <s v="zN/A"/>
  </r>
  <r>
    <x v="3179"/>
    <s v="University Health Network (Toronto)"/>
    <x v="2"/>
    <x v="0"/>
    <s v="201809PJT"/>
    <x v="45"/>
    <s v="Determining the impact of metabolic heterogeneity on the proliferation and survival of pancreatic beta-cells."/>
    <n v="378675"/>
    <n v="0"/>
    <s v="3 yrs 0 mth "/>
    <x v="6"/>
    <x v="2"/>
    <s v="metabolic heterogeneity, pancreatic beta-cells, proliferation"/>
    <n v="0"/>
    <s v="zN/A"/>
    <n v="0"/>
    <s v="zN/A"/>
  </r>
  <r>
    <x v="3180"/>
    <s v="Universite Laval"/>
    <x v="4"/>
    <x v="1"/>
    <s v="201309MOP"/>
    <x v="26"/>
    <s v="Developpement et utilisation de biomarqueurs permettant l'evaluation de l'exposition solaire accumulee par les yeux humains."/>
    <n v="386347"/>
    <n v="0"/>
    <s v="4 yrs 0 mth "/>
    <x v="3"/>
    <x v="16"/>
    <s v="biomarqueurs, exposition solaire, yeux"/>
    <n v="0"/>
    <s v="zN/A"/>
    <n v="0"/>
    <s v="zN/A"/>
  </r>
  <r>
    <x v="3181"/>
    <s v="University of Toronto"/>
    <x v="2"/>
    <x v="1"/>
    <s v="201303MOP"/>
    <x v="58"/>
    <s v="Towards a better understanding of the language impairment and neural basis of primary progressive aphasia: A longitudinal study"/>
    <n v="807027"/>
    <n v="0"/>
    <s v="5 yrs 0 mth "/>
    <x v="4"/>
    <x v="13"/>
    <s v="language impairment, neural basis, primary progressive aphasia"/>
    <n v="0"/>
    <s v="zN/A"/>
    <n v="0"/>
    <s v="zN/A"/>
  </r>
  <r>
    <x v="3182"/>
    <s v="Dalhousie University (Nova Scotia)"/>
    <x v="5"/>
    <x v="1"/>
    <s v="200909MOP"/>
    <x v="70"/>
    <s v="Epidemiology of cognitive dynamics in older adults"/>
    <n v="731384"/>
    <n v="0"/>
    <s v="5 yrs 0 mth "/>
    <x v="4"/>
    <x v="8"/>
    <s v="epidemiology, cognitive, older adults"/>
    <n v="0"/>
    <s v="zN/A"/>
    <n v="0"/>
    <s v="zN/A"/>
  </r>
  <r>
    <x v="3182"/>
    <s v="Dalhousie University (Nova Scotia)"/>
    <x v="5"/>
    <x v="19"/>
    <s v="201009IAD"/>
    <x v="55"/>
    <s v="Good Days and Bad Days in Dementia: Variability in Symptom  Expression"/>
    <n v="48550"/>
    <n v="0"/>
    <s v="1 yr 0 mth "/>
    <x v="4"/>
    <x v="34"/>
    <s v="Dementia, Symptom, Variability"/>
    <n v="0"/>
    <s v="zN/A"/>
    <n v="0"/>
    <s v="zN/A"/>
  </r>
  <r>
    <x v="3182"/>
    <s v="Nova Scotia Health Authority (Halifax)"/>
    <x v="5"/>
    <x v="0"/>
    <s v="201709PJT"/>
    <x v="70"/>
    <s v="How does frailty influence the risk and expression of dementia in Alzheimer disease?"/>
    <n v="466652"/>
    <n v="0"/>
    <s v="4 yrs 0 mth "/>
    <x v="4"/>
    <x v="3"/>
    <s v="frailty, dementia, Alzheimer"/>
    <n v="0"/>
    <s v="zN/A"/>
    <n v="0"/>
    <s v="zN/A"/>
  </r>
  <r>
    <x v="3183"/>
    <s v="Sinai Health System (Toronto)"/>
    <x v="2"/>
    <x v="1"/>
    <s v="200810MOP"/>
    <x v="72"/>
    <s v="Genetic and Biochemical pathways underlying neurological disorders in the mouse caused by alpha3-Na+-K+-ATPase, and Kv1.2."/>
    <n v="97204"/>
    <n v="0"/>
    <s v="1 yr 0 mth "/>
    <x v="3"/>
    <x v="19"/>
    <s v="genetic, biochemical, Na+-K+-ATPase"/>
    <n v="0"/>
    <s v="zN/A"/>
    <n v="0"/>
    <s v="zN/A"/>
  </r>
  <r>
    <x v="3183"/>
    <s v="Sinai Health System (Toronto)"/>
    <x v="2"/>
    <x v="1"/>
    <s v="201009MOP"/>
    <x v="26"/>
    <s v="A Genome-Wide Analysis of Brain Regions Involved in Cognition"/>
    <n v="869470"/>
    <n v="0"/>
    <s v="5 yrs 0 mth "/>
    <x v="3"/>
    <x v="12"/>
    <s v="Genome, Brain, Cognition"/>
    <n v="0"/>
    <s v="zN/A"/>
    <n v="0"/>
    <s v="zN/A"/>
  </r>
  <r>
    <x v="3184"/>
    <s v="Universite Laval"/>
    <x v="4"/>
    <x v="0"/>
    <s v="202309PJT"/>
    <x v="16"/>
    <s v="Medical Treatment With or Without Transcatheter Patent Foramen Ovale Closure for Older Patients with Cryptogenic Stroke and Patent Foramen Ovale: A Randomized Trial Research Proposal"/>
    <n v="952425"/>
    <n v="0"/>
    <s v="5 yrs 0 mth "/>
    <x v="5"/>
    <x v="33"/>
    <s v="Transcatheter, Patent Foramen Ovale, Cryptogenic Stroke"/>
    <n v="0"/>
    <s v="zN/A"/>
    <n v="0"/>
    <s v="zN/A"/>
  </r>
  <r>
    <x v="3185"/>
    <s v="Ottawa Hospital Research Institute"/>
    <x v="2"/>
    <x v="1"/>
    <s v="200909MOP"/>
    <x v="135"/>
    <s v="GENErVTE: Gene Gene Interactions and Recurrent Venous Thromboembolism"/>
    <n v="46243"/>
    <n v="0"/>
    <s v="1 yr 0 mth "/>
    <x v="5"/>
    <x v="8"/>
    <s v="Gene, Venous Thromboembolism, Interactions"/>
    <n v="0"/>
    <s v="zN/A"/>
    <n v="0"/>
    <s v="zN/A"/>
  </r>
  <r>
    <x v="3186"/>
    <s v="University Health Network (Toronto)"/>
    <x v="2"/>
    <x v="1"/>
    <s v="201003MOP"/>
    <x v="87"/>
    <s v="Managing Cancer and Living Meaningfully: An RCT of an Individual Psychotherapy for the Treatment of Depression in Patients with Metastatic Cancer."/>
    <n v="773249"/>
    <n v="0"/>
    <s v="5 yrs 0 mth "/>
    <x v="0"/>
    <x v="1"/>
    <s v="Cancer, Psychotherapy, Depression"/>
    <n v="0"/>
    <s v="zN/A"/>
    <n v="0"/>
    <s v="zN/A"/>
  </r>
  <r>
    <x v="3186"/>
    <s v="University Health Network (Toronto)"/>
    <x v="2"/>
    <x v="0"/>
    <s v="201903PJT"/>
    <x v="33"/>
    <s v="Emotion And Symptom-focused Engagement (EASE): A Randomized Controlled Trial for Individuals with Acute Leukemia"/>
    <n v="761176"/>
    <n v="0"/>
    <s v="5 yrs 0 mth "/>
    <x v="0"/>
    <x v="24"/>
    <s v="Emotion, Symptom, Leukemia"/>
    <n v="0"/>
    <s v="zN/A"/>
    <n v="0"/>
    <s v="zN/A"/>
  </r>
  <r>
    <x v="3186"/>
    <s v="University Health Network (Toronto)"/>
    <x v="2"/>
    <x v="0"/>
    <s v="202003PJT"/>
    <x v="33"/>
    <s v="Traumatic stress symptoms in family caregivers of patients with acute leukemia: a longitudinal observational study"/>
    <n v="654075"/>
    <n v="0"/>
    <s v="4 yrs 0 mth "/>
    <x v="0"/>
    <x v="0"/>
    <s v="traumatic stress, family caregivers, leukemia"/>
    <n v="0"/>
    <s v="zN/A"/>
    <n v="0"/>
    <s v="zN/A"/>
  </r>
  <r>
    <x v="3187"/>
    <s v="Universite de Sherbrooke"/>
    <x v="4"/>
    <x v="0"/>
    <s v="201809PJT"/>
    <x v="1"/>
    <s v="Engineering of a probiotic bacterium for precise microbiome editing"/>
    <n v="814725"/>
    <n v="0"/>
    <s v="5 yrs 0 mth "/>
    <x v="1"/>
    <x v="2"/>
    <s v="probiotic, microbiome, editing"/>
    <n v="1"/>
    <s v="zN/A"/>
    <n v="0"/>
    <s v="zN/A"/>
  </r>
  <r>
    <x v="3187"/>
    <s v="Universite de Sherbrooke"/>
    <x v="4"/>
    <x v="0"/>
    <s v="202403PJT"/>
    <x v="1"/>
    <s v="Harnessing Conjugative Plasmid TP114 for High-Efficiency DNA Delivery in the Gut Microbiota"/>
    <n v="983026"/>
    <n v="0"/>
    <s v="5 yrs 0 mth "/>
    <x v="1"/>
    <x v="27"/>
    <s v="Conjugative Plasmid, DNA Delivery, Gut Microbiota"/>
    <n v="0"/>
    <s v="zN/A"/>
    <n v="0"/>
    <s v="zN/A"/>
  </r>
  <r>
    <x v="3188"/>
    <s v="University of British Columbia"/>
    <x v="1"/>
    <x v="1"/>
    <s v="200903MOP"/>
    <x v="119"/>
    <s v="Regulation of endothelial heparanase following diabetes"/>
    <n v="305001"/>
    <n v="0"/>
    <s v="3 yrs 0 mth "/>
    <x v="6"/>
    <x v="36"/>
    <s v="endothelial, heparanase, diabetes"/>
    <n v="0"/>
    <s v="zN/A"/>
    <n v="0"/>
    <s v="zN/A"/>
  </r>
  <r>
    <x v="3188"/>
    <s v="University of British Columbia"/>
    <x v="1"/>
    <x v="1"/>
    <s v="201309MOP"/>
    <x v="45"/>
    <s v="Endothelial heparanase regulation of cardiac metabolism"/>
    <n v="684420"/>
    <n v="0"/>
    <s v="5 yrs 0 mth "/>
    <x v="6"/>
    <x v="16"/>
    <s v="Endothelial, heparanase, cardiac"/>
    <n v="0"/>
    <s v="zN/A"/>
    <n v="0"/>
    <s v="zN/A"/>
  </r>
  <r>
    <x v="3188"/>
    <s v="University of British Columbia"/>
    <x v="1"/>
    <x v="0"/>
    <s v="201910PJT"/>
    <x v="45"/>
    <s v="Role of cardiac lipoprotein lipase in diabetic heart disease."/>
    <n v="100000"/>
    <n v="0"/>
    <s v="1 yr 0 mth "/>
    <x v="6"/>
    <x v="51"/>
    <s v="cardiac lipoprotein, lipase, diabetic heart disease"/>
    <n v="0"/>
    <s v="zN/A"/>
    <n v="0"/>
    <s v="zN/A"/>
  </r>
  <r>
    <x v="3188"/>
    <s v="University of British Columbia"/>
    <x v="1"/>
    <x v="0"/>
    <s v="202104PJT"/>
    <x v="45"/>
    <s v="Role of cardiac lipoprotein lipase in diabetic heart disease."/>
    <n v="696150"/>
    <n v="0"/>
    <s v="5 yrs 0 mth "/>
    <x v="6"/>
    <x v="30"/>
    <s v="cardiac lipoprotein, lipase, diabetic heart disease"/>
    <n v="0"/>
    <s v="zN/A"/>
    <n v="0"/>
    <s v="zN/A"/>
  </r>
  <r>
    <x v="3188"/>
    <s v="University of British Columbia"/>
    <x v="1"/>
    <x v="0"/>
    <s v="202109PJT"/>
    <x v="52"/>
    <s v="Role of VEGFB in the cardiovascular complications of diabetes."/>
    <n v="803250"/>
    <n v="0"/>
    <s v="5 yrs 0 mth "/>
    <x v="5"/>
    <x v="25"/>
    <s v="VEGFB, cardiovascular, diabetes"/>
    <n v="0"/>
    <s v="zN/A"/>
    <n v="0"/>
    <s v="zN/A"/>
  </r>
  <r>
    <x v="3189"/>
    <s v="Centre for Addiction and Mental Health (Toronto)"/>
    <x v="2"/>
    <x v="0"/>
    <s v="202003PJT"/>
    <x v="64"/>
    <s v="Alcohol consumption and change in blood pressure: evidence synthesis of 24 hour trial data and modelling of intervention effects"/>
    <n v="120000"/>
    <n v="0"/>
    <s v="2 yrs 0 mth "/>
    <x v="6"/>
    <x v="0"/>
    <s v="alcohol, blood pressure, intervention"/>
    <n v="0"/>
    <s v="zN/A"/>
    <n v="0"/>
    <s v="zN/A"/>
  </r>
  <r>
    <x v="3190"/>
    <s v="Dalhousie University (Nova Scotia)"/>
    <x v="5"/>
    <x v="1"/>
    <s v="201503MOP"/>
    <x v="17"/>
    <s v="Anaerobic eukaryotic microbes and the human microbiome: a genomic and metagenomic study"/>
    <n v="724966"/>
    <n v="0"/>
    <s v="5 yrs 0 mth "/>
    <x v="3"/>
    <x v="29"/>
    <s v="anaerobic, microbes, microbiome"/>
    <n v="0"/>
    <s v="zN/A"/>
    <n v="0"/>
    <s v="zN/A"/>
  </r>
  <r>
    <x v="3191"/>
    <s v="Centre hospitalier de l'Universite de Montreal (CHUM)"/>
    <x v="4"/>
    <x v="1"/>
    <s v="201109MOP"/>
    <x v="10"/>
    <s v="Mucosal innate immunity in HIV resistant women"/>
    <n v="276265"/>
    <n v="0"/>
    <s v="3 yrs 0 mth "/>
    <x v="1"/>
    <x v="9"/>
    <s v="mucosal immunity, HIV, resistance"/>
    <n v="0"/>
    <s v="zN/A"/>
    <n v="0"/>
    <s v="zN/A"/>
  </r>
  <r>
    <x v="3192"/>
    <s v="Dalhousie University (Nova Scotia)"/>
    <x v="5"/>
    <x v="57"/>
    <s v="200909CI1"/>
    <x v="107"/>
    <s v="Study of virulence in Shigella using a bar-coded collection of mutants"/>
    <n v="94527"/>
    <n v="0"/>
    <s v="1 yr 0 mth "/>
    <x v="1"/>
    <x v="18"/>
    <s v="Shigella, virulence, mutants"/>
    <n v="0"/>
    <s v="zN/A"/>
    <n v="0"/>
    <s v="zN/A"/>
  </r>
  <r>
    <x v="3192"/>
    <s v="Dalhousie University (Nova Scotia)"/>
    <x v="5"/>
    <x v="1"/>
    <s v="200909MOP"/>
    <x v="1"/>
    <s v="Secreted Effectors From Shigella flexneri That Target the Ubiquitin Proteasome System."/>
    <n v="713390"/>
    <n v="0"/>
    <s v="5 yrs 0 mth "/>
    <x v="1"/>
    <x v="8"/>
    <s v="Shigella, Ubiquitin, Proteasome"/>
    <n v="0"/>
    <s v="zN/A"/>
    <n v="0"/>
    <s v="zN/A"/>
  </r>
  <r>
    <x v="3193"/>
    <s v="McGill University"/>
    <x v="4"/>
    <x v="0"/>
    <s v="201709PJT"/>
    <x v="12"/>
    <s v="Exercise intensity matters: a window of opportunity to promote neurorecovery and cardiovascular health in stroke"/>
    <n v="393976"/>
    <n v="0"/>
    <s v="4 yrs 0 mth "/>
    <x v="2"/>
    <x v="3"/>
    <s v="exercise, neurorecovery, cardiovascular"/>
    <n v="0"/>
    <s v="zN/A"/>
    <n v="0"/>
    <s v="zN/A"/>
  </r>
  <r>
    <x v="3193"/>
    <s v="McGill University"/>
    <x v="4"/>
    <x v="0"/>
    <s v="202109PJT"/>
    <x v="12"/>
    <s v="The effects of different types of exercise on sleep quality and architecture in people with Parkinson's Disease"/>
    <n v="497250"/>
    <n v="0"/>
    <s v="5 yrs 0 mth "/>
    <x v="2"/>
    <x v="25"/>
    <s v="exercise, sleep, Parkinson's"/>
    <n v="0"/>
    <s v="zN/A"/>
    <n v="0"/>
    <s v="zN/A"/>
  </r>
  <r>
    <x v="3194"/>
    <s v="Universite de Montreal"/>
    <x v="4"/>
    <x v="1"/>
    <s v="201109MOP"/>
    <x v="69"/>
    <s v="The endoplasmic reticulum and programmed cell death"/>
    <n v="354043"/>
    <n v="0"/>
    <s v="3 yrs 0 mth "/>
    <x v="3"/>
    <x v="9"/>
    <s v="endoplasmic reticulum, programmed cell death"/>
    <n v="0"/>
    <s v="zN/A"/>
    <n v="0"/>
    <s v="zN/A"/>
  </r>
  <r>
    <x v="3195"/>
    <s v="Universite de Sherbrooke"/>
    <x v="4"/>
    <x v="1"/>
    <s v="200809MOP"/>
    <x v="5"/>
    <s v="Regulation of PAF receptor function"/>
    <n v="719447"/>
    <n v="0"/>
    <s v="5 yrs 0 mth "/>
    <x v="5"/>
    <x v="20"/>
    <s v="PAF receptor, regulation"/>
    <n v="0"/>
    <s v="zN/A"/>
    <n v="0"/>
    <s v="zN/A"/>
  </r>
  <r>
    <x v="3195"/>
    <s v="Universite de Sherbrooke"/>
    <x v="4"/>
    <x v="1"/>
    <s v="200909MOP"/>
    <x v="5"/>
    <s v="Leukotriene B4 in Leukocyte Functions"/>
    <n v="654670"/>
    <n v="0"/>
    <s v="5 yrs 0 mth "/>
    <x v="1"/>
    <x v="8"/>
    <s v="Leukotriene B4, Leukocyte"/>
    <n v="0"/>
    <s v="zN/A"/>
    <n v="0"/>
    <s v="zN/A"/>
  </r>
  <r>
    <x v="3195"/>
    <s v="Universite de Sherbrooke"/>
    <x v="4"/>
    <x v="1"/>
    <s v="201503MOP"/>
    <x v="5"/>
    <s v="Role of protein tyrosine phosphatase-epsilon in cysteinyl leukotriene receptor signaling"/>
    <n v="661727"/>
    <n v="0"/>
    <s v="5 yrs 0 mth "/>
    <x v="1"/>
    <x v="29"/>
    <s v="protein, tyrosine phosphatase, leukotriene receptor"/>
    <n v="0"/>
    <s v="zN/A"/>
    <n v="0"/>
    <s v="zN/A"/>
  </r>
  <r>
    <x v="3196"/>
    <s v="Hospital for Sick Children (Toronto)"/>
    <x v="2"/>
    <x v="1"/>
    <s v="200909MOP"/>
    <x v="26"/>
    <s v="Pathobiology and ribosomal insufficiency in Shwachman-Diamond syndrome"/>
    <n v="802596"/>
    <n v="0"/>
    <s v="5 yrs 0 mth "/>
    <x v="3"/>
    <x v="8"/>
    <s v="ribosomal, Shwachman-Diamond, insufficiency"/>
    <n v="0"/>
    <s v="zN/A"/>
    <n v="0"/>
    <s v="zN/A"/>
  </r>
  <r>
    <x v="3197"/>
    <s v="Universite de Montreal"/>
    <x v="4"/>
    <x v="1"/>
    <s v="200909MOP"/>
    <x v="39"/>
    <s v="Neurotensin modulation of limbic neurotransmission"/>
    <n v="759453"/>
    <n v="0"/>
    <s v="5 yrs 0 mth "/>
    <x v="2"/>
    <x v="8"/>
    <s v="Neurotensin, limbic, neurotransmission"/>
    <n v="0"/>
    <s v="zN/A"/>
    <n v="0"/>
    <s v="zN/A"/>
  </r>
  <r>
    <x v="3197"/>
    <s v="Universite de Montreal"/>
    <x v="4"/>
    <x v="116"/>
    <s v="201101CSU"/>
    <x v="159"/>
    <s v="Cannabis addiction and psychosis: a preclinical model"/>
    <n v="100000"/>
    <n v="0"/>
    <s v="1 yr 0 mth "/>
    <x v="2"/>
    <x v="103"/>
    <s v="cannabis, addiction, psychosis"/>
    <n v="0"/>
    <s v="zN/A"/>
    <n v="0"/>
    <s v="zN/A"/>
  </r>
  <r>
    <x v="3198"/>
    <s v="University of Manitoba"/>
    <x v="6"/>
    <x v="28"/>
    <s v="202102MRC"/>
    <x v="18"/>
    <s v="The Building Regulation in Dual Generations Program (BRIDGE); Preventing the intergenerational transmission of mental illness in at-risk preschool children"/>
    <n v="105000"/>
    <n v="0"/>
    <s v="3 yrs 0 mth "/>
    <x v="8"/>
    <x v="69"/>
    <s v="building regulation, dual generations, mental illness"/>
    <n v="0"/>
    <s v="zN/A"/>
    <n v="0"/>
    <s v="zN/A"/>
  </r>
  <r>
    <x v="3198"/>
    <s v="University of Manitoba"/>
    <x v="6"/>
    <x v="20"/>
    <s v="202107UIP"/>
    <x v="61"/>
    <s v="An mHealth Intervention and Community Partnership to Promote Mental Health in Children born to Mothers with Depression and Psychosocial Stress during COVID-19: A randomized controlled trial"/>
    <n v="150000"/>
    <n v="0"/>
    <s v="1 yr 0 mth "/>
    <x v="8"/>
    <x v="30"/>
    <s v="mHealth, mental health, children"/>
    <n v="0"/>
    <s v="zN/A"/>
    <n v="0"/>
    <s v="zN/A"/>
  </r>
  <r>
    <x v="3199"/>
    <s v="University of Alberta"/>
    <x v="3"/>
    <x v="1"/>
    <s v="201003MOP"/>
    <x v="45"/>
    <s v="Mechanisms by which long-term exposure to free fatty acids inhibit glucose-induced insulin secretion"/>
    <n v="424449"/>
    <n v="0"/>
    <s v="3 yrs 0 mth "/>
    <x v="6"/>
    <x v="1"/>
    <s v="free fatty acids, insulin secretion, glucose"/>
    <n v="0"/>
    <s v="zN/A"/>
    <n v="0"/>
    <s v="zN/A"/>
  </r>
  <r>
    <x v="3200"/>
    <s v="CIUSSS de l'Ouest-de-l'Ile-de-Montreal-Douglas Hospital"/>
    <x v="4"/>
    <x v="1"/>
    <s v="201103MOP"/>
    <x v="70"/>
    <s v="In vivo quantification of glutamatergic abnormalities in patients with Alzheimer's disease"/>
    <n v="631700"/>
    <n v="0"/>
    <s v="4 yrs 0 mth "/>
    <x v="4"/>
    <x v="32"/>
    <s v="glutamatergic, quantification, Alzheimer's"/>
    <n v="0"/>
    <s v="zN/A"/>
    <n v="0"/>
    <s v="zN/A"/>
  </r>
  <r>
    <x v="3200"/>
    <s v="CIUSSS de l'Ouest-de-l'Ile-de-Montreal-Douglas Hospital"/>
    <x v="4"/>
    <x v="0"/>
    <s v="201809PJT"/>
    <x v="2"/>
    <s v="Imaging epigenetics in dementia"/>
    <n v="1262250"/>
    <n v="0"/>
    <s v="3 yrs 0 mth "/>
    <x v="2"/>
    <x v="2"/>
    <s v="Imaging, epigenetics, dementia"/>
    <n v="0"/>
    <s v="zN/A"/>
    <n v="0"/>
    <s v="zN/A"/>
  </r>
  <r>
    <x v="3200"/>
    <s v="McGill University"/>
    <x v="4"/>
    <x v="0"/>
    <s v="202309PJT"/>
    <x v="70"/>
    <s v="Sex differences in brain tau aggregates."/>
    <n v="1143675"/>
    <n v="0"/>
    <s v="5 yrs 0 mth "/>
    <x v="2"/>
    <x v="33"/>
    <s v="sex, brain, tau"/>
    <n v="0"/>
    <s v="zN/A"/>
    <n v="0"/>
    <s v="zN/A"/>
  </r>
  <r>
    <x v="3201"/>
    <s v="University of British Columbia"/>
    <x v="1"/>
    <x v="1"/>
    <s v="200903MOP"/>
    <x v="26"/>
    <s v="The Role of DOG-1/FANCJ in Fanconi Anemia Repair and Genome Stability"/>
    <n v="613656"/>
    <n v="0"/>
    <s v="5 yrs 0 mth "/>
    <x v="3"/>
    <x v="36"/>
    <s v="DOG-1, FANCJ, Genome Stability"/>
    <n v="0"/>
    <s v="zN/A"/>
    <n v="0"/>
    <s v="zN/A"/>
  </r>
  <r>
    <x v="3202"/>
    <s v="Centre hospitalier de l'Universite de Montreal (CHUM)"/>
    <x v="4"/>
    <x v="1"/>
    <s v="201303MOP"/>
    <x v="8"/>
    <s v="The impact of hepatic encephalopathy on liver transplantation outcome"/>
    <n v="540095"/>
    <n v="0"/>
    <s v="5 yrs 0 mth "/>
    <x v="6"/>
    <x v="13"/>
    <s v="hepatic encephalopathy, liver transplantation, outcome"/>
    <n v="2"/>
    <s v="zN/A"/>
    <n v="0"/>
    <s v="zN/A"/>
  </r>
  <r>
    <x v="3202"/>
    <s v="Centre hospitalier de l'Universite de Montreal (CHUM)"/>
    <x v="4"/>
    <x v="0"/>
    <s v="201809PJT"/>
    <x v="8"/>
    <s v="Obesity exacerbates ammonia-induced neurological dysfunction in cirrhosis"/>
    <n v="703800"/>
    <n v="0"/>
    <s v="5 yrs 0 mth "/>
    <x v="6"/>
    <x v="2"/>
    <s v="obesity, ammonia, neurological dysfunction"/>
    <n v="0"/>
    <s v="zN/A"/>
    <n v="0"/>
    <s v="zN/A"/>
  </r>
  <r>
    <x v="3202"/>
    <s v="Centre hospitalier de l'Universite de Montreal (CHUM)"/>
    <x v="4"/>
    <x v="0"/>
    <s v="202309PJT"/>
    <x v="8"/>
    <s v="Defining the impact of different pathogenic factors on the irreversibility of hepatic encephalopathy in chronic liver disease."/>
    <n v="933300"/>
    <n v="0"/>
    <s v="5 yrs 0 mth "/>
    <x v="6"/>
    <x v="33"/>
    <s v="hepatic encephalopathy, pathogenic factors, liver disease"/>
    <n v="0"/>
    <s v="zN/A"/>
    <n v="0"/>
    <s v="zN/A"/>
  </r>
  <r>
    <x v="3203"/>
    <s v="University of Waterloo (Ontario)"/>
    <x v="2"/>
    <x v="1"/>
    <s v="201009MOP"/>
    <x v="29"/>
    <s v="Molecular Mechanism of Intestinal Glycosidases: Nutritional Starch Digestion and Regulation of Blood Glucose Levels"/>
    <n v="591465"/>
    <n v="0"/>
    <s v="5 yrs 0 mth "/>
    <x v="3"/>
    <x v="12"/>
    <s v="Glycosidases, Starch digestion, Blood glucose"/>
    <n v="0"/>
    <s v="zN/A"/>
    <n v="0"/>
    <s v="zN/A"/>
  </r>
  <r>
    <x v="3204"/>
    <s v="Sunnybrook Research Institute (Toronto, Ontario)"/>
    <x v="2"/>
    <x v="0"/>
    <s v="201803PJT"/>
    <x v="105"/>
    <s v="Process Evaluation of the SuDDICU trial: An international randomized cluster crossover trial of the impact of a preventative antibiotic regimen (SDD) on patient outcome and antibiotic resistance within intensive care"/>
    <n v="165000"/>
    <n v="0"/>
    <s v="3 yrs 0 mth "/>
    <x v="5"/>
    <x v="4"/>
    <s v="antibiotic, resistance, intensive care"/>
    <n v="0"/>
    <s v="zN/A"/>
    <n v="0"/>
    <s v="zN/A"/>
  </r>
  <r>
    <x v="3205"/>
    <s v="Dalhousie University (Nova Scotia)"/>
    <x v="5"/>
    <x v="1"/>
    <s v="200809MOP"/>
    <x v="52"/>
    <s v="The effects of C-type natriuretic peptide and its receptors on sinoatrial node function, heart rate regulation and arrhythmogenesis"/>
    <n v="551889"/>
    <n v="0"/>
    <s v="5 yrs 0 mth "/>
    <x v="5"/>
    <x v="20"/>
    <s v="C-type natriuretic peptide, sinoatrial node, arrhythmogenesis"/>
    <n v="0"/>
    <s v="zN/A"/>
    <n v="0"/>
    <s v="zN/A"/>
  </r>
  <r>
    <x v="3205"/>
    <s v="Dalhousie University (Nova Scotia)"/>
    <x v="5"/>
    <x v="1"/>
    <s v="201309MOP"/>
    <x v="52"/>
    <s v="Effects of natriuretic peptides on sinoatrial node function and arrhythmogenesis in heart disease"/>
    <n v="711177"/>
    <n v="0"/>
    <s v="5 yrs 0 mth "/>
    <x v="5"/>
    <x v="16"/>
    <s v="natriuretic peptides, sinoatrial node, arrhythmogenesis"/>
    <n v="0"/>
    <s v="zN/A"/>
    <n v="0"/>
    <s v="zN/A"/>
  </r>
  <r>
    <x v="3205"/>
    <s v="Dalhousie University (Nova Scotia)"/>
    <x v="5"/>
    <x v="1"/>
    <s v="201503MOP"/>
    <x v="52"/>
    <s v="Impaired regulation of sinoatrial node function and atrial arrhythmogenesis in the diabetic heart"/>
    <n v="586441"/>
    <n v="0"/>
    <s v="5 yrs 0 mth "/>
    <x v="5"/>
    <x v="29"/>
    <s v="sinoatrial node, arrhythmogenesis, diabetic heart"/>
    <n v="0"/>
    <s v="zN/A"/>
    <n v="0"/>
    <s v="zN/A"/>
  </r>
  <r>
    <x v="3205"/>
    <s v="University of Calgary"/>
    <x v="3"/>
    <x v="0"/>
    <s v="201903PJT"/>
    <x v="52"/>
    <s v="The role of natriuretic peptides in sinoatrial node dysfunction and atrial fibrillation in hypertensive heart disease"/>
    <n v="1063350"/>
    <n v="0"/>
    <s v="5 yrs 0 mth "/>
    <x v="5"/>
    <x v="24"/>
    <s v="natriuretic peptides, sinoatrial node, atrial fibrillation"/>
    <n v="0"/>
    <s v="zN/A"/>
    <n v="0"/>
    <s v="zN/A"/>
  </r>
  <r>
    <x v="3205"/>
    <s v="University of Calgary"/>
    <x v="3"/>
    <x v="0"/>
    <s v="202109PJT"/>
    <x v="52"/>
    <s v="Atrial fibrillation in diabetes mellitus: mechanisms and therapeutic approaches"/>
    <n v="994500"/>
    <n v="0"/>
    <s v="5 yrs 0 mth "/>
    <x v="5"/>
    <x v="25"/>
    <s v="Atrial fibrillation, diabetes mellitus, mechanisms"/>
    <n v="0"/>
    <s v="zN/A"/>
    <n v="0"/>
    <s v="zN/A"/>
  </r>
  <r>
    <x v="3206"/>
    <s v="Dalhousie University (Nova Scotia)"/>
    <x v="5"/>
    <x v="1"/>
    <s v="201303MOP"/>
    <x v="34"/>
    <s v="Approach and avoidance interpersonal goals in women with vulvodynia and their partners: A daily experience study"/>
    <n v="381025"/>
    <n v="0"/>
    <s v="3 yrs 6 mths "/>
    <x v="10"/>
    <x v="13"/>
    <s v="interpersonal goals, vulvodynia, daily experience"/>
    <n v="0"/>
    <s v="zN/A"/>
    <n v="0"/>
    <s v="zN/A"/>
  </r>
  <r>
    <x v="3206"/>
    <s v="Dalhousie University (Nova Scotia)"/>
    <x v="5"/>
    <x v="0"/>
    <s v="201903PJT"/>
    <x v="33"/>
    <s v="A multi-method study of self-expansion in couples coping with Female Sexual Interest/Arousal Disorder"/>
    <n v="478125"/>
    <n v="0"/>
    <s v="4 yrs 0 mth "/>
    <x v="10"/>
    <x v="24"/>
    <s v="self-expansion, couples, Female Sexual Interest/Arousal Disorder"/>
    <n v="0"/>
    <s v="zN/A"/>
    <n v="0"/>
    <s v="zN/A"/>
  </r>
  <r>
    <x v="3206"/>
    <s v="Dalhousie University (Nova Scotia)"/>
    <x v="5"/>
    <x v="0"/>
    <s v="202303PJT"/>
    <x v="34"/>
    <s v="Cognitive-Behavioural Couple Therapy for Sexual Interest/Arousal Disorder: A Randomized Clinical Trial"/>
    <n v="849149"/>
    <n v="0"/>
    <s v="4 yrs 6 mths "/>
    <x v="10"/>
    <x v="26"/>
    <s v="Cognitive-Behavioural, Couple Therapy, Sexual Interest"/>
    <n v="0"/>
    <s v="zN/A"/>
    <n v="0"/>
    <s v="zN/A"/>
  </r>
  <r>
    <x v="3207"/>
    <s v="York University (Toronto, Ontario)"/>
    <x v="2"/>
    <x v="1"/>
    <s v="200809MOP"/>
    <x v="58"/>
    <s v="Patient and neuroimaging studies of mental state representations"/>
    <n v="568445"/>
    <n v="0"/>
    <s v="5 yrs 0 mth "/>
    <x v="2"/>
    <x v="20"/>
    <s v="neuroimaging, mental state, representations"/>
    <n v="0"/>
    <s v="zN/A"/>
    <n v="0"/>
    <s v="zN/A"/>
  </r>
  <r>
    <x v="3208"/>
    <s v="University Health Network (Toronto)"/>
    <x v="2"/>
    <x v="162"/>
    <s v="202210PS2"/>
    <x v="152"/>
    <s v="Psilocybin-Assisted Psychotherapy for Treatment-Resistant Depression: A Randomized Phase II Clinical Trial Comparing One Versus Two Psychedelic Doses of Psilocybin"/>
    <n v="1000000"/>
    <n v="0"/>
    <s v="2 yrs 0 mth "/>
    <x v="2"/>
    <x v="42"/>
    <s v="Psilocybin, Psychotherapy, Depression"/>
    <n v="0"/>
    <s v="zN/A"/>
    <n v="0"/>
    <s v="zN/A"/>
  </r>
  <r>
    <x v="3209"/>
    <s v="McGill University"/>
    <x v="4"/>
    <x v="1"/>
    <s v="200903MOP"/>
    <x v="26"/>
    <s v="Inborn errors of cobalamin and folate metabolism"/>
    <n v="979000"/>
    <n v="0"/>
    <s v="5 yrs 0 mth "/>
    <x v="3"/>
    <x v="36"/>
    <s v="cobalamin, folate, metabolism"/>
    <n v="0"/>
    <s v="zN/A"/>
    <n v="0"/>
    <s v="zN/A"/>
  </r>
  <r>
    <x v="3210"/>
    <s v="Hospital for Sick Children (Toronto)"/>
    <x v="2"/>
    <x v="1"/>
    <s v="201009MOP"/>
    <x v="24"/>
    <s v="Control of cerebellum cell specification, migration and organization by SUFU"/>
    <n v="734120"/>
    <n v="0"/>
    <s v="5 yrs 0 mth "/>
    <x v="8"/>
    <x v="12"/>
    <s v="cerebellum, cell specification, SUFU"/>
    <n v="0"/>
    <s v="zN/A"/>
    <n v="0"/>
    <s v="zN/A"/>
  </r>
  <r>
    <x v="3210"/>
    <s v="Hospital for Sick Children (Toronto)"/>
    <x v="2"/>
    <x v="1"/>
    <s v="201303MOP"/>
    <x v="8"/>
    <s v="Functions of Hedgehog-GLI-dependent signaling in stromal cells during normal and malformed mammalian kidney development."/>
    <n v="890576"/>
    <n v="0"/>
    <s v="5 yrs 0 mth "/>
    <x v="8"/>
    <x v="13"/>
    <s v="Hedgehog, signaling, kidney"/>
    <n v="0"/>
    <s v="zN/A"/>
    <n v="0"/>
    <s v="zN/A"/>
  </r>
  <r>
    <x v="3211"/>
    <s v="Children's Hospital of Eastern Ontario Research Institute Inc"/>
    <x v="2"/>
    <x v="83"/>
    <s v="202209SCY"/>
    <x v="133"/>
    <s v="Vaping in Adolescents Pan-Canadian Evidence-informed Standards of Care"/>
    <n v="199953"/>
    <n v="0"/>
    <s v="1 yr 0 mth "/>
    <x v="2"/>
    <x v="42"/>
    <s v="Vaping, Adolescents, Standards"/>
    <n v="0"/>
    <s v="zN/A"/>
    <n v="0"/>
    <s v="zN/A"/>
  </r>
  <r>
    <x v="3212"/>
    <s v="University of British Columbia"/>
    <x v="1"/>
    <x v="0"/>
    <s v="202303PJT"/>
    <x v="14"/>
    <s v="The role of microglia in mediating sex-specific neurodevelopmental responses to maternal stress"/>
    <n v="937126"/>
    <n v="0"/>
    <s v="5 yrs 0 mth "/>
    <x v="8"/>
    <x v="26"/>
    <s v="microglia, neurodevelopmental, maternal stress"/>
    <n v="0"/>
    <s v="zN/A"/>
    <n v="0"/>
    <s v="zN/A"/>
  </r>
  <r>
    <x v="3213"/>
    <s v="University of British Columbia"/>
    <x v="1"/>
    <x v="1"/>
    <s v="201003MOP"/>
    <x v="69"/>
    <s v="Regulation of cell migration by a Rap1 GTPase-dependent sensor of extracellular matrix density that controls cytoskeletal and focal adhesion dynamics."/>
    <n v="660000"/>
    <n v="0"/>
    <s v="5 yrs 0 mth "/>
    <x v="0"/>
    <x v="1"/>
    <s v="Rap1, cell migration, cytoskeleton"/>
    <n v="0"/>
    <s v="zN/A"/>
    <n v="0"/>
    <s v="zN/A"/>
  </r>
  <r>
    <x v="3214"/>
    <s v="York University (Toronto, Ontario)"/>
    <x v="2"/>
    <x v="1"/>
    <s v="201503MOP"/>
    <x v="3"/>
    <s v="Regulation of gene expression by protein sumoylation"/>
    <n v="514263"/>
    <n v="0"/>
    <s v="5 yrs 0 mth "/>
    <x v="3"/>
    <x v="29"/>
    <s v="gene expression, protein sumoylation"/>
    <n v="0"/>
    <s v="zN/A"/>
    <n v="0"/>
    <s v="zN/A"/>
  </r>
  <r>
    <x v="3214"/>
    <s v="York University (Toronto, Ontario)"/>
    <x v="2"/>
    <x v="0"/>
    <s v="202104PJT"/>
    <x v="3"/>
    <s v="Regulation of transcription by SUMO"/>
    <n v="803250"/>
    <n v="0"/>
    <s v="5 yrs 0 mth "/>
    <x v="3"/>
    <x v="30"/>
    <s v="transcription, SUMO"/>
    <n v="0"/>
    <s v="zN/A"/>
    <n v="0"/>
    <s v="zN/A"/>
  </r>
  <r>
    <x v="3215"/>
    <s v="Baycrest Centre for Geriatric Care (Toronto)"/>
    <x v="2"/>
    <x v="1"/>
    <s v="201209MOP"/>
    <x v="70"/>
    <s v="The role of oscillatory brain networks in understanding age-related decline in speech perception"/>
    <n v="820855"/>
    <n v="0"/>
    <s v="5 yrs 0 mth "/>
    <x v="4"/>
    <x v="14"/>
    <s v="oscillatory, brain networks, speech perception"/>
    <n v="0"/>
    <s v="zN/A"/>
    <n v="0"/>
    <s v="zN/A"/>
  </r>
  <r>
    <x v="3215"/>
    <s v="Baycrest Centre for Geriatric Care (Toronto)"/>
    <x v="2"/>
    <x v="0"/>
    <s v="201809PJT"/>
    <x v="57"/>
    <s v="Synchrony and reset of fast brain oscillations for perception and speech encoding"/>
    <n v="271576"/>
    <n v="0"/>
    <s v="3 yrs 0 mth "/>
    <x v="2"/>
    <x v="2"/>
    <s v="brain oscillations, perception, speech encoding"/>
    <n v="0"/>
    <s v="zN/A"/>
    <n v="0"/>
    <s v="zN/A"/>
  </r>
  <r>
    <x v="3216"/>
    <s v="University of British Columbia"/>
    <x v="1"/>
    <x v="22"/>
    <s v="201110DSA"/>
    <x v="63"/>
    <s v="Pharmacogenetics of Warfarin Safety and Effectiveness in Children."/>
    <n v="97486"/>
    <n v="0"/>
    <s v="1 yr 0 mth "/>
    <x v="3"/>
    <x v="38"/>
    <s v="Warfarin, Pharmacogenetics, Safety"/>
    <n v="0"/>
    <s v="zN/A"/>
    <n v="0"/>
    <s v="zN/A"/>
  </r>
  <r>
    <x v="3216"/>
    <s v="University of British Columbia"/>
    <x v="1"/>
    <x v="0"/>
    <s v="202210PJT"/>
    <x v="0"/>
    <s v="Development and evaluation of novel nanoparticle formulations for therapeutic genome editing"/>
    <n v="100000"/>
    <n v="0"/>
    <s v="1 yr 0 mth "/>
    <x v="3"/>
    <x v="42"/>
    <s v="nanoparticle, genome editing, formulations"/>
    <n v="0"/>
    <s v="zN/A"/>
    <n v="0"/>
    <s v="zN/A"/>
  </r>
  <r>
    <x v="3216"/>
    <s v="University of British Columbia"/>
    <x v="1"/>
    <x v="0"/>
    <s v="202303PJT"/>
    <x v="0"/>
    <s v="Development and evaluation of novel nanoparticle formulations for therapeutic genome editing"/>
    <n v="975376"/>
    <n v="0"/>
    <s v="5 yrs 0 mth "/>
    <x v="3"/>
    <x v="26"/>
    <s v="nanoparticle, genome editing, formulations"/>
    <n v="1"/>
    <s v="zN/A"/>
    <n v="0"/>
    <s v="zN/A"/>
  </r>
  <r>
    <x v="3217"/>
    <s v="University Health Network (Toronto)"/>
    <x v="2"/>
    <x v="1"/>
    <s v="201209MOP"/>
    <x v="114"/>
    <s v="Gifting Life: Exploring Donor Family Members' Embodied Responses to Anonymous Organ Donation in Canada"/>
    <n v="153942"/>
    <n v="0"/>
    <s v="3 yrs 0 mth "/>
    <x v="5"/>
    <x v="14"/>
    <s v="organ donation, donor family, embodied responses"/>
    <n v="0"/>
    <s v="zN/A"/>
    <n v="0"/>
    <s v="zN/A"/>
  </r>
  <r>
    <x v="3218"/>
    <s v="Queen's University (Kingston, Ontario)"/>
    <x v="2"/>
    <x v="0"/>
    <s v="201809PJT"/>
    <x v="12"/>
    <s v="Addressing Individual Variability in Response to Exercise"/>
    <n v="804400"/>
    <n v="0"/>
    <s v="5 yrs 0 mth "/>
    <x v="7"/>
    <x v="2"/>
    <s v="Individual, Variability, Response"/>
    <n v="0"/>
    <s v="zN/A"/>
    <n v="0"/>
    <s v="zN/A"/>
  </r>
  <r>
    <x v="3219"/>
    <s v="University of Toronto"/>
    <x v="2"/>
    <x v="0"/>
    <s v="202003PJT"/>
    <x v="5"/>
    <s v="Development and Characterization of Novel CB1 Allosteric Modulators"/>
    <n v="765000"/>
    <n v="0"/>
    <s v="5 yrs 0 mth "/>
    <x v="2"/>
    <x v="0"/>
    <s v="CB1, Allosteric, Modulators"/>
    <n v="0"/>
    <s v="zN/A"/>
    <n v="0"/>
    <s v="zN/A"/>
  </r>
  <r>
    <x v="3220"/>
    <s v="Hospital for Sick Children (Toronto)"/>
    <x v="2"/>
    <x v="1"/>
    <s v="200903MOP"/>
    <x v="24"/>
    <s v="Lineage development in the mouse blastocyst"/>
    <n v="1012210"/>
    <n v="0"/>
    <s v="5 yrs 0 mth "/>
    <x v="3"/>
    <x v="36"/>
    <s v="lineage, blastocyst, mouse"/>
    <n v="0"/>
    <s v="zN/A"/>
    <n v="0"/>
    <s v="zN/A"/>
  </r>
  <r>
    <x v="3220"/>
    <s v="Hospital for Sick Children (Toronto)"/>
    <x v="2"/>
    <x v="1"/>
    <s v="201003MOP"/>
    <x v="24"/>
    <s v="Transcriptional networks in trophoblast stem cell development"/>
    <n v="1049389"/>
    <n v="0"/>
    <s v="5 yrs 0 mth "/>
    <x v="3"/>
    <x v="1"/>
    <s v="transcriptional networks, trophoblast, stem cell"/>
    <n v="0"/>
    <s v="zN/A"/>
    <n v="0"/>
    <s v="zN/A"/>
  </r>
  <r>
    <x v="3221"/>
    <s v="University of British Columbia"/>
    <x v="1"/>
    <x v="150"/>
    <s v="200808CSB"/>
    <x v="179"/>
    <s v="The influence of inflammation on the balance between repair and  regeneration"/>
    <n v="100000"/>
    <n v="0"/>
    <s v="1 yr 0 mth "/>
    <x v="1"/>
    <x v="19"/>
    <s v="inflammation, repair, regeneration"/>
    <n v="0"/>
    <s v="zN/A"/>
    <n v="0"/>
    <s v="zN/A"/>
  </r>
  <r>
    <x v="3221"/>
    <s v="University of British Columbia"/>
    <x v="1"/>
    <x v="1"/>
    <s v="200903MOP"/>
    <x v="24"/>
    <s v="Regulation of the balance between repair and regeneration in skeletal muscle"/>
    <n v="879691"/>
    <n v="0"/>
    <s v="5 yrs 0 mth "/>
    <x v="7"/>
    <x v="36"/>
    <s v="skeletal muscle, repair, regeneration"/>
    <n v="0"/>
    <s v="zN/A"/>
    <n v="0"/>
    <s v="zN/A"/>
  </r>
  <r>
    <x v="3221"/>
    <s v="University of British Columbia"/>
    <x v="1"/>
    <x v="43"/>
    <s v="201009IAB"/>
    <x v="6"/>
    <s v="Effect of imatinib mesylate (Glivec) on sarcopenia-associated fibrofatty muscle degeneration"/>
    <n v="50000"/>
    <n v="0"/>
    <s v="1 yr 0 mth "/>
    <x v="4"/>
    <x v="34"/>
    <s v="imatinib, sarcopenia, fibrofatty"/>
    <n v="0"/>
    <s v="zN/A"/>
    <n v="0"/>
    <s v="zN/A"/>
  </r>
  <r>
    <x v="3221"/>
    <s v="University of British Columbia"/>
    <x v="1"/>
    <x v="1"/>
    <s v="201109MOP"/>
    <x v="4"/>
    <s v="Role of the methyltransferase G9a in normal hematopoiesis and leukaemia"/>
    <n v="1000353"/>
    <n v="0"/>
    <s v="5 yrs 0 mth "/>
    <x v="0"/>
    <x v="9"/>
    <s v="methyltransferase, G9a, hematopoiesis"/>
    <n v="0"/>
    <s v="zN/A"/>
    <n v="0"/>
    <s v="zN/A"/>
  </r>
  <r>
    <x v="3221"/>
    <s v="University of British Columbia"/>
    <x v="1"/>
    <x v="1"/>
    <s v="201403MOP"/>
    <x v="24"/>
    <s v="Cellular networks in regeneration and degeneration"/>
    <n v="987504"/>
    <n v="0"/>
    <s v="5 yrs 0 mth "/>
    <x v="7"/>
    <x v="5"/>
    <s v="cellular networks, regeneration, degeneration"/>
    <n v="0"/>
    <s v="zN/A"/>
    <n v="0"/>
    <s v="zN/A"/>
  </r>
  <r>
    <x v="3221"/>
    <s v="University of British Columbia"/>
    <x v="1"/>
    <x v="1"/>
    <s v="201403MOP"/>
    <x v="52"/>
    <s v="Cellular origins and pharmacological modulation of cardiac myofibroblasts"/>
    <n v="890220"/>
    <n v="0"/>
    <s v="5 yrs 0 mth "/>
    <x v="5"/>
    <x v="5"/>
    <s v="cellular, pharmacological, myofibroblasts"/>
    <n v="0"/>
    <s v="zN/A"/>
    <n v="0"/>
    <s v="zN/A"/>
  </r>
  <r>
    <x v="3222"/>
    <s v="Centre hospitalier universitaire Sainte-Justine (Montreal, Quebec)"/>
    <x v="4"/>
    <x v="1"/>
    <s v="201109MOP"/>
    <x v="72"/>
    <s v="Roles of Cacna1a in cortical GABAergic interneurons and epilepsy."/>
    <n v="660515"/>
    <n v="0"/>
    <s v="5 yrs 0 mth "/>
    <x v="2"/>
    <x v="9"/>
    <s v="Cacna1a, GABAergic, epilepsy"/>
    <n v="0"/>
    <s v="zN/A"/>
    <n v="0"/>
    <s v="zN/A"/>
  </r>
  <r>
    <x v="3222"/>
    <s v="Centre hospitalier universitaire Sainte-Justine (Montreal, Quebec)"/>
    <x v="4"/>
    <x v="0"/>
    <s v="201709PJT"/>
    <x v="13"/>
    <s v="Cellular and network basis of CACNA1A-associated epileptic encephalopathies"/>
    <n v="906525"/>
    <n v="0"/>
    <s v="5 yrs 0 mth "/>
    <x v="2"/>
    <x v="3"/>
    <s v="CACNA1A, epileptic encephalopathies, cellular network"/>
    <n v="0"/>
    <s v="zN/A"/>
    <n v="0"/>
    <s v="zN/A"/>
  </r>
  <r>
    <x v="3222"/>
    <s v="Centre hospitalier universitaire Sainte-Justine (Montreal, Quebec)"/>
    <x v="4"/>
    <x v="0"/>
    <s v="202003PJT"/>
    <x v="26"/>
    <s v="Interneuronopathies and neurodevelopmental disorders"/>
    <n v="1078650"/>
    <n v="0"/>
    <s v="5 yrs 0 mth "/>
    <x v="3"/>
    <x v="0"/>
    <s v="interneuronopathies, neurodevelopmental disorders"/>
    <n v="0"/>
    <s v="zN/A"/>
    <n v="0"/>
    <s v="zN/A"/>
  </r>
  <r>
    <x v="3223"/>
    <s v="Universite de Montreal"/>
    <x v="4"/>
    <x v="1"/>
    <s v="201303MOP"/>
    <x v="12"/>
    <s v="Adaptive Mechanisms of Locomotion after Contusive Spinal Lesions in Cats"/>
    <n v="1036020"/>
    <n v="0"/>
    <s v="5 yrs 0 mth "/>
    <x v="2"/>
    <x v="13"/>
    <s v="Locomotion, Spinal Lesions, Adaptive Mechanisms"/>
    <n v="0"/>
    <s v="zN/A"/>
    <n v="0"/>
    <s v="zN/A"/>
  </r>
  <r>
    <x v="3224"/>
    <s v="University of Toronto"/>
    <x v="2"/>
    <x v="0"/>
    <s v="201903PJT"/>
    <x v="17"/>
    <s v="A novel approach for personalized metabolomics profiling using DIA mass spectrometry"/>
    <n v="921826"/>
    <n v="0"/>
    <s v="5 yrs 0 mth "/>
    <x v="3"/>
    <x v="24"/>
    <s v="metabolomics, profiling, mass spectrometry"/>
    <n v="0"/>
    <s v="zN/A"/>
    <n v="0"/>
    <s v="zN/A"/>
  </r>
  <r>
    <x v="3225"/>
    <s v="Hospital for Sick Children (Toronto)"/>
    <x v="2"/>
    <x v="0"/>
    <s v="201803PJT"/>
    <x v="64"/>
    <s v="Effect of maternal vitamin D supplementation during pregnancy and lactation on offspring bone mass, body composition and muscle strength in early childhood: follow-up of a randomized controlled trial cohort."/>
    <n v="711450"/>
    <n v="0"/>
    <s v="3 yrs 0 mth "/>
    <x v="8"/>
    <x v="4"/>
    <s v="vitamin D, pregnancy, bone mass"/>
    <n v="0"/>
    <s v="zN/A"/>
    <n v="0"/>
    <s v="zN/A"/>
  </r>
  <r>
    <x v="3226"/>
    <s v="Hospital for Sick Children (Toronto)"/>
    <x v="2"/>
    <x v="1"/>
    <s v="201303MOP"/>
    <x v="41"/>
    <s v="Regulation of FGF receptor 1 by Nedd4"/>
    <n v="744234"/>
    <n v="0"/>
    <s v="5 yrs 0 mth "/>
    <x v="0"/>
    <x v="13"/>
    <s v="FGF receptor, Nedd4, Regulation"/>
    <n v="0"/>
    <s v="zN/A"/>
    <n v="0"/>
    <s v="zN/A"/>
  </r>
  <r>
    <x v="3227"/>
    <s v="Unity Health Toronto"/>
    <x v="2"/>
    <x v="1"/>
    <s v="201003MOP"/>
    <x v="7"/>
    <s v="Mechanisms of macrophage priming for LPS signaling by oxidative stress"/>
    <n v="713605"/>
    <n v="0"/>
    <s v="5 yrs 0 mth "/>
    <x v="1"/>
    <x v="1"/>
    <s v="macrophage, LPS signaling, oxidative stress"/>
    <n v="0"/>
    <s v="zN/A"/>
    <n v="0"/>
    <s v="zN/A"/>
  </r>
  <r>
    <x v="3227"/>
    <s v="Unity Health Toronto"/>
    <x v="2"/>
    <x v="0"/>
    <s v="201803PJT"/>
    <x v="8"/>
    <s v="Mitochondrial quality control during hemorrhagic shock: positive impact of remote ischemic conditioning."/>
    <n v="627300"/>
    <n v="0"/>
    <s v="5 yrs 0 mth "/>
    <x v="1"/>
    <x v="4"/>
    <s v="mitochondrial, ischemic conditioning, hemorrhagic shock"/>
    <n v="0"/>
    <s v="zN/A"/>
    <n v="0"/>
    <s v="zN/A"/>
  </r>
  <r>
    <x v="3228"/>
    <s v="University Health Network (Toronto)"/>
    <x v="2"/>
    <x v="1"/>
    <s v="200909MOP"/>
    <x v="4"/>
    <s v="Elucidation of the role of the RhoGEF Lfc in human epithelial tumors"/>
    <n v="745005"/>
    <n v="0"/>
    <s v="5 yrs 0 mth "/>
    <x v="0"/>
    <x v="8"/>
    <s v="RhoGEF, Lfc, epithelial tumors"/>
    <n v="0"/>
    <s v="zN/A"/>
    <n v="0"/>
    <s v="zN/A"/>
  </r>
  <r>
    <x v="3228"/>
    <s v="University Health Network (Toronto)"/>
    <x v="2"/>
    <x v="1"/>
    <s v="201203MOP"/>
    <x v="47"/>
    <s v="Cherubism:  A Rare Human Bone Disease Reveals New Pathways Regulating Bone Homeostasis"/>
    <n v="697500"/>
    <n v="0"/>
    <s v="5 yrs 0 mth "/>
    <x v="7"/>
    <x v="6"/>
    <s v="Cherubism, Bone, Homeostasis"/>
    <n v="0"/>
    <s v="zN/A"/>
    <n v="0"/>
    <s v="zN/A"/>
  </r>
  <r>
    <x v="3228"/>
    <s v="University Health Network (Toronto)"/>
    <x v="2"/>
    <x v="0"/>
    <s v="202209PJT"/>
    <x v="47"/>
    <s v="Tankyrase represses macrophage derived inflammatory cytokines and controls osteoclast activity during bone development."/>
    <n v="956250"/>
    <n v="0"/>
    <s v="5 yrs 0 mth "/>
    <x v="7"/>
    <x v="31"/>
    <s v="Tankyrase, macrophage, osteoclast"/>
    <n v="0"/>
    <s v="zN/A"/>
    <n v="0"/>
    <s v="zN/A"/>
  </r>
  <r>
    <x v="3229"/>
    <s v="Universite de Sherbrooke"/>
    <x v="4"/>
    <x v="1"/>
    <s v="201403MOP"/>
    <x v="14"/>
    <s v="Function of alternative proteins in Neurodegenerative Diseases"/>
    <n v="670675"/>
    <n v="0"/>
    <s v="5 yrs 0 mth "/>
    <x v="2"/>
    <x v="5"/>
    <s v="alternative proteins, neurodegenerative diseases"/>
    <n v="0"/>
    <s v="zN/A"/>
    <n v="0"/>
    <s v="zN/A"/>
  </r>
  <r>
    <x v="3229"/>
    <s v="Universite de Sherbrooke"/>
    <x v="4"/>
    <x v="1"/>
    <s v="201403MOP"/>
    <x v="41"/>
    <s v="Regulation of G protein-coupled receptors by their cognate alternative proteins"/>
    <n v="553311"/>
    <n v="0"/>
    <s v="5 yrs 0 mth "/>
    <x v="5"/>
    <x v="5"/>
    <s v="G protein-coupled receptors, alternative proteins"/>
    <n v="0"/>
    <s v="zN/A"/>
    <n v="0"/>
    <s v="zN/A"/>
  </r>
  <r>
    <x v="3229"/>
    <s v="Universite de Sherbrooke"/>
    <x v="4"/>
    <x v="0"/>
    <s v="202010PJT"/>
    <x v="17"/>
    <s v="Challenging the dogmas of monocistronic genes and pseudogenes using proteogenomics and systems biology approaches to better define the human proteome in health and diseases"/>
    <n v="1166625"/>
    <n v="0"/>
    <s v="5 yrs 0 mth "/>
    <x v="3"/>
    <x v="40"/>
    <s v="proteogenomics, systems biology, proteome"/>
    <n v="0"/>
    <s v="zN/A"/>
    <n v="0"/>
    <s v="zN/A"/>
  </r>
  <r>
    <x v="3230"/>
    <s v="McGill University"/>
    <x v="4"/>
    <x v="1"/>
    <s v="201203MOP"/>
    <x v="47"/>
    <s v="The role of hyaluronan in the growth and function of the skeletal system."/>
    <n v="551414"/>
    <n v="0"/>
    <s v="5 yrs 0 mth "/>
    <x v="7"/>
    <x v="6"/>
    <s v="hyaluronan, skeletal system, growth"/>
    <n v="1"/>
    <s v="zN/A"/>
    <n v="0"/>
    <s v="zN/A"/>
  </r>
  <r>
    <x v="3231"/>
    <s v="Centre hospitalier de l'Universite de Montreal (CHUM)"/>
    <x v="4"/>
    <x v="1"/>
    <s v="200909MOP"/>
    <x v="17"/>
    <s v="Genome-wide exon capture for targeted resequencing in patients with familial amyotropic lateral sclerosis"/>
    <n v="516138"/>
    <n v="0"/>
    <s v="3 yrs 0 mth "/>
    <x v="3"/>
    <x v="8"/>
    <s v="exon capture, resequencing, amyotropic lateral sclerosis"/>
    <n v="0"/>
    <s v="zN/A"/>
    <n v="0"/>
    <s v="zN/A"/>
  </r>
  <r>
    <x v="3231"/>
    <s v="Centre hospitalier de l'Universite de Montreal (CHUM)"/>
    <x v="4"/>
    <x v="1"/>
    <s v="201103MOP"/>
    <x v="26"/>
    <s v="Exome capture in severe early onset Essential Tremor families."/>
    <n v="472640"/>
    <n v="0"/>
    <s v="3 yrs 0 mth "/>
    <x v="3"/>
    <x v="32"/>
    <s v="Exome capture, Essential Tremor, early onset"/>
    <n v="0"/>
    <s v="zN/A"/>
    <n v="0"/>
    <s v="zN/A"/>
  </r>
  <r>
    <x v="3231"/>
    <s v="McGill University"/>
    <x v="4"/>
    <x v="0"/>
    <s v="202303PJT"/>
    <x v="26"/>
    <s v="Rationally designed ribozymes switched-on by nucleotide repeat extensions as potential tools of genetic therapy for repeat expansion disorders."/>
    <n v="1067176"/>
    <n v="0"/>
    <s v="5 yrs 0 mth "/>
    <x v="3"/>
    <x v="26"/>
    <s v="ribozyme, nucleotide repeat, genetic therapy"/>
    <n v="0"/>
    <s v="zN/A"/>
    <n v="0"/>
    <s v="zN/A"/>
  </r>
  <r>
    <x v="3231"/>
    <s v="McGill University"/>
    <x v="4"/>
    <x v="0"/>
    <s v="202309PJT"/>
    <x v="26"/>
    <s v="Advancing our understanding of essential tremor genetics and biology"/>
    <n v="868276"/>
    <n v="0"/>
    <s v="3 yrs 0 mth "/>
    <x v="3"/>
    <x v="33"/>
    <s v="essential tremor, genetics, biology"/>
    <n v="0"/>
    <s v="zN/A"/>
    <n v="0"/>
    <s v="zN/A"/>
  </r>
  <r>
    <x v="3232"/>
    <s v="Centre hospitalier universitaire Sainte-Justine (Montreal, Quebec)"/>
    <x v="4"/>
    <x v="0"/>
    <s v="202010PJT"/>
    <x v="80"/>
    <s v="Adverse Drug Events and Medication Errors in adult Intensive Care Units"/>
    <n v="474622"/>
    <n v="0"/>
    <s v="3 yrs 0 mth "/>
    <x v="12"/>
    <x v="40"/>
    <s v="Adverse Drug Events, Medication Errors, Intensive Care"/>
    <n v="0"/>
    <s v="zN/A"/>
    <n v="0"/>
    <s v="zN/A"/>
  </r>
  <r>
    <x v="3233"/>
    <s v="Ontario HIV Treatment Network"/>
    <x v="2"/>
    <x v="1"/>
    <s v="201203MOP"/>
    <x v="58"/>
    <s v="Screening for HIV-Associated Neurocognitive Disorders: Evaluation and Clinical Application"/>
    <n v="341540"/>
    <n v="0"/>
    <s v="3 yrs 0 mth "/>
    <x v="1"/>
    <x v="6"/>
    <s v="HIV, Neurocognitive, Screening"/>
    <n v="0"/>
    <s v="zN/A"/>
    <n v="0"/>
    <s v="zN/A"/>
  </r>
  <r>
    <x v="3234"/>
    <s v="Universite de Sherbrooke"/>
    <x v="4"/>
    <x v="1"/>
    <s v="201009MOP"/>
    <x v="41"/>
    <s v="Modes d'action des resolvines et des epoxy-eicosanoides derives des Omegas 3 dans les bronchioles humaines."/>
    <n v="259281"/>
    <n v="0"/>
    <s v="3 yrs 0 mth "/>
    <x v="5"/>
    <x v="12"/>
    <s v="resolvines, epoxy-eicosanoides, Omegas 3"/>
    <n v="0"/>
    <s v="zN/A"/>
    <n v="0"/>
    <s v="zN/A"/>
  </r>
  <r>
    <x v="3235"/>
    <s v="Research Institute of the McGill University Health Centre"/>
    <x v="4"/>
    <x v="1"/>
    <s v="201203MOP"/>
    <x v="32"/>
    <s v="Role of epithelium-derived IL-33 in driving lung inflammation in Cystic Fibrosis patients"/>
    <n v="571721"/>
    <n v="0"/>
    <s v="5 yrs 0 mth "/>
    <x v="1"/>
    <x v="6"/>
    <s v="IL-33, epithelium, lung inflammation"/>
    <n v="0"/>
    <s v="zN/A"/>
    <n v="0"/>
    <s v="zN/A"/>
  </r>
  <r>
    <x v="3236"/>
    <s v="University of Ottawa"/>
    <x v="2"/>
    <x v="0"/>
    <s v="201909PJT"/>
    <x v="14"/>
    <s v="Mechanisms of neuronal demise via a-Syn mislocalization in neurodegenerative diseases"/>
    <n v="918000"/>
    <n v="0"/>
    <s v="5 yrs 0 mth "/>
    <x v="2"/>
    <x v="23"/>
    <s v="neuronal, a-Syn, neurodegenerative"/>
    <n v="0"/>
    <s v="zN/A"/>
    <n v="0"/>
    <s v="zN/A"/>
  </r>
  <r>
    <x v="3236"/>
    <s v="University of Ottawa"/>
    <x v="2"/>
    <x v="0"/>
    <s v="202403PJT"/>
    <x v="70"/>
    <s v="TDP-43 SUMOylation safeguards the brain against age-associated neuropathology."/>
    <n v="1059526"/>
    <n v="0"/>
    <s v="5 yrs 0 mth "/>
    <x v="2"/>
    <x v="27"/>
    <s v="TDP-43, SUMOylation, neuropathology"/>
    <n v="0"/>
    <s v="zN/A"/>
    <n v="0"/>
    <s v="zN/A"/>
  </r>
  <r>
    <x v="3237"/>
    <s v="Research Institute of the McGill University Health Centre"/>
    <x v="4"/>
    <x v="27"/>
    <s v="201702IBC"/>
    <x v="71"/>
    <s v="Locking out HIV from CD4 T cells: A pilot study of the impact of anti a4b7 antibody (vedolizumab) on viral control following analytical treatment interruption"/>
    <n v="247650"/>
    <n v="0"/>
    <s v="1 yr 6 mths "/>
    <x v="1"/>
    <x v="44"/>
    <s v="HIV, CD4 T cells, antibody"/>
    <n v="1"/>
    <s v="zN/A"/>
    <n v="0"/>
    <s v="zN/A"/>
  </r>
  <r>
    <x v="3237"/>
    <s v="Research Institute of the McGill University Health Centre"/>
    <x v="4"/>
    <x v="0"/>
    <s v="201903PJT"/>
    <x v="10"/>
    <s v="Immunosuppressive pathways and HIV reservoirs in tissues"/>
    <n v="780300"/>
    <n v="0"/>
    <s v="5 yrs 0 mth "/>
    <x v="1"/>
    <x v="24"/>
    <s v="Immunosuppressive pathways, HIV reservoirs, tissues"/>
    <n v="0"/>
    <s v="zN/A"/>
    <n v="0"/>
    <s v="zN/A"/>
  </r>
  <r>
    <x v="3237"/>
    <s v="Research Institute of the McGill University Health Centre"/>
    <x v="4"/>
    <x v="0"/>
    <s v="202109PJT"/>
    <x v="10"/>
    <s v="Reversing CMV-induced gut damage to reduce inflammation and improve response to vaccine in people living with HIV"/>
    <n v="589052"/>
    <n v="0"/>
    <s v="4 yrs 0 mth "/>
    <x v="1"/>
    <x v="25"/>
    <s v="CMV, gut damage, inflammation"/>
    <n v="0"/>
    <s v="zN/A"/>
    <n v="0"/>
    <s v="zN/A"/>
  </r>
  <r>
    <x v="3237"/>
    <s v="Research Institute of the McGill University Health Centre"/>
    <x v="4"/>
    <x v="0"/>
    <s v="202403PJT"/>
    <x v="10"/>
    <s v="ACBP as a target for immunometabolic reprogramming in people living with HIV"/>
    <n v="738224"/>
    <n v="0"/>
    <s v="4 yrs 0 mth "/>
    <x v="1"/>
    <x v="27"/>
    <s v="ACBP, immunometabolic, HIV"/>
    <n v="0"/>
    <s v="zN/A"/>
    <n v="0"/>
    <s v="zN/A"/>
  </r>
  <r>
    <x v="3238"/>
    <s v="Universite de Montreal"/>
    <x v="4"/>
    <x v="1"/>
    <s v="201203MOP"/>
    <x v="41"/>
    <s v="MAPK-dependent regulation of Gab2 function"/>
    <n v="773679"/>
    <n v="0"/>
    <s v="5 yrs 0 mth "/>
    <x v="1"/>
    <x v="6"/>
    <s v="MAPK, Gab2, regulation"/>
    <n v="0"/>
    <s v="zN/A"/>
    <n v="0"/>
    <s v="zN/A"/>
  </r>
  <r>
    <x v="3238"/>
    <s v="Universite de Montreal"/>
    <x v="4"/>
    <x v="1"/>
    <s v="201503MOP"/>
    <x v="4"/>
    <s v="The role of LARP1 in the translation of growth-promoting mRNAs"/>
    <n v="757624"/>
    <n v="0"/>
    <s v="5 yrs 0 mth "/>
    <x v="0"/>
    <x v="29"/>
    <s v="LARP1, translation, mRNAs"/>
    <n v="0"/>
    <s v="zN/A"/>
    <n v="0"/>
    <s v="zN/A"/>
  </r>
  <r>
    <x v="3238"/>
    <s v="Universite de Montreal"/>
    <x v="4"/>
    <x v="0"/>
    <s v="202104PJT"/>
    <x v="4"/>
    <s v="Identification of MYC-dependent vulnerabilities in breast cancer"/>
    <n v="864450"/>
    <n v="0"/>
    <s v="5 yrs 0 mth "/>
    <x v="0"/>
    <x v="30"/>
    <s v="MYC, vulnerabilities, breast cancer"/>
    <n v="0"/>
    <s v="zN/A"/>
    <n v="0"/>
    <s v="zN/A"/>
  </r>
  <r>
    <x v="3239"/>
    <s v="Universite de Sherbrooke"/>
    <x v="4"/>
    <x v="1"/>
    <s v="200909MOP"/>
    <x v="47"/>
    <s v="Role of p62 in human osteoclast and Paget's disease development"/>
    <n v="345524"/>
    <n v="0"/>
    <s v="3 yrs 0 mth "/>
    <x v="7"/>
    <x v="8"/>
    <s v="p62, osteoclast, Paget's disease"/>
    <n v="0"/>
    <s v="zN/A"/>
    <n v="0"/>
    <s v="zN/A"/>
  </r>
  <r>
    <x v="3240"/>
    <s v="Hospital for Sick Children (Toronto)"/>
    <x v="2"/>
    <x v="1"/>
    <s v="200810MOP"/>
    <x v="58"/>
    <s v="Mapping Brain Function in Fetal Alcohol Spectrum Disorders:  Neuroanatomy of Memory Abilities"/>
    <n v="100000"/>
    <n v="0"/>
    <s v="1 yr 0 mth "/>
    <x v="2"/>
    <x v="19"/>
    <s v="brain, neuroanatomy, alcohol"/>
    <n v="0"/>
    <s v="zN/A"/>
    <n v="0"/>
    <s v="zN/A"/>
  </r>
  <r>
    <x v="3240"/>
    <s v="Hospital for Sick Children (Toronto)"/>
    <x v="2"/>
    <x v="1"/>
    <s v="201009MOP"/>
    <x v="58"/>
    <s v="Investigating Brain and Behavioural Plasticity Following Self-Regulation Training in Children With Fetal Alcohol Spectrum Disorders"/>
    <n v="348757"/>
    <n v="0"/>
    <s v="3 yrs 0 mth "/>
    <x v="2"/>
    <x v="12"/>
    <s v="Brain, Self-Regulation, Plasticity"/>
    <n v="0"/>
    <s v="zN/A"/>
    <n v="0"/>
    <s v="zN/A"/>
  </r>
  <r>
    <x v="3241"/>
    <s v="University of Alberta"/>
    <x v="3"/>
    <x v="1"/>
    <s v="201109MOP"/>
    <x v="32"/>
    <s v="ED-directed interventions to improve outcomes after asthma exacerbations"/>
    <n v="445972"/>
    <n v="0"/>
    <s v="2 yrs 6 mths "/>
    <x v="5"/>
    <x v="9"/>
    <s v="ED, asthma, interventions"/>
    <n v="1"/>
    <s v="zN/A"/>
    <n v="0"/>
    <s v="zN/A"/>
  </r>
  <r>
    <x v="3242"/>
    <s v="CIUSSS Est-de-l'Ile-de- Montreal-Maisonneuve Rosemont"/>
    <x v="4"/>
    <x v="1"/>
    <s v="201403MOP"/>
    <x v="56"/>
    <s v="Clinical application of a novel molecule that expands human cord blood stem cells"/>
    <n v="1013167"/>
    <n v="0"/>
    <s v="3 yrs 0 mth "/>
    <x v="0"/>
    <x v="5"/>
    <s v="stem cells, cord blood, molecule"/>
    <n v="1"/>
    <s v="zN/A"/>
    <n v="0"/>
    <s v="zN/A"/>
  </r>
  <r>
    <x v="3243"/>
    <s v="Universite Laval"/>
    <x v="4"/>
    <x v="17"/>
    <s v="202104GA4"/>
    <x v="51"/>
    <s v="Better understanding physical and cognitive impairments and functional limitations in people suffering from long COVID to support the development of adapted interventions"/>
    <n v="293100"/>
    <n v="0"/>
    <s v="1 yr 0 mth "/>
    <x v="7"/>
    <x v="39"/>
    <s v="physical, cognitive, interventions"/>
    <n v="0"/>
    <s v="zN/A"/>
    <n v="0"/>
    <s v="zN/A"/>
  </r>
  <r>
    <x v="3243"/>
    <s v="Universite Laval"/>
    <x v="4"/>
    <x v="0"/>
    <s v="202303PJT"/>
    <x v="31"/>
    <s v="Is a stepped model of care cost-effective compared to usual care for  musculoskeletal disorders? A randomized controlled trial"/>
    <n v="726750"/>
    <n v="0"/>
    <s v="5 yrs 0 mth "/>
    <x v="7"/>
    <x v="26"/>
    <s v="stepped model, musculoskeletal disorders, randomized controlled trial"/>
    <n v="0"/>
    <s v="zN/A"/>
    <n v="0"/>
    <s v="zN/A"/>
  </r>
  <r>
    <x v="3244"/>
    <s v="CIUSSS de l'Ouest-de-l'Ile-de-Montreal-Douglas Hospital"/>
    <x v="4"/>
    <x v="1"/>
    <s v="201503MOP"/>
    <x v="34"/>
    <s v="Situation residentielle et risque d'itinerance chez les nouveaux utilisateurs de services de sante mentale"/>
    <n v="396817"/>
    <n v="0"/>
    <s v="4 yrs 0 mth "/>
    <x v="2"/>
    <x v="29"/>
    <s v="sante mentale, itin√©rance, utilisateurs"/>
    <n v="0"/>
    <s v="zN/A"/>
    <n v="0"/>
    <s v="zN/A"/>
  </r>
  <r>
    <x v="3245"/>
    <s v="McGill University"/>
    <x v="4"/>
    <x v="0"/>
    <s v="201709PJT"/>
    <x v="12"/>
    <s v="Central nervous system mechanisms underlying the effects of exercise therapy on chronic low back pain ."/>
    <n v="642600"/>
    <n v="0"/>
    <s v="5 yrs 0 mth "/>
    <x v="2"/>
    <x v="3"/>
    <s v="central nervous system, exercise, low back pain"/>
    <n v="0"/>
    <s v="zN/A"/>
    <n v="0"/>
    <s v="zN/A"/>
  </r>
  <r>
    <x v="3245"/>
    <s v="McGill University"/>
    <x v="4"/>
    <x v="0"/>
    <s v="202209PJT"/>
    <x v="57"/>
    <s v="Investigating the role of the mesolimbic dopamine reward system in music-induced analgesia"/>
    <n v="508725"/>
    <n v="0"/>
    <s v="5 yrs 0 mth "/>
    <x v="2"/>
    <x v="31"/>
    <s v="dopamine, reward system, analgesia"/>
    <n v="0"/>
    <s v="zN/A"/>
    <n v="0"/>
    <s v="zN/A"/>
  </r>
  <r>
    <x v="3246"/>
    <s v="University of Toronto"/>
    <x v="2"/>
    <x v="1"/>
    <s v="201109MOP"/>
    <x v="14"/>
    <s v="A Genetic and Biochemical Analysis of the Novel Guidance Cue MADD-4"/>
    <n v="791135"/>
    <n v="0"/>
    <s v="5 yrs 0 mth "/>
    <x v="3"/>
    <x v="9"/>
    <s v="Genetic, Biochemical, Guidance"/>
    <n v="0"/>
    <s v="zN/A"/>
    <n v="0"/>
    <s v="zN/A"/>
  </r>
  <r>
    <x v="3246"/>
    <s v="University of Toronto"/>
    <x v="2"/>
    <x v="1"/>
    <s v="201309MOP"/>
    <x v="17"/>
    <s v="Exploiting Caenorhabditis elegans as a Platform for Novel Drug and Target Discovery"/>
    <n v="1235955"/>
    <n v="0"/>
    <s v="5 yrs 0 mth "/>
    <x v="3"/>
    <x v="16"/>
    <s v="Caenorhabditis elegans, drug discovery, target identification"/>
    <n v="5"/>
    <s v="zN/A"/>
    <n v="0"/>
    <s v="zN/A"/>
  </r>
  <r>
    <x v="3246"/>
    <s v="University of Toronto"/>
    <x v="2"/>
    <x v="0"/>
    <s v="202003PJT"/>
    <x v="1"/>
    <s v="The Development of Novel Neuroactive Compounds to Combat Parasitic Nematodes"/>
    <n v="803250"/>
    <n v="0"/>
    <s v="5 yrs 0 mth "/>
    <x v="3"/>
    <x v="0"/>
    <s v="Neuroactive, Compounds, Nematodes"/>
    <n v="0"/>
    <s v="zN/A"/>
    <n v="0"/>
    <s v="zN/A"/>
  </r>
  <r>
    <x v="3246"/>
    <s v="University of Toronto"/>
    <x v="2"/>
    <x v="0"/>
    <s v="202209PJT"/>
    <x v="17"/>
    <s v="PEXIL- A Novel Massively Parallel Drug Screening Technology to Identify Compounds to Combat Multiple Human Pathogens"/>
    <n v="1143675"/>
    <n v="0"/>
    <s v="5 yrs 0 mth "/>
    <x v="3"/>
    <x v="31"/>
    <s v="Massively Parallel, Drug Screening, Pathogens"/>
    <n v="1"/>
    <s v="zN/A"/>
    <n v="0"/>
    <s v="zN/A"/>
  </r>
  <r>
    <x v="3247"/>
    <s v="McGill University"/>
    <x v="4"/>
    <x v="1"/>
    <s v="200809MOP"/>
    <x v="24"/>
    <s v="Organ-specific regulation of cell growth and division"/>
    <n v="741795"/>
    <n v="0"/>
    <s v="5 yrs 0 mth "/>
    <x v="3"/>
    <x v="20"/>
    <s v="organ, cell growth, division"/>
    <n v="0"/>
    <s v="zN/A"/>
    <n v="0"/>
    <s v="zN/A"/>
  </r>
  <r>
    <x v="3247"/>
    <s v="McGill University"/>
    <x v="4"/>
    <x v="1"/>
    <s v="201003MOP"/>
    <x v="4"/>
    <s v="Dissecting the mechanisms required to regulate metabolism and tumour growth downstream of LKB1/AMPK signalling."/>
    <n v="597720"/>
    <n v="0"/>
    <s v="5 yrs 0 mth "/>
    <x v="3"/>
    <x v="1"/>
    <s v="metabolism, tumour growth, AMPK"/>
    <n v="0"/>
    <s v="zN/A"/>
    <n v="0"/>
    <s v="zN/A"/>
  </r>
  <r>
    <x v="3247"/>
    <s v="McGill University"/>
    <x v="4"/>
    <x v="0"/>
    <s v="201909PJT"/>
    <x v="26"/>
    <s v="AMPK blocks epigenetic misregulation and genome instability following acute starvation in C. elegans"/>
    <n v="673200"/>
    <n v="0"/>
    <s v="5 yrs 0 mth "/>
    <x v="3"/>
    <x v="23"/>
    <s v="AMPK, epigenetic, genome instability"/>
    <n v="0"/>
    <s v="zN/A"/>
    <n v="0"/>
    <s v="zN/A"/>
  </r>
  <r>
    <x v="3247"/>
    <s v="McGill University"/>
    <x v="4"/>
    <x v="0"/>
    <s v="202109PJT"/>
    <x v="24"/>
    <s v="Regulation of germline stem cell quiescence through small RNA-mediated chromatin remodeling"/>
    <n v="715275"/>
    <n v="0"/>
    <s v="5 yrs 0 mth "/>
    <x v="3"/>
    <x v="25"/>
    <s v="germline stem cell, small RNA, chromatin remodeling"/>
    <n v="0"/>
    <s v="zN/A"/>
    <n v="0"/>
    <s v="zN/A"/>
  </r>
  <r>
    <x v="3248"/>
    <s v="Universite de Montreal"/>
    <x v="4"/>
    <x v="1"/>
    <s v="201009MOP"/>
    <x v="69"/>
    <s v="Functional analysis of the TGF-beta/Smad signalling pathway in regeneration."/>
    <n v="593115"/>
    <n v="0"/>
    <s v="5 yrs 0 mth "/>
    <x v="7"/>
    <x v="12"/>
    <s v="TGF-beta, Smad, signalling"/>
    <n v="0"/>
    <s v="zN/A"/>
    <n v="0"/>
    <s v="zN/A"/>
  </r>
  <r>
    <x v="3249"/>
    <s v="Centre hospitalier de l'Universite de Montreal (CHUM)"/>
    <x v="4"/>
    <x v="1"/>
    <s v="200809MOP"/>
    <x v="4"/>
    <s v="Function of the Gab1 and Gab2 scaffolding adapter proteins in angiogenesis"/>
    <n v="643065"/>
    <n v="0"/>
    <s v="5 yrs 0 mth "/>
    <x v="0"/>
    <x v="20"/>
    <s v="Gab1, Gab2, angiogenesis"/>
    <n v="0"/>
    <s v="zN/A"/>
    <n v="0"/>
    <s v="zN/A"/>
  </r>
  <r>
    <x v="3250"/>
    <s v="University of Toronto"/>
    <x v="2"/>
    <x v="1"/>
    <s v="201309MOP"/>
    <x v="45"/>
    <s v="Role of PHIP in the Hormonal Control of Liver Gluconeogenic Networks"/>
    <n v="444472"/>
    <n v="0"/>
    <s v="4 yrs 0 mth "/>
    <x v="6"/>
    <x v="16"/>
    <s v="PHIP, Gluconeogenesis, Liver"/>
    <n v="0"/>
    <s v="zN/A"/>
    <n v="0"/>
    <s v="zN/A"/>
  </r>
  <r>
    <x v="3251"/>
    <s v="Research Institute of the McGill University Health Centre"/>
    <x v="4"/>
    <x v="1"/>
    <s v="200903MOP"/>
    <x v="26"/>
    <s v="Methylenetetrahydrofolate reductase (MTHFR) and multifactorial diseases"/>
    <n v="896075"/>
    <n v="0"/>
    <s v="5 yrs 0 mth "/>
    <x v="3"/>
    <x v="36"/>
    <s v="Methylenetetrahydrofolate, MTHFR, multifactorial diseases"/>
    <n v="1"/>
    <s v="zN/A"/>
    <n v="0"/>
    <s v="zN/A"/>
  </r>
  <r>
    <x v="3251"/>
    <s v="Research Institute of the McGill University Health Centre"/>
    <x v="4"/>
    <x v="1"/>
    <s v="201103MOP"/>
    <x v="64"/>
    <s v="Trifunctional folate-metabolizing enzyme MTHFD1: impact on birth defects and cancer"/>
    <n v="598799"/>
    <n v="0"/>
    <s v="5 yrs 0 mth "/>
    <x v="6"/>
    <x v="32"/>
    <s v="folate, enzyme, cancer"/>
    <n v="0"/>
    <s v="zN/A"/>
    <n v="0"/>
    <s v="zN/A"/>
  </r>
  <r>
    <x v="3251"/>
    <s v="Research Institute of the McGill University Health Centre"/>
    <x v="4"/>
    <x v="1"/>
    <s v="201403MOP"/>
    <x v="26"/>
    <s v="Methylenetetrahydrofolate reductase (MTHFR) and multifactorial diseases"/>
    <n v="955186"/>
    <n v="0"/>
    <s v="5 yrs 0 mth "/>
    <x v="3"/>
    <x v="5"/>
    <s v="Methylenetetrahydrofolate, MTHFR, multifactorial diseases"/>
    <n v="0"/>
    <s v="zN/A"/>
    <n v="0"/>
    <s v="zN/A"/>
  </r>
  <r>
    <x v="3251"/>
    <s v="Research Institute of the McGill University Health Centre"/>
    <x v="4"/>
    <x v="0"/>
    <s v="201709PJT"/>
    <x v="64"/>
    <s v="Adequate intake of choline in pregnancy may be critical for MTHFD1 synthetase deficiency, a common genetic variant in folate metabolism"/>
    <n v="638775"/>
    <n v="0"/>
    <s v="5 yrs 0 mth "/>
    <x v="6"/>
    <x v="3"/>
    <s v="choline, MTHFD1, folate metabolism"/>
    <n v="0"/>
    <s v="zN/A"/>
    <n v="0"/>
    <s v="zN/A"/>
  </r>
  <r>
    <x v="3251"/>
    <s v="Research Institute of the McGill University Health Centre"/>
    <x v="4"/>
    <x v="0"/>
    <s v="202003PJT"/>
    <x v="64"/>
    <s v="Supplementation of folic acid or methyltetrahydrofolate to reduce developmental anomalies in a new mouse model for the MTHFR 677C&gt;T polymorphism"/>
    <n v="845326"/>
    <n v="0"/>
    <s v="5 yrs 0 mth "/>
    <x v="6"/>
    <x v="0"/>
    <s v="folic acid, methyltetrahydrofolate, MTHFR"/>
    <n v="0"/>
    <s v="zN/A"/>
    <n v="0"/>
    <s v="zN/A"/>
  </r>
  <r>
    <x v="3252"/>
    <s v="University Health Network (Toronto)"/>
    <x v="2"/>
    <x v="0"/>
    <s v="202203PJT"/>
    <x v="12"/>
    <s v="Does the Cognitive Load of Dyspnea with Chronic Obstructive Pulmonary Disease Exacerbations Contribute to Falls and Daily Functional Limitations?"/>
    <n v="397800"/>
    <n v="0"/>
    <s v="5 yrs 0 mth "/>
    <x v="5"/>
    <x v="37"/>
    <s v="Cognitive Load, Dyspnea, Chronic Obstructive Pulmonary Disease"/>
    <n v="0"/>
    <s v="zN/A"/>
    <n v="0"/>
    <s v="zN/A"/>
  </r>
  <r>
    <x v="3253"/>
    <s v="University of Toronto"/>
    <x v="2"/>
    <x v="0"/>
    <s v="202309PJT"/>
    <x v="39"/>
    <s v="Prefrontal mechanisms of context-guided threat behaviour"/>
    <n v="963900"/>
    <n v="0"/>
    <s v="5 yrs 0 mth "/>
    <x v="2"/>
    <x v="33"/>
    <s v="prefrontal, mechanisms, threat"/>
    <n v="0"/>
    <s v="zN/A"/>
    <n v="0"/>
    <s v="zN/A"/>
  </r>
  <r>
    <x v="3254"/>
    <s v="University Health Network (Toronto)"/>
    <x v="2"/>
    <x v="1"/>
    <s v="200810MOP"/>
    <x v="22"/>
    <s v="Role of Group V and Group X secretory phospholipases A2 in myocardial infarction."/>
    <n v="100000"/>
    <n v="0"/>
    <s v="1 yr 0 mth "/>
    <x v="5"/>
    <x v="19"/>
    <s v="secretory phospholipases, myocardial infarction, Group V, Group X"/>
    <n v="0"/>
    <s v="zN/A"/>
    <n v="0"/>
    <s v="zN/A"/>
  </r>
  <r>
    <x v="3254"/>
    <s v="University Health Network (Toronto)"/>
    <x v="2"/>
    <x v="1"/>
    <s v="200809MOP"/>
    <x v="32"/>
    <s v="Role of Group V and Group X secretory phospholipases A2 in the innate immune response to pulmonary bacterial infection."/>
    <n v="388518"/>
    <n v="0"/>
    <s v="4 yrs 0 mth "/>
    <x v="1"/>
    <x v="20"/>
    <s v="phospholipases, innate immune, pulmonary infection"/>
    <n v="0"/>
    <s v="zN/A"/>
    <n v="0"/>
    <s v="zN/A"/>
  </r>
  <r>
    <x v="3254"/>
    <s v="University Health Network (Toronto)"/>
    <x v="2"/>
    <x v="1"/>
    <s v="200903MOP"/>
    <x v="22"/>
    <s v="Role of Group V and Group X secretory phospholipases A2 in myocardial infarction."/>
    <n v="319349"/>
    <n v="0"/>
    <s v="3 yrs 0 mth "/>
    <x v="5"/>
    <x v="36"/>
    <s v="secretory phospholipases, myocardial infarction, Group V, Group X"/>
    <n v="0"/>
    <s v="zN/A"/>
    <n v="0"/>
    <s v="zN/A"/>
  </r>
  <r>
    <x v="3254"/>
    <s v="University Health Network (Toronto)"/>
    <x v="2"/>
    <x v="1"/>
    <s v="201209MOP"/>
    <x v="22"/>
    <s v="Microsomal prostaglandin E2 synthase-1 in Ly6Clo monocytes regulates left ventricular remodeling after myocardial infarction."/>
    <n v="471875"/>
    <n v="0"/>
    <s v="4 yrs 0 mth "/>
    <x v="5"/>
    <x v="14"/>
    <s v="prostaglandin E2, monocytes, ventricular remodeling"/>
    <n v="0"/>
    <s v="zN/A"/>
    <n v="0"/>
    <s v="zN/A"/>
  </r>
  <r>
    <x v="3255"/>
    <s v="Hospital for Sick Children (Toronto)"/>
    <x v="2"/>
    <x v="1"/>
    <s v="200903MOP"/>
    <x v="29"/>
    <s v="Structural analysis of the ATP synthase and V-ATPase"/>
    <n v="588071"/>
    <n v="0"/>
    <s v="5 yrs 0 mth "/>
    <x v="3"/>
    <x v="36"/>
    <s v="ATP synthase, V-ATPase, structural analysis"/>
    <n v="0"/>
    <s v="zN/A"/>
    <n v="0"/>
    <s v="zN/A"/>
  </r>
  <r>
    <x v="3255"/>
    <s v="Hospital for Sick Children (Toronto)"/>
    <x v="2"/>
    <x v="1"/>
    <s v="201403MOP"/>
    <x v="29"/>
    <s v="Electron cryomicroscopy of rotary ATPases"/>
    <n v="1062810"/>
    <n v="0"/>
    <s v="5 yrs 0 mth "/>
    <x v="3"/>
    <x v="5"/>
    <s v="Electron, cryomicroscopy, ATPases"/>
    <n v="0"/>
    <s v="zN/A"/>
    <n v="0"/>
    <s v="zN/A"/>
  </r>
  <r>
    <x v="3255"/>
    <s v="Hospital for Sick Children (Toronto)"/>
    <x v="2"/>
    <x v="0"/>
    <s v="201809PJT"/>
    <x v="29"/>
    <s v="Structural analysis of mycobacterial oxidative phosphorylation and targeting it to treat tuberculosis"/>
    <n v="952425"/>
    <n v="0"/>
    <s v="5 yrs 0 mth "/>
    <x v="3"/>
    <x v="2"/>
    <s v="mycobacterial, oxidative phosphorylation, tuberculosis"/>
    <n v="0"/>
    <s v="zN/A"/>
    <n v="0"/>
    <s v="zN/A"/>
  </r>
  <r>
    <x v="3255"/>
    <s v="Hospital for Sick Children (Toronto)"/>
    <x v="2"/>
    <x v="0"/>
    <s v="201903PJT"/>
    <x v="29"/>
    <s v="Electron cryomicroscopy studies of eukaryotic rotary ATPases"/>
    <n v="952426"/>
    <n v="0"/>
    <s v="5 yrs 0 mth "/>
    <x v="3"/>
    <x v="24"/>
    <s v="electron cryomicroscopy, eukaryotic, ATPases"/>
    <n v="0"/>
    <s v="zN/A"/>
    <n v="0"/>
    <s v="zN/A"/>
  </r>
  <r>
    <x v="3255"/>
    <s v="Hospital for Sick Children (Toronto)"/>
    <x v="2"/>
    <x v="0"/>
    <s v="202309PJT"/>
    <x v="29"/>
    <s v="Understanding mycobacterial oxidative phosphorylation and targeting it to treat tuberculosis"/>
    <n v="1193400"/>
    <n v="0"/>
    <s v="5 yrs 0 mth "/>
    <x v="3"/>
    <x v="33"/>
    <s v="mycobacterial, oxidative phosphorylation, tuberculosis"/>
    <n v="0"/>
    <s v="zN/A"/>
    <n v="0"/>
    <s v="zN/A"/>
  </r>
  <r>
    <x v="3255"/>
    <s v="Hospital for Sick Children (Toronto)"/>
    <x v="2"/>
    <x v="0"/>
    <s v="202403PJT"/>
    <x v="29"/>
    <s v="Structure, regulation, and dysregulation of V-ATPase in the synaptic vesicle cycle"/>
    <n v="1197226"/>
    <n v="0"/>
    <s v="5 yrs 0 mth "/>
    <x v="3"/>
    <x v="27"/>
    <s v="V-ATPase, synaptic vesicle, regulation"/>
    <n v="0"/>
    <s v="zN/A"/>
    <n v="0"/>
    <s v="zN/A"/>
  </r>
  <r>
    <x v="3256"/>
    <s v="Ottawa Heart Institute Research Corporation (Ontario)"/>
    <x v="2"/>
    <x v="44"/>
    <s v="200909MIS"/>
    <x v="91"/>
    <s v="Iodine-123 labeled Rotenone for Myocardial SPECT Perfusion Imaging"/>
    <n v="526760"/>
    <n v="0"/>
    <s v="2 yrs 0 mth "/>
    <x v="5"/>
    <x v="10"/>
    <s v="Iodine-123, Rotenone, Myocardial SPECT"/>
    <n v="1"/>
    <s v="zN/A"/>
    <n v="0"/>
    <s v="zN/A"/>
  </r>
  <r>
    <x v="3257"/>
    <s v="Ottawa Hospital Research Institute"/>
    <x v="2"/>
    <x v="1"/>
    <s v="201103MOP"/>
    <x v="26"/>
    <s v="Satellite Stem Cells from Skeletal Muscle for the Treatment of Neuromuscular Disease"/>
    <n v="923600"/>
    <n v="0"/>
    <s v="5 yrs 0 mth "/>
    <x v="3"/>
    <x v="32"/>
    <s v="Satellite cells, Skeletal muscle, Neuromuscular disease"/>
    <n v="3"/>
    <s v="zN/A"/>
    <n v="0"/>
    <s v="zN/A"/>
  </r>
  <r>
    <x v="3257"/>
    <s v="Ottawa Hospital Research Institute"/>
    <x v="2"/>
    <x v="1"/>
    <s v="201103MOP"/>
    <x v="26"/>
    <s v="Satellite Stem Cells from Skeletal Muscle for the Treatment of Neuromuscular Disease"/>
    <n v="923600"/>
    <n v="0"/>
    <s v="5 yrs 0 mth "/>
    <x v="3"/>
    <x v="32"/>
    <s v="Satellite cells, Skeletal muscle, Neuromuscular disease"/>
    <n v="0"/>
    <s v="zN/A"/>
    <n v="0"/>
    <s v="zN/A"/>
  </r>
  <r>
    <x v="3257"/>
    <s v="Ottawa Hospital Research Institute"/>
    <x v="2"/>
    <x v="1"/>
    <s v="201203MOP"/>
    <x v="26"/>
    <s v="Genetic Regulation of Myogenesis"/>
    <n v="1012170"/>
    <n v="0"/>
    <s v="5 yrs 0 mth "/>
    <x v="3"/>
    <x v="6"/>
    <s v="Genetic, Myogenesis, Regulation"/>
    <n v="6"/>
    <s v="zN/A"/>
    <n v="0"/>
    <s v="zN/A"/>
  </r>
  <r>
    <x v="3257"/>
    <s v="Ottawa Hospital Research Institute"/>
    <x v="2"/>
    <x v="1"/>
    <s v="201203MOP"/>
    <x v="26"/>
    <s v="Genetic Regulation of Myogenesis"/>
    <n v="1012170"/>
    <n v="0"/>
    <s v="5 yrs 0 mth "/>
    <x v="3"/>
    <x v="6"/>
    <s v="Genetic, Myogenesis, Regulation"/>
    <n v="0"/>
    <s v="zN/A"/>
    <n v="0"/>
    <s v="zN/A"/>
  </r>
  <r>
    <x v="3257"/>
    <s v="Ottawa Hospital Research Institute"/>
    <x v="2"/>
    <x v="0"/>
    <s v="202203PJT"/>
    <x v="26"/>
    <s v="Muscle Stem Cell Function in Duchenne Muscular Dystrophy"/>
    <n v="1071000"/>
    <n v="0"/>
    <s v="5 yrs 0 mth "/>
    <x v="3"/>
    <x v="37"/>
    <s v="Muscle, Stem Cell, Dystrophy"/>
    <n v="0"/>
    <s v="zN/A"/>
    <n v="0"/>
    <s v="zN/A"/>
  </r>
  <r>
    <x v="3258"/>
    <s v="Centre for Addiction and Mental Health (Toronto)"/>
    <x v="2"/>
    <x v="0"/>
    <s v="202403PJT"/>
    <x v="58"/>
    <s v="Self-titration of high THC cannabis concentrates: a randomized crossover trial"/>
    <n v="703800"/>
    <n v="0"/>
    <s v="4 yrs 0 mth "/>
    <x v="2"/>
    <x v="27"/>
    <s v="self-titration, THC, cannabis"/>
    <n v="0"/>
    <s v="zN/A"/>
    <n v="0"/>
    <s v="zN/A"/>
  </r>
  <r>
    <x v="3259"/>
    <s v="University of Manitoba"/>
    <x v="6"/>
    <x v="105"/>
    <s v="202109EG5"/>
    <x v="66"/>
    <s v="Covid-19 Pandemic Concealing a Syndemic of Concern: Sex, Gender, Methamphetamine and Sexually Transmitted and Blood Borne Infections in People Living with HIV in Manitoba"/>
    <n v="361400"/>
    <n v="0"/>
    <s v="1 yr 0 mth "/>
    <x v="10"/>
    <x v="41"/>
    <s v="Covid-19, Syndemic, HIV"/>
    <n v="0"/>
    <s v="zN/A"/>
    <n v="0"/>
    <s v="zN/A"/>
  </r>
  <r>
    <x v="3259"/>
    <s v="University of Manitoba"/>
    <x v="6"/>
    <x v="97"/>
    <s v="202305OS3"/>
    <x v="62"/>
    <s v="Test, treat, and connect on site using a dual rapid diagnostic point-of-care test for syphilis and HIV among people who are experiencing houselessness"/>
    <n v="450000"/>
    <n v="0"/>
    <s v="3 yrs 0 mth "/>
    <x v="1"/>
    <x v="74"/>
    <s v="diagnostic, syphilis, HIV"/>
    <n v="0"/>
    <s v="zN/A"/>
    <n v="0"/>
    <s v="zN/A"/>
  </r>
  <r>
    <x v="3259"/>
    <s v="University of Manitoba"/>
    <x v="6"/>
    <x v="21"/>
    <s v="202305SR7"/>
    <x v="62"/>
    <s v="Mycoplasma genitalium: systematically studying the epidemiology of a neglected and increasingly drug-resistant sexually transmitted infection among people living with HIV in Manitoba"/>
    <n v="100000"/>
    <n v="0"/>
    <s v="1 yr 0 mth "/>
    <x v="1"/>
    <x v="74"/>
    <s v="Mycoplasma genitalium, epidemiology, HIV"/>
    <n v="0"/>
    <s v="zN/A"/>
    <n v="0"/>
    <s v="zN/A"/>
  </r>
  <r>
    <x v="3260"/>
    <s v="Montreal Heart Institute"/>
    <x v="4"/>
    <x v="0"/>
    <s v="202109PJT"/>
    <x v="52"/>
    <s v="Comprehensive lipidomics to identify novel players involved in the onset of cardiac manifestations of non-alcoholic fatty liver disease"/>
    <n v="669375"/>
    <n v="0"/>
    <s v="5 yrs 0 mth "/>
    <x v="5"/>
    <x v="25"/>
    <s v="lipidomics, cardiac, fatty liver"/>
    <n v="0"/>
    <s v="zN/A"/>
    <n v="0"/>
    <s v="zN/A"/>
  </r>
  <r>
    <x v="3261"/>
    <s v="Universite de Montreal"/>
    <x v="4"/>
    <x v="0"/>
    <s v="202010PJT"/>
    <x v="72"/>
    <s v="Elucidating the Spatial Relationship Between Neurovascular Coupling and Neural Circuits"/>
    <n v="960075"/>
    <n v="0"/>
    <s v="5 yrs 0 mth "/>
    <x v="2"/>
    <x v="40"/>
    <s v="neurovascular, coupling, neural circuits"/>
    <n v="0"/>
    <s v="zN/A"/>
    <n v="0"/>
    <s v="zN/A"/>
  </r>
  <r>
    <x v="3261"/>
    <s v="Universite de Montreal"/>
    <x v="4"/>
    <x v="0"/>
    <s v="202403PJT"/>
    <x v="72"/>
    <s v="Deciphering the Roles of Pericyte Calcium Signaling on Neuro-Vascular Function"/>
    <n v="1109250"/>
    <n v="0"/>
    <s v="5 yrs 0 mth "/>
    <x v="2"/>
    <x v="27"/>
    <s v="Pericyte, Calcium Signaling, Neuro-Vascular"/>
    <n v="0"/>
    <s v="zN/A"/>
    <n v="0"/>
    <s v="zN/A"/>
  </r>
  <r>
    <x v="3262"/>
    <s v="University of Toronto"/>
    <x v="2"/>
    <x v="1"/>
    <s v="201203MOP"/>
    <x v="58"/>
    <s v="Neurocognitive Intermediate Phenotypes in Borderline Personality Disorder: A Family Study"/>
    <n v="177589"/>
    <n v="0"/>
    <s v="4 yrs 0 mth "/>
    <x v="2"/>
    <x v="6"/>
    <s v="Neurocognitive, Phenotypes, Borderline Personality Disorder"/>
    <n v="0"/>
    <s v="zN/A"/>
    <n v="0"/>
    <s v="zN/A"/>
  </r>
  <r>
    <x v="3263"/>
    <s v="Centre for Addiction and Mental Health (Toronto)"/>
    <x v="2"/>
    <x v="1"/>
    <s v="201503MOP"/>
    <x v="2"/>
    <s v="In-vivo Imaging of Neuroinflammation in Autism Spectrum Disorder"/>
    <n v="647045"/>
    <n v="0"/>
    <s v="5 yrs 0 mth "/>
    <x v="2"/>
    <x v="29"/>
    <s v="Imaging, Neuroinflammation, Autism Spectrum Disorder"/>
    <n v="0"/>
    <s v="zN/A"/>
    <n v="0"/>
    <s v="zN/A"/>
  </r>
  <r>
    <x v="3264"/>
    <s v="University of British Columbia"/>
    <x v="1"/>
    <x v="99"/>
    <s v="202002OV2"/>
    <x v="30"/>
    <s v="Host Response Mediators in Coronavirus (COVID-19) Infection"/>
    <n v="255970"/>
    <n v="0"/>
    <s v="1 yr 6 mths "/>
    <x v="5"/>
    <x v="23"/>
    <s v="Host response, mediators, coronavirus"/>
    <n v="2"/>
    <s v="zN/A"/>
    <n v="0"/>
    <s v="zN/A"/>
  </r>
  <r>
    <x v="3264"/>
    <s v="University of British Columbia"/>
    <x v="1"/>
    <x v="122"/>
    <s v="202111WI1"/>
    <x v="145"/>
    <s v="COVID-19 And Severe Community-Acquired Pneumonia Dynamic Evaluation Study (CASCADES - ARBS CORONA III)"/>
    <n v="500000"/>
    <n v="0"/>
    <s v="2 yrs 0 mth "/>
    <x v="1"/>
    <x v="86"/>
    <s v="COVID-19, Pneumonia, ARBS"/>
    <n v="0"/>
    <s v="zN/A"/>
    <n v="0"/>
    <s v="zN/A"/>
  </r>
  <r>
    <x v="3265"/>
    <s v="Memorial University of Newfoundland"/>
    <x v="7"/>
    <x v="1"/>
    <s v="200903MOP"/>
    <x v="10"/>
    <s v="Viral Determinants of Infectious Hepatitis C Virus Production"/>
    <n v="509660"/>
    <n v="0"/>
    <s v="5 yrs 0 mth "/>
    <x v="1"/>
    <x v="36"/>
    <s v="Hepatitis C, Virus, Production"/>
    <n v="0"/>
    <s v="zN/A"/>
    <n v="0"/>
    <s v="zN/A"/>
  </r>
  <r>
    <x v="3265"/>
    <s v="Memorial University of Newfoundland"/>
    <x v="7"/>
    <x v="0"/>
    <s v="201803PJT"/>
    <x v="10"/>
    <s v="Analysis of Virus-Induced Mechanisms of Programmed Cell Death"/>
    <n v="535500"/>
    <n v="0"/>
    <s v="5 yrs 0 mth "/>
    <x v="1"/>
    <x v="4"/>
    <s v="Virus, Cell Death, Mechanisms"/>
    <n v="0"/>
    <s v="zN/A"/>
    <n v="0"/>
    <s v="zN/A"/>
  </r>
  <r>
    <x v="3266"/>
    <s v="University of Ottawa"/>
    <x v="2"/>
    <x v="0"/>
    <s v="202104PJT"/>
    <x v="4"/>
    <s v="Identification of VHL-dependent dysfunction of the retinoblastoma protein in renal cancer RUNNING TITLE: Characterization of pRb dysfunction in RCC"/>
    <n v="875926"/>
    <n v="0"/>
    <s v="5 yrs 0 mth "/>
    <x v="0"/>
    <x v="30"/>
    <s v="VHL, retinoblastoma protein, renal cancer"/>
    <n v="0"/>
    <s v="zN/A"/>
    <n v="0"/>
    <s v="zN/A"/>
  </r>
  <r>
    <x v="3267"/>
    <s v="McGill University"/>
    <x v="4"/>
    <x v="1"/>
    <s v="201003MOP"/>
    <x v="14"/>
    <s v="Neuron-Glia Interactions in Retinotectal Map Development"/>
    <n v="611809"/>
    <n v="0"/>
    <s v="5 yrs 0 mth "/>
    <x v="2"/>
    <x v="1"/>
    <s v="Neuron, Glia, Retinotectal"/>
    <n v="0"/>
    <s v="zN/A"/>
    <n v="0"/>
    <s v="zN/A"/>
  </r>
  <r>
    <x v="3267"/>
    <s v="McGill University"/>
    <x v="4"/>
    <x v="1"/>
    <s v="201209MOP"/>
    <x v="14"/>
    <s v="Visualizing Hebbian Structural Plasticity in the Developing Brain"/>
    <n v="776549"/>
    <n v="0"/>
    <s v="5 yrs 0 mth "/>
    <x v="2"/>
    <x v="14"/>
    <s v="Hebbian, Structural Plasticity, Brain"/>
    <n v="0"/>
    <s v="zN/A"/>
    <n v="0"/>
    <s v="zN/A"/>
  </r>
  <r>
    <x v="3267"/>
    <s v="McGill University"/>
    <x v="4"/>
    <x v="0"/>
    <s v="202109PJT"/>
    <x v="14"/>
    <s v="The tripartite synapse in experience-dependent circuit refinement"/>
    <n v="872100"/>
    <n v="0"/>
    <s v="5 yrs 0 mth "/>
    <x v="2"/>
    <x v="25"/>
    <s v="tripartite synapse, circuit refinement, experience-dependent"/>
    <n v="0"/>
    <s v="zN/A"/>
    <n v="0"/>
    <s v="zN/A"/>
  </r>
  <r>
    <x v="3268"/>
    <s v="McMaster University"/>
    <x v="2"/>
    <x v="1"/>
    <s v="201303MOP"/>
    <x v="58"/>
    <s v="Developmental relationships among social perceptual and social cognitive measures in infants at risk for autism spectrum disorders and in control infants"/>
    <n v="211737"/>
    <n v="0"/>
    <s v="3 yrs 0 mth "/>
    <x v="8"/>
    <x v="13"/>
    <s v="social perception, autism spectrum, infants"/>
    <n v="0"/>
    <s v="zN/A"/>
    <n v="0"/>
    <s v="zN/A"/>
  </r>
  <r>
    <x v="3269"/>
    <s v="University of Saskatchewan"/>
    <x v="0"/>
    <x v="0"/>
    <s v="202309PJT"/>
    <x v="29"/>
    <s v="Discovery and characterization of overlooked antimicrobial resistance genes and mechanisms"/>
    <n v="841500"/>
    <n v="0"/>
    <s v="5 yrs 0 mth "/>
    <x v="1"/>
    <x v="33"/>
    <s v="antimicrobial resistance, genes, mechanisms"/>
    <n v="0"/>
    <s v="zN/A"/>
    <n v="0"/>
    <s v="zN/A"/>
  </r>
  <r>
    <x v="3270"/>
    <s v="Baycrest Centre for Geriatric Care (Toronto)"/>
    <x v="2"/>
    <x v="1"/>
    <s v="201209MOP"/>
    <x v="70"/>
    <s v="Behavioral and eye movement indices of cognitive and neural integrity in aging."/>
    <n v="1065581"/>
    <n v="0"/>
    <s v="5 yrs 0 mth "/>
    <x v="4"/>
    <x v="14"/>
    <s v="behavioral, eye movement, neural integrity"/>
    <n v="0"/>
    <s v="zN/A"/>
    <n v="0"/>
    <s v="zN/A"/>
  </r>
  <r>
    <x v="3270"/>
    <s v="Baycrest Centre for Geriatric Care (Toronto)"/>
    <x v="2"/>
    <x v="0"/>
    <s v="201809PJT"/>
    <x v="70"/>
    <s v="Unitization: a strategy to circumvent memory deficits in aging and amnesia."/>
    <n v="688500"/>
    <n v="0"/>
    <s v="5 yrs 0 mth "/>
    <x v="4"/>
    <x v="2"/>
    <s v="unitization, memory, amnesia"/>
    <n v="0"/>
    <s v="zN/A"/>
    <n v="0"/>
    <s v="zN/A"/>
  </r>
  <r>
    <x v="3270"/>
    <s v="Baycrest Academy for Research and Education (Toronto, ON)"/>
    <x v="2"/>
    <x v="0"/>
    <s v="202309PJT"/>
    <x v="70"/>
    <s v="Eyetracking assessments of cognitive health in aging and neurodegeneration."/>
    <n v="348074"/>
    <n v="0"/>
    <s v="3 yrs 0 mth "/>
    <x v="4"/>
    <x v="33"/>
    <s v="Eyetracking, cognitive health, neurodegeneration"/>
    <n v="0"/>
    <s v="zN/A"/>
    <n v="0"/>
    <s v="zN/A"/>
  </r>
  <r>
    <x v="3271"/>
    <s v="University of British Columbia"/>
    <x v="1"/>
    <x v="1"/>
    <s v="201303MOP"/>
    <x v="0"/>
    <s v="Harnessing natural product biosynthetic machinery"/>
    <n v="371282"/>
    <n v="0"/>
    <s v="3 yrs 0 mth "/>
    <x v="0"/>
    <x v="13"/>
    <s v="natural products, biosynthesis, machinery"/>
    <n v="0"/>
    <s v="zN/A"/>
    <n v="0"/>
    <s v="zN/A"/>
  </r>
  <r>
    <x v="3271"/>
    <s v="University of British Columbia"/>
    <x v="1"/>
    <x v="1"/>
    <s v="201303MOP"/>
    <x v="0"/>
    <s v="Harnessing natural product biosynthetic machinery"/>
    <n v="371282"/>
    <n v="0"/>
    <s v="3 yrs 0 mth "/>
    <x v="0"/>
    <x v="13"/>
    <s v="natural products, biosynthesis, machinery"/>
    <n v="0"/>
    <s v="zN/A"/>
    <n v="0"/>
    <s v="zN/A"/>
  </r>
  <r>
    <x v="3271"/>
    <s v="University of British Columbia"/>
    <x v="1"/>
    <x v="155"/>
    <s v="201608CIP"/>
    <x v="183"/>
    <s v="Development of a genetic system for a pioneering member of the infant microbiota"/>
    <n v="200000"/>
    <n v="0"/>
    <s v="2 yrs 0 mth "/>
    <x v="8"/>
    <x v="46"/>
    <s v="genetic system, microbiota, infant"/>
    <n v="0"/>
    <s v="zN/A"/>
    <n v="0"/>
    <s v="zN/A"/>
  </r>
  <r>
    <x v="3272"/>
    <s v="University of Guelph"/>
    <x v="2"/>
    <x v="0"/>
    <s v="201803PJT"/>
    <x v="14"/>
    <s v="Alpha-Synuclein oligomerization in the pathogenesis of Parkinson's Disease"/>
    <n v="745876"/>
    <n v="0"/>
    <s v="5 yrs 0 mth "/>
    <x v="2"/>
    <x v="4"/>
    <s v="Alpha-Synuclein, oligomerization, Parkinson's"/>
    <n v="0"/>
    <s v="zN/A"/>
    <n v="0"/>
    <s v="zN/A"/>
  </r>
  <r>
    <x v="3272"/>
    <s v="University of Guelph"/>
    <x v="2"/>
    <x v="0"/>
    <s v="202104PJT"/>
    <x v="78"/>
    <s v="Understanding the role of the autophagy protein LC3 in the seeding of alpha-synuclein pathology"/>
    <n v="1021276"/>
    <n v="0"/>
    <s v="5 yrs 0 mth "/>
    <x v="2"/>
    <x v="30"/>
    <s v="autophagy, LC3, alpha-synuclein"/>
    <n v="0"/>
    <s v="zN/A"/>
    <n v="0"/>
    <s v="zN/A"/>
  </r>
  <r>
    <x v="3273"/>
    <s v="Universite de Sherbrooke"/>
    <x v="4"/>
    <x v="0"/>
    <s v="201809PJT"/>
    <x v="57"/>
    <s v="Deciphering the role of the newly uncovered dopaminergic pathways to brainstem locomotor circuits in mammals: from cell to behaviour."/>
    <n v="585225"/>
    <n v="0"/>
    <s v="5 yrs 0 mth "/>
    <x v="7"/>
    <x v="2"/>
    <s v="dopaminergic, brainstem, locomotor"/>
    <n v="0"/>
    <s v="zN/A"/>
    <n v="0"/>
    <s v="zN/A"/>
  </r>
  <r>
    <x v="3273"/>
    <s v="Universite de Sherbrooke"/>
    <x v="4"/>
    <x v="0"/>
    <s v="202309PJT"/>
    <x v="57"/>
    <s v="Role of newly uncovered dopamine-sensitive neurons in brainstem locomotor circuits."/>
    <n v="914175"/>
    <n v="0"/>
    <s v="5 yrs 0 mth "/>
    <x v="7"/>
    <x v="33"/>
    <s v="dopamine, neurons, brainstem"/>
    <n v="0"/>
    <s v="zN/A"/>
    <n v="0"/>
    <s v="zN/A"/>
  </r>
  <r>
    <x v="3274"/>
    <s v="Western University (Ontario)"/>
    <x v="2"/>
    <x v="1"/>
    <s v="201103MOP"/>
    <x v="70"/>
    <s v="Effects of Oxidative / Nitrosative Stress and Aging on Cholinergic Neuron Function"/>
    <n v="673480"/>
    <n v="0"/>
    <s v="5 yrs 0 mth "/>
    <x v="4"/>
    <x v="32"/>
    <s v="Oxidative stress, Nitrosative stress, Cholinergic neurons"/>
    <n v="0"/>
    <s v="zN/A"/>
    <n v="0"/>
    <s v="zN/A"/>
  </r>
  <r>
    <x v="3275"/>
    <s v="Research Institute of the McGill University Health Centre"/>
    <x v="4"/>
    <x v="0"/>
    <s v="202109PJT"/>
    <x v="45"/>
    <s v="Physiologic- and pathophysiologic-responsive brainstem neurons controlling appetite"/>
    <n v="891225"/>
    <n v="0"/>
    <s v="5 yrs 0 mth "/>
    <x v="6"/>
    <x v="25"/>
    <s v="brainstem, neurons, appetite"/>
    <n v="0"/>
    <s v="zN/A"/>
    <n v="0"/>
    <s v="zN/A"/>
  </r>
  <r>
    <x v="3276"/>
    <s v="Ottawa Hospital Research Institute"/>
    <x v="2"/>
    <x v="1"/>
    <s v="200810MOP"/>
    <x v="4"/>
    <s v="Regulation of cell motility by teh Ste20-like kinase SLK"/>
    <n v="100000"/>
    <n v="0"/>
    <s v="1 yr 0 mth "/>
    <x v="0"/>
    <x v="19"/>
    <s v="cell motility, kinase, SLK"/>
    <n v="0"/>
    <s v="zN/A"/>
    <n v="0"/>
    <s v="zN/A"/>
  </r>
  <r>
    <x v="3276"/>
    <s v="Ottawa Hospital Research Institute"/>
    <x v="2"/>
    <x v="1"/>
    <s v="200909MOP"/>
    <x v="4"/>
    <s v="Regulation of cell motility by the Ste20-like kinase SLK"/>
    <n v="755790"/>
    <n v="0"/>
    <s v="5 yrs 0 mth "/>
    <x v="0"/>
    <x v="8"/>
    <s v="cell motility, kinase, SLK"/>
    <n v="0"/>
    <s v="zN/A"/>
    <n v="0"/>
    <s v="zN/A"/>
  </r>
  <r>
    <x v="3276"/>
    <s v="Ottawa Hospital Research Institute"/>
    <x v="2"/>
    <x v="1"/>
    <s v="201405MOP"/>
    <x v="26"/>
    <s v="Role of the SLK/Ldb protein complex in myoblast migration and differentiation"/>
    <n v="100000"/>
    <n v="0"/>
    <s v="1 yr 0 mth "/>
    <x v="3"/>
    <x v="5"/>
    <s v="SLK, Ldb, myoblast"/>
    <n v="0"/>
    <s v="zN/A"/>
    <n v="0"/>
    <s v="zN/A"/>
  </r>
  <r>
    <x v="3276"/>
    <s v="Ottawa Hospital Research Institute"/>
    <x v="2"/>
    <x v="0"/>
    <s v="201809PJT"/>
    <x v="4"/>
    <s v="Deletion of the Ste20-like kinase SLK in HER2+ breast cancers activates an alternate Akt-Sox10  pathway"/>
    <n v="855270"/>
    <n v="0"/>
    <s v="5 yrs 0 mth "/>
    <x v="0"/>
    <x v="2"/>
    <s v="HER2, kinase, Akt"/>
    <n v="0"/>
    <s v="zN/A"/>
    <n v="0"/>
    <s v="zN/A"/>
  </r>
  <r>
    <x v="3277"/>
    <s v="Concordia University (Montreal, Quebec)"/>
    <x v="4"/>
    <x v="1"/>
    <s v="201203MOP"/>
    <x v="41"/>
    <s v="Structure and function of the mammalian TRAPP multisubunit tethering complex"/>
    <n v="694338"/>
    <n v="0"/>
    <s v="5 yrs 0 mth "/>
    <x v="3"/>
    <x v="6"/>
    <s v="TRAPP, multisubunit, tethering"/>
    <n v="0"/>
    <s v="zN/A"/>
    <n v="0"/>
    <s v="zN/A"/>
  </r>
  <r>
    <x v="3277"/>
    <s v="Concordia University (Montreal, Quebec)"/>
    <x v="4"/>
    <x v="0"/>
    <s v="201803PJT"/>
    <x v="41"/>
    <s v="The functions of mammalian TRAPP complexes and their role in disease"/>
    <n v="765000"/>
    <n v="0"/>
    <s v="5 yrs 0 mth "/>
    <x v="3"/>
    <x v="4"/>
    <s v="TRAPP, mammalian, disease"/>
    <n v="0"/>
    <s v="zN/A"/>
    <n v="0"/>
    <s v="zN/A"/>
  </r>
  <r>
    <x v="3278"/>
    <s v="University of Ottawa"/>
    <x v="2"/>
    <x v="1"/>
    <s v="201009MOP"/>
    <x v="7"/>
    <s v="Immune evasion by intracellular bacteria: The paradox of type I interferon."/>
    <n v="639588"/>
    <n v="0"/>
    <s v="5 yrs 0 mth "/>
    <x v="1"/>
    <x v="12"/>
    <s v="immune evasion, intracellular bacteria, type I interferon"/>
    <n v="1"/>
    <s v="zN/A"/>
    <n v="0"/>
    <s v="zN/A"/>
  </r>
  <r>
    <x v="3278"/>
    <s v="University of Ottawa"/>
    <x v="2"/>
    <x v="1"/>
    <s v="201303MOP"/>
    <x v="7"/>
    <s v="Critical role of the transcription factor FoxO3a in host survival during a chronic infection"/>
    <n v="661849"/>
    <n v="0"/>
    <s v="5 yrs 0 mth "/>
    <x v="1"/>
    <x v="13"/>
    <s v="FoxO3a, transcription factor, infection"/>
    <n v="0"/>
    <s v="zN/A"/>
    <n v="0"/>
    <s v="zN/A"/>
  </r>
  <r>
    <x v="3278"/>
    <s v="University of Ottawa"/>
    <x v="2"/>
    <x v="0"/>
    <s v="201903PJT"/>
    <x v="92"/>
    <s v="FoxO3a acts as a key checkpoint that regulates inflammation in the gut"/>
    <n v="768826"/>
    <n v="0"/>
    <s v="5 yrs 0 mth "/>
    <x v="1"/>
    <x v="24"/>
    <s v="FoxO3a, inflammation, gut"/>
    <n v="0"/>
    <s v="zN/A"/>
    <n v="0"/>
    <s v="zN/A"/>
  </r>
  <r>
    <x v="3278"/>
    <s v="University of Ottawa"/>
    <x v="2"/>
    <x v="0"/>
    <s v="202210PJT"/>
    <x v="1"/>
    <s v="Role of Type I interferon signaling in the murine typhoid model"/>
    <n v="100000"/>
    <n v="0"/>
    <s v="1 yr 0 mth "/>
    <x v="1"/>
    <x v="42"/>
    <s v="Type I interferon, signaling, typhoid"/>
    <n v="0"/>
    <s v="zN/A"/>
    <n v="0"/>
    <s v="zN/A"/>
  </r>
  <r>
    <x v="3278"/>
    <s v="University of Ottawa"/>
    <x v="2"/>
    <x v="0"/>
    <s v="202210PJT"/>
    <x v="1"/>
    <s v="Role of Type I interferon signaling in the murine typhoid model"/>
    <n v="100000"/>
    <n v="0"/>
    <s v="1 yr 0 mth "/>
    <x v="1"/>
    <x v="42"/>
    <s v="Type I interferon, signaling, typhoid"/>
    <n v="0"/>
    <s v="zN/A"/>
    <n v="0"/>
    <s v="zN/A"/>
  </r>
  <r>
    <x v="3278"/>
    <s v="University of Ottawa"/>
    <x v="2"/>
    <x v="0"/>
    <s v="202303PJT"/>
    <x v="1"/>
    <s v="Role of type I interferon signaling in the murine typhoid model"/>
    <n v="975376"/>
    <n v="0"/>
    <s v="5 yrs 0 mth "/>
    <x v="1"/>
    <x v="26"/>
    <s v="interferon, signaling, typhoid"/>
    <n v="0"/>
    <s v="zN/A"/>
    <n v="0"/>
    <s v="zN/A"/>
  </r>
  <r>
    <x v="3278"/>
    <s v="University of Ottawa"/>
    <x v="2"/>
    <x v="0"/>
    <s v="202303PJT"/>
    <x v="1"/>
    <s v="Role of type I interferon signaling in the murine typhoid model"/>
    <n v="975376"/>
    <n v="0"/>
    <s v="5 yrs 0 mth "/>
    <x v="1"/>
    <x v="26"/>
    <s v="interferon, signaling, typhoid"/>
    <n v="0"/>
    <s v="zN/A"/>
    <n v="0"/>
    <s v="zN/A"/>
  </r>
  <r>
    <x v="3279"/>
    <s v="University of British Columbia"/>
    <x v="1"/>
    <x v="28"/>
    <s v="201805MRC"/>
    <x v="18"/>
    <s v="Development of functional antibody assays to assess the immunogenicity of pertussis-containing vaccine (Tdap) for HIV-infected and HIV-uninfected pregnant women and their newborns"/>
    <n v="104999"/>
    <n v="0"/>
    <s v="3 yrs 0 mth "/>
    <x v="1"/>
    <x v="45"/>
    <s v="antibody assays, immunogenicity, pertussis"/>
    <n v="0"/>
    <s v="zN/A"/>
    <n v="0"/>
    <s v="zN/A"/>
  </r>
  <r>
    <x v="3280"/>
    <s v="McMaster University"/>
    <x v="2"/>
    <x v="0"/>
    <s v="202309PJT"/>
    <x v="31"/>
    <s v="An international repository of individual patient data to predict development of chronic post-surgical pain after knee replacement surgery"/>
    <n v="260101"/>
    <n v="0"/>
    <s v="3 yrs 0 mth "/>
    <x v="7"/>
    <x v="33"/>
    <s v="patient data, post-surgical pain, knee replacement"/>
    <n v="0"/>
    <s v="zN/A"/>
    <n v="0"/>
    <s v="zN/A"/>
  </r>
  <r>
    <x v="3280"/>
    <s v="McMaster University"/>
    <x v="2"/>
    <x v="0"/>
    <s v="202403PJT"/>
    <x v="121"/>
    <s v="Pharmacological and non-pharmacological interventions for management of cannabis use disorder: a clinical practice guideline"/>
    <n v="615824"/>
    <n v="0"/>
    <s v="4 yrs 6 mths "/>
    <x v="2"/>
    <x v="27"/>
    <s v="cannabis, use disorder, interventions"/>
    <n v="0"/>
    <s v="zN/A"/>
    <n v="0"/>
    <s v="zN/A"/>
  </r>
  <r>
    <x v="3281"/>
    <s v="McGill University"/>
    <x v="4"/>
    <x v="1"/>
    <s v="201309MOP"/>
    <x v="12"/>
    <s v="Mechanisms by which Afferents Regulate Striatal Neuronal Loss and Motor Activity in Movement Disorders"/>
    <n v="612250"/>
    <n v="0"/>
    <s v="5 yrs 0 mth "/>
    <x v="4"/>
    <x v="16"/>
    <s v="Afferents, Striatal, Neuronal"/>
    <n v="0"/>
    <s v="zN/A"/>
    <n v="0"/>
    <s v="zN/A"/>
  </r>
  <r>
    <x v="3282"/>
    <s v="University of British Columbia"/>
    <x v="1"/>
    <x v="27"/>
    <s v="201606IBC"/>
    <x v="71"/>
    <s v="Radiotheraphy strategies to eliminate T cells latently infected with HIV provirus"/>
    <n v="249900"/>
    <n v="0"/>
    <s v="1 yr 6 mths "/>
    <x v="1"/>
    <x v="46"/>
    <s v="Radiotherapy, T cells, HIV"/>
    <n v="0"/>
    <s v="zN/A"/>
    <n v="0"/>
    <s v="zN/A"/>
  </r>
  <r>
    <x v="3283"/>
    <s v="McGill University"/>
    <x v="4"/>
    <x v="1"/>
    <s v="201403MOP"/>
    <x v="10"/>
    <s v="Mechanisms governing Hepatitis C virus genome stability and viral RNA accumulation"/>
    <n v="683690"/>
    <n v="0"/>
    <s v="5 yrs 0 mth "/>
    <x v="1"/>
    <x v="5"/>
    <s v="Hepatitis C, genome stability, viral RNA"/>
    <n v="0"/>
    <s v="zN/A"/>
    <n v="0"/>
    <s v="zN/A"/>
  </r>
  <r>
    <x v="3283"/>
    <s v="McGill University"/>
    <x v="4"/>
    <x v="0"/>
    <s v="201809PJT"/>
    <x v="10"/>
    <s v="Host and viral determinants of ZIKV fitness and the immune response to infection"/>
    <n v="830025"/>
    <n v="0"/>
    <s v="5 yrs 0 mth "/>
    <x v="1"/>
    <x v="2"/>
    <s v="ZIKV, immune response, viral determinants"/>
    <n v="0"/>
    <s v="zN/A"/>
    <n v="0"/>
    <s v="zN/A"/>
  </r>
  <r>
    <x v="3283"/>
    <s v="McGill University"/>
    <x v="4"/>
    <x v="0"/>
    <s v="202104PJT"/>
    <x v="10"/>
    <s v="Host and Viral Determinants of HCV RNA Accumulation"/>
    <n v="845326"/>
    <n v="0"/>
    <s v="5 yrs 0 mth "/>
    <x v="1"/>
    <x v="30"/>
    <s v="HCV, RNA, Viral"/>
    <n v="0"/>
    <s v="zN/A"/>
    <n v="0"/>
    <s v="zN/A"/>
  </r>
  <r>
    <x v="3283"/>
    <s v="McGill University"/>
    <x v="4"/>
    <x v="0"/>
    <s v="202104PJT"/>
    <x v="10"/>
    <s v="Host and Viral Determinants of HCV RNA Accumulation"/>
    <n v="845326"/>
    <n v="0"/>
    <s v="5 yrs 0 mth "/>
    <x v="1"/>
    <x v="30"/>
    <s v="HCV, RNA, Viral"/>
    <n v="0"/>
    <s v="zN/A"/>
    <n v="0"/>
    <s v="zN/A"/>
  </r>
  <r>
    <x v="3283"/>
    <s v="University of British Columbia"/>
    <x v="1"/>
    <x v="0"/>
    <s v="202309PJT"/>
    <x v="10"/>
    <s v="How do flaviviruses orchestrate viral RNA replication and virion assembly?"/>
    <n v="1025100"/>
    <n v="0"/>
    <s v="5 yrs 0 mth "/>
    <x v="1"/>
    <x v="33"/>
    <s v="flaviviruses, RNA replication, virion assembly"/>
    <n v="0"/>
    <s v="zN/A"/>
    <n v="0"/>
    <s v="zN/A"/>
  </r>
  <r>
    <x v="3284"/>
    <s v="Universite Laval"/>
    <x v="4"/>
    <x v="1"/>
    <s v="201009MOP"/>
    <x v="14"/>
    <s v="Vasculature-guided migration of neuronal precursors in the postnatal brain: From development to disease"/>
    <n v="916175"/>
    <n v="0"/>
    <s v="5 yrs 0 mth "/>
    <x v="2"/>
    <x v="12"/>
    <s v="vasculature, neuronal precursors, brain"/>
    <n v="0"/>
    <s v="zN/A"/>
    <n v="0"/>
    <s v="zN/A"/>
  </r>
  <r>
    <x v="3284"/>
    <s v="Universite Laval"/>
    <x v="4"/>
    <x v="1"/>
    <s v="201309MOP"/>
    <x v="14"/>
    <s v="The role of different sub-populations of adult-born neurons in the olfactory bulb network functioning and odor behavior."/>
    <n v="789691"/>
    <n v="0"/>
    <s v="5 yrs 0 mth "/>
    <x v="2"/>
    <x v="16"/>
    <s v="neurons, olfactory, network"/>
    <n v="0"/>
    <s v="zN/A"/>
    <n v="0"/>
    <s v="zN/A"/>
  </r>
  <r>
    <x v="3284"/>
    <s v="Universite Laval"/>
    <x v="4"/>
    <x v="0"/>
    <s v="201803PJT"/>
    <x v="14"/>
    <s v="The physiology of adult neural stem cells"/>
    <n v="1009800"/>
    <n v="0"/>
    <s v="5 yrs 0 mth "/>
    <x v="2"/>
    <x v="4"/>
    <s v="neural stem cells, physiology, adult"/>
    <n v="0"/>
    <s v="zN/A"/>
    <n v="0"/>
    <s v="zN/A"/>
  </r>
  <r>
    <x v="3284"/>
    <s v="University of Ottawa"/>
    <x v="2"/>
    <x v="0"/>
    <s v="202209PJT"/>
    <x v="14"/>
    <s v="Integration and decoding of micro-environmental signals in neural stem cells"/>
    <n v="1189575"/>
    <n v="0"/>
    <s v="5 yrs 0 mth "/>
    <x v="2"/>
    <x v="31"/>
    <s v="micro-environmental signals, neural stem cells"/>
    <n v="0"/>
    <s v="zN/A"/>
    <n v="0"/>
    <s v="zN/A"/>
  </r>
  <r>
    <x v="3284"/>
    <s v="University of Ottawa"/>
    <x v="2"/>
    <x v="0"/>
    <s v="202209PJT"/>
    <x v="72"/>
    <s v="The involvement of different brain regions in odor processing"/>
    <n v="1174275"/>
    <n v="0"/>
    <s v="5 yrs 0 mth "/>
    <x v="2"/>
    <x v="31"/>
    <s v="brain, odor, processing"/>
    <n v="0"/>
    <s v="zN/A"/>
    <n v="0"/>
    <s v="zN/A"/>
  </r>
  <r>
    <x v="3285"/>
    <s v="Centre hospitalier universitaire Sainte-Justine (Montreal, Quebec)"/>
    <x v="4"/>
    <x v="1"/>
    <s v="201103MOP"/>
    <x v="46"/>
    <s v="Effects of developmental exposure to environmental contaminants on brain organization in Inuit youths"/>
    <n v="1133955"/>
    <n v="0"/>
    <s v="5 yrs 0 mth "/>
    <x v="8"/>
    <x v="32"/>
    <s v="environmental contaminants, brain organization, Inuit youths"/>
    <n v="0"/>
    <s v="zN/A"/>
    <n v="0"/>
    <s v="zN/A"/>
  </r>
  <r>
    <x v="3286"/>
    <s v="Institut de recherches cliniques de Montreal"/>
    <x v="4"/>
    <x v="1"/>
    <s v="200809MOP"/>
    <x v="44"/>
    <s v="Discovery of Estrogen Mediated Fat Depot Specific Genes: Implications for Obesity and Metabolic Syndrome"/>
    <n v="352644"/>
    <n v="0"/>
    <s v="3 yrs 0 mth "/>
    <x v="6"/>
    <x v="20"/>
    <s v="Estrogen, Fat Depot, Genes"/>
    <n v="0"/>
    <s v="zN/A"/>
    <n v="0"/>
    <s v="zN/A"/>
  </r>
  <r>
    <x v="3287"/>
    <s v="University of Calgary"/>
    <x v="3"/>
    <x v="0"/>
    <s v="202209PJT"/>
    <x v="16"/>
    <s v="Characterizing patient preferences and personalizing risk information for optimal patient-centered management of coronary artery disease"/>
    <n v="508724"/>
    <n v="0"/>
    <s v="4 yrs 0 mth "/>
    <x v="5"/>
    <x v="31"/>
    <s v="patient preferences, risk information, coronary artery disease"/>
    <n v="0"/>
    <s v="zN/A"/>
    <n v="0"/>
    <s v="zN/A"/>
  </r>
  <r>
    <x v="3287"/>
    <s v="University of Calgary"/>
    <x v="3"/>
    <x v="0"/>
    <s v="202403PJT"/>
    <x v="16"/>
    <s v="strokePRO: Development and evaluation of a user-centered electronic platform for outcome assessment in stroke trials"/>
    <n v="354195"/>
    <n v="0"/>
    <s v="4 yrs 0 mth "/>
    <x v="5"/>
    <x v="27"/>
    <s v="stroke, electronic platform, outcome assessment"/>
    <n v="0"/>
    <s v="zN/A"/>
    <n v="0"/>
    <s v="zN/A"/>
  </r>
  <r>
    <x v="3288"/>
    <s v="McGill University"/>
    <x v="4"/>
    <x v="0"/>
    <s v="202403PJT"/>
    <x v="39"/>
    <s v="Contribution of perineuronal nets in motor circuitry to motor skill performance and acquisition"/>
    <n v="761176"/>
    <n v="0"/>
    <s v="5 yrs 0 mth "/>
    <x v="2"/>
    <x v="27"/>
    <s v="perineuronal nets, motor circuitry, motor skill"/>
    <n v="0"/>
    <s v="zN/A"/>
    <n v="0"/>
    <s v="zN/A"/>
  </r>
  <r>
    <x v="3289"/>
    <s v="University of Toronto"/>
    <x v="2"/>
    <x v="1"/>
    <s v="200909MOP"/>
    <x v="72"/>
    <s v="Evaluation of neuronal injury induced by dopamine and exogenous toxicants in mice with selective dopamine transporter overexpression."/>
    <n v="739662"/>
    <n v="0"/>
    <s v="5 yrs 0 mth "/>
    <x v="4"/>
    <x v="8"/>
    <s v="neuronal injury, dopamine transporter, toxicants"/>
    <n v="0"/>
    <s v="zN/A"/>
    <n v="0"/>
    <s v="zN/A"/>
  </r>
  <r>
    <x v="3289"/>
    <s v="University of Toronto"/>
    <x v="2"/>
    <x v="1"/>
    <s v="201309MOP"/>
    <x v="5"/>
    <s v="Identification and In vivo characterization of Trace Amine Associated Receptor 1 (TAAR1) Antagonists."/>
    <n v="712614"/>
    <n v="0"/>
    <s v="5 yrs 0 mth "/>
    <x v="2"/>
    <x v="16"/>
    <s v="Trace Amine, Receptor, Antagonists"/>
    <n v="0"/>
    <s v="zN/A"/>
    <n v="0"/>
    <s v="zN/A"/>
  </r>
  <r>
    <x v="3289"/>
    <s v="University of Toronto"/>
    <x v="2"/>
    <x v="0"/>
    <s v="201709PJT"/>
    <x v="39"/>
    <s v="Neurochemical and behavioural characterisation of a novel Dopamine Transporter Deficiency Syndrome mouse model."/>
    <n v="814725"/>
    <n v="0"/>
    <s v="5 yrs 0 mth "/>
    <x v="2"/>
    <x v="3"/>
    <s v="Dopamine Transporter, Neurochemical, Syndrome"/>
    <n v="0"/>
    <s v="zN/A"/>
    <n v="0"/>
    <s v="zN/A"/>
  </r>
  <r>
    <x v="3289"/>
    <s v="University of Toronto"/>
    <x v="2"/>
    <x v="0"/>
    <s v="201809PJT"/>
    <x v="5"/>
    <s v="Molecular and cellular mechanisms of dopamine transporter pharmacological chaperones."/>
    <n v="791775"/>
    <n v="0"/>
    <s v="5 yrs 0 mth "/>
    <x v="2"/>
    <x v="2"/>
    <s v="dopamine transporter, pharmacological chaperones, molecular mechanisms"/>
    <n v="0"/>
    <s v="zN/A"/>
    <n v="0"/>
    <s v="zN/A"/>
  </r>
  <r>
    <x v="3289"/>
    <s v="University of Toronto"/>
    <x v="2"/>
    <x v="0"/>
    <s v="202403PJT"/>
    <x v="5"/>
    <s v="Modulation of the Cannabinoid system to enhance L-DOPA responsiveness and prevent L-DOPA Induced Dyskinesia."/>
    <n v="1005976"/>
    <n v="0"/>
    <s v="5 yrs 0 mth "/>
    <x v="4"/>
    <x v="27"/>
    <s v="Cannabinoid, L-DOPA, Dyskinesia"/>
    <n v="0"/>
    <s v="zN/A"/>
    <n v="0"/>
    <s v="zN/A"/>
  </r>
  <r>
    <x v="3290"/>
    <s v="McGill University"/>
    <x v="4"/>
    <x v="1"/>
    <s v="201109MOP"/>
    <x v="1"/>
    <s v="Targeting the editosome in Trypanosoma brucei - from function to drug discovery"/>
    <n v="296235"/>
    <n v="0"/>
    <s v="3 yrs 0 mth "/>
    <x v="1"/>
    <x v="9"/>
    <s v="editosome, Trypanosoma brucei, drug discovery"/>
    <n v="0"/>
    <s v="zN/A"/>
    <n v="0"/>
    <s v="zN/A"/>
  </r>
  <r>
    <x v="3290"/>
    <s v="McGill University"/>
    <x v="4"/>
    <x v="0"/>
    <s v="201909PJT"/>
    <x v="1"/>
    <s v="Annotation and discovery of essential pathways in trypanosomatid pathogens"/>
    <n v="715275"/>
    <n v="0"/>
    <s v="5 yrs 0 mth "/>
    <x v="1"/>
    <x v="23"/>
    <s v="annotation, pathways, trypanosomatid"/>
    <n v="0"/>
    <s v="zN/A"/>
    <n v="0"/>
    <s v="zN/A"/>
  </r>
  <r>
    <x v="3291"/>
    <s v="Unity Health Toronto"/>
    <x v="2"/>
    <x v="60"/>
    <s v="201006CBO"/>
    <x v="110"/>
    <s v="How can Canadian Osteoporosis Patient Network members inform post-fracture intervention research?"/>
    <n v="65958"/>
    <n v="0"/>
    <s v="1 yr 0 mth "/>
    <x v="4"/>
    <x v="68"/>
    <s v="Osteoporosis, Patient Network, Post-fracture"/>
    <n v="0"/>
    <s v="zN/A"/>
    <n v="0"/>
    <s v="zN/A"/>
  </r>
  <r>
    <x v="3291"/>
    <s v="Unity Health Toronto"/>
    <x v="2"/>
    <x v="1"/>
    <s v="201109MOP"/>
    <x v="59"/>
    <s v="What are fracture patients' understanding of risk of future fracture?"/>
    <n v="150738"/>
    <n v="0"/>
    <s v="2 yrs 0 mth "/>
    <x v="7"/>
    <x v="9"/>
    <s v="fracture, risk, patient"/>
    <n v="0"/>
    <s v="zN/A"/>
    <n v="0"/>
    <s v="zN/A"/>
  </r>
  <r>
    <x v="3291"/>
    <s v="Unity Health Toronto"/>
    <x v="2"/>
    <x v="1"/>
    <s v="201403MOP"/>
    <x v="105"/>
    <s v="How do fracture patients with comorbidities manage bone health treatment?"/>
    <n v="153832"/>
    <n v="0"/>
    <s v="2 yrs 0 mth "/>
    <x v="7"/>
    <x v="5"/>
    <s v="fracture, bone health, comorbidities"/>
    <n v="0"/>
    <s v="zN/A"/>
    <n v="0"/>
    <s v="zN/A"/>
  </r>
  <r>
    <x v="3291"/>
    <s v="Unity Health Toronto"/>
    <x v="2"/>
    <x v="0"/>
    <s v="201903PJT"/>
    <x v="105"/>
    <s v="The experience of informal care after a fragility fracture and access to health services"/>
    <n v="198900"/>
    <n v="0"/>
    <s v="2 yrs 0 mth "/>
    <x v="7"/>
    <x v="24"/>
    <s v="fragility fracture, health services, informal care"/>
    <n v="0"/>
    <s v="zN/A"/>
    <n v="0"/>
    <s v="zN/A"/>
  </r>
  <r>
    <x v="3291"/>
    <s v="Unity Health Toronto"/>
    <x v="2"/>
    <x v="122"/>
    <s v="202111WI1"/>
    <x v="145"/>
    <s v="What are the wider health impacts of COVID-19 on fracture patients served through Ontario's province-wide Fracture Screening and Prevention Program?"/>
    <n v="348997"/>
    <n v="0"/>
    <s v="2 yrs 0 mth "/>
    <x v="7"/>
    <x v="86"/>
    <s v="COVID-19, fracture, screening"/>
    <n v="0"/>
    <s v="zN/A"/>
    <n v="0"/>
    <s v="zN/A"/>
  </r>
  <r>
    <x v="3291"/>
    <s v="Unity Health Toronto"/>
    <x v="2"/>
    <x v="0"/>
    <s v="202309PJT"/>
    <x v="80"/>
    <s v="Adaptation of the Fracture Liaison Service model of care to a rehabilitation setting"/>
    <n v="596700"/>
    <n v="0"/>
    <s v="4 yrs 0 mth "/>
    <x v="4"/>
    <x v="33"/>
    <s v="fracture, liaison, rehabilitation"/>
    <n v="0"/>
    <s v="zN/A"/>
    <n v="0"/>
    <s v="zN/A"/>
  </r>
  <r>
    <x v="3292"/>
    <s v="McGill University"/>
    <x v="4"/>
    <x v="1"/>
    <s v="200809MOP"/>
    <x v="7"/>
    <s v="Genetic and functional analyses of inflammatory caspase functions in inflammation and immunity"/>
    <n v="812615"/>
    <n v="0"/>
    <s v="5 yrs 0 mth "/>
    <x v="1"/>
    <x v="20"/>
    <s v="caspase, inflammation, immunity"/>
    <n v="0"/>
    <s v="zN/A"/>
    <n v="0"/>
    <s v="zN/A"/>
  </r>
  <r>
    <x v="3292"/>
    <s v="McGill University"/>
    <x v="4"/>
    <x v="1"/>
    <s v="200909MOP"/>
    <x v="7"/>
    <s v="Characterization of the physiological functions of apoptosis effectors in Nod-like receptors signaling, mucosal immunity and colitis"/>
    <n v="805389"/>
    <n v="0"/>
    <s v="5 yrs 0 mth "/>
    <x v="1"/>
    <x v="8"/>
    <s v="apoptosis, NOD-like receptors, mucosal immunity"/>
    <n v="0"/>
    <s v="zN/A"/>
    <n v="0"/>
    <s v="zN/A"/>
  </r>
  <r>
    <x v="3292"/>
    <s v="McGill University"/>
    <x v="4"/>
    <x v="0"/>
    <s v="201803PJT"/>
    <x v="7"/>
    <s v="Metabolic control of innate immunity and cell death"/>
    <n v="830026"/>
    <n v="0"/>
    <s v="5 yrs 0 mth "/>
    <x v="1"/>
    <x v="4"/>
    <s v="Metabolic, immunity, cell death"/>
    <n v="0"/>
    <s v="zN/A"/>
    <n v="0"/>
    <s v="zN/A"/>
  </r>
  <r>
    <x v="3293"/>
    <s v="Universite Laval"/>
    <x v="4"/>
    <x v="1"/>
    <s v="201103MOP"/>
    <x v="72"/>
    <s v="Determinants moleculaires responsables de l'implication de proteines du cycle visuel dans la degenerescence des photorecepteurs"/>
    <n v="239079"/>
    <n v="0"/>
    <s v="3 yrs 0 mth "/>
    <x v="2"/>
    <x v="32"/>
    <s v="proteines, cycle visuel, degenerescence"/>
    <n v="0"/>
    <s v="zN/A"/>
    <n v="0"/>
    <s v="zN/A"/>
  </r>
  <r>
    <x v="3294"/>
    <s v="Carleton University (Ottawa)"/>
    <x v="2"/>
    <x v="0"/>
    <s v="202104PJT"/>
    <x v="60"/>
    <s v="Astroglial estrogen receptor alpha as a mediator of neuroplasticity and stress-induced depressive behaviours"/>
    <n v="875926"/>
    <n v="0"/>
    <s v="5 yrs 0 mth "/>
    <x v="2"/>
    <x v="30"/>
    <s v="astroglial, estrogen receptor, neuroplasticity"/>
    <n v="0"/>
    <s v="zN/A"/>
    <n v="0"/>
    <s v="zN/A"/>
  </r>
  <r>
    <x v="3295"/>
    <s v="Hospital for Sick Children (Toronto)"/>
    <x v="2"/>
    <x v="1"/>
    <s v="201003MOP"/>
    <x v="5"/>
    <s v="P2 purinoceptors in the spinal dorsal horn"/>
    <n v="779705"/>
    <n v="0"/>
    <s v="5 yrs 0 mth "/>
    <x v="2"/>
    <x v="1"/>
    <s v="P2 purinoceptors, spinal dorsal horn"/>
    <n v="0"/>
    <s v="zN/A"/>
    <n v="0"/>
    <s v="zN/A"/>
  </r>
  <r>
    <x v="3295"/>
    <s v="Hospital for Sick Children (Toronto)"/>
    <x v="2"/>
    <x v="1"/>
    <s v="201109MOP"/>
    <x v="14"/>
    <s v="Regulation of NMDA receptors in synaptic transmission and plasticity"/>
    <n v="1214728"/>
    <n v="0"/>
    <s v="5 yrs 0 mth "/>
    <x v="2"/>
    <x v="9"/>
    <s v="NMDA receptors, synaptic transmission, plasticity"/>
    <n v="0"/>
    <s v="zN/A"/>
    <n v="0"/>
    <s v="zN/A"/>
  </r>
  <r>
    <x v="3295"/>
    <s v="Hospital for Sick Children (Toronto)"/>
    <x v="2"/>
    <x v="1"/>
    <s v="201503MOP"/>
    <x v="5"/>
    <s v="P2 purinoceptors in the spinal dorsal horn"/>
    <n v="977820"/>
    <n v="0"/>
    <s v="5 yrs 0 mth "/>
    <x v="2"/>
    <x v="29"/>
    <s v="P2 purinoceptors, spinal dorsal horn"/>
    <n v="0"/>
    <s v="zN/A"/>
    <n v="0"/>
    <s v="zN/A"/>
  </r>
  <r>
    <x v="3295"/>
    <s v="Hospital for Sick Children (Toronto)"/>
    <x v="2"/>
    <x v="0"/>
    <s v="202309PJT"/>
    <x v="5"/>
    <s v="Alternative splicing of Grin1 controls NMDA receptor function in physiological and disease processes"/>
    <n v="1139850"/>
    <n v="0"/>
    <s v="5 yrs 0 mth "/>
    <x v="2"/>
    <x v="33"/>
    <s v="splicing, NMDA receptor, Grin1"/>
    <n v="0"/>
    <s v="zN/A"/>
    <n v="0"/>
    <s v="zN/A"/>
  </r>
  <r>
    <x v="3296"/>
    <s v="University of Toronto"/>
    <x v="2"/>
    <x v="0"/>
    <s v="202010PJT"/>
    <x v="3"/>
    <s v="Mechanisms of regulation by heterochromatin readers in the germline"/>
    <n v="677025"/>
    <n v="0"/>
    <s v="5 yrs 0 mth "/>
    <x v="3"/>
    <x v="40"/>
    <s v="heterochromatin, germline, regulation"/>
    <n v="0"/>
    <s v="zN/A"/>
    <n v="0"/>
    <s v="zN/A"/>
  </r>
  <r>
    <x v="3297"/>
    <s v="McMaster University"/>
    <x v="2"/>
    <x v="163"/>
    <s v="201708SHI"/>
    <x v="189"/>
    <s v="Impact of cannabis legalization on cannabis use and outcomes in patients with opioid use disorder: a Canadian prospective cohort study"/>
    <n v="100000"/>
    <n v="0"/>
    <s v="1 yr 0 mth "/>
    <x v="2"/>
    <x v="93"/>
    <s v="cannabis, opioid use disorder, cohort"/>
    <n v="0"/>
    <s v="zN/A"/>
    <n v="0"/>
    <s v="zN/A"/>
  </r>
  <r>
    <x v="3297"/>
    <s v="McMaster University"/>
    <x v="2"/>
    <x v="0"/>
    <s v="201709PJT"/>
    <x v="58"/>
    <s v="Pharmacogenetics of Methadone Maintenance Treatment Response"/>
    <n v="1116900"/>
    <n v="0"/>
    <s v="5 yrs 0 mth "/>
    <x v="2"/>
    <x v="3"/>
    <s v="Pharmacogenetics, Methadone, Response"/>
    <n v="0"/>
    <s v="zN/A"/>
    <n v="0"/>
    <s v="zN/A"/>
  </r>
  <r>
    <x v="3297"/>
    <s v="McMaster University"/>
    <x v="2"/>
    <x v="39"/>
    <s v="202006HEV"/>
    <x v="86"/>
    <s v="Vaping in At-risk Populations: Effects on Mental and Physical Health (VAPE) Study"/>
    <n v="100000"/>
    <n v="0"/>
    <s v="1 yr 0 mth "/>
    <x v="2"/>
    <x v="52"/>
    <s v="Vaping, Mental health, Physical health"/>
    <n v="0"/>
    <s v="zN/A"/>
    <n v="0"/>
    <s v="zN/A"/>
  </r>
  <r>
    <x v="3298"/>
    <s v="Universite de Montreal"/>
    <x v="4"/>
    <x v="1"/>
    <s v="200903MOP"/>
    <x v="39"/>
    <s v="How does the rate of drug delivery influence the potential for addiction?"/>
    <n v="437570"/>
    <n v="0"/>
    <s v="3 yrs 0 mth "/>
    <x v="2"/>
    <x v="36"/>
    <s v="drug delivery, addiction"/>
    <n v="0"/>
    <s v="zN/A"/>
    <n v="0"/>
    <s v="zN/A"/>
  </r>
  <r>
    <x v="3298"/>
    <s v="Universite de Montreal"/>
    <x v="4"/>
    <x v="1"/>
    <s v="201503MOP"/>
    <x v="39"/>
    <s v="How does rapid drug delivery promote compulsive drug use?"/>
    <n v="585206"/>
    <n v="0"/>
    <s v="5 yrs 0 mth "/>
    <x v="2"/>
    <x v="29"/>
    <s v="drug delivery, compulsive use, rapid"/>
    <n v="0"/>
    <s v="zN/A"/>
    <n v="0"/>
    <s v="zN/A"/>
  </r>
  <r>
    <x v="3298"/>
    <s v="Universite de Montreal"/>
    <x v="4"/>
    <x v="0"/>
    <s v="201909PJT"/>
    <x v="39"/>
    <s v="Modeling the Transition to Cocaine Addiction in Rats"/>
    <n v="910350"/>
    <n v="0"/>
    <s v="5 yrs 0 mth "/>
    <x v="2"/>
    <x v="23"/>
    <s v="Cocaine, Addiction, Rats"/>
    <n v="0"/>
    <s v="zN/A"/>
    <n v="0"/>
    <s v="zN/A"/>
  </r>
  <r>
    <x v="3298"/>
    <s v="Universite de Montreal"/>
    <x v="4"/>
    <x v="0"/>
    <s v="202303PJT"/>
    <x v="39"/>
    <s v="Modeling cue-triggered relapse to cocaine use in rats"/>
    <n v="1048050"/>
    <n v="0"/>
    <s v="5 yrs 0 mth "/>
    <x v="2"/>
    <x v="26"/>
    <s v="cue, relapse, cocaine"/>
    <n v="0"/>
    <s v="zN/A"/>
    <n v="0"/>
    <s v="zN/A"/>
  </r>
  <r>
    <x v="3299"/>
    <s v="Centre hospitalier de l'Universite de Montreal (CHUM)"/>
    <x v="4"/>
    <x v="0"/>
    <s v="202209PJT"/>
    <x v="26"/>
    <s v="Investigating the non-canonical roles of DEPDC5 in brain development and diseases by in vivo functional genomics"/>
    <n v="952425"/>
    <n v="0"/>
    <s v="5 yrs 0 mth "/>
    <x v="3"/>
    <x v="31"/>
    <s v="DEPDC5, genomics, brain development"/>
    <n v="0"/>
    <s v="zN/A"/>
    <n v="0"/>
    <s v="zN/A"/>
  </r>
  <r>
    <x v="45"/>
    <s v="University of Calgary"/>
    <x v="3"/>
    <x v="24"/>
    <s v="202109EG9"/>
    <x v="66"/>
    <s v="REMOTE Study: Longitudinal Monitoring of the Incidence of SARS-CoV-2 Infection and Immunity Levels in Long-term Care Facilities"/>
    <n v="500000"/>
    <n v="0"/>
    <s v="1 yr 0 mth "/>
    <x v="1"/>
    <x v="41"/>
    <s v="SARS-CoV-2, Monitoring, Immunity"/>
    <n v="0"/>
    <s v="zN/A"/>
    <n v="0"/>
    <s v="zN/A"/>
  </r>
  <r>
    <x v="3300"/>
    <s v="Research Institute of the McGill University Health Centre"/>
    <x v="4"/>
    <x v="0"/>
    <s v="202309PJT"/>
    <x v="56"/>
    <s v="A health systems approach to improve the care of kidney transplant recipients with graft failure"/>
    <n v="328951"/>
    <n v="0"/>
    <s v="3 yrs 6 mths "/>
    <x v="6"/>
    <x v="33"/>
    <s v="kidney, transplant, graft failure"/>
    <n v="0"/>
    <s v="zN/A"/>
    <n v="0"/>
    <s v="zN/A"/>
  </r>
  <r>
    <x v="3301"/>
    <s v="University of Guelph"/>
    <x v="2"/>
    <x v="0"/>
    <s v="202303PJT"/>
    <x v="14"/>
    <s v="Regulation of ion channel clustering at the axon initial segment by palmitoylation"/>
    <n v="808349"/>
    <n v="0"/>
    <s v="5 yrs 0 mth "/>
    <x v="2"/>
    <x v="26"/>
    <s v="ion channel, clustering, palmitoylation"/>
    <n v="0"/>
    <s v="zN/A"/>
    <n v="0"/>
    <s v="zN/A"/>
  </r>
  <r>
    <x v="3302"/>
    <s v="University of British Columbia"/>
    <x v="1"/>
    <x v="2"/>
    <s v="200903IAP"/>
    <x v="6"/>
    <s v="Is COPD a Disease of Accelerated Aging?"/>
    <n v="45537"/>
    <n v="0"/>
    <s v="1 yr 0 mth "/>
    <x v="4"/>
    <x v="47"/>
    <s v="COPD, Aging, Disease"/>
    <n v="0"/>
    <s v="zN/A"/>
    <n v="0"/>
    <s v="zN/A"/>
  </r>
  <r>
    <x v="3303"/>
    <s v="University of Alberta"/>
    <x v="3"/>
    <x v="0"/>
    <s v="202209PJT"/>
    <x v="57"/>
    <s v="Understanding and predicting response to surgery for Trigeminal Neuralgia"/>
    <n v="929475"/>
    <n v="0"/>
    <s v="5 yrs 0 mth "/>
    <x v="2"/>
    <x v="31"/>
    <s v="Trigeminal Neuralgia, Response, Surgery"/>
    <n v="0"/>
    <s v="zN/A"/>
    <n v="0"/>
    <s v="zN/A"/>
  </r>
  <r>
    <x v="3304"/>
    <s v="University of Calgary"/>
    <x v="3"/>
    <x v="1"/>
    <s v="201003MOP"/>
    <x v="7"/>
    <s v="T-cell tolerance versus the genetic resistance to spontaneous autoimmune diabetes in mice"/>
    <n v="757429"/>
    <n v="0"/>
    <s v="5 yrs 0 mth "/>
    <x v="1"/>
    <x v="1"/>
    <s v="T-cell, autoimmune, diabetes"/>
    <n v="2"/>
    <s v="zN/A"/>
    <n v="0"/>
    <s v="zN/A"/>
  </r>
  <r>
    <x v="3304"/>
    <s v="University of Calgary"/>
    <x v="3"/>
    <x v="1"/>
    <s v="201003MOP"/>
    <x v="7"/>
    <s v="T-cell tolerance versus the genetic resistance to spontaneous autoimmune diabetes in mice"/>
    <n v="757429"/>
    <n v="0"/>
    <s v="5 yrs 0 mth "/>
    <x v="1"/>
    <x v="1"/>
    <s v="T-cell, autoimmune, diabetes"/>
    <n v="0"/>
    <s v="zN/A"/>
    <n v="0"/>
    <s v="zN/A"/>
  </r>
  <r>
    <x v="3304"/>
    <s v="University of Calgary"/>
    <x v="3"/>
    <x v="1"/>
    <s v="201009MOP"/>
    <x v="7"/>
    <s v="Kinetic evolution of a diabetogenic CD8+ T-cell response"/>
    <n v="776248"/>
    <n v="0"/>
    <s v="5 yrs 0 mth "/>
    <x v="1"/>
    <x v="12"/>
    <s v="kinetic, diabetogenic, T-cell"/>
    <n v="0"/>
    <s v="zN/A"/>
    <n v="0"/>
    <s v="zN/A"/>
  </r>
  <r>
    <x v="3304"/>
    <s v="University of Calgary"/>
    <x v="3"/>
    <x v="1"/>
    <s v="201403MOP"/>
    <x v="7"/>
    <s v="T-cell tolerance versus the genetic resistance to spontaneous autoimmune diabetes in mice."/>
    <n v="1015370"/>
    <n v="0"/>
    <s v="5 yrs 0 mth "/>
    <x v="1"/>
    <x v="5"/>
    <s v="T-cell, autoimmune, diabetes"/>
    <n v="3"/>
    <s v="zN/A"/>
    <n v="0"/>
    <s v="zN/A"/>
  </r>
  <r>
    <x v="3304"/>
    <s v="University of Calgary"/>
    <x v="3"/>
    <x v="1"/>
    <s v="201403MOP"/>
    <x v="7"/>
    <s v="T-cell tolerance versus the genetic resistance to spontaneous autoimmune diabetes in mice."/>
    <n v="1015370"/>
    <n v="0"/>
    <s v="5 yrs 0 mth "/>
    <x v="1"/>
    <x v="5"/>
    <s v="T-cell, autoimmune, diabetes"/>
    <n v="0"/>
    <s v="zN/A"/>
    <n v="0"/>
    <s v="zN/A"/>
  </r>
  <r>
    <x v="3304"/>
    <s v="University of Calgary"/>
    <x v="3"/>
    <x v="0"/>
    <s v="202203PJT"/>
    <x v="7"/>
    <s v="Epigenetic and transcriptional regulation of a novel T-follicular helper (TFH)-to-T-regulatory type-1 (TR1) cell differentiation pathway"/>
    <n v="1055700"/>
    <n v="0"/>
    <s v="5 yrs 0 mth "/>
    <x v="1"/>
    <x v="37"/>
    <s v="epigenetic, transcriptional, T-follicular helper"/>
    <n v="0"/>
    <s v="zN/A"/>
    <n v="0"/>
    <s v="zN/A"/>
  </r>
  <r>
    <x v="3304"/>
    <s v="University of Calgary"/>
    <x v="3"/>
    <x v="0"/>
    <s v="202203PJT"/>
    <x v="7"/>
    <s v="Structural determinants and mechanisms underlying the Major Histocompatibility Complex Class II gene-linked resistance to autoimmune diabetes"/>
    <n v="1063350"/>
    <n v="0"/>
    <s v="5 yrs 0 mth "/>
    <x v="1"/>
    <x v="37"/>
    <s v="Major Histocompatibility, Autoimmune Diabetes, Class II"/>
    <n v="0"/>
    <s v="zN/A"/>
    <n v="0"/>
    <s v="zN/A"/>
  </r>
  <r>
    <x v="3305"/>
    <s v="Centre hospitalier de l'Universite de Montreal (CHUM)"/>
    <x v="4"/>
    <x v="1"/>
    <s v="201110MOP"/>
    <x v="8"/>
    <s v="Iron metabolism and immune system interactions"/>
    <n v="100000"/>
    <n v="0"/>
    <s v="1 yr 0 mth "/>
    <x v="6"/>
    <x v="38"/>
    <s v="iron, metabolism, immune system"/>
    <n v="0"/>
    <s v="zN/A"/>
    <n v="0"/>
    <s v="zN/A"/>
  </r>
  <r>
    <x v="3305"/>
    <s v="Centre hospitalier de l'Universite de Montreal (CHUM)"/>
    <x v="4"/>
    <x v="1"/>
    <s v="201203MOP"/>
    <x v="8"/>
    <s v="Iron metabolism and immune system interactions"/>
    <n v="672034"/>
    <n v="0"/>
    <s v="5 yrs 0 mth "/>
    <x v="6"/>
    <x v="6"/>
    <s v="iron, metabolism, immune system"/>
    <n v="0"/>
    <s v="zN/A"/>
    <n v="0"/>
    <s v="zN/A"/>
  </r>
  <r>
    <x v="3305"/>
    <s v="Centre hospitalier de l'Universite de Montreal (CHUM)"/>
    <x v="4"/>
    <x v="0"/>
    <s v="201803PJT"/>
    <x v="64"/>
    <s v="The influence of heme on the gut microbiota and colon carcinogenesis"/>
    <n v="700740"/>
    <n v="0"/>
    <s v="5 yrs 0 mth "/>
    <x v="6"/>
    <x v="4"/>
    <s v="heme, microbiota, carcinogenesis"/>
    <n v="0"/>
    <s v="zN/A"/>
    <n v="0"/>
    <s v="zN/A"/>
  </r>
  <r>
    <x v="3305"/>
    <s v="Centre hospitalier de l'Universite de Montreal (CHUM)"/>
    <x v="4"/>
    <x v="0"/>
    <s v="202010PJT"/>
    <x v="64"/>
    <s v="Prevention of anastomotic leak in colorectal surgery through microbiome mediation of intestinal healing"/>
    <n v="455176"/>
    <n v="0"/>
    <s v="4 yrs 0 mth "/>
    <x v="6"/>
    <x v="40"/>
    <s v="anastomotic leak, microbiome, intestinal healing"/>
    <n v="0"/>
    <s v="zN/A"/>
    <n v="0"/>
    <s v="zN/A"/>
  </r>
  <r>
    <x v="3305"/>
    <s v="Centre hospitalier de l'Universite de Montreal (CHUM)"/>
    <x v="4"/>
    <x v="0"/>
    <s v="202403PJT"/>
    <x v="64"/>
    <s v="Targeting interleukin-22 through dietary supplementation to control gut inflammation, tumorigenesis, and microbiota homeostasis"/>
    <n v="696150"/>
    <n v="0"/>
    <s v="5 yrs 0 mth "/>
    <x v="6"/>
    <x v="27"/>
    <s v="interleukin-22, gut inflammation, microbiota"/>
    <n v="0"/>
    <s v="zN/A"/>
    <n v="0"/>
    <s v="zN/A"/>
  </r>
  <r>
    <x v="3306"/>
    <s v="Concordia University (Montreal, Quebec)"/>
    <x v="4"/>
    <x v="0"/>
    <s v="202109PJT"/>
    <x v="45"/>
    <s v="Tummy vs Thighs: Defining Healthy and Unhealthy Subcutaneous Adipose Tissue Characteristics in Obesity and Type 2 Diabetes and the Effects of Surgically Induced Weight Loss"/>
    <n v="589050"/>
    <n v="0"/>
    <s v="5 yrs 0 mth "/>
    <x v="6"/>
    <x v="25"/>
    <s v="Adipose tissue, Obesity, Weight loss"/>
    <n v="0"/>
    <s v="zN/A"/>
    <n v="0"/>
    <s v="zN/A"/>
  </r>
  <r>
    <x v="3307"/>
    <s v="CIUSSS Est-de-l'Ile-de- Montreal-Maisonneuve Rosemont"/>
    <x v="4"/>
    <x v="1"/>
    <s v="201003MOP"/>
    <x v="72"/>
    <s v="Neuronal derived Semaphorin 3A contributes to vascular degeneration and  misdirected pathological vessel growth in proliferative ischemic retinopathies"/>
    <n v="646000"/>
    <n v="0"/>
    <s v="5 yrs 0 mth "/>
    <x v="2"/>
    <x v="1"/>
    <s v="Semaphorin 3A, vascular degeneration, ischemic retinopathies"/>
    <n v="0"/>
    <s v="zN/A"/>
    <n v="0"/>
    <s v="zN/A"/>
  </r>
  <r>
    <x v="3307"/>
    <s v="CIUSSS Est-de-l'Ile-de- Montreal-Maisonneuve Rosemont"/>
    <x v="4"/>
    <x v="1"/>
    <s v="201403MOP"/>
    <x v="64"/>
    <s v="Roles for Omega-3 Polyunsaturated Fatty Acids in for Maintaining Vascular Homeostasis."/>
    <n v="660163"/>
    <n v="0"/>
    <s v="5 yrs 0 mth "/>
    <x v="6"/>
    <x v="5"/>
    <s v="Omega-3, Polyunsaturated Fatty Acids, Vascular"/>
    <n v="0"/>
    <s v="zN/A"/>
    <n v="0"/>
    <s v="zN/A"/>
  </r>
  <r>
    <x v="3307"/>
    <s v="CIUSSS Est-de-l'Ile-de- Montreal-Maisonneuve Rosemont"/>
    <x v="4"/>
    <x v="0"/>
    <s v="202203PJT"/>
    <x v="72"/>
    <s v="Impact of early life systemic metabolic deregulation on reprogramming of CNS microglia in retinal vascular disease"/>
    <n v="1147500"/>
    <n v="0"/>
    <s v="5 yrs 0 mth "/>
    <x v="2"/>
    <x v="37"/>
    <s v="metabolic deregulation, microglia, retinal vascular disease"/>
    <n v="0"/>
    <s v="zN/A"/>
    <n v="0"/>
    <s v="zN/A"/>
  </r>
  <r>
    <x v="3307"/>
    <s v="CIUSSS Est-de-l'Ile-de- Montreal-Maisonneuve Rosemont"/>
    <x v="4"/>
    <x v="0"/>
    <s v="202210PJT"/>
    <x v="70"/>
    <s v="Past history of infection as a trigger of immune reprograming and neuroinflammation in late life."/>
    <n v="100000"/>
    <n v="0"/>
    <s v="1 yr 0 mth "/>
    <x v="2"/>
    <x v="42"/>
    <s v="infection, immune reprogramming, neuroinflammation"/>
    <n v="0"/>
    <s v="zN/A"/>
    <n v="0"/>
    <s v="zN/A"/>
  </r>
  <r>
    <x v="3308"/>
    <s v="Research Institute of the McGill University Health Centre"/>
    <x v="4"/>
    <x v="64"/>
    <s v="202109EG2"/>
    <x v="66"/>
    <s v="Adverse Effects of SARS-CoV-2 Vaccines in Kidney Transplant Recipients"/>
    <n v="499844"/>
    <n v="0"/>
    <s v="1 yr 0 mth "/>
    <x v="1"/>
    <x v="41"/>
    <s v="SARS-CoV-2, Vaccines, Kidney"/>
    <n v="0"/>
    <s v="zN/A"/>
    <n v="0"/>
    <s v="zN/A"/>
  </r>
  <r>
    <x v="3309"/>
    <s v="Nova Scotia Health Authority (Halifax)"/>
    <x v="5"/>
    <x v="0"/>
    <s v="201709PJT"/>
    <x v="16"/>
    <s v="The VANISH2 Trial: Ventricular Tachycardia Antiarrhythmics or Ablation in Structural Heart Disease 2"/>
    <n v="979200"/>
    <n v="0"/>
    <s v="6 yrs 0 mth "/>
    <x v="5"/>
    <x v="3"/>
    <s v="Ventricular Tachycardia, Ablation, Heart Disease"/>
    <n v="3"/>
    <s v="zN/A"/>
    <n v="0"/>
    <s v="zN/A"/>
  </r>
  <r>
    <x v="3310"/>
    <s v="CIUSSS de Centre-Ouest-de-l'Ile-de-Montreal-Jewish General"/>
    <x v="4"/>
    <x v="1"/>
    <s v="200809MOP"/>
    <x v="5"/>
    <s v="Development of biological response modifiers of neurotrophins and their receptors"/>
    <n v="667993"/>
    <n v="0"/>
    <s v="4 yrs 0 mth "/>
    <x v="2"/>
    <x v="20"/>
    <s v="neurotrophins, receptors, biological response modifiers"/>
    <n v="1"/>
    <s v="zN/A"/>
    <n v="0"/>
    <s v="zN/A"/>
  </r>
  <r>
    <x v="3310"/>
    <s v="CIUSSS de Centre-Ouest-de-l'Ile-de-Montreal-Jewish General"/>
    <x v="4"/>
    <x v="1"/>
    <s v="201103MOP"/>
    <x v="72"/>
    <s v="Neuroprotection in models of retinal ganglion cell death"/>
    <n v="703348"/>
    <n v="0"/>
    <s v="4 yrs 0 mth "/>
    <x v="2"/>
    <x v="32"/>
    <s v="neuroprotection, retinal ganglion cells, cell death"/>
    <n v="3"/>
    <s v="zN/A"/>
    <n v="0"/>
    <s v="zN/A"/>
  </r>
  <r>
    <x v="3310"/>
    <s v="CIUSSS de Centre-Ouest-de-l'Ile-de-Montreal-Jewish General"/>
    <x v="4"/>
    <x v="0"/>
    <s v="201809PJT"/>
    <x v="14"/>
    <s v="Elucidating the paradox of TrkC receptor isoforms causing either neuronal survival or degeneration: target validation and therapeutic rationale using isoform-selective pharmacological and biological tools."/>
    <n v="1361700"/>
    <n v="0"/>
    <s v="4 yrs 0 mth "/>
    <x v="2"/>
    <x v="2"/>
    <s v="TrkC, receptor, isoforms"/>
    <n v="1"/>
    <s v="zN/A"/>
    <n v="0"/>
    <s v="zN/A"/>
  </r>
  <r>
    <x v="3311"/>
    <s v="Centre hospitalier de l'Universite de Montreal (CHUM)"/>
    <x v="4"/>
    <x v="1"/>
    <s v="200909MOP"/>
    <x v="48"/>
    <s v="Identification and functional properties of mucosal pathogenic dendritic cells in Crohn s disease."/>
    <n v="339808"/>
    <n v="0"/>
    <s v="3 yrs 0 mth "/>
    <x v="1"/>
    <x v="8"/>
    <s v="dendritic cells, mucosal, Crohn's disease"/>
    <n v="0"/>
    <s v="zN/A"/>
    <n v="0"/>
    <s v="zN/A"/>
  </r>
  <r>
    <x v="3311"/>
    <s v="Centre hospitalier de l'Universite de Montreal (CHUM)"/>
    <x v="4"/>
    <x v="1"/>
    <s v="201303MOP"/>
    <x v="8"/>
    <s v="Identification and functional properties of mucosal pathogenic dendritic cells in chronic inflammatory bowel diseases"/>
    <n v="701695"/>
    <n v="0"/>
    <s v="5 yrs 0 mth "/>
    <x v="1"/>
    <x v="13"/>
    <s v="dendritic cells, mucosal, inflammatory bowel disease"/>
    <n v="0"/>
    <s v="zN/A"/>
    <n v="0"/>
    <s v="zN/A"/>
  </r>
  <r>
    <x v="3311"/>
    <s v="Centre hospitalier de l'Universite de Montreal (CHUM)"/>
    <x v="4"/>
    <x v="1"/>
    <s v="201503MOP"/>
    <x v="47"/>
    <s v="A novel immune-mediated  murine model of experimental Systemic Sclerosis"/>
    <n v="575740"/>
    <n v="0"/>
    <s v="4 yrs 0 mth "/>
    <x v="7"/>
    <x v="29"/>
    <s v="immune, murine, sclerosis"/>
    <n v="0"/>
    <s v="zN/A"/>
    <n v="0"/>
    <s v="zN/A"/>
  </r>
  <r>
    <x v="3312"/>
    <s v="University of Calgary"/>
    <x v="3"/>
    <x v="154"/>
    <s v="202102MY8"/>
    <x v="18"/>
    <s v="Impact of early life stress on brain-wide serotonin circuits and behavioural development"/>
    <n v="105000"/>
    <n v="0"/>
    <s v="3 yrs 0 mth "/>
    <x v="2"/>
    <x v="69"/>
    <s v="early life stress, serotonin, brain circuits"/>
    <n v="0"/>
    <s v="zN/A"/>
    <n v="0"/>
    <s v="zN/A"/>
  </r>
  <r>
    <x v="3312"/>
    <s v="University of Calgary"/>
    <x v="3"/>
    <x v="0"/>
    <s v="202203PJT"/>
    <x v="39"/>
    <s v="The Role of Orexin/Hypocretin in Isolation-induced Social Deficits"/>
    <n v="753526"/>
    <n v="0"/>
    <s v="5 yrs 0 mth "/>
    <x v="2"/>
    <x v="37"/>
    <s v="Orexin, Hypocretin, Social Deficits"/>
    <n v="0"/>
    <s v="zN/A"/>
    <n v="0"/>
    <s v="zN/A"/>
  </r>
  <r>
    <x v="3313"/>
    <s v="York University (Toronto, Ontario)"/>
    <x v="2"/>
    <x v="1"/>
    <s v="201003MOP"/>
    <x v="29"/>
    <s v="Structural and Biological Studies of Human Ubiquitin Specific Protease 7"/>
    <n v="624940"/>
    <n v="0"/>
    <s v="5 yrs 0 mth "/>
    <x v="0"/>
    <x v="1"/>
    <s v="Ubiquitin, Protease, Human"/>
    <n v="0"/>
    <s v="zN/A"/>
    <n v="0"/>
    <s v="zN/A"/>
  </r>
  <r>
    <x v="3314"/>
    <s v="Universite de Sherbrooke"/>
    <x v="4"/>
    <x v="1"/>
    <s v="201203MOP"/>
    <x v="0"/>
    <s v="Development of an innovative brain-penetrating technology to improve pain management"/>
    <n v="402868"/>
    <n v="0"/>
    <s v="3 yrs 0 mth "/>
    <x v="2"/>
    <x v="6"/>
    <s v="brain-penetrating, pain management"/>
    <n v="0"/>
    <s v="zN/A"/>
    <n v="0"/>
    <s v="zN/A"/>
  </r>
  <r>
    <x v="3314"/>
    <s v="Universite de Sherbrooke"/>
    <x v="4"/>
    <x v="1"/>
    <s v="201203MOP"/>
    <x v="5"/>
    <s v="Regulation des recepteurs de la neurotensine: Implication dans le contrele de la douleur"/>
    <n v="663338"/>
    <n v="0"/>
    <s v="5 yrs 0 mth "/>
    <x v="2"/>
    <x v="6"/>
    <s v="neurotensine, recepteurs, douleur"/>
    <n v="0"/>
    <s v="zN/A"/>
    <n v="0"/>
    <s v="zN/A"/>
  </r>
  <r>
    <x v="3314"/>
    <s v="Universite de Sherbrooke"/>
    <x v="4"/>
    <x v="1"/>
    <s v="201203MOP"/>
    <x v="5"/>
    <s v="Regulation des recepteurs de la neurotensine: Implication dans le contrele de la douleur"/>
    <n v="663338"/>
    <n v="0"/>
    <s v="5 yrs 0 mth "/>
    <x v="2"/>
    <x v="6"/>
    <s v="neurotensine, recepteurs, douleur"/>
    <n v="0"/>
    <s v="zN/A"/>
    <n v="0"/>
    <s v="zN/A"/>
  </r>
  <r>
    <x v="3314"/>
    <s v="Universite de Sherbrooke"/>
    <x v="4"/>
    <x v="1"/>
    <s v="201203MOP"/>
    <x v="5"/>
    <s v="Regulation des recepteurs de la neurotensine: Implication dans le contrele de la douleur"/>
    <n v="663338"/>
    <n v="0"/>
    <s v="5 yrs 0 mth "/>
    <x v="2"/>
    <x v="6"/>
    <s v="neurotensine, recepteurs, douleur"/>
    <n v="0"/>
    <s v="zN/A"/>
    <n v="0"/>
    <s v="zN/A"/>
  </r>
  <r>
    <x v="3315"/>
    <s v="Universite Laval"/>
    <x v="4"/>
    <x v="1"/>
    <s v="201109MOP"/>
    <x v="10"/>
    <s v="Biochemical, cellular and molecular studies to dissect the contribution of the soluble host carbohydrate binding proteins to HIV-1 pathogenesis"/>
    <n v="635130"/>
    <n v="0"/>
    <s v="5 yrs 0 mth "/>
    <x v="1"/>
    <x v="9"/>
    <s v="biochemical, HIV-1, carbohydrate binding proteins"/>
    <n v="0"/>
    <s v="zN/A"/>
    <n v="0"/>
    <s v="zN/A"/>
  </r>
  <r>
    <x v="3315"/>
    <s v="Universite Laval"/>
    <x v="4"/>
    <x v="0"/>
    <s v="201803PJT"/>
    <x v="12"/>
    <s v="Investigation of the role of galectin-3 and its ligands in skeletal muscle strength, regeneration, and pathology"/>
    <n v="715276"/>
    <n v="0"/>
    <s v="5 yrs 0 mth "/>
    <x v="7"/>
    <x v="4"/>
    <s v="galectin-3, ligands, skeletal muscle"/>
    <n v="0"/>
    <s v="zN/A"/>
    <n v="0"/>
    <s v="zN/A"/>
  </r>
  <r>
    <x v="3316"/>
    <s v="Universite de Sherbrooke"/>
    <x v="4"/>
    <x v="0"/>
    <s v="201809PJT"/>
    <x v="97"/>
    <s v="Epithelial-specific role of SOCS1 in prevention of intestinal inflammation"/>
    <n v="787950"/>
    <n v="0"/>
    <s v="5 yrs 0 mth "/>
    <x v="6"/>
    <x v="2"/>
    <s v="SOCS1, epithelial, inflammation"/>
    <n v="0"/>
    <s v="zN/A"/>
    <n v="0"/>
    <s v="zN/A"/>
  </r>
  <r>
    <x v="3317"/>
    <s v="Universite de Montreal"/>
    <x v="4"/>
    <x v="1"/>
    <s v="200909MOP"/>
    <x v="3"/>
    <s v="Functional genomics to identify stem cell fate determinants"/>
    <n v="1076250"/>
    <n v="0"/>
    <s v="5 yrs 0 mth "/>
    <x v="0"/>
    <x v="8"/>
    <s v="genomics, stem cells, fate determinants"/>
    <n v="2"/>
    <s v="zN/A"/>
    <n v="0"/>
    <s v="zN/A"/>
  </r>
  <r>
    <x v="3317"/>
    <s v="Universite de Montreal"/>
    <x v="4"/>
    <x v="1"/>
    <s v="201103MOP"/>
    <x v="8"/>
    <s v="Identification of novel pathways essential for blood cell formation"/>
    <n v="677464"/>
    <n v="0"/>
    <s v="5 yrs 0 mth "/>
    <x v="5"/>
    <x v="32"/>
    <s v="blood cells, pathways, formation"/>
    <n v="8"/>
    <s v="zN/A"/>
    <n v="0"/>
    <s v="zN/A"/>
  </r>
  <r>
    <x v="3317"/>
    <s v="Universite de Montreal"/>
    <x v="4"/>
    <x v="1"/>
    <s v="201103MOP"/>
    <x v="4"/>
    <s v="BMI1 as a mutlifunctional protein master regulator of stem cell activity"/>
    <n v="800567"/>
    <n v="0"/>
    <s v="5 yrs 0 mth "/>
    <x v="0"/>
    <x v="32"/>
    <s v="BMI1, stem cell, regulator"/>
    <n v="0"/>
    <s v="zN/A"/>
    <n v="0"/>
    <s v="zN/A"/>
  </r>
  <r>
    <x v="3317"/>
    <s v="Universite de Montreal"/>
    <x v="4"/>
    <x v="0"/>
    <s v="202104PJT"/>
    <x v="26"/>
    <s v="KBTBD4 determines key epigenetic marks that govern human hematopoietic stem cell self-renewal"/>
    <n v="1032750"/>
    <n v="0"/>
    <s v="5 yrs 0 mth "/>
    <x v="5"/>
    <x v="30"/>
    <s v="KBTBD4, epigenetic marks, hematopoietic stem cells"/>
    <n v="1"/>
    <s v="zN/A"/>
    <n v="0"/>
    <s v="zN/A"/>
  </r>
  <r>
    <x v="3318"/>
    <s v="Institut de recherches cliniques de Montreal"/>
    <x v="4"/>
    <x v="0"/>
    <s v="201803PJT"/>
    <x v="4"/>
    <s v="Deciphering the function and mechanism of long noncoding RNAs in lung cancer"/>
    <n v="960076"/>
    <n v="0"/>
    <s v="5 yrs 0 mth "/>
    <x v="3"/>
    <x v="4"/>
    <s v="long noncoding RNAs, lung cancer, mechanism"/>
    <n v="0"/>
    <s v="zN/A"/>
    <n v="0"/>
    <s v="zN/A"/>
  </r>
  <r>
    <x v="3319"/>
    <s v="Universite de Montreal"/>
    <x v="4"/>
    <x v="1"/>
    <s v="200909MOP"/>
    <x v="52"/>
    <s v="Molecular and functional studies of the vascular Ca2+-activated K+ channel of intermediate conductance KCa3.1."/>
    <n v="675084"/>
    <n v="0"/>
    <s v="5 yrs 0 mth "/>
    <x v="5"/>
    <x v="8"/>
    <s v="Ca2+, K+ channel, KCa3.1"/>
    <n v="0"/>
    <s v="zN/A"/>
    <n v="0"/>
    <s v="zN/A"/>
  </r>
  <r>
    <x v="3320"/>
    <s v="University of Alberta"/>
    <x v="3"/>
    <x v="1"/>
    <s v="200809MOP"/>
    <x v="42"/>
    <s v="Pre-clinical trial of docosahexaenoic acid supplementation in AMD"/>
    <n v="755729"/>
    <n v="0"/>
    <s v="5 yrs 0 mth "/>
    <x v="4"/>
    <x v="20"/>
    <s v="docosahexaenoic acid, AMD, supplementation"/>
    <n v="0"/>
    <s v="zN/A"/>
    <n v="0"/>
    <s v="zN/A"/>
  </r>
  <r>
    <x v="3320"/>
    <s v="University of Alberta"/>
    <x v="3"/>
    <x v="1"/>
    <s v="201209MOP"/>
    <x v="72"/>
    <s v="Retinopathy in a Cone-Rich Rodent Model of Spontaneous Type 2 Diabetes"/>
    <n v="553994"/>
    <n v="0"/>
    <s v="5 yrs 0 mth "/>
    <x v="6"/>
    <x v="14"/>
    <s v="Retinopathy, Cone-Rich, Diabetes"/>
    <n v="0"/>
    <s v="zN/A"/>
    <n v="0"/>
    <s v="zN/A"/>
  </r>
  <r>
    <x v="3321"/>
    <s v="Universite Laval"/>
    <x v="4"/>
    <x v="1"/>
    <s v="201103MOP"/>
    <x v="34"/>
    <s v="La relation entre l'insomnie, le fonctionnement immunitaire et l'occurrence d'infections chez des patientes atteintes d'un cancer de l'ovaire"/>
    <n v="676931"/>
    <n v="0"/>
    <s v="5 yrs 0 mth "/>
    <x v="0"/>
    <x v="32"/>
    <s v="insomnie, immunitaire, infections"/>
    <n v="0"/>
    <s v="zN/A"/>
    <n v="0"/>
    <s v="zN/A"/>
  </r>
  <r>
    <x v="3321"/>
    <s v="Universite Laval"/>
    <x v="4"/>
    <x v="1"/>
    <s v="201209MOP"/>
    <x v="105"/>
    <s v="A Stepped Care Model for the Wider Dissemination of Cognitive-Behavioural Therapy for Insomnia among Cancer Patients: Efficacy and Cost-Effectiveness"/>
    <n v="616325"/>
    <n v="0"/>
    <s v="4 yrs 0 mth "/>
    <x v="0"/>
    <x v="14"/>
    <s v="Cognitive-Behavioural Therapy, Insomnia, Cancer"/>
    <n v="0"/>
    <s v="zN/A"/>
    <n v="0"/>
    <s v="zN/A"/>
  </r>
  <r>
    <x v="3321"/>
    <s v="Universite Laval"/>
    <x v="4"/>
    <x v="0"/>
    <s v="201709PJT"/>
    <x v="33"/>
    <s v="Implementation of a Stepped Care Cognitive-Behavioural Therapy for Insomnia in Routine Cancer Care"/>
    <n v="594150"/>
    <n v="0"/>
    <s v="5 yrs 0 mth "/>
    <x v="2"/>
    <x v="3"/>
    <s v="Cognitive-Behavioural Therapy, Insomnia, Cancer"/>
    <n v="0"/>
    <s v="zN/A"/>
    <n v="0"/>
    <s v="zN/A"/>
  </r>
  <r>
    <x v="3322"/>
    <s v="University of Toronto"/>
    <x v="2"/>
    <x v="1"/>
    <s v="201503MOP"/>
    <x v="1"/>
    <s v="Exploitation of host ubiquitination pathways by pathogenic E. coli"/>
    <n v="656298"/>
    <n v="0"/>
    <s v="5 yrs 0 mth "/>
    <x v="1"/>
    <x v="29"/>
    <s v="ubiquitination, pathways, E. coli"/>
    <n v="0"/>
    <s v="zN/A"/>
    <n v="0"/>
    <s v="zN/A"/>
  </r>
  <r>
    <x v="3323"/>
    <s v="University of British Columbia"/>
    <x v="1"/>
    <x v="1"/>
    <s v="201403MOP"/>
    <x v="16"/>
    <s v="Canadian Spontaneous Coronary Artery Dissection Cohort Study"/>
    <n v="448252"/>
    <n v="0"/>
    <s v="5 yrs 0 mth "/>
    <x v="5"/>
    <x v="5"/>
    <s v="Coronary artery, Dissection, Cohort"/>
    <n v="1"/>
    <s v="zN/A"/>
    <n v="0"/>
    <s v="zN/A"/>
  </r>
  <r>
    <x v="3324"/>
    <s v="University of British Columbia"/>
    <x v="1"/>
    <x v="10"/>
    <s v="201612PEG"/>
    <x v="25"/>
    <s v="Adult Arthrogryposis Research Registry: For patients by patients."/>
    <n v="25000"/>
    <n v="0"/>
    <s v="1 yr 0 mth "/>
    <x v="7"/>
    <x v="21"/>
    <s v="Arthrogryposis, Registry, Patients"/>
    <n v="0"/>
    <s v="zN/A"/>
    <n v="0"/>
    <s v="zN/A"/>
  </r>
  <r>
    <x v="3325"/>
    <s v="University Health Network (Toronto)"/>
    <x v="2"/>
    <x v="164"/>
    <s v="200809KTE"/>
    <x v="185"/>
    <s v="Decision Aid for Radioactive Iodine Remnant Ablation in Early-Stage Papillary Thyroid Cancer"/>
    <n v="87552"/>
    <n v="0"/>
    <s v="1 yr 0 mth "/>
    <x v="2"/>
    <x v="101"/>
    <s v="Radioactive iodine, Thyroid cancer, Ablation"/>
    <n v="0"/>
    <s v="zN/A"/>
    <n v="0"/>
    <s v="zN/A"/>
  </r>
  <r>
    <x v="3325"/>
    <s v="University Health Network (Toronto)"/>
    <x v="2"/>
    <x v="0"/>
    <s v="201809PJT"/>
    <x v="105"/>
    <s v="Active surveillance or surgery for primary management of very low risk papillary thyroid cancer: How often are the long-term disease management goals achieved?"/>
    <n v="1013625"/>
    <n v="0"/>
    <s v="5 yrs 0 mth "/>
    <x v="12"/>
    <x v="2"/>
    <s v="active surveillance, thyroid cancer, surgery"/>
    <n v="0"/>
    <s v="zN/A"/>
    <n v="0"/>
    <s v="zN/A"/>
  </r>
  <r>
    <x v="3326"/>
    <s v="Sunnybrook Research Institute (Toronto, Ontario)"/>
    <x v="2"/>
    <x v="1"/>
    <s v="201503MOP"/>
    <x v="59"/>
    <s v="The NEUROlogically-impaired extubation Timing Trial (NEURO-ETT)"/>
    <n v="880404"/>
    <n v="0"/>
    <s v="5 yrs 0 mth "/>
    <x v="12"/>
    <x v="29"/>
    <s v="neuro, extubation, timing"/>
    <n v="0"/>
    <s v="zN/A"/>
    <n v="0"/>
    <s v="zN/A"/>
  </r>
  <r>
    <x v="3327"/>
    <s v="University of Calgary"/>
    <x v="3"/>
    <x v="0"/>
    <s v="202104PJT"/>
    <x v="39"/>
    <s v="The role of the acid sensing ion channel (ASIC) 1a in the mechanism of action of the ketogenic diet in infantile spasms"/>
    <n v="1128376"/>
    <n v="0"/>
    <s v="5 yrs 0 mth "/>
    <x v="2"/>
    <x v="30"/>
    <s v="ASIC, ion channel, ketogenic diet"/>
    <n v="0"/>
    <s v="zN/A"/>
    <n v="0"/>
    <s v="zN/A"/>
  </r>
  <r>
    <x v="3328"/>
    <s v="Western University (Ontario)"/>
    <x v="2"/>
    <x v="0"/>
    <s v="202403PJT"/>
    <x v="12"/>
    <s v="Unravelling the mechanistic architecture of motor behaviour in pain"/>
    <n v="546976"/>
    <n v="0"/>
    <s v="4 yrs 0 mth "/>
    <x v="7"/>
    <x v="27"/>
    <s v="motor, behaviour, pain"/>
    <n v="0"/>
    <s v="zN/A"/>
    <n v="0"/>
    <s v="zN/A"/>
  </r>
  <r>
    <x v="3329"/>
    <s v="Hospital for Sick Children (Toronto)"/>
    <x v="2"/>
    <x v="1"/>
    <s v="200809MOP"/>
    <x v="58"/>
    <s v="Exploring the Genetic Architecture of ADHD Phenotypes and Endophenotypes in a General Population Sample"/>
    <n v="1049785"/>
    <n v="0"/>
    <s v="4 yrs 0 mth "/>
    <x v="2"/>
    <x v="20"/>
    <s v="Genetic, ADHD, Phenotypes"/>
    <n v="0"/>
    <s v="zN/A"/>
    <n v="0"/>
    <s v="zN/A"/>
  </r>
  <r>
    <x v="3329"/>
    <s v="Hospital for Sick Children (Toronto)"/>
    <x v="2"/>
    <x v="1"/>
    <s v="200909MOP"/>
    <x v="58"/>
    <s v="Exploring copy number variation in attention deficit hyperactivity disorder"/>
    <n v="567435"/>
    <n v="0"/>
    <s v="3 yrs 0 mth "/>
    <x v="2"/>
    <x v="8"/>
    <s v="copy number variation, attention deficit hyperactivity disorder"/>
    <n v="1"/>
    <s v="zN/A"/>
    <n v="0"/>
    <s v="zN/A"/>
  </r>
  <r>
    <x v="3330"/>
    <s v="University of British Columbia"/>
    <x v="1"/>
    <x v="1"/>
    <s v="201403MOP"/>
    <x v="0"/>
    <s v="The xc- (cystine) transporter as a novel imaging biomarker of oxidative stress"/>
    <n v="276581"/>
    <n v="0"/>
    <s v="3 yrs 0 mth "/>
    <x v="0"/>
    <x v="5"/>
    <s v="xc- transporter, cystine, oxidative stress"/>
    <n v="0"/>
    <s v="zN/A"/>
    <n v="0"/>
    <s v="zN/A"/>
  </r>
  <r>
    <x v="3331"/>
    <s v="University of Alberta"/>
    <x v="3"/>
    <x v="1"/>
    <s v="201003MOP"/>
    <x v="10"/>
    <s v="Regulation of viral gene expression"/>
    <n v="578886"/>
    <n v="0"/>
    <s v="5 yrs 0 mth "/>
    <x v="1"/>
    <x v="1"/>
    <s v="viral gene, regulation"/>
    <n v="0"/>
    <s v="zN/A"/>
    <n v="0"/>
    <s v="zN/A"/>
  </r>
  <r>
    <x v="3331"/>
    <s v="University of Alberta"/>
    <x v="3"/>
    <x v="1"/>
    <s v="201303MOP"/>
    <x v="10"/>
    <s v="Chemical biology to study virus entry"/>
    <n v="668424"/>
    <n v="0"/>
    <s v="5 yrs 0 mth "/>
    <x v="1"/>
    <x v="13"/>
    <s v="Chemical biology, virus entry"/>
    <n v="0"/>
    <s v="zN/A"/>
    <n v="0"/>
    <s v="zN/A"/>
  </r>
  <r>
    <x v="3332"/>
    <s v="University of Toronto"/>
    <x v="2"/>
    <x v="0"/>
    <s v="202309PJT"/>
    <x v="0"/>
    <s v="A pan-Canadian chemical library to explore uncharted chemistry space for drug discovery"/>
    <n v="1189575"/>
    <n v="0"/>
    <s v="5 yrs 0 mth "/>
    <x v="2"/>
    <x v="33"/>
    <s v="chemical, library, drug"/>
    <n v="0"/>
    <s v="zN/A"/>
    <n v="0"/>
    <s v="zN/A"/>
  </r>
  <r>
    <x v="3333"/>
    <s v="McGill University"/>
    <x v="4"/>
    <x v="1"/>
    <s v="200809MOP"/>
    <x v="24"/>
    <s v="Investigating the function of the LIM domain protein Zasp in muscle attachment and myofibril assembly"/>
    <n v="707510"/>
    <n v="0"/>
    <s v="5 yrs 0 mth "/>
    <x v="3"/>
    <x v="20"/>
    <s v="LIM domain, Zasp, myofibril assembly"/>
    <n v="0"/>
    <s v="zN/A"/>
    <n v="0"/>
    <s v="zN/A"/>
  </r>
  <r>
    <x v="3333"/>
    <s v="McGill University"/>
    <x v="4"/>
    <x v="1"/>
    <s v="201503MOP"/>
    <x v="41"/>
    <s v="Novel mechanisms controlling muscle attachment and myofibril assembly"/>
    <n v="705997"/>
    <n v="0"/>
    <s v="5 yrs 0 mth "/>
    <x v="3"/>
    <x v="29"/>
    <s v="muscle attachment, myofibril assembly, mechanisms"/>
    <n v="0"/>
    <s v="zN/A"/>
    <n v="0"/>
    <s v="zN/A"/>
  </r>
  <r>
    <x v="3333"/>
    <s v="McGill University"/>
    <x v="4"/>
    <x v="0"/>
    <s v="201709PJT"/>
    <x v="41"/>
    <s v="Filamin actin-binding and titin-binding domains fulfill distinct functions in Z-disc cohesion"/>
    <n v="489600"/>
    <n v="0"/>
    <s v="5 yrs 0 mth "/>
    <x v="3"/>
    <x v="3"/>
    <s v="Filamin, actin-binding, titin"/>
    <n v="0"/>
    <s v="zN/A"/>
    <n v="0"/>
    <s v="zN/A"/>
  </r>
  <r>
    <x v="3333"/>
    <s v="McGill University"/>
    <x v="4"/>
    <x v="0"/>
    <s v="202104PJT"/>
    <x v="78"/>
    <s v="Analyzing the central role of Zasp family proteins in muscle architecture and function"/>
    <n v="753526"/>
    <n v="0"/>
    <s v="5 yrs 0 mth "/>
    <x v="3"/>
    <x v="30"/>
    <s v="Zasp, proteins, muscle"/>
    <n v="0"/>
    <s v="zN/A"/>
    <n v="0"/>
    <s v="zN/A"/>
  </r>
  <r>
    <x v="3334"/>
    <s v="York University (Toronto, Ontario)"/>
    <x v="2"/>
    <x v="1"/>
    <s v="200809MOP"/>
    <x v="4"/>
    <s v="Novel mechanisms of PDK1 and MEKK3 regulation"/>
    <n v="322998"/>
    <n v="0"/>
    <s v="3 yrs 0 mth "/>
    <x v="0"/>
    <x v="20"/>
    <s v="PDK1, MEKK3, regulation"/>
    <n v="0"/>
    <s v="zN/A"/>
    <n v="0"/>
    <s v="zN/A"/>
  </r>
  <r>
    <x v="3335"/>
    <s v="Unity Health Toronto"/>
    <x v="2"/>
    <x v="1"/>
    <s v="201103MOP"/>
    <x v="47"/>
    <s v="Bone marrow-derived stem cell-based gene therapy to accelerate fracture healing"/>
    <n v="293267"/>
    <n v="0"/>
    <s v="3 yrs 0 mth "/>
    <x v="7"/>
    <x v="32"/>
    <s v="bone marrow, stem cell, gene therapy"/>
    <n v="0"/>
    <s v="zN/A"/>
    <n v="0"/>
    <s v="zN/A"/>
  </r>
  <r>
    <x v="3335"/>
    <s v="Unity Health Toronto"/>
    <x v="2"/>
    <x v="1"/>
    <s v="201503MOP"/>
    <x v="32"/>
    <s v="Operative versus Non-operative Treatment of Acute Unstable Chest Wall Injuries: A Multi-Centred Randomized Controlled Trial"/>
    <n v="682546"/>
    <n v="0"/>
    <s v="5 yrs 0 mth "/>
    <x v="7"/>
    <x v="29"/>
    <s v="Chest wall, Injuries, Operative"/>
    <n v="0"/>
    <s v="zN/A"/>
    <n v="0"/>
    <s v="zN/A"/>
  </r>
  <r>
    <x v="3335"/>
    <s v="London Health Sciences Centre Res. Inc. (Ont.)"/>
    <x v="2"/>
    <x v="0"/>
    <s v="201809PJT"/>
    <x v="31"/>
    <s v="The DECIPHER Study: DEterminants of Function and Clinically Important outcomes in Proximal Humerus Fractures in the Elder Population: A National CohoRt"/>
    <n v="875925"/>
    <n v="0"/>
    <s v="5 yrs 0 mth "/>
    <x v="7"/>
    <x v="2"/>
    <s v="Proximal Humerus Fractures, Elder Population, Outcomes"/>
    <n v="0"/>
    <s v="zN/A"/>
    <n v="0"/>
    <s v="zN/A"/>
  </r>
  <r>
    <x v="3335"/>
    <s v="London Health Sciences Centre Res. Inc. (Ont.)"/>
    <x v="2"/>
    <x v="0"/>
    <s v="202209PJT"/>
    <x v="31"/>
    <s v="WHERE Study: Waiting for Hip and Knee Replacement: A Prospective Study"/>
    <n v="979200"/>
    <n v="0"/>
    <s v="5 yrs 0 mth "/>
    <x v="7"/>
    <x v="31"/>
    <s v="Hip, Knee, Replacement"/>
    <n v="1"/>
    <s v="zN/A"/>
    <n v="0"/>
    <s v="zN/A"/>
  </r>
  <r>
    <x v="3336"/>
    <s v="Hospital for Sick Children (Toronto)"/>
    <x v="2"/>
    <x v="1"/>
    <s v="200909MOP"/>
    <x v="17"/>
    <s v="Structural variation in medical genomics"/>
    <n v="1050560"/>
    <n v="0"/>
    <s v="5 yrs 0 mth "/>
    <x v="3"/>
    <x v="8"/>
    <s v="Structural variation, genomics, medical"/>
    <n v="9"/>
    <s v="zN/A"/>
    <n v="0"/>
    <s v="zN/A"/>
  </r>
  <r>
    <x v="3337"/>
    <s v="McMaster University"/>
    <x v="2"/>
    <x v="1"/>
    <s v="201303MOP"/>
    <x v="45"/>
    <s v="NOD1 and NOD2 immunity regulate obesity-induced inflammation and insulin resistance"/>
    <n v="638730"/>
    <n v="0"/>
    <s v="5 yrs 0 mth "/>
    <x v="6"/>
    <x v="13"/>
    <s v="NOD1, NOD2, inflammation"/>
    <n v="0"/>
    <s v="zN/A"/>
    <n v="0"/>
    <s v="zN/A"/>
  </r>
  <r>
    <x v="3337"/>
    <s v="McMaster University"/>
    <x v="2"/>
    <x v="14"/>
    <s v="201304CEN"/>
    <x v="36"/>
    <s v="Early life nutrition, antibiotics, infection and bacterial sensing regulate diabesity"/>
    <n v="99820"/>
    <n v="0"/>
    <s v="1 yr 0 mth "/>
    <x v="6"/>
    <x v="13"/>
    <s v="nutrition, antibiotics, bacterial sensing"/>
    <n v="0"/>
    <s v="zN/A"/>
    <n v="0"/>
    <s v="zN/A"/>
  </r>
  <r>
    <x v="3337"/>
    <s v="McMaster University"/>
    <x v="2"/>
    <x v="0"/>
    <s v="202010PJT"/>
    <x v="45"/>
    <s v="A lactate trap that lowers blood glucose and liver fat"/>
    <n v="765000"/>
    <n v="0"/>
    <s v="5 yrs 0 mth "/>
    <x v="6"/>
    <x v="40"/>
    <s v="lactate, blood glucose, liver fat"/>
    <n v="1"/>
    <s v="zN/A"/>
    <n v="0"/>
    <s v="zN/A"/>
  </r>
  <r>
    <x v="3337"/>
    <s v="McMaster University"/>
    <x v="2"/>
    <x v="0"/>
    <s v="202309PJT"/>
    <x v="45"/>
    <s v="Postbiotics cooperate to improve metabolic disease"/>
    <n v="1216350"/>
    <n v="0"/>
    <s v="5 yrs 0 mth "/>
    <x v="6"/>
    <x v="33"/>
    <s v="Postbiotics, metabolic, disease"/>
    <n v="0"/>
    <s v="zN/A"/>
    <n v="0"/>
    <s v="zN/A"/>
  </r>
  <r>
    <x v="3338"/>
    <s v="University of British Columbia"/>
    <x v="1"/>
    <x v="0"/>
    <s v="202104PJT"/>
    <x v="17"/>
    <s v="Illuminating the genetic forces driving development by profiling with single cell transcriptomics at thousands of time-points"/>
    <n v="849150"/>
    <n v="0"/>
    <s v="5 yrs 0 mth "/>
    <x v="3"/>
    <x v="30"/>
    <s v="single cell, transcriptomics, genetics"/>
    <n v="0"/>
    <s v="zN/A"/>
    <n v="0"/>
    <s v="zN/A"/>
  </r>
  <r>
    <x v="3339"/>
    <s v="CIUSSS de Centre-Ouest-de-l'Ile-de-Montreal-Jewish General"/>
    <x v="4"/>
    <x v="1"/>
    <s v="200909MOP"/>
    <x v="22"/>
    <s v="Endothelin, vascular inflammation and injury, and hypertension"/>
    <n v="767147"/>
    <n v="0"/>
    <s v="5 yrs 0 mth "/>
    <x v="5"/>
    <x v="8"/>
    <s v="Endothelin, vascular inflammation, hypertension"/>
    <n v="0"/>
    <s v="zN/A"/>
    <n v="0"/>
    <s v="zN/A"/>
  </r>
  <r>
    <x v="3339"/>
    <s v="CIUSSS de Centre-Ouest-de-l'Ile-de-Montreal-Jewish General"/>
    <x v="4"/>
    <x v="1"/>
    <s v="200909MOP"/>
    <x v="21"/>
    <s v="T-regulatory cells and vascular injury in hypertension"/>
    <n v="757495"/>
    <n v="0"/>
    <s v="5 yrs 0 mth "/>
    <x v="5"/>
    <x v="8"/>
    <s v="T-regulatory cells, vascular injury, hypertension"/>
    <n v="0"/>
    <s v="zN/A"/>
    <n v="0"/>
    <s v="zN/A"/>
  </r>
  <r>
    <x v="3339"/>
    <s v="CIUSSS de Centre-Ouest-de-l'Ile-de-Montreal-Jewish General"/>
    <x v="4"/>
    <x v="1"/>
    <s v="201203MOP"/>
    <x v="22"/>
    <s v="MicroRNAs and gene regulation on vascular remodeling in hypertension from mice to humans"/>
    <n v="583717"/>
    <n v="0"/>
    <s v="5 yrs 0 mth "/>
    <x v="5"/>
    <x v="6"/>
    <s v="MicroRNAs, gene regulation, vascular remodeling"/>
    <n v="0"/>
    <s v="zN/A"/>
    <n v="0"/>
    <s v="zN/A"/>
  </r>
  <r>
    <x v="3339"/>
    <s v="CIUSSS de Centre-Ouest-de-l'Ile-de-Montreal-Jewish General"/>
    <x v="4"/>
    <x v="0"/>
    <s v="202209PJT"/>
    <x v="52"/>
    <s v="Gamma/delta T cell pro-inflammatory mechanisms in hypertension"/>
    <n v="925650"/>
    <n v="0"/>
    <s v="5 yrs 0 mth "/>
    <x v="5"/>
    <x v="31"/>
    <s v="Gamma/delta T, pro-inflammatory, hypertension"/>
    <n v="0"/>
    <s v="zN/A"/>
    <n v="0"/>
    <s v="zN/A"/>
  </r>
  <r>
    <x v="3340"/>
    <s v="Institut de recherches cliniques de Montreal"/>
    <x v="4"/>
    <x v="1"/>
    <s v="201303MOP"/>
    <x v="5"/>
    <s v="Neuropeptides and peptidomimetics as pharmacological tools and potential drugs"/>
    <n v="703946"/>
    <n v="0"/>
    <s v="5 yrs 0 mth "/>
    <x v="2"/>
    <x v="13"/>
    <s v="Neuropeptides, peptidomimetics, pharmacological"/>
    <n v="0"/>
    <s v="zN/A"/>
    <n v="0"/>
    <s v="zN/A"/>
  </r>
  <r>
    <x v="3341"/>
    <s v="CIUSSS de Centre-Ouest-de-l'Ile-de-Montreal-Jewish General"/>
    <x v="4"/>
    <x v="1"/>
    <s v="201209MOP"/>
    <x v="70"/>
    <s v="Role of HO-1 in Aging &amp; Parkinsonian Neural Tissues III"/>
    <n v="753920"/>
    <n v="0"/>
    <s v="5 yrs 0 mth "/>
    <x v="4"/>
    <x v="14"/>
    <s v="HO-1, aging, Parkinsonian"/>
    <n v="1"/>
    <s v="zN/A"/>
    <n v="0"/>
    <s v="zN/A"/>
  </r>
  <r>
    <x v="3341"/>
    <s v="CIUSSS de Centre-Ouest-de-l'Ile-de-Montreal-Jewish General"/>
    <x v="4"/>
    <x v="0"/>
    <s v="201803PJT"/>
    <x v="70"/>
    <s v="Role of HO-1 in Aging and Parkinsonian Neural Tissues"/>
    <n v="481950"/>
    <n v="0"/>
    <s v="3 yrs 0 mth "/>
    <x v="4"/>
    <x v="4"/>
    <s v="HO-1, Aging, Parkinsonian"/>
    <n v="1"/>
    <s v="zN/A"/>
    <n v="0"/>
    <s v="zN/A"/>
  </r>
  <r>
    <x v="3342"/>
    <s v="University Health Network (Toronto)"/>
    <x v="2"/>
    <x v="1"/>
    <s v="201109MOP"/>
    <x v="72"/>
    <s v="Aging, inflammation &amp; white matter damage after ischemic and hemorrhagic stroke"/>
    <n v="828120"/>
    <n v="0"/>
    <s v="5 yrs 0 mth "/>
    <x v="2"/>
    <x v="9"/>
    <s v="aging, inflammation, white matter"/>
    <n v="0"/>
    <s v="zN/A"/>
    <n v="0"/>
    <s v="zN/A"/>
  </r>
  <r>
    <x v="3343"/>
    <s v="Ottawa Hospital Research Institute"/>
    <x v="2"/>
    <x v="1"/>
    <s v="201009MOP"/>
    <x v="72"/>
    <s v="Cathepsin D Activation: A Target to Reduce Alpha-Synuclein Pathology in a Parkinson's Model"/>
    <n v="854930"/>
    <n v="0"/>
    <s v="5 yrs 0 mth "/>
    <x v="4"/>
    <x v="12"/>
    <s v="Cathepsin D, Alpha-Synuclein, Parkinson"/>
    <n v="2"/>
    <s v="zN/A"/>
    <n v="0"/>
    <s v="zN/A"/>
  </r>
  <r>
    <x v="3343"/>
    <s v="Ottawa Hospital Research Institute"/>
    <x v="2"/>
    <x v="0"/>
    <s v="202010PJT"/>
    <x v="14"/>
    <s v="Oxidation of Parkin is Linked to Neuroprotection in Adult Mammalian Brain"/>
    <n v="879750"/>
    <n v="0"/>
    <s v="5 yrs 0 mth "/>
    <x v="2"/>
    <x v="40"/>
    <s v="Oxidation, Parkin, Neuroprotection"/>
    <n v="0"/>
    <s v="zN/A"/>
    <n v="0"/>
    <s v="zN/A"/>
  </r>
  <r>
    <x v="3344"/>
    <s v="McGill University"/>
    <x v="4"/>
    <x v="1"/>
    <s v="201003MOP"/>
    <x v="1"/>
    <s v="Structural and Function Studies of Nonribosomal Peptide Synthetases"/>
    <n v="399700"/>
    <n v="0"/>
    <s v="3 yrs 0 mth "/>
    <x v="1"/>
    <x v="1"/>
    <s v="Nonribosomal Peptide, Synthetases"/>
    <n v="0"/>
    <s v="zN/A"/>
    <n v="0"/>
    <s v="zN/A"/>
  </r>
  <r>
    <x v="3344"/>
    <s v="McGill University"/>
    <x v="4"/>
    <x v="1"/>
    <s v="201303MOP"/>
    <x v="29"/>
    <s v="Structural and Functional Studies of Nonribosomal Peptide Synthetases"/>
    <n v="968245"/>
    <n v="0"/>
    <s v="5 yrs 0 mth "/>
    <x v="1"/>
    <x v="13"/>
    <s v="Nonribosomal Peptide, Synthetases"/>
    <n v="0"/>
    <s v="zN/A"/>
    <n v="0"/>
    <s v="zN/A"/>
  </r>
  <r>
    <x v="3344"/>
    <s v="McGill University"/>
    <x v="4"/>
    <x v="0"/>
    <s v="201909PJT"/>
    <x v="29"/>
    <s v="Hybrids and commonalities of thiotemplate enzymes"/>
    <n v="860625"/>
    <n v="0"/>
    <s v="5 yrs 0 mth "/>
    <x v="1"/>
    <x v="23"/>
    <s v="thiotemplate, enzymes, hybrids"/>
    <n v="0"/>
    <s v="zN/A"/>
    <n v="0"/>
    <s v="zN/A"/>
  </r>
  <r>
    <x v="3344"/>
    <s v="McGill University"/>
    <x v="4"/>
    <x v="0"/>
    <s v="202104PJT"/>
    <x v="29"/>
    <s v="Structures and functions of nonribosomal peptide synthetases"/>
    <n v="1063350"/>
    <n v="0"/>
    <s v="5 yrs 0 mth "/>
    <x v="1"/>
    <x v="30"/>
    <s v="nonribosomal peptide, synthetases"/>
    <n v="0"/>
    <s v="zN/A"/>
    <n v="0"/>
    <s v="zN/A"/>
  </r>
  <r>
    <x v="3345"/>
    <s v="Western University (Ontario)"/>
    <x v="2"/>
    <x v="1"/>
    <s v="201103MOP"/>
    <x v="39"/>
    <s v="Role of Bk channel in sensory filtering"/>
    <n v="625890"/>
    <n v="0"/>
    <s v="5 yrs 0 mth "/>
    <x v="2"/>
    <x v="32"/>
    <s v="Bk channel, sensory filtering"/>
    <n v="0"/>
    <s v="zN/A"/>
    <n v="0"/>
    <s v="zN/A"/>
  </r>
  <r>
    <x v="3345"/>
    <s v="Western University (Ontario)"/>
    <x v="2"/>
    <x v="0"/>
    <s v="201909PJT"/>
    <x v="39"/>
    <s v="Sensory processing impairments in autism"/>
    <n v="830025"/>
    <n v="0"/>
    <s v="5 yrs 0 mth "/>
    <x v="2"/>
    <x v="23"/>
    <s v="sensory processing, autism, impairments"/>
    <n v="0"/>
    <s v="zN/A"/>
    <n v="0"/>
    <s v="zN/A"/>
  </r>
  <r>
    <x v="3346"/>
    <s v="University of Manitoba"/>
    <x v="6"/>
    <x v="1"/>
    <s v="201109MOP"/>
    <x v="12"/>
    <s v="Propriospinal transmission of the locomotor command signal"/>
    <n v="747524"/>
    <n v="0"/>
    <s v="5 yrs 0 mth "/>
    <x v="2"/>
    <x v="9"/>
    <s v="Propriospinal, transmission, locomotor"/>
    <n v="0"/>
    <s v="zN/A"/>
    <n v="0"/>
    <s v="zN/A"/>
  </r>
  <r>
    <x v="3347"/>
    <s v="McMaster University"/>
    <x v="2"/>
    <x v="0"/>
    <s v="201809PJT"/>
    <x v="33"/>
    <s v="The McMaster Cohort of Extremely Low Birth Weight Survivors in the Fifth Decade of Life: Physical, Neuropsychiatric, and Socioeconomic Outcomes"/>
    <n v="506441"/>
    <n v="0"/>
    <s v="5 yrs 0 mth "/>
    <x v="8"/>
    <x v="2"/>
    <s v="Low Birth Weight, Neuropsychiatric, Cohort"/>
    <n v="0"/>
    <s v="zN/A"/>
    <n v="0"/>
    <s v="zN/A"/>
  </r>
  <r>
    <x v="3348"/>
    <s v="University of Toronto"/>
    <x v="2"/>
    <x v="0"/>
    <s v="202209PJT"/>
    <x v="92"/>
    <s v="Targeting sodium potassium pumps for the treatment of prion diseases"/>
    <n v="516375"/>
    <n v="0"/>
    <s v="5 yrs 0 mth "/>
    <x v="4"/>
    <x v="31"/>
    <s v="sodium potassium pumps, prion diseases"/>
    <n v="0"/>
    <s v="zN/A"/>
    <n v="0"/>
    <s v="zN/A"/>
  </r>
  <r>
    <x v="3349"/>
    <s v="Western University (Ontario)"/>
    <x v="2"/>
    <x v="0"/>
    <s v="202010PJT"/>
    <x v="70"/>
    <s v="Linking preclinical mechanisms of neurodegeneration to individual risk profiles of Alzheimer's disease"/>
    <n v="1044225"/>
    <n v="0"/>
    <s v="5 yrs 0 mth "/>
    <x v="4"/>
    <x v="40"/>
    <s v="neurodegeneration, Alzheimer's, risk profiles"/>
    <n v="0"/>
    <s v="zN/A"/>
    <n v="0"/>
    <s v="zN/A"/>
  </r>
  <r>
    <x v="3349"/>
    <s v="Western University (Ontario)"/>
    <x v="2"/>
    <x v="59"/>
    <s v="202307BHC"/>
    <x v="109"/>
    <s v="Leveraging deep biology for brain resilience to AD pathology"/>
    <n v="739560"/>
    <n v="0"/>
    <s v="3 yrs 0 mth "/>
    <x v="4"/>
    <x v="67"/>
    <s v="deep biology, brain resilience, AD pathology"/>
    <n v="0"/>
    <s v="zN/A"/>
    <n v="0"/>
    <s v="zN/A"/>
  </r>
  <r>
    <x v="3350"/>
    <s v="University of Alberta"/>
    <x v="3"/>
    <x v="0"/>
    <s v="202203PJT"/>
    <x v="42"/>
    <s v="Development of novel vasopressor therapy during neonatal resuscitation of asphyxia"/>
    <n v="481950"/>
    <n v="0"/>
    <s v="3 yrs 0 mth "/>
    <x v="8"/>
    <x v="37"/>
    <s v="vasopressor, neonatal resuscitation, asphyxia"/>
    <n v="0"/>
    <s v="zN/A"/>
    <n v="0"/>
    <s v="zN/A"/>
  </r>
  <r>
    <x v="3351"/>
    <s v="University of Toronto"/>
    <x v="2"/>
    <x v="1"/>
    <s v="200809MOP"/>
    <x v="57"/>
    <s v="Effects of auditory and cognitive deficits on speech understanding in the elderly"/>
    <n v="557975"/>
    <n v="0"/>
    <s v="5 yrs 0 mth "/>
    <x v="4"/>
    <x v="20"/>
    <s v="auditory, cognitive, speech"/>
    <n v="0"/>
    <s v="zN/A"/>
    <n v="0"/>
    <s v="zN/A"/>
  </r>
  <r>
    <x v="3352"/>
    <s v="University of Calgary"/>
    <x v="3"/>
    <x v="165"/>
    <s v="201910AD4"/>
    <x v="138"/>
    <s v="Thrombelastography-Defined Duration of Hypercoagulability Following Pelvis and Acetabular Fractures"/>
    <n v="100000"/>
    <n v="0"/>
    <s v="1 yr 0 mth "/>
    <x v="7"/>
    <x v="51"/>
    <s v="Thrombelastography, Hypercoagulability, Fractures"/>
    <n v="0"/>
    <s v="zN/A"/>
    <n v="0"/>
    <s v="zN/A"/>
  </r>
  <r>
    <x v="3352"/>
    <s v="University of Calgary"/>
    <x v="3"/>
    <x v="0"/>
    <s v="201909PJT"/>
    <x v="47"/>
    <s v="Quantification of the Duration of Increased Risk for Venous Thromboembolism in Patients with Femur Fractures Using Thrombelastography"/>
    <n v="834616"/>
    <n v="0"/>
    <s v="4 yrs 0 mth "/>
    <x v="7"/>
    <x v="23"/>
    <s v="Venous Thromboembolism, Femur Fractures, Thrombelastography"/>
    <n v="0"/>
    <s v="zN/A"/>
    <n v="0"/>
    <s v="zN/A"/>
  </r>
  <r>
    <x v="3352"/>
    <s v="University of Calgary"/>
    <x v="3"/>
    <x v="0"/>
    <s v="202209PJT"/>
    <x v="16"/>
    <s v="Evaluating Individual Cancer-associated Thrombosis Mechanisms to Inform Personalized Thromboprophylaxis in Patients with Metastatic Bone Disease"/>
    <n v="1043615"/>
    <n v="0"/>
    <s v="5 yrs 0 mth "/>
    <x v="4"/>
    <x v="31"/>
    <s v="cancer, thrombosis, metastasis"/>
    <n v="0"/>
    <s v="zN/A"/>
    <n v="0"/>
    <s v="zN/A"/>
  </r>
  <r>
    <x v="3353"/>
    <s v="University of Calgary"/>
    <x v="3"/>
    <x v="1"/>
    <s v="200903MOP"/>
    <x v="41"/>
    <s v="Structural and functional studies of Na/Ca -K exchangers (NCKX)"/>
    <n v="694690"/>
    <n v="0"/>
    <s v="5 yrs 0 mth "/>
    <x v="2"/>
    <x v="36"/>
    <s v="Na/Ca-K exchangers, NCKX"/>
    <n v="0"/>
    <s v="zN/A"/>
    <n v="0"/>
    <s v="zN/A"/>
  </r>
  <r>
    <x v="3354"/>
    <s v="Universite de Montreal"/>
    <x v="4"/>
    <x v="1"/>
    <s v="201309MOP"/>
    <x v="57"/>
    <s v="Mapping brain plasticity and behavioural adaptation to simulated hearing disorders"/>
    <n v="353190"/>
    <n v="0"/>
    <s v="5 yrs 0 mth "/>
    <x v="2"/>
    <x v="16"/>
    <s v="brain plasticity, hearing disorders, behavioural adaptation"/>
    <n v="0"/>
    <s v="zN/A"/>
    <n v="0"/>
    <s v="zN/A"/>
  </r>
  <r>
    <x v="3355"/>
    <s v="University of Toronto"/>
    <x v="2"/>
    <x v="1"/>
    <s v="201209MOP"/>
    <x v="8"/>
    <s v="Adiponectin Signaling Pathways and Kidney Disease Progression"/>
    <n v="623192"/>
    <n v="0"/>
    <s v="5 yrs 0 mth "/>
    <x v="6"/>
    <x v="14"/>
    <s v="Adiponectin, Signaling, Kidney Disease"/>
    <n v="0"/>
    <s v="zN/A"/>
    <n v="0"/>
    <s v="zN/A"/>
  </r>
  <r>
    <x v="3356"/>
    <s v="University of British Columbia"/>
    <x v="1"/>
    <x v="150"/>
    <s v="200808CSB"/>
    <x v="179"/>
    <s v="A systems biology approach to identifying responders to immunotherapy with anti-cytokine antibodies"/>
    <n v="97795"/>
    <n v="0"/>
    <s v="1 yr 0 mth "/>
    <x v="1"/>
    <x v="19"/>
    <s v="systems biology, immunotherapy, anti-cytokine"/>
    <n v="1"/>
    <s v="zN/A"/>
    <n v="0"/>
    <s v="zN/A"/>
  </r>
  <r>
    <x v="3356"/>
    <s v="University of British Columbia"/>
    <x v="1"/>
    <x v="143"/>
    <s v="200908POR"/>
    <x v="176"/>
    <s v="A novel Canadian platform to reduce the mortality of novel H1N1 influenza"/>
    <n v="593875"/>
    <n v="0"/>
    <s v="1 yr 0 mth "/>
    <x v="1"/>
    <x v="36"/>
    <s v="H1N1, influenza, platform"/>
    <n v="0"/>
    <s v="zN/A"/>
    <n v="0"/>
    <s v="zN/A"/>
  </r>
  <r>
    <x v="3356"/>
    <s v="University of British Columbia"/>
    <x v="1"/>
    <x v="1"/>
    <s v="201109MOP"/>
    <x v="7"/>
    <s v="Investigation of broadly cross-protective antibodies against influenza hemagglutinin and the development of better influenza vaccines"/>
    <n v="743020"/>
    <n v="0"/>
    <s v="5 yrs 0 mth "/>
    <x v="1"/>
    <x v="9"/>
    <s v="antibodies, hemagglutinin, influenza"/>
    <n v="3"/>
    <s v="zN/A"/>
    <n v="0"/>
    <s v="zN/A"/>
  </r>
  <r>
    <x v="3357"/>
    <s v="University of British Columbia"/>
    <x v="1"/>
    <x v="0"/>
    <s v="202209PJT"/>
    <x v="26"/>
    <s v="Parent-of-Origin-Aware Genomic Analysis in Hereditary Cancer"/>
    <n v="852974"/>
    <n v="0"/>
    <s v="3 yrs 0 mth "/>
    <x v="3"/>
    <x v="31"/>
    <s v="Genomic analysis, Hereditary cancer, Parent-of-origin"/>
    <n v="1"/>
    <s v="zN/A"/>
    <n v="0"/>
    <s v="zN/A"/>
  </r>
  <r>
    <x v="3358"/>
    <s v="Sinai Health System (Toronto)"/>
    <x v="2"/>
    <x v="0"/>
    <s v="202104PJT"/>
    <x v="4"/>
    <s v="Deciphering the molecular &amp; cellular basis of aggressive basal-like breast cancer"/>
    <n v="1067176"/>
    <n v="0"/>
    <s v="5 yrs 0 mth "/>
    <x v="0"/>
    <x v="30"/>
    <s v="molecular, cellular, breast cancer"/>
    <n v="0"/>
    <s v="zN/A"/>
    <n v="0"/>
    <s v="zN/A"/>
  </r>
  <r>
    <x v="3358"/>
    <s v="Sinai Health System (Toronto)"/>
    <x v="2"/>
    <x v="0"/>
    <s v="202303PJT"/>
    <x v="4"/>
    <s v="Deciphering the molecular &amp; cellular basis of Low-Grade Glioma"/>
    <n v="1055700"/>
    <n v="0"/>
    <s v="5 yrs 0 mth "/>
    <x v="0"/>
    <x v="26"/>
    <s v="molecular, cellular, glioma"/>
    <n v="0"/>
    <s v="zN/A"/>
    <n v="0"/>
    <s v="zN/A"/>
  </r>
  <r>
    <x v="3359"/>
    <s v="University of British Columbia"/>
    <x v="1"/>
    <x v="1"/>
    <s v="200909MOP"/>
    <x v="42"/>
    <s v="Home-based newborn screening for biliary atresia using parent completed infant stool colour cards: a pilot feasibility study"/>
    <n v="481274"/>
    <n v="0"/>
    <s v="3 yrs 0 mth "/>
    <x v="8"/>
    <x v="8"/>
    <s v="newborn screening, biliary atresia, stool colour"/>
    <n v="0"/>
    <s v="zN/A"/>
    <n v="0"/>
    <s v="zN/A"/>
  </r>
  <r>
    <x v="3360"/>
    <s v="Research Institute of the McGill University Health Centre"/>
    <x v="4"/>
    <x v="1"/>
    <s v="200903MOP"/>
    <x v="64"/>
    <s v="The protein sparing effect of perioperative nutrition: how important is the patient's catabolic state before surgery and do we need glucose?"/>
    <n v="358247"/>
    <n v="0"/>
    <s v="3 yrs 0 mth "/>
    <x v="6"/>
    <x v="36"/>
    <s v="protein, nutrition, glucose"/>
    <n v="0"/>
    <s v="zN/A"/>
    <n v="0"/>
    <s v="zN/A"/>
  </r>
  <r>
    <x v="3360"/>
    <s v="Research Institute of the McGill University Health Centre"/>
    <x v="4"/>
    <x v="1"/>
    <s v="201203MOP"/>
    <x v="64"/>
    <s v="Enhancing the anabolic effect of perioperative nutrition by insulin and maintenance of normoglycemia"/>
    <n v="311213"/>
    <n v="0"/>
    <s v="3 yrs 0 mth "/>
    <x v="6"/>
    <x v="6"/>
    <s v="anabolic, insulin, nutrition"/>
    <n v="0"/>
    <s v="zN/A"/>
    <n v="0"/>
    <s v="zN/A"/>
  </r>
  <r>
    <x v="3360"/>
    <s v="McGill University"/>
    <x v="4"/>
    <x v="0"/>
    <s v="202010PJT"/>
    <x v="39"/>
    <s v="Anesthesia-induced memory impairment is mediated by a specific loss of inhibitory neurons"/>
    <n v="956250"/>
    <n v="0"/>
    <s v="5 yrs 0 mth "/>
    <x v="2"/>
    <x v="40"/>
    <s v="Anesthesia, memory, inhibitory neurons"/>
    <n v="0"/>
    <s v="zN/A"/>
    <n v="0"/>
    <s v="zN/A"/>
  </r>
  <r>
    <x v="3361"/>
    <s v="University of Calgary"/>
    <x v="3"/>
    <x v="0"/>
    <s v="202010PJT"/>
    <x v="29"/>
    <s v="Integrative Structural Modeling of a Master End-Sensing Synapse in DNA Double Strand Break Repair"/>
    <n v="849150"/>
    <n v="0"/>
    <s v="5 yrs 0 mth "/>
    <x v="0"/>
    <x v="40"/>
    <s v="Structural, DNA, Repair"/>
    <n v="0"/>
    <s v="zN/A"/>
    <n v="0"/>
    <s v="zN/A"/>
  </r>
  <r>
    <x v="3362"/>
    <s v="University of Manitoba"/>
    <x v="6"/>
    <x v="0"/>
    <s v="202104PJT"/>
    <x v="53"/>
    <s v="Oral microbiome and caries risk in young First Nations and Metis children in Manitoba"/>
    <n v="1422900"/>
    <n v="0"/>
    <s v="5 yrs 0 mth "/>
    <x v="11"/>
    <x v="30"/>
    <s v="oral microbiome, caries risk, children"/>
    <n v="0"/>
    <s v="zN/A"/>
    <n v="0"/>
    <s v="zN/A"/>
  </r>
  <r>
    <x v="3363"/>
    <s v="University of Calgary"/>
    <x v="3"/>
    <x v="1"/>
    <s v="201303MOP"/>
    <x v="1"/>
    <s v="Meningococcal Transferrin and Lactoferrin Receptors in Colonization, Infection and Disease Prevention."/>
    <n v="896718"/>
    <n v="0"/>
    <s v="5 yrs 0 mth "/>
    <x v="1"/>
    <x v="13"/>
    <s v="Meningococcal, Transferrin, Lactoferrin"/>
    <n v="2"/>
    <s v="zN/A"/>
    <n v="0"/>
    <s v="zN/A"/>
  </r>
  <r>
    <x v="3364"/>
    <s v="Hospital for Sick Children (Toronto)"/>
    <x v="2"/>
    <x v="0"/>
    <s v="202309PJT"/>
    <x v="42"/>
    <s v="Effect of Intravenous Magnesium versus Placebo on Respiratory Distress Among Children with Refractory Acute Asthma in the Emergency Department-a Randomized Clinical Trial (MAGICIAN trial)"/>
    <n v="952425"/>
    <n v="0"/>
    <s v="5 yrs 0 mth "/>
    <x v="8"/>
    <x v="33"/>
    <s v="Magnesium, Respiratory Distress, Asthma"/>
    <n v="0"/>
    <s v="zN/A"/>
    <n v="0"/>
    <s v="zN/A"/>
  </r>
  <r>
    <x v="3365"/>
    <s v="University of Calgary"/>
    <x v="3"/>
    <x v="154"/>
    <s v="201805MY8"/>
    <x v="18"/>
    <s v="Social Competence in Children Diagnosed with Sickle Cell Disease: An examination of risk factors"/>
    <n v="104109"/>
    <n v="0"/>
    <s v="3 yrs 0 mth "/>
    <x v="8"/>
    <x v="45"/>
    <s v="Social competence, sickle cell disease, risk factors"/>
    <n v="0"/>
    <s v="zN/A"/>
    <n v="0"/>
    <s v="zN/A"/>
  </r>
  <r>
    <x v="3365"/>
    <s v="University of Calgary"/>
    <x v="3"/>
    <x v="75"/>
    <s v="201909PAO"/>
    <x v="124"/>
    <s v="Creating a National Aftercare Strategy for Survivors of Pediatric Cancer"/>
    <n v="87178"/>
    <n v="0"/>
    <s v="1 yr 0 mth "/>
    <x v="0"/>
    <x v="51"/>
    <s v="aftercare, pediatric cancer, survivors"/>
    <n v="0"/>
    <s v="zN/A"/>
    <n v="0"/>
    <s v="zN/A"/>
  </r>
  <r>
    <x v="3365"/>
    <s v="University of Calgary"/>
    <x v="3"/>
    <x v="0"/>
    <s v="202003PJT"/>
    <x v="46"/>
    <s v="Social adjustment in survivors of pediatric acute lymphoblastic leukemia (ALL)"/>
    <n v="459000"/>
    <n v="0"/>
    <s v="4 yrs 0 mth "/>
    <x v="0"/>
    <x v="0"/>
    <s v="social adjustment, pediatric leukemia, lymphoblastic"/>
    <n v="0"/>
    <s v="zN/A"/>
    <n v="0"/>
    <s v="zN/A"/>
  </r>
  <r>
    <x v="3366"/>
    <s v="University of Alberta"/>
    <x v="3"/>
    <x v="1"/>
    <s v="201009MOP"/>
    <x v="26"/>
    <s v="Transcriptional regulation of the tRNA genes"/>
    <n v="631800"/>
    <n v="0"/>
    <s v="5 yrs 0 mth "/>
    <x v="3"/>
    <x v="12"/>
    <s v="transcription, tRNA, regulation"/>
    <n v="4"/>
    <s v="zN/A"/>
    <n v="0"/>
    <s v="zN/A"/>
  </r>
  <r>
    <x v="3367"/>
    <s v="University of Alberta"/>
    <x v="3"/>
    <x v="1"/>
    <s v="200809MOP"/>
    <x v="22"/>
    <s v="Matrix metalloproteinase-2 (MMP-2) in myocardial cell death  from oxidative stress injury"/>
    <n v="551521"/>
    <n v="0"/>
    <s v="5 yrs 0 mth "/>
    <x v="5"/>
    <x v="20"/>
    <s v="matrix metalloproteinase-2, myocardial cell death, oxidative stress"/>
    <n v="0"/>
    <s v="zN/A"/>
    <n v="0"/>
    <s v="zN/A"/>
  </r>
  <r>
    <x v="3367"/>
    <s v="University of Alberta"/>
    <x v="3"/>
    <x v="1"/>
    <s v="201003MOP"/>
    <x v="22"/>
    <s v="Novel regulation and targets of matrix metalloproteinase-2 in the ischemic heart"/>
    <n v="655391"/>
    <n v="0"/>
    <s v="5 yrs 0 mth "/>
    <x v="5"/>
    <x v="1"/>
    <s v="matrix metalloproteinase-2, ischemic heart"/>
    <n v="0"/>
    <s v="zN/A"/>
    <n v="0"/>
    <s v="zN/A"/>
  </r>
  <r>
    <x v="3368"/>
    <s v="McMaster University"/>
    <x v="2"/>
    <x v="34"/>
    <s v="202005VR4"/>
    <x v="82"/>
    <s v="A systematic and living evidence and guideline recommendation map on COVID-19"/>
    <n v="1456275"/>
    <n v="0"/>
    <s v="1 yr 0 mth "/>
    <x v="9"/>
    <x v="49"/>
    <s v="COVID-19, evidence, guideline"/>
    <n v="0"/>
    <s v="zN/A"/>
    <n v="0"/>
    <s v="zN/A"/>
  </r>
  <r>
    <x v="3368"/>
    <s v="McMaster University"/>
    <x v="2"/>
    <x v="130"/>
    <s v="202104GA3"/>
    <x v="168"/>
    <s v="Knowledge mobilization activities to support decision-making by public citizens using a systematic and living map of evidence and recommendations on COVID-19"/>
    <n v="993919"/>
    <n v="0"/>
    <s v="1 yr 0 mth "/>
    <x v="9"/>
    <x v="39"/>
    <s v="knowledge, mobilization, COVID-19"/>
    <n v="0"/>
    <s v="zN/A"/>
    <n v="0"/>
    <s v="zN/A"/>
  </r>
  <r>
    <x v="3369"/>
    <s v="Research Institute of the McGill University Health Centre"/>
    <x v="4"/>
    <x v="1"/>
    <s v="200909MOP"/>
    <x v="26"/>
    <s v="Genetic dissection of leprosy susceptibility"/>
    <n v="802295"/>
    <n v="0"/>
    <s v="5 yrs 0 mth "/>
    <x v="3"/>
    <x v="8"/>
    <s v="Genetic, Leprosy, Susceptibility"/>
    <n v="0"/>
    <s v="zN/A"/>
    <n v="0"/>
    <s v="zN/A"/>
  </r>
  <r>
    <x v="3369"/>
    <s v="Research Institute of the McGill University Health Centre"/>
    <x v="4"/>
    <x v="1"/>
    <s v="201009MOP"/>
    <x v="26"/>
    <s v="The genetic determinants of human anti-mycobacterial immune reactivity"/>
    <n v="529395"/>
    <n v="0"/>
    <s v="3 yrs 0 mth "/>
    <x v="3"/>
    <x v="12"/>
    <s v="genetic, anti-mycobacterial, immune"/>
    <n v="0"/>
    <s v="zN/A"/>
    <n v="0"/>
    <s v="zN/A"/>
  </r>
  <r>
    <x v="3369"/>
    <s v="Research Institute of the McGill University Health Centre"/>
    <x v="4"/>
    <x v="1"/>
    <s v="201403MOP"/>
    <x v="26"/>
    <s v="The genetic determinants of human anti-mycobacterial immune reactivity"/>
    <n v="798130"/>
    <n v="0"/>
    <s v="5 yrs 0 mth "/>
    <x v="3"/>
    <x v="5"/>
    <s v="genetic, anti-mycobacterial, immune"/>
    <n v="0"/>
    <s v="zN/A"/>
    <n v="0"/>
    <s v="zN/A"/>
  </r>
  <r>
    <x v="3369"/>
    <s v="Research Institute of the McGill University Health Centre"/>
    <x v="4"/>
    <x v="105"/>
    <s v="202109EG5"/>
    <x v="66"/>
    <s v="The role of anti-retroviral therapy in the increased rate of COVID-19 mortality of people living with HIV"/>
    <n v="500000"/>
    <n v="0"/>
    <s v="1 yr 0 mth "/>
    <x v="3"/>
    <x v="41"/>
    <s v="anti-retroviral, COVID-19, HIV"/>
    <n v="0"/>
    <s v="zN/A"/>
    <n v="0"/>
    <s v="zN/A"/>
  </r>
  <r>
    <x v="3369"/>
    <s v="Research Institute of the McGill University Health Centre"/>
    <x v="4"/>
    <x v="0"/>
    <s v="202209PJT"/>
    <x v="1"/>
    <s v="Epigenetic factors affecting the anti-mycobacterial immune response of people living with HIV"/>
    <n v="949940"/>
    <n v="0"/>
    <s v="5 yrs 0 mth "/>
    <x v="3"/>
    <x v="31"/>
    <s v="Epigenetic, anti-mycobacterial, immune response"/>
    <n v="0"/>
    <s v="zN/A"/>
    <n v="0"/>
    <s v="zN/A"/>
  </r>
  <r>
    <x v="3370"/>
    <s v="University of Calgary"/>
    <x v="3"/>
    <x v="1"/>
    <s v="201209MOP"/>
    <x v="14"/>
    <s v="Regulatory logic of the cortical-to-subcortical lineage switch"/>
    <n v="918663"/>
    <n v="0"/>
    <s v="5 yrs 0 mth "/>
    <x v="3"/>
    <x v="14"/>
    <s v="cortical, subcortical, lineage"/>
    <n v="0"/>
    <s v="zN/A"/>
    <n v="0"/>
    <s v="zN/A"/>
  </r>
  <r>
    <x v="3370"/>
    <s v="University of Calgary"/>
    <x v="3"/>
    <x v="1"/>
    <s v="201503MOP"/>
    <x v="24"/>
    <s v="Molecular mechanisms guiding the formation of a functional retinal architecture"/>
    <n v="835962"/>
    <n v="0"/>
    <s v="5 yrs 0 mth "/>
    <x v="3"/>
    <x v="29"/>
    <s v="molecular, retinal, architecture"/>
    <n v="0"/>
    <s v="zN/A"/>
    <n v="0"/>
    <s v="zN/A"/>
  </r>
  <r>
    <x v="3370"/>
    <s v="Sunnybrook Research Institute (Toronto, Ontario)"/>
    <x v="2"/>
    <x v="0"/>
    <s v="201809PJT"/>
    <x v="14"/>
    <s v="Molecular control of neural stem cell fate decisions"/>
    <n v="1101600"/>
    <n v="0"/>
    <s v="5 yrs 0 mth "/>
    <x v="2"/>
    <x v="2"/>
    <s v="molecular, neural stem cells, cell fate"/>
    <n v="1"/>
    <s v="zN/A"/>
    <n v="0"/>
    <s v="zN/A"/>
  </r>
  <r>
    <x v="3370"/>
    <s v="Sunnybrook Research Institute (Toronto, Ontario)"/>
    <x v="2"/>
    <x v="0"/>
    <s v="202109PJT"/>
    <x v="92"/>
    <s v="Targeting Pten to unlock the regenerative potential of the mammalian retina"/>
    <n v="956250"/>
    <n v="0"/>
    <s v="5 yrs 0 mth "/>
    <x v="2"/>
    <x v="25"/>
    <s v="Pten, retina, regenerative"/>
    <n v="0"/>
    <s v="zN/A"/>
    <n v="0"/>
    <s v="zN/A"/>
  </r>
  <r>
    <x v="3371"/>
    <s v="University of Toronto"/>
    <x v="2"/>
    <x v="39"/>
    <s v="202006HEV"/>
    <x v="86"/>
    <s v="Respiratory Effects of Nicotine and THC E-Cigarettes"/>
    <n v="99995"/>
    <n v="0"/>
    <s v="1 yr 0 mth "/>
    <x v="5"/>
    <x v="52"/>
    <s v="Respiratory, Nicotine, THC"/>
    <n v="0"/>
    <s v="zN/A"/>
    <n v="0"/>
    <s v="zN/A"/>
  </r>
  <r>
    <x v="3372"/>
    <s v="Western University (Ontario)"/>
    <x v="2"/>
    <x v="15"/>
    <s v="201706PCG"/>
    <x v="118"/>
    <s v="Sex and genetic determinants of direct-acting oral anticoagulant (DOAC) efficacy and adverse outcomes"/>
    <n v="199221"/>
    <n v="0"/>
    <s v="2 yrs 0 mth "/>
    <x v="10"/>
    <x v="28"/>
    <s v="genetic, anticoagulant, efficacy"/>
    <n v="0"/>
    <s v="zN/A"/>
    <n v="0"/>
    <s v="zN/A"/>
  </r>
  <r>
    <x v="3373"/>
    <s v="McGill University"/>
    <x v="4"/>
    <x v="1"/>
    <s v="200909MOP"/>
    <x v="57"/>
    <s v="The importance of dopamine, dopamine receptors, and dopaminergic pathways for analgesia and pain modulation in humans."/>
    <n v="611545"/>
    <n v="0"/>
    <s v="5 yrs 0 mth "/>
    <x v="2"/>
    <x v="8"/>
    <s v="dopamine, receptors, pain"/>
    <n v="0"/>
    <s v="zN/A"/>
    <n v="0"/>
    <s v="zN/A"/>
  </r>
  <r>
    <x v="36"/>
    <s v="University of Manitoba"/>
    <x v="6"/>
    <x v="0"/>
    <s v="201809PJT"/>
    <x v="0"/>
    <s v="Preclinical studies on aminoglycoside-derived antibiotic adjuvants (AGDAAs)"/>
    <n v="646425"/>
    <n v="0"/>
    <s v="5 yrs 0 mth "/>
    <x v="1"/>
    <x v="2"/>
    <s v="aminoglycoside, antibiotic, adjuvants"/>
    <n v="5"/>
    <s v="zN/A"/>
    <n v="0"/>
    <s v="zN/A"/>
  </r>
  <r>
    <x v="3374"/>
    <s v="Unity Health Toronto"/>
    <x v="2"/>
    <x v="1"/>
    <s v="201309MOP"/>
    <x v="70"/>
    <s v="Driving and the aging brain: an immersive fMRI study"/>
    <n v="144553"/>
    <n v="0"/>
    <s v="1 yr 0 mth "/>
    <x v="4"/>
    <x v="16"/>
    <s v="driving, aging brain, fMRI"/>
    <n v="1"/>
    <s v="zN/A"/>
    <n v="0"/>
    <s v="zN/A"/>
  </r>
  <r>
    <x v="3374"/>
    <s v="Unity Health Toronto"/>
    <x v="2"/>
    <x v="0"/>
    <s v="201803PJT"/>
    <x v="2"/>
    <s v="Brain imaging of sport concussion: mapping recovery relative to pre-injury structure and function"/>
    <n v="615824"/>
    <n v="0"/>
    <s v="4 yrs 0 mth "/>
    <x v="2"/>
    <x v="4"/>
    <s v="brain imaging, concussion, recovery"/>
    <n v="0"/>
    <s v="zN/A"/>
    <n v="0"/>
    <s v="zN/A"/>
  </r>
  <r>
    <x v="3374"/>
    <s v="Unity Health Toronto"/>
    <x v="2"/>
    <x v="0"/>
    <s v="202104PJT"/>
    <x v="2"/>
    <s v="Cumulative effects of contact sport participation: a multi-parameter brain imaging investigation"/>
    <n v="967726"/>
    <n v="0"/>
    <s v="5 yrs 0 mth "/>
    <x v="2"/>
    <x v="30"/>
    <s v="contact sport, brain imaging, effects"/>
    <n v="0"/>
    <s v="zN/A"/>
    <n v="0"/>
    <s v="zN/A"/>
  </r>
  <r>
    <x v="3374"/>
    <s v="Unity Health Toronto"/>
    <x v="2"/>
    <x v="0"/>
    <s v="202209PJT"/>
    <x v="2"/>
    <s v="The central autonomic network and post-concussion outcome: investigating brain-heart interactions"/>
    <n v="677024"/>
    <n v="0"/>
    <s v="4 yrs 0 mth "/>
    <x v="2"/>
    <x v="31"/>
    <s v="autonomic, brain-heart, interactions"/>
    <n v="0"/>
    <s v="zN/A"/>
    <n v="0"/>
    <s v="zN/A"/>
  </r>
  <r>
    <x v="3375"/>
    <s v="Research Institute of the McGill University Health Centre"/>
    <x v="4"/>
    <x v="1"/>
    <s v="201103MOP"/>
    <x v="21"/>
    <s v="Significance of the urotensin II system in the cardiovascular abnormalities of the metabolic syndrome"/>
    <n v="699325"/>
    <n v="0"/>
    <s v="5 yrs 0 mth "/>
    <x v="5"/>
    <x v="32"/>
    <s v="urotensin II, cardiovascular, metabolic syndrome"/>
    <n v="0"/>
    <s v="zN/A"/>
    <n v="0"/>
    <s v="zN/A"/>
  </r>
  <r>
    <x v="3376"/>
    <s v="York University (Toronto, Ontario)"/>
    <x v="2"/>
    <x v="0"/>
    <s v="202309PJT"/>
    <x v="12"/>
    <s v="A new paradigm for managing myogenic stem cell fates"/>
    <n v="787950"/>
    <n v="0"/>
    <s v="5 yrs 0 mth "/>
    <x v="7"/>
    <x v="33"/>
    <s v="myogenic, stem cell, fates"/>
    <n v="0"/>
    <s v="zN/A"/>
    <n v="0"/>
    <s v="zN/A"/>
  </r>
  <r>
    <x v="3377"/>
    <s v="University of British Columbia"/>
    <x v="1"/>
    <x v="0"/>
    <s v="201903PJT"/>
    <x v="47"/>
    <s v="Tendon impairment in people with familal hypercholesterolemia: clinical and laboratory studies"/>
    <n v="646426"/>
    <n v="0"/>
    <s v="5 yrs 0 mth "/>
    <x v="7"/>
    <x v="24"/>
    <s v="tendon, hypercholesterolemia, laboratory"/>
    <n v="0"/>
    <s v="zN/A"/>
    <n v="0"/>
    <s v="zN/A"/>
  </r>
  <r>
    <x v="3378"/>
    <s v="Ottawa Hospital Research Institute"/>
    <x v="2"/>
    <x v="1"/>
    <s v="201003MOP"/>
    <x v="64"/>
    <s v="Mechanisms of Gut Involvement in Dietary Protection from Autoimmune Diabetes"/>
    <n v="537064"/>
    <n v="0"/>
    <s v="4 yrs 0 mth "/>
    <x v="6"/>
    <x v="1"/>
    <s v="Gut, Autoimmune Diabetes, Dietary"/>
    <n v="1"/>
    <s v="zN/A"/>
    <n v="0"/>
    <s v="zN/A"/>
  </r>
  <r>
    <x v="3378"/>
    <s v="Ottawa Hospital Research Institute"/>
    <x v="2"/>
    <x v="1"/>
    <s v="201303MOP"/>
    <x v="7"/>
    <s v="Antimicrobial peptides and M2 macrophages as new targets for intervention in type 1 diabetes"/>
    <n v="873234"/>
    <n v="0"/>
    <s v="5 yrs 0 mth "/>
    <x v="6"/>
    <x v="13"/>
    <s v="antimicrobial peptides, M2 macrophages, type 1 diabetes"/>
    <n v="0"/>
    <s v="zN/A"/>
    <n v="0"/>
    <s v="zN/A"/>
  </r>
  <r>
    <x v="3379"/>
    <s v="Hospital for Sick Children (Toronto)"/>
    <x v="2"/>
    <x v="1"/>
    <s v="201203MOP"/>
    <x v="24"/>
    <s v="Dissecting the earliest events of cardiovascular progenitor development using the zebrafish embryo."/>
    <n v="693181"/>
    <n v="0"/>
    <s v="5 yrs 0 mth "/>
    <x v="5"/>
    <x v="6"/>
    <s v="cardiovascular, progenitor, zebrafish"/>
    <n v="0"/>
    <s v="zN/A"/>
    <n v="0"/>
    <s v="zN/A"/>
  </r>
  <r>
    <x v="3379"/>
    <s v="Hospital for Sick Children (Toronto)"/>
    <x v="2"/>
    <x v="0"/>
    <s v="201709PJT"/>
    <x v="24"/>
    <s v="Role of Hey2 in heart progenitors and cardiac regeneration"/>
    <n v="753525"/>
    <n v="0"/>
    <s v="5 yrs 0 mth "/>
    <x v="3"/>
    <x v="3"/>
    <s v="Hey2, heart, regeneration"/>
    <n v="0"/>
    <s v="zN/A"/>
    <n v="0"/>
    <s v="zN/A"/>
  </r>
  <r>
    <x v="3379"/>
    <s v="Hospital for Sick Children (Toronto)"/>
    <x v="2"/>
    <x v="0"/>
    <s v="202104PJT"/>
    <x v="22"/>
    <s v="Dissecting ancient aCNE-mediated GATA factor regulatory networks: from heart development to disease"/>
    <n v="986850"/>
    <n v="0"/>
    <s v="5 yrs 0 mth "/>
    <x v="3"/>
    <x v="30"/>
    <s v="aCNE, GATA, heart"/>
    <n v="0"/>
    <s v="zN/A"/>
    <n v="0"/>
    <s v="zN/A"/>
  </r>
  <r>
    <x v="3380"/>
    <s v="Simon Fraser University (Burnaby, B.C.)"/>
    <x v="1"/>
    <x v="1"/>
    <s v="201103MOP"/>
    <x v="10"/>
    <s v="Vaccines that Replicate Neutralization-Competent Structures within the Membrane Proximal External Region of HIV-1 gp41."/>
    <n v="332721"/>
    <n v="0"/>
    <s v="3 yrs 0 mth "/>
    <x v="1"/>
    <x v="32"/>
    <s v="HIV-1, gp41, vaccines"/>
    <n v="0"/>
    <s v="zN/A"/>
    <n v="0"/>
    <s v="zN/A"/>
  </r>
  <r>
    <x v="3381"/>
    <s v="Universite de Sherbrooke"/>
    <x v="4"/>
    <x v="0"/>
    <s v="202203PJT"/>
    <x v="17"/>
    <s v="Computational and functional characterization of C/D snoRNA regulons of gene expression"/>
    <n v="944776"/>
    <n v="0"/>
    <s v="5 yrs 0 mth "/>
    <x v="3"/>
    <x v="37"/>
    <s v="C/D snoRNA, gene expression, characterization"/>
    <n v="0"/>
    <s v="zN/A"/>
    <n v="0"/>
    <s v="zN/A"/>
  </r>
  <r>
    <x v="3382"/>
    <s v="Sunnybrook Research Institute (Toronto, Ontario)"/>
    <x v="2"/>
    <x v="0"/>
    <s v="202403PJT"/>
    <x v="47"/>
    <s v="Delineating the function of adult Mesenchymal Progenitor cells in tendon regeneration and renewal."/>
    <n v="967726"/>
    <n v="0"/>
    <s v="5 yrs 0 mth "/>
    <x v="7"/>
    <x v="27"/>
    <s v="Mesenchymal, Progenitor, tendon"/>
    <n v="0"/>
    <s v="zN/A"/>
    <n v="0"/>
    <s v="zN/A"/>
  </r>
  <r>
    <x v="3383"/>
    <s v="Queen's University (Kingston, Ontario)"/>
    <x v="2"/>
    <x v="1"/>
    <s v="201203MOP"/>
    <x v="12"/>
    <s v="Influence of motor behaviour on sensory feedback to primary motor cortex"/>
    <n v="838989"/>
    <n v="0"/>
    <s v="5 yrs 0 mth "/>
    <x v="2"/>
    <x v="6"/>
    <s v="motor behaviour, sensory feedback, primary motor cortex"/>
    <n v="1"/>
    <s v="zN/A"/>
    <n v="0"/>
    <s v="zN/A"/>
  </r>
  <r>
    <x v="3383"/>
    <s v="Queen's University (Kingston, Ontario)"/>
    <x v="2"/>
    <x v="0"/>
    <s v="201803PJT"/>
    <x v="57"/>
    <s v="Impact of temporary lesions of frontoparietal cortex on feedback processing during voluntary motor actions"/>
    <n v="963900"/>
    <n v="0"/>
    <s v="5 yrs 0 mth "/>
    <x v="2"/>
    <x v="4"/>
    <s v="frontoparietal cortex, feedback processing, motor actions"/>
    <n v="0"/>
    <s v="zN/A"/>
    <n v="0"/>
    <s v="zN/A"/>
  </r>
  <r>
    <x v="3383"/>
    <s v="Queen's University (Kingston, Ontario)"/>
    <x v="2"/>
    <x v="0"/>
    <s v="201803PJT"/>
    <x v="12"/>
    <s v="Influence of visual and proprioceptive feedback during voluntary motor actions"/>
    <n v="975376"/>
    <n v="0"/>
    <s v="5 yrs 0 mth "/>
    <x v="2"/>
    <x v="4"/>
    <s v="visual, proprioceptive, motor"/>
    <n v="0"/>
    <s v="zN/A"/>
    <n v="0"/>
    <s v="zN/A"/>
  </r>
  <r>
    <x v="3384"/>
    <s v="Holland Bloorview Kids Rehabilitation Hospital (Toronto)"/>
    <x v="2"/>
    <x v="0"/>
    <s v="202104PJT"/>
    <x v="46"/>
    <s v="Move&amp;Connect: A pilot-controlled study of a holistic interdisciplinary intervention for youth experiencing prolonged recovery post-concussion and their caregivers"/>
    <n v="225676"/>
    <n v="0"/>
    <s v="3 yrs 0 mth "/>
    <x v="8"/>
    <x v="30"/>
    <s v="concussion, intervention, youth"/>
    <n v="0"/>
    <s v="zN/A"/>
    <n v="0"/>
    <s v="zN/A"/>
  </r>
  <r>
    <x v="3384"/>
    <s v="Holland Bloorview Kids Rehabilitation Hospital (Toronto)"/>
    <x v="2"/>
    <x v="0"/>
    <s v="202203PJT"/>
    <x v="42"/>
    <s v="Brain circuits underlying attention problems after adolescent concussion"/>
    <n v="726750"/>
    <n v="0"/>
    <s v="5 yrs 0 mth "/>
    <x v="8"/>
    <x v="37"/>
    <s v="brain, circuits, attention"/>
    <n v="0"/>
    <s v="zN/A"/>
    <n v="0"/>
    <s v="zN/A"/>
  </r>
  <r>
    <x v="3384"/>
    <s v="Holland Bloorview Kids Rehabilitation Hospital (Toronto)"/>
    <x v="2"/>
    <x v="0"/>
    <s v="202203PJT"/>
    <x v="74"/>
    <s v="Return to play with R2Play: an integrated and inclusive concussion assessment for youth"/>
    <n v="634952"/>
    <n v="0"/>
    <s v="4 yrs 0 mth "/>
    <x v="8"/>
    <x v="37"/>
    <s v="concussion, assessment, youth"/>
    <n v="0"/>
    <s v="zN/A"/>
    <n v="0"/>
    <s v="zN/A"/>
  </r>
  <r>
    <x v="3385"/>
    <s v="Children's Hospital of Eastern Ontario Research Institute Inc"/>
    <x v="2"/>
    <x v="1"/>
    <s v="200903MOP"/>
    <x v="41"/>
    <s v="Role of MARK2:TORC2:CREB signaling in beta cell regeneration"/>
    <n v="470312"/>
    <n v="0"/>
    <s v="4 yrs 0 mth "/>
    <x v="6"/>
    <x v="36"/>
    <s v="MARK2, TORC2, CREB"/>
    <n v="0"/>
    <s v="zN/A"/>
    <n v="0"/>
    <s v="zN/A"/>
  </r>
  <r>
    <x v="3385"/>
    <s v="Children's Hospital of Eastern Ontario Research Institute Inc"/>
    <x v="2"/>
    <x v="1"/>
    <s v="201009MOP"/>
    <x v="45"/>
    <s v="The role of LKB1 in beta cell biology"/>
    <n v="789574"/>
    <n v="0"/>
    <s v="5 yrs 0 mth "/>
    <x v="6"/>
    <x v="12"/>
    <s v="LKB1, beta cell, biology"/>
    <n v="0"/>
    <s v="zN/A"/>
    <n v="0"/>
    <s v="zN/A"/>
  </r>
  <r>
    <x v="3385"/>
    <s v="Sunnybrook Research Institute (Toronto, Ontario)"/>
    <x v="2"/>
    <x v="1"/>
    <s v="201503MOP"/>
    <x v="41"/>
    <s v="Novel Regulators of Mitochondrial Dynamics"/>
    <n v="734129"/>
    <n v="0"/>
    <s v="5 yrs 0 mth "/>
    <x v="6"/>
    <x v="29"/>
    <s v="Mitochondrial, Regulators, Dynamics"/>
    <n v="0"/>
    <s v="zN/A"/>
    <n v="0"/>
    <s v="zN/A"/>
  </r>
  <r>
    <x v="3385"/>
    <s v="Sunnybrook Research Institute (Toronto, Ontario)"/>
    <x v="2"/>
    <x v="0"/>
    <s v="202203PJT"/>
    <x v="45"/>
    <s v="Role of the GPR3-SIK2 Pathway in Human Beta Cell Proliferation"/>
    <n v="864450"/>
    <n v="0"/>
    <s v="5 yrs 0 mth "/>
    <x v="6"/>
    <x v="37"/>
    <s v="GPR3, SIK2, Beta cell"/>
    <n v="0"/>
    <s v="zN/A"/>
    <n v="0"/>
    <s v="zN/A"/>
  </r>
  <r>
    <x v="3386"/>
    <s v="University of British Columbia"/>
    <x v="1"/>
    <x v="1"/>
    <s v="200809MOP"/>
    <x v="57"/>
    <s v="Examining the cellular basis of cognitive deficits in an animal model of schizophrenia"/>
    <n v="397590"/>
    <n v="0"/>
    <s v="5 yrs 0 mth "/>
    <x v="2"/>
    <x v="20"/>
    <s v="cellular, schizophrenia, animal model"/>
    <n v="0"/>
    <s v="zN/A"/>
    <n v="0"/>
    <s v="zN/A"/>
  </r>
  <r>
    <x v="3386"/>
    <s v="University of British Columbia"/>
    <x v="1"/>
    <x v="1"/>
    <s v="201203MOP"/>
    <x v="39"/>
    <s v="Dopamine modulation of prefrontal cortex network activity"/>
    <n v="642239"/>
    <n v="0"/>
    <s v="5 yrs 0 mth "/>
    <x v="2"/>
    <x v="6"/>
    <s v="Dopamine, prefrontal cortex, network activity"/>
    <n v="0"/>
    <s v="zN/A"/>
    <n v="0"/>
    <s v="zN/A"/>
  </r>
  <r>
    <x v="3386"/>
    <s v="University of British Columbia"/>
    <x v="1"/>
    <x v="1"/>
    <s v="201403MOP"/>
    <x v="39"/>
    <s v="A mechanistic investigation into the role of the medial frontal cortex in addiction"/>
    <n v="727760"/>
    <n v="0"/>
    <s v="5 yrs 0 mth "/>
    <x v="2"/>
    <x v="5"/>
    <s v="medial frontal cortex, addiction, mechanistic"/>
    <n v="0"/>
    <s v="zN/A"/>
    <n v="0"/>
    <s v="zN/A"/>
  </r>
  <r>
    <x v="3386"/>
    <s v="University of British Columbia"/>
    <x v="1"/>
    <x v="0"/>
    <s v="201710PJT"/>
    <x v="39"/>
    <s v="How is anxiety represented in the anterior cingulate cortex?"/>
    <n v="100000"/>
    <n v="0"/>
    <s v="1 yr 0 mth "/>
    <x v="2"/>
    <x v="54"/>
    <s v="anxiety, anterior cingulate cortex, representation"/>
    <n v="0"/>
    <s v="zN/A"/>
    <n v="0"/>
    <s v="zN/A"/>
  </r>
  <r>
    <x v="3386"/>
    <s v="University of British Columbia"/>
    <x v="1"/>
    <x v="0"/>
    <s v="201803PJT"/>
    <x v="39"/>
    <s v="How is anxiety represented in the anterior cingulate cortex?"/>
    <n v="703800"/>
    <n v="0"/>
    <s v="5 yrs 0 mth "/>
    <x v="2"/>
    <x v="4"/>
    <s v="anxiety, anterior cingulate cortex, representation"/>
    <n v="0"/>
    <s v="zN/A"/>
    <n v="0"/>
    <s v="zN/A"/>
  </r>
  <r>
    <x v="3387"/>
    <s v="Research Institute of the McGill University Health Centre"/>
    <x v="4"/>
    <x v="0"/>
    <s v="201909PJT"/>
    <x v="56"/>
    <s v="The role of fatty liver in the epidemic of advanced chronic liver disease among people living with HIV"/>
    <n v="685440"/>
    <n v="0"/>
    <s v="5 yrs 0 mth "/>
    <x v="1"/>
    <x v="23"/>
    <s v="fatty liver, chronic liver disease, HIV"/>
    <n v="0"/>
    <s v="zN/A"/>
    <n v="0"/>
    <s v="zN/A"/>
  </r>
  <r>
    <x v="3388"/>
    <s v="Universite de Sherbrooke"/>
    <x v="4"/>
    <x v="1"/>
    <s v="200903MOP"/>
    <x v="42"/>
    <s v="Role of cytokines in perinatal brain lesions and subsequent cerebral palsy: towards effective and safe neuroprotective therapies targeting IL-1beta and TNF-alpha."/>
    <n v="556474"/>
    <n v="0"/>
    <s v="5 yrs 0 mth "/>
    <x v="8"/>
    <x v="36"/>
    <s v="cytokines, brain lesions, neuroprotective"/>
    <n v="0"/>
    <s v="zN/A"/>
    <n v="0"/>
    <s v="zN/A"/>
  </r>
  <r>
    <x v="3388"/>
    <s v="Research Institute of the McGill University Health Centre"/>
    <x v="4"/>
    <x v="0"/>
    <s v="201903PJT"/>
    <x v="42"/>
    <s v="Group B Streptococcus-induced placental infection and subsequent sex-dichotomous neurobehavioural impairments in the offspring: Investigating the role of interleukin-1 (IL-1)"/>
    <n v="344250"/>
    <n v="0"/>
    <s v="3 yrs 0 mth "/>
    <x v="8"/>
    <x v="24"/>
    <s v="Streptococcus, placental infection, interleukin-1"/>
    <n v="0"/>
    <s v="zN/A"/>
    <n v="0"/>
    <s v="zN/A"/>
  </r>
  <r>
    <x v="3389"/>
    <s v="Centre hospitalier de l'Universite de Montreal (CHUM)"/>
    <x v="4"/>
    <x v="2"/>
    <s v="200903IAP"/>
    <x v="6"/>
    <s v="Comparative Gerontogenomics of Telomere Length"/>
    <n v="49979"/>
    <n v="0"/>
    <s v="1 yr 0 mth "/>
    <x v="4"/>
    <x v="47"/>
    <s v="Gerontogenomics, Telomere, Length"/>
    <n v="0"/>
    <s v="zN/A"/>
    <n v="0"/>
    <s v="zN/A"/>
  </r>
  <r>
    <x v="3390"/>
    <s v="Hospital for Sick Children (Toronto)"/>
    <x v="2"/>
    <x v="0"/>
    <s v="201909PJT"/>
    <x v="43"/>
    <s v="The Artificial Placenta"/>
    <n v="738225"/>
    <n v="0"/>
    <s v="5 yrs 0 mth "/>
    <x v="8"/>
    <x v="23"/>
    <s v="Artificial, Placenta"/>
    <n v="0"/>
    <s v="zN/A"/>
    <n v="0"/>
    <s v="zN/A"/>
  </r>
  <r>
    <x v="3391"/>
    <s v="Ottawa Hospital Research Institute"/>
    <x v="2"/>
    <x v="1"/>
    <s v="201003MOP"/>
    <x v="32"/>
    <s v="Weaning and Variability Evaluation (WAVE)- a multicenter evaluation of altered heart rate and respiratory rate variability to predict extubation failure"/>
    <n v="536533"/>
    <n v="0"/>
    <s v="3 yrs 0 mth "/>
    <x v="5"/>
    <x v="1"/>
    <s v="heart rate, respiratory rate, extubation"/>
    <n v="4"/>
    <s v="zN/A"/>
    <n v="0"/>
    <s v="zN/A"/>
  </r>
  <r>
    <x v="3392"/>
    <s v="McGill University"/>
    <x v="4"/>
    <x v="1"/>
    <s v="201303MOP"/>
    <x v="5"/>
    <s v="Molecular Physiology of P2X ATP Receptor Channels in Pain Pathways"/>
    <n v="592636"/>
    <n v="0"/>
    <s v="5 yrs 0 mth "/>
    <x v="2"/>
    <x v="13"/>
    <s v="P2X, ATP, Receptor"/>
    <n v="0"/>
    <s v="zN/A"/>
    <n v="0"/>
    <s v="zN/A"/>
  </r>
  <r>
    <x v="3392"/>
    <s v="McGill University"/>
    <x v="4"/>
    <x v="0"/>
    <s v="202203PJT"/>
    <x v="72"/>
    <s v="Dopaminergic Modulation of the ACC in Chronic Pain"/>
    <n v="841500"/>
    <n v="0"/>
    <s v="5 yrs 0 mth "/>
    <x v="2"/>
    <x v="37"/>
    <s v="Dopaminergic, ACC, Pain"/>
    <n v="0"/>
    <s v="zN/A"/>
    <n v="0"/>
    <s v="zN/A"/>
  </r>
  <r>
    <x v="3393"/>
    <s v="Western University (Ontario)"/>
    <x v="2"/>
    <x v="1"/>
    <s v="201109MOP"/>
    <x v="47"/>
    <s v="Elucidating the Role of Connective Tissue Growth Factor in Intervertebral Disc Development, Health and Disease"/>
    <n v="576470"/>
    <n v="0"/>
    <s v="5 yrs 0 mth "/>
    <x v="7"/>
    <x v="9"/>
    <s v="Connective Tissue, Growth Factor, Intervertebral Disc"/>
    <n v="0"/>
    <s v="zN/A"/>
    <n v="0"/>
    <s v="zN/A"/>
  </r>
  <r>
    <x v="3393"/>
    <s v="Western University (Ontario)"/>
    <x v="2"/>
    <x v="0"/>
    <s v="201909PJT"/>
    <x v="47"/>
    <s v="Disc degeneration, back pain and obesity: PPARdelta as a potential therapeutic target"/>
    <n v="558450"/>
    <n v="0"/>
    <s v="5 yrs 0 mth "/>
    <x v="7"/>
    <x v="23"/>
    <s v="Disc degeneration, back pain, obesity"/>
    <n v="0"/>
    <s v="zN/A"/>
    <n v="0"/>
    <s v="zN/A"/>
  </r>
  <r>
    <x v="3394"/>
    <s v="Universite de Montreal"/>
    <x v="4"/>
    <x v="1"/>
    <s v="200903MOP"/>
    <x v="46"/>
    <s v="Maturational and psychosocial factors' relation to substance use in  adolescence for children with early physical aggression and hyperactivity"/>
    <n v="1112546"/>
    <n v="0"/>
    <s v="5 yrs 0 mth "/>
    <x v="8"/>
    <x v="36"/>
    <s v="substance use, adolescence, hyperactivity"/>
    <n v="0"/>
    <s v="zN/A"/>
    <n v="0"/>
    <s v="zN/A"/>
  </r>
  <r>
    <x v="3395"/>
    <s v="Institut de recherches cliniques de Montreal"/>
    <x v="4"/>
    <x v="1"/>
    <s v="200809MOP"/>
    <x v="10"/>
    <s v="The roles of PCSK9 and SKI-1 in Hepatitis C infection"/>
    <n v="803260"/>
    <n v="0"/>
    <s v="5 yrs 0 mth "/>
    <x v="1"/>
    <x v="20"/>
    <s v="PCSK9, SKI-1, Hepatitis C"/>
    <n v="0"/>
    <s v="zN/A"/>
    <n v="0"/>
    <s v="zN/A"/>
  </r>
  <r>
    <x v="3395"/>
    <s v="Institut de recherches cliniques de Montreal"/>
    <x v="4"/>
    <x v="1"/>
    <s v="200909MOP"/>
    <x v="41"/>
    <s v="PCSK9: Functions and mechanisms of action in liver and adipocytes"/>
    <n v="795892"/>
    <n v="0"/>
    <s v="5 yrs 0 mth "/>
    <x v="6"/>
    <x v="8"/>
    <s v="PCSK9, liver, adipocytes"/>
    <n v="0"/>
    <s v="zN/A"/>
    <n v="0"/>
    <s v="zN/A"/>
  </r>
  <r>
    <x v="3395"/>
    <s v="Institut de recherches cliniques de Montreal"/>
    <x v="4"/>
    <x v="1"/>
    <s v="201204MOP"/>
    <x v="69"/>
    <s v="How does substrate cleavage by the proprotein convertases impact on physiology and pathology?"/>
    <n v="100000"/>
    <n v="0"/>
    <s v="1 yr 0 mth "/>
    <x v="2"/>
    <x v="6"/>
    <s v="substrate cleavage, proprotein convertases, physiology"/>
    <n v="1"/>
    <s v="zN/A"/>
    <n v="0"/>
    <s v="zN/A"/>
  </r>
  <r>
    <x v="3395"/>
    <s v="Institut de recherches cliniques de Montreal"/>
    <x v="4"/>
    <x v="32"/>
    <s v="201511SVB"/>
    <x v="81"/>
    <s v="The sex/tissue-specific regulation of the LDLR in absence of PCSK9 activity and its clinical relevance"/>
    <n v="150000"/>
    <n v="0"/>
    <s v="2 yrs 0 mth "/>
    <x v="10"/>
    <x v="65"/>
    <s v="LDLR, PCSK9, regulation"/>
    <n v="1"/>
    <s v="zN/A"/>
    <n v="0"/>
    <s v="zN/A"/>
  </r>
  <r>
    <x v="3395"/>
    <s v="Institut de recherches cliniques de Montreal"/>
    <x v="4"/>
    <x v="0"/>
    <s v="202309PJT"/>
    <x v="45"/>
    <s v="The unique and complementary functions of PCSK7 and PCSK9 in cardiometabolic health and disease"/>
    <n v="1224000"/>
    <n v="0"/>
    <s v="5 yrs 0 mth "/>
    <x v="6"/>
    <x v="33"/>
    <s v="PCSK7, PCSK9, cardiometabolic"/>
    <n v="0"/>
    <s v="zN/A"/>
    <n v="0"/>
    <s v="zN/A"/>
  </r>
  <r>
    <x v="3396"/>
    <s v="Queen's University (Kingston, Ontario)"/>
    <x v="2"/>
    <x v="13"/>
    <s v="201010KAL"/>
    <x v="35"/>
    <s v="The Primary Care - Dementia Assessment and Treatment Algorithm (PC-DATA): A Knowledge-to-Action Project"/>
    <n v="194100"/>
    <n v="0"/>
    <s v="2 yrs 0 mth "/>
    <x v="4"/>
    <x v="12"/>
    <s v="Dementia, Assessment, Algorithm"/>
    <n v="0"/>
    <s v="zN/A"/>
    <n v="0"/>
    <s v="zN/A"/>
  </r>
  <r>
    <x v="3397"/>
    <s v="University of British Columbia"/>
    <x v="1"/>
    <x v="0"/>
    <s v="202003PJT"/>
    <x v="16"/>
    <s v="Delineating between pathophysiologic phenotypes of hypoxic ischemic brain injury after cardiac arrest"/>
    <n v="447526"/>
    <n v="0"/>
    <s v="3 yrs 0 mth "/>
    <x v="2"/>
    <x v="0"/>
    <s v="hypoxic, ischemic, brain injury"/>
    <n v="0"/>
    <s v="zN/A"/>
    <n v="0"/>
    <s v="zN/A"/>
  </r>
  <r>
    <x v="3397"/>
    <s v="University of British Columbia"/>
    <x v="1"/>
    <x v="0"/>
    <s v="202109PJT"/>
    <x v="16"/>
    <s v="Impact of blood transfusion on cerebral blood flow regulation in experimental and pathological brain hypoxia in humans."/>
    <n v="321300"/>
    <n v="0"/>
    <s v="4 yrs 0 mth "/>
    <x v="5"/>
    <x v="25"/>
    <s v="blood transfusion, cerebral blood flow, hypoxia"/>
    <n v="0"/>
    <s v="zN/A"/>
    <n v="0"/>
    <s v="zN/A"/>
  </r>
  <r>
    <x v="3398"/>
    <s v="Centre for Addiction and Mental Health (Toronto)"/>
    <x v="2"/>
    <x v="13"/>
    <s v="201510KAL"/>
    <x v="35"/>
    <s v="A Cluster Randomized Trial of Tailored vs Generic Knowledge Brokering to Integrate Mood Management into Smoking Cessation Interventions in Primary Care Settings in Ontario, Canada"/>
    <n v="200000"/>
    <n v="0"/>
    <s v="2 yrs 0 mth "/>
    <x v="9"/>
    <x v="70"/>
    <s v="Knowledge brokering, Mood management, Smoking cessation"/>
    <n v="0"/>
    <s v="zN/A"/>
    <n v="0"/>
    <s v="zN/A"/>
  </r>
  <r>
    <x v="3399"/>
    <s v="Universite Laval"/>
    <x v="4"/>
    <x v="0"/>
    <s v="201709PJT"/>
    <x v="126"/>
    <s v="The transcriptional circuitry controlling theemetabolic flexibility and drug resistance in the human fungal pathogen Candida albicans"/>
    <n v="481952"/>
    <n v="0"/>
    <s v="4 yrs 0 mth "/>
    <x v="1"/>
    <x v="3"/>
    <s v="transcriptional circuitry, metabolic flexibility, drug resistance"/>
    <n v="0"/>
    <s v="zN/A"/>
    <n v="0"/>
    <s v="zN/A"/>
  </r>
  <r>
    <x v="3399"/>
    <s v="Montreal Heart Institute"/>
    <x v="4"/>
    <x v="0"/>
    <s v="202109PJT"/>
    <x v="1"/>
    <s v="Chromatin remodeling control of fungal fitness"/>
    <n v="841500"/>
    <n v="0"/>
    <s v="5 yrs 0 mth "/>
    <x v="1"/>
    <x v="25"/>
    <s v="Chromatin, remodeling, fungal"/>
    <n v="0"/>
    <s v="zN/A"/>
    <n v="0"/>
    <s v="zN/A"/>
  </r>
  <r>
    <x v="3400"/>
    <s v="University Health Network (Toronto)"/>
    <x v="2"/>
    <x v="1"/>
    <s v="201403MOP"/>
    <x v="8"/>
    <s v="THE ROLE OF THE NOVEL FGL2-FcgammaRII/RIII PATHWAY IN CHRONIC VIRAL HEPATITIS"/>
    <n v="302126"/>
    <n v="0"/>
    <s v="3 yrs 0 mth "/>
    <x v="1"/>
    <x v="5"/>
    <s v="FGL2, FcgammaRII, Chronic Viral Hepatitis"/>
    <n v="0"/>
    <s v="zN/A"/>
    <n v="0"/>
    <s v="zN/A"/>
  </r>
  <r>
    <x v="3401"/>
    <s v="Dalhousie University (Nova Scotia)"/>
    <x v="5"/>
    <x v="1"/>
    <s v="200809MOP"/>
    <x v="39"/>
    <s v="Basal forebrain regulation of sleep-wake state."/>
    <n v="721560"/>
    <n v="0"/>
    <s v="5 yrs 0 mth "/>
    <x v="2"/>
    <x v="20"/>
    <s v="basal forebrain, sleep-wake, regulation"/>
    <n v="0"/>
    <s v="zN/A"/>
    <n v="0"/>
    <s v="zN/A"/>
  </r>
  <r>
    <x v="3401"/>
    <s v="Dalhousie University (Nova Scotia)"/>
    <x v="5"/>
    <x v="1"/>
    <s v="201109MOP"/>
    <x v="39"/>
    <s v="Neurobehavioural impacts of chronic sleep restriction"/>
    <n v="606708"/>
    <n v="0"/>
    <s v="5 yrs 0 mth "/>
    <x v="2"/>
    <x v="9"/>
    <s v="Neurobehavioural, sleep, restriction"/>
    <n v="0"/>
    <s v="zN/A"/>
    <n v="0"/>
    <s v="zN/A"/>
  </r>
  <r>
    <x v="3401"/>
    <s v="Dalhousie University (Nova Scotia)"/>
    <x v="5"/>
    <x v="0"/>
    <s v="201803PJT"/>
    <x v="57"/>
    <s v="Microglia response to chronic sleep restriction"/>
    <n v="657900"/>
    <n v="0"/>
    <s v="5 yrs 0 mth "/>
    <x v="2"/>
    <x v="4"/>
    <s v="Microglia, sleep, restriction"/>
    <n v="0"/>
    <s v="zN/A"/>
    <n v="0"/>
    <s v="zN/A"/>
  </r>
  <r>
    <x v="3401"/>
    <s v="Dalhousie University (Nova Scotia)"/>
    <x v="5"/>
    <x v="0"/>
    <s v="201804PJT"/>
    <x v="72"/>
    <s v="Astrocytic modulation of synaptic transmission in sleep/wake regulation"/>
    <n v="100000"/>
    <n v="0"/>
    <s v="1 yr 0 mth "/>
    <x v="2"/>
    <x v="4"/>
    <s v="astrocytic, synaptic transmission, sleep/wake"/>
    <n v="0"/>
    <s v="zN/A"/>
    <n v="0"/>
    <s v="zN/A"/>
  </r>
  <r>
    <x v="3402"/>
    <s v="London Health Sciences Centre Res. Inc. (Ont.)"/>
    <x v="2"/>
    <x v="0"/>
    <s v="202209PJT"/>
    <x v="56"/>
    <s v="The effect of sodium thiosulfate-supplemented organ preservation in porcine and human donation-after-cardiac-death renal transplantation"/>
    <n v="795600"/>
    <n v="0"/>
    <s v="4 yrs 0 mth "/>
    <x v="5"/>
    <x v="31"/>
    <s v="sodium thiosulfate, organ preservation, renal transplantation"/>
    <n v="0"/>
    <s v="zN/A"/>
    <n v="0"/>
    <s v="zN/A"/>
  </r>
  <r>
    <x v="3403"/>
    <s v="University of Calgary"/>
    <x v="3"/>
    <x v="0"/>
    <s v="201909PJT"/>
    <x v="4"/>
    <s v="Molecular mechanisms underlying liver and lung-specific metastasis"/>
    <n v="937125"/>
    <n v="0"/>
    <s v="5 yrs 0 mth "/>
    <x v="0"/>
    <x v="23"/>
    <s v="molecular, metastasis, liver"/>
    <n v="2"/>
    <s v="zN/A"/>
    <n v="0"/>
    <s v="zN/A"/>
  </r>
  <r>
    <x v="3403"/>
    <s v="University of Calgary"/>
    <x v="3"/>
    <x v="0"/>
    <s v="201909PJT"/>
    <x v="92"/>
    <s v="Non-classical mechanisms for leukocyte recruitment in the lungs: therapeutic targets for attenuating acute lung injury"/>
    <n v="879750"/>
    <n v="0"/>
    <s v="5 yrs 0 mth "/>
    <x v="1"/>
    <x v="23"/>
    <s v="leukocyte recruitment, lung injury, therapeutic targets"/>
    <n v="0"/>
    <s v="zN/A"/>
    <n v="0"/>
    <s v="zN/A"/>
  </r>
  <r>
    <x v="3404"/>
    <s v="University of Alberta"/>
    <x v="3"/>
    <x v="131"/>
    <s v="202405KM2"/>
    <x v="169"/>
    <s v="Freedom and Flexibility - Communicating the Experiences of Beta Cell Replacement to Patients and Providers"/>
    <n v="62177"/>
    <n v="0"/>
    <s v="1 yr 0 mth "/>
    <x v="6"/>
    <x v="95"/>
    <s v="Beta cell, replacement, communication"/>
    <n v="0"/>
    <s v="zN/A"/>
    <n v="0"/>
    <s v="zN/A"/>
  </r>
  <r>
    <x v="3405"/>
    <s v="University of British Columbia"/>
    <x v="1"/>
    <x v="1"/>
    <s v="200909MOP"/>
    <x v="32"/>
    <s v="Mechanical Properties Of Human Airway Smooth Muscle In Vitro And In Vivo: Normal Structure And Function And Abnormalities In Asthma"/>
    <n v="650505"/>
    <n v="0"/>
    <s v="5 yrs 0 mth "/>
    <x v="5"/>
    <x v="8"/>
    <s v="airway, smooth muscle, asthma"/>
    <n v="0"/>
    <s v="zN/A"/>
    <n v="0"/>
    <s v="zN/A"/>
  </r>
  <r>
    <x v="3405"/>
    <s v="University of British Columbia"/>
    <x v="1"/>
    <x v="1"/>
    <s v="201203MOP"/>
    <x v="32"/>
    <s v="Plasticity in airway smooth muscle"/>
    <n v="604976"/>
    <n v="0"/>
    <s v="5 yrs 0 mth "/>
    <x v="5"/>
    <x v="6"/>
    <s v="Plasticity, airway, muscle"/>
    <n v="0"/>
    <s v="zN/A"/>
    <n v="0"/>
    <s v="zN/A"/>
  </r>
  <r>
    <x v="3405"/>
    <s v="University of British Columbia"/>
    <x v="1"/>
    <x v="0"/>
    <s v="202203PJT"/>
    <x v="32"/>
    <s v="Mechanisms underlying the bronchodilatory effect of deep inspiration in health and asthma: from airway smooth muscle to the whole lung"/>
    <n v="680850"/>
    <n v="0"/>
    <s v="5 yrs 0 mth "/>
    <x v="5"/>
    <x v="37"/>
    <s v="bronchodilatory, airway smooth muscle, asthma"/>
    <n v="0"/>
    <s v="zN/A"/>
    <n v="0"/>
    <s v="zN/A"/>
  </r>
  <r>
    <x v="3406"/>
    <s v="Universite Laval"/>
    <x v="4"/>
    <x v="0"/>
    <s v="202309PJT"/>
    <x v="14"/>
    <s v="Investigating mechanisms of altered lipid metabolism in amyotrophic lateral sclerosis (ALS)."/>
    <n v="833850"/>
    <n v="0"/>
    <s v="5 yrs 0 mth "/>
    <x v="2"/>
    <x v="33"/>
    <s v="lipid metabolism, amyotrophic lateral sclerosis, mechanisms"/>
    <n v="0"/>
    <s v="zN/A"/>
    <n v="0"/>
    <s v="zN/A"/>
  </r>
  <r>
    <x v="3407"/>
    <s v="University Health Network (Toronto)"/>
    <x v="2"/>
    <x v="57"/>
    <s v="200909CI1"/>
    <x v="107"/>
    <s v="Angiogenesis and adverse pregnancy outcomes in women with HIV, a pilot study."/>
    <n v="95710"/>
    <n v="0"/>
    <s v="1 yr 0 mth "/>
    <x v="1"/>
    <x v="18"/>
    <s v="Angiogenesis, pregnancy, HIV"/>
    <n v="0"/>
    <s v="zN/A"/>
    <n v="0"/>
    <s v="zN/A"/>
  </r>
  <r>
    <x v="3407"/>
    <s v="University Health Network (Toronto)"/>
    <x v="2"/>
    <x v="1"/>
    <s v="201303MOP"/>
    <x v="42"/>
    <s v="HIV antiretrovirals and their impact on sex steroids during pregnancy;  a potential mechanism for the increased adverse pregnancy outcomes in women with HIV."/>
    <n v="639764"/>
    <n v="0"/>
    <s v="5 yrs 0 mth "/>
    <x v="8"/>
    <x v="13"/>
    <s v="HIV, antiretrovirals, pregnancy"/>
    <n v="0"/>
    <s v="zN/A"/>
    <n v="0"/>
    <s v="zN/A"/>
  </r>
  <r>
    <x v="3407"/>
    <s v="University Health Network (Toronto)"/>
    <x v="2"/>
    <x v="27"/>
    <s v="201606IBC"/>
    <x v="71"/>
    <s v="A lipidomics approach to identify biomarkers and nutritional interventions to improve birth outcomes in HIV-positive pregnancy."/>
    <n v="250000"/>
    <n v="0"/>
    <s v="1 yr 6 mths "/>
    <x v="1"/>
    <x v="46"/>
    <s v="lipidomics, biomarkers, pregnancy"/>
    <n v="0"/>
    <s v="zN/A"/>
    <n v="0"/>
    <s v="zN/A"/>
  </r>
  <r>
    <x v="3407"/>
    <s v="University Health Network (Toronto)"/>
    <x v="2"/>
    <x v="32"/>
    <s v="201711SVB"/>
    <x v="81"/>
    <s v="Does fetal sex influence in utero HIV antiretroviral toxicity?"/>
    <n v="150000"/>
    <n v="0"/>
    <s v="2 yrs 0 mth "/>
    <x v="8"/>
    <x v="3"/>
    <s v="fetal sex, HIV, antiretroviral"/>
    <n v="0"/>
    <s v="zN/A"/>
    <n v="0"/>
    <s v="zN/A"/>
  </r>
  <r>
    <x v="3407"/>
    <s v="University Health Network (Toronto)"/>
    <x v="2"/>
    <x v="64"/>
    <s v="202109EG2"/>
    <x v="66"/>
    <s v="COVID-19 in pregnancy - impact on birth and placental outcomes and associations with race."/>
    <n v="250000"/>
    <n v="0"/>
    <s v="1 yr 0 mth "/>
    <x v="1"/>
    <x v="41"/>
    <s v="COVID-19, pregnancy, placental"/>
    <n v="0"/>
    <s v="zN/A"/>
    <n v="0"/>
    <s v="zN/A"/>
  </r>
  <r>
    <x v="3407"/>
    <s v="University Health Network (Toronto)"/>
    <x v="2"/>
    <x v="0"/>
    <s v="202109PJT"/>
    <x v="43"/>
    <s v="HIV antiretrovirals and placenta dysfunction - identifying the mechanisms leading to poor fetal growth"/>
    <n v="925650"/>
    <n v="0"/>
    <s v="5 yrs 0 mth "/>
    <x v="8"/>
    <x v="25"/>
    <s v="HIV, antiretrovirals, placenta dysfunction"/>
    <n v="0"/>
    <s v="zN/A"/>
    <n v="0"/>
    <s v="zN/A"/>
  </r>
  <r>
    <x v="3407"/>
    <s v="University Health Network (Toronto)"/>
    <x v="2"/>
    <x v="0"/>
    <s v="202109PJT"/>
    <x v="43"/>
    <s v="HIV antiretrovirals and placenta dysfunction - identifying the mechanisms leading to poor fetal growth"/>
    <n v="925650"/>
    <n v="0"/>
    <s v="5 yrs 0 mth "/>
    <x v="8"/>
    <x v="25"/>
    <s v="HIV, antiretrovirals, placenta dysfunction"/>
    <n v="0"/>
    <s v="zN/A"/>
    <n v="0"/>
    <s v="zN/A"/>
  </r>
  <r>
    <x v="3408"/>
    <s v="York University (Toronto, Ontario)"/>
    <x v="2"/>
    <x v="1"/>
    <s v="201209MOP"/>
    <x v="72"/>
    <s v="Functional ability assessment in early dementia and mild brain injury using cognitive-motor integration."/>
    <n v="472549"/>
    <n v="0"/>
    <s v="5 yrs 0 mth "/>
    <x v="2"/>
    <x v="14"/>
    <s v="functional ability, cognitive-motor, dementia"/>
    <n v="0"/>
    <s v="zN/A"/>
    <n v="0"/>
    <s v="zN/A"/>
  </r>
  <r>
    <x v="3408"/>
    <s v="York University (Toronto, Ontario)"/>
    <x v="2"/>
    <x v="0"/>
    <s v="202010PJT"/>
    <x v="57"/>
    <s v="The influence of sex-related differences in cognitive-motor integration on brain injury recovery in working-aged adults"/>
    <n v="401625"/>
    <n v="0"/>
    <s v="5 yrs 0 mth "/>
    <x v="2"/>
    <x v="40"/>
    <s v="cognitive-motor, brain injury, recovery"/>
    <n v="0"/>
    <s v="zN/A"/>
    <n v="0"/>
    <s v="zN/A"/>
  </r>
  <r>
    <x v="3409"/>
    <s v="Universite de Montreal"/>
    <x v="4"/>
    <x v="0"/>
    <s v="201809PJT"/>
    <x v="26"/>
    <s v="Comprehensive mapping and evolutionary dynamics of the mutational landscape of antimicrobial resistance"/>
    <n v="657900"/>
    <n v="0"/>
    <s v="5 yrs 0 mth "/>
    <x v="3"/>
    <x v="2"/>
    <s v="mutational landscape, antimicrobial resistance, evolutionary dynamics"/>
    <n v="0"/>
    <s v="zN/A"/>
    <n v="0"/>
    <s v="zN/A"/>
  </r>
  <r>
    <x v="3410"/>
    <s v="University of Alberta"/>
    <x v="3"/>
    <x v="37"/>
    <s v="202407AVI"/>
    <x v="84"/>
    <s v="Point-of-need sensor for detection of avian influenza A (H5N1)"/>
    <n v="150000"/>
    <n v="0"/>
    <s v="1 yr 0 mth "/>
    <x v="9"/>
    <x v="50"/>
    <s v="sensor, avian influenza, detection"/>
    <n v="0"/>
    <s v="zN/A"/>
    <n v="0"/>
    <s v="zN/A"/>
  </r>
  <r>
    <x v="3411"/>
    <s v="Universite de Montreal"/>
    <x v="4"/>
    <x v="1"/>
    <s v="200809MOP"/>
    <x v="21"/>
    <s v="Understanding the activation and the roles of the IKK complex-NF-kappaB signaling cascade in the inflammatory and hypertrophic actions of Angiotensin II in vitro and in vivo"/>
    <n v="594105"/>
    <n v="0"/>
    <s v="5 yrs 0 mth "/>
    <x v="5"/>
    <x v="20"/>
    <s v="IKK, NF-kappaB, Angiotensin II"/>
    <n v="0"/>
    <s v="zN/A"/>
    <n v="0"/>
    <s v="zN/A"/>
  </r>
  <r>
    <x v="3411"/>
    <s v="Universite de Montreal"/>
    <x v="4"/>
    <x v="1"/>
    <s v="201203MOP"/>
    <x v="21"/>
    <s v="Studying the involvement of the E3 ubiquitin ligase TRAF6 in vascular remodeling events"/>
    <n v="572957"/>
    <n v="0"/>
    <s v="5 yrs 0 mth "/>
    <x v="5"/>
    <x v="6"/>
    <s v="TRAF6, ubiquitin ligase, vascular remodeling"/>
    <n v="0"/>
    <s v="zN/A"/>
    <n v="0"/>
    <s v="zN/A"/>
  </r>
  <r>
    <x v="3411"/>
    <s v="Universite de Montreal"/>
    <x v="4"/>
    <x v="1"/>
    <s v="201503MOP"/>
    <x v="93"/>
    <s v="Characterization of novel effectors that contribute to the fine-tuning of the antiviral cellular response following virus infection"/>
    <n v="534931"/>
    <n v="0"/>
    <s v="5 yrs 0 mth "/>
    <x v="1"/>
    <x v="29"/>
    <s v="effectors, antiviral, virus infection"/>
    <n v="0"/>
    <s v="zN/A"/>
    <n v="0"/>
    <s v="zN/A"/>
  </r>
  <r>
    <x v="3411"/>
    <s v="Universite de Montreal"/>
    <x v="4"/>
    <x v="0"/>
    <s v="201903PJT"/>
    <x v="4"/>
    <s v="Role of the deubiquitylating enzyme USP17 in colorectal cancer"/>
    <n v="738226"/>
    <n v="0"/>
    <s v="5 yrs 0 mth "/>
    <x v="0"/>
    <x v="24"/>
    <s v="deubiquitylating enzyme, USP17, colorectal cancer"/>
    <n v="0"/>
    <s v="zN/A"/>
    <n v="0"/>
    <s v="zN/A"/>
  </r>
  <r>
    <x v="3411"/>
    <s v="Universite de Montreal"/>
    <x v="4"/>
    <x v="0"/>
    <s v="202010PJT"/>
    <x v="93"/>
    <s v="Regulation of innate antiviral defenses through Interleukin-17 receptor D (IL-17RD)"/>
    <n v="757350"/>
    <n v="0"/>
    <s v="5 yrs 0 mth "/>
    <x v="1"/>
    <x v="40"/>
    <s v="interleukin-17, antiviral, receptor"/>
    <n v="0"/>
    <s v="zN/A"/>
    <n v="0"/>
    <s v="zN/A"/>
  </r>
  <r>
    <x v="3412"/>
    <s v="University of Toronto"/>
    <x v="2"/>
    <x v="1"/>
    <s v="200809MOP"/>
    <x v="166"/>
    <s v="Neural Mechanisms of Orofacial Function"/>
    <n v="841273"/>
    <n v="0"/>
    <s v="5 yrs 0 mth "/>
    <x v="7"/>
    <x v="20"/>
    <s v="Neural, Orofacial, Mechanisms"/>
    <n v="0"/>
    <s v="zN/A"/>
    <n v="0"/>
    <s v="zN/A"/>
  </r>
  <r>
    <x v="3412"/>
    <s v="University of Toronto"/>
    <x v="2"/>
    <x v="1"/>
    <s v="200809MOP"/>
    <x v="166"/>
    <s v="Neural Mechanisms of Orofacial Function"/>
    <n v="841273"/>
    <n v="0"/>
    <s v="5 yrs 0 mth "/>
    <x v="7"/>
    <x v="20"/>
    <s v="Neural, Orofacial, Mechanisms"/>
    <n v="0"/>
    <s v="zN/A"/>
    <n v="0"/>
    <s v="zN/A"/>
  </r>
  <r>
    <x v="3413"/>
    <s v="University of Alberta"/>
    <x v="3"/>
    <x v="1"/>
    <s v="201103MOP"/>
    <x v="52"/>
    <s v="Regulation of Mitochondrial Dynamics by Eicosanoids: Novel Mechanisms for Limiting Cardiac Dysfunction Caused by Ischemia Reperfusion Injury"/>
    <n v="636640"/>
    <n v="0"/>
    <s v="5 yrs 0 mth "/>
    <x v="5"/>
    <x v="32"/>
    <s v="Mitochondrial dynamics, Eicosanoids, Cardiac dysfunction"/>
    <n v="0"/>
    <s v="zN/A"/>
    <n v="0"/>
    <s v="zN/A"/>
  </r>
  <r>
    <x v="3413"/>
    <s v="University of Alberta"/>
    <x v="3"/>
    <x v="0"/>
    <s v="201709PJT"/>
    <x v="22"/>
    <s v="Improving Mitochondria in Aged Hearts Following Ischemic Injury with Novel Epoxy Lipids"/>
    <n v="470475"/>
    <n v="0"/>
    <s v="3 yrs 0 mth "/>
    <x v="5"/>
    <x v="3"/>
    <s v="Mitochondria, Ischemic Injury, Epoxy Lipids"/>
    <n v="0"/>
    <s v="zN/A"/>
    <n v="0"/>
    <s v="zN/A"/>
  </r>
  <r>
    <x v="3413"/>
    <s v="University of Alberta"/>
    <x v="3"/>
    <x v="0"/>
    <s v="202210PJT"/>
    <x v="0"/>
    <s v="Synthetic analogues based on metabolites of omega-3 fatty acids protect mitochondria"/>
    <n v="100000"/>
    <n v="0"/>
    <s v="1 yr 0 mth "/>
    <x v="5"/>
    <x v="42"/>
    <s v="synthetic analogues, omega-3 fatty acids, mitochondria"/>
    <n v="0"/>
    <s v="zN/A"/>
    <n v="0"/>
    <s v="zN/A"/>
  </r>
  <r>
    <x v="3413"/>
    <s v="University of Alberta"/>
    <x v="3"/>
    <x v="0"/>
    <s v="202303PJT"/>
    <x v="0"/>
    <s v="Synthetic analogues based on metabolites of omega-3 fatty acids protect mitochondria in aging hearts"/>
    <n v="906526"/>
    <n v="0"/>
    <s v="5 yrs 0 mth "/>
    <x v="5"/>
    <x v="26"/>
    <s v="omega-3, metabolites, mitochondria"/>
    <n v="0"/>
    <s v="zN/A"/>
    <n v="0"/>
    <s v="zN/A"/>
  </r>
  <r>
    <x v="3414"/>
    <s v="Universite Laval"/>
    <x v="4"/>
    <x v="1"/>
    <s v="200809MOP"/>
    <x v="69"/>
    <s v="Extracellular nucleotides in inflammatory cell reactions to pathogenic determinants"/>
    <n v="693605"/>
    <n v="0"/>
    <s v="5 yrs 0 mth "/>
    <x v="7"/>
    <x v="20"/>
    <s v="extracellular nucleotides, inflammatory cell, pathogenic determinants"/>
    <n v="0"/>
    <s v="zN/A"/>
    <n v="0"/>
    <s v="zN/A"/>
  </r>
  <r>
    <x v="3414"/>
    <s v="Universite Laval"/>
    <x v="4"/>
    <x v="1"/>
    <s v="200909MOP"/>
    <x v="48"/>
    <s v="Characterization and Roles of Hepatic Ectonucleotidases"/>
    <n v="693140"/>
    <n v="0"/>
    <s v="5 yrs 0 mth "/>
    <x v="6"/>
    <x v="8"/>
    <s v="Hepatic, Ectonucleotidases, Characterization"/>
    <n v="1"/>
    <s v="zN/A"/>
    <n v="0"/>
    <s v="zN/A"/>
  </r>
  <r>
    <x v="3414"/>
    <s v="Universite Laval"/>
    <x v="4"/>
    <x v="0"/>
    <s v="201709PJT"/>
    <x v="69"/>
    <s v="A novel approach to treating inflammatory bowel diseases through the blocking of P2Y6 receptors"/>
    <n v="749700"/>
    <n v="0"/>
    <s v="5 yrs 0 mth "/>
    <x v="1"/>
    <x v="3"/>
    <s v="inflammatory bowel, P2Y6 receptors, blocking"/>
    <n v="1"/>
    <s v="zN/A"/>
    <n v="0"/>
    <s v="zN/A"/>
  </r>
  <r>
    <x v="3414"/>
    <s v="Universite Laval"/>
    <x v="4"/>
    <x v="0"/>
    <s v="202104PJT"/>
    <x v="8"/>
    <s v="A recombinant soluble NTPDase8 as a novel biological treatment for inflammatory bowel disease"/>
    <n v="883576"/>
    <n v="0"/>
    <s v="5 yrs 0 mth "/>
    <x v="1"/>
    <x v="30"/>
    <s v="recombinant, NTPDase8, inflammatory bowel disease"/>
    <n v="0"/>
    <s v="zN/A"/>
    <n v="0"/>
    <s v="zN/A"/>
  </r>
  <r>
    <x v="3415"/>
    <s v="Sunnybrook Research Institute (Toronto, Ontario)"/>
    <x v="2"/>
    <x v="1"/>
    <s v="201309MOP"/>
    <x v="56"/>
    <s v="Microalbuminuria and Retinopathy in Gestational Diabetes: The MARIGOLD Study"/>
    <n v="229490"/>
    <n v="0"/>
    <s v="3 yrs 0 mth "/>
    <x v="6"/>
    <x v="16"/>
    <s v="Microalbuminuria, Retinopathy, Gestational Diabetes"/>
    <n v="0"/>
    <s v="zN/A"/>
    <n v="0"/>
    <s v="zN/A"/>
  </r>
  <r>
    <x v="3415"/>
    <s v="Sunnybrook Research Institute (Toronto, Ontario)"/>
    <x v="2"/>
    <x v="0"/>
    <s v="202203PJT"/>
    <x v="80"/>
    <s v="Intergenerational impacts of diabetes among First Nations mothers and their children"/>
    <n v="443700"/>
    <n v="0"/>
    <s v="3 yrs 0 mth "/>
    <x v="6"/>
    <x v="37"/>
    <s v="diabetes, First Nations, mothers"/>
    <n v="0"/>
    <s v="zN/A"/>
    <n v="0"/>
    <s v="zN/A"/>
  </r>
  <r>
    <x v="3416"/>
    <s v="Sinai Health System (Toronto)"/>
    <x v="2"/>
    <x v="0"/>
    <s v="201809PJT"/>
    <x v="42"/>
    <s v="Respiratory management of extremely preterm neonates: Evidence generation and implementation by comparative effectiveness research (CER) using real world data (RWD) from a practice-based research network (PBRN)"/>
    <n v="451352"/>
    <n v="0"/>
    <s v="4 yrs 0 mth "/>
    <x v="8"/>
    <x v="2"/>
    <s v="respiratory, preterm neonates, comparative effectiveness"/>
    <n v="0"/>
    <s v="zN/A"/>
    <n v="0"/>
    <s v="zN/A"/>
  </r>
  <r>
    <x v="3416"/>
    <s v="Sinai Health System (Toronto)"/>
    <x v="2"/>
    <x v="0"/>
    <s v="202109PJT"/>
    <x v="46"/>
    <s v="Association of socioeconomic and environmental factors with neonatal and childhood outcomes of preterm neonates &lt;29 weeks' gestation in Canada"/>
    <n v="290699"/>
    <n v="0"/>
    <s v="3 yrs 0 mth "/>
    <x v="8"/>
    <x v="25"/>
    <s v="neonatal, preterm, outcomes"/>
    <n v="0"/>
    <s v="zN/A"/>
    <n v="0"/>
    <s v="zN/A"/>
  </r>
  <r>
    <x v="3416"/>
    <s v="Sinai Health System (Toronto)"/>
    <x v="2"/>
    <x v="0"/>
    <s v="202109PJT"/>
    <x v="42"/>
    <s v="International comparative studies to identify opportunities for research, practice change, and quality improvement benefiting neonatal and neurodevelopmental outcomes of very preterm neonates"/>
    <n v="693855"/>
    <n v="0"/>
    <s v="5 yrs 0 mth "/>
    <x v="8"/>
    <x v="25"/>
    <s v="neonatal, neurodevelopmental, preterm"/>
    <n v="0"/>
    <s v="zN/A"/>
    <n v="0"/>
    <s v="zN/A"/>
  </r>
  <r>
    <x v="3417"/>
    <s v="University of British Columbia"/>
    <x v="1"/>
    <x v="0"/>
    <s v="202309PJT"/>
    <x v="17"/>
    <s v="A synthetic biology approach to unlocking the role of the ribosome in cell competition"/>
    <n v="940950"/>
    <n v="0"/>
    <s v="5 yrs 0 mth "/>
    <x v="3"/>
    <x v="33"/>
    <s v="synthetic biology, ribosome, cell competition"/>
    <n v="0"/>
    <s v="zN/A"/>
    <n v="0"/>
    <s v="zN/A"/>
  </r>
  <r>
    <x v="3418"/>
    <s v="Concordia University (Montreal, Quebec)"/>
    <x v="4"/>
    <x v="0"/>
    <s v="202209PJT"/>
    <x v="39"/>
    <s v="Stress-induced relapse following voluntary abstinence: model characterization and critical neural pathways"/>
    <n v="596700"/>
    <n v="0"/>
    <s v="5 yrs 0 mth "/>
    <x v="2"/>
    <x v="31"/>
    <s v="stress, relapse, neural pathways"/>
    <n v="0"/>
    <s v="zN/A"/>
    <n v="0"/>
    <s v="zN/A"/>
  </r>
  <r>
    <x v="3419"/>
    <s v="Universite de Montreal"/>
    <x v="4"/>
    <x v="1"/>
    <s v="201403MOP"/>
    <x v="1"/>
    <s v="Genomic analysis of cholera transmission and microevolution"/>
    <n v="696182"/>
    <n v="0"/>
    <s v="5 yrs 0 mth "/>
    <x v="1"/>
    <x v="5"/>
    <s v="genomic, cholera, microevolution"/>
    <n v="0"/>
    <s v="zN/A"/>
    <n v="0"/>
    <s v="zN/A"/>
  </r>
  <r>
    <x v="3419"/>
    <s v="McGill University"/>
    <x v="4"/>
    <x v="0"/>
    <s v="202010PJT"/>
    <x v="1"/>
    <s v="Impacts of human and bacterial natural genomic diversity on cholera disease severity"/>
    <n v="730575"/>
    <n v="0"/>
    <s v="5 yrs 0 mth "/>
    <x v="1"/>
    <x v="40"/>
    <s v="genomic diversity, cholera, bacteria"/>
    <n v="0"/>
    <s v="zN/A"/>
    <n v="0"/>
    <s v="zN/A"/>
  </r>
  <r>
    <x v="3420"/>
    <s v="University of Guelph"/>
    <x v="2"/>
    <x v="0"/>
    <s v="201809PJT"/>
    <x v="1"/>
    <s v="CRISPR-based genetic interactions analysis in a fungal pathogen: new approaches for identifying antifungal drug targets"/>
    <n v="558450"/>
    <n v="0"/>
    <s v="5 yrs 0 mth "/>
    <x v="1"/>
    <x v="2"/>
    <s v="CRISPR, genetic interactions, antifungal"/>
    <n v="1"/>
    <s v="zN/A"/>
    <n v="0"/>
    <s v="zN/A"/>
  </r>
  <r>
    <x v="3421"/>
    <s v="McMaster University"/>
    <x v="2"/>
    <x v="1"/>
    <s v="201503MOP"/>
    <x v="56"/>
    <s v="Extended Low-Molecular Weight Heparin VTE Prophylaxis in the Thoracic Surgical population, a randomized controlled pilot study"/>
    <n v="243537"/>
    <n v="0"/>
    <s v="2 yrs 0 mth "/>
    <x v="5"/>
    <x v="29"/>
    <s v="Heparin, VTE, Thoracic Surgery"/>
    <n v="0"/>
    <s v="zN/A"/>
    <n v="0"/>
    <s v="zN/A"/>
  </r>
  <r>
    <x v="3422"/>
    <s v="McGill University"/>
    <x v="4"/>
    <x v="1"/>
    <s v="201303MOP"/>
    <x v="72"/>
    <s v="Mechanosensitive ion channels contribute to mechanical hypersensitivity in a mouse model of osteoarthritis"/>
    <n v="654241"/>
    <n v="0"/>
    <s v="5 yrs 0 mth "/>
    <x v="7"/>
    <x v="13"/>
    <s v="ion channels, mechanosensitive, osteoarthritis"/>
    <n v="1"/>
    <s v="zN/A"/>
    <n v="0"/>
    <s v="zN/A"/>
  </r>
  <r>
    <x v="3422"/>
    <s v="McGill University"/>
    <x v="4"/>
    <x v="0"/>
    <s v="201809PJT"/>
    <x v="14"/>
    <s v="Nerve injury-induced inflammation modulates parvalbumin expression to decrease inhibitory tone in the spinal dorsal horn"/>
    <n v="1044225"/>
    <n v="0"/>
    <s v="5 yrs 0 mth "/>
    <x v="2"/>
    <x v="2"/>
    <s v="nerve injury, inflammation, parvalbumin"/>
    <n v="0"/>
    <s v="zN/A"/>
    <n v="0"/>
    <s v="zN/A"/>
  </r>
  <r>
    <x v="3422"/>
    <s v="McGill University"/>
    <x v="4"/>
    <x v="0"/>
    <s v="202003PJT"/>
    <x v="14"/>
    <s v="TACAN is an ion channel essential for osteoarthritis pain"/>
    <n v="1044226"/>
    <n v="0"/>
    <s v="5 yrs 0 mth "/>
    <x v="7"/>
    <x v="0"/>
    <s v="TACAN, ion channel, osteoarthritis"/>
    <n v="0"/>
    <s v="zN/A"/>
    <n v="0"/>
    <s v="zN/A"/>
  </r>
  <r>
    <x v="3423"/>
    <s v="University of Calgary"/>
    <x v="3"/>
    <x v="1"/>
    <s v="201003MOP"/>
    <x v="48"/>
    <s v="Purinergic signaling and the role of enteric glia in the enteric nervous system in intestinal inflammation."/>
    <n v="652700"/>
    <n v="0"/>
    <s v="5 yrs 0 mth "/>
    <x v="6"/>
    <x v="1"/>
    <s v="Purinergic signaling, enteric glia, intestinal inflammation"/>
    <n v="1"/>
    <s v="zN/A"/>
    <n v="0"/>
    <s v="zN/A"/>
  </r>
  <r>
    <x v="3423"/>
    <s v="University of Calgary"/>
    <x v="3"/>
    <x v="1"/>
    <s v="201209MOP"/>
    <x v="8"/>
    <s v="Endocannabinoids in the regulation of gastrointestinal motility disorders"/>
    <n v="874498"/>
    <n v="0"/>
    <s v="5 yrs 0 mth "/>
    <x v="6"/>
    <x v="14"/>
    <s v="Endocannabinoids, gastrointestinal motility, disorders"/>
    <n v="0"/>
    <s v="zN/A"/>
    <n v="0"/>
    <s v="zN/A"/>
  </r>
  <r>
    <x v="3424"/>
    <s v="Research Institute of the McGill University Health Centre"/>
    <x v="4"/>
    <x v="0"/>
    <s v="202010PJT"/>
    <x v="16"/>
    <s v="Identification and prediction of sex-specific cardiovascular causes of death and outcomes in people with diabetes mellitus post myocardial infarction (SCD-DM-MI)"/>
    <n v="149176"/>
    <n v="0"/>
    <s v="2 yrs 0 mth "/>
    <x v="5"/>
    <x v="40"/>
    <s v="cardiovascular, diabetes, myocardial infarction"/>
    <n v="0"/>
    <s v="zN/A"/>
    <n v="0"/>
    <s v="zN/A"/>
  </r>
  <r>
    <x v="3425"/>
    <s v="University of Alberta"/>
    <x v="3"/>
    <x v="10"/>
    <s v="201612PEG"/>
    <x v="25"/>
    <s v="Developing a Patient-Oriented and Evidence Based Obesity Management Certification Program"/>
    <n v="25000"/>
    <n v="0"/>
    <s v="1 yr 0 mth "/>
    <x v="6"/>
    <x v="21"/>
    <s v="Obesity, Management, Certification"/>
    <n v="0"/>
    <s v="zN/A"/>
    <n v="0"/>
    <s v="zN/A"/>
  </r>
  <r>
    <x v="3426"/>
    <s v="University of Manitoba"/>
    <x v="6"/>
    <x v="143"/>
    <s v="200908POR"/>
    <x v="176"/>
    <s v="The mechanism and immunological correlates of severe respiratory illness following 2009 H1N1 pandemic influenza virus infection"/>
    <n v="300000"/>
    <n v="0"/>
    <s v="1 yr 0 mth "/>
    <x v="1"/>
    <x v="36"/>
    <s v="H1N1, influenza, immunological"/>
    <n v="0"/>
    <s v="zN/A"/>
    <n v="0"/>
    <s v="zN/A"/>
  </r>
  <r>
    <x v="3427"/>
    <s v="McGill University"/>
    <x v="4"/>
    <x v="0"/>
    <s v="202109PJT"/>
    <x v="2"/>
    <s v="Large-scale neurobiologically-informed phenotyping of cognition and behaviour in Parkinson's disease"/>
    <n v="627300"/>
    <n v="0"/>
    <s v="5 yrs 0 mth "/>
    <x v="2"/>
    <x v="25"/>
    <s v="neurobiological, phenotyping, Parkinson's disease"/>
    <n v="0"/>
    <s v="zN/A"/>
    <n v="0"/>
    <s v="zN/A"/>
  </r>
  <r>
    <x v="3428"/>
    <s v="McGill University"/>
    <x v="4"/>
    <x v="0"/>
    <s v="201709PJT"/>
    <x v="17"/>
    <s v="Genome-scale discovery of mechanisms for modulating oncogenic and tumour suppressor microRNAs"/>
    <n v="233325"/>
    <n v="0"/>
    <s v="3 yrs 0 mth "/>
    <x v="3"/>
    <x v="3"/>
    <s v="genome, microRNAs, oncogenic"/>
    <n v="0"/>
    <s v="zN/A"/>
    <n v="0"/>
    <s v="zN/A"/>
  </r>
  <r>
    <x v="3428"/>
    <s v="McGill University"/>
    <x v="4"/>
    <x v="0"/>
    <s v="202003PJT"/>
    <x v="17"/>
    <s v="Characterization of oncogenic splicing pathways driven by RNA-binding proteins"/>
    <n v="680850"/>
    <n v="0"/>
    <s v="5 yrs 0 mth "/>
    <x v="3"/>
    <x v="0"/>
    <s v="oncogenic, splicing, RNA-binding"/>
    <n v="0"/>
    <s v="zN/A"/>
    <n v="0"/>
    <s v="zN/A"/>
  </r>
  <r>
    <x v="3429"/>
    <s v="Western University (Ontario)"/>
    <x v="2"/>
    <x v="1"/>
    <s v="200809MOP"/>
    <x v="29"/>
    <s v="Identification and Mechanisms of Novel S100 Protein Interactions"/>
    <n v="752423"/>
    <n v="0"/>
    <s v="5 yrs 0 mth "/>
    <x v="3"/>
    <x v="20"/>
    <s v="S100 protein, interactions, mechanisms"/>
    <n v="0"/>
    <s v="zN/A"/>
    <n v="0"/>
    <s v="zN/A"/>
  </r>
  <r>
    <x v="3429"/>
    <s v="Western University (Ontario)"/>
    <x v="2"/>
    <x v="1"/>
    <s v="200903MOP"/>
    <x v="29"/>
    <s v="Structures and Mechanisms of Proteins Involved in Parkinson's Disease"/>
    <n v="932810"/>
    <n v="0"/>
    <s v="5 yrs 0 mth "/>
    <x v="2"/>
    <x v="36"/>
    <s v="Proteins, Parkinson's Disease"/>
    <n v="1"/>
    <s v="zN/A"/>
    <n v="0"/>
    <s v="zN/A"/>
  </r>
  <r>
    <x v="3429"/>
    <s v="Western University (Ontario)"/>
    <x v="2"/>
    <x v="1"/>
    <s v="201309MOP"/>
    <x v="29"/>
    <s v="Mechanisms of Membrane Repair and Trafficking by S100 Proteins"/>
    <n v="912465"/>
    <n v="0"/>
    <s v="5 yrs 0 mth "/>
    <x v="3"/>
    <x v="16"/>
    <s v="Membrane repair, trafficking, S100 proteins"/>
    <n v="0"/>
    <s v="zN/A"/>
    <n v="0"/>
    <s v="zN/A"/>
  </r>
  <r>
    <x v="3429"/>
    <s v="Western University (Ontario)"/>
    <x v="2"/>
    <x v="1"/>
    <s v="201403MOP"/>
    <x v="29"/>
    <s v="Mechanisms of Ubiquitination in Health and Parkinson's Disease"/>
    <n v="1242256"/>
    <n v="0"/>
    <s v="5 yrs 0 mth "/>
    <x v="2"/>
    <x v="5"/>
    <s v="Ubiquitination, Parkinson's Disease"/>
    <n v="0"/>
    <s v="zN/A"/>
    <n v="0"/>
    <s v="zN/A"/>
  </r>
  <r>
    <x v="3429"/>
    <s v="Western University (Ontario)"/>
    <x v="2"/>
    <x v="0"/>
    <s v="201903PJT"/>
    <x v="29"/>
    <s v="Mechanisms of Ubiquitination in Neurodegeneration"/>
    <n v="1123594"/>
    <n v="0"/>
    <s v="5 yrs 0 mth "/>
    <x v="2"/>
    <x v="24"/>
    <s v="Ubiquitination, Neurodegeneration"/>
    <n v="0"/>
    <s v="zN/A"/>
    <n v="0"/>
    <s v="zN/A"/>
  </r>
  <r>
    <x v="3430"/>
    <s v="University of Calgary"/>
    <x v="3"/>
    <x v="0"/>
    <s v="202203PJT"/>
    <x v="64"/>
    <s v="Nutritional Manipulation of the Gut-Brain-Axis in Epilepsy"/>
    <n v="699976"/>
    <n v="0"/>
    <s v="5 yrs 0 mth "/>
    <x v="6"/>
    <x v="37"/>
    <s v="Nutritional, Gut-Brain-Axis, Epilepsy"/>
    <n v="0"/>
    <s v="zN/A"/>
    <n v="0"/>
    <s v="zN/A"/>
  </r>
  <r>
    <x v="3431"/>
    <s v="Unity Health Toronto"/>
    <x v="2"/>
    <x v="1"/>
    <s v="201009MOP"/>
    <x v="56"/>
    <s v="Transfusion Requirements in Cardaic Surgery II (TRICSII)"/>
    <n v="293728"/>
    <n v="0"/>
    <s v="3 yrs 0 mth "/>
    <x v="5"/>
    <x v="12"/>
    <s v="Transfusion, Cardiac Surgery"/>
    <n v="0"/>
    <s v="zN/A"/>
    <n v="0"/>
    <s v="zN/A"/>
  </r>
  <r>
    <x v="3432"/>
    <s v="University of Saskatchewan"/>
    <x v="0"/>
    <x v="0"/>
    <s v="202309PJT"/>
    <x v="1"/>
    <s v="Defining key players at the host-pathogen interface during Acinetobacter baumannii infection"/>
    <n v="868275"/>
    <n v="0"/>
    <s v="5 yrs 0 mth "/>
    <x v="1"/>
    <x v="33"/>
    <s v="host-pathogen, Acinetobacter baumannii, infection"/>
    <n v="0"/>
    <s v="zN/A"/>
    <n v="0"/>
    <s v="zN/A"/>
  </r>
  <r>
    <x v="3433"/>
    <s v="University of Calgary"/>
    <x v="3"/>
    <x v="1"/>
    <s v="201009MOP"/>
    <x v="16"/>
    <s v="Syncope: Pacing or Recording in the Later Years (SPRITELY)"/>
    <n v="660176"/>
    <n v="0"/>
    <s v="5 yrs 0 mth "/>
    <x v="5"/>
    <x v="12"/>
    <s v="Syncope, Pacing, Recording"/>
    <n v="1"/>
    <s v="zN/A"/>
    <n v="0"/>
    <s v="zN/A"/>
  </r>
  <r>
    <x v="3433"/>
    <s v="University of Calgary"/>
    <x v="3"/>
    <x v="1"/>
    <s v="201103MOP"/>
    <x v="16"/>
    <s v="Assessment of Midodrine in the Prevention of Vasovagal Syncope (POST 4)"/>
    <n v="570337"/>
    <n v="0"/>
    <s v="5 yrs 0 mth "/>
    <x v="5"/>
    <x v="32"/>
    <s v="Midodrine, Vasovagal Syncope, Prevention"/>
    <n v="0"/>
    <s v="zN/A"/>
    <n v="0"/>
    <s v="zN/A"/>
  </r>
  <r>
    <x v="3433"/>
    <s v="University of Calgary"/>
    <x v="3"/>
    <x v="1"/>
    <s v="201303MOP"/>
    <x v="16"/>
    <s v="Assessment of Metoprolol in the Prevention of Vasovagal Syncope in Aging Subjects (POST5)"/>
    <n v="811559"/>
    <n v="0"/>
    <s v="5 yrs 0 mth "/>
    <x v="5"/>
    <x v="13"/>
    <s v="Metoprolol, Vasovagal Syncope, Aging"/>
    <n v="0"/>
    <s v="zN/A"/>
    <n v="0"/>
    <s v="zN/A"/>
  </r>
  <r>
    <x v="3433"/>
    <s v="University of Calgary"/>
    <x v="3"/>
    <x v="0"/>
    <s v="202104PJT"/>
    <x v="99"/>
    <s v="Randomized, Prospective, Placebo-Controlled, Crossover Study of Atomoxetine in the Prevention of Vasovagal Syncope: The Seventh Prevention of Syncope Trial (POST7)"/>
    <n v="841500"/>
    <n v="0"/>
    <s v="5 yrs 0 mth "/>
    <x v="5"/>
    <x v="30"/>
    <s v="Atomoxetine, Vasovagal Syncope, Prevention"/>
    <n v="0"/>
    <s v="zN/A"/>
    <n v="0"/>
    <s v="zN/A"/>
  </r>
  <r>
    <x v="3434"/>
    <s v="University of Manitoba"/>
    <x v="6"/>
    <x v="0"/>
    <s v="201904PJT"/>
    <x v="53"/>
    <s v="To determine the impact of breastfeeding, maternal food intake and infant gut microbiota on the risk of obesity and diabetes in First Nations women and children in rural communities"/>
    <n v="100000"/>
    <n v="0"/>
    <s v="1 yr 0 mth "/>
    <x v="11"/>
    <x v="24"/>
    <s v="breastfeeding, microbiota, obesity"/>
    <n v="0"/>
    <s v="zN/A"/>
    <n v="0"/>
    <s v="zN/A"/>
  </r>
  <r>
    <x v="3435"/>
    <s v="Western University (Ontario)"/>
    <x v="2"/>
    <x v="1"/>
    <s v="201403MOP"/>
    <x v="44"/>
    <s v="Functional interrogation of LKB1-AMPK signalling as a stress mediator in metastatic ovarian cancer"/>
    <n v="382705"/>
    <n v="0"/>
    <s v="4 yrs 0 mth "/>
    <x v="0"/>
    <x v="5"/>
    <s v="LKB1, AMPK, ovarian cancer"/>
    <n v="0"/>
    <s v="zN/A"/>
    <n v="0"/>
    <s v="zN/A"/>
  </r>
  <r>
    <x v="3435"/>
    <s v="Western University (Ontario)"/>
    <x v="2"/>
    <x v="0"/>
    <s v="202010PJT"/>
    <x v="44"/>
    <s v="Interrogating the critical requirement of intact LKB1-NUAK1 signaling during the ovarian tumorigenic program"/>
    <n v="749700"/>
    <n v="0"/>
    <s v="5 yrs 0 mth "/>
    <x v="0"/>
    <x v="40"/>
    <s v="LKB1, NUAK1, ovarian tumorigenesis"/>
    <n v="0"/>
    <s v="zN/A"/>
    <n v="0"/>
    <s v="zN/A"/>
  </r>
  <r>
    <x v="3436"/>
    <s v="McGill University"/>
    <x v="4"/>
    <x v="1"/>
    <s v="200903MOP"/>
    <x v="1"/>
    <s v="Molecular Mechanisms of Invasive Aspergillosis"/>
    <n v="669664"/>
    <n v="0"/>
    <s v="5 yrs 0 mth "/>
    <x v="1"/>
    <x v="36"/>
    <s v="Molecular, Aspergillosis, Invasive"/>
    <n v="0"/>
    <s v="zN/A"/>
    <n v="0"/>
    <s v="zN/A"/>
  </r>
  <r>
    <x v="3436"/>
    <s v="McGill University"/>
    <x v="4"/>
    <x v="1"/>
    <s v="200903MOP"/>
    <x v="1"/>
    <s v="Molecular Mechanisms of Invasive Aspergillosis"/>
    <n v="669664"/>
    <n v="0"/>
    <s v="5 yrs 0 mth "/>
    <x v="1"/>
    <x v="36"/>
    <s v="Molecular, Aspergillosis, Invasive"/>
    <n v="0"/>
    <s v="zN/A"/>
    <n v="0"/>
    <s v="zN/A"/>
  </r>
  <r>
    <x v="3436"/>
    <s v="McGill University"/>
    <x v="4"/>
    <x v="1"/>
    <s v="201203MOP"/>
    <x v="1"/>
    <s v="Mechanisms of Aspergillus induced chronic airway disease"/>
    <n v="535535"/>
    <n v="0"/>
    <s v="5 yrs 0 mth "/>
    <x v="1"/>
    <x v="6"/>
    <s v="Aspergillus, airway, disease"/>
    <n v="0"/>
    <s v="zN/A"/>
    <n v="0"/>
    <s v="zN/A"/>
  </r>
  <r>
    <x v="3436"/>
    <s v="McGill University"/>
    <x v="4"/>
    <x v="1"/>
    <s v="201403MOP"/>
    <x v="1"/>
    <s v="Molecular mechanisms of Invasive Aspergillosis"/>
    <n v="781151"/>
    <n v="0"/>
    <s v="5 yrs 0 mth "/>
    <x v="1"/>
    <x v="5"/>
    <s v="Molecular, Aspergillosis, Invasive"/>
    <n v="2"/>
    <s v="zN/A"/>
    <n v="0"/>
    <s v="zN/A"/>
  </r>
  <r>
    <x v="3436"/>
    <s v="McGill University"/>
    <x v="4"/>
    <x v="1"/>
    <s v="201403MOP"/>
    <x v="1"/>
    <s v="Molecular mechanisms of Invasive Aspergillosis"/>
    <n v="781151"/>
    <n v="0"/>
    <s v="5 yrs 0 mth "/>
    <x v="1"/>
    <x v="5"/>
    <s v="Molecular, Aspergillosis, Invasive"/>
    <n v="0"/>
    <s v="zN/A"/>
    <n v="0"/>
    <s v="zN/A"/>
  </r>
  <r>
    <x v="3436"/>
    <s v="Research Institute of the McGill University Health Centre"/>
    <x v="4"/>
    <x v="0"/>
    <s v="201709PJT"/>
    <x v="1"/>
    <s v="Identification and characterization of a novel polysaccharide virulence factor of Aspergillus fumigatus"/>
    <n v="852975"/>
    <n v="0"/>
    <s v="5 yrs 0 mth "/>
    <x v="1"/>
    <x v="3"/>
    <s v="polysaccharide, virulence factor, Aspergillus fumigatus"/>
    <n v="1"/>
    <s v="zN/A"/>
    <n v="0"/>
    <s v="zN/A"/>
  </r>
  <r>
    <x v="3437"/>
    <s v="Queen's University (Kingston, Ontario)"/>
    <x v="2"/>
    <x v="37"/>
    <s v="202407AVI"/>
    <x v="84"/>
    <s v="Developing Genomic Analysis and Modelling Tools for Highly Pathogenic Influenza A Viruses"/>
    <n v="150000"/>
    <n v="0"/>
    <s v="1 yr 0 mth "/>
    <x v="1"/>
    <x v="50"/>
    <s v="Genomic analysis, Modelling tools, Influenza A viruses"/>
    <n v="0"/>
    <s v="zN/A"/>
    <n v="0"/>
    <s v="zN/A"/>
  </r>
  <r>
    <x v="3438"/>
    <s v="University of Calgary"/>
    <x v="3"/>
    <x v="1"/>
    <s v="201109MOP"/>
    <x v="7"/>
    <s v="Antigen presenting cell membrane lipids as immune sensors"/>
    <n v="712555"/>
    <n v="0"/>
    <s v="5 yrs 0 mth "/>
    <x v="1"/>
    <x v="9"/>
    <s v="Antigen, cell membrane, lipids"/>
    <n v="0"/>
    <s v="zN/A"/>
    <n v="0"/>
    <s v="zN/A"/>
  </r>
  <r>
    <x v="3438"/>
    <s v="University of Calgary"/>
    <x v="3"/>
    <x v="0"/>
    <s v="201709PJT"/>
    <x v="7"/>
    <s v="Commensal fungal metabolism in lymphoid organ development and maintenance"/>
    <n v="849150"/>
    <n v="0"/>
    <s v="5 yrs 0 mth "/>
    <x v="1"/>
    <x v="3"/>
    <s v="fungal, metabolism, lymphoid"/>
    <n v="0"/>
    <s v="zN/A"/>
    <n v="0"/>
    <s v="zN/A"/>
  </r>
  <r>
    <x v="3438"/>
    <s v="University of Calgary"/>
    <x v="3"/>
    <x v="0"/>
    <s v="201903PJT"/>
    <x v="7"/>
    <s v="Biophysical analysis of membrane lipids in immune cell signaling"/>
    <n v="895050"/>
    <n v="0"/>
    <s v="5 yrs 0 mth "/>
    <x v="1"/>
    <x v="24"/>
    <s v="membrane lipids, immune cell, signaling"/>
    <n v="0"/>
    <s v="zN/A"/>
    <n v="0"/>
    <s v="zN/A"/>
  </r>
  <r>
    <x v="3439"/>
    <s v="Hospital for Sick Children (Toronto)"/>
    <x v="2"/>
    <x v="0"/>
    <s v="202403PJT"/>
    <x v="17"/>
    <s v="Defining the transcriptional dynamics and vulnerabilities of Ewing sarcoma along the disease trajectory, from initiation to metastasis"/>
    <n v="1097776"/>
    <n v="0"/>
    <s v="5 yrs 0 mth "/>
    <x v="0"/>
    <x v="27"/>
    <s v="transcriptional, Ewing sarcoma, metastasis"/>
    <n v="0"/>
    <s v="zN/A"/>
    <n v="0"/>
    <s v="zN/A"/>
  </r>
  <r>
    <x v="3440"/>
    <s v="McGill University"/>
    <x v="4"/>
    <x v="1"/>
    <s v="200909MOP"/>
    <x v="57"/>
    <s v="Neuronal Correlates of Spontaneous Fluctuations in Blood-Oxygenation Imaging Signals and Functional Connectivity at Rest"/>
    <n v="433708"/>
    <n v="0"/>
    <s v="5 yrs 0 mth "/>
    <x v="2"/>
    <x v="8"/>
    <s v="neuronal, blood-oxygenation, functional connectivity"/>
    <n v="0"/>
    <s v="zN/A"/>
    <n v="0"/>
    <s v="zN/A"/>
  </r>
  <r>
    <x v="3440"/>
    <s v="McGill University"/>
    <x v="4"/>
    <x v="0"/>
    <s v="201809PJT"/>
    <x v="57"/>
    <s v="Evaluation, optimization and validation of structural and functional MRI-based parcellation of the cerebral cortex"/>
    <n v="983025"/>
    <n v="0"/>
    <s v="5 yrs 0 mth "/>
    <x v="2"/>
    <x v="2"/>
    <s v="MRI, parcellation, cerebral cortex"/>
    <n v="0"/>
    <s v="zN/A"/>
    <n v="0"/>
    <s v="zN/A"/>
  </r>
  <r>
    <x v="3441"/>
    <s v="University of Alberta"/>
    <x v="3"/>
    <x v="1"/>
    <s v="201209MOP"/>
    <x v="10"/>
    <s v="Characterizing structural changes that retarget enteric reovirus towards tumours."/>
    <n v="563670"/>
    <n v="0"/>
    <s v="5 yrs 0 mth "/>
    <x v="1"/>
    <x v="14"/>
    <s v="structural changes, enteric reovirus, tumours"/>
    <n v="0"/>
    <s v="zN/A"/>
    <n v="0"/>
    <s v="zN/A"/>
  </r>
  <r>
    <x v="3441"/>
    <s v="University of Alberta"/>
    <x v="3"/>
    <x v="0"/>
    <s v="201803PJT"/>
    <x v="10"/>
    <s v="Understanding and exploiting post-entry steps of oncolytic reovirus replication and assembly"/>
    <n v="787950"/>
    <n v="0"/>
    <s v="5 yrs 0 mth "/>
    <x v="1"/>
    <x v="4"/>
    <s v="oncolytic reovirus, replication, assembly"/>
    <n v="1"/>
    <s v="zN/A"/>
    <n v="0"/>
    <s v="zN/A"/>
  </r>
  <r>
    <x v="3441"/>
    <s v="University of Alberta"/>
    <x v="3"/>
    <x v="0"/>
    <s v="202109PJT"/>
    <x v="10"/>
    <s v="Advanced immunotherapeutic oncolytic reovirus combination therapy for breast cancer."/>
    <n v="902700"/>
    <n v="0"/>
    <s v="5 yrs 0 mth "/>
    <x v="1"/>
    <x v="25"/>
    <s v="immunotherapeutic, oncolytic reovirus, breast cancer"/>
    <n v="0"/>
    <s v="zN/A"/>
    <n v="0"/>
    <s v="zN/A"/>
  </r>
  <r>
    <x v="3442"/>
    <s v="McMaster University"/>
    <x v="2"/>
    <x v="0"/>
    <s v="202203PJT"/>
    <x v="16"/>
    <s v="Antiplatelet Secondary Prevention International Randomised trial after INtracerebral haemorrhaGe (ASPIRING): a pragmatic, randomised, parallel group, open, phase 3, international superiority trial"/>
    <n v="967724"/>
    <n v="0"/>
    <s v="6 yrs 0 mth "/>
    <x v="5"/>
    <x v="37"/>
    <s v="antiplatelet, intracerebral haemorrhage, prevention"/>
    <n v="2"/>
    <s v="zN/A"/>
    <n v="0"/>
    <s v="zN/A"/>
  </r>
  <r>
    <x v="3443"/>
    <s v="Western University (Ontario)"/>
    <x v="2"/>
    <x v="1"/>
    <s v="201503MOP"/>
    <x v="12"/>
    <s v="Cerebrovascular outcomes in ischemic heart disease patients undergoing cardiac rehabilitation"/>
    <n v="848326"/>
    <n v="0"/>
    <s v="4 yrs 0 mth "/>
    <x v="4"/>
    <x v="29"/>
    <s v="cerebrovascular, ischemic heart disease, cardiac rehabilitation"/>
    <n v="0"/>
    <s v="zN/A"/>
    <n v="0"/>
    <s v="zN/A"/>
  </r>
  <r>
    <x v="3444"/>
    <s v="McGill University"/>
    <x v="4"/>
    <x v="1"/>
    <s v="201003MOP"/>
    <x v="41"/>
    <s v="Bcl-2 Family Proteins, Cell Death and the Endoplasmic Reticulum"/>
    <n v="1308735"/>
    <n v="0"/>
    <s v="5 yrs 0 mth "/>
    <x v="0"/>
    <x v="1"/>
    <s v="Bcl-2, Proteins, Cell Death"/>
    <n v="1"/>
    <s v="zN/A"/>
    <n v="0"/>
    <s v="zN/A"/>
  </r>
  <r>
    <x v="3445"/>
    <s v="McGill University"/>
    <x v="4"/>
    <x v="1"/>
    <s v="200909MOP"/>
    <x v="26"/>
    <s v="Cloning and functional analysis of nuclear gene defects for respiratory chain disorders"/>
    <n v="931227"/>
    <n v="0"/>
    <s v="5 yrs 0 mth "/>
    <x v="3"/>
    <x v="8"/>
    <s v="cloning, nuclear gene, respiratory chain"/>
    <n v="0"/>
    <s v="zN/A"/>
    <n v="0"/>
    <s v="zN/A"/>
  </r>
  <r>
    <x v="3445"/>
    <s v="McGill University"/>
    <x v="4"/>
    <x v="1"/>
    <s v="201309MOP"/>
    <x v="3"/>
    <s v="Posttranscriptional regulation of mitochondrial gene expression"/>
    <n v="632490"/>
    <n v="0"/>
    <s v="5 yrs 0 mth "/>
    <x v="3"/>
    <x v="16"/>
    <s v="posttranscriptional, mitochondrial, gene expression"/>
    <n v="0"/>
    <s v="zN/A"/>
    <n v="0"/>
    <s v="zN/A"/>
  </r>
  <r>
    <x v="3445"/>
    <s v="McGill University"/>
    <x v="4"/>
    <x v="0"/>
    <s v="202003PJT"/>
    <x v="50"/>
    <s v="Functional analysis of mitochondrial-endoplasmic reticulum contact sites"/>
    <n v="730576"/>
    <n v="0"/>
    <s v="5 yrs 0 mth "/>
    <x v="3"/>
    <x v="0"/>
    <s v="mitochondrial, endoplasmic reticulum, contact sites"/>
    <n v="0"/>
    <s v="zN/A"/>
    <n v="0"/>
    <s v="zN/A"/>
  </r>
  <r>
    <x v="3445"/>
    <s v="McGill University"/>
    <x v="4"/>
    <x v="0"/>
    <s v="202104PJT"/>
    <x v="92"/>
    <s v="Role of the mitochondrial carrier family protein SLC25A46 in mitochondrial dynamics and early onset neurodegenerative diseases"/>
    <n v="822376"/>
    <n v="0"/>
    <s v="5 yrs 0 mth "/>
    <x v="3"/>
    <x v="30"/>
    <s v="mitochondrial, carrier, neurodegenerative"/>
    <n v="0"/>
    <s v="zN/A"/>
    <n v="0"/>
    <s v="zN/A"/>
  </r>
  <r>
    <x v="3445"/>
    <s v="McGill University"/>
    <x v="4"/>
    <x v="0"/>
    <s v="202403PJT"/>
    <x v="3"/>
    <s v="RNA-binding proteins and mitochondrial disease"/>
    <n v="906526"/>
    <n v="0"/>
    <s v="5 yrs 0 mth "/>
    <x v="3"/>
    <x v="27"/>
    <s v="RNA-binding, proteins, mitochondrial"/>
    <n v="0"/>
    <s v="zN/A"/>
    <n v="0"/>
    <s v="zN/A"/>
  </r>
  <r>
    <x v="3446"/>
    <s v="Centre hospitalier de l'Universite de Montreal (CHUM)"/>
    <x v="4"/>
    <x v="68"/>
    <s v="200909CI6"/>
    <x v="107"/>
    <s v="Modulation of innate and adaptive immunity by novel HCV-encoded TLR7 and 8 ligands"/>
    <n v="99910"/>
    <n v="0"/>
    <s v="1 yr 0 mth "/>
    <x v="1"/>
    <x v="18"/>
    <s v="HCV, TLR7, TLR8"/>
    <n v="0"/>
    <s v="zN/A"/>
    <n v="0"/>
    <s v="zN/A"/>
  </r>
  <r>
    <x v="3446"/>
    <s v="Centre hospitalier de l'Universite de Montreal (CHUM)"/>
    <x v="4"/>
    <x v="1"/>
    <s v="201003MOP"/>
    <x v="10"/>
    <s v="Signatures of a Successful Immune Response against HCV"/>
    <n v="470526"/>
    <n v="0"/>
    <s v="3 yrs 0 mth "/>
    <x v="1"/>
    <x v="1"/>
    <s v="immune response, HCV"/>
    <n v="0"/>
    <s v="zN/A"/>
    <n v="0"/>
    <s v="zN/A"/>
  </r>
  <r>
    <x v="3446"/>
    <s v="Centre hospitalier de l'Universite de Montreal (CHUM)"/>
    <x v="4"/>
    <x v="1"/>
    <s v="201309MOP"/>
    <x v="10"/>
    <s v="Dissecting Protective Immunity during Multiple Episodes of HCV Infection"/>
    <n v="887823"/>
    <n v="0"/>
    <s v="5 yrs 0 mth "/>
    <x v="1"/>
    <x v="16"/>
    <s v="Protective immunity, HCV infection"/>
    <n v="0"/>
    <s v="zN/A"/>
    <n v="0"/>
    <s v="zN/A"/>
  </r>
  <r>
    <x v="3446"/>
    <s v="Centre hospitalier de l'Universite de Montreal (CHUM)"/>
    <x v="4"/>
    <x v="0"/>
    <s v="202003PJT"/>
    <x v="10"/>
    <s v="Signatures of protective immunity against HCV"/>
    <n v="1048050"/>
    <n v="0"/>
    <s v="5 yrs 0 mth "/>
    <x v="1"/>
    <x v="0"/>
    <s v="protective immunity, HCV"/>
    <n v="0"/>
    <s v="zN/A"/>
    <n v="0"/>
    <s v="zN/A"/>
  </r>
  <r>
    <x v="3446"/>
    <s v="Centre hospitalier de l'Universite de Montreal (CHUM)"/>
    <x v="4"/>
    <x v="0"/>
    <s v="202010PJT"/>
    <x v="8"/>
    <s v="Role of neutrophils in liver fibrosis"/>
    <n v="757350"/>
    <n v="0"/>
    <s v="5 yrs 0 mth "/>
    <x v="1"/>
    <x v="40"/>
    <s v="neutrophils, liver fibrosis"/>
    <n v="0"/>
    <s v="zN/A"/>
    <n v="0"/>
    <s v="zN/A"/>
  </r>
  <r>
    <x v="3446"/>
    <s v="Centre hospitalier de l'Universite de Montreal (CHUM)"/>
    <x v="4"/>
    <x v="0"/>
    <s v="202403PJT"/>
    <x v="8"/>
    <s v="Sex-Dependent Role of IL22 during Metabolic Dysfunction-associated Liver Disease (MASLD)"/>
    <n v="967726"/>
    <n v="0"/>
    <s v="5 yrs 0 mth "/>
    <x v="1"/>
    <x v="27"/>
    <s v="IL22, Liver Disease, Metabolic Dysfunction"/>
    <n v="0"/>
    <s v="zN/A"/>
    <n v="0"/>
    <s v="zN/A"/>
  </r>
  <r>
    <x v="3447"/>
    <s v="McGill University"/>
    <x v="4"/>
    <x v="1"/>
    <s v="201309MOP"/>
    <x v="52"/>
    <s v="Molecular Mechanisms of hERG Quality Control"/>
    <n v="613220"/>
    <n v="0"/>
    <s v="5 yrs 0 mth "/>
    <x v="5"/>
    <x v="16"/>
    <s v="hERG, quality control, molecular"/>
    <n v="0"/>
    <s v="zN/A"/>
    <n v="0"/>
    <s v="zN/A"/>
  </r>
  <r>
    <x v="3447"/>
    <s v="McGill University"/>
    <x v="4"/>
    <x v="0"/>
    <s v="201909PJT"/>
    <x v="52"/>
    <s v="Quality control and pharmacological rescue of heteromeric long QT mutants"/>
    <n v="768825"/>
    <n v="0"/>
    <s v="5 yrs 0 mth "/>
    <x v="5"/>
    <x v="23"/>
    <s v="quality control, pharmacological rescue, long QT"/>
    <n v="0"/>
    <s v="zN/A"/>
    <n v="0"/>
    <s v="zN/A"/>
  </r>
  <r>
    <x v="3448"/>
    <s v="CIUSSS de Centre-Ouest-de-l'Ile-de-Montreal-Jewish General"/>
    <x v="4"/>
    <x v="1"/>
    <s v="201203MOP"/>
    <x v="59"/>
    <s v="The effectiveness of different cervical spine stabilization procedures during pre-hospital management of accident victims"/>
    <n v="92359"/>
    <n v="0"/>
    <s v="1 yr 6 mths "/>
    <x v="7"/>
    <x v="6"/>
    <s v="cervical spine, stabilization, pre-hospital"/>
    <n v="0"/>
    <s v="zN/A"/>
    <n v="0"/>
    <s v="zN/A"/>
  </r>
  <r>
    <x v="3448"/>
    <s v="CIUSSS de Centre-Ouest-de-l'Ile-de-Montreal-Jewish General"/>
    <x v="4"/>
    <x v="0"/>
    <s v="201803PJT"/>
    <x v="37"/>
    <s v="Determining a safe way to increase physical activity without getting injured."/>
    <n v="383648"/>
    <n v="0"/>
    <s v="3 yrs 0 mth "/>
    <x v="7"/>
    <x v="4"/>
    <s v="physical activity, injury prevention"/>
    <n v="0"/>
    <s v="zN/A"/>
    <n v="0"/>
    <s v="zN/A"/>
  </r>
  <r>
    <x v="3448"/>
    <s v="CIUSSS de Centre-Ouest-de-l'Ile-de-Montreal-Jewish General"/>
    <x v="4"/>
    <x v="0"/>
    <s v="201803PJT"/>
    <x v="37"/>
    <s v="Determining a safe way to increase physical activity without getting injured."/>
    <n v="383648"/>
    <n v="0"/>
    <s v="3 yrs 0 mth "/>
    <x v="7"/>
    <x v="4"/>
    <s v="physical activity, injury prevention"/>
    <n v="0"/>
    <s v="zN/A"/>
    <n v="0"/>
    <s v="zN/A"/>
  </r>
  <r>
    <x v="3449"/>
    <s v="University of Calgary"/>
    <x v="3"/>
    <x v="0"/>
    <s v="201903PJT"/>
    <x v="26"/>
    <s v="Modelling Mitochondrial Disease"/>
    <n v="822376"/>
    <n v="0"/>
    <s v="5 yrs 0 mth "/>
    <x v="3"/>
    <x v="24"/>
    <s v="Mitochondrial, Disease, Modelling"/>
    <n v="0"/>
    <s v="zN/A"/>
    <n v="0"/>
    <s v="zN/A"/>
  </r>
  <r>
    <x v="3450"/>
    <s v="Sinai Health System (Toronto)"/>
    <x v="2"/>
    <x v="155"/>
    <s v="201608CIP"/>
    <x v="183"/>
    <s v="Magnetic Resonance Imaging of cervical morphology and maternal serum blood markers predict spontaneous human preterm birth"/>
    <n v="199650"/>
    <n v="0"/>
    <s v="2 yrs 0 mth "/>
    <x v="8"/>
    <x v="46"/>
    <s v="Magnetic Resonance Imaging, cervical morphology, blood markers"/>
    <n v="0"/>
    <s v="zN/A"/>
    <n v="0"/>
    <s v="zN/A"/>
  </r>
  <r>
    <x v="3451"/>
    <s v="University Health Network (Toronto)"/>
    <x v="2"/>
    <x v="13"/>
    <s v="201312KAL"/>
    <x v="35"/>
    <s v="A Theory-based Intervention to Increase Standardized Assessment of Reactive Postural Control in Physiotherapy Practice"/>
    <n v="197962"/>
    <n v="0"/>
    <s v="2 yrs 0 mth "/>
    <x v="4"/>
    <x v="92"/>
    <s v="Reactive Postural Control, Assessment, Physiotherapy"/>
    <n v="0"/>
    <s v="zN/A"/>
    <n v="0"/>
    <s v="zN/A"/>
  </r>
  <r>
    <x v="43"/>
    <s v="Sinai Health System (Toronto)"/>
    <x v="2"/>
    <x v="1"/>
    <s v="200909MOP"/>
    <x v="29"/>
    <s v="Structural mechanisms governing eukaryotic protein kinase signaling"/>
    <n v="822455"/>
    <n v="0"/>
    <s v="5 yrs 0 mth "/>
    <x v="3"/>
    <x v="8"/>
    <s v="protein kinase, signaling, eukaryotic"/>
    <n v="2"/>
    <s v="zN/A"/>
    <n v="0"/>
    <s v="zN/A"/>
  </r>
  <r>
    <x v="43"/>
    <s v="Sinai Health System (Toronto)"/>
    <x v="2"/>
    <x v="1"/>
    <s v="201203MOP"/>
    <x v="29"/>
    <s v="Structure function analysis of the dual protein kinase-RNase signaling proteins and the eIF2a protein kinases"/>
    <n v="1122768"/>
    <n v="0"/>
    <s v="5 yrs 0 mth "/>
    <x v="3"/>
    <x v="6"/>
    <s v="protein kinase, RNase, eIF2a"/>
    <n v="0"/>
    <s v="zN/A"/>
    <n v="0"/>
    <s v="zN/A"/>
  </r>
  <r>
    <x v="43"/>
    <s v="Sinai Health System (Toronto)"/>
    <x v="2"/>
    <x v="0"/>
    <s v="202104PJT"/>
    <x v="29"/>
    <s v="Structure-function analysis of the eukaryotic protein kinases Bud32 and Aurora A and their roles in tRNA modification and mitotic entry"/>
    <n v="1109250"/>
    <n v="0"/>
    <s v="5 yrs 0 mth "/>
    <x v="3"/>
    <x v="30"/>
    <s v="protein kinases, tRNA modification, mitotic entry"/>
    <n v="0"/>
    <s v="zN/A"/>
    <n v="0"/>
    <s v="zN/A"/>
  </r>
  <r>
    <x v="43"/>
    <s v="Sinai Health System (Toronto)"/>
    <x v="2"/>
    <x v="0"/>
    <s v="202209PJT"/>
    <x v="29"/>
    <s v="The structural biology of the RAF kinase family in RAS-ERK pathway signaling"/>
    <n v="1082475"/>
    <n v="0"/>
    <s v="5 yrs 0 mth "/>
    <x v="3"/>
    <x v="31"/>
    <s v="RAF kinase, RAS-ERK, signaling"/>
    <n v="0"/>
    <s v="zN/A"/>
    <n v="0"/>
    <s v="zN/A"/>
  </r>
  <r>
    <x v="3452"/>
    <s v="University of Manitoba"/>
    <x v="6"/>
    <x v="1"/>
    <s v="201503MOP"/>
    <x v="14"/>
    <s v="Regulation of a neuronal synaptic pathway in neurodevelopmental and psychiatric disorders"/>
    <n v="795210"/>
    <n v="0"/>
    <s v="5 yrs 0 mth "/>
    <x v="2"/>
    <x v="29"/>
    <s v="neuronal, synaptic, neurodevelopmental"/>
    <n v="0"/>
    <s v="zN/A"/>
    <n v="0"/>
    <s v="zN/A"/>
  </r>
  <r>
    <x v="3452"/>
    <s v="University of Manitoba"/>
    <x v="6"/>
    <x v="0"/>
    <s v="202104PJT"/>
    <x v="14"/>
    <s v="Regulation of a Synaptic Pathway in Neuropsychiatric Disorders"/>
    <n v="983026"/>
    <n v="0"/>
    <s v="5 yrs 0 mth "/>
    <x v="2"/>
    <x v="30"/>
    <s v="Synaptic, Neuropsychiatric, Regulation"/>
    <n v="0"/>
    <s v="zN/A"/>
    <n v="0"/>
    <s v="zN/A"/>
  </r>
  <r>
    <x v="3452"/>
    <s v="University of Manitoba"/>
    <x v="6"/>
    <x v="0"/>
    <s v="202403PJT"/>
    <x v="14"/>
    <s v="Deconstructing the Molecular Bases of Synaptic Dysfunction in Autism Spectrum Disorder"/>
    <n v="1143676"/>
    <n v="0"/>
    <s v="5 yrs 0 mth "/>
    <x v="2"/>
    <x v="27"/>
    <s v="Synaptic, Autism, Dysfunction"/>
    <n v="0"/>
    <s v="zN/A"/>
    <n v="0"/>
    <s v="zN/A"/>
  </r>
  <r>
    <x v="5"/>
    <s v="University of Toronto"/>
    <x v="2"/>
    <x v="1"/>
    <s v="200809MOP"/>
    <x v="3"/>
    <s v="Design and Application of Combinatorial Libraries of Synthetic Antibodies and Alternative Scaffolds"/>
    <n v="941193"/>
    <n v="0"/>
    <s v="5 yrs 0 mth "/>
    <x v="3"/>
    <x v="20"/>
    <s v="Antibodies, Scaffolds, Libraries"/>
    <n v="7"/>
    <s v="zN/A"/>
    <n v="0"/>
    <s v="zN/A"/>
  </r>
  <r>
    <x v="5"/>
    <s v="University of Toronto"/>
    <x v="2"/>
    <x v="1"/>
    <s v="200809MOP"/>
    <x v="17"/>
    <s v="Specificity profiling and prediction of protein networks for peptide recognition domains"/>
    <n v="1060677"/>
    <n v="0"/>
    <s v="5 yrs 0 mth "/>
    <x v="3"/>
    <x v="20"/>
    <s v="protein, networks, peptide"/>
    <n v="13"/>
    <s v="zN/A"/>
    <n v="0"/>
    <s v="zN/A"/>
  </r>
  <r>
    <x v="5"/>
    <s v="University of Toronto"/>
    <x v="2"/>
    <x v="36"/>
    <s v="202002OV3"/>
    <x v="30"/>
    <s v="Rapid development of antiviral compounds to fight the COVID-19 outbreak"/>
    <n v="886090"/>
    <n v="0"/>
    <s v="2 yrs 0 mth "/>
    <x v="3"/>
    <x v="64"/>
    <s v="antiviral compounds, COVID-19"/>
    <n v="3"/>
    <s v="zN/A"/>
    <n v="0"/>
    <s v="zN/A"/>
  </r>
  <r>
    <x v="5"/>
    <s v="University of Waterloo (Ontario)"/>
    <x v="2"/>
    <x v="0"/>
    <s v="202209PJT"/>
    <x v="10"/>
    <s v="Ultrapotent and broadly neutralizing engineered biologics as therapeutics for SARS-CoV-2"/>
    <n v="830024"/>
    <n v="0"/>
    <s v="4 yrs 0 mth "/>
    <x v="1"/>
    <x v="31"/>
    <s v="ultrapotent, neutralizing, biologics"/>
    <n v="0"/>
    <s v="zN/A"/>
    <n v="0"/>
    <s v="zN/A"/>
  </r>
  <r>
    <x v="3453"/>
    <s v="McMaster University"/>
    <x v="2"/>
    <x v="34"/>
    <s v="202005VR4"/>
    <x v="82"/>
    <s v="Venous Thrombosis Virtual Surveillance in COVID (VVIRTUOSO)"/>
    <n v="303658"/>
    <n v="0"/>
    <s v="1 yr 0 mth "/>
    <x v="5"/>
    <x v="49"/>
    <s v="Venous Thrombosis, Virtual Surveillance, COVID"/>
    <n v="0"/>
    <s v="zN/A"/>
    <n v="0"/>
    <s v="zN/A"/>
  </r>
  <r>
    <x v="3453"/>
    <s v="Ottawa Hospital Research Institute"/>
    <x v="2"/>
    <x v="0"/>
    <s v="202010PJT"/>
    <x v="56"/>
    <s v="Post-Bleed Management of Antithrombotic Therapy after Gastrointestinal Bleeding (PANTHER-GI): A Mixed-Methods Study of Patient Values and Preferences"/>
    <n v="179776"/>
    <n v="0"/>
    <s v="2 yrs 0 mth "/>
    <x v="5"/>
    <x v="40"/>
    <s v="Antithrombotic, Gastrointestinal Bleeding, Management"/>
    <n v="0"/>
    <s v="zN/A"/>
    <n v="0"/>
    <s v="zN/A"/>
  </r>
  <r>
    <x v="3454"/>
    <s v="McGill University"/>
    <x v="4"/>
    <x v="0"/>
    <s v="202010PJT"/>
    <x v="4"/>
    <s v="Deciphering the multi-faceted roles of Afadin in breast cancer metastasis"/>
    <n v="956250"/>
    <n v="0"/>
    <s v="5 yrs 0 mth "/>
    <x v="0"/>
    <x v="40"/>
    <s v="Afadin, breast cancer, metastasis"/>
    <n v="0"/>
    <s v="zN/A"/>
    <n v="0"/>
    <s v="zN/A"/>
  </r>
  <r>
    <x v="3455"/>
    <s v="University of Toronto"/>
    <x v="2"/>
    <x v="0"/>
    <s v="202109PJT"/>
    <x v="59"/>
    <s v="An innovative technology-based approach to translating clinical practice guidelines of nutrition therapy in primary care: The Cost, Health, and Effectiveness Assessment of the Portfolio diet in Primary care (CHEAPP) program"/>
    <n v="944775"/>
    <n v="0"/>
    <s v="5 yrs 0 mth "/>
    <x v="6"/>
    <x v="25"/>
    <s v="nutrition, clinical practice, portfolio diet"/>
    <n v="0"/>
    <s v="zN/A"/>
    <n v="0"/>
    <s v="zN/A"/>
  </r>
  <r>
    <x v="3455"/>
    <s v="University of Toronto"/>
    <x v="2"/>
    <x v="0"/>
    <s v="202403PJT"/>
    <x v="64"/>
    <s v="Acarbose as a biological analogy for understanding the potential of viscous fibre in the prevention of diabetes: The PRANDIAL (Psyllium veRsus Acarbose iNtervention for Dysglycemia In At Risk individuaLs) trial"/>
    <n v="914176"/>
    <n v="0"/>
    <s v="5 yrs 0 mth "/>
    <x v="6"/>
    <x v="27"/>
    <s v="Acarbose, viscous fibre, dysglycemia"/>
    <n v="0"/>
    <s v="zN/A"/>
    <n v="0"/>
    <s v="zN/A"/>
  </r>
  <r>
    <x v="3456"/>
    <s v="University of Ottawa"/>
    <x v="2"/>
    <x v="0"/>
    <s v="201909PJT"/>
    <x v="39"/>
    <s v="Impact of regional microinfarct load on cortical reorganization and stroke recovery"/>
    <n v="827155"/>
    <n v="0"/>
    <s v="5 yrs 0 mth "/>
    <x v="2"/>
    <x v="23"/>
    <s v="microinfarct, cortical, stroke"/>
    <n v="0"/>
    <s v="zN/A"/>
    <n v="0"/>
    <s v="zN/A"/>
  </r>
  <r>
    <x v="3457"/>
    <s v="CIUSSS de l'Ouest-de-l'Ile-de-Montreal-Douglas Hospital"/>
    <x v="4"/>
    <x v="0"/>
    <s v="201903PJT"/>
    <x v="43"/>
    <s v="Childhood adversity and biologically-informed genetic profiling: the early origins of cardio-metabolic disease"/>
    <n v="654076"/>
    <n v="0"/>
    <s v="5 yrs 0 mth "/>
    <x v="8"/>
    <x v="24"/>
    <s v="childhood adversity, genetic profiling, cardio-metabolic disease"/>
    <n v="0"/>
    <s v="zN/A"/>
    <n v="0"/>
    <s v="zN/A"/>
  </r>
  <r>
    <x v="3457"/>
    <s v="CIUSSS de l'Ouest-de-l'Ile-de-Montreal-Douglas Hospital"/>
    <x v="4"/>
    <x v="0"/>
    <s v="202003PJT"/>
    <x v="2"/>
    <s v="Life beyond vulnerability: Using developmental neuroscience to inform child health, life-course well-being and resilience to chronic disease"/>
    <n v="1147500"/>
    <n v="0"/>
    <s v="5 yrs 0 mth "/>
    <x v="2"/>
    <x v="0"/>
    <s v="neuroscience, child health, resilience"/>
    <n v="0"/>
    <s v="zN/A"/>
    <n v="0"/>
    <s v="zN/A"/>
  </r>
  <r>
    <x v="3458"/>
    <s v="University of British Columbia"/>
    <x v="1"/>
    <x v="0"/>
    <s v="201803PJT"/>
    <x v="34"/>
    <s v="Behavioural profile matching: A precision medicine approach to concussion rehabilitation"/>
    <n v="366380"/>
    <n v="0"/>
    <s v="3 yrs 0 mth "/>
    <x v="2"/>
    <x v="4"/>
    <s v="behavioural profile, concussion, rehabilitation"/>
    <n v="0"/>
    <s v="zN/A"/>
    <n v="0"/>
    <s v="zN/A"/>
  </r>
  <r>
    <x v="3458"/>
    <s v="University of British Columbia"/>
    <x v="1"/>
    <x v="0"/>
    <s v="201909PJT"/>
    <x v="34"/>
    <s v="Mobilizing early management of mental health complications after mild traumatic brain injury (M4)"/>
    <n v="749700"/>
    <n v="0"/>
    <s v="4 yrs 0 mth "/>
    <x v="2"/>
    <x v="23"/>
    <s v="mental health, traumatic brain injury, management"/>
    <n v="0"/>
    <s v="zN/A"/>
    <n v="0"/>
    <s v="zN/A"/>
  </r>
  <r>
    <x v="3458"/>
    <s v="University of British Columbia"/>
    <x v="1"/>
    <x v="0"/>
    <s v="202104PJT"/>
    <x v="33"/>
    <s v="Graded exposure therapy for fear avoidance behaviour (GET FAB) after concussion"/>
    <n v="761176"/>
    <n v="0"/>
    <s v="4 yrs 0 mth "/>
    <x v="2"/>
    <x v="30"/>
    <s v="graded exposure, fear avoidance, concussion"/>
    <n v="0"/>
    <s v="zN/A"/>
    <n v="0"/>
    <s v="zN/A"/>
  </r>
  <r>
    <x v="3458"/>
    <s v="University of British Columbia"/>
    <x v="1"/>
    <x v="0"/>
    <s v="202403PJT"/>
    <x v="34"/>
    <s v="REhabilitation of MEMory symptoms after BRain concussion (REMEMBR trial)"/>
    <n v="944776"/>
    <n v="0"/>
    <s v="5 yrs 0 mth "/>
    <x v="2"/>
    <x v="27"/>
    <s v="rehabilitation, memory, concussion"/>
    <n v="0"/>
    <s v="zN/A"/>
    <n v="0"/>
    <s v="zN/A"/>
  </r>
  <r>
    <x v="3459"/>
    <s v="Simon Fraser University (Burnaby, B.C.)"/>
    <x v="1"/>
    <x v="1"/>
    <s v="200909MOP"/>
    <x v="14"/>
    <s v="Disruption of axonal transport by soluble A-beta oligomers"/>
    <n v="482608"/>
    <n v="0"/>
    <s v="4 yrs 0 mth "/>
    <x v="2"/>
    <x v="8"/>
    <s v="axonal transport, A-beta oligomers, disruption"/>
    <n v="0"/>
    <s v="zN/A"/>
    <n v="0"/>
    <s v="zN/A"/>
  </r>
  <r>
    <x v="3460"/>
    <s v="University Health Network (Toronto)"/>
    <x v="2"/>
    <x v="1"/>
    <s v="200809MOP"/>
    <x v="22"/>
    <s v="Determining genomic subytpes of tetralogy of Fallot"/>
    <n v="337062"/>
    <n v="0"/>
    <s v="3 yrs 0 mth "/>
    <x v="5"/>
    <x v="20"/>
    <s v="genomic, subtypes, tetralogy of Fallot"/>
    <n v="0"/>
    <s v="zN/A"/>
    <n v="0"/>
    <s v="zN/A"/>
  </r>
  <r>
    <x v="3461"/>
    <s v="McGill University"/>
    <x v="4"/>
    <x v="1"/>
    <s v="201103MOP"/>
    <x v="41"/>
    <s v="Membrane and submembrane targeting of lipid-modified proteins"/>
    <n v="674385"/>
    <n v="0"/>
    <s v="5 yrs 0 mth "/>
    <x v="1"/>
    <x v="32"/>
    <s v="Membrane, lipid-modified proteins, targeting"/>
    <n v="0"/>
    <s v="zN/A"/>
    <n v="0"/>
    <s v="zN/A"/>
  </r>
  <r>
    <x v="3462"/>
    <s v="Universite Laval"/>
    <x v="4"/>
    <x v="0"/>
    <s v="202309PJT"/>
    <x v="26"/>
    <s v="Characterization of novel breast cancer susceptibility genes through large-scale targeted sequencing and functional assays."/>
    <n v="1093950"/>
    <n v="0"/>
    <s v="5 yrs 0 mth "/>
    <x v="0"/>
    <x v="33"/>
    <s v="breast cancer, targeted sequencing, susceptibility genes"/>
    <n v="0"/>
    <s v="zN/A"/>
    <n v="0"/>
    <s v="zN/A"/>
  </r>
  <r>
    <x v="3463"/>
    <s v="Centre hospitalier universitaire Sainte-Justine (Montreal, Quebec)"/>
    <x v="4"/>
    <x v="0"/>
    <s v="201709PJT"/>
    <x v="46"/>
    <s v="Combining bedside neuroimaging monitoring and clinical markers to enhance developmental screening in preterm infants born 29-36 weeks of gestational age"/>
    <n v="371025"/>
    <n v="0"/>
    <s v="5 yrs 0 mth "/>
    <x v="8"/>
    <x v="3"/>
    <s v="neuroimaging, monitoring, infants"/>
    <n v="0"/>
    <s v="zN/A"/>
    <n v="0"/>
    <s v="zN/A"/>
  </r>
  <r>
    <x v="3464"/>
    <s v="Universite Laval"/>
    <x v="4"/>
    <x v="1"/>
    <s v="200903MOP"/>
    <x v="26"/>
    <s v="Functional dissection of the microRNA pathway."/>
    <n v="637694"/>
    <n v="0"/>
    <s v="5 yrs 0 mth "/>
    <x v="3"/>
    <x v="36"/>
    <s v="microRNA, pathway, dissection"/>
    <n v="0"/>
    <s v="zN/A"/>
    <n v="0"/>
    <s v="zN/A"/>
  </r>
  <r>
    <x v="3464"/>
    <s v="Universite Laval"/>
    <x v="4"/>
    <x v="1"/>
    <s v="201303MOP"/>
    <x v="26"/>
    <s v="Detailed functional study of Argonaute proteins in microRNA-mediated gene regulation."/>
    <n v="830612"/>
    <n v="0"/>
    <s v="5 yrs 0 mth "/>
    <x v="3"/>
    <x v="13"/>
    <s v="Argonaute, microRNA, gene regulation"/>
    <n v="0"/>
    <s v="zN/A"/>
    <n v="0"/>
    <s v="zN/A"/>
  </r>
  <r>
    <x v="3464"/>
    <s v="Universite Laval"/>
    <x v="4"/>
    <x v="1"/>
    <s v="201503MOP"/>
    <x v="128"/>
    <s v="Functional dissection of the microRNA pathway."/>
    <n v="750075"/>
    <n v="0"/>
    <s v="5 yrs 0 mth "/>
    <x v="3"/>
    <x v="29"/>
    <s v="microRNA, pathway, dissection"/>
    <n v="0"/>
    <s v="zN/A"/>
    <n v="0"/>
    <s v="zN/A"/>
  </r>
  <r>
    <x v="3464"/>
    <s v="Universite Laval"/>
    <x v="4"/>
    <x v="0"/>
    <s v="202003PJT"/>
    <x v="24"/>
    <s v="Understanding the regulation and implication of Argonaute in microRNA-mediated gene silencing."/>
    <n v="826200"/>
    <n v="0"/>
    <s v="5 yrs 0 mth "/>
    <x v="3"/>
    <x v="0"/>
    <s v="Argonaute, microRNA, gene silencing"/>
    <n v="0"/>
    <s v="zN/A"/>
    <n v="0"/>
    <s v="zN/A"/>
  </r>
  <r>
    <x v="3464"/>
    <s v="Universite Laval"/>
    <x v="4"/>
    <x v="0"/>
    <s v="202403PJT"/>
    <x v="3"/>
    <s v="Deciphering cellular modulators of the microRNA pathway"/>
    <n v="952426"/>
    <n v="0"/>
    <s v="5 yrs 0 mth "/>
    <x v="3"/>
    <x v="27"/>
    <s v="microRNA, cellular modulators, pathway"/>
    <n v="0"/>
    <s v="zN/A"/>
    <n v="0"/>
    <s v="zN/A"/>
  </r>
  <r>
    <x v="3465"/>
    <s v="Sinai Health System (Toronto)"/>
    <x v="2"/>
    <x v="1"/>
    <s v="200809MOP"/>
    <x v="47"/>
    <s v="Characterization of susceptibility variants for rheumatoid arthritis"/>
    <n v="872020"/>
    <n v="0"/>
    <s v="5 yrs 0 mth "/>
    <x v="7"/>
    <x v="20"/>
    <s v="susceptibility, variants, rheumatoid arthritis"/>
    <n v="1"/>
    <s v="zN/A"/>
    <n v="0"/>
    <s v="zN/A"/>
  </r>
  <r>
    <x v="3465"/>
    <s v="Sinai Health System (Toronto)"/>
    <x v="2"/>
    <x v="1"/>
    <s v="201109MOP"/>
    <x v="7"/>
    <s v="Analysis of the signaling events regulating lymphocyte activation"/>
    <n v="824100"/>
    <n v="0"/>
    <s v="5 yrs 0 mth "/>
    <x v="1"/>
    <x v="9"/>
    <s v="signaling, lymphocyte, activation"/>
    <n v="6"/>
    <s v="zN/A"/>
    <n v="0"/>
    <s v="zN/A"/>
  </r>
  <r>
    <x v="3465"/>
    <s v="Sinai Health System (Toronto)"/>
    <x v="2"/>
    <x v="1"/>
    <s v="201309MOP"/>
    <x v="47"/>
    <s v="Characterization of genetic/molecular pathways underpinning rheumatoid arthritis"/>
    <n v="557784"/>
    <n v="0"/>
    <s v="4 yrs 0 mth "/>
    <x v="7"/>
    <x v="16"/>
    <s v="genetic, molecular, rheumatoid arthritis"/>
    <n v="1"/>
    <s v="zN/A"/>
    <n v="0"/>
    <s v="zN/A"/>
  </r>
  <r>
    <x v="3465"/>
    <s v="Sinai Health System (Toronto)"/>
    <x v="2"/>
    <x v="0"/>
    <s v="202209PJT"/>
    <x v="88"/>
    <s v="Characterizing roles of the WAVE2 actin-regulatory protein in immune homeostasis and autoimmunity"/>
    <n v="1032750"/>
    <n v="0"/>
    <s v="5 yrs 0 mth "/>
    <x v="1"/>
    <x v="31"/>
    <s v="WAVE2, actin-regulatory, autoimmunity"/>
    <n v="0"/>
    <s v="zN/A"/>
    <n v="0"/>
    <s v="zN/A"/>
  </r>
  <r>
    <x v="3465"/>
    <s v="Sinai Health System (Toronto)"/>
    <x v="2"/>
    <x v="59"/>
    <s v="202307BHC"/>
    <x v="109"/>
    <s v="Resilience to age-related dementia by the microglial ABI-WAVE2 signaling axis"/>
    <n v="749990"/>
    <n v="0"/>
    <s v="3 yrs 0 mth "/>
    <x v="4"/>
    <x v="67"/>
    <s v="microglial, ABI-WAVE2, dementia"/>
    <n v="0"/>
    <s v="zN/A"/>
    <n v="0"/>
    <s v="zN/A"/>
  </r>
  <r>
    <x v="3466"/>
    <s v="University of Alberta"/>
    <x v="3"/>
    <x v="1"/>
    <s v="201309MOP"/>
    <x v="69"/>
    <s v="Stress-Dependent Regulation of Mitochondria-ER Membrane Dynamics by Rab32 in Neuroinflammation"/>
    <n v="704629"/>
    <n v="0"/>
    <s v="5 yrs 0 mth "/>
    <x v="3"/>
    <x v="16"/>
    <s v="Mitochondria, ER membrane, Rab32"/>
    <n v="0"/>
    <s v="zN/A"/>
    <n v="0"/>
    <s v="zN/A"/>
  </r>
  <r>
    <x v="3466"/>
    <s v="University of Alberta"/>
    <x v="3"/>
    <x v="0"/>
    <s v="201809PJT"/>
    <x v="69"/>
    <s v="Revisiting the Mitochondria-Associated Membrane: Redox Controls Tethers"/>
    <n v="799425"/>
    <n v="0"/>
    <s v="5 yrs 0 mth "/>
    <x v="0"/>
    <x v="2"/>
    <s v="Mitochondria, Redox, Tethers"/>
    <n v="0"/>
    <s v="zN/A"/>
    <n v="0"/>
    <s v="zN/A"/>
  </r>
  <r>
    <x v="3466"/>
    <s v="University of Alberta"/>
    <x v="3"/>
    <x v="0"/>
    <s v="202403PJT"/>
    <x v="50"/>
    <s v="The TMX2 Redox Web as a Paradigm for Endoplasmic Reticulum-Mitochondria Contact Site (ERMCS) Pathologies"/>
    <n v="971550"/>
    <n v="0"/>
    <s v="5 yrs 0 mth "/>
    <x v="3"/>
    <x v="27"/>
    <s v="TMX2, Redox, ERMCS"/>
    <n v="0"/>
    <s v="zN/A"/>
    <n v="0"/>
    <s v="zN/A"/>
  </r>
  <r>
    <x v="3467"/>
    <s v="University of Alberta"/>
    <x v="3"/>
    <x v="0"/>
    <s v="202209PJT"/>
    <x v="78"/>
    <s v="How do canonical roles for peroxisomes and newly discovered non-canonical roles for Peroxins at lipid droplets support neuronal differentiation during early development?"/>
    <n v="906525"/>
    <n v="0"/>
    <s v="5 yrs 0 mth "/>
    <x v="3"/>
    <x v="31"/>
    <s v="peroxisomes, peroxins, lipid droplets"/>
    <n v="0"/>
    <s v="zN/A"/>
    <n v="0"/>
    <s v="zN/A"/>
  </r>
  <r>
    <x v="3468"/>
    <s v="University of Toronto"/>
    <x v="2"/>
    <x v="1"/>
    <s v="200909MOP"/>
    <x v="21"/>
    <s v="Regulation of aortic valve calcification by matrix biomechanics"/>
    <n v="645939"/>
    <n v="0"/>
    <s v="5 yrs 0 mth "/>
    <x v="5"/>
    <x v="8"/>
    <s v="aortic valve, calcification, biomechanics"/>
    <n v="0"/>
    <s v="zN/A"/>
    <n v="0"/>
    <s v="zN/A"/>
  </r>
  <r>
    <x v="3469"/>
    <s v="University of British Columbia"/>
    <x v="1"/>
    <x v="0"/>
    <s v="201803PJT"/>
    <x v="26"/>
    <s v="Gene Therapy to Prevent Blindness in Patients with Congenital Aniridia"/>
    <n v="906526"/>
    <n v="0"/>
    <s v="5 yrs 0 mth "/>
    <x v="3"/>
    <x v="4"/>
    <s v="Gene therapy, blindness, aniridia"/>
    <n v="0"/>
    <s v="zN/A"/>
    <n v="0"/>
    <s v="zN/A"/>
  </r>
  <r>
    <x v="3470"/>
    <s v="University of Guelph"/>
    <x v="2"/>
    <x v="0"/>
    <s v="201903PJT"/>
    <x v="52"/>
    <s v="Defining the distinct and progressive sex differences of a novel experimental model of pure diastolic dysfunction"/>
    <n v="753526"/>
    <n v="0"/>
    <s v="5 yrs 0 mth "/>
    <x v="5"/>
    <x v="24"/>
    <s v="diastolic dysfunction, sex differences, experimental model"/>
    <n v="0"/>
    <s v="zN/A"/>
    <n v="0"/>
    <s v="zN/A"/>
  </r>
  <r>
    <x v="3471"/>
    <s v="Sunnybrook Research Institute (Toronto, Ontario)"/>
    <x v="2"/>
    <x v="166"/>
    <s v="202110QA4"/>
    <x v="190"/>
    <s v="Implementing online Mindfulness-based interventions for people with multiple sclerosis across Ontario"/>
    <n v="98445"/>
    <n v="0"/>
    <s v="1 yr 0 mth "/>
    <x v="2"/>
    <x v="85"/>
    <s v="Mindfulness, multiple sclerosis, interventions"/>
    <n v="0"/>
    <s v="zN/A"/>
    <n v="0"/>
    <s v="zN/A"/>
  </r>
  <r>
    <x v="3472"/>
    <s v="University of Alberta"/>
    <x v="3"/>
    <x v="1"/>
    <s v="201109MOP"/>
    <x v="76"/>
    <s v="Is there a dose-response relationship between glyburide and cardiovascular outcomes?"/>
    <n v="160983"/>
    <n v="0"/>
    <s v="2 yrs 0 mth "/>
    <x v="9"/>
    <x v="9"/>
    <s v="glyburide, dose-response, cardiovascular"/>
    <n v="0"/>
    <s v="zN/A"/>
    <n v="0"/>
    <s v="zN/A"/>
  </r>
  <r>
    <x v="3473"/>
    <s v="University of British Columbia"/>
    <x v="1"/>
    <x v="1"/>
    <s v="201103MOP"/>
    <x v="60"/>
    <s v="Why are women at increased risk of COPD?"/>
    <n v="696825"/>
    <n v="0"/>
    <s v="5 yrs 0 mth "/>
    <x v="10"/>
    <x v="32"/>
    <s v="women, COPD, risk"/>
    <n v="1"/>
    <s v="zN/A"/>
    <n v="0"/>
    <s v="zN/A"/>
  </r>
  <r>
    <x v="3473"/>
    <s v="University of British Columbia"/>
    <x v="1"/>
    <x v="32"/>
    <s v="201511SVB"/>
    <x v="81"/>
    <s v="Personalizing Inhaler Therapy For Men and Women With Chronic Obstructive Pulmonary Disease (COPD)"/>
    <n v="150000"/>
    <n v="0"/>
    <s v="2 yrs 0 mth "/>
    <x v="5"/>
    <x v="79"/>
    <s v="Inhaler, COPD, Personalization"/>
    <n v="0"/>
    <s v="zN/A"/>
    <n v="0"/>
    <s v="zN/A"/>
  </r>
  <r>
    <x v="3473"/>
    <s v="University of British Columbia"/>
    <x v="1"/>
    <x v="15"/>
    <s v="201706PCG"/>
    <x v="118"/>
    <s v="The role of genes and sex in determining therapeutic responses in chronic obstructive pulmonary disease (COPD)"/>
    <n v="199999"/>
    <n v="0"/>
    <s v="2 yrs 0 mth "/>
    <x v="5"/>
    <x v="28"/>
    <s v="genes, sex, COPD"/>
    <n v="0"/>
    <s v="zN/A"/>
    <n v="0"/>
    <s v="zN/A"/>
  </r>
  <r>
    <x v="3473"/>
    <s v="University of British Columbia"/>
    <x v="1"/>
    <x v="39"/>
    <s v="202006HEV"/>
    <x v="86"/>
    <s v="Effects of ecigarettes on lung health: The VAPE Study (Vaping's Airway and Lung Parenchymal Effects)"/>
    <n v="25000"/>
    <n v="0"/>
    <s v="1 yr 0 mth "/>
    <x v="5"/>
    <x v="52"/>
    <s v="ecigarettes, lung health, VAPE"/>
    <n v="0"/>
    <s v="zN/A"/>
    <n v="0"/>
    <s v="zN/A"/>
  </r>
  <r>
    <x v="3473"/>
    <s v="University of British Columbia"/>
    <x v="1"/>
    <x v="17"/>
    <s v="202104GA4"/>
    <x v="51"/>
    <s v="Biomarker Discovery for the Post-COVID Pulmonary Syndrome"/>
    <n v="499500"/>
    <n v="0"/>
    <s v="1 yr 0 mth "/>
    <x v="5"/>
    <x v="39"/>
    <s v="Biomarker, Pulmonary, COVID"/>
    <n v="0"/>
    <s v="zN/A"/>
    <n v="0"/>
    <s v="zN/A"/>
  </r>
  <r>
    <x v="3473"/>
    <s v="University of British Columbia"/>
    <x v="1"/>
    <x v="0"/>
    <s v="202104PJT"/>
    <x v="32"/>
    <s v="A Novel Approach to Discover Therapeutic and Biomarker Targets and Enable Precision Health in COPD: TORCH (Towards Omics and imaging to Revolutionize COPD Health)"/>
    <n v="952426"/>
    <n v="0"/>
    <s v="5 yrs 0 mth "/>
    <x v="5"/>
    <x v="30"/>
    <s v="COPD, Biomarkers, Imaging"/>
    <n v="0"/>
    <s v="zN/A"/>
    <n v="0"/>
    <s v="zN/A"/>
  </r>
  <r>
    <x v="3474"/>
    <s v="Dalhousie University (Nova Scotia)"/>
    <x v="5"/>
    <x v="1"/>
    <s v="200909MOP"/>
    <x v="0"/>
    <s v="Differential Actions of the Novel Adipokine Chemerin Signaling Through Multiple Receptors"/>
    <n v="643160"/>
    <n v="0"/>
    <s v="5 yrs 0 mth "/>
    <x v="6"/>
    <x v="8"/>
    <s v="Adipokine, Chemerin, Receptors"/>
    <n v="0"/>
    <s v="zN/A"/>
    <n v="0"/>
    <s v="zN/A"/>
  </r>
  <r>
    <x v="3475"/>
    <s v="University of Calgary"/>
    <x v="3"/>
    <x v="1"/>
    <s v="201209MOP"/>
    <x v="87"/>
    <s v="Understanding Compassion: An empirical approach to cancer patients perspectives and experiences of compassion at the end of life."/>
    <n v="88410"/>
    <n v="0"/>
    <s v="1 yr 6 mths "/>
    <x v="0"/>
    <x v="14"/>
    <s v="cancer, compassion, patients"/>
    <n v="0"/>
    <s v="zN/A"/>
    <n v="0"/>
    <s v="zN/A"/>
  </r>
  <r>
    <x v="3476"/>
    <s v="Lakehead University (Thunder Bay, Ontario)"/>
    <x v="2"/>
    <x v="63"/>
    <s v="201809PPS"/>
    <x v="113"/>
    <s v="Identifying the impact of formal and informal critical incident interventions on firefighters' exposure to post-traumatic stress injury in a Northwestern Ontario fire service"/>
    <n v="100534"/>
    <n v="0"/>
    <s v="1 yr 0 mth "/>
    <x v="2"/>
    <x v="43"/>
    <s v="critical incident, post-traumatic stress, firefighters"/>
    <n v="0"/>
    <s v="zN/A"/>
    <n v="0"/>
    <s v="zN/A"/>
  </r>
  <r>
    <x v="3476"/>
    <s v="Lakehead University (Thunder Bay, Ontario)"/>
    <x v="2"/>
    <x v="47"/>
    <s v="202005CMS"/>
    <x v="95"/>
    <s v="Protecting those who Protect Us: An evaluation and synthesis of resources deployed to support firefighter mental health during COVID-19"/>
    <n v="49968"/>
    <n v="0"/>
    <s v="0 yr 6 mths "/>
    <x v="2"/>
    <x v="59"/>
    <s v="firefighter, mental health, COVID-19"/>
    <n v="0"/>
    <s v="zN/A"/>
    <n v="0"/>
    <s v="zN/A"/>
  </r>
  <r>
    <x v="3477"/>
    <s v="University Health Network (Toronto)"/>
    <x v="2"/>
    <x v="1"/>
    <s v="201503MOP"/>
    <x v="80"/>
    <s v="New approaches to evaluating frailty in solid organ transplantation"/>
    <n v="452660"/>
    <n v="0"/>
    <s v="5 yrs 0 mth "/>
    <x v="4"/>
    <x v="29"/>
    <s v="frailty, solid organ, transplantation"/>
    <n v="0"/>
    <s v="zN/A"/>
    <n v="0"/>
    <s v="zN/A"/>
  </r>
  <r>
    <x v="3478"/>
    <s v="Western University (Ontario)"/>
    <x v="2"/>
    <x v="1"/>
    <s v="201103MOP"/>
    <x v="7"/>
    <s v="Modulation of autoimmunity in type 1 diabetes by Chromogranin A specific T cells"/>
    <n v="630920"/>
    <n v="0"/>
    <s v="5 yrs 0 mth "/>
    <x v="1"/>
    <x v="32"/>
    <s v="autoimmunity, type 1 diabetes, Chromogranin A"/>
    <n v="0"/>
    <s v="zN/A"/>
    <n v="0"/>
    <s v="zN/A"/>
  </r>
  <r>
    <x v="3479"/>
    <s v="McMaster University"/>
    <x v="2"/>
    <x v="1"/>
    <s v="200810MOP"/>
    <x v="0"/>
    <s v="Role of Glutamate in Bone Metastasis"/>
    <n v="100000"/>
    <n v="0"/>
    <s v="1 yr 0 mth "/>
    <x v="0"/>
    <x v="19"/>
    <s v="Glutamate, Bone, Metastasis"/>
    <n v="0"/>
    <s v="zN/A"/>
    <n v="0"/>
    <s v="zN/A"/>
  </r>
  <r>
    <x v="3479"/>
    <s v="McMaster University"/>
    <x v="2"/>
    <x v="1"/>
    <s v="200903MOP"/>
    <x v="0"/>
    <s v="Role of Glutamate in Bone Metastasis"/>
    <n v="689750"/>
    <n v="0"/>
    <s v="5 yrs 0 mth "/>
    <x v="0"/>
    <x v="36"/>
    <s v="Glutamate, Bone, Metastasis"/>
    <n v="0"/>
    <s v="zN/A"/>
    <n v="0"/>
    <s v="zN/A"/>
  </r>
  <r>
    <x v="3479"/>
    <s v="McMaster University"/>
    <x v="2"/>
    <x v="1"/>
    <s v="201009MOP"/>
    <x v="0"/>
    <s v="Mitochondrial stress signalling: A target for drug development in cancer"/>
    <n v="721000"/>
    <n v="0"/>
    <s v="5 yrs 0 mth "/>
    <x v="0"/>
    <x v="12"/>
    <s v="mitochondrial, stress, signalling"/>
    <n v="0"/>
    <s v="zN/A"/>
    <n v="0"/>
    <s v="zN/A"/>
  </r>
  <r>
    <x v="3480"/>
    <s v="University of Manitoba"/>
    <x v="6"/>
    <x v="167"/>
    <s v="201011GN3"/>
    <x v="180"/>
    <s v="Molecular Basis of Interval Colorectal Cancers"/>
    <n v="45000"/>
    <n v="0"/>
    <s v="2 yrs 0 mth "/>
    <x v="6"/>
    <x v="90"/>
    <s v="molecular, colorectal, cancers"/>
    <n v="0"/>
    <s v="zN/A"/>
    <n v="0"/>
    <s v="zN/A"/>
  </r>
  <r>
    <x v="3481"/>
    <s v="University Health Network (Toronto)"/>
    <x v="2"/>
    <x v="0"/>
    <s v="202203PJT"/>
    <x v="26"/>
    <s v="Investigating protein homeostasis and neurodevelopmental deficits in a recurrent microdeletion disorder"/>
    <n v="971550"/>
    <n v="0"/>
    <s v="5 yrs 0 mth "/>
    <x v="3"/>
    <x v="37"/>
    <s v="protein, neurodevelopmental, microdeletion"/>
    <n v="0"/>
    <s v="zN/A"/>
    <n v="0"/>
    <s v="zN/A"/>
  </r>
  <r>
    <x v="3482"/>
    <s v="McMaster University"/>
    <x v="2"/>
    <x v="0"/>
    <s v="202303PJT"/>
    <x v="0"/>
    <s v="Therapeutic targeting of Purine metabolism in Brain metastases"/>
    <n v="680851"/>
    <n v="0"/>
    <s v="4 yrs 0 mth "/>
    <x v="0"/>
    <x v="26"/>
    <s v="Purine metabolism, Brain metastases"/>
    <n v="2"/>
    <s v="zN/A"/>
    <n v="0"/>
    <s v="zN/A"/>
  </r>
  <r>
    <x v="3483"/>
    <s v="University of Alberta"/>
    <x v="3"/>
    <x v="1"/>
    <s v="201009MOP"/>
    <x v="72"/>
    <s v="Cellular lipids in Huntington's disease"/>
    <n v="815339"/>
    <n v="0"/>
    <s v="5 yrs 0 mth "/>
    <x v="2"/>
    <x v="12"/>
    <s v="cellular lipids, Huntington's disease"/>
    <n v="0"/>
    <s v="zN/A"/>
    <n v="0"/>
    <s v="zN/A"/>
  </r>
  <r>
    <x v="3483"/>
    <s v="University of Alberta"/>
    <x v="3"/>
    <x v="0"/>
    <s v="202010PJT"/>
    <x v="78"/>
    <s v="The role of glycosphingolipids in the secretion and clearance of extracellular vesicles in brain health and disease"/>
    <n v="1040400"/>
    <n v="0"/>
    <s v="5 yrs 0 mth "/>
    <x v="2"/>
    <x v="40"/>
    <s v="glycosphingolipids, extracellular vesicles, brain"/>
    <n v="1"/>
    <s v="zN/A"/>
    <n v="0"/>
    <s v="zN/A"/>
  </r>
  <r>
    <x v="3483"/>
    <s v="University of Alberta"/>
    <x v="3"/>
    <x v="0"/>
    <s v="202209PJT"/>
    <x v="14"/>
    <s v="A novel role for lipid droplets in proteostasis: Implications for misfolded protein diseases of the nervous system"/>
    <n v="975375"/>
    <n v="0"/>
    <s v="5 yrs 0 mth "/>
    <x v="2"/>
    <x v="31"/>
    <s v="lipid droplets, proteostasis, misfolded proteins"/>
    <n v="0"/>
    <s v="zN/A"/>
    <n v="0"/>
    <s v="zN/A"/>
  </r>
  <r>
    <x v="3484"/>
    <s v="Western University (Ontario)"/>
    <x v="2"/>
    <x v="1"/>
    <s v="201003MOP"/>
    <x v="47"/>
    <s v="Composition, Structure and Function of Human Acquired Enamel Pellicle"/>
    <n v="521030"/>
    <n v="0"/>
    <s v="5 yrs 0 mth "/>
    <x v="7"/>
    <x v="1"/>
    <s v="Enamel, Pellicle, Composition"/>
    <n v="0"/>
    <s v="zN/A"/>
    <n v="0"/>
    <s v="zN/A"/>
  </r>
  <r>
    <x v="3484"/>
    <s v="Western University (Ontario)"/>
    <x v="2"/>
    <x v="1"/>
    <s v="201503MOP"/>
    <x v="31"/>
    <s v="Novel Salivary Peptides and Their Functions on Dental Caries"/>
    <n v="614880"/>
    <n v="0"/>
    <s v="5 yrs 0 mth "/>
    <x v="7"/>
    <x v="29"/>
    <s v="Salivary peptides, dental caries"/>
    <n v="0"/>
    <s v="zN/A"/>
    <n v="0"/>
    <s v="zN/A"/>
  </r>
  <r>
    <x v="3484"/>
    <s v="Western University (Ontario)"/>
    <x v="2"/>
    <x v="0"/>
    <s v="201803PJT"/>
    <x v="47"/>
    <s v="Novel Drug Delivery System for the Combat of Dental Caries by using Salivary Peptides"/>
    <n v="401624"/>
    <n v="0"/>
    <s v="4 yrs 0 mth "/>
    <x v="7"/>
    <x v="4"/>
    <s v="Drug delivery, Dental caries, Salivary peptides"/>
    <n v="2"/>
    <s v="zN/A"/>
    <n v="0"/>
    <s v="zN/A"/>
  </r>
  <r>
    <x v="3485"/>
    <s v="University of Alberta"/>
    <x v="3"/>
    <x v="1"/>
    <s v="200903MOP"/>
    <x v="5"/>
    <s v="Mechanisms of Drug-Induced Agranulocytosis"/>
    <n v="405018"/>
    <n v="0"/>
    <s v="3 yrs 0 mth "/>
    <x v="9"/>
    <x v="36"/>
    <s v="Drug, Agranulocytosis, Mechanisms"/>
    <n v="0"/>
    <s v="zN/A"/>
    <n v="0"/>
    <s v="zN/A"/>
  </r>
  <r>
    <x v="3485"/>
    <s v="University of Alberta"/>
    <x v="3"/>
    <x v="0"/>
    <s v="202309PJT"/>
    <x v="5"/>
    <s v="Clozapine toxicity mechanisms and mitigation strategies"/>
    <n v="707625"/>
    <n v="0"/>
    <s v="5 yrs 0 mth "/>
    <x v="9"/>
    <x v="33"/>
    <s v="Clozapine, toxicity, mechanisms"/>
    <n v="0"/>
    <s v="zN/A"/>
    <n v="0"/>
    <s v="zN/A"/>
  </r>
  <r>
    <x v="3486"/>
    <s v="Montreal Heart Institute"/>
    <x v="4"/>
    <x v="1"/>
    <s v="200903MOP"/>
    <x v="21"/>
    <s v="Agonistic activities of angiopoietins on neutrophils"/>
    <n v="565973"/>
    <n v="0"/>
    <s v="5 yrs 0 mth "/>
    <x v="5"/>
    <x v="36"/>
    <s v="angiopoietins, neutrophils, agonistic"/>
    <n v="0"/>
    <s v="zN/A"/>
    <n v="0"/>
    <s v="zN/A"/>
  </r>
  <r>
    <x v="3486"/>
    <s v="Montreal Heart Institute"/>
    <x v="4"/>
    <x v="1"/>
    <s v="201403MOP"/>
    <x v="21"/>
    <s v="Differential agonistic activities of angiopoietins on neutrophils"/>
    <n v="716595"/>
    <n v="0"/>
    <s v="5 yrs 0 mth "/>
    <x v="5"/>
    <x v="5"/>
    <s v="angiopoietins, neutrophils, agonistic"/>
    <n v="0"/>
    <s v="zN/A"/>
    <n v="0"/>
    <s v="zN/A"/>
  </r>
  <r>
    <x v="3486"/>
    <s v="Montreal Heart Institute"/>
    <x v="4"/>
    <x v="0"/>
    <s v="202104PJT"/>
    <x v="22"/>
    <s v="Neutrophil extracellular traps (NETs) are major actors in heart failure with preserved ejection fraction"/>
    <n v="699976"/>
    <n v="0"/>
    <s v="5 yrs 0 mth "/>
    <x v="5"/>
    <x v="30"/>
    <s v="Neutrophil, extracellular traps, heart failure"/>
    <n v="0"/>
    <s v="zN/A"/>
    <n v="0"/>
    <s v="zN/A"/>
  </r>
  <r>
    <x v="3487"/>
    <s v="University of Alberta"/>
    <x v="3"/>
    <x v="1"/>
    <s v="200909MOP"/>
    <x v="56"/>
    <s v="Endothelial changes identify kidney transplants at risk for antibody-mediated rejection and graft loss"/>
    <n v="368530"/>
    <n v="0"/>
    <s v="3 yrs 0 mth "/>
    <x v="1"/>
    <x v="8"/>
    <s v="endothelial, kidney, rejection"/>
    <n v="0"/>
    <s v="zN/A"/>
    <n v="0"/>
    <s v="zN/A"/>
  </r>
  <r>
    <x v="3488"/>
    <s v="Western University (Ontario)"/>
    <x v="2"/>
    <x v="1"/>
    <s v="201009MOP"/>
    <x v="16"/>
    <s v="Pregnancy and Subsequent Cardiovascular Risk in Women with Heart Disease"/>
    <n v="405600"/>
    <n v="0"/>
    <s v="3 yrs 0 mth "/>
    <x v="9"/>
    <x v="12"/>
    <s v="Pregnancy, Cardiovascular, Heart Disease"/>
    <n v="0"/>
    <s v="zN/A"/>
    <n v="0"/>
    <s v="zN/A"/>
  </r>
  <r>
    <x v="3489"/>
    <s v="University Health Network (Toronto)"/>
    <x v="2"/>
    <x v="0"/>
    <s v="201904PJT"/>
    <x v="92"/>
    <s v="Investigating the Role of Lipoxin Signaling in Neurodegeneration"/>
    <n v="100000"/>
    <n v="0"/>
    <s v="1 yr 0 mth "/>
    <x v="2"/>
    <x v="24"/>
    <s v="Lipoxin, Signaling, Neurodegeneration"/>
    <n v="1"/>
    <s v="zN/A"/>
    <n v="0"/>
    <s v="zN/A"/>
  </r>
  <r>
    <x v="3489"/>
    <s v="University Health Network (Toronto)"/>
    <x v="2"/>
    <x v="0"/>
    <s v="201909PJT"/>
    <x v="72"/>
    <s v="Targeting Translational Control in Retinal Ganglion Cell Degeneration"/>
    <n v="711450"/>
    <n v="0"/>
    <s v="5 yrs 0 mth "/>
    <x v="2"/>
    <x v="23"/>
    <s v="Translational Control, Retinal Ganglion Cells, Degeneration"/>
    <n v="0"/>
    <s v="zN/A"/>
    <n v="0"/>
    <s v="zN/A"/>
  </r>
  <r>
    <x v="3490"/>
    <s v="Research Institute of the McGill University Health Centre"/>
    <x v="4"/>
    <x v="1"/>
    <s v="201209MOP"/>
    <x v="14"/>
    <s v="Presynaptic NMDA receptors in neocortical plasticity"/>
    <n v="712796"/>
    <n v="0"/>
    <s v="5 yrs 0 mth "/>
    <x v="2"/>
    <x v="14"/>
    <s v="NMDA, presynaptic, plasticity"/>
    <n v="0"/>
    <s v="zN/A"/>
    <n v="0"/>
    <s v="zN/A"/>
  </r>
  <r>
    <x v="3490"/>
    <s v="Research Institute of the McGill University Health Centre"/>
    <x v="4"/>
    <x v="0"/>
    <s v="201709PJT"/>
    <x v="14"/>
    <s v="Unconventional NMDA Receptor Signalling in Neocortical Plasticity"/>
    <n v="1071000"/>
    <n v="0"/>
    <s v="5 yrs 0 mth "/>
    <x v="2"/>
    <x v="3"/>
    <s v="NMDA receptor, Neocortical plasticity, Signalling"/>
    <n v="0"/>
    <s v="zN/A"/>
    <n v="0"/>
    <s v="zN/A"/>
  </r>
  <r>
    <x v="3490"/>
    <s v="Research Institute of the McGill University Health Centre"/>
    <x v="4"/>
    <x v="0"/>
    <s v="202309PJT"/>
    <x v="72"/>
    <s v="Neocortical Circuits in Health and Disease"/>
    <n v="1113075"/>
    <n v="0"/>
    <s v="5 yrs 0 mth "/>
    <x v="2"/>
    <x v="33"/>
    <s v="Neocortical, Circuits, Disease"/>
    <n v="0"/>
    <s v="zN/A"/>
    <n v="0"/>
    <s v="zN/A"/>
  </r>
  <r>
    <x v="3490"/>
    <s v="Research Institute of the McGill University Health Centre"/>
    <x v="4"/>
    <x v="0"/>
    <s v="202309PJT"/>
    <x v="14"/>
    <s v="Unconventional NMDAR Signalling"/>
    <n v="1136025"/>
    <n v="0"/>
    <s v="5 yrs 0 mth "/>
    <x v="2"/>
    <x v="33"/>
    <s v="NMDAR, Signalling"/>
    <n v="0"/>
    <s v="zN/A"/>
    <n v="0"/>
    <s v="zN/A"/>
  </r>
  <r>
    <x v="3491"/>
    <s v="University of Calgary"/>
    <x v="3"/>
    <x v="28"/>
    <s v="201905MRC"/>
    <x v="18"/>
    <s v="A prospective study evaluating complement activation among pregnant patients with obstetrical antiphospholipid syndrome"/>
    <n v="104996"/>
    <n v="0"/>
    <s v="3 yrs 0 mth "/>
    <x v="1"/>
    <x v="83"/>
    <s v="complement activation, obstetrical antiphospholipid syndrome, pregnant patients"/>
    <n v="0"/>
    <s v="zN/A"/>
    <n v="0"/>
    <s v="zN/A"/>
  </r>
  <r>
    <x v="3491"/>
    <s v="University of Calgary"/>
    <x v="3"/>
    <x v="0"/>
    <s v="202010PJT"/>
    <x v="43"/>
    <s v="A prospective cohort study evaluating peripartum anticoagulation management among pregnant women with VTE and its impact on patient outcomes"/>
    <n v="742052"/>
    <n v="0"/>
    <s v="4 yrs 0 mth "/>
    <x v="8"/>
    <x v="40"/>
    <s v="peripartum anticoagulation, VTE, pregnant women"/>
    <n v="0"/>
    <s v="zN/A"/>
    <n v="0"/>
    <s v="zN/A"/>
  </r>
  <r>
    <x v="3492"/>
    <s v="University of Ottawa"/>
    <x v="2"/>
    <x v="1"/>
    <s v="201203MOP"/>
    <x v="52"/>
    <s v="The molecular basis of cardiac muscle development"/>
    <n v="736655"/>
    <n v="0"/>
    <s v="5 yrs 0 mth "/>
    <x v="3"/>
    <x v="6"/>
    <s v="cardiac muscle, molecular basis"/>
    <n v="0"/>
    <s v="zN/A"/>
    <n v="0"/>
    <s v="zN/A"/>
  </r>
  <r>
    <x v="3493"/>
    <s v="Queen's University (Kingston, Ontario)"/>
    <x v="2"/>
    <x v="10"/>
    <s v="201612PEG"/>
    <x v="25"/>
    <s v="Improving the caregiver's experience of critical illness with sense-making"/>
    <n v="9300"/>
    <n v="0"/>
    <s v="1 yr 0 mth "/>
    <x v="5"/>
    <x v="21"/>
    <s v="caregiver, critical illness, sense-making"/>
    <n v="0"/>
    <s v="zN/A"/>
    <n v="0"/>
    <s v="zN/A"/>
  </r>
  <r>
    <x v="3494"/>
    <s v="University of Ottawa"/>
    <x v="2"/>
    <x v="1"/>
    <s v="201203MOP"/>
    <x v="14"/>
    <s v="The role of the Rb-E2F pathway in adult neurogenesis"/>
    <n v="921944"/>
    <n v="0"/>
    <s v="5 yrs 0 mth "/>
    <x v="2"/>
    <x v="6"/>
    <s v="Rb, E2F, neurogenesis"/>
    <n v="0"/>
    <s v="zN/A"/>
    <n v="0"/>
    <s v="zN/A"/>
  </r>
  <r>
    <x v="3494"/>
    <s v="University of Ottawa"/>
    <x v="2"/>
    <x v="1"/>
    <s v="201303MOP"/>
    <x v="14"/>
    <s v="Mitochondrial Dynamics in Adult Neural Precursor Cell Maintenance and Neurogenesis"/>
    <n v="872730"/>
    <n v="0"/>
    <s v="5 yrs 0 mth "/>
    <x v="2"/>
    <x v="13"/>
    <s v="Mitochondrial, Neural, Neurogenesis"/>
    <n v="0"/>
    <s v="zN/A"/>
    <n v="0"/>
    <s v="zN/A"/>
  </r>
  <r>
    <x v="3495"/>
    <s v="Research Institute of the McGill University Health Centre"/>
    <x v="4"/>
    <x v="1"/>
    <s v="200909MOP"/>
    <x v="26"/>
    <s v="Functional characterization and fine mapping of a type 2 diabetes risk locus near IRS1."/>
    <n v="709716"/>
    <n v="0"/>
    <s v="5 yrs 0 mth "/>
    <x v="3"/>
    <x v="8"/>
    <s v="type 2 diabetes, IRS1, risk locus"/>
    <n v="0"/>
    <s v="zN/A"/>
    <n v="0"/>
    <s v="zN/A"/>
  </r>
  <r>
    <x v="3495"/>
    <s v="Research Institute of the McGill University Health Centre"/>
    <x v="4"/>
    <x v="1"/>
    <s v="201203MOP"/>
    <x v="26"/>
    <s v="Integrated proteomics and genomics approach to characterize a risk locus for type 2 diabetes"/>
    <n v="576454"/>
    <n v="0"/>
    <s v="5 yrs 0 mth "/>
    <x v="3"/>
    <x v="6"/>
    <s v="proteomics, genomics, diabetes"/>
    <n v="0"/>
    <s v="zN/A"/>
    <n v="0"/>
    <s v="zN/A"/>
  </r>
  <r>
    <x v="3496"/>
    <s v="University of Calgary"/>
    <x v="3"/>
    <x v="0"/>
    <s v="202003PJT"/>
    <x v="44"/>
    <s v="Towards an improved understanding of myometrial quiescence and contraction: Differential regulation via G-protein coupled receptors (GPCRs) and control by regulator of G-protein signaling 2 (RGS2)"/>
    <n v="546976"/>
    <n v="0"/>
    <s v="4 yrs 0 mth "/>
    <x v="8"/>
    <x v="0"/>
    <s v="myometrial, GPCRs, RGS2"/>
    <n v="0"/>
    <s v="zN/A"/>
    <n v="0"/>
    <s v="zN/A"/>
  </r>
  <r>
    <x v="3497"/>
    <s v="Hospital for Sick Children (Toronto)"/>
    <x v="2"/>
    <x v="0"/>
    <s v="202309PJT"/>
    <x v="42"/>
    <s v="Promoting normal brain development in fetuses affected by hypoplastic left heart syndrome"/>
    <n v="864450"/>
    <n v="0"/>
    <s v="5 yrs 0 mth "/>
    <x v="8"/>
    <x v="33"/>
    <s v="brain development, fetal, hypoplastic left heart syndrome"/>
    <n v="0"/>
    <s v="zN/A"/>
    <n v="0"/>
    <s v="zN/A"/>
  </r>
  <r>
    <x v="3498"/>
    <s v="McGill University"/>
    <x v="4"/>
    <x v="0"/>
    <s v="202309PJT"/>
    <x v="0"/>
    <s v="Targeting atypical B7 family checkpoints in poor-outcome triple-negative breast cancers"/>
    <n v="1051875"/>
    <n v="0"/>
    <s v="5 yrs 0 mth "/>
    <x v="0"/>
    <x v="33"/>
    <s v="B7, checkpoints, breast cancer"/>
    <n v="0"/>
    <s v="zN/A"/>
    <n v="0"/>
    <s v="zN/A"/>
  </r>
  <r>
    <x v="3499"/>
    <s v="Research Institute of the McGill University Health Centre"/>
    <x v="4"/>
    <x v="1"/>
    <s v="200909MOP"/>
    <x v="26"/>
    <s v="Identify a second gene for recurrent molar pregnancies and dissect mechanisms of their formation"/>
    <n v="374418"/>
    <n v="0"/>
    <s v="3 yrs 0 mth "/>
    <x v="3"/>
    <x v="8"/>
    <s v="gene, molar pregnancies, mechanisms"/>
    <n v="0"/>
    <s v="zN/A"/>
    <n v="0"/>
    <s v="zN/A"/>
  </r>
  <r>
    <x v="3499"/>
    <s v="Research Institute of the McGill University Health Centre"/>
    <x v="4"/>
    <x v="1"/>
    <s v="201009MOP"/>
    <x v="26"/>
    <s v="Role of NLRP7 in the spectrum of reproductive wastage"/>
    <n v="371673"/>
    <n v="0"/>
    <s v="3 yrs 0 mth "/>
    <x v="3"/>
    <x v="12"/>
    <s v="NLRP7, reproductive, wastage"/>
    <n v="1"/>
    <s v="zN/A"/>
    <n v="0"/>
    <s v="zN/A"/>
  </r>
  <r>
    <x v="3499"/>
    <s v="Research Institute of the McGill University Health Centre"/>
    <x v="4"/>
    <x v="11"/>
    <s v="201205CCI"/>
    <x v="27"/>
    <s v="Identify new causative genes for recurrent moles in China"/>
    <n v="225000"/>
    <n v="0"/>
    <s v="3 yrs 0 mth "/>
    <x v="3"/>
    <x v="84"/>
    <s v="genes, recurrent moles, causative"/>
    <n v="0"/>
    <s v="zN/A"/>
    <n v="0"/>
    <s v="zN/A"/>
  </r>
  <r>
    <x v="3499"/>
    <s v="Research Institute of the McGill University Health Centre"/>
    <x v="4"/>
    <x v="1"/>
    <s v="201303MOP"/>
    <x v="26"/>
    <s v="Identify New Genes for  Recurrent Molar Pregnancies and Characterize mechanisms of mole formation"/>
    <n v="709705"/>
    <n v="0"/>
    <s v="5 yrs 0 mth "/>
    <x v="3"/>
    <x v="13"/>
    <s v="genes, molar pregnancies, mechanisms"/>
    <n v="0"/>
    <s v="zN/A"/>
    <n v="0"/>
    <s v="zN/A"/>
  </r>
  <r>
    <x v="3499"/>
    <s v="Research Institute of the McGill University Health Centre"/>
    <x v="4"/>
    <x v="0"/>
    <s v="201709PJT"/>
    <x v="26"/>
    <s v="Delineate the Extent of Trophoblast Differentiation in Molar Pregnancies and their Malignancies"/>
    <n v="619652"/>
    <n v="0"/>
    <s v="4 yrs 0 mth "/>
    <x v="3"/>
    <x v="3"/>
    <s v="Trophoblast, Differentiation, Molar pregnancies"/>
    <n v="0"/>
    <s v="zN/A"/>
    <n v="0"/>
    <s v="zN/A"/>
  </r>
  <r>
    <x v="3499"/>
    <s v="Research Institute of the McGill University Health Centre"/>
    <x v="4"/>
    <x v="0"/>
    <s v="202109PJT"/>
    <x v="26"/>
    <s v="Identify novel genes and mechanisms of molar pregnancies and reproductive failure"/>
    <n v="944775"/>
    <n v="0"/>
    <s v="5 yrs 0 mth "/>
    <x v="3"/>
    <x v="25"/>
    <s v="genes, molar pregnancies, reproductive failure"/>
    <n v="0"/>
    <s v="zN/A"/>
    <n v="0"/>
    <s v="zN/A"/>
  </r>
  <r>
    <x v="3500"/>
    <s v="Children's Hospital of Eastern Ontario Research Institute Inc"/>
    <x v="2"/>
    <x v="168"/>
    <s v="200808CSF"/>
    <x v="191"/>
    <s v="Development and evaluation of a rapid multiple infectious agent nanolitre real-time PCR panel to diagnose food and water borne infections in Northern Aboriginal communities"/>
    <n v="98200"/>
    <n v="0"/>
    <s v="1 yr 0 mth "/>
    <x v="1"/>
    <x v="19"/>
    <s v="PCR, infectious agents, waterborne"/>
    <n v="0"/>
    <s v="zN/A"/>
    <n v="0"/>
    <s v="zN/A"/>
  </r>
  <r>
    <x v="3501"/>
    <s v="Centre for Addiction and Mental Health (Toronto)"/>
    <x v="2"/>
    <x v="81"/>
    <s v="202007MS2"/>
    <x v="127"/>
    <s v="Remote Treatment of Alcohol Withdrawal: A Pilot Study"/>
    <n v="93076"/>
    <n v="0"/>
    <s v="1 yr 0 mth "/>
    <x v="2"/>
    <x v="75"/>
    <s v="Remote, Alcohol, Withdrawal"/>
    <n v="0"/>
    <s v="zN/A"/>
    <n v="0"/>
    <s v="zN/A"/>
  </r>
  <r>
    <x v="3501"/>
    <s v="Centre for Addiction and Mental Health (Toronto)"/>
    <x v="2"/>
    <x v="122"/>
    <s v="202111WI1"/>
    <x v="145"/>
    <s v="Intensive Virtual Treatment with Remote Abstinence Monitoring for Alcohol Use Disorder"/>
    <n v="498714"/>
    <n v="0"/>
    <s v="2 yrs 0 mth "/>
    <x v="2"/>
    <x v="86"/>
    <s v="Virtual, Abstinence Monitoring, Alcohol Use Disorder"/>
    <n v="0"/>
    <s v="zN/A"/>
    <n v="0"/>
    <s v="zN/A"/>
  </r>
  <r>
    <x v="3501"/>
    <s v="Centre for Addiction and Mental Health (Toronto)"/>
    <x v="2"/>
    <x v="169"/>
    <s v="202109AIH"/>
    <x v="144"/>
    <s v="Predicting Response to Alcohol Use Disorder Treatment Using the Addictions Neuroclinical Assessment"/>
    <n v="100000"/>
    <n v="0"/>
    <s v="1 yr 0 mth "/>
    <x v="2"/>
    <x v="85"/>
    <s v="Alcohol Use Disorder, Neuroclinical Assessment, Prediction"/>
    <n v="0"/>
    <s v="zN/A"/>
    <n v="0"/>
    <s v="zN/A"/>
  </r>
  <r>
    <x v="3502"/>
    <s v="McMaster University"/>
    <x v="2"/>
    <x v="14"/>
    <s v="201304CEN"/>
    <x v="36"/>
    <s v="Early life determinants of obesity and metabolic compromise"/>
    <n v="99950"/>
    <n v="0"/>
    <s v="1 yr 0 mth "/>
    <x v="8"/>
    <x v="13"/>
    <s v="early life, obesity, metabolic"/>
    <n v="0"/>
    <s v="zN/A"/>
    <n v="0"/>
    <s v="zN/A"/>
  </r>
  <r>
    <x v="3502"/>
    <s v="McMaster University"/>
    <x v="2"/>
    <x v="0"/>
    <s v="202010PJT"/>
    <x v="60"/>
    <s v="It takes two to tango: Parental obesity and sex-specific impacts on placental  development"/>
    <n v="856800"/>
    <n v="0"/>
    <s v="5 yrs 0 mth "/>
    <x v="10"/>
    <x v="40"/>
    <s v="parental obesity, placental development, sex-specific"/>
    <n v="0"/>
    <s v="zN/A"/>
    <n v="0"/>
    <s v="zN/A"/>
  </r>
  <r>
    <x v="3503"/>
    <s v="University of British Columbia"/>
    <x v="1"/>
    <x v="1"/>
    <s v="201303MOP"/>
    <x v="47"/>
    <s v="A Multi-Centre 2x2 Factorial Randomized Trial Comparing Sliding Hip Screws versus Cancellous Screws AND Vitamin D versus Placebo on Patient-Important Complications and Quality of Life in the Treatment of Young Adult (Ages 18-60) Femoral Neck Fractures (FAITH-2)"/>
    <n v="198226"/>
    <n v="0"/>
    <s v="2 yrs 0 mth "/>
    <x v="7"/>
    <x v="13"/>
    <s v="Sliding Hip Screws, Cancellous Screws, Femoral Neck Fractures"/>
    <n v="0"/>
    <s v="zN/A"/>
    <n v="0"/>
    <s v="zN/A"/>
  </r>
  <r>
    <x v="3504"/>
    <s v="Unity Health Toronto"/>
    <x v="2"/>
    <x v="1"/>
    <s v="200909MOP"/>
    <x v="32"/>
    <s v="Mechanisms of ventilator-induced pulmonary fibrosis and its therapy"/>
    <n v="807658"/>
    <n v="0"/>
    <s v="5 yrs 0 mth "/>
    <x v="5"/>
    <x v="8"/>
    <s v="ventilator, pulmonary fibrosis, therapy"/>
    <n v="0"/>
    <s v="zN/A"/>
    <n v="0"/>
    <s v="zN/A"/>
  </r>
  <r>
    <x v="3504"/>
    <s v="Unity Health Toronto"/>
    <x v="2"/>
    <x v="11"/>
    <s v="201303CCI"/>
    <x v="27"/>
    <s v="Mechnisms of ventilator-induced lung injury and remodeling"/>
    <n v="225000"/>
    <n v="0"/>
    <s v="3 yrs 0 mth "/>
    <x v="5"/>
    <x v="22"/>
    <s v="ventilator, lung injury, remodeling"/>
    <n v="0"/>
    <s v="zN/A"/>
    <n v="0"/>
    <s v="zN/A"/>
  </r>
  <r>
    <x v="3505"/>
    <s v="University of British Columbia"/>
    <x v="1"/>
    <x v="14"/>
    <s v="201304CEN"/>
    <x v="36"/>
    <s v="Crohn's Disease genetic variants predispose to commensal-driven autoinflammation"/>
    <n v="80000"/>
    <n v="0"/>
    <s v="1 yr 0 mth "/>
    <x v="1"/>
    <x v="13"/>
    <s v="Crohn's Disease, genetic variants, autoinflammation"/>
    <n v="0"/>
    <s v="zN/A"/>
    <n v="0"/>
    <s v="zN/A"/>
  </r>
  <r>
    <x v="3505"/>
    <s v="University of British Columbia"/>
    <x v="1"/>
    <x v="1"/>
    <s v="201309MOP"/>
    <x v="8"/>
    <s v="Macrophages in intestinal disease"/>
    <n v="636605"/>
    <n v="0"/>
    <s v="5 yrs 0 mth "/>
    <x v="6"/>
    <x v="16"/>
    <s v="Macrophages, intestinal, disease"/>
    <n v="0"/>
    <s v="zN/A"/>
    <n v="0"/>
    <s v="zN/A"/>
  </r>
  <r>
    <x v="3505"/>
    <s v="University of British Columbia"/>
    <x v="1"/>
    <x v="0"/>
    <s v="201903PJT"/>
    <x v="8"/>
    <s v="Targeting PI3-kinase p110delta to treat Crohn's disease-associated intestinal fibrosis"/>
    <n v="956250"/>
    <n v="0"/>
    <s v="5 yrs 0 mth "/>
    <x v="6"/>
    <x v="24"/>
    <s v="PI3-kinase, Crohn's disease, fibrosis"/>
    <n v="0"/>
    <s v="zN/A"/>
    <n v="0"/>
    <s v="zN/A"/>
  </r>
  <r>
    <x v="3505"/>
    <s v="University of British Columbia"/>
    <x v="1"/>
    <x v="0"/>
    <s v="202403PJT"/>
    <x v="0"/>
    <s v="Bespoke plant glycoconjugates to improve Inflammatory Bowel Disease treatment through gut-microbiota-mediated drug targeting"/>
    <n v="879750"/>
    <n v="0"/>
    <s v="5 yrs 0 mth "/>
    <x v="6"/>
    <x v="27"/>
    <s v="plant, glycoconjugates, microbiota"/>
    <n v="0"/>
    <s v="zN/A"/>
    <n v="0"/>
    <s v="zN/A"/>
  </r>
  <r>
    <x v="3506"/>
    <s v="University of Toronto"/>
    <x v="2"/>
    <x v="0"/>
    <s v="201803PJT"/>
    <x v="24"/>
    <s v="Multifactorial control of mRNA stability during the Drosophila maternal-to-zygotic transition"/>
    <n v="994500"/>
    <n v="0"/>
    <s v="5 yrs 0 mth "/>
    <x v="3"/>
    <x v="4"/>
    <s v="mRNA stability, Drosophila, maternal-to-zygotic transition"/>
    <n v="0"/>
    <s v="zN/A"/>
    <n v="0"/>
    <s v="zN/A"/>
  </r>
  <r>
    <x v="3507"/>
    <s v="University of Alberta"/>
    <x v="3"/>
    <x v="1"/>
    <s v="200909MOP"/>
    <x v="10"/>
    <s v="The herpes simplex virus virion host shutoff protein: mechanisms of translational regulation."/>
    <n v="793584"/>
    <n v="0"/>
    <s v="5 yrs 0 mth "/>
    <x v="1"/>
    <x v="8"/>
    <s v="herpes simplex virus, virion, translational regulation"/>
    <n v="0"/>
    <s v="zN/A"/>
    <n v="0"/>
    <s v="zN/A"/>
  </r>
  <r>
    <x v="3507"/>
    <s v="University of Alberta"/>
    <x v="3"/>
    <x v="1"/>
    <s v="201103MOP"/>
    <x v="10"/>
    <s v="Control of herpes simplex virus infection: viral regulators of host signaling pathways"/>
    <n v="732232"/>
    <n v="0"/>
    <s v="5 yrs 0 mth "/>
    <x v="1"/>
    <x v="32"/>
    <s v="herpes simplex virus, viral regulators, host signaling"/>
    <n v="0"/>
    <s v="zN/A"/>
    <n v="0"/>
    <s v="zN/A"/>
  </r>
  <r>
    <x v="3508"/>
    <s v="Research Institute of the McGill University Health Centre"/>
    <x v="4"/>
    <x v="0"/>
    <s v="201809PJT"/>
    <x v="76"/>
    <s v="A genome-wide association study of dysanapsis"/>
    <n v="240000"/>
    <n v="0"/>
    <s v="4 yrs 0 mth "/>
    <x v="9"/>
    <x v="2"/>
    <s v="genome-wide, association, dysanapsis"/>
    <n v="0"/>
    <s v="zN/A"/>
    <n v="0"/>
    <s v="zN/A"/>
  </r>
  <r>
    <x v="3509"/>
    <s v="University of Calgary"/>
    <x v="3"/>
    <x v="1"/>
    <s v="201303MOP"/>
    <x v="70"/>
    <s v="PURE-MIND: A Population-based Study of Covert Cerebrovascular Disease and Its Contribution to Age-Related Cognitive Decline"/>
    <n v="1204705"/>
    <n v="0"/>
    <s v="5 yrs 0 mth "/>
    <x v="4"/>
    <x v="13"/>
    <s v="Cerebrovascular, Cognitive, Population"/>
    <n v="1"/>
    <s v="zN/A"/>
    <n v="0"/>
    <s v="zN/A"/>
  </r>
  <r>
    <x v="3509"/>
    <s v="University of Calgary"/>
    <x v="3"/>
    <x v="1"/>
    <s v="201503MOP"/>
    <x v="90"/>
    <s v="Biomarkers of Vascular Function and Integrity in Cerebral Amyloid Angiopathy: A Prospective Longitudinal Cohort Study"/>
    <n v="706253"/>
    <n v="0"/>
    <s v="5 yrs 0 mth "/>
    <x v="4"/>
    <x v="29"/>
    <s v="Biomarkers, Vascular Function, Cerebral Amyloid Angiopathy"/>
    <n v="0"/>
    <s v="zN/A"/>
    <n v="0"/>
    <s v="zN/A"/>
  </r>
  <r>
    <x v="3510"/>
    <s v="Queen's University (Kingston, Ontario)"/>
    <x v="2"/>
    <x v="1"/>
    <s v="201303MOP"/>
    <x v="42"/>
    <s v="Cardiac and vasculoendothelial assessment following a pre-eclamptic pregnancy."/>
    <n v="431018"/>
    <n v="0"/>
    <s v="3 yrs 6 mths "/>
    <x v="8"/>
    <x v="13"/>
    <s v="cardiac, vasculoendothelial, pre-eclamptic"/>
    <n v="0"/>
    <s v="zN/A"/>
    <n v="0"/>
    <s v="zN/A"/>
  </r>
  <r>
    <x v="3510"/>
    <s v="Queen's University (Kingston, Ontario)"/>
    <x v="2"/>
    <x v="155"/>
    <s v="201608CIP"/>
    <x v="183"/>
    <s v="Development of therapeutics for prevention and treatment of pre-eclampsia: One of the leading causes of preterm birth in Canada."/>
    <n v="198942"/>
    <n v="0"/>
    <s v="2 yrs 0 mth "/>
    <x v="8"/>
    <x v="46"/>
    <s v="pre-eclampsia, therapeutics, preterm birth"/>
    <n v="0"/>
    <s v="zN/A"/>
    <n v="0"/>
    <s v="zN/A"/>
  </r>
  <r>
    <x v="3511"/>
    <s v="IWK Health Centre (Halifax)"/>
    <x v="5"/>
    <x v="1"/>
    <s v="201503MOP"/>
    <x v="46"/>
    <s v="Optimizing impact of community-based early intervention for children with autism spectrum disorder"/>
    <n v="357404"/>
    <n v="0"/>
    <s v="3 yrs 0 mth "/>
    <x v="8"/>
    <x v="29"/>
    <s v="autism, early intervention, community"/>
    <n v="0"/>
    <s v="zN/A"/>
    <n v="0"/>
    <s v="zN/A"/>
  </r>
  <r>
    <x v="3511"/>
    <s v="IWK Health Centre (Halifax)"/>
    <x v="5"/>
    <x v="0"/>
    <s v="202010PJT"/>
    <x v="46"/>
    <s v="Amplifying Treatment Response in Early Intervention 'Minimal Responders' with Autism Spectrum Disorder: A Virtual Parent-Coaching Intervention"/>
    <n v="501076"/>
    <n v="0"/>
    <s v="3 yrs 0 mth "/>
    <x v="8"/>
    <x v="40"/>
    <s v="Autism, Intervention, Parent-Coaching"/>
    <n v="0"/>
    <s v="zN/A"/>
    <n v="0"/>
    <s v="zN/A"/>
  </r>
  <r>
    <x v="3512"/>
    <s v="McMaster University"/>
    <x v="2"/>
    <x v="0"/>
    <s v="202303PJT"/>
    <x v="105"/>
    <s v="Determining the most effective way to assess, prevent, and manage upper extremity impairment in breast cancer survivors: development and usability of the &quot;StrongArms-Cancer&quot; system"/>
    <n v="164476"/>
    <n v="0"/>
    <s v="2 yrs 0 mth "/>
    <x v="12"/>
    <x v="26"/>
    <s v="upper extremity, impairment, breast cancer"/>
    <n v="0"/>
    <s v="zN/A"/>
    <n v="0"/>
    <s v="zN/A"/>
  </r>
  <r>
    <x v="3513"/>
    <s v="Universite de Montreal"/>
    <x v="4"/>
    <x v="0"/>
    <s v="202104PJT"/>
    <x v="50"/>
    <s v="Investigation into RAS GTPase control of cell adhesion and proliferation through alternative downstream effectors"/>
    <n v="761176"/>
    <n v="0"/>
    <s v="5 yrs 0 mth "/>
    <x v="3"/>
    <x v="30"/>
    <s v="RAS, GTPase, cell adhesion"/>
    <n v="0"/>
    <s v="zN/A"/>
    <n v="0"/>
    <s v="zN/A"/>
  </r>
  <r>
    <x v="3513"/>
    <s v="Universite de Montreal"/>
    <x v="4"/>
    <x v="0"/>
    <s v="202303PJT"/>
    <x v="3"/>
    <s v="Regulation of RAS driven cellular proliferation by SHOC2 and the MRAS GTPase"/>
    <n v="826200"/>
    <n v="0"/>
    <s v="5 yrs 0 mth "/>
    <x v="3"/>
    <x v="26"/>
    <s v="RAS, SHOC2, GTPase"/>
    <n v="0"/>
    <s v="zN/A"/>
    <n v="0"/>
    <s v="zN/A"/>
  </r>
  <r>
    <x v="3514"/>
    <s v="University of Alberta"/>
    <x v="3"/>
    <x v="1"/>
    <s v="201103MOP"/>
    <x v="72"/>
    <s v="The cellular electrophysiology of neuropathic pain"/>
    <n v="570955"/>
    <n v="0"/>
    <s v="5 yrs 0 mth "/>
    <x v="2"/>
    <x v="32"/>
    <s v="cellular, electrophysiology, neuropathic pain"/>
    <n v="1"/>
    <s v="zN/A"/>
    <n v="0"/>
    <s v="zN/A"/>
  </r>
  <r>
    <x v="3515"/>
    <s v="Queen's University (Kingston, Ontario)"/>
    <x v="2"/>
    <x v="1"/>
    <s v="201003MOP"/>
    <x v="29"/>
    <s v="E2A proteins in acute lymphoblastic leukemia: Structural and functional analysis and inhibition of oncogenic protein-protein interactions"/>
    <n v="640550"/>
    <n v="0"/>
    <s v="5 yrs 0 mth "/>
    <x v="3"/>
    <x v="1"/>
    <s v="E2A, leukemia, protein interactions"/>
    <n v="0"/>
    <s v="zN/A"/>
    <n v="0"/>
    <s v="zN/A"/>
  </r>
  <r>
    <x v="3516"/>
    <s v="Hospital for Sick Children (Toronto)"/>
    <x v="2"/>
    <x v="1"/>
    <s v="201009MOP"/>
    <x v="39"/>
    <s v="Infantile Spasms in Down Syndrome: Correction of the Epileptic Phenotype"/>
    <n v="914579"/>
    <n v="0"/>
    <s v="5 yrs 0 mth "/>
    <x v="2"/>
    <x v="12"/>
    <s v="Infantile Spasms, Down Syndrome, Epileptic Phenotype"/>
    <n v="0"/>
    <s v="zN/A"/>
    <n v="0"/>
    <s v="zN/A"/>
  </r>
  <r>
    <x v="3517"/>
    <s v="University of British Columbia"/>
    <x v="1"/>
    <x v="1"/>
    <s v="201009MOP"/>
    <x v="14"/>
    <s v="Structure and function of neuronal calcium channels - contributions of splice variation to physiology and pathophysiology"/>
    <n v="1296290"/>
    <n v="0"/>
    <s v="5 yrs 0 mth "/>
    <x v="2"/>
    <x v="12"/>
    <s v="neuronal calcium channels, splice variation, physiology"/>
    <n v="1"/>
    <s v="zN/A"/>
    <n v="0"/>
    <s v="zN/A"/>
  </r>
  <r>
    <x v="3517"/>
    <s v="University of British Columbia"/>
    <x v="1"/>
    <x v="1"/>
    <s v="201503MOP"/>
    <x v="14"/>
    <s v="Structure and function of neuronal calcium channels - contributions to brain pathophysiologies"/>
    <n v="1675350"/>
    <n v="0"/>
    <s v="5 yrs 0 mth "/>
    <x v="2"/>
    <x v="29"/>
    <s v="neuronal calcium channels, brain, pathophysiologies"/>
    <n v="0"/>
    <s v="zN/A"/>
    <n v="0"/>
    <s v="zN/A"/>
  </r>
  <r>
    <x v="3517"/>
    <s v="University of British Columbia"/>
    <x v="1"/>
    <x v="50"/>
    <s v="201708IGH"/>
    <x v="98"/>
    <s v="Advances in the Epigenetics of Addiction and Epilepsy with MinION Sequencing"/>
    <n v="600000"/>
    <n v="0"/>
    <s v="3 yrs 0 mth "/>
    <x v="2"/>
    <x v="17"/>
    <s v="Epigenetics, Sequencing, Addiction"/>
    <n v="0"/>
    <s v="zN/A"/>
    <n v="0"/>
    <s v="zN/A"/>
  </r>
  <r>
    <x v="3517"/>
    <s v="University of British Columbia"/>
    <x v="1"/>
    <x v="0"/>
    <s v="202109PJT"/>
    <x v="0"/>
    <s v="Design and Preclinical Development of First-in-Class Selective T-type Calcium Channel Blockers for Chronic Pain"/>
    <n v="795599"/>
    <n v="0"/>
    <s v="3 yrs 0 mth "/>
    <x v="2"/>
    <x v="25"/>
    <s v="T-type calcium channel, selective blockers, chronic pain"/>
    <n v="0"/>
    <s v="zN/A"/>
    <n v="0"/>
    <s v="zN/A"/>
  </r>
  <r>
    <x v="3518"/>
    <s v="University of British Columbia"/>
    <x v="1"/>
    <x v="32"/>
    <s v="201511SVB"/>
    <x v="81"/>
    <s v="Adult neurogenesis and memory generalization in males and females"/>
    <n v="150000"/>
    <n v="0"/>
    <s v="2 yrs 0 mth "/>
    <x v="2"/>
    <x v="65"/>
    <s v="neurogenesis, memory, adults"/>
    <n v="0"/>
    <s v="zN/A"/>
    <n v="0"/>
    <s v="zN/A"/>
  </r>
  <r>
    <x v="3518"/>
    <s v="University of British Columbia"/>
    <x v="1"/>
    <x v="0"/>
    <s v="202003PJT"/>
    <x v="39"/>
    <s v="Tau pathology and circuit vulnerability in the hippocampal memory system"/>
    <n v="983026"/>
    <n v="0"/>
    <s v="5 yrs 0 mth "/>
    <x v="2"/>
    <x v="0"/>
    <s v="Tau, hippocampal, pathology"/>
    <n v="0"/>
    <s v="zN/A"/>
    <n v="0"/>
    <s v="zN/A"/>
  </r>
  <r>
    <x v="3519"/>
    <s v="Ottawa Heart Institute Research Corporation (Ontario)"/>
    <x v="2"/>
    <x v="1"/>
    <s v="201103MOP"/>
    <x v="16"/>
    <s v="Reassessment of anti-platelet therapy using individualized strategies - Association of genetic variants to adverse outcomes in clopidogrel treated patients after percutaneous coronary intervention: the RAPID AGAP study"/>
    <n v="76244"/>
    <n v="0"/>
    <s v="1 yr 0 mth "/>
    <x v="5"/>
    <x v="32"/>
    <s v="anti-platelet, genetic variants, clopidogrel"/>
    <n v="0"/>
    <s v="zN/A"/>
    <n v="0"/>
    <s v="zN/A"/>
  </r>
  <r>
    <x v="3519"/>
    <s v="Ottawa Heart Institute Research Corporation (Ontario)"/>
    <x v="2"/>
    <x v="1"/>
    <s v="201303MOP"/>
    <x v="16"/>
    <s v="Reassessment of Anti-Platelet therapy using InDividualized Strategies - Modifying Acute CoroNary Syndrome Algorithms based on Genetic and Demographic Evaluation: The RAPID-MANAGE Pilot study"/>
    <n v="192620"/>
    <n v="0"/>
    <s v="2 yrs 0 mth "/>
    <x v="5"/>
    <x v="13"/>
    <s v="Anti-Platelet, Genetic, Coronary Syndrome"/>
    <n v="0"/>
    <s v="zN/A"/>
    <n v="0"/>
    <s v="zN/A"/>
  </r>
  <r>
    <x v="3519"/>
    <s v="Ottawa Heart Institute Research Corporation (Ontario)"/>
    <x v="2"/>
    <x v="1"/>
    <s v="201503MOP"/>
    <x v="16"/>
    <s v="Reassessment of Anti-Platelet therapy using InDividualized Strategies -Ticagrelor in Patients with Acute Coronary Syndromes Treated by Coronary Artery Bypass Graft Surgery - A Pharmacodynamic and Clinical Study to Decrease Bleeding Risks and Ischemic Complications - The RAPID-TITRATE CABG study"/>
    <n v="512179"/>
    <n v="0"/>
    <s v="3 yrs 0 mth "/>
    <x v="5"/>
    <x v="29"/>
    <s v="Anti-Platelet, Ticagrelor, Coronary"/>
    <n v="0"/>
    <s v="zN/A"/>
    <n v="0"/>
    <s v="zN/A"/>
  </r>
  <r>
    <x v="3520"/>
    <s v="McMaster University"/>
    <x v="2"/>
    <x v="1"/>
    <s v="201109MOP"/>
    <x v="58"/>
    <s v="Midlife Women with MDD: The Effects of Rapid Tryptophan or Phenylalanine/tyrosine Depletions on Mood and Thermoregulation in Depressed Subjects responsive to Estrogen Therapy."/>
    <n v="360417"/>
    <n v="0"/>
    <s v="4 yrs 0 mth "/>
    <x v="2"/>
    <x v="9"/>
    <s v="Tryptophan, Phenylalanine, Mood"/>
    <n v="0"/>
    <s v="zN/A"/>
    <n v="0"/>
    <s v="zN/A"/>
  </r>
  <r>
    <x v="3521"/>
    <s v="Hospital for Sick Children (Toronto)"/>
    <x v="2"/>
    <x v="40"/>
    <s v="201605NAF"/>
    <x v="89"/>
    <s v="Rifampin to reduce elevated levels of blood and urine calcium in patients with inactivating mutations in the CYP24A1 gene"/>
    <n v="63136"/>
    <n v="0"/>
    <s v="2 yrs 0 mth "/>
    <x v="3"/>
    <x v="55"/>
    <s v="Rifampin, calcium, CYP24A1"/>
    <n v="0"/>
    <s v="zN/A"/>
    <n v="0"/>
    <s v="zN/A"/>
  </r>
  <r>
    <x v="3522"/>
    <s v="University Health Network (Toronto)"/>
    <x v="2"/>
    <x v="96"/>
    <s v="202111WI2"/>
    <x v="145"/>
    <s v="Telephone-Based Cognitive Behavioural Therapy for Post-Operative Bariatric Surgery Patients to Manage COVID-19 Pandemic Related Mental Health and Distress (TELE-BARICARE): A Randomized Controlled Trial to Determine Effectiveness and Adaptation for Marginalized Populations"/>
    <n v="311536"/>
    <n v="0"/>
    <s v="2 yrs 0 mth "/>
    <x v="6"/>
    <x v="86"/>
    <s v="Cognitive Behavioural Therapy, Bariatric Surgery, Mental Health"/>
    <n v="0"/>
    <s v="zN/A"/>
    <n v="0"/>
    <s v="zN/A"/>
  </r>
  <r>
    <x v="3523"/>
    <s v="University of Toronto"/>
    <x v="2"/>
    <x v="1"/>
    <s v="200909MOP"/>
    <x v="26"/>
    <s v="Analyses of the multiple functions of the Drosophila foraging gene: a cGMP dependent protein kinase"/>
    <n v="645750"/>
    <n v="0"/>
    <s v="5 yrs 0 mth "/>
    <x v="3"/>
    <x v="8"/>
    <s v="Drosophila, cGMP, protein kinase"/>
    <n v="0"/>
    <s v="zN/A"/>
    <n v="0"/>
    <s v="zN/A"/>
  </r>
  <r>
    <x v="3524"/>
    <s v="CIUSSS de Centre-Ouest-de-l'Ile-de-Montreal-Jewish General"/>
    <x v="4"/>
    <x v="0"/>
    <s v="201709PJT"/>
    <x v="26"/>
    <s v="Functional interactions between myogenic factors and REST/NRSF in regulation of heterochromatin during skeletal muscle regeneration"/>
    <n v="665550"/>
    <n v="0"/>
    <s v="5 yrs 0 mth "/>
    <x v="7"/>
    <x v="3"/>
    <s v="myogenic factors, REST/NRSF, heterochromatin"/>
    <n v="0"/>
    <s v="zN/A"/>
    <n v="0"/>
    <s v="zN/A"/>
  </r>
  <r>
    <x v="3524"/>
    <s v="CIUSSS de Centre-Ouest-de-l'Ile-de-Montreal-Jewish General"/>
    <x v="4"/>
    <x v="0"/>
    <s v="202303PJT"/>
    <x v="92"/>
    <s v="Targeting Age-Activated Proinflammatory Chemokine Signaling by CCL2/11 to Enhance Skeletal Muscle Regeneration in Aging"/>
    <n v="956250"/>
    <n v="0"/>
    <s v="5 yrs 0 mth "/>
    <x v="7"/>
    <x v="26"/>
    <s v="Chemokine, CCL2/11, Skeletal Muscle"/>
    <n v="0"/>
    <s v="zN/A"/>
    <n v="0"/>
    <s v="zN/A"/>
  </r>
  <r>
    <x v="3525"/>
    <s v="Universite Laval"/>
    <x v="4"/>
    <x v="1"/>
    <s v="201303MOP"/>
    <x v="60"/>
    <s v="Cerebral erythropoietin as a novel mechanism to explain sex-specific respiratory depression in neonates"/>
    <n v="274827"/>
    <n v="0"/>
    <s v="3 yrs 0 mth "/>
    <x v="10"/>
    <x v="13"/>
    <s v="erythropoietin, respiratory depression, neonates"/>
    <n v="0"/>
    <s v="zN/A"/>
    <n v="0"/>
    <s v="zN/A"/>
  </r>
  <r>
    <x v="3525"/>
    <s v="Universite Laval"/>
    <x v="4"/>
    <x v="32"/>
    <s v="201711SVB"/>
    <x v="81"/>
    <s v="Targeting sex mitochondrial asymmetry to elucidate sex-specific consequences of intermittent hypoxia in newborns"/>
    <n v="150000"/>
    <n v="0"/>
    <s v="2 yrs 0 mth "/>
    <x v="8"/>
    <x v="3"/>
    <s v="mitochondrial, hypoxia, sex"/>
    <n v="0"/>
    <s v="zN/A"/>
    <n v="0"/>
    <s v="zN/A"/>
  </r>
  <r>
    <x v="3526"/>
    <s v="McMaster University"/>
    <x v="2"/>
    <x v="13"/>
    <s v="201312KAL"/>
    <x v="35"/>
    <s v="Knowledge to Action: Development of an Evidence-Informed Program to Promote Self-Management and Rehabilitation for People living with HIV"/>
    <n v="199978"/>
    <n v="0"/>
    <s v="2 yrs 0 mth "/>
    <x v="12"/>
    <x v="92"/>
    <s v="HIV, Self-Management, Rehabilitation"/>
    <n v="0"/>
    <s v="zN/A"/>
    <n v="0"/>
    <s v="zN/A"/>
  </r>
  <r>
    <x v="3527"/>
    <s v="University of British Columbia"/>
    <x v="1"/>
    <x v="1"/>
    <s v="201309MOP"/>
    <x v="39"/>
    <s v="Neuroendocrine regulation of adult neuroplasticity and behaviour"/>
    <n v="711773"/>
    <n v="0"/>
    <s v="5 yrs 0 mth "/>
    <x v="2"/>
    <x v="16"/>
    <s v="neuroendocrine, neuroplasticity, behaviour"/>
    <n v="0"/>
    <s v="zN/A"/>
    <n v="0"/>
    <s v="zN/A"/>
  </r>
  <r>
    <x v="3527"/>
    <s v="University of British Columbia"/>
    <x v="1"/>
    <x v="0"/>
    <s v="201909PJT"/>
    <x v="64"/>
    <s v="Effects of added sucrose on hormones, neural circuits, and behaviour"/>
    <n v="761175"/>
    <n v="0"/>
    <s v="5 yrs 0 mth "/>
    <x v="2"/>
    <x v="23"/>
    <s v="sucrose, hormones, neural circuits"/>
    <n v="0"/>
    <s v="zN/A"/>
    <n v="0"/>
    <s v="zN/A"/>
  </r>
  <r>
    <x v="3527"/>
    <s v="University of British Columbia"/>
    <x v="1"/>
    <x v="0"/>
    <s v="201909PJT"/>
    <x v="39"/>
    <s v="Neurosteroid regulation of executive function"/>
    <n v="956250"/>
    <n v="0"/>
    <s v="5 yrs 0 mth "/>
    <x v="2"/>
    <x v="23"/>
    <s v="Neurosteroid, regulation, executive function"/>
    <n v="0"/>
    <s v="zN/A"/>
    <n v="0"/>
    <s v="zN/A"/>
  </r>
  <r>
    <x v="3528"/>
    <s v="University of Toronto"/>
    <x v="2"/>
    <x v="1"/>
    <s v="201503MOP"/>
    <x v="31"/>
    <s v="Structural and molecular basis for the control of collagen mineralization at the periodontal ligament-cementum junction"/>
    <n v="513685"/>
    <n v="0"/>
    <s v="5 yrs 0 mth "/>
    <x v="7"/>
    <x v="29"/>
    <s v="collagen, mineralization, periodontal ligament"/>
    <n v="0"/>
    <s v="zN/A"/>
    <n v="0"/>
    <s v="zN/A"/>
  </r>
  <r>
    <x v="3528"/>
    <s v="University of Toronto"/>
    <x v="2"/>
    <x v="0"/>
    <s v="202109PJT"/>
    <x v="47"/>
    <s v="Collagen mineralization in the periodontium: from mechanism to tissue regeneration"/>
    <n v="757350"/>
    <n v="0"/>
    <s v="5 yrs 0 mth "/>
    <x v="7"/>
    <x v="25"/>
    <s v="collagen, mineralization, periodontium"/>
    <n v="0"/>
    <s v="zN/A"/>
    <n v="0"/>
    <s v="zN/A"/>
  </r>
  <r>
    <x v="3529"/>
    <s v="McGill University"/>
    <x v="4"/>
    <x v="1"/>
    <s v="200809MOP"/>
    <x v="3"/>
    <s v="Mechanism of miRNA action in translation and mRNA decay."/>
    <n v="784635"/>
    <n v="0"/>
    <s v="5 yrs 0 mth "/>
    <x v="3"/>
    <x v="20"/>
    <s v="miRNA, translation, mRNA decay"/>
    <n v="0"/>
    <s v="zN/A"/>
    <n v="0"/>
    <s v="zN/A"/>
  </r>
  <r>
    <x v="3529"/>
    <s v="McGill University"/>
    <x v="4"/>
    <x v="43"/>
    <s v="201009IAB"/>
    <x v="6"/>
    <s v="The role of mTOR pathway in age-associated memory decline."/>
    <n v="50000"/>
    <n v="0"/>
    <s v="1 yr 0 mth "/>
    <x v="4"/>
    <x v="34"/>
    <s v="mTOR, memory, aging"/>
    <n v="0"/>
    <s v="zN/A"/>
    <n v="0"/>
    <s v="zN/A"/>
  </r>
  <r>
    <x v="3529"/>
    <s v="McGill University"/>
    <x v="4"/>
    <x v="1"/>
    <s v="201103MOP"/>
    <x v="14"/>
    <s v="The role of mTOR pathway in translational regulation of synaptic plasticity, memory formation and disease."/>
    <n v="998188"/>
    <n v="0"/>
    <s v="5 yrs 0 mth "/>
    <x v="2"/>
    <x v="32"/>
    <s v="mTOR, translational regulation, synaptic plasticity"/>
    <n v="0"/>
    <s v="zN/A"/>
    <n v="0"/>
    <s v="zN/A"/>
  </r>
  <r>
    <x v="3529"/>
    <s v="McGill University"/>
    <x v="4"/>
    <x v="1"/>
    <s v="201203MOP"/>
    <x v="3"/>
    <s v="Mechanisms of translational control in higher eukaryotes"/>
    <n v="1132605"/>
    <n v="0"/>
    <s v="5 yrs 0 mth "/>
    <x v="0"/>
    <x v="6"/>
    <s v="translational control, eukaryotes"/>
    <n v="0"/>
    <s v="zN/A"/>
    <n v="0"/>
    <s v="zN/A"/>
  </r>
  <r>
    <x v="3529"/>
    <s v="McGill University"/>
    <x v="4"/>
    <x v="1"/>
    <s v="201309MOP"/>
    <x v="3"/>
    <s v="Insights into mRNA translational repression and decay by mammalian miRNAs"/>
    <n v="770575"/>
    <n v="0"/>
    <s v="5 yrs 0 mth "/>
    <x v="3"/>
    <x v="16"/>
    <s v="mRNA, translational repression, miRNAs"/>
    <n v="0"/>
    <s v="zN/A"/>
    <n v="0"/>
    <s v="zN/A"/>
  </r>
  <r>
    <x v="3529"/>
    <s v="McGill University"/>
    <x v="4"/>
    <x v="1"/>
    <s v="201403MOP"/>
    <x v="69"/>
    <s v="Novel pharmacogenetic strategies to reverse autism-like phenotypes in mouse models of ASD."/>
    <n v="913670"/>
    <n v="0"/>
    <s v="5 yrs 0 mth "/>
    <x v="2"/>
    <x v="5"/>
    <s v="pharmacogenetic, autism, mouse models"/>
    <n v="0"/>
    <s v="zN/A"/>
    <n v="0"/>
    <s v="zN/A"/>
  </r>
  <r>
    <x v="3529"/>
    <s v="McGill University"/>
    <x v="4"/>
    <x v="1"/>
    <s v="201503MOP"/>
    <x v="14"/>
    <s v="eIF4E-dependent translation and the mammalian circadian clock."/>
    <n v="764216"/>
    <n v="0"/>
    <s v="5 yrs 0 mth "/>
    <x v="2"/>
    <x v="29"/>
    <s v="eIF4E, translation, circadian clock"/>
    <n v="0"/>
    <s v="zN/A"/>
    <n v="0"/>
    <s v="zN/A"/>
  </r>
  <r>
    <x v="3529"/>
    <s v="McGill University"/>
    <x v="4"/>
    <x v="1"/>
    <s v="201503MOP"/>
    <x v="26"/>
    <s v="Translational Control of Induced Cell Reprogramming."/>
    <n v="834436"/>
    <n v="0"/>
    <s v="5 yrs 0 mth "/>
    <x v="3"/>
    <x v="29"/>
    <s v="Translational, Cell Reprogramming"/>
    <n v="0"/>
    <s v="zN/A"/>
    <n v="0"/>
    <s v="zN/A"/>
  </r>
  <r>
    <x v="3529"/>
    <s v="McGill University"/>
    <x v="4"/>
    <x v="0"/>
    <s v="202203PJT"/>
    <x v="14"/>
    <s v="Regulation of long-term memory via eIF2alpha-dependent translational control mechanisms"/>
    <n v="1109250"/>
    <n v="0"/>
    <s v="5 yrs 0 mth "/>
    <x v="2"/>
    <x v="37"/>
    <s v="eIF2alpha, translational control, memory"/>
    <n v="0"/>
    <s v="zN/A"/>
    <n v="0"/>
    <s v="zN/A"/>
  </r>
  <r>
    <x v="3529"/>
    <s v="McGill University"/>
    <x v="4"/>
    <x v="0"/>
    <s v="202309PJT"/>
    <x v="10"/>
    <s v="Control of Host mRNA Translation in Enterovirus Infection"/>
    <n v="1093645"/>
    <n v="0"/>
    <s v="5 yrs 0 mth "/>
    <x v="1"/>
    <x v="33"/>
    <s v="Host, mRNA, Enterovirus"/>
    <n v="0"/>
    <s v="zN/A"/>
    <n v="0"/>
    <s v="zN/A"/>
  </r>
  <r>
    <x v="3530"/>
    <s v="University of British Columbia"/>
    <x v="1"/>
    <x v="11"/>
    <s v="201103CCI"/>
    <x v="27"/>
    <s v="Function of TMP21 and its role in Alzheimer's Disease Pathogenesis"/>
    <n v="225000"/>
    <n v="0"/>
    <s v="3 yrs 0 mth "/>
    <x v="4"/>
    <x v="101"/>
    <s v="TMP21, Alzheimer's, Pathogenesis"/>
    <n v="0"/>
    <s v="zN/A"/>
    <n v="0"/>
    <s v="zN/A"/>
  </r>
  <r>
    <x v="3530"/>
    <s v="University of British Columbia"/>
    <x v="1"/>
    <x v="1"/>
    <s v="200903MOP"/>
    <x v="14"/>
    <s v="Regulation of the BACE1 gene expression in the Alzheimer's Disease pathogenesis"/>
    <n v="796550"/>
    <n v="0"/>
    <s v="5 yrs 0 mth "/>
    <x v="2"/>
    <x v="36"/>
    <s v="BACE1, gene expression, Alzheimer's Disease"/>
    <n v="0"/>
    <s v="zN/A"/>
    <n v="0"/>
    <s v="zN/A"/>
  </r>
  <r>
    <x v="3530"/>
    <s v="University of British Columbia"/>
    <x v="1"/>
    <x v="2"/>
    <s v="200909IAP"/>
    <x v="6"/>
    <s v="Regultion of UCHL1 in neurodegeneation"/>
    <n v="50000"/>
    <n v="0"/>
    <s v="1 yr 0 mth "/>
    <x v="4"/>
    <x v="7"/>
    <s v="UCHL1, neurodegeneration"/>
    <n v="0"/>
    <s v="zN/A"/>
    <n v="0"/>
    <s v="zN/A"/>
  </r>
  <r>
    <x v="3530"/>
    <s v="University of British Columbia"/>
    <x v="1"/>
    <x v="11"/>
    <s v="201103CCI"/>
    <x v="27"/>
    <s v="Function of TMP21 and its role in Alzheimer's Disease Pathogenesis"/>
    <n v="225000"/>
    <n v="0"/>
    <s v="3 yrs 0 mth "/>
    <x v="4"/>
    <x v="35"/>
    <s v="TMP21, Alzheimer's, Pathogenesis"/>
    <n v="0"/>
    <s v="zN/A"/>
    <n v="0"/>
    <s v="zN/A"/>
  </r>
  <r>
    <x v="3530"/>
    <s v="University of British Columbia"/>
    <x v="1"/>
    <x v="14"/>
    <s v="201304CEN"/>
    <x v="36"/>
    <s v="Epigenetic effect of traumatic brain injury contributes to Alzheimer's Disease"/>
    <n v="100000"/>
    <n v="0"/>
    <s v="1 yr 0 mth "/>
    <x v="3"/>
    <x v="13"/>
    <s v="Epigenetic, traumatic brain injury, Alzheimer's Disease"/>
    <n v="0"/>
    <s v="zN/A"/>
    <n v="0"/>
    <s v="zN/A"/>
  </r>
  <r>
    <x v="3530"/>
    <s v="University of British Columbia"/>
    <x v="1"/>
    <x v="1"/>
    <s v="201503MOP"/>
    <x v="70"/>
    <s v="The role of RCAN1 in Alzheimer pathogenesis"/>
    <n v="915000"/>
    <n v="0"/>
    <s v="5 yrs 0 mth "/>
    <x v="4"/>
    <x v="29"/>
    <s v="RCAN1, Alzheimer, pathogenesis"/>
    <n v="0"/>
    <s v="zN/A"/>
    <n v="0"/>
    <s v="zN/A"/>
  </r>
  <r>
    <x v="3530"/>
    <s v="University of British Columbia"/>
    <x v="1"/>
    <x v="0"/>
    <s v="201903PJT"/>
    <x v="14"/>
    <s v="The effect of a novel presenilin 1 mutation on Alzheimer's Disease pathogenesis"/>
    <n v="994500"/>
    <n v="0"/>
    <s v="5 yrs 0 mth "/>
    <x v="2"/>
    <x v="24"/>
    <s v="presenilin 1, Alzheimer's disease, mutation"/>
    <n v="0"/>
    <s v="zN/A"/>
    <n v="0"/>
    <s v="zN/A"/>
  </r>
  <r>
    <x v="3531"/>
    <s v="University of Guelph"/>
    <x v="2"/>
    <x v="0"/>
    <s v="202203PJT"/>
    <x v="1"/>
    <s v="Combating enteric expansion of Proteobacteria by enlisting urease-positive members of the Lachnospiraceae"/>
    <n v="646426"/>
    <n v="0"/>
    <s v="5 yrs 0 mth "/>
    <x v="1"/>
    <x v="37"/>
    <s v="Proteobacteria, urease, Lachnospiraceae"/>
    <n v="0"/>
    <s v="zN/A"/>
    <n v="0"/>
    <s v="zN/A"/>
  </r>
  <r>
    <x v="3532"/>
    <s v="Ottawa Hospital Research Institute"/>
    <x v="2"/>
    <x v="1"/>
    <s v="200909MOP"/>
    <x v="45"/>
    <s v="Atherogenic adipocyte dysfunction induced by TSH"/>
    <n v="666991"/>
    <n v="0"/>
    <s v="5 yrs 0 mth "/>
    <x v="5"/>
    <x v="8"/>
    <s v="adipocyte, dysfunction, TSH"/>
    <n v="0"/>
    <s v="zN/A"/>
    <n v="0"/>
    <s v="zN/A"/>
  </r>
  <r>
    <x v="3533"/>
    <s v="University of British Columbia"/>
    <x v="1"/>
    <x v="1"/>
    <s v="201209MOP"/>
    <x v="57"/>
    <s v="Relationship between serotonergic innervation, dopaminergic deficit and levodopa induced dopamine release patterns in PD treatment-related complications: a longitudinal imaging study"/>
    <n v="1110876"/>
    <n v="0"/>
    <s v="5 yrs 0 mth "/>
    <x v="2"/>
    <x v="14"/>
    <s v="serotonergic, dopaminergic, levodopa"/>
    <n v="0"/>
    <s v="zN/A"/>
    <n v="0"/>
    <s v="zN/A"/>
  </r>
  <r>
    <x v="3534"/>
    <s v="McGill University"/>
    <x v="4"/>
    <x v="1"/>
    <s v="200903MOP"/>
    <x v="14"/>
    <s v="Regulation of PKC in the nervous system"/>
    <n v="1000535"/>
    <n v="0"/>
    <s v="5 yrs 0 mth "/>
    <x v="2"/>
    <x v="36"/>
    <s v="PKC, nervous system, regulation"/>
    <n v="0"/>
    <s v="zN/A"/>
    <n v="0"/>
    <s v="zN/A"/>
  </r>
  <r>
    <x v="3534"/>
    <s v="McGill University"/>
    <x v="4"/>
    <x v="1"/>
    <s v="201109MOP"/>
    <x v="14"/>
    <s v="Identifying translational regulons underlying memory formation"/>
    <n v="710115"/>
    <n v="0"/>
    <s v="5 yrs 0 mth "/>
    <x v="2"/>
    <x v="9"/>
    <s v="translational regulons, memory formation"/>
    <n v="0"/>
    <s v="zN/A"/>
    <n v="0"/>
    <s v="zN/A"/>
  </r>
  <r>
    <x v="3534"/>
    <s v="McGill University"/>
    <x v="4"/>
    <x v="1"/>
    <s v="201405MOP"/>
    <x v="14"/>
    <s v="PKCs as molecular memory traces"/>
    <n v="100000"/>
    <n v="0"/>
    <s v="1 yr 0 mth "/>
    <x v="2"/>
    <x v="5"/>
    <s v="PKCs, molecular, memory"/>
    <n v="0"/>
    <s v="zN/A"/>
    <n v="0"/>
    <s v="zN/A"/>
  </r>
  <r>
    <x v="3534"/>
    <s v="McGill University"/>
    <x v="4"/>
    <x v="1"/>
    <s v="201503MOP"/>
    <x v="14"/>
    <s v="PKCs as molecular memory traces"/>
    <n v="808140"/>
    <n v="0"/>
    <s v="5 yrs 0 mth "/>
    <x v="2"/>
    <x v="29"/>
    <s v="PKCs, molecular, memory"/>
    <n v="0"/>
    <s v="zN/A"/>
    <n v="0"/>
    <s v="zN/A"/>
  </r>
  <r>
    <x v="3534"/>
    <s v="McGill University"/>
    <x v="4"/>
    <x v="0"/>
    <s v="202109PJT"/>
    <x v="14"/>
    <s v="Molecular mechanisms that maintain synaptic plasticity critical for long-term memory persistence"/>
    <n v="826200"/>
    <n v="0"/>
    <s v="5 yrs 0 mth "/>
    <x v="2"/>
    <x v="25"/>
    <s v="molecular, synaptic, plasticity"/>
    <n v="0"/>
    <s v="zN/A"/>
    <n v="0"/>
    <s v="zN/A"/>
  </r>
  <r>
    <x v="3535"/>
    <s v="Centre hospitalier universitaire Sainte-Justine (Montreal, Quebec)"/>
    <x v="4"/>
    <x v="68"/>
    <s v="200909CI6"/>
    <x v="107"/>
    <s v="Liver-specific targeting of viral transgenes in zebrafish: application to the study of hepatitis C virus alternate reading frame protein."/>
    <n v="99850"/>
    <n v="0"/>
    <s v="1 yr 0 mth "/>
    <x v="1"/>
    <x v="18"/>
    <s v="liver, viral transgenes, hepatitis C virus"/>
    <n v="0"/>
    <s v="zN/A"/>
    <n v="0"/>
    <s v="zN/A"/>
  </r>
  <r>
    <x v="3536"/>
    <s v="Universite Laval"/>
    <x v="4"/>
    <x v="1"/>
    <s v="201203MOP"/>
    <x v="0"/>
    <s v="Neuroprotection and immunomodulation in the enteric nervous system for the treatment of  Parkinson's disease"/>
    <n v="546312"/>
    <n v="0"/>
    <s v="5 yrs 0 mth "/>
    <x v="4"/>
    <x v="6"/>
    <s v="neuroprotection, immunomodulation, enteric nervous system"/>
    <n v="0"/>
    <s v="zN/A"/>
    <n v="0"/>
    <s v="zN/A"/>
  </r>
  <r>
    <x v="3536"/>
    <s v="Universite Laval"/>
    <x v="4"/>
    <x v="32"/>
    <s v="201711SVB"/>
    <x v="81"/>
    <s v="Sex-specific investigations of Parkinson's disease mouse models: application for gonadal drugs repurposing."/>
    <n v="150000"/>
    <n v="0"/>
    <s v="2 yrs 0 mth "/>
    <x v="2"/>
    <x v="4"/>
    <s v="Parkinson's, mouse models, gonadal drugs"/>
    <n v="0"/>
    <s v="zN/A"/>
    <n v="0"/>
    <s v="zN/A"/>
  </r>
  <r>
    <x v="3536"/>
    <s v="Universite Laval"/>
    <x v="4"/>
    <x v="0"/>
    <s v="201803PJT"/>
    <x v="0"/>
    <s v="Sex-specific investigations of Parkinson's disease mouse models: application for gonadal drugs repurposing."/>
    <n v="568014"/>
    <n v="0"/>
    <s v="5 yrs 0 mth "/>
    <x v="2"/>
    <x v="4"/>
    <s v="Parkinson's disease, mouse models, gonadal drugs"/>
    <n v="0"/>
    <s v="zN/A"/>
    <n v="0"/>
    <s v="zN/A"/>
  </r>
  <r>
    <x v="3536"/>
    <s v="Universite Laval"/>
    <x v="4"/>
    <x v="0"/>
    <s v="202309PJT"/>
    <x v="5"/>
    <s v="Mechanisms of action of sex-specific endocrine treatments in complementary models of Parkinson's disease"/>
    <n v="879750"/>
    <n v="0"/>
    <s v="5 yrs 0 mth "/>
    <x v="2"/>
    <x v="33"/>
    <s v="endocrine, Parkinson's, models"/>
    <n v="0"/>
    <s v="zN/A"/>
    <n v="0"/>
    <s v="zN/A"/>
  </r>
  <r>
    <x v="3537"/>
    <s v="Universite du Quebec e Montreal"/>
    <x v="4"/>
    <x v="0"/>
    <s v="202104PJT"/>
    <x v="2"/>
    <s v="Parsing heterogeneity in the autism spectrum through a developmental cognitive and brain perspective"/>
    <n v="527850"/>
    <n v="0"/>
    <s v="5 yrs 0 mth "/>
    <x v="2"/>
    <x v="30"/>
    <s v="autism, cognitive, brain"/>
    <n v="0"/>
    <s v="zN/A"/>
    <n v="0"/>
    <s v="zN/A"/>
  </r>
  <r>
    <x v="3538"/>
    <s v="University of Manitoba"/>
    <x v="6"/>
    <x v="1"/>
    <s v="201103MOP"/>
    <x v="32"/>
    <s v="Role of IgE/FceRI pathway in Airway Smooth Muscle Function in Allergic Asthma"/>
    <n v="664241"/>
    <n v="0"/>
    <s v="5 yrs 0 mth "/>
    <x v="5"/>
    <x v="32"/>
    <s v="IgE, FceRI, Asthma"/>
    <n v="0"/>
    <s v="zN/A"/>
    <n v="0"/>
    <s v="zN/A"/>
  </r>
  <r>
    <x v="3538"/>
    <s v="University of Manitoba"/>
    <x v="6"/>
    <x v="0"/>
    <s v="202003PJT"/>
    <x v="32"/>
    <s v="The impact of epithelial cell derived semaphorin3E on airway remodeling in allergic asthma"/>
    <n v="757350"/>
    <n v="0"/>
    <s v="5 yrs 0 mth "/>
    <x v="5"/>
    <x v="0"/>
    <s v="epithelial cells, semaphorin3E, airway remodeling"/>
    <n v="0"/>
    <s v="zN/A"/>
    <n v="0"/>
    <s v="zN/A"/>
  </r>
  <r>
    <x v="3539"/>
    <s v="London Health Sciences Centre Res. Inc. (Ont.)"/>
    <x v="2"/>
    <x v="34"/>
    <s v="202005VR4"/>
    <x v="82"/>
    <s v="Presence of viable SARS-CoV-2 virus in surgical smoke produced during electrocautery"/>
    <n v="85000"/>
    <n v="0"/>
    <s v="1 yr 0 mth "/>
    <x v="1"/>
    <x v="49"/>
    <s v="SARS-CoV-2, surgical smoke, electrocautery"/>
    <n v="0"/>
    <s v="zN/A"/>
    <n v="0"/>
    <s v="zN/A"/>
  </r>
  <r>
    <x v="3540"/>
    <s v="Toronto Metropolitan University"/>
    <x v="2"/>
    <x v="2"/>
    <s v="201003IAP"/>
    <x v="6"/>
    <s v="Reward-based memory enhancement in younger and older adults: A pilot fMRI study"/>
    <n v="49958"/>
    <n v="0"/>
    <s v="1 yr 0 mth "/>
    <x v="4"/>
    <x v="66"/>
    <s v="reward, memory, fMRI"/>
    <n v="0"/>
    <s v="zN/A"/>
    <n v="0"/>
    <s v="zN/A"/>
  </r>
  <r>
    <x v="3541"/>
    <s v="University of British Columbia"/>
    <x v="1"/>
    <x v="1"/>
    <s v="200909MOP"/>
    <x v="1"/>
    <s v="The role of innate phagocytic function in control of inflammation from infection or injury"/>
    <n v="720495"/>
    <n v="0"/>
    <s v="5 yrs 0 mth "/>
    <x v="1"/>
    <x v="8"/>
    <s v="phagocytic, inflammation, infection"/>
    <n v="0"/>
    <s v="zN/A"/>
    <n v="0"/>
    <s v="zN/A"/>
  </r>
  <r>
    <x v="3542"/>
    <s v="University of Toronto"/>
    <x v="2"/>
    <x v="1"/>
    <s v="200809MOP"/>
    <x v="24"/>
    <s v="Transcript-mediated epigenetic regulation in the germ line of the nematode Caenorhabditis elegans"/>
    <n v="379244"/>
    <n v="0"/>
    <s v="3 yrs 0 mth "/>
    <x v="3"/>
    <x v="20"/>
    <s v="transcript, epigenetic, germ line"/>
    <n v="0"/>
    <s v="zN/A"/>
    <n v="0"/>
    <s v="zN/A"/>
  </r>
  <r>
    <x v="3543"/>
    <s v="Western University (Ontario)"/>
    <x v="2"/>
    <x v="1"/>
    <s v="201003MOP"/>
    <x v="135"/>
    <s v="Translation of 3D carotid ultrasound to point-of-care atherosclerosis measurement"/>
    <n v="185834"/>
    <n v="0"/>
    <s v="3 yrs 0 mth "/>
    <x v="5"/>
    <x v="1"/>
    <s v="3D ultrasound, carotid, atherosclerosis"/>
    <n v="0"/>
    <s v="zN/A"/>
    <n v="0"/>
    <s v="zN/A"/>
  </r>
  <r>
    <x v="3543"/>
    <s v="Western University (Ontario)"/>
    <x v="2"/>
    <x v="1"/>
    <s v="201309MOP"/>
    <x v="16"/>
    <s v="Intestinal microbiome and extremes of atherosclerosis:  1. TMAO"/>
    <n v="211632"/>
    <n v="0"/>
    <s v="2 yrs 0 mth "/>
    <x v="5"/>
    <x v="16"/>
    <s v="microbiome, atherosclerosis, TMAO"/>
    <n v="0"/>
    <s v="zN/A"/>
    <n v="0"/>
    <s v="zN/A"/>
  </r>
  <r>
    <x v="3543"/>
    <s v="Western University (Ontario)"/>
    <x v="2"/>
    <x v="0"/>
    <s v="201909PJT"/>
    <x v="16"/>
    <s v="Metabolic and Metagenomic effects of repopulation of the intestinal microbiome in patients with severe unexplained atherosclerosis"/>
    <n v="321300"/>
    <n v="0"/>
    <s v="2 yrs 0 mth "/>
    <x v="6"/>
    <x v="23"/>
    <s v="metabolic, metagenomic, microbiome"/>
    <n v="0"/>
    <s v="zN/A"/>
    <n v="0"/>
    <s v="zN/A"/>
  </r>
  <r>
    <x v="3544"/>
    <s v="Ottawa Hospital Research Institute"/>
    <x v="2"/>
    <x v="123"/>
    <s v="201001H1N"/>
    <x v="162"/>
    <s v="The Implications of H1N1 on Pregnant Women &amp; Newborns"/>
    <n v="92132"/>
    <n v="1900"/>
    <s v="1 yr 0 mth "/>
    <x v="8"/>
    <x v="18"/>
    <s v="H1N1,pregnant women,newborns"/>
    <n v="0"/>
    <s v="zN/A"/>
    <n v="0"/>
    <s v="zN/A"/>
  </r>
  <r>
    <x v="3544"/>
    <s v="Ottawa Hospital Research Institute"/>
    <x v="2"/>
    <x v="1"/>
    <s v="201109MOP"/>
    <x v="37"/>
    <s v="Infant outcomes in the first year of life associated with maternal H1N1 vaccination"/>
    <n v="228086"/>
    <n v="0"/>
    <s v="2 yrs 6 mths "/>
    <x v="9"/>
    <x v="9"/>
    <s v="infant outcomes, H1N1, vaccination"/>
    <n v="0"/>
    <s v="zN/A"/>
    <n v="0"/>
    <s v="zN/A"/>
  </r>
  <r>
    <x v="3545"/>
    <s v="McMaster University"/>
    <x v="2"/>
    <x v="13"/>
    <s v="201510KAL"/>
    <x v="35"/>
    <s v="Expanding Areas of Care: Optimizing Musculoskeletal Injury Clinics to Assist Intimate Partner Violence Victims"/>
    <n v="200000"/>
    <n v="0"/>
    <s v="2 yrs 0 mth "/>
    <x v="10"/>
    <x v="70"/>
    <s v="Musculoskeletal, Injury, Clinics"/>
    <n v="0"/>
    <s v="zN/A"/>
    <n v="0"/>
    <s v="zN/A"/>
  </r>
  <r>
    <x v="3546"/>
    <s v="McGill University"/>
    <x v="4"/>
    <x v="0"/>
    <s v="201709PJT"/>
    <x v="70"/>
    <s v="Brain networks and neurocognitive aging"/>
    <n v="539325"/>
    <n v="0"/>
    <s v="5 yrs 0 mth "/>
    <x v="4"/>
    <x v="3"/>
    <s v="brain networks, neurocognitive, aging"/>
    <n v="0"/>
    <s v="zN/A"/>
    <n v="0"/>
    <s v="zN/A"/>
  </r>
  <r>
    <x v="3546"/>
    <s v="McGill University"/>
    <x v="4"/>
    <x v="0"/>
    <s v="202309PJT"/>
    <x v="70"/>
    <s v="Neurocognitive aging and decision-making"/>
    <n v="1138100"/>
    <n v="0"/>
    <s v="5 yrs 0 mth "/>
    <x v="4"/>
    <x v="33"/>
    <s v="Neurocognitive, aging, decision-making"/>
    <n v="0"/>
    <s v="zN/A"/>
    <n v="0"/>
    <s v="zN/A"/>
  </r>
  <r>
    <x v="3547"/>
    <s v="Centre for Addiction and Mental Health (Toronto)"/>
    <x v="2"/>
    <x v="170"/>
    <s v="202007MS1"/>
    <x v="127"/>
    <s v="Best practices for pharmacists in medication management for opioid use disorder -  expanding access and optimizing integration of care during COVID-19 pandemic and going forward"/>
    <n v="167795"/>
    <n v="0"/>
    <s v="1 yr 0 mth "/>
    <x v="2"/>
    <x v="75"/>
    <s v="medication management, opioid use disorder, care integration"/>
    <n v="0"/>
    <s v="zN/A"/>
    <n v="0"/>
    <s v="zN/A"/>
  </r>
  <r>
    <x v="3548"/>
    <s v="University of Alberta"/>
    <x v="3"/>
    <x v="1"/>
    <s v="201009MOP"/>
    <x v="29"/>
    <s v="Mechanism of Protein Ubiquitination by Human Ubc13-UEV Protein Complexes"/>
    <n v="736900"/>
    <n v="0"/>
    <s v="5 yrs 0 mth "/>
    <x v="3"/>
    <x v="12"/>
    <s v="Protein, Ubiquitination, Ubc13"/>
    <n v="0"/>
    <s v="zN/A"/>
    <n v="0"/>
    <s v="zN/A"/>
  </r>
  <r>
    <x v="3548"/>
    <s v="University of Alberta"/>
    <x v="3"/>
    <x v="1"/>
    <s v="201009MOP"/>
    <x v="29"/>
    <s v="Mechanism of Protein Ubiquitination by Human Ubc13-UEV Protein Complexes"/>
    <n v="736900"/>
    <n v="0"/>
    <s v="5 yrs 0 mth "/>
    <x v="3"/>
    <x v="12"/>
    <s v="Protein, Ubiquitination, Ubc13"/>
    <n v="0"/>
    <s v="zN/A"/>
    <n v="0"/>
    <s v="zN/A"/>
  </r>
  <r>
    <x v="3549"/>
    <s v="University Health Network (Toronto)"/>
    <x v="2"/>
    <x v="89"/>
    <s v="201810ECT"/>
    <x v="139"/>
    <s v="Feasibility of integrating epigenomic and genomic liquid biopsy biomarkers into the clinical management of advanced prostate cancer"/>
    <n v="544120"/>
    <n v="0"/>
    <s v="3 yrs 0 mth "/>
    <x v="0"/>
    <x v="81"/>
    <s v="epigenomic, genomic, liquid biopsy"/>
    <n v="0"/>
    <s v="zN/A"/>
    <n v="0"/>
    <s v="zN/A"/>
  </r>
  <r>
    <x v="3550"/>
    <s v="Centre hospitalier de l'Universite de Montreal (CHUM)"/>
    <x v="4"/>
    <x v="1"/>
    <s v="200809MOP"/>
    <x v="52"/>
    <s v="Vasoactive peptide and growth factor-induced signaling in vascular smooth muscle cells in health and disease"/>
    <n v="643660"/>
    <n v="0"/>
    <s v="5 yrs 0 mth "/>
    <x v="5"/>
    <x v="20"/>
    <s v="vasoactive peptide, growth factor, signaling"/>
    <n v="0"/>
    <s v="zN/A"/>
    <n v="0"/>
    <s v="zN/A"/>
  </r>
  <r>
    <x v="3550"/>
    <s v="Centre hospitalier de l'Universite de Montreal (CHUM)"/>
    <x v="4"/>
    <x v="1"/>
    <s v="201309MOP"/>
    <x v="52"/>
    <s v="Vasoactive peptide and growth factor-induced signaling in  vascular smooth muscle cells in health and disease"/>
    <n v="587460"/>
    <n v="0"/>
    <s v="5 yrs 0 mth "/>
    <x v="5"/>
    <x v="16"/>
    <s v="vasoactive peptide, growth factor, signaling"/>
    <n v="0"/>
    <s v="zN/A"/>
    <n v="0"/>
    <s v="zN/A"/>
  </r>
  <r>
    <x v="3551"/>
    <s v="CIUSSS de l'Ouest-de-l'Ile-de-Montreal-Douglas Hospital"/>
    <x v="4"/>
    <x v="1"/>
    <s v="200903MOP"/>
    <x v="39"/>
    <s v="Reorganization of adult prefrontal cortex plasticity and function by neonatal hippocampus lesion - role of cortical alpha-1 adrenergic receptor signaling."/>
    <n v="796550"/>
    <n v="0"/>
    <s v="5 yrs 0 mth "/>
    <x v="2"/>
    <x v="36"/>
    <s v="prefrontal cortex, hippocampus, adrenergic receptor"/>
    <n v="0"/>
    <s v="zN/A"/>
    <n v="0"/>
    <s v="zN/A"/>
  </r>
  <r>
    <x v="3551"/>
    <s v="CIUSSS de l'Ouest-de-l'Ile-de-Montreal-Douglas Hospital"/>
    <x v="4"/>
    <x v="1"/>
    <s v="201503MOP"/>
    <x v="39"/>
    <s v="Role of developing hippocampus in organizing prefrontal cortical functions"/>
    <n v="667165"/>
    <n v="0"/>
    <s v="5 yrs 0 mth "/>
    <x v="2"/>
    <x v="29"/>
    <s v="hippocampus, prefrontal cortex, neural organization"/>
    <n v="0"/>
    <s v="zN/A"/>
    <n v="0"/>
    <s v="zN/A"/>
  </r>
  <r>
    <x v="3551"/>
    <s v="CIUSSS de l'Ouest-de-l'Ile-de-Montreal-Douglas Hospital"/>
    <x v="4"/>
    <x v="0"/>
    <s v="202303PJT"/>
    <x v="39"/>
    <s v="Role of adolescent ventral hippocampus in the development of corticolimbic system and behaviors related to neurodevelopmental disorders."/>
    <n v="925650"/>
    <n v="0"/>
    <s v="5 yrs 0 mth "/>
    <x v="2"/>
    <x v="26"/>
    <s v="ventral hippocampus, corticolimbic system, neurodevelopmental disorders"/>
    <n v="0"/>
    <s v="zN/A"/>
    <n v="0"/>
    <s v="zN/A"/>
  </r>
  <r>
    <x v="3552"/>
    <s v="Research Institute of the McGill University Health Centre"/>
    <x v="4"/>
    <x v="0"/>
    <s v="202003PJT"/>
    <x v="14"/>
    <s v="The physiological, molecular and genetic mechanisms underlying lateralization of motor control"/>
    <n v="1116900"/>
    <n v="0"/>
    <s v="5 yrs 0 mth "/>
    <x v="2"/>
    <x v="0"/>
    <s v="motor control, lateralization, genetic"/>
    <n v="0"/>
    <s v="zN/A"/>
    <n v="0"/>
    <s v="zN/A"/>
  </r>
  <r>
    <x v="3552"/>
    <s v="Research Institute of the McGill University Health Centre"/>
    <x v="4"/>
    <x v="0"/>
    <s v="202209PJT"/>
    <x v="26"/>
    <s v="Understanding the genetic architecture and pathophysiology of focal cortical dysplasias using single nucleus RNA sequencing"/>
    <n v="925650"/>
    <n v="0"/>
    <s v="5 yrs 0 mth "/>
    <x v="3"/>
    <x v="31"/>
    <s v="genetic, cortical dysplasias, RNA sequencing"/>
    <n v="0"/>
    <s v="zN/A"/>
    <n v="0"/>
    <s v="zN/A"/>
  </r>
  <r>
    <x v="3553"/>
    <s v="Universite Laval"/>
    <x v="4"/>
    <x v="1"/>
    <s v="201309MOP"/>
    <x v="70"/>
    <s v="Roles of exercise-induced gene, SPARC, against sarcopenia: Link between extracellular matrix and mitochondria"/>
    <n v="666663"/>
    <n v="0"/>
    <s v="5 yrs 0 mth "/>
    <x v="4"/>
    <x v="16"/>
    <s v="SPARC, sarcopenia, mitochondria"/>
    <n v="0"/>
    <s v="zN/A"/>
    <n v="0"/>
    <s v="zN/A"/>
  </r>
  <r>
    <x v="3554"/>
    <s v="McGill University"/>
    <x v="4"/>
    <x v="1"/>
    <s v="201109MOP"/>
    <x v="44"/>
    <s v="The alphaNAC transcriptional coregulator as a downstream effector of PTH action in bone"/>
    <n v="627195"/>
    <n v="0"/>
    <s v="5 yrs 0 mth "/>
    <x v="7"/>
    <x v="9"/>
    <s v="alphaNAC, transcriptional, PTH"/>
    <n v="1"/>
    <s v="zN/A"/>
    <n v="0"/>
    <s v="zN/A"/>
  </r>
  <r>
    <x v="3554"/>
    <s v="McGill University"/>
    <x v="4"/>
    <x v="0"/>
    <s v="202003PJT"/>
    <x v="47"/>
    <s v="Compounds blocking FIAT activity increase osteogenesis"/>
    <n v="497250"/>
    <n v="0"/>
    <s v="5 yrs 0 mth "/>
    <x v="7"/>
    <x v="0"/>
    <s v="FIAT, osteogenesis, compounds"/>
    <n v="0"/>
    <s v="zN/A"/>
    <n v="0"/>
    <s v="zN/A"/>
  </r>
  <r>
    <x v="3555"/>
    <s v="McGill University"/>
    <x v="4"/>
    <x v="1"/>
    <s v="201003MOP"/>
    <x v="4"/>
    <s v="The role of the PGC-1 transcriptional coactivators in the regulation of breast cancer metabolism"/>
    <n v="655443"/>
    <n v="0"/>
    <s v="5 yrs 0 mth "/>
    <x v="0"/>
    <x v="1"/>
    <s v="PGC-1, transcriptional coactivators, breast cancer"/>
    <n v="0"/>
    <s v="zN/A"/>
    <n v="0"/>
    <s v="zN/A"/>
  </r>
  <r>
    <x v="3555"/>
    <s v="University of Ottawa"/>
    <x v="2"/>
    <x v="0"/>
    <s v="201809PJT"/>
    <x v="4"/>
    <s v="The impact of mitochondrial dynamics on breast cancer metastasis"/>
    <n v="971550"/>
    <n v="0"/>
    <s v="5 yrs 0 mth "/>
    <x v="0"/>
    <x v="2"/>
    <s v="mitochondrial, cancer, metastasis"/>
    <n v="0"/>
    <s v="zN/A"/>
    <n v="0"/>
    <s v="zN/A"/>
  </r>
  <r>
    <x v="3555"/>
    <s v="University of Ottawa"/>
    <x v="2"/>
    <x v="0"/>
    <s v="202109PJT"/>
    <x v="4"/>
    <s v="Genetic models of the metabolic regulator PGC-1alpha in breast cancer"/>
    <n v="1013625"/>
    <n v="0"/>
    <s v="5 yrs 0 mth "/>
    <x v="0"/>
    <x v="25"/>
    <s v="genetic models, PGC-1alpha, breast cancer"/>
    <n v="0"/>
    <s v="zN/A"/>
    <n v="0"/>
    <s v="zN/A"/>
  </r>
  <r>
    <x v="3556"/>
    <s v="University of Toronto"/>
    <x v="2"/>
    <x v="1"/>
    <s v="201103MOP"/>
    <x v="26"/>
    <s v="Mutational and Functional Analysis of Genes Identified by GWAS Studies of Alzheimer's Disease"/>
    <n v="1473232"/>
    <n v="0"/>
    <s v="5 yrs 0 mth "/>
    <x v="3"/>
    <x v="32"/>
    <s v="Mutational, Genes, Alzheimer's"/>
    <n v="4"/>
    <s v="zN/A"/>
    <n v="0"/>
    <s v="zN/A"/>
  </r>
  <r>
    <x v="3557"/>
    <s v="London Health Sciences Centre Res. Inc. (Ont.)"/>
    <x v="2"/>
    <x v="43"/>
    <s v="201009IAB"/>
    <x v="6"/>
    <s v="Imaging Cerebrovascular Dysfunction and its Role in Age-Related Dementia"/>
    <n v="49232"/>
    <n v="0"/>
    <s v="1 yr 0 mth "/>
    <x v="5"/>
    <x v="34"/>
    <s v="Imaging, Cerebrovascular, Dementia"/>
    <n v="0"/>
    <s v="zN/A"/>
    <n v="0"/>
    <s v="zN/A"/>
  </r>
  <r>
    <x v="3558"/>
    <s v="University of Manitoba"/>
    <x v="6"/>
    <x v="0"/>
    <s v="202003PJT"/>
    <x v="70"/>
    <s v="Characterization of Frailty in Older Men"/>
    <n v="206550"/>
    <n v="0"/>
    <s v="3 yrs 0 mth "/>
    <x v="4"/>
    <x v="0"/>
    <s v="Frailty, Older Men"/>
    <n v="0"/>
    <s v="zN/A"/>
    <n v="0"/>
    <s v="zN/A"/>
  </r>
  <r>
    <x v="3559"/>
    <s v="INRS - (Quebec, QC)"/>
    <x v="4"/>
    <x v="1"/>
    <s v="201203MOP"/>
    <x v="1"/>
    <s v="Differential requirements of the transcription factor IRF5 in the generation and maintenance of T-cell responses during visceral leishmaniasis"/>
    <n v="722420"/>
    <n v="0"/>
    <s v="5 yrs 0 mth "/>
    <x v="1"/>
    <x v="6"/>
    <s v="IRF5, T-cell, leishmaniasis"/>
    <n v="0"/>
    <s v="zN/A"/>
    <n v="0"/>
    <s v="zN/A"/>
  </r>
  <r>
    <x v="3559"/>
    <s v="INRS - (Quebec, QC)"/>
    <x v="4"/>
    <x v="0"/>
    <s v="201803PJT"/>
    <x v="7"/>
    <s v="Interferon regulatory factor 5: a new player in T cell biology"/>
    <n v="1036576"/>
    <n v="0"/>
    <s v="5 yrs 0 mth "/>
    <x v="1"/>
    <x v="4"/>
    <s v="Interferon, regulatory factor, T cell"/>
    <n v="0"/>
    <s v="zN/A"/>
    <n v="0"/>
    <s v="zN/A"/>
  </r>
  <r>
    <x v="3559"/>
    <s v="INRS - (Quebec, QC)"/>
    <x v="4"/>
    <x v="0"/>
    <s v="202303PJT"/>
    <x v="1"/>
    <s v="Mechanisms of visceral leishmaniasis pathogenesis and implications for host-directed therapy development"/>
    <n v="1193400"/>
    <n v="0"/>
    <s v="5 yrs 0 mth "/>
    <x v="1"/>
    <x v="26"/>
    <s v="visceral leishmaniasis, pathogenesis, host-directed"/>
    <n v="0"/>
    <s v="zN/A"/>
    <n v="0"/>
    <s v="zN/A"/>
  </r>
  <r>
    <x v="3560"/>
    <s v="University of Toronto"/>
    <x v="2"/>
    <x v="1"/>
    <s v="201003MOP"/>
    <x v="17"/>
    <s v="The interactome of the human G-protein coupled receptors."/>
    <n v="618998"/>
    <n v="0"/>
    <s v="3 yrs 0 mth "/>
    <x v="3"/>
    <x v="1"/>
    <s v="G-protein, receptors, interactome"/>
    <n v="5"/>
    <s v="zN/A"/>
    <n v="0"/>
    <s v="zN/A"/>
  </r>
  <r>
    <x v="3560"/>
    <s v="University of Toronto"/>
    <x v="2"/>
    <x v="0"/>
    <s v="202203PJT"/>
    <x v="17"/>
    <s v="A reference interactome map of human ATP-binding cassette (ABC) transporters."/>
    <n v="612000"/>
    <n v="0"/>
    <s v="4 yrs 0 mth "/>
    <x v="3"/>
    <x v="37"/>
    <s v="ATP-binding cassette, transporters, interactome"/>
    <n v="0"/>
    <s v="zN/A"/>
    <n v="0"/>
    <s v="zN/A"/>
  </r>
  <r>
    <x v="3561"/>
    <s v="University Health Network (Toronto)"/>
    <x v="2"/>
    <x v="1"/>
    <s v="201403MOP"/>
    <x v="4"/>
    <s v="Nuclear PTEN function in tumor suppression"/>
    <n v="626592"/>
    <n v="0"/>
    <s v="4 yrs 0 mth "/>
    <x v="0"/>
    <x v="5"/>
    <s v="Nuclear, PTEN, tumor suppression"/>
    <n v="0"/>
    <s v="zN/A"/>
    <n v="0"/>
    <s v="zN/A"/>
  </r>
  <r>
    <x v="3561"/>
    <s v="University Health Network (Toronto)"/>
    <x v="2"/>
    <x v="0"/>
    <s v="201809PJT"/>
    <x v="4"/>
    <s v="Molecular mechanism of insulin receptor action in breast cancer with implications for therapy"/>
    <n v="956250"/>
    <n v="0"/>
    <s v="5 yrs 0 mth "/>
    <x v="0"/>
    <x v="2"/>
    <s v="insulin receptor, breast cancer, molecular mechanism"/>
    <n v="0"/>
    <s v="zN/A"/>
    <n v="0"/>
    <s v="zN/A"/>
  </r>
  <r>
    <x v="3562"/>
    <s v="McMaster University"/>
    <x v="2"/>
    <x v="1"/>
    <s v="200903MOP"/>
    <x v="32"/>
    <s v="Mechanisms of exacerbated inflammatory responses following heterologous pulmonary infections."/>
    <n v="366270"/>
    <n v="0"/>
    <s v="3 yrs 0 mth "/>
    <x v="5"/>
    <x v="36"/>
    <s v="inflammatory responses, pulmonary infections"/>
    <n v="1"/>
    <s v="zN/A"/>
    <n v="0"/>
    <s v="zN/A"/>
  </r>
  <r>
    <x v="3562"/>
    <s v="McMaster University"/>
    <x v="2"/>
    <x v="1"/>
    <s v="201103MOP"/>
    <x v="32"/>
    <s v="Role of IL-1alpha in cigarette smoke-induced inflammation and microbial exacerbations."/>
    <n v="775054"/>
    <n v="0"/>
    <s v="5 yrs 0 mth "/>
    <x v="5"/>
    <x v="32"/>
    <s v="IL-1alpha, cigarette smoke, inflammation"/>
    <n v="0"/>
    <s v="zN/A"/>
    <n v="0"/>
    <s v="zN/A"/>
  </r>
  <r>
    <x v="3562"/>
    <s v="McMaster University"/>
    <x v="2"/>
    <x v="11"/>
    <s v="201303CCI"/>
    <x v="27"/>
    <s v="Investigation of Autoimmune Processes in Chronic Obstructive Pulmonary Disease"/>
    <n v="225000"/>
    <n v="0"/>
    <s v="3 yrs 0 mth "/>
    <x v="5"/>
    <x v="22"/>
    <s v="Autoimmune, Pulmonary, Chronic Obstructive"/>
    <n v="0"/>
    <s v="zN/A"/>
    <n v="0"/>
    <s v="zN/A"/>
  </r>
  <r>
    <x v="3562"/>
    <s v="McMaster University"/>
    <x v="2"/>
    <x v="0"/>
    <s v="201803PJT"/>
    <x v="32"/>
    <s v="Investigating the impact of cigarette smoke on antibody responses in the respiratory tract mucosa"/>
    <n v="967726"/>
    <n v="0"/>
    <s v="5 yrs 0 mth "/>
    <x v="5"/>
    <x v="4"/>
    <s v="cigarette smoke, antibody responses, respiratory tract"/>
    <n v="0"/>
    <s v="zN/A"/>
    <n v="0"/>
    <s v="zN/A"/>
  </r>
  <r>
    <x v="3563"/>
    <s v="Ottawa Hospital Research Institute"/>
    <x v="2"/>
    <x v="1"/>
    <s v="201303MOP"/>
    <x v="45"/>
    <s v="Characterizing the function of ZBTB8A in adipogenesis and its requirement for normal metabolism"/>
    <n v="263215"/>
    <n v="0"/>
    <s v="2 yrs 0 mth "/>
    <x v="6"/>
    <x v="13"/>
    <s v="ZBTB8A, adipogenesis, metabolism"/>
    <n v="0"/>
    <s v="zN/A"/>
    <n v="0"/>
    <s v="zN/A"/>
  </r>
  <r>
    <x v="3563"/>
    <s v="Ottawa Hospital Research Institute"/>
    <x v="2"/>
    <x v="1"/>
    <s v="201309MOP"/>
    <x v="70"/>
    <s v="Modeling cellular aging using Progeria-derived induced pluripotent stem cells"/>
    <n v="1018200"/>
    <n v="0"/>
    <s v="5 yrs 0 mth "/>
    <x v="4"/>
    <x v="16"/>
    <s v="cellular aging, Progeria, induced pluripotent stem cells"/>
    <n v="0"/>
    <s v="zN/A"/>
    <n v="0"/>
    <s v="zN/A"/>
  </r>
  <r>
    <x v="3563"/>
    <s v="Ottawa Hospital Research Institute"/>
    <x v="2"/>
    <x v="89"/>
    <s v="201810ECT"/>
    <x v="139"/>
    <s v="Targeting the epigenetic state of refractory and relapsing acute myeloid leukemia"/>
    <n v="1500000"/>
    <n v="0"/>
    <s v="4 yrs 0 mth "/>
    <x v="0"/>
    <x v="81"/>
    <s v="epigenetic, acute myeloid leukemia, refractory"/>
    <n v="1"/>
    <s v="zN/A"/>
    <n v="0"/>
    <s v="zN/A"/>
  </r>
  <r>
    <x v="3563"/>
    <s v="Ottawa Hospital Research Institute"/>
    <x v="2"/>
    <x v="0"/>
    <s v="202104PJT"/>
    <x v="70"/>
    <s v="Regulation of the epigenome by replication stress in vascular disease and aging"/>
    <n v="1002150"/>
    <n v="0"/>
    <s v="5 yrs 0 mth "/>
    <x v="4"/>
    <x v="30"/>
    <s v="epigenome, replication stress, vascular disease"/>
    <n v="0"/>
    <s v="zN/A"/>
    <n v="0"/>
    <s v="zN/A"/>
  </r>
  <r>
    <x v="3563"/>
    <s v="Ottawa Hospital Research Institute"/>
    <x v="2"/>
    <x v="0"/>
    <s v="202203PJT"/>
    <x v="4"/>
    <s v="Dissecting the roles of the Polycomb protein MTF2 in leukemogenesis"/>
    <n v="956250"/>
    <n v="0"/>
    <s v="5 yrs 0 mth "/>
    <x v="0"/>
    <x v="37"/>
    <s v="Polycomb, MTF2, leukemogenesis"/>
    <n v="0"/>
    <s v="zN/A"/>
    <n v="0"/>
    <s v="zN/A"/>
  </r>
  <r>
    <x v="3564"/>
    <s v="Sunnybrook Research Institute (Toronto, Ontario)"/>
    <x v="2"/>
    <x v="2"/>
    <s v="200909IAP"/>
    <x v="6"/>
    <s v="Quantitative Magnetic Resonance Imaging of White Matter Hyperintensities in Aging and Probable Alzheimer's Disease"/>
    <n v="50000"/>
    <n v="0"/>
    <s v="1 yr 0 mth "/>
    <x v="4"/>
    <x v="7"/>
    <s v="Magnetic Resonance Imaging, White Matter Hyperintensities, Alzheimer's Disease"/>
    <n v="0"/>
    <s v="zN/A"/>
    <n v="0"/>
    <s v="zN/A"/>
  </r>
  <r>
    <x v="3565"/>
    <s v="University Health Network (Toronto)"/>
    <x v="2"/>
    <x v="1"/>
    <s v="201309MOP"/>
    <x v="14"/>
    <s v="The Presynaptic Calcium Channel and Synaptic Vesicle Tethering"/>
    <n v="792875"/>
    <n v="0"/>
    <s v="5 yrs 0 mth "/>
    <x v="2"/>
    <x v="16"/>
    <s v="Calcium channel, Synaptic vesicle, Tethering"/>
    <n v="0"/>
    <s v="zN/A"/>
    <n v="0"/>
    <s v="zN/A"/>
  </r>
  <r>
    <x v="3566"/>
    <s v="Western University (Ontario)"/>
    <x v="2"/>
    <x v="0"/>
    <s v="202003PJT"/>
    <x v="78"/>
    <s v="Interrogating the structural basis for protein interactions underlying mitochondrial calcium uniporter regulation in cardiomyocytes."/>
    <n v="673200"/>
    <n v="0"/>
    <s v="5 yrs 0 mth "/>
    <x v="5"/>
    <x v="0"/>
    <s v="protein interactions, mitochondrial calcium, uniporter"/>
    <n v="0"/>
    <s v="zN/A"/>
    <n v="0"/>
    <s v="zN/A"/>
  </r>
  <r>
    <x v="3567"/>
    <s v="McMaster University"/>
    <x v="2"/>
    <x v="28"/>
    <s v="201805MRC"/>
    <x v="18"/>
    <s v="Understanding fiber fermentation within the 1-year-old infant gut microbiome"/>
    <n v="105000"/>
    <n v="0"/>
    <s v="3 yrs 0 mth "/>
    <x v="1"/>
    <x v="45"/>
    <s v="fiber, fermentation, microbiome"/>
    <n v="0"/>
    <s v="zN/A"/>
    <n v="0"/>
    <s v="zN/A"/>
  </r>
  <r>
    <x v="3568"/>
    <s v="Sunnybrook Research Institute (Toronto, Ontario)"/>
    <x v="2"/>
    <x v="32"/>
    <s v="201511SVB"/>
    <x v="81"/>
    <s v="Mechanisms of Sex Differences in Focal Cerebral Ischemia"/>
    <n v="148466"/>
    <n v="0"/>
    <s v="2 yrs 0 mth "/>
    <x v="10"/>
    <x v="65"/>
    <s v="Sex, Cerebral Ischemia, Focal"/>
    <n v="0"/>
    <s v="zN/A"/>
    <n v="0"/>
    <s v="zN/A"/>
  </r>
  <r>
    <x v="3569"/>
    <s v="University of British Columbia"/>
    <x v="1"/>
    <x v="0"/>
    <s v="202209PJT"/>
    <x v="17"/>
    <s v="The impact of chromosomal instability on ovarian cancer progression"/>
    <n v="902700"/>
    <n v="0"/>
    <s v="5 yrs 0 mth "/>
    <x v="0"/>
    <x v="31"/>
    <s v="chromosomal instability, ovarian cancer, progression"/>
    <n v="0"/>
    <s v="zN/A"/>
    <n v="0"/>
    <s v="zN/A"/>
  </r>
  <r>
    <x v="3570"/>
    <s v="CIUSSS de l'Ouest-de-l'Ile-de-Montreal-Douglas Hospital"/>
    <x v="4"/>
    <x v="0"/>
    <s v="201709PJT"/>
    <x v="2"/>
    <s v="A prospective study of DNA methylation in women and girls with Anorexia Nervosa: relationship to stage of illness and nutritional status"/>
    <n v="535500"/>
    <n v="0"/>
    <s v="3 yrs 0 mth "/>
    <x v="2"/>
    <x v="3"/>
    <s v="DNA methylation, Anorexia Nervosa, nutritional status"/>
    <n v="0"/>
    <s v="zN/A"/>
    <n v="0"/>
    <s v="zN/A"/>
  </r>
  <r>
    <x v="3571"/>
    <s v="University of Manitoba"/>
    <x v="6"/>
    <x v="72"/>
    <s v="202305OS4"/>
    <x v="62"/>
    <s v="Genomic epidemiology and vaccines combined:  A comprehensive approach to pre-clinical Syphilis vaccine discovery."/>
    <n v="450000"/>
    <n v="0"/>
    <s v="3 yrs 0 mth "/>
    <x v="1"/>
    <x v="74"/>
    <s v="Genomic, epidemiology, vaccines"/>
    <n v="0"/>
    <s v="zN/A"/>
    <n v="0"/>
    <s v="zN/A"/>
  </r>
  <r>
    <x v="3572"/>
    <s v="University of Alberta"/>
    <x v="3"/>
    <x v="5"/>
    <s v="200810GNO"/>
    <x v="15"/>
    <s v="Identification and characterization of Helicobacter pylori CagA-dependent host signaling pathways."/>
    <n v="30000"/>
    <n v="0"/>
    <s v="2 yrs 0 mth "/>
    <x v="1"/>
    <x v="15"/>
    <s v="Helicobacter pylori, CagA, signaling pathways"/>
    <n v="0"/>
    <s v="zN/A"/>
    <n v="0"/>
    <s v="zN/A"/>
  </r>
  <r>
    <x v="3573"/>
    <s v="University of Alberta"/>
    <x v="3"/>
    <x v="1"/>
    <s v="200903MOP"/>
    <x v="12"/>
    <s v="Restoring function after motor impairment"/>
    <n v="397590"/>
    <n v="0"/>
    <s v="3 yrs 0 mth "/>
    <x v="2"/>
    <x v="36"/>
    <s v="motor, impairment, restoring"/>
    <n v="0"/>
    <s v="zN/A"/>
    <n v="0"/>
    <s v="zN/A"/>
  </r>
  <r>
    <x v="3574"/>
    <s v="Hospital for Sick Children (Toronto)"/>
    <x v="2"/>
    <x v="0"/>
    <s v="202209PJT"/>
    <x v="92"/>
    <s v="Mechanism and therapeutic targeting of NINJ1-mediated plasma membrane rupture in ischemia-reperfusion injury"/>
    <n v="879750"/>
    <n v="0"/>
    <s v="5 yrs 0 mth "/>
    <x v="1"/>
    <x v="31"/>
    <s v="NINJ1, plasma membrane, ischemia-reperfusion"/>
    <n v="0"/>
    <s v="zN/A"/>
    <n v="0"/>
    <s v="zN/A"/>
  </r>
  <r>
    <x v="3574"/>
    <s v="Hospital for Sick Children (Toronto)"/>
    <x v="2"/>
    <x v="0"/>
    <s v="202403PJT"/>
    <x v="32"/>
    <s v="Mechanism of activation and therapeutic targeting of lytic cell death in pulmonary arterial hypertension"/>
    <n v="875926"/>
    <n v="0"/>
    <s v="5 yrs 0 mth "/>
    <x v="1"/>
    <x v="27"/>
    <s v="lytic cell death, pulmonary hypertension, activation"/>
    <n v="0"/>
    <s v="zN/A"/>
    <n v="0"/>
    <s v="zN/A"/>
  </r>
  <r>
    <x v="15"/>
    <s v="McMaster University"/>
    <x v="2"/>
    <x v="1"/>
    <s v="200809MOP"/>
    <x v="44"/>
    <s v="SOCS3 regulation of insulin and leptin sensitivity in obesity"/>
    <n v="309327"/>
    <n v="0"/>
    <s v="3 yrs 0 mth "/>
    <x v="6"/>
    <x v="20"/>
    <s v="SOCS3, insulin, leptin"/>
    <n v="0"/>
    <s v="zN/A"/>
    <n v="0"/>
    <s v="zN/A"/>
  </r>
  <r>
    <x v="15"/>
    <s v="McMaster University"/>
    <x v="2"/>
    <x v="1"/>
    <s v="201103MOP"/>
    <x v="45"/>
    <s v="Role of AMP-activated protein kinase in regulating inflammation in obesity:  implications for the treatment of insulin resistance"/>
    <n v="680630"/>
    <n v="0"/>
    <s v="5 yrs 0 mth "/>
    <x v="6"/>
    <x v="32"/>
    <s v="AMP-activated protein kinase, inflammation, insulin resistance"/>
    <n v="1"/>
    <s v="zN/A"/>
    <n v="0"/>
    <s v="zN/A"/>
  </r>
  <r>
    <x v="15"/>
    <s v="McMaster University"/>
    <x v="2"/>
    <x v="1"/>
    <s v="201209MOP"/>
    <x v="45"/>
    <s v="Skeletal Muscle Energy Sensing and Insulin Sensitivity in Obesity"/>
    <n v="670700"/>
    <n v="0"/>
    <s v="5 yrs 0 mth "/>
    <x v="6"/>
    <x v="14"/>
    <s v="Skeletal Muscle, Energy Sensing, Insulin Sensitivity"/>
    <n v="3"/>
    <s v="zN/A"/>
    <n v="0"/>
    <s v="zN/A"/>
  </r>
  <r>
    <x v="15"/>
    <s v="McMaster University"/>
    <x v="2"/>
    <x v="0"/>
    <s v="201709PJT"/>
    <x v="45"/>
    <s v="Inhibition of Peripheral Serotonin for Treating Obesity"/>
    <n v="956250"/>
    <n v="0"/>
    <s v="5 yrs 0 mth "/>
    <x v="6"/>
    <x v="3"/>
    <s v="Serotonin, Obesity, Inhibition"/>
    <n v="1"/>
    <s v="zN/A"/>
    <n v="0"/>
    <s v="zN/A"/>
  </r>
  <r>
    <x v="3575"/>
    <s v="University of British Columbia"/>
    <x v="1"/>
    <x v="67"/>
    <s v="201611ARF"/>
    <x v="116"/>
    <s v="Development of immunologic tools for Clostridium difficile diagnosis and prognosis"/>
    <n v="300000"/>
    <n v="0"/>
    <s v="2 yrs 0 mth "/>
    <x v="1"/>
    <x v="73"/>
    <s v="immunologic, Clostridium difficile, diagnosis"/>
    <n v="0"/>
    <s v="zN/A"/>
    <n v="0"/>
    <s v="zN/A"/>
  </r>
  <r>
    <x v="3575"/>
    <s v="University of British Columbia"/>
    <x v="1"/>
    <x v="0"/>
    <s v="202303PJT"/>
    <x v="88"/>
    <s v="Exploring the potential of type-1 regulatory T cells in resolution and recovery from intestinal inflammation"/>
    <n v="925650"/>
    <n v="0"/>
    <s v="5 yrs 0 mth "/>
    <x v="1"/>
    <x v="26"/>
    <s v="regulatory T cells, intestinal inflammation, resolution"/>
    <n v="0"/>
    <s v="zN/A"/>
    <n v="0"/>
    <s v="zN/A"/>
  </r>
  <r>
    <x v="3576"/>
    <s v="Research Institute of the McGill University Health Centre"/>
    <x v="4"/>
    <x v="1"/>
    <s v="201403MOP"/>
    <x v="72"/>
    <s v="The role of TNFalpha in striatal synaptic plasticity and the response to cocaine"/>
    <n v="776819"/>
    <n v="0"/>
    <s v="5 yrs 0 mth "/>
    <x v="2"/>
    <x v="5"/>
    <s v="TNFalpha, synaptic plasticity, cocaine"/>
    <n v="1"/>
    <s v="zN/A"/>
    <n v="0"/>
    <s v="zN/A"/>
  </r>
  <r>
    <x v="3576"/>
    <s v="Research Institute of the McGill University Health Centre"/>
    <x v="4"/>
    <x v="0"/>
    <s v="201809PJT"/>
    <x v="39"/>
    <s v="Microglial regulation of cocaine self-administration in rats"/>
    <n v="856800"/>
    <n v="0"/>
    <s v="5 yrs 0 mth "/>
    <x v="2"/>
    <x v="2"/>
    <s v="Microglial, cocaine, self-administration"/>
    <n v="0"/>
    <s v="zN/A"/>
    <n v="0"/>
    <s v="zN/A"/>
  </r>
  <r>
    <x v="3576"/>
    <s v="Research Institute of the McGill University Health Centre"/>
    <x v="4"/>
    <x v="0"/>
    <s v="202003PJT"/>
    <x v="72"/>
    <s v="The role of TNF in stress-induced synaptic and behavioural change"/>
    <n v="1021276"/>
    <n v="0"/>
    <s v="5 yrs 0 mth "/>
    <x v="2"/>
    <x v="0"/>
    <s v="TNF, stress, synaptic"/>
    <n v="0"/>
    <s v="zN/A"/>
    <n v="0"/>
    <s v="zN/A"/>
  </r>
  <r>
    <x v="3577"/>
    <s v="Unity Health Toronto"/>
    <x v="2"/>
    <x v="1"/>
    <s v="201109MOP"/>
    <x v="32"/>
    <s v="SURVIVCF: Survival and Transplantation in Canadians with Cystic Fibrosis"/>
    <n v="199660"/>
    <n v="0"/>
    <s v="3 yrs 0 mth "/>
    <x v="9"/>
    <x v="9"/>
    <s v="survival, transplantation, cystic fibrosis"/>
    <n v="0"/>
    <s v="zN/A"/>
    <n v="0"/>
    <s v="zN/A"/>
  </r>
  <r>
    <x v="3577"/>
    <s v="Unity Health Toronto"/>
    <x v="2"/>
    <x v="17"/>
    <s v="202104GA4"/>
    <x v="51"/>
    <s v="Global Impact of COVID-19 in Cystic Fibrosis: An International Collaboration"/>
    <n v="365000"/>
    <n v="0"/>
    <s v="1 yr 0 mth "/>
    <x v="5"/>
    <x v="39"/>
    <s v="COVID-19, Cystic Fibrosis, Impact"/>
    <n v="0"/>
    <s v="zN/A"/>
    <n v="0"/>
    <s v="zN/A"/>
  </r>
  <r>
    <x v="3578"/>
    <s v="University of Manitoba"/>
    <x v="6"/>
    <x v="0"/>
    <s v="202104PJT"/>
    <x v="29"/>
    <s v="Connective Tissue Growth Factor (CTGF): A key player in Fibrosis and Cancer"/>
    <n v="742050"/>
    <n v="0"/>
    <s v="5 yrs 0 mth "/>
    <x v="0"/>
    <x v="30"/>
    <s v="Connective Tissue, Growth Factor, Fibrosis"/>
    <n v="0"/>
    <s v="zN/A"/>
    <n v="0"/>
    <s v="zN/A"/>
  </r>
  <r>
    <x v="3579"/>
    <s v="University of Alberta"/>
    <x v="3"/>
    <x v="0"/>
    <s v="202203PJT"/>
    <x v="2"/>
    <s v="Mapping subregional hippocampal atrophy as an MRI biomarker for Mild Cognitive Impairment and Alzheimer's Disease"/>
    <n v="198900"/>
    <n v="0"/>
    <s v="3 yrs 0 mth "/>
    <x v="2"/>
    <x v="37"/>
    <s v="hippocampal atrophy, MRI, biomarker"/>
    <n v="0"/>
    <s v="zN/A"/>
    <n v="0"/>
    <s v="zN/A"/>
  </r>
  <r>
    <x v="3580"/>
    <s v="Hospital for Sick Children (Toronto)"/>
    <x v="2"/>
    <x v="1"/>
    <s v="201009MOP"/>
    <x v="121"/>
    <s v="Sustainability of a multidimensional knowledge translation intervention to improve paediatric pain practices and outcomes"/>
    <n v="822401"/>
    <n v="0"/>
    <s v="4 yrs 0 mth "/>
    <x v="8"/>
    <x v="12"/>
    <s v="knowledge translation, paediatric pain, sustainability"/>
    <n v="0"/>
    <s v="zN/A"/>
    <n v="0"/>
    <s v="zN/A"/>
  </r>
  <r>
    <x v="3580"/>
    <s v="Hospital for Sick Children (Toronto)"/>
    <x v="2"/>
    <x v="1"/>
    <s v="201209MOP"/>
    <x v="46"/>
    <s v="Sucrose Practices for Pain in Neonates (SPiN); A Program of Research"/>
    <n v="947340"/>
    <n v="0"/>
    <s v="5 yrs 0 mth "/>
    <x v="8"/>
    <x v="14"/>
    <s v="Sucrose, Neonates, Pain"/>
    <n v="0"/>
    <s v="zN/A"/>
    <n v="0"/>
    <s v="zN/A"/>
  </r>
  <r>
    <x v="3581"/>
    <s v="Research Institute of the McGill University Health Centre"/>
    <x v="4"/>
    <x v="1"/>
    <s v="201303MOP"/>
    <x v="1"/>
    <s v="Iron homeostasis and the pathogenesis of malarial anemia"/>
    <n v="565504"/>
    <n v="0"/>
    <s v="5 yrs 0 mth "/>
    <x v="1"/>
    <x v="13"/>
    <s v="Iron, homeostasis, malarial anemia"/>
    <n v="0"/>
    <s v="zN/A"/>
    <n v="0"/>
    <s v="zN/A"/>
  </r>
  <r>
    <x v="3582"/>
    <s v="Sinai Health System (Toronto)"/>
    <x v="2"/>
    <x v="0"/>
    <s v="202403PJT"/>
    <x v="42"/>
    <s v="A Cluster Crossover Randomized Controlled Trial of Manual T-piece versus Ventilator Positive Pressure Ventilation during Resuscitation of Extremely Premature Neonates: The MVP Trial"/>
    <n v="711451"/>
    <n v="0"/>
    <s v="4 yrs 0 mth "/>
    <x v="8"/>
    <x v="27"/>
    <s v="Cluster, Ventilator, Neonates"/>
    <n v="0"/>
    <s v="zN/A"/>
    <n v="0"/>
    <s v="zN/A"/>
  </r>
  <r>
    <x v="3583"/>
    <s v="Western University (Ontario)"/>
    <x v="2"/>
    <x v="0"/>
    <s v="202303PJT"/>
    <x v="58"/>
    <s v="Sensory Phenotypes in Autism"/>
    <n v="504900"/>
    <n v="0"/>
    <s v="5 yrs 0 mth "/>
    <x v="2"/>
    <x v="26"/>
    <s v="Sensory, Phenotypes, Autism"/>
    <n v="0"/>
    <s v="zN/A"/>
    <n v="0"/>
    <s v="zN/A"/>
  </r>
  <r>
    <x v="3584"/>
    <s v="Ottawa Heart Institute Research Corporation (Ontario)"/>
    <x v="2"/>
    <x v="1"/>
    <s v="201109MOP"/>
    <x v="22"/>
    <s v="Translational derepression during ischemia"/>
    <n v="300118"/>
    <n v="0"/>
    <s v="3 yrs 0 mth "/>
    <x v="5"/>
    <x v="9"/>
    <s v="translational, derepression, ischemia"/>
    <n v="0"/>
    <s v="zN/A"/>
    <n v="0"/>
    <s v="zN/A"/>
  </r>
  <r>
    <x v="3584"/>
    <s v="Ottawa Heart Institute Research Corporation (Ontario)"/>
    <x v="2"/>
    <x v="0"/>
    <s v="202303PJT"/>
    <x v="21"/>
    <s v="Genetic mechanisms of coronary artery calcification: focus on IRF2BP2"/>
    <n v="1025100"/>
    <n v="0"/>
    <s v="5 yrs 0 mth "/>
    <x v="5"/>
    <x v="26"/>
    <s v="genetic, coronary artery, calcification"/>
    <n v="0"/>
    <s v="zN/A"/>
    <n v="0"/>
    <s v="zN/A"/>
  </r>
  <r>
    <x v="3585"/>
    <s v="University of Toronto"/>
    <x v="2"/>
    <x v="0"/>
    <s v="201909PJT"/>
    <x v="92"/>
    <s v="Synaptic physiology and structure of human muscle in a 3D cell culture system: Application to Duchenne's Muscular Dystrophy"/>
    <n v="459000"/>
    <n v="0"/>
    <s v="3 yrs 0 mth "/>
    <x v="7"/>
    <x v="23"/>
    <s v="synaptic, muscle, dystrophy"/>
    <n v="0"/>
    <s v="zN/A"/>
    <n v="0"/>
    <s v="zN/A"/>
  </r>
  <r>
    <x v="3586"/>
    <s v="Ottawa Hospital Research Institute"/>
    <x v="2"/>
    <x v="1"/>
    <s v="200909MOP"/>
    <x v="22"/>
    <s v="Angipoietins and vascular protection: therapeutic implications"/>
    <n v="718330"/>
    <n v="0"/>
    <s v="5 yrs 0 mth "/>
    <x v="5"/>
    <x v="8"/>
    <s v="Angiopoietins, vascular, protection"/>
    <n v="2"/>
    <s v="zN/A"/>
    <n v="0"/>
    <s v="zN/A"/>
  </r>
  <r>
    <x v="3586"/>
    <s v="Ottawa Hospital Research Institute"/>
    <x v="2"/>
    <x v="1"/>
    <s v="201003MOP"/>
    <x v="21"/>
    <s v="Microvascular endothelial cell loss in pulmonary arterial hypertension"/>
    <n v="750428"/>
    <n v="0"/>
    <s v="5 yrs 0 mth "/>
    <x v="5"/>
    <x v="1"/>
    <s v="microvascular, endothelial, pulmonary arterial hypertension"/>
    <n v="2"/>
    <s v="zN/A"/>
    <n v="0"/>
    <s v="zN/A"/>
  </r>
  <r>
    <x v="3586"/>
    <s v="Ottawa Hospital Research Institute"/>
    <x v="2"/>
    <x v="32"/>
    <s v="201511SVB"/>
    <x v="81"/>
    <s v="Profound sex differences in a sub-strain of Sprague-Dawley rats exhibiting genetically determined hyper-responsiveness to VEGFR2 inhibition causing severe pulmonary arterial hypertension"/>
    <n v="139146"/>
    <n v="5300"/>
    <s v="2 yrs 0 mth "/>
    <x v="5"/>
    <x v="79"/>
    <s v="VEGFR2, pulmonary hypertension, rats"/>
    <n v="0"/>
    <s v="zN/A"/>
    <n v="0"/>
    <s v="zN/A"/>
  </r>
  <r>
    <x v="3586"/>
    <s v="Ottawa Hospital Research Institute"/>
    <x v="2"/>
    <x v="0"/>
    <s v="202203PJT"/>
    <x v="32"/>
    <s v="Microvascular Endothelial Loss and Regeneration in Acute Lung Injury"/>
    <n v="1178100"/>
    <n v="0"/>
    <s v="5 yrs 0 mth "/>
    <x v="5"/>
    <x v="37"/>
    <s v="microvascular, endothelial, lung injury"/>
    <n v="0"/>
    <s v="zN/A"/>
    <n v="0"/>
    <s v="zN/A"/>
  </r>
  <r>
    <x v="3586"/>
    <s v="Ottawa Hospital Research Institute"/>
    <x v="2"/>
    <x v="0"/>
    <s v="202209PJT"/>
    <x v="21"/>
    <s v="Imbalance Between Vascular Injury and Repair in PAH"/>
    <n v="868275"/>
    <n v="0"/>
    <s v="5 yrs 0 mth "/>
    <x v="5"/>
    <x v="31"/>
    <s v="vascular injury, repair, PAH"/>
    <n v="0"/>
    <s v="zN/A"/>
    <n v="0"/>
    <s v="zN/A"/>
  </r>
  <r>
    <x v="3587"/>
    <s v="University of British Columbia"/>
    <x v="1"/>
    <x v="1"/>
    <s v="201309MOP"/>
    <x v="58"/>
    <s v="Neural Correlates in Childhood-onset Obsessive-Compulsive Disorder"/>
    <n v="526454"/>
    <n v="0"/>
    <s v="3 yrs 0 mth "/>
    <x v="2"/>
    <x v="16"/>
    <s v="Neural, Childhood, Obsessive-Compulsive Disorder"/>
    <n v="0"/>
    <s v="zN/A"/>
    <n v="0"/>
    <s v="zN/A"/>
  </r>
  <r>
    <x v="3587"/>
    <s v="University of British Columbia"/>
    <x v="1"/>
    <x v="20"/>
    <s v="202107UIP"/>
    <x v="61"/>
    <s v="Impact of Social Determinants of Mental Health on Child and Parent Risk, Resilience and Support Access in the COVID-19 Era: A Nested Mixed-Methods Study of Short and Long-Term Outcomes"/>
    <n v="110510"/>
    <n v="0"/>
    <s v="1 yr 0 mth "/>
    <x v="2"/>
    <x v="30"/>
    <s v="Mental health, COVID-19, resilience"/>
    <n v="0"/>
    <s v="zN/A"/>
    <n v="0"/>
    <s v="zN/A"/>
  </r>
  <r>
    <x v="3588"/>
    <s v="University of Alberta"/>
    <x v="3"/>
    <x v="1"/>
    <s v="201003MOP"/>
    <x v="32"/>
    <s v="Carotid chemoreception and sympathetic nervous activity in chronic obstructive pulmonary disease"/>
    <n v="351474"/>
    <n v="0"/>
    <s v="3 yrs 0 mth "/>
    <x v="5"/>
    <x v="1"/>
    <s v="Carotid chemoreception, sympathetic nervous activity, chronic obstructive pulmonary disease"/>
    <n v="0"/>
    <s v="zN/A"/>
    <n v="0"/>
    <s v="zN/A"/>
  </r>
  <r>
    <x v="3588"/>
    <s v="University of Alberta"/>
    <x v="3"/>
    <x v="0"/>
    <s v="201809PJT"/>
    <x v="16"/>
    <s v="Asthma exacerbations, exercise and vascular function"/>
    <n v="673200"/>
    <n v="0"/>
    <s v="5 yrs 0 mth "/>
    <x v="5"/>
    <x v="2"/>
    <s v="asthma, exercise, vascular"/>
    <n v="0"/>
    <s v="zN/A"/>
    <n v="0"/>
    <s v="zN/A"/>
  </r>
  <r>
    <x v="3588"/>
    <s v="University of Alberta"/>
    <x v="3"/>
    <x v="0"/>
    <s v="202003PJT"/>
    <x v="32"/>
    <s v="Pulmonary vascular dysfunction and exercise in chronic obstructive pulmonary disease"/>
    <n v="726750"/>
    <n v="0"/>
    <s v="5 yrs 0 mth "/>
    <x v="5"/>
    <x v="0"/>
    <s v="pulmonary, vascular, exercise"/>
    <n v="0"/>
    <s v="zN/A"/>
    <n v="0"/>
    <s v="zN/A"/>
  </r>
  <r>
    <x v="3589"/>
    <s v="Ottawa Hospital Research Institute"/>
    <x v="2"/>
    <x v="0"/>
    <s v="202303PJT"/>
    <x v="59"/>
    <s v="A randomized trial of anti-arrhythmic agents to improve management of emergency department patients with acute atrial fibrillation"/>
    <n v="302176"/>
    <n v="0"/>
    <s v="2 yrs 0 mth "/>
    <x v="12"/>
    <x v="26"/>
    <s v="anti-arrhythmic, atrial fibrillation, emergency"/>
    <n v="0"/>
    <s v="zN/A"/>
    <n v="0"/>
    <s v="zN/A"/>
  </r>
  <r>
    <x v="3590"/>
    <s v="McGill University"/>
    <x v="4"/>
    <x v="1"/>
    <s v="201203MOP"/>
    <x v="12"/>
    <s v="Regeneration of motor neurons controlling movement and respiration from embryonic stem cells"/>
    <n v="664475"/>
    <n v="0"/>
    <s v="5 yrs 0 mth "/>
    <x v="2"/>
    <x v="6"/>
    <s v="motor neurons, embryonic stem cells, regeneration"/>
    <n v="0"/>
    <s v="zN/A"/>
    <n v="0"/>
    <s v="zN/A"/>
  </r>
  <r>
    <x v="3590"/>
    <s v="McGill University"/>
    <x v="4"/>
    <x v="1"/>
    <s v="201203MOP"/>
    <x v="14"/>
    <s v="Regulation of motor neuron identity and circuit development"/>
    <n v="746830"/>
    <n v="0"/>
    <s v="5 yrs 0 mth "/>
    <x v="3"/>
    <x v="6"/>
    <s v="motor neuron, circuit, regulation"/>
    <n v="0"/>
    <s v="zN/A"/>
    <n v="0"/>
    <s v="zN/A"/>
  </r>
  <r>
    <x v="3591"/>
    <s v="Hospital for Sick Children (Toronto)"/>
    <x v="2"/>
    <x v="46"/>
    <s v="201011XDM"/>
    <x v="94"/>
    <s v="Teens Taking Charge: Development and Usability Testing of an Online Self-management and Transitional Care Program for Youth with Cancer"/>
    <n v="100000"/>
    <n v="0"/>
    <s v="1 yr 0 mth "/>
    <x v="0"/>
    <x v="12"/>
    <s v="self-management, transitional care, cancer"/>
    <n v="0"/>
    <s v="zN/A"/>
    <n v="0"/>
    <s v="zN/A"/>
  </r>
  <r>
    <x v="3591"/>
    <s v="Hospital for Sick Children (Toronto)"/>
    <x v="2"/>
    <x v="1"/>
    <s v="201309MOP"/>
    <x v="46"/>
    <s v="Teens Taking Charge: A Pilot Randomized Controlled Trial of a Self-Management and Transitional Care Program for Youth with Cancer"/>
    <n v="240019"/>
    <n v="0"/>
    <s v="2 yrs 0 mth "/>
    <x v="0"/>
    <x v="16"/>
    <s v="self-management, transitional care, cancer"/>
    <n v="0"/>
    <s v="zN/A"/>
    <n v="0"/>
    <s v="zN/A"/>
  </r>
  <r>
    <x v="3591"/>
    <s v="Hospital for Sick Children (Toronto)"/>
    <x v="2"/>
    <x v="1"/>
    <s v="201403MOP"/>
    <x v="46"/>
    <s v="Jointly Managing JIA Online: An Internet-based Psycho-educational Game for Children with Juvenile Idiopathic Arthritis (JIA) and their Parents"/>
    <n v="415817"/>
    <n v="0"/>
    <s v="2 yrs 6 mths "/>
    <x v="8"/>
    <x v="5"/>
    <s v="Juvenile Idiopathic Arthritis, Psycho-educational Game, Internet-based"/>
    <n v="0"/>
    <s v="zN/A"/>
    <n v="0"/>
    <s v="zN/A"/>
  </r>
  <r>
    <x v="3592"/>
    <s v="University of Ottawa"/>
    <x v="2"/>
    <x v="8"/>
    <s v="200808CHM"/>
    <x v="20"/>
    <s v="Role of the gut microbiome in Pediatric Gastrointestinal Illnesses"/>
    <n v="98000"/>
    <n v="0"/>
    <s v="1 yr 0 mth "/>
    <x v="1"/>
    <x v="19"/>
    <s v="gut microbiome, pediatric, gastrointestinal"/>
    <n v="0"/>
    <s v="zN/A"/>
    <n v="0"/>
    <s v="zN/A"/>
  </r>
  <r>
    <x v="3592"/>
    <s v="University of Ottawa"/>
    <x v="2"/>
    <x v="1"/>
    <s v="201103MOP"/>
    <x v="1"/>
    <s v="The gut microbiota in pediatric inflammatory bowel diseases"/>
    <n v="724500"/>
    <n v="0"/>
    <s v="5 yrs 0 mth "/>
    <x v="1"/>
    <x v="32"/>
    <s v="gut microbiota, pediatric, inflammatory bowel"/>
    <n v="4"/>
    <s v="zN/A"/>
    <n v="0"/>
    <s v="zN/A"/>
  </r>
  <r>
    <x v="3592"/>
    <s v="University of Ottawa"/>
    <x v="2"/>
    <x v="1"/>
    <s v="201203MOP"/>
    <x v="1"/>
    <s v="Intestinal colonization and virulence mechanisms of Campylobacter jejuni"/>
    <n v="728150"/>
    <n v="0"/>
    <s v="5 yrs 0 mth "/>
    <x v="1"/>
    <x v="6"/>
    <s v="Intestinal colonization, virulence mechanisms, Campylobacter jejuni"/>
    <n v="0"/>
    <s v="zN/A"/>
    <n v="0"/>
    <s v="zN/A"/>
  </r>
  <r>
    <x v="3592"/>
    <s v="University of Ottawa"/>
    <x v="2"/>
    <x v="4"/>
    <s v="201509ECD"/>
    <x v="11"/>
    <s v="The diet-microbiota-gut axis in pediatric IBD"/>
    <n v="1921800"/>
    <n v="0"/>
    <s v="5 yrs 0 mth "/>
    <x v="1"/>
    <x v="11"/>
    <s v="microbiota, gut, IBD"/>
    <n v="4"/>
    <s v="zN/A"/>
    <n v="0"/>
    <s v="zN/A"/>
  </r>
  <r>
    <x v="3593"/>
    <s v="University of British Columbia"/>
    <x v="1"/>
    <x v="1"/>
    <s v="201403MOP"/>
    <x v="3"/>
    <s v="Mechanisms of genome instability induced by RNA splicing defects"/>
    <n v="634513"/>
    <n v="0"/>
    <s v="5 yrs 0 mth "/>
    <x v="3"/>
    <x v="5"/>
    <s v="genome instability, RNA splicing, defects"/>
    <n v="0"/>
    <s v="zN/A"/>
    <n v="0"/>
    <s v="zN/A"/>
  </r>
  <r>
    <x v="3593"/>
    <s v="University of British Columbia"/>
    <x v="1"/>
    <x v="0"/>
    <s v="201803PJT"/>
    <x v="4"/>
    <s v="Understanding mutagenic replication-transcription conflicts in cancer-initiation"/>
    <n v="845326"/>
    <n v="0"/>
    <s v="5 yrs 0 mth "/>
    <x v="3"/>
    <x v="4"/>
    <s v="mutagenic, replication-transcription, cancer"/>
    <n v="0"/>
    <s v="zN/A"/>
    <n v="0"/>
    <s v="zN/A"/>
  </r>
  <r>
    <x v="3593"/>
    <s v="University of British Columbia"/>
    <x v="1"/>
    <x v="0"/>
    <s v="202209PJT"/>
    <x v="3"/>
    <s v="Dominant genetics of cohesin pathway proteins to kill cancer"/>
    <n v="883575"/>
    <n v="0"/>
    <s v="5 yrs 0 mth "/>
    <x v="3"/>
    <x v="31"/>
    <s v="cohesin, genetics, cancer"/>
    <n v="0"/>
    <s v="zN/A"/>
    <n v="0"/>
    <s v="zN/A"/>
  </r>
  <r>
    <x v="3594"/>
    <s v="University of Manitoba"/>
    <x v="6"/>
    <x v="0"/>
    <s v="201909PJT"/>
    <x v="70"/>
    <s v="The progression of brain pericyte alterations in Alzheimer's disease and aging"/>
    <n v="504900"/>
    <n v="0"/>
    <s v="3 yrs 0 mth "/>
    <x v="4"/>
    <x v="23"/>
    <s v="brain, pericyte, Alzheimer's"/>
    <n v="0"/>
    <s v="zN/A"/>
    <n v="0"/>
    <s v="zN/A"/>
  </r>
  <r>
    <x v="3594"/>
    <s v="University of Manitoba"/>
    <x v="6"/>
    <x v="0"/>
    <s v="202403PJT"/>
    <x v="72"/>
    <s v="Astrocyte NMDA receptor-mediated modulation of cortical neuron activity via purine release"/>
    <n v="944776"/>
    <n v="0"/>
    <s v="5 yrs 0 mth "/>
    <x v="2"/>
    <x v="27"/>
    <s v="Astrocyte, NMDA receptor, purine"/>
    <n v="0"/>
    <s v="zN/A"/>
    <n v="0"/>
    <s v="zN/A"/>
  </r>
  <r>
    <x v="3595"/>
    <s v="University of British Columbia"/>
    <x v="1"/>
    <x v="22"/>
    <s v="201110DSA"/>
    <x v="63"/>
    <s v="Sapropterin for treatment of patients with Phenylketonuria: Identification of subpopulations with substantial clinical benefit"/>
    <n v="98000"/>
    <n v="0"/>
    <s v="1 yr 0 mth "/>
    <x v="3"/>
    <x v="38"/>
    <s v="Sapropterin, Phenylketonuria, subpopulations"/>
    <n v="0"/>
    <s v="zN/A"/>
    <n v="0"/>
    <s v="zN/A"/>
  </r>
  <r>
    <x v="3596"/>
    <s v="McMaster University"/>
    <x v="2"/>
    <x v="0"/>
    <s v="202303PJT"/>
    <x v="1"/>
    <s v="Generative machine learning for narrow spectrum antibiotic discovery against Acinetobacter baumannii"/>
    <n v="841500"/>
    <n v="0"/>
    <s v="5 yrs 0 mth "/>
    <x v="1"/>
    <x v="26"/>
    <s v="generative, machine learning, antibiotic"/>
    <n v="0"/>
    <s v="zN/A"/>
    <n v="0"/>
    <s v="zN/A"/>
  </r>
  <r>
    <x v="3597"/>
    <s v="McGill University"/>
    <x v="4"/>
    <x v="1"/>
    <s v="200909MOP"/>
    <x v="57"/>
    <s v="Pre-clinical models of low back pain"/>
    <n v="435912"/>
    <n v="0"/>
    <s v="3 yrs 0 mth "/>
    <x v="7"/>
    <x v="8"/>
    <s v="pre-clinical, models, low back pain"/>
    <n v="0"/>
    <s v="zN/A"/>
    <n v="0"/>
    <s v="zN/A"/>
  </r>
  <r>
    <x v="3597"/>
    <s v="McGill University"/>
    <x v="4"/>
    <x v="1"/>
    <s v="201209MOP"/>
    <x v="57"/>
    <s v="The Intervertebral Disc as A Source of Low Back Pain In Humans and in Animal Models"/>
    <n v="662720"/>
    <n v="0"/>
    <s v="5 yrs 0 mth "/>
    <x v="7"/>
    <x v="14"/>
    <s v="intervertebral disc, low back pain, animal models"/>
    <n v="0"/>
    <s v="zN/A"/>
    <n v="0"/>
    <s v="zN/A"/>
  </r>
  <r>
    <x v="3597"/>
    <s v="McGill University"/>
    <x v="4"/>
    <x v="1"/>
    <s v="201503MOP"/>
    <x v="57"/>
    <s v="Low back pain: from mechanism to therapeutic intervention"/>
    <n v="777751"/>
    <n v="0"/>
    <s v="5 yrs 0 mth "/>
    <x v="7"/>
    <x v="29"/>
    <s v="low back pain, mechanism, intervention"/>
    <n v="0"/>
    <s v="zN/A"/>
    <n v="0"/>
    <s v="zN/A"/>
  </r>
  <r>
    <x v="3598"/>
    <s v="University of Saskatchewan"/>
    <x v="0"/>
    <x v="1"/>
    <s v="201203MOP"/>
    <x v="45"/>
    <s v="The role of DGAT2 in triacylglycerol synthesis and lipid droplet formation"/>
    <n v="564388"/>
    <n v="0"/>
    <s v="5 yrs 0 mth "/>
    <x v="6"/>
    <x v="6"/>
    <s v="DGAT2, triacylglycerol, lipid droplet"/>
    <n v="0"/>
    <s v="zN/A"/>
    <n v="0"/>
    <s v="zN/A"/>
  </r>
  <r>
    <x v="3599"/>
    <s v="CIUSSS de l'Ouest-de-l'Ile-de-Montreal-Douglas Hospital"/>
    <x v="4"/>
    <x v="1"/>
    <s v="200903MOP"/>
    <x v="44"/>
    <s v="Role of circadian clocks in reproduction"/>
    <n v="603650"/>
    <n v="0"/>
    <s v="5 yrs 0 mth "/>
    <x v="8"/>
    <x v="36"/>
    <s v="circadian clocks, reproduction"/>
    <n v="0"/>
    <s v="zN/A"/>
    <n v="0"/>
    <s v="zN/A"/>
  </r>
  <r>
    <x v="3599"/>
    <s v="CIUSSS de l'Ouest-de-l'Ile-de-Montreal-Douglas Hospital"/>
    <x v="4"/>
    <x v="0"/>
    <s v="202209PJT"/>
    <x v="39"/>
    <s v="Dual oscillator control of rest-activity rhythms and its relevance for cyclicity in bipolar disorder"/>
    <n v="1009800"/>
    <n v="0"/>
    <s v="5 yrs 0 mth "/>
    <x v="2"/>
    <x v="31"/>
    <s v="oscillator, rest-activity, bipolar disorder"/>
    <n v="0"/>
    <s v="zN/A"/>
    <n v="0"/>
    <s v="zN/A"/>
  </r>
  <r>
    <x v="3600"/>
    <s v="University of Manitoba"/>
    <x v="6"/>
    <x v="0"/>
    <s v="201903PJT"/>
    <x v="34"/>
    <s v="Examining the impact of a self-compassion intervention on physical activity behaviour among people with prediabetes: A pilot and feasibility study"/>
    <n v="145000"/>
    <n v="0"/>
    <s v="2 yrs 8 mths "/>
    <x v="6"/>
    <x v="24"/>
    <s v="self-compassion, physical activity, prediabetes"/>
    <n v="0"/>
    <s v="zN/A"/>
    <n v="0"/>
    <s v="zN/A"/>
  </r>
  <r>
    <x v="3601"/>
    <s v="Centre for Addiction and Mental Health (Toronto)"/>
    <x v="2"/>
    <x v="1"/>
    <s v="201009MOP"/>
    <x v="58"/>
    <s v="The neural circuitry of executive functions in Parkinson's disease"/>
    <n v="574865"/>
    <n v="0"/>
    <s v="5 yrs 0 mth "/>
    <x v="2"/>
    <x v="12"/>
    <s v="neural circuitry, executive functions, Parkinson's disease"/>
    <n v="0"/>
    <s v="zN/A"/>
    <n v="0"/>
    <s v="zN/A"/>
  </r>
  <r>
    <x v="3601"/>
    <s v="Centre for Addiction and Mental Health (Toronto)"/>
    <x v="2"/>
    <x v="1"/>
    <s v="201403MOP"/>
    <x v="2"/>
    <s v="Cognitive complications in Parkinson's disease: the contribution of dopamine."/>
    <n v="747435"/>
    <n v="0"/>
    <s v="5 yrs 0 mth "/>
    <x v="2"/>
    <x v="5"/>
    <s v="Cognitive, Parkinson's, dopamine"/>
    <n v="0"/>
    <s v="zN/A"/>
    <n v="0"/>
    <s v="zN/A"/>
  </r>
  <r>
    <x v="3601"/>
    <s v="Centre for Addiction and Mental Health (Toronto)"/>
    <x v="2"/>
    <x v="0"/>
    <s v="202003PJT"/>
    <x v="2"/>
    <s v="Molecular imaging biomarkers of cognition in Parkinson's disease"/>
    <n v="1013626"/>
    <n v="0"/>
    <s v="5 yrs 0 mth "/>
    <x v="2"/>
    <x v="0"/>
    <s v="molecular imaging, biomarkers, Parkinson's disease"/>
    <n v="0"/>
    <s v="zN/A"/>
    <n v="0"/>
    <s v="zN/A"/>
  </r>
  <r>
    <x v="3601"/>
    <s v="Centre for Addiction and Mental Health (Toronto)"/>
    <x v="2"/>
    <x v="0"/>
    <s v="202003PJT"/>
    <x v="2"/>
    <s v="Molecular imaging biomarkers of cognition in Parkinson's disease"/>
    <n v="1013626"/>
    <n v="0"/>
    <s v="5 yrs 0 mth "/>
    <x v="2"/>
    <x v="0"/>
    <s v="molecular imaging, biomarkers, Parkinson's disease"/>
    <n v="0"/>
    <s v="zN/A"/>
    <n v="0"/>
    <s v="zN/A"/>
  </r>
  <r>
    <x v="3602"/>
    <s v="Unity Health Toronto"/>
    <x v="2"/>
    <x v="13"/>
    <s v="201110KAL"/>
    <x v="35"/>
    <s v="Sustaining behaviour change: A knowledge translation partnership between the Canadian Task Force on Preventive Health Care and the Foundation for Medical Practice Education"/>
    <n v="189119"/>
    <n v="2800"/>
    <s v="2 yrs 0 mth "/>
    <x v="12"/>
    <x v="9"/>
    <s v="behaviour change, knowledge translation, preventive health"/>
    <n v="0"/>
    <s v="zN/A"/>
    <n v="0"/>
    <s v="zN/A"/>
  </r>
  <r>
    <x v="3602"/>
    <s v="Unity Health Toronto"/>
    <x v="2"/>
    <x v="13"/>
    <s v="201312KAL"/>
    <x v="35"/>
    <s v="Mobility of Vulnerable Elderly in Alberta"/>
    <n v="199690"/>
    <n v="0"/>
    <s v="2 yrs 0 mth "/>
    <x v="12"/>
    <x v="92"/>
    <s v="Mobility, Elderly, Alberta"/>
    <n v="0"/>
    <s v="zN/A"/>
    <n v="0"/>
    <s v="zN/A"/>
  </r>
  <r>
    <x v="3603"/>
    <s v="Sunnybrook Research Institute (Toronto, Ontario)"/>
    <x v="2"/>
    <x v="1"/>
    <s v="200809MOP"/>
    <x v="22"/>
    <s v="A Phase 1, First-in-Man Trial of Intracoronary Collagenase Therapy For Chronic Total Occlusions"/>
    <n v="278676"/>
    <n v="0"/>
    <s v="2 yrs 0 mth "/>
    <x v="5"/>
    <x v="20"/>
    <s v="Intracoronary, Collagenase, Occlusions"/>
    <n v="0"/>
    <s v="zN/A"/>
    <n v="0"/>
    <s v="zN/A"/>
  </r>
  <r>
    <x v="3603"/>
    <s v="Sunnybrook Research Institute (Toronto, Ontario)"/>
    <x v="2"/>
    <x v="1"/>
    <s v="201010MOP"/>
    <x v="22"/>
    <s v="Microvascular Injury in Acute Myocardial Infarction"/>
    <n v="100000"/>
    <n v="0"/>
    <s v="1 yr 0 mth "/>
    <x v="5"/>
    <x v="34"/>
    <s v="Microvascular, Injury, Myocardial"/>
    <n v="0"/>
    <s v="zN/A"/>
    <n v="0"/>
    <s v="zN/A"/>
  </r>
  <r>
    <x v="3604"/>
    <s v="Centre for Addiction and Mental Health (Toronto)"/>
    <x v="2"/>
    <x v="0"/>
    <s v="201903PJT"/>
    <x v="46"/>
    <s v="Early relapse detection in youth depression: development of secondary prevention methods by multiplex digital phenotyping"/>
    <n v="952424"/>
    <n v="0"/>
    <s v="4 yrs 0 mth "/>
    <x v="8"/>
    <x v="24"/>
    <s v="relapse detection, digital phenotyping, depression"/>
    <n v="0"/>
    <s v="zN/A"/>
    <n v="0"/>
    <s v="zN/A"/>
  </r>
  <r>
    <x v="3605"/>
    <s v="McGill University"/>
    <x v="4"/>
    <x v="0"/>
    <s v="202209PJT"/>
    <x v="29"/>
    <s v="Biophysical studies of uncoating and encapsidation in Picornaviruses"/>
    <n v="856800"/>
    <n v="0"/>
    <s v="5 yrs 0 mth "/>
    <x v="1"/>
    <x v="31"/>
    <s v="uncoating, encapsidation, Picornaviruses"/>
    <n v="0"/>
    <s v="zN/A"/>
    <n v="0"/>
    <s v="zN/A"/>
  </r>
  <r>
    <x v="3606"/>
    <s v="University of Toronto"/>
    <x v="2"/>
    <x v="55"/>
    <s v="200910OGS"/>
    <x v="103"/>
    <s v="The STAR (Sleep Troubles And Relationship to perinatal outcomes) Study"/>
    <n v="199947"/>
    <n v="0"/>
    <s v="2 yrs 0 mth "/>
    <x v="10"/>
    <x v="8"/>
    <s v="Sleep, perinatal, outcomes"/>
    <n v="0"/>
    <s v="zN/A"/>
    <n v="0"/>
    <s v="zN/A"/>
  </r>
  <r>
    <x v="3606"/>
    <s v="University of Toronto"/>
    <x v="2"/>
    <x v="1"/>
    <s v="201403MOP"/>
    <x v="46"/>
    <s v="Design and initial testing of a wearable sleep sensor and mHealth intervention to promote sleep for adolescents"/>
    <n v="267442"/>
    <n v="0"/>
    <s v="2 yrs 0 mth "/>
    <x v="8"/>
    <x v="5"/>
    <s v="sleep sensor, mHealth, adolescents"/>
    <n v="0"/>
    <s v="zN/A"/>
    <n v="0"/>
    <s v="zN/A"/>
  </r>
  <r>
    <x v="3607"/>
    <s v="McGill University"/>
    <x v="4"/>
    <x v="1"/>
    <s v="200909MOP"/>
    <x v="69"/>
    <s v="Cell surface regulation of G protein-coupled receptors in neuroendocrine systems"/>
    <n v="535055"/>
    <n v="0"/>
    <s v="5 yrs 0 mth "/>
    <x v="2"/>
    <x v="8"/>
    <s v="G protein-coupled receptors, cell surface, neuroendocrine"/>
    <n v="0"/>
    <s v="zN/A"/>
    <n v="0"/>
    <s v="zN/A"/>
  </r>
  <r>
    <x v="3608"/>
    <s v="Queen's University (Kingston, Ontario)"/>
    <x v="2"/>
    <x v="0"/>
    <s v="202209PJT"/>
    <x v="57"/>
    <s v="Investigating the neurobiological basis of heightened pain and dysfunction in fibromyalgia, by means of functional magnetic resonance imaging"/>
    <n v="646425"/>
    <n v="0"/>
    <s v="5 yrs 0 mth "/>
    <x v="10"/>
    <x v="31"/>
    <s v="neurobiological, pain, magnetic resonance imaging"/>
    <n v="0"/>
    <s v="zN/A"/>
    <n v="0"/>
    <s v="zN/A"/>
  </r>
  <r>
    <x v="3609"/>
    <s v="Western University (Ontario)"/>
    <x v="2"/>
    <x v="1"/>
    <s v="200909MOP"/>
    <x v="72"/>
    <s v="MicroRNA (miRNA) modulation of NFL mRNA degradation and translational silencing in ALS"/>
    <n v="425283"/>
    <n v="0"/>
    <s v="3 yrs 0 mth "/>
    <x v="2"/>
    <x v="8"/>
    <s v="MicroRNA, NFL mRNA, ALS"/>
    <n v="1"/>
    <s v="zN/A"/>
    <n v="0"/>
    <s v="zN/A"/>
  </r>
  <r>
    <x v="3610"/>
    <s v="Baycrest Centre for Geriatric Care (Toronto)"/>
    <x v="2"/>
    <x v="1"/>
    <s v="201403MOP"/>
    <x v="70"/>
    <s v="Optimising fMRI Detection of Longitudinal Changes in Age-Related Brain Disorders"/>
    <n v="586324"/>
    <n v="0"/>
    <s v="5 yrs 0 mth "/>
    <x v="4"/>
    <x v="5"/>
    <s v="fMRI, brain, aging"/>
    <n v="1"/>
    <s v="zN/A"/>
    <n v="0"/>
    <s v="zN/A"/>
  </r>
  <r>
    <x v="3611"/>
    <s v="Hospital for Sick Children (Toronto)"/>
    <x v="2"/>
    <x v="1"/>
    <s v="201109MOP"/>
    <x v="26"/>
    <s v="Modification of Cystic Fibrosis Phenotypes in the Pancreas and Gut"/>
    <n v="1070395"/>
    <n v="0"/>
    <s v="5 yrs 0 mth "/>
    <x v="3"/>
    <x v="9"/>
    <s v="Cystic Fibrosis, Phenotypes, Pancreas"/>
    <n v="1"/>
    <s v="zN/A"/>
    <n v="0"/>
    <s v="zN/A"/>
  </r>
  <r>
    <x v="3611"/>
    <s v="Hospital for Sick Children (Toronto)"/>
    <x v="2"/>
    <x v="1"/>
    <s v="201503MOP"/>
    <x v="72"/>
    <s v="Biology of Juvenile Myoclonic Epilepsy: Imaging QTLs and Multivariate Methods"/>
    <n v="1076214"/>
    <n v="0"/>
    <s v="5 yrs 0 mth "/>
    <x v="2"/>
    <x v="29"/>
    <s v="Juvenile Myoclonic Epilepsy, Imaging, QTLs"/>
    <n v="0"/>
    <s v="zN/A"/>
    <n v="0"/>
    <s v="zN/A"/>
  </r>
  <r>
    <x v="3612"/>
    <s v="University of British Columbia"/>
    <x v="1"/>
    <x v="1"/>
    <s v="200909MOP"/>
    <x v="29"/>
    <s v="Structural and inhibitory analysis of antibiotic resistance mechanisms and novel antibiotic targets in pathogenic bacteria"/>
    <n v="1187535"/>
    <n v="0"/>
    <s v="5 yrs 0 mth "/>
    <x v="1"/>
    <x v="8"/>
    <s v="antibiotic resistance, pathogenic bacteria, inhibitory analysis"/>
    <n v="0"/>
    <s v="zN/A"/>
    <n v="0"/>
    <s v="zN/A"/>
  </r>
  <r>
    <x v="3612"/>
    <s v="University of British Columbia"/>
    <x v="1"/>
    <x v="1"/>
    <s v="201109MOP"/>
    <x v="29"/>
    <s v="Structure-based analysis and inhibition of protein  secretion pathways in pathogenic bacteria"/>
    <n v="1397755"/>
    <n v="0"/>
    <s v="5 yrs 0 mth "/>
    <x v="1"/>
    <x v="9"/>
    <s v="protein secretion, pathogenic bacteria, structure-based"/>
    <n v="0"/>
    <s v="zN/A"/>
    <n v="0"/>
    <s v="zN/A"/>
  </r>
  <r>
    <x v="3612"/>
    <s v="University of British Columbia"/>
    <x v="1"/>
    <x v="0"/>
    <s v="202109PJT"/>
    <x v="29"/>
    <s v="Structure-guided in vitro and in situ analysis of virulence linked secretion systems in drug-resistant bacteria"/>
    <n v="1243125"/>
    <n v="0"/>
    <s v="5 yrs 0 mth "/>
    <x v="1"/>
    <x v="25"/>
    <s v="secretion systems, virulence, bacteria"/>
    <n v="0"/>
    <s v="zN/A"/>
    <n v="0"/>
    <s v="zN/A"/>
  </r>
  <r>
    <x v="3612"/>
    <s v="University of British Columbia"/>
    <x v="1"/>
    <x v="0"/>
    <s v="202303PJT"/>
    <x v="29"/>
    <s v="Reinforcing the battle at the bacterial cell wall: Structure-guided characterization and inhibition of beta-lactam antibiotic resistance signalling mechanisms"/>
    <n v="1243126"/>
    <n v="0"/>
    <s v="5 yrs 0 mth "/>
    <x v="1"/>
    <x v="26"/>
    <s v="bacterial cell wall, beta-lactam, antibiotic resistance"/>
    <n v="0"/>
    <s v="zN/A"/>
    <n v="0"/>
    <s v="zN/A"/>
  </r>
  <r>
    <x v="3613"/>
    <s v="Memorial University of Newfoundland"/>
    <x v="7"/>
    <x v="0"/>
    <s v="201710PJT"/>
    <x v="22"/>
    <s v="Quantitative analyses of calcium arrhythmogenicity in the Purkinje fibers of ischemic heart: a search for the molecular origin of Sudden Cardiac Death."/>
    <n v="100000"/>
    <n v="0"/>
    <s v="1 yr 0 mth "/>
    <x v="5"/>
    <x v="54"/>
    <s v="calcium, arrhythmogenicity, Purkinje fibers"/>
    <n v="0"/>
    <s v="zN/A"/>
    <n v="0"/>
    <s v="zN/A"/>
  </r>
  <r>
    <x v="3613"/>
    <s v="Memorial University of Newfoundland"/>
    <x v="7"/>
    <x v="0"/>
    <s v="201809PJT"/>
    <x v="52"/>
    <s v="Quantitative analysis of calcium arrhythmogenicity in the Purkinje fibers of ischemic heart: a search for the molecular origins of Sudden Cardiac Death."/>
    <n v="589052"/>
    <n v="0"/>
    <s v="4 yrs 0 mth "/>
    <x v="5"/>
    <x v="2"/>
    <s v="calcium, arrhythmogenicity, Purkinje fibers"/>
    <n v="0"/>
    <s v="zN/A"/>
    <n v="0"/>
    <s v="zN/A"/>
  </r>
  <r>
    <x v="3614"/>
    <s v="University of Calgary"/>
    <x v="3"/>
    <x v="1"/>
    <s v="200909MOP"/>
    <x v="14"/>
    <s v="The axo-myelinic synapse"/>
    <n v="845320"/>
    <n v="0"/>
    <s v="5 yrs 0 mth "/>
    <x v="2"/>
    <x v="8"/>
    <s v="axon, myelin, synapse"/>
    <n v="2"/>
    <s v="zN/A"/>
    <n v="0"/>
    <s v="zN/A"/>
  </r>
  <r>
    <x v="3615"/>
    <s v="University of Manitoba"/>
    <x v="6"/>
    <x v="66"/>
    <s v="201702NIH"/>
    <x v="71"/>
    <s v="Elucidating the role of cell homing pathways in controlling endothelial cell-mediated enhancement of resting CD4+ T cell infection by HIV"/>
    <n v="206600"/>
    <n v="0"/>
    <s v="1 yr 6 mths "/>
    <x v="1"/>
    <x v="44"/>
    <s v="cell homing, endothelial cells, HIV"/>
    <n v="0"/>
    <s v="zN/A"/>
    <n v="0"/>
    <s v="zN/A"/>
  </r>
  <r>
    <x v="3615"/>
    <s v="University of Manitoba"/>
    <x v="6"/>
    <x v="92"/>
    <s v="202104GA1"/>
    <x v="142"/>
    <s v="Determine how the interaction between SARS-CoV-2 spike protein and angiotensin-converting enzyme 2 (ACE2) affect viral spread and the severity of COVID-19 outcomes."/>
    <n v="431000"/>
    <n v="0"/>
    <s v="1 yr 0 mth "/>
    <x v="5"/>
    <x v="39"/>
    <s v="SARS-CoV-2, spike protein, ACE2"/>
    <n v="0"/>
    <s v="zN/A"/>
    <n v="0"/>
    <s v="zN/A"/>
  </r>
  <r>
    <x v="3616"/>
    <s v="Hospital for Sick Children (Toronto)"/>
    <x v="2"/>
    <x v="1"/>
    <s v="201309MOP"/>
    <x v="32"/>
    <s v="Lung function in preschool children: Utility in diagnosis of asthma"/>
    <n v="447196"/>
    <n v="0"/>
    <s v="5 yrs 0 mth "/>
    <x v="5"/>
    <x v="16"/>
    <s v="lung, diagnosis, asthma"/>
    <n v="1"/>
    <s v="zN/A"/>
    <n v="0"/>
    <s v="zN/A"/>
  </r>
  <r>
    <x v="3616"/>
    <s v="Hospital for Sick Children (Toronto)"/>
    <x v="2"/>
    <x v="171"/>
    <s v="201509EC4"/>
    <x v="11"/>
    <s v="Gene and environment effects on lung health and risk for chronic respiratory disease, asthma &amp; COPD"/>
    <n v="1953002"/>
    <n v="0"/>
    <s v="5 yrs 0 mth "/>
    <x v="6"/>
    <x v="11"/>
    <s v="gene, lung, respiratory"/>
    <n v="0"/>
    <s v="zN/A"/>
    <n v="0"/>
    <s v="zN/A"/>
  </r>
  <r>
    <x v="3616"/>
    <s v="Hospital for Sick Children (Toronto)"/>
    <x v="2"/>
    <x v="0"/>
    <s v="202104PJT"/>
    <x v="42"/>
    <s v="Understanding the Common CHILDhood Inflammatory Origins of Asthma and Atherosclerosis"/>
    <n v="1262288"/>
    <n v="0"/>
    <s v="4 yrs 0 mth "/>
    <x v="8"/>
    <x v="30"/>
    <s v="childhood, inflammation, asthma"/>
    <n v="0"/>
    <s v="zN/A"/>
    <n v="0"/>
    <s v="zN/A"/>
  </r>
  <r>
    <x v="3617"/>
    <s v="University of British Columbia"/>
    <x v="1"/>
    <x v="0"/>
    <s v="201909PJT"/>
    <x v="50"/>
    <s v="Dissecting the Flow-induced Symmetry-Breaking of Animal Cell Division"/>
    <n v="745875"/>
    <n v="0"/>
    <s v="5 yrs 0 mth "/>
    <x v="0"/>
    <x v="23"/>
    <s v="Flow, symmetry-breaking, cell division"/>
    <n v="0"/>
    <s v="zN/A"/>
    <n v="0"/>
    <s v="zN/A"/>
  </r>
  <r>
    <x v="3618"/>
    <s v="University Health Network (Toronto)"/>
    <x v="2"/>
    <x v="1"/>
    <s v="200809MOP"/>
    <x v="41"/>
    <s v="Structure/function analysis of neurotransmitter exocytosis"/>
    <n v="444521"/>
    <n v="0"/>
    <s v="3 yrs 0 mth "/>
    <x v="2"/>
    <x v="20"/>
    <s v="neurotransmitter, exocytosis, structure"/>
    <n v="0"/>
    <s v="zN/A"/>
    <n v="0"/>
    <s v="zN/A"/>
  </r>
  <r>
    <x v="3618"/>
    <s v="University Health Network (Toronto)"/>
    <x v="2"/>
    <x v="1"/>
    <s v="201303MOP"/>
    <x v="41"/>
    <s v="The molecular mechanisms of exocytosis in mast cells"/>
    <n v="252555"/>
    <n v="0"/>
    <s v="3 yrs 0 mth "/>
    <x v="5"/>
    <x v="13"/>
    <s v="exocytosis, mast cells, molecular mechanisms"/>
    <n v="0"/>
    <s v="zN/A"/>
    <n v="0"/>
    <s v="zN/A"/>
  </r>
  <r>
    <x v="3618"/>
    <s v="University Health Network (Toronto)"/>
    <x v="2"/>
    <x v="0"/>
    <s v="201903PJT"/>
    <x v="78"/>
    <s v="Roles and mechanisms of vesicular fusion machinery involved in receptor trafficking"/>
    <n v="814726"/>
    <n v="0"/>
    <s v="5 yrs 0 mth "/>
    <x v="2"/>
    <x v="24"/>
    <s v="vesicular fusion, receptor trafficking, machinery"/>
    <n v="0"/>
    <s v="zN/A"/>
    <n v="0"/>
    <s v="zN/A"/>
  </r>
  <r>
    <x v="3619"/>
    <s v="University of Manitoba"/>
    <x v="6"/>
    <x v="0"/>
    <s v="202209PJT"/>
    <x v="64"/>
    <s v="Perinatal nutrition strategy with omega-3 docosahexaenoic acid to protect brain in fetal alcohol spectrum disorders"/>
    <n v="566100"/>
    <n v="0"/>
    <s v="5 yrs 0 mth "/>
    <x v="6"/>
    <x v="31"/>
    <s v="perinatal, omega-3, brain"/>
    <n v="0"/>
    <s v="zN/A"/>
    <n v="0"/>
    <s v="zN/A"/>
  </r>
  <r>
    <x v="3620"/>
    <s v="Institut de recherches cliniques de Montreal"/>
    <x v="4"/>
    <x v="1"/>
    <s v="201203MOP"/>
    <x v="7"/>
    <s v="Regulation of T cell immunity by the Inducible Costimulator (ICOS)"/>
    <n v="767915"/>
    <n v="0"/>
    <s v="5 yrs 0 mth "/>
    <x v="1"/>
    <x v="6"/>
    <s v="T cell, ICOS, immunity"/>
    <n v="0"/>
    <s v="zN/A"/>
    <n v="0"/>
    <s v="zN/A"/>
  </r>
  <r>
    <x v="3620"/>
    <s v="Institut de recherches cliniques de Montreal"/>
    <x v="4"/>
    <x v="0"/>
    <s v="201803PJT"/>
    <x v="7"/>
    <s v="ICOS signaling in T cell tolerance and gut homeostasis"/>
    <n v="895050"/>
    <n v="0"/>
    <s v="5 yrs 0 mth "/>
    <x v="1"/>
    <x v="4"/>
    <s v="ICOS, T cell, gut homeostasis"/>
    <n v="0"/>
    <s v="zN/A"/>
    <n v="0"/>
    <s v="zN/A"/>
  </r>
  <r>
    <x v="3620"/>
    <s v="Institut de recherches cliniques de Montreal"/>
    <x v="4"/>
    <x v="0"/>
    <s v="202309PJT"/>
    <x v="88"/>
    <s v="A novel germinal center T cell subset in humoral immunity"/>
    <n v="948600"/>
    <n v="0"/>
    <s v="5 yrs 0 mth "/>
    <x v="1"/>
    <x v="33"/>
    <s v="germinal center, T cell, humoral immunity"/>
    <n v="0"/>
    <s v="zN/A"/>
    <n v="0"/>
    <s v="zN/A"/>
  </r>
  <r>
    <x v="3621"/>
    <s v="Research Institute of the McGill University Health Centre"/>
    <x v="4"/>
    <x v="1"/>
    <s v="200910MOP"/>
    <x v="34"/>
    <s v="Psychological predictors of health and mental health decline in individuals waiting for joint replacement surgery"/>
    <n v="100000"/>
    <n v="0"/>
    <s v="1 yr 0 mth "/>
    <x v="7"/>
    <x v="18"/>
    <s v="psychological, mental health, joint replacement"/>
    <n v="0"/>
    <s v="zN/A"/>
    <n v="0"/>
    <s v="zN/A"/>
  </r>
  <r>
    <x v="3621"/>
    <s v="McGill University"/>
    <x v="4"/>
    <x v="1"/>
    <s v="201003MOP"/>
    <x v="34"/>
    <s v="Determinants of Physical and Psychological Health Decline While Waiting for Joint Replacement Surgery"/>
    <n v="296816"/>
    <n v="0"/>
    <s v="3 yrs 0 mth "/>
    <x v="7"/>
    <x v="1"/>
    <s v="joint replacement, health decline, psychological health"/>
    <n v="0"/>
    <s v="zN/A"/>
    <n v="0"/>
    <s v="zN/A"/>
  </r>
  <r>
    <x v="3621"/>
    <s v="Research Institute of the McGill University Health Centre"/>
    <x v="4"/>
    <x v="1"/>
    <s v="201109MOP"/>
    <x v="34"/>
    <s v="Development and Preliminary Testing of a Risk-Factor Targeted Intervention to Promote Successful Recovery Following Total Knee Arthroplasty"/>
    <n v="306617"/>
    <n v="0"/>
    <s v="3 yrs 0 mth "/>
    <x v="7"/>
    <x v="9"/>
    <s v="Risk factors, Knee arthroplasty, Recovery"/>
    <n v="0"/>
    <s v="zN/A"/>
    <n v="0"/>
    <s v="zN/A"/>
  </r>
  <r>
    <x v="3621"/>
    <s v="McGill University"/>
    <x v="4"/>
    <x v="1"/>
    <s v="201303MOP"/>
    <x v="34"/>
    <s v="The Role of Pain Summation in the Prediction of Poor Rehabilitation Outcomes in Individuals with Whiplash Injuries."/>
    <n v="300212"/>
    <n v="0"/>
    <s v="3 yrs 0 mth "/>
    <x v="7"/>
    <x v="13"/>
    <s v="Pain, Summation, Rehabilitation"/>
    <n v="0"/>
    <s v="zN/A"/>
    <n v="0"/>
    <s v="zN/A"/>
  </r>
  <r>
    <x v="3622"/>
    <s v="Universite Laval"/>
    <x v="4"/>
    <x v="1"/>
    <s v="201109MOP"/>
    <x v="44"/>
    <s v="Sperm proteins acquired during epididymal transit: functions and usefulness for diagnostic of man infertiliy."/>
    <n v="415963"/>
    <n v="0"/>
    <s v="3 yrs 0 mth "/>
    <x v="8"/>
    <x v="9"/>
    <s v="sperm proteins, epididymal transit, infertility"/>
    <n v="0"/>
    <s v="zN/A"/>
    <n v="0"/>
    <s v="zN/A"/>
  </r>
  <r>
    <x v="3622"/>
    <s v="Universite Laval"/>
    <x v="4"/>
    <x v="1"/>
    <s v="201109MOP"/>
    <x v="44"/>
    <s v="Sperm proteins acquired during epididymal transit: functions and usefulness for diagnostic of man infertiliy."/>
    <n v="415963"/>
    <n v="0"/>
    <s v="3 yrs 0 mth "/>
    <x v="8"/>
    <x v="9"/>
    <s v="sperm proteins, epididymal transit, infertility"/>
    <n v="0"/>
    <s v="zN/A"/>
    <n v="0"/>
    <s v="zN/A"/>
  </r>
  <r>
    <x v="3622"/>
    <s v="Universite Laval"/>
    <x v="4"/>
    <x v="1"/>
    <s v="201209MOP"/>
    <x v="42"/>
    <s v="The reversibility of vasectomy used for contraception in men"/>
    <n v="556284"/>
    <n v="0"/>
    <s v="4 yrs 0 mth "/>
    <x v="8"/>
    <x v="14"/>
    <s v="vasectomy, contraception, men"/>
    <n v="0"/>
    <s v="zN/A"/>
    <n v="0"/>
    <s v="zN/A"/>
  </r>
  <r>
    <x v="3623"/>
    <s v="Universite de Montreal"/>
    <x v="4"/>
    <x v="1"/>
    <s v="200809MOP"/>
    <x v="39"/>
    <s v="Gender differences in cerebral laterality"/>
    <n v="286530"/>
    <n v="0"/>
    <s v="3 yrs 0 mth "/>
    <x v="2"/>
    <x v="20"/>
    <s v="gender, cerebral, laterality"/>
    <n v="0"/>
    <s v="zN/A"/>
    <n v="0"/>
    <s v="zN/A"/>
  </r>
  <r>
    <x v="3624"/>
    <s v="Memorial University of Newfoundland"/>
    <x v="7"/>
    <x v="1"/>
    <s v="200809MOP"/>
    <x v="64"/>
    <s v="Finding the endocrine and genetic determinants of obesity: The Newfoundland study"/>
    <n v="806518"/>
    <n v="0"/>
    <s v="5 yrs 0 mth "/>
    <x v="6"/>
    <x v="20"/>
    <s v="endocrine, genetic, obesity"/>
    <n v="0"/>
    <s v="zN/A"/>
    <n v="0"/>
    <s v="zN/A"/>
  </r>
  <r>
    <x v="3625"/>
    <s v="University of Toronto"/>
    <x v="2"/>
    <x v="11"/>
    <s v="201303CCI"/>
    <x v="27"/>
    <s v="The Role of Chloride Channel ClC-3 in Cerebral Ischemia and Its Therapeutic Potential in Stroke"/>
    <n v="225000"/>
    <n v="0"/>
    <s v="3 yrs 0 mth "/>
    <x v="5"/>
    <x v="22"/>
    <s v="Chloride Channel, ClC-3, Cerebral Ischemia"/>
    <n v="0"/>
    <s v="zN/A"/>
    <n v="0"/>
    <s v="zN/A"/>
  </r>
  <r>
    <x v="3626"/>
    <s v="Carleton University (Ottawa)"/>
    <x v="2"/>
    <x v="0"/>
    <s v="201809PJT"/>
    <x v="39"/>
    <s v="Functional dissection of hippocampal neuron subpopulations in early-life epilepsy"/>
    <n v="734400"/>
    <n v="0"/>
    <s v="5 yrs 0 mth "/>
    <x v="2"/>
    <x v="2"/>
    <s v="hippocampal, neuron, epilepsy"/>
    <n v="0"/>
    <s v="zN/A"/>
    <n v="0"/>
    <s v="zN/A"/>
  </r>
  <r>
    <x v="3627"/>
    <s v="University of Ottawa"/>
    <x v="2"/>
    <x v="0"/>
    <s v="201809PJT"/>
    <x v="1"/>
    <s v="Molecular basis of PPM1A controlled macrophage apoptosis in tuberculosis"/>
    <n v="833850"/>
    <n v="0"/>
    <s v="5 yrs 0 mth "/>
    <x v="1"/>
    <x v="2"/>
    <s v="PPM1A, macrophage, apoptosis"/>
    <n v="1"/>
    <s v="zN/A"/>
    <n v="0"/>
    <s v="zN/A"/>
  </r>
  <r>
    <x v="3628"/>
    <s v="University of Toronto"/>
    <x v="2"/>
    <x v="1"/>
    <s v="201309MOP"/>
    <x v="26"/>
    <s v="Statistical methods and computational tools for next-generation genetic studies of complex traits"/>
    <n v="667641"/>
    <n v="0"/>
    <s v="5 yrs 0 mth "/>
    <x v="3"/>
    <x v="16"/>
    <s v="statistical, computational, genetic"/>
    <n v="0"/>
    <s v="zN/A"/>
    <n v="0"/>
    <s v="zN/A"/>
  </r>
  <r>
    <x v="3628"/>
    <s v="University of Toronto"/>
    <x v="2"/>
    <x v="0"/>
    <s v="202109PJT"/>
    <x v="26"/>
    <s v="Methods for including the X chromosome in genetic association studies to advance disease gene mapping"/>
    <n v="765000"/>
    <n v="0"/>
    <s v="5 yrs 0 mth "/>
    <x v="3"/>
    <x v="25"/>
    <s v="X chromosome, genetic association, gene mapping"/>
    <n v="0"/>
    <s v="zN/A"/>
    <n v="0"/>
    <s v="zN/A"/>
  </r>
  <r>
    <x v="3629"/>
    <s v="Ottawa Heart Institute Research Corporation (Ontario)"/>
    <x v="2"/>
    <x v="0"/>
    <s v="201809PJT"/>
    <x v="16"/>
    <s v="Development and Application of a Patient-Defined Outcome in Patients with Ischemic Cardiomyopathy"/>
    <n v="260101"/>
    <n v="0"/>
    <s v="3 yrs 0 mth "/>
    <x v="5"/>
    <x v="2"/>
    <s v="Patient-Defined Outcome, Ischemic Cardiomyopathy"/>
    <n v="1"/>
    <s v="zN/A"/>
    <n v="0"/>
    <s v="zN/A"/>
  </r>
  <r>
    <x v="3630"/>
    <s v="Hospital for Sick Children (Toronto)"/>
    <x v="2"/>
    <x v="0"/>
    <s v="201809PJT"/>
    <x v="45"/>
    <s v="Reversal of Adipose Fibrosis by Intermittent Fasting and VEGF"/>
    <n v="845325"/>
    <n v="0"/>
    <s v="5 yrs 0 mth "/>
    <x v="6"/>
    <x v="2"/>
    <s v="Adipose, Fibrosis, VEGF"/>
    <n v="0"/>
    <s v="zN/A"/>
    <n v="0"/>
    <s v="zN/A"/>
  </r>
  <r>
    <x v="3631"/>
    <s v="Hospital for Sick Children (Toronto)"/>
    <x v="2"/>
    <x v="1"/>
    <s v="200909MOP"/>
    <x v="42"/>
    <s v="Validation of the Children's International Mucositis Evaluation Scale (ChIMES)"/>
    <n v="313518"/>
    <n v="0"/>
    <s v="3 yrs 0 mth "/>
    <x v="0"/>
    <x v="8"/>
    <s v="Mucositis, Evaluation, Scale"/>
    <n v="0"/>
    <s v="zN/A"/>
    <n v="0"/>
    <s v="zN/A"/>
  </r>
  <r>
    <x v="3632"/>
    <s v="Universite de Moncton (New Brunswick)"/>
    <x v="8"/>
    <x v="0"/>
    <s v="201903PJT"/>
    <x v="64"/>
    <s v="Impact of dietary stearidonic acid-rich oil on rheumatoid arthritis"/>
    <n v="596700"/>
    <n v="0"/>
    <s v="5 yrs 0 mth "/>
    <x v="6"/>
    <x v="24"/>
    <s v="stearidonic acid, oil, rheumatoid arthritis"/>
    <n v="0"/>
    <s v="zN/A"/>
    <n v="0"/>
    <s v="zN/A"/>
  </r>
  <r>
    <x v="3633"/>
    <s v="University of Calgary"/>
    <x v="3"/>
    <x v="8"/>
    <s v="200808CHM"/>
    <x v="20"/>
    <s v="Elusive respiratory pathogens in the oropharyngeal flora"/>
    <n v="87500"/>
    <n v="7500"/>
    <s v="1 yr 0 mth "/>
    <x v="1"/>
    <x v="19"/>
    <s v="respiratory pathogens, oropharyngeal flora"/>
    <n v="1"/>
    <s v="zN/A"/>
    <n v="0"/>
    <s v="zN/A"/>
  </r>
  <r>
    <x v="3634"/>
    <s v="Research Institute of the McGill University Health Centre"/>
    <x v="4"/>
    <x v="34"/>
    <s v="202005VR4"/>
    <x v="82"/>
    <s v="Impact of COVID-19 on Patients Receiving Hemodialysis: The Quebec Renal Network (QRN) COVID-19 Study"/>
    <n v="476333"/>
    <n v="0"/>
    <s v="1 yr 0 mth "/>
    <x v="6"/>
    <x v="49"/>
    <s v="COVID-19, Hemodialysis, Renal"/>
    <n v="0"/>
    <s v="zN/A"/>
    <n v="0"/>
    <s v="zN/A"/>
  </r>
  <r>
    <x v="3635"/>
    <s v="University of Guelph"/>
    <x v="2"/>
    <x v="37"/>
    <s v="202407AVI"/>
    <x v="84"/>
    <s v="Pandemic preparedness: Newcastle disease virus-vectored vaccine against HPAI H5"/>
    <n v="148989"/>
    <n v="0"/>
    <s v="1 yr 0 mth "/>
    <x v="1"/>
    <x v="50"/>
    <s v="Newcastle disease virus, HPAI H5, vaccine"/>
    <n v="0"/>
    <s v="zN/A"/>
    <n v="0"/>
    <s v="zN/A"/>
  </r>
  <r>
    <x v="3636"/>
    <s v="University of Alberta"/>
    <x v="3"/>
    <x v="0"/>
    <s v="202109PJT"/>
    <x v="52"/>
    <s v="A Stress Activated Znf281 Signalling Pathway Can be Therapeutically Targeted to Prevent Chemotherapy-Induced Cardiotoxicity"/>
    <n v="956250"/>
    <n v="0"/>
    <s v="5 yrs 0 mth "/>
    <x v="5"/>
    <x v="25"/>
    <s v="Znf281, Signalling, Cardiotoxicity"/>
    <n v="0"/>
    <s v="zN/A"/>
    <n v="0"/>
    <s v="zN/A"/>
  </r>
  <r>
    <x v="3636"/>
    <s v="University of Alberta"/>
    <x v="3"/>
    <x v="0"/>
    <s v="202209PJT"/>
    <x v="52"/>
    <s v="Tumor-Secreted Nucleosides Can Promote RbFox1 Degradation and Signalling Pathways Relevant to Dedifferentiation in Cardiomyocytes; A Two-Hit Hypothesis with Implications for Cardiotoxicity"/>
    <n v="1147500"/>
    <n v="0"/>
    <s v="5 yrs 0 mth "/>
    <x v="5"/>
    <x v="31"/>
    <s v="Nucleosides, RbFox1, Cardiomyocytes"/>
    <n v="0"/>
    <s v="zN/A"/>
    <n v="0"/>
    <s v="zN/A"/>
  </r>
  <r>
    <x v="3637"/>
    <s v="University of Calgary"/>
    <x v="3"/>
    <x v="172"/>
    <s v="201210CBH"/>
    <x v="165"/>
    <s v="Development of an MR visible Biomarker for Tau following Mild Traumatic Brain Injury"/>
    <n v="50000"/>
    <n v="0"/>
    <s v="1 yr 0 mth "/>
    <x v="2"/>
    <x v="57"/>
    <s v="MR, Biomarker, Tau"/>
    <n v="1"/>
    <s v="zN/A"/>
    <n v="0"/>
    <s v="zN/A"/>
  </r>
  <r>
    <x v="3638"/>
    <s v="University of Lethbridge (Alberta)"/>
    <x v="3"/>
    <x v="1"/>
    <s v="201003MOP"/>
    <x v="39"/>
    <s v="Hippocampal dentate gyrus damage and cognitive deficits: An evaluation of restoration of function after regrowth of neural circuitry"/>
    <n v="683550"/>
    <n v="0"/>
    <s v="5 yrs 0 mth "/>
    <x v="2"/>
    <x v="1"/>
    <s v="hippocampal, dentate gyrus, neural circuitry"/>
    <n v="1"/>
    <s v="zN/A"/>
    <n v="0"/>
    <s v="zN/A"/>
  </r>
  <r>
    <x v="3638"/>
    <s v="University of Lethbridge (Alberta)"/>
    <x v="3"/>
    <x v="0"/>
    <s v="202010PJT"/>
    <x v="70"/>
    <s v="Intracerebral seeding with misfolded proteins in second generation AD mouse models: Visualizing spread of pathology."/>
    <n v="956250"/>
    <n v="0"/>
    <s v="5 yrs 0 mth "/>
    <x v="4"/>
    <x v="40"/>
    <s v="intracerebral, misfolded proteins, pathology"/>
    <n v="0"/>
    <s v="zN/A"/>
    <n v="0"/>
    <s v="zN/A"/>
  </r>
  <r>
    <x v="3639"/>
    <s v="Ottawa Heart Institute Research Corporation (Ontario)"/>
    <x v="2"/>
    <x v="11"/>
    <s v="201205CCI"/>
    <x v="27"/>
    <s v="Cell-based therapeutic angiogenesis using novel in situ hydrogel composites containing fisetin-loaded micelles for cardiovascular regeneration"/>
    <n v="210493"/>
    <n v="0"/>
    <s v="3 yrs 0 mth "/>
    <x v="5"/>
    <x v="84"/>
    <s v="angiogenesis, hydrogel, fisetin"/>
    <n v="0"/>
    <s v="zN/A"/>
    <n v="0"/>
    <s v="zN/A"/>
  </r>
  <r>
    <x v="3639"/>
    <s v="Ottawa Heart Institute Research Corporation (Ontario)"/>
    <x v="2"/>
    <x v="0"/>
    <s v="202203PJT"/>
    <x v="21"/>
    <s v="Glyoxalase-1 loaded nanoparticles for reducing methylglyoxal and promoting vascular repair and cardiac function after myocardial infarction"/>
    <n v="879750"/>
    <n v="0"/>
    <s v="5 yrs 0 mth "/>
    <x v="5"/>
    <x v="37"/>
    <s v="Glyoxalase-1, nanoparticles, myocardial infarction"/>
    <n v="0"/>
    <s v="zN/A"/>
    <n v="0"/>
    <s v="zN/A"/>
  </r>
  <r>
    <x v="3640"/>
    <s v="Research Institute of the McGill University Health Centre"/>
    <x v="4"/>
    <x v="0"/>
    <s v="202104PJT"/>
    <x v="39"/>
    <s v="Timing in the cerebellum: from plasticity to behavior"/>
    <n v="761176"/>
    <n v="0"/>
    <s v="5 yrs 0 mth "/>
    <x v="2"/>
    <x v="30"/>
    <s v="cerebellum, plasticity, behavior"/>
    <n v="0"/>
    <s v="zN/A"/>
    <n v="0"/>
    <s v="zN/A"/>
  </r>
  <r>
    <x v="3641"/>
    <s v="University of Toronto"/>
    <x v="2"/>
    <x v="1"/>
    <s v="200903MOP"/>
    <x v="14"/>
    <s v="In vivo neuroimaging analysis of salt taste sensory pathway in C.elegans"/>
    <n v="718897"/>
    <n v="0"/>
    <s v="5 yrs 0 mth "/>
    <x v="2"/>
    <x v="36"/>
    <s v="neuroimaging, sensory pathway, C.elegans"/>
    <n v="0"/>
    <s v="zN/A"/>
    <n v="0"/>
    <s v="zN/A"/>
  </r>
  <r>
    <x v="3642"/>
    <s v="McMaster University"/>
    <x v="2"/>
    <x v="0"/>
    <s v="202309PJT"/>
    <x v="32"/>
    <s v="Therapeutic Relevance of Abnormal Airway Morphology in Asthma: A Path to Optimized Management and Drug Development (AirPATH Study)"/>
    <n v="994501"/>
    <n v="0"/>
    <s v="3 yrs 0 mth "/>
    <x v="5"/>
    <x v="33"/>
    <s v="Airway, Morphology, Asthma"/>
    <n v="0"/>
    <s v="zN/A"/>
    <n v="0"/>
    <s v="zN/A"/>
  </r>
  <r>
    <x v="3643"/>
    <s v="University of Calgary"/>
    <x v="3"/>
    <x v="1"/>
    <s v="201103MOP"/>
    <x v="8"/>
    <s v="Regulatory role of NK cells in the hepatic innate immune response"/>
    <n v="617840"/>
    <n v="0"/>
    <s v="5 yrs 0 mth "/>
    <x v="1"/>
    <x v="32"/>
    <s v="NK cells, hepatic, immune response"/>
    <n v="1"/>
    <s v="zN/A"/>
    <n v="0"/>
    <s v="zN/A"/>
  </r>
  <r>
    <x v="3644"/>
    <s v="University of Toronto"/>
    <x v="2"/>
    <x v="0"/>
    <s v="201803PJT"/>
    <x v="2"/>
    <s v="Neurocognitive effects of osteocalcin in type 2 diabetes"/>
    <n v="933300"/>
    <n v="0"/>
    <s v="5 yrs 0 mth "/>
    <x v="2"/>
    <x v="4"/>
    <s v="neurocognitive, osteocalcin, diabetes"/>
    <n v="0"/>
    <s v="zN/A"/>
    <n v="0"/>
    <s v="zN/A"/>
  </r>
  <r>
    <x v="3645"/>
    <s v="Sunnybrook Research Institute (Toronto, Ontario)"/>
    <x v="2"/>
    <x v="1"/>
    <s v="201403MOP"/>
    <x v="2"/>
    <s v="DOC-Utility: Simple screening of Depression, Obstructive sleep apnea and Cognitive impairment to Identify Stroke Clinic Patients at Risk of Adverse Outcomes."/>
    <n v="725535"/>
    <n v="0"/>
    <s v="4 yrs 0 mth "/>
    <x v="5"/>
    <x v="5"/>
    <s v="depression, sleep apnea, cognitive impairment"/>
    <n v="0"/>
    <s v="zN/A"/>
    <n v="0"/>
    <s v="zN/A"/>
  </r>
  <r>
    <x v="3645"/>
    <s v="Sunnybrook Research Institute (Toronto, Ontario)"/>
    <x v="2"/>
    <x v="0"/>
    <s v="202104PJT"/>
    <x v="2"/>
    <s v="AcT-Cog: Online cognitive assessment in the Alteplase compared to Tenecteplase (AcT) trial."/>
    <n v="344250"/>
    <n v="0"/>
    <s v="3 yrs 0 mth "/>
    <x v="2"/>
    <x v="30"/>
    <s v="cognitive assessment, Alteplase, Tenecteplase"/>
    <n v="0"/>
    <s v="zN/A"/>
    <n v="0"/>
    <s v="zN/A"/>
  </r>
  <r>
    <x v="3646"/>
    <s v="University of Victoria (British Columbia)"/>
    <x v="1"/>
    <x v="1"/>
    <s v="201503MOP"/>
    <x v="14"/>
    <s v="Understanding a novel molecular mechanism controlling structural development of neurons"/>
    <n v="658800"/>
    <n v="0"/>
    <s v="5 yrs 0 mth "/>
    <x v="2"/>
    <x v="29"/>
    <s v="molecular, neurons, development"/>
    <n v="0"/>
    <s v="zN/A"/>
    <n v="0"/>
    <s v="zN/A"/>
  </r>
  <r>
    <x v="3646"/>
    <s v="University of Victoria (British Columbia)"/>
    <x v="1"/>
    <x v="17"/>
    <s v="202104GA4"/>
    <x v="51"/>
    <s v="Understanding and treating the adverse effects of COVID-19 on the brain"/>
    <n v="293000"/>
    <n v="0"/>
    <s v="1 yr 0 mth "/>
    <x v="2"/>
    <x v="39"/>
    <s v="COVID-19, brain, adverse effects"/>
    <n v="0"/>
    <s v="zN/A"/>
    <n v="0"/>
    <s v="zN/A"/>
  </r>
  <r>
    <x v="3646"/>
    <s v="University of Victoria (British Columbia)"/>
    <x v="1"/>
    <x v="0"/>
    <s v="202210PJT"/>
    <x v="14"/>
    <s v="Targeting pannexin 1 to tune dendritic spine stability"/>
    <n v="100000"/>
    <n v="0"/>
    <s v="1 yr 0 mth "/>
    <x v="2"/>
    <x v="42"/>
    <s v="pannexin 1, dendritic spine, stability"/>
    <n v="0"/>
    <s v="zN/A"/>
    <n v="0"/>
    <s v="zN/A"/>
  </r>
  <r>
    <x v="3646"/>
    <s v="University of Victoria (British Columbia)"/>
    <x v="1"/>
    <x v="0"/>
    <s v="202303PJT"/>
    <x v="14"/>
    <s v="Targeting pannexin 1 to tune dendritic spine stability"/>
    <n v="902700"/>
    <n v="0"/>
    <s v="5 yrs 0 mth "/>
    <x v="2"/>
    <x v="26"/>
    <s v="pannexin 1, dendritic spine, stability"/>
    <n v="0"/>
    <s v="zN/A"/>
    <n v="0"/>
    <s v="zN/A"/>
  </r>
  <r>
    <x v="3647"/>
    <s v="York University (Toronto, Ontario)"/>
    <x v="2"/>
    <x v="1"/>
    <s v="200809MOP"/>
    <x v="119"/>
    <s v="Regulation of skeletal muscle metabolism by adiponectin"/>
    <n v="504405"/>
    <n v="0"/>
    <s v="5 yrs 0 mth "/>
    <x v="6"/>
    <x v="20"/>
    <s v="skeletal muscle, metabolism, adiponectin"/>
    <n v="0"/>
    <s v="zN/A"/>
    <n v="0"/>
    <s v="zN/A"/>
  </r>
  <r>
    <x v="3647"/>
    <s v="York University (Toronto, Ontario)"/>
    <x v="2"/>
    <x v="1"/>
    <s v="201309MOP"/>
    <x v="45"/>
    <s v="Mechanisms regulating metabolic effects of adiponectin in obesity and diabetes"/>
    <n v="521550"/>
    <n v="0"/>
    <s v="5 yrs 0 mth "/>
    <x v="6"/>
    <x v="16"/>
    <s v="adiponectin, metabolism, obesity"/>
    <n v="1"/>
    <s v="zN/A"/>
    <n v="0"/>
    <s v="zN/A"/>
  </r>
  <r>
    <x v="3647"/>
    <s v="York University (Toronto, Ontario)"/>
    <x v="2"/>
    <x v="0"/>
    <s v="201709PJT"/>
    <x v="22"/>
    <s v="Cardioprotective effects of adiponectin-stimulated autophagy"/>
    <n v="661725"/>
    <n v="0"/>
    <s v="5 yrs 0 mth "/>
    <x v="5"/>
    <x v="3"/>
    <s v="adiponectin, autophagy, cardioprotection"/>
    <n v="0"/>
    <s v="zN/A"/>
    <n v="0"/>
    <s v="zN/A"/>
  </r>
  <r>
    <x v="3647"/>
    <s v="York University (Toronto, Ontario)"/>
    <x v="2"/>
    <x v="0"/>
    <s v="201903PJT"/>
    <x v="52"/>
    <s v="Investigating novel mechanisms of lipocalin-2 mediated cardiac dysfunction and their translational therapeutic potential"/>
    <n v="722926"/>
    <n v="0"/>
    <s v="5 yrs 0 mth "/>
    <x v="5"/>
    <x v="24"/>
    <s v="lipocalin-2, cardiac dysfunction, mechanisms"/>
    <n v="0"/>
    <s v="zN/A"/>
    <n v="0"/>
    <s v="zN/A"/>
  </r>
  <r>
    <x v="3647"/>
    <s v="York University (Toronto, Ontario)"/>
    <x v="2"/>
    <x v="0"/>
    <s v="202403PJT"/>
    <x v="22"/>
    <s v="Mechanistic and pre-clinical studies on cardioprotective effects of adiponectin"/>
    <n v="998326"/>
    <n v="0"/>
    <s v="5 yrs 0 mth "/>
    <x v="6"/>
    <x v="27"/>
    <s v="adiponectin, cardioprotective, pre-clinical"/>
    <n v="0"/>
    <s v="zN/A"/>
    <n v="0"/>
    <s v="zN/A"/>
  </r>
  <r>
    <x v="3648"/>
    <s v="Memorial University of Newfoundland"/>
    <x v="7"/>
    <x v="0"/>
    <s v="202303PJT"/>
    <x v="60"/>
    <s v="Defining the mechanisms underlying the sex bias of neurodevelopmental disorders in preclinical models of autism spectrum disorder (ASD)"/>
    <n v="933300"/>
    <n v="0"/>
    <s v="5 yrs 0 mth "/>
    <x v="10"/>
    <x v="26"/>
    <s v="neurodevelopmental, autism, sex bias"/>
    <n v="0"/>
    <s v="zN/A"/>
    <n v="0"/>
    <s v="zN/A"/>
  </r>
  <r>
    <x v="3649"/>
    <s v="University of Calgary"/>
    <x v="3"/>
    <x v="173"/>
    <s v="201805MY1"/>
    <x v="18"/>
    <s v="Resolving mechanisms and biomarkers of ascending infections to prevent preterm birth"/>
    <n v="105000"/>
    <n v="0"/>
    <s v="3 yrs 0 mth "/>
    <x v="1"/>
    <x v="45"/>
    <s v="ascending infections, biomarkers, preterm birth"/>
    <n v="0"/>
    <s v="zN/A"/>
    <n v="0"/>
    <s v="zN/A"/>
  </r>
  <r>
    <x v="3649"/>
    <s v="University of Calgary"/>
    <x v="3"/>
    <x v="174"/>
    <s v="202106SC2"/>
    <x v="102"/>
    <s v="Microbial modification of the cervicovaginal glycome as a risk factor for chlamydia"/>
    <n v="100000"/>
    <n v="0"/>
    <s v="1 yr 0 mth "/>
    <x v="1"/>
    <x v="63"/>
    <s v="microbial, cervicovaginal, glycome"/>
    <n v="0"/>
    <s v="zN/A"/>
    <n v="0"/>
    <s v="zN/A"/>
  </r>
  <r>
    <x v="3649"/>
    <s v="University of Calgary"/>
    <x v="3"/>
    <x v="0"/>
    <s v="202403PJT"/>
    <x v="17"/>
    <s v="A systems-level framework for discovering microbiome proteases and their capacity to manipulate homeostasis and barrier function in the female genital tract"/>
    <n v="1036576"/>
    <n v="0"/>
    <s v="5 yrs 0 mth "/>
    <x v="1"/>
    <x v="27"/>
    <s v="microbiome, proteases, homeostasis"/>
    <n v="0"/>
    <s v="zN/A"/>
    <n v="0"/>
    <s v="zN/A"/>
  </r>
  <r>
    <x v="3650"/>
    <s v="University of Calgary"/>
    <x v="3"/>
    <x v="1"/>
    <s v="201103MOP"/>
    <x v="32"/>
    <s v="Neuronal and chemosensory basis of respiratory rhythm generation in a model system"/>
    <n v="591775"/>
    <n v="0"/>
    <s v="5 yrs 0 mth "/>
    <x v="5"/>
    <x v="32"/>
    <s v="neuronal, chemosensory, respiratory"/>
    <n v="0"/>
    <s v="zN/A"/>
    <n v="0"/>
    <s v="zN/A"/>
  </r>
  <r>
    <x v="3650"/>
    <s v="University of Calgary"/>
    <x v="3"/>
    <x v="1"/>
    <s v="201110MOP"/>
    <x v="14"/>
    <s v="Cellular and molecular mechanisms underlying synapse formation and synaptic plasticity"/>
    <n v="100000"/>
    <n v="0"/>
    <s v="1 yr 0 mth "/>
    <x v="2"/>
    <x v="38"/>
    <s v="cellular, synapse, plasticity"/>
    <n v="1"/>
    <s v="zN/A"/>
    <n v="0"/>
    <s v="zN/A"/>
  </r>
  <r>
    <x v="3651"/>
    <s v="University of Alberta"/>
    <x v="3"/>
    <x v="1"/>
    <s v="201003MOP"/>
    <x v="29"/>
    <s v="NMR Structures and Dynamics of Cardiac Muscle Proteins"/>
    <n v="1382996"/>
    <n v="0"/>
    <s v="5 yrs 0 mth "/>
    <x v="3"/>
    <x v="1"/>
    <s v="NMR, Cardiac Muscle, Proteins"/>
    <n v="1"/>
    <s v="zN/A"/>
    <n v="0"/>
    <s v="zN/A"/>
  </r>
  <r>
    <x v="3652"/>
    <s v="McMaster University"/>
    <x v="2"/>
    <x v="1"/>
    <s v="201403MOP"/>
    <x v="45"/>
    <s v="Modeling adipocyte development from human stem cells in an obese versus healthy setting."/>
    <n v="687350"/>
    <n v="0"/>
    <s v="5 yrs 0 mth "/>
    <x v="6"/>
    <x v="5"/>
    <s v="adipocyte, stem cells, modeling"/>
    <n v="1"/>
    <s v="zN/A"/>
    <n v="0"/>
    <s v="zN/A"/>
  </r>
  <r>
    <x v="3653"/>
    <s v="Unity Health Toronto"/>
    <x v="2"/>
    <x v="1"/>
    <s v="200903MOP"/>
    <x v="69"/>
    <s v="TNF-alpha-induced Rho signaling and its role in intercellular junction regulation in kidney tubular cells"/>
    <n v="323215"/>
    <n v="0"/>
    <s v="3 yrs 0 mth "/>
    <x v="1"/>
    <x v="36"/>
    <s v="TNF-alpha, Rho signaling, intercellular junction"/>
    <n v="0"/>
    <s v="zN/A"/>
    <n v="0"/>
    <s v="zN/A"/>
  </r>
  <r>
    <x v="3653"/>
    <s v="Unity Health Toronto"/>
    <x v="2"/>
    <x v="1"/>
    <s v="201503MOP"/>
    <x v="69"/>
    <s v="Regulation and functions of Rho guanine nucleotide exchange factors in tubular epithelial cells"/>
    <n v="645653"/>
    <n v="0"/>
    <s v="5 yrs 0 mth "/>
    <x v="6"/>
    <x v="29"/>
    <s v="Rho, guanine nucleotide exchange factors, epithelial cells"/>
    <n v="0"/>
    <s v="zN/A"/>
    <n v="0"/>
    <s v="zN/A"/>
  </r>
  <r>
    <x v="3653"/>
    <s v="Unity Health Toronto"/>
    <x v="2"/>
    <x v="0"/>
    <s v="202109PJT"/>
    <x v="50"/>
    <s v="Claudin-3 in epithelial collective migration"/>
    <n v="826200"/>
    <n v="0"/>
    <s v="5 yrs 0 mth "/>
    <x v="6"/>
    <x v="25"/>
    <s v="Claudin-3, epithelial, migration"/>
    <n v="0"/>
    <s v="zN/A"/>
    <n v="0"/>
    <s v="zN/A"/>
  </r>
  <r>
    <x v="3653"/>
    <s v="Unity Health Toronto"/>
    <x v="2"/>
    <x v="0"/>
    <s v="202109PJT"/>
    <x v="8"/>
    <s v="TNIK/GEF-H1/RhoB pathway, a potential new mediator in kidney inflammation and fibrosis"/>
    <n v="818550"/>
    <n v="0"/>
    <s v="5 yrs 0 mth "/>
    <x v="6"/>
    <x v="25"/>
    <s v="TNIK, RhoB, fibrosis"/>
    <n v="0"/>
    <s v="zN/A"/>
    <n v="0"/>
    <s v="zN/A"/>
  </r>
  <r>
    <x v="3654"/>
    <s v="McMaster University"/>
    <x v="2"/>
    <x v="1"/>
    <s v="200809MOP"/>
    <x v="46"/>
    <s v="Autism Spectrum Disorders: Pathways to Better Outcomes (Phase II)"/>
    <n v="1712750"/>
    <n v="0"/>
    <s v="5 yrs 0 mth "/>
    <x v="8"/>
    <x v="20"/>
    <s v="Autism, Spectrum, Outcomes"/>
    <n v="0"/>
    <s v="zN/A"/>
    <n v="0"/>
    <s v="zN/A"/>
  </r>
  <r>
    <x v="3654"/>
    <s v="McMaster University"/>
    <x v="2"/>
    <x v="1"/>
    <s v="201009MOP"/>
    <x v="58"/>
    <s v="A molecular genetic study of autism and related Phenotypes in extended pedigrees"/>
    <n v="608879"/>
    <n v="0"/>
    <s v="4 yrs 0 mth "/>
    <x v="2"/>
    <x v="12"/>
    <s v="molecular, genetic, autism"/>
    <n v="0"/>
    <s v="zN/A"/>
    <n v="0"/>
    <s v="zN/A"/>
  </r>
  <r>
    <x v="3654"/>
    <s v="Hospital for Sick Children (Toronto)"/>
    <x v="2"/>
    <x v="1"/>
    <s v="201303MOP"/>
    <x v="58"/>
    <s v="The Genetic Epidemiology of Autism; Family and Molecular Studies"/>
    <n v="1112424"/>
    <n v="0"/>
    <s v="5 yrs 0 mth "/>
    <x v="2"/>
    <x v="13"/>
    <s v="Genetic, Epidemiology, Autism"/>
    <n v="0"/>
    <s v="zN/A"/>
    <n v="0"/>
    <s v="zN/A"/>
  </r>
  <r>
    <x v="3654"/>
    <s v="Hospital for Sick Children (Toronto)"/>
    <x v="2"/>
    <x v="1"/>
    <s v="201303MOP"/>
    <x v="58"/>
    <s v="The Genetic Epidemiology of Autism; Family and Molecular Studies"/>
    <n v="1112424"/>
    <n v="0"/>
    <s v="5 yrs 0 mth "/>
    <x v="2"/>
    <x v="13"/>
    <s v="Genetic, Epidemiology, Autism"/>
    <n v="0"/>
    <s v="zN/A"/>
    <n v="0"/>
    <s v="zN/A"/>
  </r>
  <r>
    <x v="3655"/>
    <s v="Brock University (Ontario)"/>
    <x v="2"/>
    <x v="0"/>
    <s v="202209PJT"/>
    <x v="70"/>
    <s v="Immunotherapeutic targeting of vascular protein deamidation in age-linked dementia"/>
    <n v="757350"/>
    <n v="0"/>
    <s v="5 yrs 0 mth "/>
    <x v="4"/>
    <x v="31"/>
    <s v="immunotherapy, vascular protein, dementia"/>
    <n v="1"/>
    <s v="zN/A"/>
    <n v="0"/>
    <s v="zN/A"/>
  </r>
  <r>
    <x v="3656"/>
    <s v="McGill University"/>
    <x v="4"/>
    <x v="1"/>
    <s v="201003MOP"/>
    <x v="5"/>
    <s v="Mechanism of action of DNA methyltransferase (DNMT1)  inhibitors and their therapeutic potential"/>
    <n v="983175"/>
    <n v="0"/>
    <s v="5 yrs 0 mth "/>
    <x v="0"/>
    <x v="1"/>
    <s v="DNA methyltransferase, DNMT1, inhibitors"/>
    <n v="1"/>
    <s v="zN/A"/>
    <n v="0"/>
    <s v="zN/A"/>
  </r>
  <r>
    <x v="3656"/>
    <s v="McGill University"/>
    <x v="4"/>
    <x v="11"/>
    <s v="201103CCI"/>
    <x v="27"/>
    <s v="Mechanisms of action of DNA demethylation inhibition as a therapeutic strategy against liver cancer"/>
    <n v="225000"/>
    <n v="0"/>
    <s v="3 yrs 0 mth "/>
    <x v="3"/>
    <x v="35"/>
    <s v="DNA demethylation, liver cancer, inhibition"/>
    <n v="1"/>
    <s v="zN/A"/>
    <n v="0"/>
    <s v="zN/A"/>
  </r>
  <r>
    <x v="3656"/>
    <s v="McGill University"/>
    <x v="4"/>
    <x v="0"/>
    <s v="201803PJT"/>
    <x v="5"/>
    <s v="Targeted DNA demethylation based therapeutics."/>
    <n v="730576"/>
    <n v="0"/>
    <s v="5 yrs 0 mth "/>
    <x v="0"/>
    <x v="4"/>
    <s v="DNA, demethylation, therapeutics"/>
    <n v="4"/>
    <s v="zN/A"/>
    <n v="0"/>
    <s v="zN/A"/>
  </r>
  <r>
    <x v="3657"/>
    <s v="Montreal Heart Institute"/>
    <x v="4"/>
    <x v="0"/>
    <s v="201909PJT"/>
    <x v="16"/>
    <s v="Complex genetics of hypertrophic cardiomyopathy: Towards an integration of polygenic risk in clinical care"/>
    <n v="1038180"/>
    <n v="0"/>
    <s v="5 yrs 0 mth "/>
    <x v="5"/>
    <x v="23"/>
    <s v="genetics, hypertrophic cardiomyopathy, polygenic risk"/>
    <n v="0"/>
    <s v="zN/A"/>
    <n v="0"/>
    <s v="zN/A"/>
  </r>
  <r>
    <x v="3658"/>
    <s v="Laurentian University of Sudbury"/>
    <x v="2"/>
    <x v="1"/>
    <s v="201109MOP"/>
    <x v="42"/>
    <s v="Fetal programming of hypertension"/>
    <n v="441146"/>
    <n v="0"/>
    <s v="4 yrs 0 mth "/>
    <x v="8"/>
    <x v="9"/>
    <s v="fetal programming, hypertension"/>
    <n v="0"/>
    <s v="zN/A"/>
    <n v="0"/>
    <s v="zN/A"/>
  </r>
  <r>
    <x v="3659"/>
    <s v="Hospital for Sick Children (Toronto)"/>
    <x v="2"/>
    <x v="1"/>
    <s v="200903MOP"/>
    <x v="26"/>
    <s v="Investigation into the role of FLVCR in Diamond Blackfan Anemia and erythropoiesis"/>
    <n v="466115"/>
    <n v="0"/>
    <s v="3 yrs 0 mth "/>
    <x v="3"/>
    <x v="36"/>
    <s v="FLVCR, Diamond Blackfan Anemia, erythropoiesis"/>
    <n v="0"/>
    <s v="zN/A"/>
    <n v="0"/>
    <s v="zN/A"/>
  </r>
  <r>
    <x v="3660"/>
    <s v="University of Toronto"/>
    <x v="2"/>
    <x v="1"/>
    <s v="201503MOP"/>
    <x v="17"/>
    <s v="Systematic characterization of the Hsp70-regulated proteostasis network"/>
    <n v="971724"/>
    <n v="0"/>
    <s v="5 yrs 0 mth "/>
    <x v="3"/>
    <x v="29"/>
    <s v="Hsp70, proteostasis, network"/>
    <n v="0"/>
    <s v="zN/A"/>
    <n v="0"/>
    <s v="zN/A"/>
  </r>
  <r>
    <x v="3660"/>
    <s v="University of Toronto"/>
    <x v="2"/>
    <x v="0"/>
    <s v="202010PJT"/>
    <x v="17"/>
    <s v="Systematic functional characterization of transcriptional repressors"/>
    <n v="1021275"/>
    <n v="0"/>
    <s v="5 yrs 0 mth "/>
    <x v="3"/>
    <x v="40"/>
    <s v="transcriptional repressors, functional characterization"/>
    <n v="4"/>
    <s v="zN/A"/>
    <n v="0"/>
    <s v="zN/A"/>
  </r>
  <r>
    <x v="3660"/>
    <s v="University of Toronto"/>
    <x v="2"/>
    <x v="0"/>
    <s v="202010PJT"/>
    <x v="1"/>
    <s v="Natural and artificial evolution of toxin-receptor interactions"/>
    <n v="1017450"/>
    <n v="0"/>
    <s v="5 yrs 0 mth "/>
    <x v="1"/>
    <x v="40"/>
    <s v="evolution, toxin, receptor"/>
    <n v="0"/>
    <s v="zN/A"/>
    <n v="0"/>
    <s v="zN/A"/>
  </r>
  <r>
    <x v="3661"/>
    <s v="Institut de recherches cliniques de Montreal"/>
    <x v="4"/>
    <x v="1"/>
    <s v="201309MOP"/>
    <x v="14"/>
    <s v="Cell-adhesion mechanisms that control GABAergic synapse development"/>
    <n v="708060"/>
    <n v="0"/>
    <s v="5 yrs 0 mth "/>
    <x v="2"/>
    <x v="16"/>
    <s v="cell-adhesion, GABAergic, synapse"/>
    <n v="0"/>
    <s v="zN/A"/>
    <n v="0"/>
    <s v="zN/A"/>
  </r>
  <r>
    <x v="3661"/>
    <s v="Institut de recherches cliniques de Montreal"/>
    <x v="4"/>
    <x v="0"/>
    <s v="201803PJT"/>
    <x v="14"/>
    <s v="Novel therapeutic molecular targets for amyloid-beta pathology in Alzheimer's disease"/>
    <n v="872100"/>
    <n v="0"/>
    <s v="5 yrs 0 mth "/>
    <x v="2"/>
    <x v="4"/>
    <s v="amyloid-beta, molecular targets, Alzheimer's disease"/>
    <n v="0"/>
    <s v="zN/A"/>
    <n v="0"/>
    <s v="zN/A"/>
  </r>
  <r>
    <x v="3661"/>
    <s v="Institut de recherches cliniques de Montreal"/>
    <x v="4"/>
    <x v="0"/>
    <s v="202309PJT"/>
    <x v="14"/>
    <s v="Cell-adhesion mechanisms of inhibitory synapse specificity and their dysfunction in neuropsychiatric disorders"/>
    <n v="1071000"/>
    <n v="0"/>
    <s v="5 yrs 0 mth "/>
    <x v="2"/>
    <x v="33"/>
    <s v="cell-adhesion, synapse, neuropsychiatric"/>
    <n v="0"/>
    <s v="zN/A"/>
    <n v="0"/>
    <s v="zN/A"/>
  </r>
  <r>
    <x v="3662"/>
    <s v="Research Institute of the McGill University Health Centre"/>
    <x v="4"/>
    <x v="1"/>
    <s v="200903MOP"/>
    <x v="48"/>
    <s v="Role of protein phosphatase 1B in glomerular podocyte function"/>
    <n v="265732"/>
    <n v="0"/>
    <s v="3 yrs 0 mth "/>
    <x v="6"/>
    <x v="36"/>
    <s v="protein phosphatase 1B, glomerular, podocyte"/>
    <n v="0"/>
    <s v="zN/A"/>
    <n v="0"/>
    <s v="zN/A"/>
  </r>
  <r>
    <x v="3662"/>
    <s v="McGill University"/>
    <x v="4"/>
    <x v="1"/>
    <s v="200909MOP"/>
    <x v="48"/>
    <s v="Mechamisms of glomerular barrier dysfunction"/>
    <n v="712103"/>
    <n v="0"/>
    <s v="5 yrs 0 mth "/>
    <x v="6"/>
    <x v="8"/>
    <s v="glomerular, barrier, dysfunction"/>
    <n v="0"/>
    <s v="zN/A"/>
    <n v="0"/>
    <s v="zN/A"/>
  </r>
  <r>
    <x v="3662"/>
    <s v="McGill University"/>
    <x v="4"/>
    <x v="1"/>
    <s v="201209MOP"/>
    <x v="8"/>
    <s v="Role of RhoGDIalpha in the pathogenesis of congenital and childhood nephrotic syndrome"/>
    <n v="673530"/>
    <n v="0"/>
    <s v="5 yrs 0 mth "/>
    <x v="8"/>
    <x v="14"/>
    <s v="RhoGDIalpha, nephrotic syndrome, pathogenesis"/>
    <n v="0"/>
    <s v="zN/A"/>
    <n v="0"/>
    <s v="zN/A"/>
  </r>
  <r>
    <x v="3662"/>
    <s v="Research Institute of the McGill University Health Centre"/>
    <x v="4"/>
    <x v="0"/>
    <s v="201803PJT"/>
    <x v="8"/>
    <s v="Role of beta-PIX and CdGAP in the pathogenesis of proteinuria"/>
    <n v="726750"/>
    <n v="0"/>
    <s v="5 yrs 0 mth "/>
    <x v="6"/>
    <x v="4"/>
    <s v="beta-PIX, CdGAP, proteinuria"/>
    <n v="0"/>
    <s v="zN/A"/>
    <n v="0"/>
    <s v="zN/A"/>
  </r>
  <r>
    <x v="3662"/>
    <s v="Research Institute of the McGill University Health Centre"/>
    <x v="4"/>
    <x v="0"/>
    <s v="201903PJT"/>
    <x v="42"/>
    <s v="Defining the immune dysfunction in childhood nephrotic syndrome: Toward therapeutic reversal without glucocorticoids"/>
    <n v="830026"/>
    <n v="0"/>
    <s v="5 yrs 0 mth "/>
    <x v="8"/>
    <x v="24"/>
    <s v="immune, nephrotic syndrome, reversal"/>
    <n v="0"/>
    <s v="zN/A"/>
    <n v="0"/>
    <s v="zN/A"/>
  </r>
  <r>
    <x v="3662"/>
    <s v="Research Institute of the McGill University Health Centre"/>
    <x v="4"/>
    <x v="0"/>
    <s v="202309PJT"/>
    <x v="8"/>
    <s v="Pathogenesis of idiopathic nephrotic syndrome: defining the role of B cells and autoantibodies reactive to podocyte proteins"/>
    <n v="956250"/>
    <n v="0"/>
    <s v="5 yrs 0 mth "/>
    <x v="6"/>
    <x v="33"/>
    <s v="nephrotic syndrome, B cells, autoantibodies"/>
    <n v="0"/>
    <s v="zN/A"/>
    <n v="0"/>
    <s v="zN/A"/>
  </r>
  <r>
    <x v="3663"/>
    <s v="University of Toronto"/>
    <x v="2"/>
    <x v="1"/>
    <s v="201309MOP"/>
    <x v="39"/>
    <s v="Dysfunction of cortical networks in Alzheimer's disease"/>
    <n v="460679"/>
    <n v="0"/>
    <s v="5 yrs 0 mth "/>
    <x v="2"/>
    <x v="16"/>
    <s v="cortical networks, Alzheimer's disease"/>
    <n v="0"/>
    <s v="zN/A"/>
    <n v="0"/>
    <s v="zN/A"/>
  </r>
  <r>
    <x v="3663"/>
    <s v="University of Toronto"/>
    <x v="2"/>
    <x v="0"/>
    <s v="202309PJT"/>
    <x v="57"/>
    <s v="The role of the lateral entorhinal cortex in the reinstatement of memory representations."/>
    <n v="703800"/>
    <n v="0"/>
    <s v="5 yrs 0 mth "/>
    <x v="2"/>
    <x v="33"/>
    <s v="entorhinal cortex, memory, reinstatement"/>
    <n v="0"/>
    <s v="zN/A"/>
    <n v="0"/>
    <s v="zN/A"/>
  </r>
  <r>
    <x v="3664"/>
    <s v="University of British Columbia"/>
    <x v="1"/>
    <x v="1"/>
    <s v="201109MOP"/>
    <x v="7"/>
    <s v="Natural helper cells"/>
    <n v="612225"/>
    <n v="0"/>
    <s v="5 yrs 0 mth "/>
    <x v="1"/>
    <x v="9"/>
    <s v="helper cells, natural, immune"/>
    <n v="0"/>
    <s v="zN/A"/>
    <n v="0"/>
    <s v="zN/A"/>
  </r>
  <r>
    <x v="3664"/>
    <s v="University of British Columbia"/>
    <x v="1"/>
    <x v="1"/>
    <s v="201209MOP"/>
    <x v="7"/>
    <s v="Innate lymphocyte development"/>
    <n v="654615"/>
    <n v="0"/>
    <s v="5 yrs 0 mth "/>
    <x v="1"/>
    <x v="14"/>
    <s v="innate lymphocyte, development"/>
    <n v="0"/>
    <s v="zN/A"/>
    <n v="0"/>
    <s v="zN/A"/>
  </r>
  <r>
    <x v="3664"/>
    <s v="University of British Columbia"/>
    <x v="1"/>
    <x v="32"/>
    <s v="201511SVB"/>
    <x v="81"/>
    <s v="Gender differences in innate lymphoid cells and asthma"/>
    <n v="150000"/>
    <n v="0"/>
    <s v="2 yrs 0 mth "/>
    <x v="1"/>
    <x v="65"/>
    <s v="innate lymphoid cells, asthma, gender differences"/>
    <n v="0"/>
    <s v="zN/A"/>
    <n v="0"/>
    <s v="zN/A"/>
  </r>
  <r>
    <x v="3664"/>
    <s v="University of British Columbia"/>
    <x v="1"/>
    <x v="32"/>
    <s v="201711SVB"/>
    <x v="81"/>
    <s v="Sex differences in innate lymphoid cells and asthma"/>
    <n v="150000"/>
    <n v="0"/>
    <s v="2 yrs 0 mth "/>
    <x v="1"/>
    <x v="3"/>
    <s v="innate lymphoid cells, asthma"/>
    <n v="0"/>
    <s v="zN/A"/>
    <n v="0"/>
    <s v="zN/A"/>
  </r>
  <r>
    <x v="3664"/>
    <s v="University of British Columbia"/>
    <x v="1"/>
    <x v="0"/>
    <s v="202003PJT"/>
    <x v="7"/>
    <s v="Tissue resident and migratory group 2 innate lymphoid cells in health and disease"/>
    <n v="784126"/>
    <n v="0"/>
    <s v="5 yrs 0 mth "/>
    <x v="1"/>
    <x v="0"/>
    <s v="innate lymphoid cells, tissue resident, migratory"/>
    <n v="0"/>
    <s v="zN/A"/>
    <n v="0"/>
    <s v="zN/A"/>
  </r>
  <r>
    <x v="3664"/>
    <s v="University of British Columbia"/>
    <x v="1"/>
    <x v="0"/>
    <s v="202303PJT"/>
    <x v="88"/>
    <s v="Innate lymphoid cells in hepatitis and liver fibrosis"/>
    <n v="814726"/>
    <n v="0"/>
    <s v="5 yrs 0 mth "/>
    <x v="1"/>
    <x v="26"/>
    <s v="innate lymphoid cells, hepatitis, liver fibrosis"/>
    <n v="0"/>
    <s v="zN/A"/>
    <n v="0"/>
    <s v="zN/A"/>
  </r>
  <r>
    <x v="3665"/>
    <s v="Research Institute of the McGill University Health Centre"/>
    <x v="4"/>
    <x v="1"/>
    <s v="201403MOP"/>
    <x v="26"/>
    <s v="The cause and mechanism of oocyte elimination during meiotic prophase progression in the mouse"/>
    <n v="724795"/>
    <n v="0"/>
    <s v="5 yrs 0 mth "/>
    <x v="8"/>
    <x v="5"/>
    <s v="oocyte, meiotic prophase, elimination"/>
    <n v="0"/>
    <s v="zN/A"/>
    <n v="0"/>
    <s v="zN/A"/>
  </r>
  <r>
    <x v="3666"/>
    <s v="INRS - (Quebec, QC)"/>
    <x v="4"/>
    <x v="1"/>
    <s v="201109MOP"/>
    <x v="10"/>
    <s v="Interactions of human coronaviruses with the nervous system."/>
    <n v="768030"/>
    <n v="0"/>
    <s v="5 yrs 0 mth "/>
    <x v="1"/>
    <x v="9"/>
    <s v="coronaviruses, nervous system, interactions"/>
    <n v="0"/>
    <s v="zN/A"/>
    <n v="0"/>
    <s v="zN/A"/>
  </r>
  <r>
    <x v="3666"/>
    <s v="INRS - (Quebec, QC)"/>
    <x v="4"/>
    <x v="1"/>
    <s v="201109MOP"/>
    <x v="10"/>
    <s v="Interactions of human coronaviruses with the nervous system."/>
    <n v="768030"/>
    <n v="0"/>
    <s v="5 yrs 0 mth "/>
    <x v="1"/>
    <x v="9"/>
    <s v="coronaviruses, nervous system, interactions"/>
    <n v="0"/>
    <s v="zN/A"/>
    <n v="0"/>
    <s v="zN/A"/>
  </r>
  <r>
    <x v="3667"/>
    <s v="Universite de Montreal"/>
    <x v="4"/>
    <x v="0"/>
    <s v="201809PJT"/>
    <x v="7"/>
    <s v="Nociceptor neurons control cancer immunosurveillance"/>
    <n v="765000"/>
    <n v="0"/>
    <s v="5 yrs 0 mth "/>
    <x v="2"/>
    <x v="2"/>
    <s v="nociceptor, neurons, immunosurveillance"/>
    <n v="0"/>
    <s v="zN/A"/>
    <n v="0"/>
    <s v="zN/A"/>
  </r>
  <r>
    <x v="3667"/>
    <s v="Universite de Montreal"/>
    <x v="4"/>
    <x v="0"/>
    <s v="202104PJT"/>
    <x v="72"/>
    <s v="ATF3+ tumor-innervating neurons control anti-cancer immunity"/>
    <n v="925650"/>
    <n v="0"/>
    <s v="5 yrs 0 mth "/>
    <x v="2"/>
    <x v="30"/>
    <s v="ATF3, tumor-innervating neurons, anti-cancer immunity"/>
    <n v="1"/>
    <s v="zN/A"/>
    <n v="0"/>
    <s v="zN/A"/>
  </r>
  <r>
    <x v="3667"/>
    <s v="Universite de Montreal"/>
    <x v="4"/>
    <x v="0"/>
    <s v="202104PJT"/>
    <x v="7"/>
    <s v="FceR1+ nociceptor neurons control type-1 hypersensitivity reaction"/>
    <n v="925650"/>
    <n v="0"/>
    <s v="5 yrs 0 mth "/>
    <x v="1"/>
    <x v="30"/>
    <s v="FceR1, nociceptor neurons, hypersensitivity"/>
    <n v="0"/>
    <s v="zN/A"/>
    <n v="0"/>
    <s v="zN/A"/>
  </r>
  <r>
    <x v="3668"/>
    <s v="University of Ottawa"/>
    <x v="2"/>
    <x v="19"/>
    <s v="201009IAD"/>
    <x v="55"/>
    <s v="Spoken and visual word recognition in bilingual dementia"/>
    <n v="50000"/>
    <n v="0"/>
    <s v="1 yr 0 mth "/>
    <x v="4"/>
    <x v="34"/>
    <s v="spoken, visual, recognition"/>
    <n v="0"/>
    <s v="zN/A"/>
    <n v="0"/>
    <s v="zN/A"/>
  </r>
  <r>
    <x v="3669"/>
    <s v="Hospital for Sick Children (Toronto)"/>
    <x v="2"/>
    <x v="1"/>
    <s v="201309MOP"/>
    <x v="46"/>
    <s v="Neurological Outcome of Hypoglycemia in Neonatal Encephalopathy"/>
    <n v="703747"/>
    <n v="0"/>
    <s v="5 yrs 0 mth "/>
    <x v="8"/>
    <x v="16"/>
    <s v="Neurological, Hypoglycemia, Neonatal Encephalopathy"/>
    <n v="0"/>
    <s v="zN/A"/>
    <n v="0"/>
    <s v="zN/A"/>
  </r>
  <r>
    <x v="3669"/>
    <s v="Hospital for Sick Children (Toronto)"/>
    <x v="2"/>
    <x v="0"/>
    <s v="201903PJT"/>
    <x v="46"/>
    <s v="Neurological Outcome of Glycemia in Neonatal Encephalopathy"/>
    <n v="770104"/>
    <n v="0"/>
    <s v="5 yrs 0 mth "/>
    <x v="8"/>
    <x v="24"/>
    <s v="Neurological, Glycemia, Neonatal Encephalopathy"/>
    <n v="0"/>
    <s v="zN/A"/>
    <n v="0"/>
    <s v="zN/A"/>
  </r>
  <r>
    <x v="3670"/>
    <s v="McGill University"/>
    <x v="4"/>
    <x v="0"/>
    <s v="202209PJT"/>
    <x v="37"/>
    <s v="AI &amp; Personalized Therapeutics"/>
    <n v="910350"/>
    <n v="0"/>
    <s v="5 yrs 0 mth "/>
    <x v="9"/>
    <x v="31"/>
    <s v="AI, Personalized, Therapeutics"/>
    <n v="0"/>
    <s v="zN/A"/>
    <n v="0"/>
    <s v="zN/A"/>
  </r>
  <r>
    <x v="3671"/>
    <s v="McGill University"/>
    <x v="4"/>
    <x v="1"/>
    <s v="201303MOP"/>
    <x v="76"/>
    <s v="Prevention and treatment of hip fractures with cholinesterase inhibitors"/>
    <n v="157675"/>
    <n v="0"/>
    <s v="2 yrs 0 mth "/>
    <x v="7"/>
    <x v="13"/>
    <s v="hip fractures, cholinesterase inhibitors"/>
    <n v="0"/>
    <s v="zN/A"/>
    <n v="0"/>
    <s v="zN/A"/>
  </r>
  <r>
    <x v="3671"/>
    <s v="McGill University"/>
    <x v="4"/>
    <x v="0"/>
    <s v="201909PJT"/>
    <x v="47"/>
    <s v="Chronotherapy of Non-Steroidal Anti Inflammatory Drugs could enhance bone fracture recovery"/>
    <n v="558450"/>
    <n v="0"/>
    <s v="5 yrs 0 mth "/>
    <x v="7"/>
    <x v="23"/>
    <s v="Chronotherapy, Anti-Inflammatory, Bone"/>
    <n v="0"/>
    <s v="zN/A"/>
    <n v="0"/>
    <s v="zN/A"/>
  </r>
  <r>
    <x v="3672"/>
    <s v="Unity Health Toronto"/>
    <x v="2"/>
    <x v="30"/>
    <s v="201210CDE"/>
    <x v="75"/>
    <s v="Preparing Toronto for PrEP: A community consultation"/>
    <n v="32984"/>
    <n v="0"/>
    <s v="1 yr 0 mth "/>
    <x v="1"/>
    <x v="57"/>
    <s v="PrEP, community, consultation"/>
    <n v="0"/>
    <s v="zN/A"/>
    <n v="0"/>
    <s v="zN/A"/>
  </r>
  <r>
    <x v="3672"/>
    <s v="Unity Health Toronto"/>
    <x v="2"/>
    <x v="108"/>
    <s v="201311CBR"/>
    <x v="75"/>
    <s v="Evaluating the vital roles of community-based organizations in HIV pre-exposure prophylaxis (PrEP) within Canada's first PrEP demonstration project"/>
    <n v="287298"/>
    <n v="0"/>
    <s v="2 yrs 0 mth "/>
    <x v="1"/>
    <x v="16"/>
    <s v="HIV, PrEP, community-based"/>
    <n v="0"/>
    <s v="zN/A"/>
    <n v="0"/>
    <s v="zN/A"/>
  </r>
  <r>
    <x v="3672"/>
    <s v="Unity Health Toronto"/>
    <x v="2"/>
    <x v="30"/>
    <s v="201404CDE"/>
    <x v="75"/>
    <s v="Exploring the Acceptability and Feasibility of New HIV Prevention Technologies for African, Caribbean and Black Populations in Toronto"/>
    <n v="32000"/>
    <n v="1000"/>
    <s v="1 yr 0 mth "/>
    <x v="1"/>
    <x v="5"/>
    <s v="HIV, Prevention, Technologies"/>
    <n v="0"/>
    <s v="zN/A"/>
    <n v="0"/>
    <s v="zN/A"/>
  </r>
  <r>
    <x v="3672"/>
    <s v="Unity Health Toronto"/>
    <x v="2"/>
    <x v="108"/>
    <s v="201610CBR"/>
    <x v="75"/>
    <s v="A community-based cohort study of HIV pre-exposure prophylaxis in Ontario"/>
    <n v="450000"/>
    <n v="0"/>
    <s v="3 yrs 0 mth "/>
    <x v="1"/>
    <x v="73"/>
    <s v="HIV, prophylaxis, cohort"/>
    <n v="0"/>
    <s v="zN/A"/>
    <n v="0"/>
    <s v="zN/A"/>
  </r>
  <r>
    <x v="3672"/>
    <s v="Unity Health Toronto"/>
    <x v="2"/>
    <x v="54"/>
    <s v="202002OV4"/>
    <x v="30"/>
    <s v="COVID-19 Ring-based Prevention trial for Undermining Spread (CORPUS)"/>
    <n v="1000000"/>
    <n v="0"/>
    <s v="2 yrs 0 mth "/>
    <x v="1"/>
    <x v="23"/>
    <s v="COVID-19, Ring-based, Prevention"/>
    <n v="0"/>
    <s v="zN/A"/>
    <n v="0"/>
    <s v="zN/A"/>
  </r>
  <r>
    <x v="3672"/>
    <s v="Unity Health Toronto"/>
    <x v="2"/>
    <x v="34"/>
    <s v="202005VR4"/>
    <x v="82"/>
    <s v="COVID-19 Ring-based Prevention trial with Lopinavir/ritonavir (CORIPREV-LR)"/>
    <n v="817960"/>
    <n v="0"/>
    <s v="1 yr 0 mth "/>
    <x v="1"/>
    <x v="49"/>
    <s v="COVID-19, Lopinavir, ritonavir"/>
    <n v="0"/>
    <s v="zN/A"/>
    <n v="0"/>
    <s v="zN/A"/>
  </r>
  <r>
    <x v="3672"/>
    <s v="Unity Health Toronto"/>
    <x v="2"/>
    <x v="97"/>
    <s v="202305OS3"/>
    <x v="62"/>
    <s v="Piloting Pre- and Post-Exposure Prophylaxis for Preventing HSV-2"/>
    <n v="450000"/>
    <n v="0"/>
    <s v="3 yrs 0 mth "/>
    <x v="1"/>
    <x v="74"/>
    <s v="Pre-Exposure, Prophylaxis, HSV-2"/>
    <n v="0"/>
    <s v="zN/A"/>
    <n v="0"/>
    <s v="zN/A"/>
  </r>
  <r>
    <x v="3673"/>
    <s v="University of Alberta"/>
    <x v="3"/>
    <x v="28"/>
    <s v="202102MRC"/>
    <x v="18"/>
    <s v="Abnormal persistence of Cajal-Retzius cells and seizure susceptibility"/>
    <n v="105000"/>
    <n v="0"/>
    <s v="3 yrs 0 mth "/>
    <x v="8"/>
    <x v="69"/>
    <s v="Cajal-Retzius cells, seizure, persistence"/>
    <n v="0"/>
    <s v="zN/A"/>
    <n v="0"/>
    <s v="zN/A"/>
  </r>
  <r>
    <x v="3673"/>
    <s v="University of Alberta"/>
    <x v="3"/>
    <x v="0"/>
    <s v="202104PJT"/>
    <x v="14"/>
    <s v="Neuronal demise in the developing brain shapes the adult brain"/>
    <n v="776476"/>
    <n v="0"/>
    <s v="5 yrs 0 mth "/>
    <x v="2"/>
    <x v="30"/>
    <s v="neuronal, brain, development"/>
    <n v="0"/>
    <s v="zN/A"/>
    <n v="0"/>
    <s v="zN/A"/>
  </r>
  <r>
    <x v="3674"/>
    <s v="University of British Columbia"/>
    <x v="1"/>
    <x v="1"/>
    <s v="200909MOP"/>
    <x v="7"/>
    <s v="Immune functions of CLEC16A and its roles in autoimmune diabetes"/>
    <n v="420642"/>
    <n v="0"/>
    <s v="3 yrs 0 mth "/>
    <x v="1"/>
    <x v="8"/>
    <s v="CLEC16A, autoimmune, diabetes"/>
    <n v="0"/>
    <s v="zN/A"/>
    <n v="0"/>
    <s v="zN/A"/>
  </r>
  <r>
    <x v="3675"/>
    <s v="CIUSSS Est-de-l'Ile-de- Montreal-Maisonneuve Rosemont"/>
    <x v="4"/>
    <x v="0"/>
    <s v="202403PJT"/>
    <x v="26"/>
    <s v="Investigating Invasions and Evolutions of Glioblastoma with Brain Microenvironment using 3D Organoid"/>
    <n v="772650"/>
    <n v="0"/>
    <s v="5 yrs 0 mth "/>
    <x v="3"/>
    <x v="27"/>
    <s v="Glioblastoma, Brain Microenvironment, Organoid"/>
    <n v="0"/>
    <s v="zN/A"/>
    <n v="0"/>
    <s v="zN/A"/>
  </r>
  <r>
    <x v="3676"/>
    <s v="University of Toronto"/>
    <x v="2"/>
    <x v="1"/>
    <s v="201303MOP"/>
    <x v="69"/>
    <s v="Biology and pathobiology of alpha-synuclein"/>
    <n v="544759"/>
    <n v="0"/>
    <s v="4 yrs 0 mth "/>
    <x v="4"/>
    <x v="13"/>
    <s v="alpha-synuclein, biology, pathobiology"/>
    <n v="0"/>
    <s v="zN/A"/>
    <n v="0"/>
    <s v="zN/A"/>
  </r>
  <r>
    <x v="3676"/>
    <s v="University of Toronto"/>
    <x v="2"/>
    <x v="0"/>
    <s v="202109PJT"/>
    <x v="70"/>
    <s v="Gene therapy targeting the gut-brain axis in Parkinson's disease"/>
    <n v="634949"/>
    <n v="0"/>
    <s v="3 yrs 0 mth "/>
    <x v="4"/>
    <x v="25"/>
    <s v="gene therapy, gut-brain axis, Parkinson's disease"/>
    <n v="0"/>
    <s v="zN/A"/>
    <n v="0"/>
    <s v="zN/A"/>
  </r>
  <r>
    <x v="3677"/>
    <s v="University of Alberta"/>
    <x v="3"/>
    <x v="156"/>
    <s v="202111WI3"/>
    <x v="145"/>
    <s v="The EMPOwer (Equitable Mental wellness Programming for Older Adults with multiple chronic conditions ) - An RCT to assess the impact of scalable, effective online solutions"/>
    <n v="837894"/>
    <n v="0"/>
    <s v="2 yrs 0 mth "/>
    <x v="4"/>
    <x v="86"/>
    <s v="mental wellness, online solutions, older adults"/>
    <n v="0"/>
    <s v="zN/A"/>
    <n v="0"/>
    <s v="zN/A"/>
  </r>
  <r>
    <x v="3678"/>
    <s v="University of British Columbia"/>
    <x v="1"/>
    <x v="1"/>
    <s v="201203MOP"/>
    <x v="69"/>
    <s v="Analysis of of Soma-Germline interactions in the fly testes."/>
    <n v="762180"/>
    <n v="0"/>
    <s v="5 yrs 0 mth "/>
    <x v="3"/>
    <x v="6"/>
    <s v="Soma-Germline, fly testes, interactions"/>
    <n v="0"/>
    <s v="zN/A"/>
    <n v="0"/>
    <s v="zN/A"/>
  </r>
  <r>
    <x v="3678"/>
    <s v="University of British Columbia"/>
    <x v="1"/>
    <x v="1"/>
    <s v="201209MOP"/>
    <x v="41"/>
    <s v="In vivo analysis of integrin function in tissue maintenance and morphogenesis"/>
    <n v="823435"/>
    <n v="0"/>
    <s v="5 yrs 0 mth "/>
    <x v="3"/>
    <x v="14"/>
    <s v="integrin, tissue, morphogenesis"/>
    <n v="0"/>
    <s v="zN/A"/>
    <n v="0"/>
    <s v="zN/A"/>
  </r>
  <r>
    <x v="3678"/>
    <s v="University of British Columbia"/>
    <x v="1"/>
    <x v="0"/>
    <s v="201709PJT"/>
    <x v="97"/>
    <s v="Regulation of Stem-Cell niche interactions in the hematopoietic system by occluding and gap junctions."/>
    <n v="768825"/>
    <n v="0"/>
    <s v="5 yrs 0 mth "/>
    <x v="3"/>
    <x v="3"/>
    <s v="stem-cell, hematopoietic, gap junctions"/>
    <n v="0"/>
    <s v="zN/A"/>
    <n v="0"/>
    <s v="zN/A"/>
  </r>
  <r>
    <x v="3678"/>
    <s v="University of British Columbia"/>
    <x v="1"/>
    <x v="0"/>
    <s v="201909PJT"/>
    <x v="78"/>
    <s v="The regulation of Cell-Matrix Adhesion in mouse development and tissue homeostasis"/>
    <n v="921825"/>
    <n v="0"/>
    <s v="5 yrs 0 mth "/>
    <x v="3"/>
    <x v="23"/>
    <s v="Cell-Matrix, Adhesion, Mouse"/>
    <n v="0"/>
    <s v="zN/A"/>
    <n v="0"/>
    <s v="zN/A"/>
  </r>
  <r>
    <x v="3678"/>
    <s v="University of British Columbia"/>
    <x v="1"/>
    <x v="0"/>
    <s v="202303PJT"/>
    <x v="92"/>
    <s v="Mechanisms of regulation of Cell-Matrix adhesion in development and disease"/>
    <n v="933300"/>
    <n v="0"/>
    <s v="5 yrs 0 mth "/>
    <x v="3"/>
    <x v="26"/>
    <s v="Cell-Matrix, adhesion, regulation"/>
    <n v="0"/>
    <s v="zN/A"/>
    <n v="0"/>
    <s v="zN/A"/>
  </r>
  <r>
    <x v="3679"/>
    <s v="McMaster University"/>
    <x v="2"/>
    <x v="0"/>
    <s v="202403PJT"/>
    <x v="73"/>
    <s v="Power Exercise for Stroke Recovery: A pilot randomized controlled trial (POWER-Pilot)"/>
    <n v="374850"/>
    <n v="0"/>
    <s v="3 yrs 0 mth "/>
    <x v="4"/>
    <x v="27"/>
    <s v="Power, Exercise, Stroke"/>
    <n v="0"/>
    <s v="zN/A"/>
    <n v="0"/>
    <s v="zN/A"/>
  </r>
  <r>
    <x v="3680"/>
    <s v="Centre hospitalier de l'Universite de Montreal (CHUM)"/>
    <x v="4"/>
    <x v="1"/>
    <s v="201303MOP"/>
    <x v="56"/>
    <s v="Comparison of Magnetic Resonance and Ultrasound Elastography with Liver Biopsy for Noninvasive Staging of Liver Fibrosis"/>
    <n v="262561"/>
    <n v="0"/>
    <s v="2 yrs 0 mth "/>
    <x v="6"/>
    <x v="13"/>
    <s v="Magnetic Resonance, Ultrasound Elastography, Liver Fibrosis"/>
    <n v="0"/>
    <s v="zN/A"/>
    <n v="0"/>
    <s v="zN/A"/>
  </r>
  <r>
    <x v="3680"/>
    <s v="Centre hospitalier de l'Universite de Montreal (CHUM)"/>
    <x v="4"/>
    <x v="0"/>
    <s v="201709PJT"/>
    <x v="56"/>
    <s v="Quantitative ultrasound techniques for diagnosis of nonalcoholic steatohepatitis"/>
    <n v="546975"/>
    <n v="0"/>
    <s v="5 yrs 0 mth "/>
    <x v="6"/>
    <x v="3"/>
    <s v="ultrasound, diagnosis, steatohepatitis"/>
    <n v="0"/>
    <s v="zN/A"/>
    <n v="0"/>
    <s v="zN/A"/>
  </r>
  <r>
    <x v="3680"/>
    <s v="Centre hospitalier de l'Universite de Montreal (CHUM)"/>
    <x v="4"/>
    <x v="0"/>
    <s v="202309PJT"/>
    <x v="74"/>
    <s v="Quantitative ultrasound to improve detection and diagnosis of liver cancer"/>
    <n v="1014120"/>
    <n v="0"/>
    <s v="5 yrs 0 mth "/>
    <x v="0"/>
    <x v="33"/>
    <s v="ultrasound, liver cancer, detection"/>
    <n v="0"/>
    <s v="zN/A"/>
    <n v="0"/>
    <s v="zN/A"/>
  </r>
  <r>
    <x v="3681"/>
    <s v="McMaster University"/>
    <x v="2"/>
    <x v="11"/>
    <s v="201003CCI"/>
    <x v="27"/>
    <s v="Characterization of AKF-PD-mediated protection of diabetic nephropathy in db/db mice"/>
    <n v="143475"/>
    <n v="0"/>
    <s v="3 yrs 0 mth "/>
    <x v="6"/>
    <x v="56"/>
    <s v="AKF-PD, diabetic nephropathy, mice"/>
    <n v="0"/>
    <s v="zN/A"/>
    <n v="0"/>
    <s v="zN/A"/>
  </r>
  <r>
    <x v="3682"/>
    <s v="Universite Laval"/>
    <x v="4"/>
    <x v="1"/>
    <s v="201009MOP"/>
    <x v="70"/>
    <s v="Chaperone-mediated protein quality control in mitochondria"/>
    <n v="548620"/>
    <n v="0"/>
    <s v="5 yrs 0 mth "/>
    <x v="4"/>
    <x v="12"/>
    <s v="protein, mitochondria, chaperone"/>
    <n v="0"/>
    <s v="zN/A"/>
    <n v="0"/>
    <s v="zN/A"/>
  </r>
  <r>
    <x v="3683"/>
    <s v="Universite de Montreal"/>
    <x v="4"/>
    <x v="2"/>
    <s v="200909IAP"/>
    <x v="6"/>
    <s v="Mechanisms of brain-bladder dysfunction in the elderly: an fMRI pilot study"/>
    <n v="50000"/>
    <n v="0"/>
    <s v="1 yr 0 mth "/>
    <x v="4"/>
    <x v="7"/>
    <s v="brain-bladder, fMRI, dysfunction"/>
    <n v="0"/>
    <s v="zN/A"/>
    <n v="0"/>
    <s v="zN/A"/>
  </r>
  <r>
    <x v="3683"/>
    <s v="CIUSSS du Centre-Sud-de-l'ele-de-Montreal (Montreal, Quebec)"/>
    <x v="4"/>
    <x v="1"/>
    <s v="201303MOP"/>
    <x v="121"/>
    <s v="Effectiveness of a consumer-targeted pharmacist-led educational intervention to reduce inappropriate prescriptions"/>
    <n v="681617"/>
    <n v="0"/>
    <s v="4 yrs 0 mth "/>
    <x v="4"/>
    <x v="13"/>
    <s v="pharmacist, educational intervention, prescriptions"/>
    <n v="0"/>
    <s v="zN/A"/>
    <n v="0"/>
    <s v="zN/A"/>
  </r>
  <r>
    <x v="3684"/>
    <s v="University of Toronto"/>
    <x v="2"/>
    <x v="1"/>
    <s v="201103MOP"/>
    <x v="58"/>
    <s v="Working Memory Training in Attention-Deficit/Hyperactivity Disorder: Neural Mechanisms of Change."/>
    <n v="366934"/>
    <n v="0"/>
    <s v="3 yrs 0 mth "/>
    <x v="2"/>
    <x v="32"/>
    <s v="Working Memory, Attention-Deficit/Hyperactivity Disorder, Neural Mechanisms"/>
    <n v="0"/>
    <s v="zN/A"/>
    <n v="0"/>
    <s v="zN/A"/>
  </r>
  <r>
    <x v="3685"/>
    <s v="McGill University"/>
    <x v="4"/>
    <x v="1"/>
    <s v="200903MOP"/>
    <x v="3"/>
    <s v="Control of transcription by histone ubiquitylation"/>
    <n v="357064"/>
    <n v="0"/>
    <s v="3 yrs 0 mth "/>
    <x v="3"/>
    <x v="36"/>
    <s v="transcription, histone, ubiquitylation"/>
    <n v="0"/>
    <s v="zN/A"/>
    <n v="0"/>
    <s v="zN/A"/>
  </r>
  <r>
    <x v="3685"/>
    <s v="McGill University"/>
    <x v="4"/>
    <x v="1"/>
    <s v="201303MOP"/>
    <x v="3"/>
    <s v="Dissecting a novel gene regulatory function for histone H2B ubiquitylation"/>
    <n v="650620"/>
    <n v="0"/>
    <s v="5 yrs 0 mth "/>
    <x v="3"/>
    <x v="13"/>
    <s v="gene, histone, ubiquitylation"/>
    <n v="0"/>
    <s v="zN/A"/>
    <n v="0"/>
    <s v="zN/A"/>
  </r>
  <r>
    <x v="3685"/>
    <s v="McGill University"/>
    <x v="4"/>
    <x v="0"/>
    <s v="202003PJT"/>
    <x v="92"/>
    <s v="A novel mechanism for GPCR-dependent activation of BRD4"/>
    <n v="757350"/>
    <n v="0"/>
    <s v="5 yrs 0 mth "/>
    <x v="3"/>
    <x v="0"/>
    <s v="GPCR, BRD4, activation"/>
    <n v="0"/>
    <s v="zN/A"/>
    <n v="0"/>
    <s v="zN/A"/>
  </r>
  <r>
    <x v="3685"/>
    <s v="McGill University"/>
    <x v="4"/>
    <x v="0"/>
    <s v="202003PJT"/>
    <x v="3"/>
    <s v="Regulation of chromatin and transcription by a Cdk9-Spt5-Rtf1 pathway"/>
    <n v="516376"/>
    <n v="0"/>
    <s v="5 yrs 0 mth "/>
    <x v="3"/>
    <x v="0"/>
    <s v="chromatin, transcription, Cdk9"/>
    <n v="0"/>
    <s v="zN/A"/>
    <n v="0"/>
    <s v="zN/A"/>
  </r>
  <r>
    <x v="3686"/>
    <s v="Ottawa Hospital Research Institute"/>
    <x v="2"/>
    <x v="1"/>
    <s v="201109MOP"/>
    <x v="44"/>
    <s v="Seminolipid homeostasis: its significance in male reproduction"/>
    <n v="519224"/>
    <n v="0"/>
    <s v="4 yrs 0 mth "/>
    <x v="8"/>
    <x v="9"/>
    <s v="Seminolipid, homeostasis, male reproduction"/>
    <n v="0"/>
    <s v="zN/A"/>
    <n v="0"/>
    <s v="zN/A"/>
  </r>
  <r>
    <x v="3686"/>
    <s v="Ottawa Hospital Research Institute"/>
    <x v="2"/>
    <x v="1"/>
    <s v="201309MOP"/>
    <x v="42"/>
    <s v="Antimicrobial host defence peptides: their potential use as vaginal contraceptives with anti-HIV properties"/>
    <n v="622391"/>
    <n v="0"/>
    <s v="5 yrs 0 mth "/>
    <x v="8"/>
    <x v="16"/>
    <s v="antimicrobial, peptides, contraceptives"/>
    <n v="0"/>
    <s v="zN/A"/>
    <n v="0"/>
    <s v="zN/A"/>
  </r>
  <r>
    <x v="3686"/>
    <s v="Ottawa Hospital Research Institute"/>
    <x v="2"/>
    <x v="0"/>
    <s v="202003PJT"/>
    <x v="43"/>
    <s v="Use of antimicrobial peptides, LL-37/17BIPHE2, as vaginal spermicides/microbicides as part of multipurpose prevention technology (MPT)"/>
    <n v="734400"/>
    <n v="0"/>
    <s v="5 yrs 0 mth "/>
    <x v="8"/>
    <x v="0"/>
    <s v="antimicrobial peptides, spermicides, microbicides"/>
    <n v="0"/>
    <s v="zN/A"/>
    <n v="0"/>
    <s v="zN/A"/>
  </r>
  <r>
    <x v="3687"/>
    <s v="Hospital for Sick Children (Toronto)"/>
    <x v="2"/>
    <x v="1"/>
    <s v="201003MOP"/>
    <x v="32"/>
    <s v="Role of reactive oxygen/nitrogen species in normal and aberrant postnatal lung growth"/>
    <n v="557560"/>
    <n v="0"/>
    <s v="5 yrs 0 mth "/>
    <x v="5"/>
    <x v="1"/>
    <s v="reactive oxygen, nitrogen species, lung growth"/>
    <n v="0"/>
    <s v="zN/A"/>
    <n v="0"/>
    <s v="zN/A"/>
  </r>
  <r>
    <x v="3688"/>
    <s v="University of Calgary"/>
    <x v="3"/>
    <x v="0"/>
    <s v="201709PJT"/>
    <x v="17"/>
    <s v="Of Worm and Man: Using C. elegans to uncover genetic modifiers for rare human disorders"/>
    <n v="1032750"/>
    <n v="0"/>
    <s v="5 yrs 0 mth "/>
    <x v="3"/>
    <x v="3"/>
    <s v="C. elegans, genetic modifiers, rare disorders"/>
    <n v="0"/>
    <s v="zN/A"/>
    <n v="0"/>
    <s v="zN/A"/>
  </r>
  <r>
    <x v="3689"/>
    <s v="McGill University"/>
    <x v="4"/>
    <x v="0"/>
    <s v="202309PJT"/>
    <x v="2"/>
    <s v="Atypical cerebral myelination in individuals with 16p11.2 copy number variations and its relationship with functional connectivity and behaviour"/>
    <n v="585225"/>
    <n v="0"/>
    <s v="5 yrs 0 mth "/>
    <x v="2"/>
    <x v="33"/>
    <s v="cerebral myelination, 16p11.2, functional connectivity"/>
    <n v="0"/>
    <s v="zN/A"/>
    <n v="0"/>
    <s v="zN/A"/>
  </r>
  <r>
    <x v="3690"/>
    <s v="Montreal Heart Institute"/>
    <x v="4"/>
    <x v="1"/>
    <s v="201303MOP"/>
    <x v="16"/>
    <s v="Pharmacogenomic testing of atorvastatin efficacy and toxicity in secondary prevention of cardiovascular diseases"/>
    <n v="731008"/>
    <n v="0"/>
    <s v="3 yrs 0 mth "/>
    <x v="5"/>
    <x v="13"/>
    <s v="pharmacogenomic, atorvastatin, cardiovascular"/>
    <n v="7"/>
    <s v="zN/A"/>
    <n v="0"/>
    <s v="zN/A"/>
  </r>
  <r>
    <x v="3691"/>
    <s v="Universite du Quebec e Montreal"/>
    <x v="4"/>
    <x v="0"/>
    <s v="201903PJT"/>
    <x v="80"/>
    <s v="Gaea Project: Intervention Program for Adolescents who have Engaged in Sexual Abuse and their Families"/>
    <n v="677026"/>
    <n v="0"/>
    <s v="5 yrs 0 mth "/>
    <x v="8"/>
    <x v="24"/>
    <s v="intervention, adolescents, sexual abuse"/>
    <n v="0"/>
    <s v="zN/A"/>
    <n v="0"/>
    <s v="zN/A"/>
  </r>
  <r>
    <x v="16"/>
    <s v="McMaster University"/>
    <x v="2"/>
    <x v="2"/>
    <s v="200903IAP"/>
    <x v="6"/>
    <s v="Improved model of aging: genetic induction of oxidative stress in PolG mutator mice"/>
    <n v="49000"/>
    <n v="0"/>
    <s v="1 yr 0 mth "/>
    <x v="4"/>
    <x v="47"/>
    <s v="oxidative stress, PolG mutator, genetic induction"/>
    <n v="1"/>
    <s v="zN/A"/>
    <n v="0"/>
    <s v="zN/A"/>
  </r>
  <r>
    <x v="16"/>
    <s v="McMaster University"/>
    <x v="2"/>
    <x v="1"/>
    <s v="200903MOP"/>
    <x v="70"/>
    <s v="Mitochondrial Rejuvenation and Aging: Mechanistic evaluation of endurance exercise training as a countermeasure for aging in polymerase gamma mutator mice"/>
    <n v="339362"/>
    <n v="0"/>
    <s v="3 yrs 0 mth "/>
    <x v="4"/>
    <x v="36"/>
    <s v="mitochondrial, exercise, aging"/>
    <n v="4"/>
    <s v="zN/A"/>
    <n v="0"/>
    <s v="zN/A"/>
  </r>
  <r>
    <x v="16"/>
    <s v="McMaster University"/>
    <x v="2"/>
    <x v="1"/>
    <s v="201109MOP"/>
    <x v="12"/>
    <s v="Characterization of the Signaling Events Modulating Endurance Exercise-mediated PGC-1a Sub-cellular Localization in Skeletal Muscle."/>
    <n v="334464"/>
    <n v="0"/>
    <s v="3 yrs 0 mth "/>
    <x v="7"/>
    <x v="9"/>
    <s v="PGC-1a, Signaling, Skeletal Muscle"/>
    <n v="0"/>
    <s v="zN/A"/>
    <n v="0"/>
    <s v="zN/A"/>
  </r>
  <r>
    <x v="16"/>
    <s v="McMaster University"/>
    <x v="2"/>
    <x v="0"/>
    <s v="202109PJT"/>
    <x v="12"/>
    <s v="Enhancing skeletal muscle health to improve the quality life in females and males with myotonic dystrophy type 1"/>
    <n v="497249"/>
    <n v="0"/>
    <s v="3 yrs 0 mth "/>
    <x v="7"/>
    <x v="25"/>
    <s v="skeletal muscle, myotonic dystrophy, health"/>
    <n v="0"/>
    <s v="zN/A"/>
    <n v="0"/>
    <s v="zN/A"/>
  </r>
  <r>
    <x v="3692"/>
    <s v="University Health Network (Toronto)"/>
    <x v="2"/>
    <x v="1"/>
    <s v="201403MOP"/>
    <x v="70"/>
    <s v="Multimodal Assessment For Predicting Specific Pathological Substrate in Frontotemporal Lobar Degeneration"/>
    <n v="572884"/>
    <n v="0"/>
    <s v="5 yrs 0 mth "/>
    <x v="4"/>
    <x v="5"/>
    <s v="Multimodal, Assessment, Frontotemporal"/>
    <n v="0"/>
    <s v="zN/A"/>
    <n v="0"/>
    <s v="zN/A"/>
  </r>
  <r>
    <x v="3693"/>
    <s v="Ottawa Hospital Research Institute"/>
    <x v="2"/>
    <x v="1"/>
    <s v="201009MOP"/>
    <x v="34"/>
    <s v="Binge Eating Disorder and Obesity in Women: The Role of Adult Attachment, Childhood Adversity, and Depression"/>
    <n v="234074"/>
    <n v="0"/>
    <s v="2 yrs 0 mth "/>
    <x v="2"/>
    <x v="12"/>
    <s v="Binge Eating, Obesity, Attachment"/>
    <n v="0"/>
    <s v="zN/A"/>
    <n v="0"/>
    <s v="zN/A"/>
  </r>
  <r>
    <x v="3693"/>
    <s v="University of Ottawa"/>
    <x v="2"/>
    <x v="0"/>
    <s v="202104PJT"/>
    <x v="34"/>
    <s v="Improving Patient Mental Health With Psychotherapist Virtual Training: A Practice-Research Network Study"/>
    <n v="814726"/>
    <n v="0"/>
    <s v="5 yrs 0 mth "/>
    <x v="2"/>
    <x v="30"/>
    <s v="Mental Health, Psychotherapist, Virtual Training"/>
    <n v="0"/>
    <s v="zN/A"/>
    <n v="0"/>
    <s v="zN/A"/>
  </r>
  <r>
    <x v="3694"/>
    <s v="University of British Columbia"/>
    <x v="1"/>
    <x v="1"/>
    <s v="200809MOP"/>
    <x v="3"/>
    <s v="Metabolic regulation by a network centered on a conserved Mediator subunit"/>
    <n v="763635"/>
    <n v="0"/>
    <s v="5 yrs 0 mth "/>
    <x v="6"/>
    <x v="20"/>
    <s v="Metabolic regulation, Mediator subunit, network"/>
    <n v="0"/>
    <s v="zN/A"/>
    <n v="0"/>
    <s v="zN/A"/>
  </r>
  <r>
    <x v="3694"/>
    <s v="University of British Columbia"/>
    <x v="1"/>
    <x v="43"/>
    <s v="201009IAB"/>
    <x v="6"/>
    <s v="A novel mechanism contributing to life span extension by dietary restriction"/>
    <n v="50000"/>
    <n v="0"/>
    <s v="1 yr 0 mth "/>
    <x v="4"/>
    <x v="34"/>
    <s v="life span, dietary restriction, mechanism"/>
    <n v="0"/>
    <s v="zN/A"/>
    <n v="0"/>
    <s v="zN/A"/>
  </r>
  <r>
    <x v="3694"/>
    <s v="University of British Columbia"/>
    <x v="1"/>
    <x v="0"/>
    <s v="201903PJT"/>
    <x v="45"/>
    <s v="Function of the Mediator complex in pancreatic islet cell maturation and maintenance"/>
    <n v="983026"/>
    <n v="0"/>
    <s v="5 yrs 0 mth "/>
    <x v="6"/>
    <x v="24"/>
    <s v="Mediator, pancreatic islet, cell maturation"/>
    <n v="0"/>
    <s v="zN/A"/>
    <n v="0"/>
    <s v="zN/A"/>
  </r>
  <r>
    <x v="3694"/>
    <s v="University of British Columbia"/>
    <x v="1"/>
    <x v="0"/>
    <s v="202209PJT"/>
    <x v="70"/>
    <s v="Genetic mapping of a stress response and pro-longevity network in C. elegans and human cancer cells"/>
    <n v="818550"/>
    <n v="0"/>
    <s v="5 yrs 0 mth "/>
    <x v="4"/>
    <x v="31"/>
    <s v="genetic mapping, stress response, longevity"/>
    <n v="0"/>
    <s v="zN/A"/>
    <n v="0"/>
    <s v="zN/A"/>
  </r>
  <r>
    <x v="3695"/>
    <s v="Ottawa Hospital Research Institute"/>
    <x v="2"/>
    <x v="1"/>
    <s v="201503MOP"/>
    <x v="56"/>
    <s v="Platelet Transfusions in Hematopoietic Stem cell Transplantation - The PATH Study"/>
    <n v="213400"/>
    <n v="0"/>
    <s v="2 yrs 0 mth "/>
    <x v="5"/>
    <x v="29"/>
    <s v="platelet, stem cell, transfusions"/>
    <n v="0"/>
    <s v="zN/A"/>
    <n v="0"/>
    <s v="zN/A"/>
  </r>
  <r>
    <x v="3696"/>
    <s v="Queen's University (Kingston, Ontario)"/>
    <x v="2"/>
    <x v="1"/>
    <s v="201103MOP"/>
    <x v="42"/>
    <s v="A novel anti-angiogenic therapy for endometriosis"/>
    <n v="483410"/>
    <n v="0"/>
    <s v="5 yrs 0 mth "/>
    <x v="8"/>
    <x v="32"/>
    <s v="anti-angiogenic, endometriosis"/>
    <n v="0"/>
    <s v="zN/A"/>
    <n v="0"/>
    <s v="zN/A"/>
  </r>
  <r>
    <x v="3696"/>
    <s v="Queen's University (Kingston, Ontario)"/>
    <x v="2"/>
    <x v="0"/>
    <s v="202010PJT"/>
    <x v="43"/>
    <s v="Investigating the role of endocannabinoids in endometriosis pathophysiology and determine efficacy of cannabinoids as a novel therapeutic modality."/>
    <n v="868275"/>
    <n v="0"/>
    <s v="5 yrs 0 mth "/>
    <x v="8"/>
    <x v="40"/>
    <s v="endocannabinoids, endometriosis, cannabinoids"/>
    <n v="0"/>
    <s v="zN/A"/>
    <n v="0"/>
    <s v="zN/A"/>
  </r>
  <r>
    <x v="3696"/>
    <s v="Queen's University (Kingston, Ontario)"/>
    <x v="2"/>
    <x v="0"/>
    <s v="202210PJT"/>
    <x v="43"/>
    <s v="Role of IL-33-innate lymphoid cells 2 (ILC2) pathway in endometriosis pathophysiology and therapeutic targeting."/>
    <n v="100000"/>
    <n v="0"/>
    <s v="1 yr 0 mth "/>
    <x v="8"/>
    <x v="42"/>
    <s v="IL-33, ILC2, endometriosis"/>
    <n v="0"/>
    <s v="zN/A"/>
    <n v="0"/>
    <s v="zN/A"/>
  </r>
  <r>
    <x v="3696"/>
    <s v="Queen's University (Kingston, Ontario)"/>
    <x v="2"/>
    <x v="0"/>
    <s v="202210PJT"/>
    <x v="43"/>
    <s v="Role of IL-33-innate lymphoid cells 2 (ILC2) pathway in endometriosis pathophysiology and therapeutic targeting."/>
    <n v="100000"/>
    <n v="0"/>
    <s v="1 yr 0 mth "/>
    <x v="8"/>
    <x v="42"/>
    <s v="IL-33, ILC2, endometriosis"/>
    <n v="0"/>
    <s v="zN/A"/>
    <n v="0"/>
    <s v="zN/A"/>
  </r>
  <r>
    <x v="3696"/>
    <s v="Queen's University (Kingston, Ontario)"/>
    <x v="2"/>
    <x v="0"/>
    <s v="202303PJT"/>
    <x v="43"/>
    <s v="Role of IL-33-innate lymphoid cells 2 (ILC2) pathway in endometriosis pathophysiology and therapeutic targeting"/>
    <n v="914176"/>
    <n v="0"/>
    <s v="5 yrs 0 mth "/>
    <x v="8"/>
    <x v="26"/>
    <s v="IL-33, ILC2, endometriosis"/>
    <n v="0"/>
    <s v="zN/A"/>
    <n v="0"/>
    <s v="zN/A"/>
  </r>
  <r>
    <x v="3696"/>
    <s v="Queen's University (Kingston, Ontario)"/>
    <x v="2"/>
    <x v="0"/>
    <s v="202303PJT"/>
    <x v="43"/>
    <s v="Role of IL-33-innate lymphoid cells 2 (ILC2) pathway in endometriosis pathophysiology and therapeutic targeting"/>
    <n v="914176"/>
    <n v="0"/>
    <s v="5 yrs 0 mth "/>
    <x v="8"/>
    <x v="26"/>
    <s v="IL-33, ILC2, endometriosis"/>
    <n v="0"/>
    <s v="zN/A"/>
    <n v="0"/>
    <s v="zN/A"/>
  </r>
  <r>
    <x v="3697"/>
    <s v="University of Alberta"/>
    <x v="3"/>
    <x v="0"/>
    <s v="202104PJT"/>
    <x v="57"/>
    <s v="Central amygdala inflammation and chronic pain"/>
    <n v="799426"/>
    <n v="0"/>
    <s v="5 yrs 0 mth "/>
    <x v="2"/>
    <x v="30"/>
    <s v="amygdala, inflammation, pain"/>
    <n v="0"/>
    <s v="zN/A"/>
    <n v="0"/>
    <s v="zN/A"/>
  </r>
  <r>
    <x v="3697"/>
    <s v="University of Alberta"/>
    <x v="3"/>
    <x v="0"/>
    <s v="202309PJT"/>
    <x v="39"/>
    <s v="The claustrocortical circuit and pain"/>
    <n v="791775"/>
    <n v="0"/>
    <s v="5 yrs 0 mth "/>
    <x v="2"/>
    <x v="33"/>
    <s v="claustrocortical, circuit, pain"/>
    <n v="0"/>
    <s v="zN/A"/>
    <n v="0"/>
    <s v="zN/A"/>
  </r>
  <r>
    <x v="3698"/>
    <s v="University of Manitoba"/>
    <x v="6"/>
    <x v="0"/>
    <s v="202209PJT"/>
    <x v="64"/>
    <s v="Sex-specific targeting of fish oil as a therapeutic approach for decreasing cardiovascular disease"/>
    <n v="1077120"/>
    <n v="0"/>
    <s v="5 yrs 0 mth "/>
    <x v="6"/>
    <x v="31"/>
    <s v="fish oil, cardiovascular, sex-specific"/>
    <n v="0"/>
    <s v="zN/A"/>
    <n v="0"/>
    <s v="zN/A"/>
  </r>
  <r>
    <x v="3699"/>
    <s v="Hospital for Sick Children (Toronto)"/>
    <x v="2"/>
    <x v="1"/>
    <s v="201003MOP"/>
    <x v="46"/>
    <s v="Longitudinal study of brain mechanisms underlying visual working memory in children with autism"/>
    <n v="660318"/>
    <n v="0"/>
    <s v="5 yrs 0 mth "/>
    <x v="8"/>
    <x v="1"/>
    <s v="brain, visual working memory, autism"/>
    <n v="0"/>
    <s v="zN/A"/>
    <n v="0"/>
    <s v="zN/A"/>
  </r>
  <r>
    <x v="3699"/>
    <s v="Hospital for Sick Children (Toronto)"/>
    <x v="2"/>
    <x v="1"/>
    <s v="201109MOP"/>
    <x v="57"/>
    <s v="Typical and atypical development of frontal lobe systems and the maturation of social cognitive function."/>
    <n v="766896"/>
    <n v="0"/>
    <s v="5 yrs 0 mth "/>
    <x v="8"/>
    <x v="9"/>
    <s v="frontal lobe, social cognition, development"/>
    <n v="0"/>
    <s v="zN/A"/>
    <n v="0"/>
    <s v="zN/A"/>
  </r>
  <r>
    <x v="3699"/>
    <s v="Hospital for Sick Children (Toronto)"/>
    <x v="2"/>
    <x v="1"/>
    <s v="201403MOP"/>
    <x v="57"/>
    <s v="Cognitive outcome in children born very preterm; longitudinal measures of brain structure &amp; function from birth"/>
    <n v="821701"/>
    <n v="0"/>
    <s v="5 yrs 0 mth "/>
    <x v="2"/>
    <x v="5"/>
    <s v="cognitive, brain, preterm"/>
    <n v="0"/>
    <s v="zN/A"/>
    <n v="0"/>
    <s v="zN/A"/>
  </r>
  <r>
    <x v="3699"/>
    <s v="Hospital for Sick Children (Toronto)"/>
    <x v="2"/>
    <x v="1"/>
    <s v="201503MOP"/>
    <x v="2"/>
    <s v="Understanding the thoughts and emotions of others: neuroimaging measures of typical and atypical development"/>
    <n v="648513"/>
    <n v="0"/>
    <s v="5 yrs 0 mth "/>
    <x v="2"/>
    <x v="29"/>
    <s v="neuroimaging, emotions, development"/>
    <n v="0"/>
    <s v="zN/A"/>
    <n v="0"/>
    <s v="zN/A"/>
  </r>
  <r>
    <x v="3699"/>
    <s v="Hospital for Sick Children (Toronto)"/>
    <x v="2"/>
    <x v="0"/>
    <s v="202104PJT"/>
    <x v="58"/>
    <s v="Characterising brain network dynamics in very young children with autism using OPM-based MEG"/>
    <n v="864450"/>
    <n v="0"/>
    <s v="5 yrs 0 mth "/>
    <x v="8"/>
    <x v="30"/>
    <s v="brain, network, MEG"/>
    <n v="0"/>
    <s v="zN/A"/>
    <n v="0"/>
    <s v="zN/A"/>
  </r>
  <r>
    <x v="3700"/>
    <s v="Hospital for Sick Children (Toronto)"/>
    <x v="2"/>
    <x v="1"/>
    <s v="201209MOP"/>
    <x v="4"/>
    <s v="SNCAIP: A novel oncogene restricted to Group 4 medulloblastoma"/>
    <n v="847063"/>
    <n v="0"/>
    <s v="5 yrs 0 mth "/>
    <x v="0"/>
    <x v="14"/>
    <s v="SNCAIP, oncogene, medulloblastoma"/>
    <n v="0"/>
    <s v="zN/A"/>
    <n v="0"/>
    <s v="zN/A"/>
  </r>
  <r>
    <x v="3701"/>
    <s v="Universite Laval"/>
    <x v="4"/>
    <x v="1"/>
    <s v="200903MOP"/>
    <x v="60"/>
    <s v="Adipose tissue prostaglandins as mediators of disease in women with male-pattern obesity"/>
    <n v="297914"/>
    <n v="0"/>
    <s v="3 yrs 0 mth "/>
    <x v="10"/>
    <x v="36"/>
    <s v="adipose tissue, prostaglandins, obesity"/>
    <n v="0"/>
    <s v="zN/A"/>
    <n v="0"/>
    <s v="zN/A"/>
  </r>
  <r>
    <x v="3701"/>
    <s v="Universite Laval"/>
    <x v="4"/>
    <x v="1"/>
    <s v="200909MOP"/>
    <x v="45"/>
    <s v="Androgen inactivation and aldo-keto reductases 1C in adipose cells"/>
    <n v="252960"/>
    <n v="0"/>
    <s v="3 yrs 0 mth "/>
    <x v="6"/>
    <x v="8"/>
    <s v="androgen, reductases, adipose"/>
    <n v="0"/>
    <s v="zN/A"/>
    <n v="0"/>
    <s v="zN/A"/>
  </r>
  <r>
    <x v="3701"/>
    <s v="Universite Laval"/>
    <x v="4"/>
    <x v="1"/>
    <s v="201303MOP"/>
    <x v="45"/>
    <s v="Modulation of the androgenic message in adipose tissue"/>
    <n v="291292"/>
    <n v="0"/>
    <s v="3 yrs 0 mth "/>
    <x v="6"/>
    <x v="13"/>
    <s v="androgenic, adipose, modulation"/>
    <n v="0"/>
    <s v="zN/A"/>
    <n v="0"/>
    <s v="zN/A"/>
  </r>
  <r>
    <x v="3701"/>
    <s v="Universite Laval"/>
    <x v="4"/>
    <x v="0"/>
    <s v="201909PJT"/>
    <x v="45"/>
    <s v="3alpha-hydroxysteroid dehydrogenase type 3 as a modulator of human adipose tissue function and distribution"/>
    <n v="401625"/>
    <n v="0"/>
    <s v="3 yrs 0 mth "/>
    <x v="6"/>
    <x v="23"/>
    <s v="3alpha-hydroxysteroid, dehydrogenase, adipose tissue"/>
    <n v="0"/>
    <s v="zN/A"/>
    <n v="0"/>
    <s v="zN/A"/>
  </r>
  <r>
    <x v="3701"/>
    <s v="Universite Laval"/>
    <x v="4"/>
    <x v="0"/>
    <s v="202104PJT"/>
    <x v="56"/>
    <s v="Management of sleeve gastrectomy failure using single-anastomosis metabolic surgery"/>
    <n v="654076"/>
    <n v="0"/>
    <s v="5 yrs 0 mth "/>
    <x v="6"/>
    <x v="30"/>
    <s v="sleeve gastrectomy, single-anastomosis, metabolic surgery"/>
    <n v="0"/>
    <s v="zN/A"/>
    <n v="0"/>
    <s v="zN/A"/>
  </r>
  <r>
    <x v="3702"/>
    <s v="University of British Columbia"/>
    <x v="1"/>
    <x v="17"/>
    <s v="202104GA4"/>
    <x v="51"/>
    <s v="Identifying host molecular endotypes associated with diverse COVID-19 outcomes and new variants in a longitudinal multiomics cohort study of 1000 patients"/>
    <n v="460420"/>
    <n v="0"/>
    <s v="1 yr 0 mth "/>
    <x v="1"/>
    <x v="39"/>
    <s v="host, COVID-19, multiomics"/>
    <n v="0"/>
    <s v="zN/A"/>
    <n v="0"/>
    <s v="zN/A"/>
  </r>
  <r>
    <x v="3703"/>
    <s v="University of Victoria (British Columbia)"/>
    <x v="1"/>
    <x v="0"/>
    <s v="202203PJT"/>
    <x v="70"/>
    <s v="Effects of insulin levels on the age-related decline in female reproductive health"/>
    <n v="719100"/>
    <n v="0"/>
    <s v="5 yrs 0 mth "/>
    <x v="4"/>
    <x v="37"/>
    <s v="insulin, reproductive health, age-related decline"/>
    <n v="0"/>
    <s v="zN/A"/>
    <n v="0"/>
    <s v="zN/A"/>
  </r>
  <r>
    <x v="3704"/>
    <s v="University of Toronto"/>
    <x v="2"/>
    <x v="1"/>
    <s v="200903MOP"/>
    <x v="5"/>
    <s v="Biology of iron overload: oxidative stress, gene expression, and cellular energetics"/>
    <n v="768010"/>
    <n v="0"/>
    <s v="5 yrs 0 mth "/>
    <x v="6"/>
    <x v="36"/>
    <s v="iron overload, oxidative stress, gene expression"/>
    <n v="0"/>
    <s v="zN/A"/>
    <n v="0"/>
    <s v="zN/A"/>
  </r>
  <r>
    <x v="3705"/>
    <s v="Nova Scotia Health Authority (Halifax)"/>
    <x v="5"/>
    <x v="0"/>
    <s v="201809PJT"/>
    <x v="56"/>
    <s v="Frailty and the Kidney Transplant Wait List"/>
    <n v="321300"/>
    <n v="0"/>
    <s v="5 yrs 0 mth "/>
    <x v="4"/>
    <x v="2"/>
    <s v="frailty, kidney, transplant"/>
    <n v="0"/>
    <s v="zN/A"/>
    <n v="0"/>
    <s v="zN/A"/>
  </r>
  <r>
    <x v="3706"/>
    <s v="McGill University"/>
    <x v="4"/>
    <x v="0"/>
    <s v="201709PJT"/>
    <x v="4"/>
    <s v="Deregulation of the anaphase promoting complex in human cancer"/>
    <n v="1002150"/>
    <n v="0"/>
    <s v="5 yrs 0 mth "/>
    <x v="0"/>
    <x v="3"/>
    <s v="anaphase promoting complex, cancer"/>
    <n v="0"/>
    <s v="zN/A"/>
    <n v="0"/>
    <s v="zN/A"/>
  </r>
  <r>
    <x v="3706"/>
    <s v="McGill University"/>
    <x v="4"/>
    <x v="0"/>
    <s v="202303PJT"/>
    <x v="10"/>
    <s v="Viral exploitation of Mg transport pathways to facilitate replication."/>
    <n v="1071000"/>
    <n v="0"/>
    <s v="5 yrs 0 mth "/>
    <x v="1"/>
    <x v="26"/>
    <s v="Viral, Mg transport, replication"/>
    <n v="0"/>
    <s v="zN/A"/>
    <n v="0"/>
    <s v="zN/A"/>
  </r>
  <r>
    <x v="3707"/>
    <s v="University of Toronto"/>
    <x v="2"/>
    <x v="1"/>
    <s v="201003MOP"/>
    <x v="24"/>
    <s v="Regulation of protein trafficking by epithelial polarity proteins"/>
    <n v="889461"/>
    <n v="0"/>
    <s v="5 yrs 0 mth "/>
    <x v="3"/>
    <x v="1"/>
    <s v="protein trafficking, epithelial polarity, proteins"/>
    <n v="0"/>
    <s v="zN/A"/>
    <n v="0"/>
    <s v="zN/A"/>
  </r>
  <r>
    <x v="3707"/>
    <s v="University of Toronto"/>
    <x v="2"/>
    <x v="1"/>
    <s v="201303MOP"/>
    <x v="41"/>
    <s v="Regulation of epithelial polarity"/>
    <n v="831550"/>
    <n v="0"/>
    <s v="5 yrs 0 mth "/>
    <x v="3"/>
    <x v="13"/>
    <s v="epithelial, polarity"/>
    <n v="0"/>
    <s v="zN/A"/>
    <n v="0"/>
    <s v="zN/A"/>
  </r>
  <r>
    <x v="3707"/>
    <s v="University of Toronto"/>
    <x v="2"/>
    <x v="0"/>
    <s v="201803PJT"/>
    <x v="69"/>
    <s v="Dynamic molecular and cellular mechanisms driving epithelial cell ingression"/>
    <n v="745876"/>
    <n v="0"/>
    <s v="5 yrs 0 mth "/>
    <x v="3"/>
    <x v="4"/>
    <s v="molecular, cellular, epithelial"/>
    <n v="0"/>
    <s v="zN/A"/>
    <n v="0"/>
    <s v="zN/A"/>
  </r>
  <r>
    <x v="3707"/>
    <s v="University of Toronto"/>
    <x v="2"/>
    <x v="0"/>
    <s v="202209PJT"/>
    <x v="78"/>
    <s v="Adherens junction dynamics and function in epithelial tissue morphogenesis"/>
    <n v="914175"/>
    <n v="0"/>
    <s v="5 yrs 0 mth "/>
    <x v="3"/>
    <x v="31"/>
    <s v="adherens junction, epithelial tissue, morphogenesis"/>
    <n v="0"/>
    <s v="zN/A"/>
    <n v="0"/>
    <s v="zN/A"/>
  </r>
  <r>
    <x v="3707"/>
    <s v="University of Toronto"/>
    <x v="2"/>
    <x v="0"/>
    <s v="202303PJT"/>
    <x v="50"/>
    <s v="Dynamic molecular and cellular mechanisms driving epithelial cell ingression"/>
    <n v="960076"/>
    <n v="0"/>
    <s v="5 yrs 0 mth "/>
    <x v="3"/>
    <x v="26"/>
    <s v="molecular, cellular, epithelial"/>
    <n v="0"/>
    <s v="zN/A"/>
    <n v="0"/>
    <s v="zN/A"/>
  </r>
  <r>
    <x v="3708"/>
    <s v="University of Calgary"/>
    <x v="3"/>
    <x v="1"/>
    <s v="201010MOP"/>
    <x v="22"/>
    <s v="Reduced Force of the Heartbeat in CHF: Dysfunctional Ca2+ Transport due to loss of transverse tubules."/>
    <n v="100000"/>
    <n v="0"/>
    <s v="1 yr 0 mth "/>
    <x v="5"/>
    <x v="34"/>
    <s v="heart, calcium, tubules"/>
    <n v="0"/>
    <s v="zN/A"/>
    <n v="0"/>
    <s v="zN/A"/>
  </r>
  <r>
    <x v="3709"/>
    <s v="University of Calgary"/>
    <x v="3"/>
    <x v="1"/>
    <s v="200809MOP"/>
    <x v="39"/>
    <s v="Behavioural dysfunction and map alterations in epilepsy."/>
    <n v="622360"/>
    <n v="0"/>
    <s v="5 yrs 0 mth "/>
    <x v="2"/>
    <x v="20"/>
    <s v="behavioural, epilepsy, map alterations"/>
    <n v="0"/>
    <s v="zN/A"/>
    <n v="0"/>
    <s v="zN/A"/>
  </r>
  <r>
    <x v="3709"/>
    <s v="University of Calgary"/>
    <x v="3"/>
    <x v="1"/>
    <s v="201303MOP"/>
    <x v="39"/>
    <s v="Seizure-induced ischemia/hypoxia:  Consequences for brain and behaviour"/>
    <n v="858626"/>
    <n v="0"/>
    <s v="5 yrs 0 mth "/>
    <x v="2"/>
    <x v="13"/>
    <s v="seizure, ischemia, hypoxia"/>
    <n v="0"/>
    <s v="zN/A"/>
    <n v="0"/>
    <s v="zN/A"/>
  </r>
  <r>
    <x v="3709"/>
    <s v="University of Calgary"/>
    <x v="3"/>
    <x v="0"/>
    <s v="201809PJT"/>
    <x v="39"/>
    <s v="Epilepsy and emotional comorbidities: Role of the endocannabinoid system."/>
    <n v="895050"/>
    <n v="0"/>
    <s v="5 yrs 0 mth "/>
    <x v="2"/>
    <x v="2"/>
    <s v="Epilepsy, endocannabinoid, comorbidities"/>
    <n v="0"/>
    <s v="zN/A"/>
    <n v="0"/>
    <s v="zN/A"/>
  </r>
  <r>
    <x v="3710"/>
    <s v="Universite Laval"/>
    <x v="4"/>
    <x v="1"/>
    <s v="201003MOP"/>
    <x v="47"/>
    <s v="Study of the mechanism of secretion of calprotectin"/>
    <n v="389400"/>
    <n v="0"/>
    <s v="3 yrs 0 mth "/>
    <x v="1"/>
    <x v="1"/>
    <s v="calprotectin, secretion, mechanism"/>
    <n v="2"/>
    <s v="zN/A"/>
    <n v="0"/>
    <s v="zN/A"/>
  </r>
  <r>
    <x v="3710"/>
    <s v="Universite Laval"/>
    <x v="4"/>
    <x v="1"/>
    <s v="201403MOP"/>
    <x v="47"/>
    <s v="Immunosuppressive function of S100A8 in arthritis"/>
    <n v="650907"/>
    <n v="0"/>
    <s v="5 yrs 0 mth "/>
    <x v="7"/>
    <x v="5"/>
    <s v="S100A8, immunosuppressive, arthritis"/>
    <n v="1"/>
    <s v="zN/A"/>
    <n v="0"/>
    <s v="zN/A"/>
  </r>
  <r>
    <x v="3710"/>
    <s v="Universite Laval"/>
    <x v="4"/>
    <x v="0"/>
    <s v="202109PJT"/>
    <x v="0"/>
    <s v="Developing synthetic S100A9-based molecules for differentiation therapy of human acute myeloid leukemia"/>
    <n v="753525"/>
    <n v="0"/>
    <s v="5 yrs 0 mth "/>
    <x v="0"/>
    <x v="25"/>
    <s v="S100A9, molecules, leukemia"/>
    <n v="0"/>
    <s v="zN/A"/>
    <n v="0"/>
    <s v="zN/A"/>
  </r>
  <r>
    <x v="3711"/>
    <s v="University of British Columbia"/>
    <x v="1"/>
    <x v="11"/>
    <s v="201205CCI"/>
    <x v="27"/>
    <s v="Ketogenic Diet for Spinal Cord Injury - Preclinical Studies"/>
    <n v="225000"/>
    <n v="0"/>
    <s v="3 yrs 0 mth "/>
    <x v="2"/>
    <x v="84"/>
    <s v="Ketogenic diet, spinal cord injury, preclinical"/>
    <n v="0"/>
    <s v="zN/A"/>
    <n v="0"/>
    <s v="zN/A"/>
  </r>
  <r>
    <x v="3711"/>
    <s v="University of British Columbia"/>
    <x v="1"/>
    <x v="1"/>
    <s v="201303MOP"/>
    <x v="72"/>
    <s v="Role of endogenous Stem/Progenitor cells in spinal cord injury and cellular transplantation"/>
    <n v="793029"/>
    <n v="0"/>
    <s v="5 yrs 0 mth "/>
    <x v="2"/>
    <x v="13"/>
    <s v="stem, spinal cord, transplantation"/>
    <n v="0"/>
    <s v="zN/A"/>
    <n v="0"/>
    <s v="zN/A"/>
  </r>
  <r>
    <x v="3711"/>
    <s v="University of British Columbia"/>
    <x v="1"/>
    <x v="0"/>
    <s v="201803PJT"/>
    <x v="39"/>
    <s v="Role of endogenous remyelination after spinal cord injury"/>
    <n v="879750"/>
    <n v="0"/>
    <s v="5 yrs 0 mth "/>
    <x v="2"/>
    <x v="4"/>
    <s v="remyelination, spinal cord injury"/>
    <n v="1"/>
    <s v="zN/A"/>
    <n v="0"/>
    <s v="zN/A"/>
  </r>
  <r>
    <x v="3711"/>
    <s v="University of British Columbia"/>
    <x v="1"/>
    <x v="0"/>
    <s v="202109PJT"/>
    <x v="72"/>
    <s v="Metabolic treatment for chronic spinal cord injury in rodents"/>
    <n v="1185750"/>
    <n v="0"/>
    <s v="5 yrs 0 mth "/>
    <x v="2"/>
    <x v="25"/>
    <s v="Metabolic, spinal cord injury, rodents"/>
    <n v="0"/>
    <s v="zN/A"/>
    <n v="0"/>
    <s v="zN/A"/>
  </r>
  <r>
    <x v="3712"/>
    <s v="University of British Columbia"/>
    <x v="1"/>
    <x v="0"/>
    <s v="201809PJT"/>
    <x v="24"/>
    <s v="Transcriptional memory and plasticity in embryonic stem cells"/>
    <n v="852975"/>
    <n v="0"/>
    <s v="5 yrs 0 mth "/>
    <x v="3"/>
    <x v="2"/>
    <s v="transcriptional memory, plasticity, embryonic stem cells"/>
    <n v="0"/>
    <s v="zN/A"/>
    <n v="0"/>
    <s v="zN/A"/>
  </r>
  <r>
    <x v="3712"/>
    <s v="University of British Columbia"/>
    <x v="1"/>
    <x v="0"/>
    <s v="202309PJT"/>
    <x v="3"/>
    <s v="Defining mechanisms for TBP-independent transcription"/>
    <n v="879750"/>
    <n v="0"/>
    <s v="5 yrs 0 mth "/>
    <x v="3"/>
    <x v="33"/>
    <s v="TBP, transcription, mechanisms"/>
    <n v="0"/>
    <s v="zN/A"/>
    <n v="0"/>
    <s v="zN/A"/>
  </r>
  <r>
    <x v="3713"/>
    <s v="University of Saskatchewan"/>
    <x v="0"/>
    <x v="175"/>
    <s v="202405SR6"/>
    <x v="62"/>
    <s v="Inducing T cell immunity against gonorrhea in the female genital tract by messenger RNA vaccines"/>
    <n v="100000"/>
    <n v="0"/>
    <s v="1 yr 0 mth "/>
    <x v="1"/>
    <x v="33"/>
    <s v="T cell immunity, messenger RNA, gonorrhea"/>
    <n v="0"/>
    <s v="zN/A"/>
    <n v="0"/>
    <s v="zN/A"/>
  </r>
  <r>
    <x v="3714"/>
    <s v="McGill University"/>
    <x v="4"/>
    <x v="0"/>
    <s v="202209PJT"/>
    <x v="88"/>
    <s v="Immune determinants of injury-induced susceptibility to respiratory bacterial infection"/>
    <n v="761175"/>
    <n v="0"/>
    <s v="5 yrs 0 mth "/>
    <x v="1"/>
    <x v="31"/>
    <s v="immune, bacteria, respiratory"/>
    <n v="0"/>
    <s v="zN/A"/>
    <n v="0"/>
    <s v="zN/A"/>
  </r>
  <r>
    <x v="3715"/>
    <s v="Research Institute of the McGill University Health Centre"/>
    <x v="4"/>
    <x v="1"/>
    <s v="201209MOP"/>
    <x v="16"/>
    <s v="A Pilot Randomized-Controlled Trial of Lipoprotein(a) Lowering for the Prevention of Aortic Valve Disease - Translating genomic knowledge for cardiovascular prevention."/>
    <n v="691985"/>
    <n v="0"/>
    <s v="5 yrs 0 mth "/>
    <x v="5"/>
    <x v="14"/>
    <s v="Lipoprotein(a), Aortic Valve, Cardiovascular"/>
    <n v="0"/>
    <s v="zN/A"/>
    <n v="0"/>
    <s v="zN/A"/>
  </r>
  <r>
    <x v="3715"/>
    <s v="Research Institute of the McGill University Health Centre"/>
    <x v="4"/>
    <x v="0"/>
    <s v="201710PJT"/>
    <x v="16"/>
    <s v="Genomics of Aortic Stenosis - an International Collaboration"/>
    <n v="100000"/>
    <n v="0"/>
    <s v="1 yr 0 mth "/>
    <x v="5"/>
    <x v="54"/>
    <s v="Genomics, Aortic Stenosis, Collaboration"/>
    <n v="0"/>
    <s v="zN/A"/>
    <n v="0"/>
    <s v="zN/A"/>
  </r>
  <r>
    <x v="3715"/>
    <s v="Research Institute of the McGill University Health Centre"/>
    <x v="4"/>
    <x v="0"/>
    <s v="201710PJT"/>
    <x v="16"/>
    <s v="Genomics of Aortic Stenosis - an International Collaboration"/>
    <n v="100000"/>
    <n v="0"/>
    <s v="1 yr 0 mth "/>
    <x v="5"/>
    <x v="54"/>
    <s v="Genomics, Aortic Stenosis, Collaboration"/>
    <n v="0"/>
    <s v="zN/A"/>
    <n v="0"/>
    <s v="zN/A"/>
  </r>
  <r>
    <x v="3715"/>
    <s v="Research Institute of the McGill University Health Centre"/>
    <x v="4"/>
    <x v="0"/>
    <s v="201710PJT"/>
    <x v="16"/>
    <s v="Genomics of Aortic Stenosis - an International Collaboration"/>
    <n v="100000"/>
    <n v="0"/>
    <s v="1 yr 0 mth "/>
    <x v="3"/>
    <x v="54"/>
    <s v="Genomics, Aortic Stenosis, Collaboration"/>
    <n v="0"/>
    <s v="zN/A"/>
    <n v="0"/>
    <s v="zN/A"/>
  </r>
  <r>
    <x v="3715"/>
    <s v="Research Institute of the McGill University Health Centre"/>
    <x v="4"/>
    <x v="0"/>
    <s v="201803PJT"/>
    <x v="16"/>
    <s v="Genomics of Aortic Stenosis - an International Collaboration"/>
    <n v="722925"/>
    <n v="0"/>
    <s v="4 yrs 0 mth "/>
    <x v="5"/>
    <x v="4"/>
    <s v="Genomics, Aortic Stenosis, Collaboration"/>
    <n v="0"/>
    <s v="zN/A"/>
    <n v="0"/>
    <s v="zN/A"/>
  </r>
  <r>
    <x v="3715"/>
    <s v="Research Institute of the McGill University Health Centre"/>
    <x v="4"/>
    <x v="0"/>
    <s v="201803PJT"/>
    <x v="16"/>
    <s v="Genomics of Aortic Stenosis - an International Collaboration"/>
    <n v="722925"/>
    <n v="0"/>
    <s v="4 yrs 0 mth "/>
    <x v="5"/>
    <x v="4"/>
    <s v="Genomics, Aortic Stenosis, Collaboration"/>
    <n v="0"/>
    <s v="zN/A"/>
    <n v="0"/>
    <s v="zN/A"/>
  </r>
  <r>
    <x v="3715"/>
    <s v="Research Institute of the McGill University Health Centre"/>
    <x v="4"/>
    <x v="0"/>
    <s v="201803PJT"/>
    <x v="16"/>
    <s v="Genomics of Aortic Stenosis - an International Collaboration"/>
    <n v="722925"/>
    <n v="0"/>
    <s v="4 yrs 0 mth "/>
    <x v="3"/>
    <x v="4"/>
    <s v="Genomics, Aortic Stenosis, Collaboration"/>
    <n v="0"/>
    <s v="zN/A"/>
    <n v="0"/>
    <s v="zN/A"/>
  </r>
  <r>
    <x v="3715"/>
    <s v="Research Institute of the McGill University Health Centre"/>
    <x v="4"/>
    <x v="0"/>
    <s v="202109PJT"/>
    <x v="16"/>
    <s v="Addressing knowledge gaps in the use of lipoprotein testing in cardiovascular prevention"/>
    <n v="432226"/>
    <n v="0"/>
    <s v="3 yrs 0 mth "/>
    <x v="5"/>
    <x v="25"/>
    <s v="lipoprotein, testing, cardiovascular"/>
    <n v="0"/>
    <s v="zN/A"/>
    <n v="0"/>
    <s v="zN/A"/>
  </r>
  <r>
    <x v="3715"/>
    <s v="Research Institute of the McGill University Health Centre"/>
    <x v="4"/>
    <x v="0"/>
    <s v="202309PJT"/>
    <x v="16"/>
    <s v="Genomics of Aortic Stenosis - An International Collaboration"/>
    <n v="677024"/>
    <n v="0"/>
    <s v="4 yrs 0 mth "/>
    <x v="5"/>
    <x v="33"/>
    <s v="Genomics, Aortic Stenosis, Collaboration"/>
    <n v="0"/>
    <s v="zN/A"/>
    <n v="0"/>
    <s v="zN/A"/>
  </r>
  <r>
    <x v="3715"/>
    <s v="Research Institute of the McGill University Health Centre"/>
    <x v="4"/>
    <x v="0"/>
    <s v="202309PJT"/>
    <x v="16"/>
    <s v="Genomics of Aortic Stenosis - An International Collaboration"/>
    <n v="677024"/>
    <n v="0"/>
    <s v="4 yrs 0 mth "/>
    <x v="5"/>
    <x v="33"/>
    <s v="Genomics, Aortic Stenosis, Collaboration"/>
    <n v="0"/>
    <s v="zN/A"/>
    <n v="0"/>
    <s v="zN/A"/>
  </r>
  <r>
    <x v="3715"/>
    <s v="Research Institute of the McGill University Health Centre"/>
    <x v="4"/>
    <x v="0"/>
    <s v="202309PJT"/>
    <x v="16"/>
    <s v="Genomics of Aortic Stenosis - An International Collaboration"/>
    <n v="677024"/>
    <n v="0"/>
    <s v="4 yrs 0 mth "/>
    <x v="3"/>
    <x v="33"/>
    <s v="Genomics, Aortic Stenosis, Collaboration"/>
    <n v="0"/>
    <s v="zN/A"/>
    <n v="0"/>
    <s v="zN/A"/>
  </r>
  <r>
    <x v="3716"/>
    <s v="University of Calgary"/>
    <x v="3"/>
    <x v="10"/>
    <s v="201711PEG"/>
    <x v="25"/>
    <s v="Using Patient-Informed Research to Enhance Resilience Programming for Post-Secondary Students"/>
    <n v="39540"/>
    <n v="0"/>
    <s v="1 yr 0 mth "/>
    <x v="2"/>
    <x v="54"/>
    <s v="Patient, Resilience, Students"/>
    <n v="0"/>
    <s v="zN/A"/>
    <n v="0"/>
    <s v="zN/A"/>
  </r>
  <r>
    <x v="3717"/>
    <s v="University Health Network (Toronto)"/>
    <x v="2"/>
    <x v="1"/>
    <s v="201405MOP"/>
    <x v="16"/>
    <s v="Evaluation of Myocardial changes during BReast Adenocarcinoma therapy to detect Cardiotoxicity Earlier with MRI- The EMBRACE-MRI Study"/>
    <n v="100000"/>
    <n v="0"/>
    <s v="1 yr 0 mth "/>
    <x v="5"/>
    <x v="5"/>
    <s v="Myocardial, MRI, Cardiotoxicity"/>
    <n v="0"/>
    <s v="zN/A"/>
    <n v="0"/>
    <s v="zN/A"/>
  </r>
  <r>
    <x v="3717"/>
    <s v="University Health Network (Toronto)"/>
    <x v="2"/>
    <x v="1"/>
    <s v="201503MOP"/>
    <x v="16"/>
    <s v="Evaluation of Myocardial changes during BReast Adenocarcinoma therapy to detect Cardiotoxicity Earlier with MRI- The EMBRACE-MRI Study"/>
    <n v="641160"/>
    <n v="0"/>
    <s v="4 yrs 0 mth "/>
    <x v="5"/>
    <x v="29"/>
    <s v="Myocardial, MRI, Cardiotoxicity"/>
    <n v="0"/>
    <s v="zN/A"/>
    <n v="0"/>
    <s v="zN/A"/>
  </r>
  <r>
    <x v="3717"/>
    <s v="University Health Network (Toronto)"/>
    <x v="2"/>
    <x v="0"/>
    <s v="202010PJT"/>
    <x v="22"/>
    <s v="Predicting Risk and Identifying Mechanisms of Cardiotoxicity in Breast Cancer Patients - Application of Novel Biomarkers"/>
    <n v="826200"/>
    <n v="0"/>
    <s v="5 yrs 0 mth "/>
    <x v="5"/>
    <x v="40"/>
    <s v="Cardiotoxicity, Biomarkers, Breast Cancer"/>
    <n v="1"/>
    <s v="zN/A"/>
    <n v="0"/>
    <s v="zN/A"/>
  </r>
  <r>
    <x v="3718"/>
    <s v="University of Alberta"/>
    <x v="3"/>
    <x v="1"/>
    <s v="200903MOP"/>
    <x v="32"/>
    <s v="Role of Angiogenesis During Lung Development, Injury and Repair"/>
    <n v="749994"/>
    <n v="0"/>
    <s v="5 yrs 0 mth "/>
    <x v="5"/>
    <x v="36"/>
    <s v="Angiogenesis, Lung, Repair"/>
    <n v="0"/>
    <s v="zN/A"/>
    <n v="0"/>
    <s v="zN/A"/>
  </r>
  <r>
    <x v="3718"/>
    <s v="University of Alberta"/>
    <x v="3"/>
    <x v="1"/>
    <s v="201109MOP"/>
    <x v="42"/>
    <s v="Experimental Therapies to prevent pulmonary hypertension and promote lung vascular growth in congenital diaphragmatic hernia"/>
    <n v="231333"/>
    <n v="0"/>
    <s v="3 yrs 0 mth "/>
    <x v="8"/>
    <x v="9"/>
    <s v="pulmonary hypertension, lung vascular growth, congenital diaphragmatic hernia"/>
    <n v="0"/>
    <s v="zN/A"/>
    <n v="0"/>
    <s v="zN/A"/>
  </r>
  <r>
    <x v="3718"/>
    <s v="Ottawa Hospital Research Institute"/>
    <x v="2"/>
    <x v="1"/>
    <s v="201303MOP"/>
    <x v="32"/>
    <s v="Therapeutic potential of stem cells in lung injury"/>
    <n v="769855"/>
    <n v="0"/>
    <s v="5 yrs 0 mth "/>
    <x v="5"/>
    <x v="13"/>
    <s v="stem cells, lung injury"/>
    <n v="0"/>
    <s v="zN/A"/>
    <n v="0"/>
    <s v="zN/A"/>
  </r>
  <r>
    <x v="3718"/>
    <s v="Ottawa Hospital Research Institute"/>
    <x v="2"/>
    <x v="0"/>
    <s v="202203PJT"/>
    <x v="42"/>
    <s v="Endothelial progenitor cell-based therapies for neonatal pulmonary hypertension"/>
    <n v="975376"/>
    <n v="0"/>
    <s v="5 yrs 0 mth "/>
    <x v="8"/>
    <x v="37"/>
    <s v="endothelial progenitor cells, pulmonary hypertension, neonatal"/>
    <n v="0"/>
    <s v="zN/A"/>
    <n v="0"/>
    <s v="zN/A"/>
  </r>
  <r>
    <x v="3718"/>
    <s v="Ottawa Hospital Research Institute"/>
    <x v="2"/>
    <x v="0"/>
    <s v="202210PJT"/>
    <x v="32"/>
    <s v="Therapeutic potential of stem cells in lung injury"/>
    <n v="100000"/>
    <n v="0"/>
    <s v="1 yr 0 mth "/>
    <x v="5"/>
    <x v="42"/>
    <s v="stem cells, lung injury"/>
    <n v="0"/>
    <s v="zN/A"/>
    <n v="0"/>
    <s v="zN/A"/>
  </r>
  <r>
    <x v="3718"/>
    <s v="Ottawa Hospital Research Institute"/>
    <x v="2"/>
    <x v="0"/>
    <s v="202303PJT"/>
    <x v="32"/>
    <s v="Therapeutic potential of stem cells in lung injury"/>
    <n v="971550"/>
    <n v="0"/>
    <s v="5 yrs 0 mth "/>
    <x v="5"/>
    <x v="26"/>
    <s v="stem cells, lung injury"/>
    <n v="0"/>
    <s v="zN/A"/>
    <n v="0"/>
    <s v="zN/A"/>
  </r>
  <r>
    <x v="3719"/>
    <s v="Universite de Montreal"/>
    <x v="4"/>
    <x v="1"/>
    <s v="201309MOP"/>
    <x v="58"/>
    <s v="Cortical Plasticity and Reactivity After Mild Traumatic Brain Injury in Humans"/>
    <n v="417230"/>
    <n v="0"/>
    <s v="5 yrs 0 mth "/>
    <x v="2"/>
    <x v="16"/>
    <s v="Cortical Plasticity, Brain Injury, Reactivity"/>
    <n v="0"/>
    <s v="zN/A"/>
    <n v="0"/>
    <s v="zN/A"/>
  </r>
  <r>
    <x v="3720"/>
    <s v="Universite Laval"/>
    <x v="4"/>
    <x v="0"/>
    <s v="201809PJT"/>
    <x v="26"/>
    <s v="Integrative genomics and functional analyses to uncover the molecular mechanisms involved in bicuspid aortic valve disease"/>
    <n v="608175"/>
    <n v="0"/>
    <s v="5 yrs 0 mth "/>
    <x v="3"/>
    <x v="2"/>
    <s v="genomics, functional analysis, bicuspid aortic valve"/>
    <n v="0"/>
    <s v="zN/A"/>
    <n v="0"/>
    <s v="zN/A"/>
  </r>
  <r>
    <x v="3721"/>
    <s v="Universite de Montreal"/>
    <x v="4"/>
    <x v="1"/>
    <s v="200809MOP"/>
    <x v="4"/>
    <s v="Characterization of the leukemia-inducing NUP98-HOXA9 oncogene using Drosophila and mouse models"/>
    <n v="721795"/>
    <n v="0"/>
    <s v="5 yrs 0 mth "/>
    <x v="0"/>
    <x v="20"/>
    <s v="NUP98-HOXA9, leukemia, models"/>
    <n v="0"/>
    <s v="zN/A"/>
    <n v="0"/>
    <s v="zN/A"/>
  </r>
  <r>
    <x v="3721"/>
    <s v="Universite de Montreal"/>
    <x v="4"/>
    <x v="1"/>
    <s v="201009MOP"/>
    <x v="41"/>
    <s v="The role of CNK in RTK-dependent signaling"/>
    <n v="873880"/>
    <n v="0"/>
    <s v="5 yrs 0 mth "/>
    <x v="0"/>
    <x v="12"/>
    <s v="CNK, RTK, signaling"/>
    <n v="0"/>
    <s v="zN/A"/>
    <n v="0"/>
    <s v="zN/A"/>
  </r>
  <r>
    <x v="3721"/>
    <s v="Universite de Montreal"/>
    <x v="4"/>
    <x v="1"/>
    <s v="201109MOP"/>
    <x v="41"/>
    <s v="Inner workings of the Ras/MAPK pathway"/>
    <n v="861550"/>
    <n v="0"/>
    <s v="5 yrs 0 mth "/>
    <x v="0"/>
    <x v="9"/>
    <s v="Ras, MAPK, pathway"/>
    <n v="2"/>
    <s v="zN/A"/>
    <n v="0"/>
    <s v="zN/A"/>
  </r>
  <r>
    <x v="3722"/>
    <s v="Universite de Montreal"/>
    <x v="4"/>
    <x v="1"/>
    <s v="200809MOP"/>
    <x v="7"/>
    <s v="MHC II antigen presentation: Modulation by E3-ubiquitin ligases of the MARCH family"/>
    <n v="497805"/>
    <n v="0"/>
    <s v="5 yrs 0 mth "/>
    <x v="1"/>
    <x v="20"/>
    <s v="MHC II, antigen presentation, E3-ubiquitin ligases"/>
    <n v="0"/>
    <s v="zN/A"/>
    <n v="0"/>
    <s v="zN/A"/>
  </r>
  <r>
    <x v="3722"/>
    <s v="Universite de Montreal"/>
    <x v="4"/>
    <x v="1"/>
    <s v="201403MOP"/>
    <x v="7"/>
    <s v="Analysis of the molecular mechanisms by which the MARCH1 E3-ubiquitin ligase regulates immune responses and tolerance."/>
    <n v="800440"/>
    <n v="0"/>
    <s v="5 yrs 0 mth "/>
    <x v="1"/>
    <x v="5"/>
    <s v="MARCH1, E3-ubiquitin ligase, immune responses"/>
    <n v="0"/>
    <s v="zN/A"/>
    <n v="0"/>
    <s v="zN/A"/>
  </r>
  <r>
    <x v="3723"/>
    <s v="CIUSSS de Centre-Ouest-de-l'Ile-de-Montreal-Jewish General"/>
    <x v="4"/>
    <x v="1"/>
    <s v="201103MOP"/>
    <x v="57"/>
    <s v="Imaging genotype-phenotype relationships in post-stroke recovery"/>
    <n v="823314"/>
    <n v="0"/>
    <s v="5 yrs 0 mth "/>
    <x v="2"/>
    <x v="32"/>
    <s v="imaging, genotype, phenotype"/>
    <n v="0"/>
    <s v="zN/A"/>
    <n v="0"/>
    <s v="zN/A"/>
  </r>
  <r>
    <x v="3723"/>
    <s v="CIUSSS de Centre-Ouest-de-l'Ile-de-Montreal-Jewish General"/>
    <x v="4"/>
    <x v="1"/>
    <s v="201209MOP"/>
    <x v="57"/>
    <s v="NOninvasve Repeated THerapeutic STimulation for Aphasia Recovery - NORTHSTAR"/>
    <n v="500157"/>
    <n v="0"/>
    <s v="3 yrs 0 mth "/>
    <x v="2"/>
    <x v="14"/>
    <s v="Noninvasive, Therapeutic, Stimulation"/>
    <n v="0"/>
    <s v="zN/A"/>
    <n v="0"/>
    <s v="zN/A"/>
  </r>
  <r>
    <x v="3724"/>
    <s v="Ottawa Hospital Research Institute"/>
    <x v="2"/>
    <x v="0"/>
    <s v="202010PJT"/>
    <x v="59"/>
    <s v="Validation of the Canadian Prehospital Syncope Risk Score"/>
    <n v="397800"/>
    <n v="0"/>
    <s v="1 yr 9 mths "/>
    <x v="12"/>
    <x v="40"/>
    <s v="Prehospital, Syncope, Risk Score"/>
    <n v="0"/>
    <s v="zN/A"/>
    <n v="0"/>
    <s v="zN/A"/>
  </r>
  <r>
    <x v="3724"/>
    <s v="Ottawa Hospital Research Institute"/>
    <x v="2"/>
    <x v="0"/>
    <s v="202309PJT"/>
    <x v="80"/>
    <s v="REmote cardiac MOnitoring of at-risk SYNCope patients after Emergency Department discharge - A Randomized Controlled Trial: REMOSYNCED"/>
    <n v="520199"/>
    <n v="0"/>
    <s v="3 yrs 0 mth "/>
    <x v="12"/>
    <x v="33"/>
    <s v="remote, cardiac, monitoring"/>
    <n v="0"/>
    <s v="zN/A"/>
    <n v="0"/>
    <s v="zN/A"/>
  </r>
  <r>
    <x v="3725"/>
    <s v="McGill University"/>
    <x v="4"/>
    <x v="1"/>
    <s v="200903MOP"/>
    <x v="3"/>
    <s v="Cystic Fibrosis and ER Quality Control."/>
    <n v="823250"/>
    <n v="0"/>
    <s v="5 yrs 0 mth "/>
    <x v="3"/>
    <x v="36"/>
    <s v="Cystic Fibrosis, ER, Quality Control"/>
    <n v="5"/>
    <s v="zN/A"/>
    <n v="0"/>
    <s v="zN/A"/>
  </r>
  <r>
    <x v="3725"/>
    <s v="McGill University"/>
    <x v="4"/>
    <x v="1"/>
    <s v="201109MOP"/>
    <x v="32"/>
    <s v="Biological variability of the response to protein trafficking correctors of cystic fibrosis"/>
    <n v="985360"/>
    <n v="0"/>
    <s v="5 yrs 0 mth "/>
    <x v="5"/>
    <x v="9"/>
    <s v="protein trafficking, cystic fibrosis, biological variability"/>
    <n v="0"/>
    <s v="zN/A"/>
    <n v="0"/>
    <s v="zN/A"/>
  </r>
  <r>
    <x v="3726"/>
    <s v="University of Guelph"/>
    <x v="2"/>
    <x v="0"/>
    <s v="202003PJT"/>
    <x v="46"/>
    <s v="Testing the Biobehavioral Regulation of Negative Emotion as a Transdiagnostic Mechanism of Change in Child Psychotherapy"/>
    <n v="937290"/>
    <n v="0"/>
    <s v="5 yrs 0 mth "/>
    <x v="8"/>
    <x v="0"/>
    <s v="Biobehavioral, Emotion, Psychotherapy"/>
    <n v="0"/>
    <s v="zN/A"/>
    <n v="0"/>
    <s v="zN/A"/>
  </r>
  <r>
    <x v="3727"/>
    <s v="CIUSSS de Centre-Ouest-de-l'Ile-de-Montreal-Jewish General"/>
    <x v="4"/>
    <x v="9"/>
    <s v="201701CMA"/>
    <x v="131"/>
    <s v="Scleroderma Patient-centered Intervention Network Teletherapy for Appearance Anxiety (SPIN-TAPA) Feasibility Study"/>
    <n v="100000"/>
    <n v="0"/>
    <s v="1 yr 0 mth "/>
    <x v="7"/>
    <x v="21"/>
    <s v="Scleroderma, Teletherapy, Anxiety"/>
    <n v="0"/>
    <s v="zN/A"/>
    <n v="0"/>
    <s v="zN/A"/>
  </r>
  <r>
    <x v="3727"/>
    <s v="CIUSSS de Centre-Ouest-de-l'Ile-de-Montreal-Jewish General"/>
    <x v="4"/>
    <x v="0"/>
    <s v="202403PJT"/>
    <x v="121"/>
    <s v="Enhancing Patient Engagement in Scleroderma Research: A Series of Cohort-Based Randomized Controlled Trials of Tools to Improve Communication of Research Results"/>
    <n v="684675"/>
    <n v="0"/>
    <s v="4 yrs 0 mth "/>
    <x v="7"/>
    <x v="27"/>
    <s v="Patient engagement, Scleroderma, Communication"/>
    <n v="0"/>
    <s v="zN/A"/>
    <n v="0"/>
    <s v="zN/A"/>
  </r>
  <r>
    <x v="3728"/>
    <s v="University of Waterloo (Ontario)"/>
    <x v="2"/>
    <x v="0"/>
    <s v="201709PJT"/>
    <x v="57"/>
    <s v="An engaging, patch-free treatment for young children with amblyopia"/>
    <n v="336600"/>
    <n v="0"/>
    <s v="3 yrs 0 mth "/>
    <x v="2"/>
    <x v="3"/>
    <s v="patch, amblyopia, children"/>
    <n v="1"/>
    <s v="zN/A"/>
    <n v="0"/>
    <s v="zN/A"/>
  </r>
  <r>
    <x v="3729"/>
    <s v="University of British Columbia"/>
    <x v="1"/>
    <x v="1"/>
    <s v="201109MOP"/>
    <x v="1"/>
    <s v="Identification of the genetic and metabolic foundations of intrinsic resistance and phenotypic drug tolerance in Mycobacterium tuberculosis"/>
    <n v="644400"/>
    <n v="0"/>
    <s v="5 yrs 0 mth "/>
    <x v="1"/>
    <x v="9"/>
    <s v="genetic, metabolic, resistance"/>
    <n v="4"/>
    <s v="zN/A"/>
    <n v="0"/>
    <s v="zN/A"/>
  </r>
  <r>
    <x v="3730"/>
    <s v="University of Manitoba"/>
    <x v="6"/>
    <x v="19"/>
    <s v="201009IAD"/>
    <x v="55"/>
    <s v="Developing an expert model of palliative care for older adults with dementia."/>
    <n v="34687"/>
    <n v="0"/>
    <s v="1 yr 0 mth "/>
    <x v="4"/>
    <x v="34"/>
    <s v="palliative care, dementia, expert model"/>
    <n v="0"/>
    <s v="zN/A"/>
    <n v="0"/>
    <s v="zN/A"/>
  </r>
  <r>
    <x v="3731"/>
    <s v="University of Calgary"/>
    <x v="3"/>
    <x v="0"/>
    <s v="201803PJT"/>
    <x v="42"/>
    <s v="PRecision medicine for IMproving the diagnosis of pediatric appendicitis in the Emergency Department (PRIMED)"/>
    <n v="1518524"/>
    <n v="0"/>
    <s v="3 yrs 0 mth "/>
    <x v="8"/>
    <x v="4"/>
    <s v="precision, diagnosis, appendicitis"/>
    <n v="0"/>
    <s v="zN/A"/>
    <n v="0"/>
    <s v="zN/A"/>
  </r>
  <r>
    <x v="3732"/>
    <s v="University of Calgary"/>
    <x v="3"/>
    <x v="0"/>
    <s v="201809PJT"/>
    <x v="42"/>
    <s v="Metabolic disorders of pregnancy and early-onset disease risk in the offspring: role of adipose tissue expandability"/>
    <n v="554625"/>
    <n v="0"/>
    <s v="5 yrs 0 mth "/>
    <x v="8"/>
    <x v="2"/>
    <s v="metabolic disorders, pregnancy, adipose tissue"/>
    <n v="0"/>
    <s v="zN/A"/>
    <n v="0"/>
    <s v="zN/A"/>
  </r>
  <r>
    <x v="3733"/>
    <s v="University of Toronto"/>
    <x v="2"/>
    <x v="0"/>
    <s v="202109PJT"/>
    <x v="74"/>
    <s v="Precise point-of-care testing devices for diagnosis and prognosis of ovarian cancer"/>
    <n v="317476"/>
    <n v="0"/>
    <s v="3 yrs 0 mth "/>
    <x v="0"/>
    <x v="25"/>
    <s v="point-of-care, testing, ovarian cancer"/>
    <n v="0"/>
    <s v="zN/A"/>
    <n v="0"/>
    <s v="zN/A"/>
  </r>
  <r>
    <x v="3734"/>
    <s v="University of Manitoba"/>
    <x v="6"/>
    <x v="0"/>
    <s v="202203PJT"/>
    <x v="45"/>
    <s v="Mechanisms and consequences of senescent beta cell accumulation in Type 1 Diabetes"/>
    <n v="589050"/>
    <n v="0"/>
    <s v="5 yrs 0 mth "/>
    <x v="6"/>
    <x v="37"/>
    <s v="senescent, beta cell, diabetes"/>
    <n v="0"/>
    <s v="zN/A"/>
    <n v="0"/>
    <s v="zN/A"/>
  </r>
  <r>
    <x v="3735"/>
    <s v="University of Calgary"/>
    <x v="3"/>
    <x v="1"/>
    <s v="201403MOP"/>
    <x v="14"/>
    <s v="Pannexin-1 Channel Opening in Neurons"/>
    <n v="882662"/>
    <n v="0"/>
    <s v="5 yrs 0 mth "/>
    <x v="2"/>
    <x v="5"/>
    <s v="Pannexin-1, Channel, Neurons"/>
    <n v="0"/>
    <s v="zN/A"/>
    <n v="0"/>
    <s v="zN/A"/>
  </r>
  <r>
    <x v="3735"/>
    <s v="University of Calgary"/>
    <x v="3"/>
    <x v="0"/>
    <s v="201909PJT"/>
    <x v="72"/>
    <s v="Mechanisms of suppression of excitotoxicity by endogenous amyloid beta"/>
    <n v="1181925"/>
    <n v="0"/>
    <s v="5 yrs 0 mth "/>
    <x v="2"/>
    <x v="23"/>
    <s v="excitotoxicity, amyloid beta, suppression"/>
    <n v="0"/>
    <s v="zN/A"/>
    <n v="0"/>
    <s v="zN/A"/>
  </r>
  <r>
    <x v="3735"/>
    <s v="University of Calgary"/>
    <x v="3"/>
    <x v="0"/>
    <s v="201909PJT"/>
    <x v="14"/>
    <s v="Pannexin-1 Opening in Neurons: Mechanisms of Intrinsic Neuroprotection"/>
    <n v="1032750"/>
    <n v="0"/>
    <s v="5 yrs 0 mth "/>
    <x v="2"/>
    <x v="23"/>
    <s v="Pannexin-1, Neurons, Neuroprotection"/>
    <n v="0"/>
    <s v="zN/A"/>
    <n v="0"/>
    <s v="zN/A"/>
  </r>
  <r>
    <x v="3736"/>
    <s v="Montreal Heart Institute"/>
    <x v="4"/>
    <x v="1"/>
    <s v="201309MOP"/>
    <x v="5"/>
    <s v="Angiopoietin-like 2 contributes to age-related endothelial dysfunction"/>
    <n v="689065"/>
    <n v="0"/>
    <s v="5 yrs 0 mth "/>
    <x v="5"/>
    <x v="16"/>
    <s v="Angiopoietin-like 2, endothelial dysfunction, aging"/>
    <n v="1"/>
    <s v="zN/A"/>
    <n v="0"/>
    <s v="zN/A"/>
  </r>
  <r>
    <x v="3736"/>
    <s v="Montreal Heart Institute"/>
    <x v="4"/>
    <x v="0"/>
    <s v="201809PJT"/>
    <x v="21"/>
    <s v="Elimination of senescent vascular endothelial cells delays atherogenesis in mice"/>
    <n v="1097775"/>
    <n v="0"/>
    <s v="5 yrs 0 mth "/>
    <x v="5"/>
    <x v="2"/>
    <s v="senescent cells, vascular endothelial, atherogenesis"/>
    <n v="0"/>
    <s v="zN/A"/>
    <n v="0"/>
    <s v="zN/A"/>
  </r>
  <r>
    <x v="3736"/>
    <s v="Montreal Heart Institute"/>
    <x v="4"/>
    <x v="0"/>
    <s v="201903PJT"/>
    <x v="70"/>
    <s v="Elimination of senescent endothelial cells to prevent vascular dementia in aging atherosclerotic mice"/>
    <n v="750354"/>
    <n v="0"/>
    <s v="5 yrs 0 mth "/>
    <x v="4"/>
    <x v="24"/>
    <s v="senescent cells, endothelial cells, vascular dementia"/>
    <n v="1"/>
    <s v="zN/A"/>
    <n v="0"/>
    <s v="zN/A"/>
  </r>
  <r>
    <x v="3737"/>
    <s v="Simon Fraser University (Burnaby, B.C.)"/>
    <x v="1"/>
    <x v="1"/>
    <s v="200909MOP"/>
    <x v="52"/>
    <s v="Molecular Mechanisms of Electrogenesis in the Neonate Heart: Etiology of Junctional Ectopic Tachycardia"/>
    <n v="667270"/>
    <n v="0"/>
    <s v="5 yrs 0 mth "/>
    <x v="5"/>
    <x v="8"/>
    <s v="Electrogenesis, Neonate Heart, Tachycardia"/>
    <n v="0"/>
    <s v="zN/A"/>
    <n v="0"/>
    <s v="zN/A"/>
  </r>
  <r>
    <x v="3737"/>
    <s v="Simon Fraser University (Burnaby, B.C.)"/>
    <x v="1"/>
    <x v="1"/>
    <s v="201209MOP"/>
    <x v="52"/>
    <s v="Familial hypertrophic cardiomyopathy: etiology involving troponin mutations"/>
    <n v="453150"/>
    <n v="0"/>
    <s v="3 yrs 0 mth "/>
    <x v="5"/>
    <x v="14"/>
    <s v="hypertrophic cardiomyopathy, troponin, mutations"/>
    <n v="0"/>
    <s v="zN/A"/>
    <n v="0"/>
    <s v="zN/A"/>
  </r>
  <r>
    <x v="3737"/>
    <s v="Simon Fraser University (Burnaby, B.C.)"/>
    <x v="1"/>
    <x v="0"/>
    <s v="201709PJT"/>
    <x v="52"/>
    <s v="Arrhythmogenic mutations in the neonate cardiac contractile element"/>
    <n v="791775"/>
    <n v="0"/>
    <s v="5 yrs 0 mth "/>
    <x v="5"/>
    <x v="3"/>
    <s v="arrhythmogenic, mutations, cardiac"/>
    <n v="0"/>
    <s v="zN/A"/>
    <n v="0"/>
    <s v="zN/A"/>
  </r>
  <r>
    <x v="3737"/>
    <s v="University of British Columbia"/>
    <x v="1"/>
    <x v="0"/>
    <s v="202010PJT"/>
    <x v="52"/>
    <s v="Catecholaminergic polymorphic ventricular tachycardia (CPVT): arrhythmogenic mechanisms and personalized intervention"/>
    <n v="924120"/>
    <n v="0"/>
    <s v="5 yrs 0 mth "/>
    <x v="5"/>
    <x v="40"/>
    <s v="Catecholaminergic, ventricular tachycardia, arrhythmogenic"/>
    <n v="0"/>
    <s v="zN/A"/>
    <n v="0"/>
    <s v="zN/A"/>
  </r>
  <r>
    <x v="3737"/>
    <s v="Simon Fraser University (Burnaby, B.C.)"/>
    <x v="1"/>
    <x v="0"/>
    <s v="202209PJT"/>
    <x v="52"/>
    <s v="Mechanisms by which thin filament variants induce hypertrophic cardiomyopathy"/>
    <n v="1082475"/>
    <n v="0"/>
    <s v="5 yrs 0 mth "/>
    <x v="5"/>
    <x v="31"/>
    <s v="thin filament, hypertrophic cardiomyopathy, variants"/>
    <n v="0"/>
    <s v="zN/A"/>
    <n v="0"/>
    <s v="zN/A"/>
  </r>
  <r>
    <x v="3737"/>
    <s v="Simon Fraser University (Burnaby, B.C.)"/>
    <x v="1"/>
    <x v="0"/>
    <s v="202309PJT"/>
    <x v="22"/>
    <s v="Using hiPSC-derived atrial tissue to understand better the role of SK ion channel variants in atrial fibrillation"/>
    <n v="1162800"/>
    <n v="0"/>
    <s v="5 yrs 0 mth "/>
    <x v="5"/>
    <x v="33"/>
    <s v="hiPSC, atrial tissue, SK ion channel"/>
    <n v="0"/>
    <s v="zN/A"/>
    <n v="0"/>
    <s v="zN/A"/>
  </r>
  <r>
    <x v="3738"/>
    <s v="Dalhousie University (Nova Scotia)"/>
    <x v="5"/>
    <x v="1"/>
    <s v="201003MOP"/>
    <x v="58"/>
    <s v="Quantitative Proton Spectroscopy of White Matter at 4 Tesla in First Episode Psychosis Part II: A Clinical Study"/>
    <n v="186962"/>
    <n v="0"/>
    <s v="3 yrs 0 mth "/>
    <x v="2"/>
    <x v="1"/>
    <s v="Proton Spectroscopy, White Matter, Psychosis"/>
    <n v="0"/>
    <s v="zN/A"/>
    <n v="0"/>
    <s v="zN/A"/>
  </r>
  <r>
    <x v="3738"/>
    <s v="Nova Scotia Health Authority (Halifax)"/>
    <x v="5"/>
    <x v="0"/>
    <s v="201709PJT"/>
    <x v="58"/>
    <s v="Cannabis effects on white matter microstructure and outcomes in early phase psychosis: a 1 year dual site longitudinal study."/>
    <n v="493425"/>
    <n v="0"/>
    <s v="3 yrs 0 mth "/>
    <x v="2"/>
    <x v="3"/>
    <s v="cannabis, white matter, psychosis"/>
    <n v="0"/>
    <s v="zN/A"/>
    <n v="0"/>
    <s v="zN/A"/>
  </r>
  <r>
    <x v="3739"/>
    <s v="Ottawa Hospital Research Institute"/>
    <x v="2"/>
    <x v="1"/>
    <s v="201209MOP"/>
    <x v="5"/>
    <s v="Signaling mechanisms of D1-class dopaminergic receptors"/>
    <n v="720315"/>
    <n v="0"/>
    <s v="5 yrs 0 mth "/>
    <x v="2"/>
    <x v="14"/>
    <s v="dopaminergic receptors, signaling mechanisms"/>
    <n v="0"/>
    <s v="zN/A"/>
    <n v="0"/>
    <s v="zN/A"/>
  </r>
  <r>
    <x v="3739"/>
    <s v="Ottawa Hospital Research Institute"/>
    <x v="2"/>
    <x v="0"/>
    <s v="202203PJT"/>
    <x v="5"/>
    <s v="Role of Membrane-Associated Guanylate Kinases (MAGUKs) in Dopamine Receptor Signaling"/>
    <n v="921826"/>
    <n v="0"/>
    <s v="5 yrs 0 mth "/>
    <x v="2"/>
    <x v="37"/>
    <s v="Membrane, Guanylate Kinases, Dopamine Receptor"/>
    <n v="0"/>
    <s v="zN/A"/>
    <n v="0"/>
    <s v="zN/A"/>
  </r>
  <r>
    <x v="3740"/>
    <s v="University of Calgary"/>
    <x v="3"/>
    <x v="1"/>
    <s v="201103MOP"/>
    <x v="29"/>
    <s v="Computational studies of lipid-protein and helix-helix interactions"/>
    <n v="620010"/>
    <n v="0"/>
    <s v="5 yrs 0 mth "/>
    <x v="3"/>
    <x v="32"/>
    <s v="lipid, protein, interactions"/>
    <n v="0"/>
    <s v="zN/A"/>
    <n v="0"/>
    <s v="zN/A"/>
  </r>
  <r>
    <x v="3740"/>
    <s v="University of Calgary"/>
    <x v="3"/>
    <x v="0"/>
    <s v="202109PJT"/>
    <x v="29"/>
    <s v="High-resolution structural investigations of lipid-protein interactions"/>
    <n v="745875"/>
    <n v="0"/>
    <s v="5 yrs 0 mth "/>
    <x v="3"/>
    <x v="25"/>
    <s v="high-resolution, structural, lipid-protein"/>
    <n v="0"/>
    <s v="zN/A"/>
    <n v="0"/>
    <s v="zN/A"/>
  </r>
  <r>
    <x v="3741"/>
    <s v="McMaster University"/>
    <x v="2"/>
    <x v="1"/>
    <s v="200909MOP"/>
    <x v="46"/>
    <s v="Health Outcomes and Physical activity in Preschoolers: The &quot;HOPP&quot; Study"/>
    <n v="454381"/>
    <n v="0"/>
    <s v="4 yrs 0 mth "/>
    <x v="8"/>
    <x v="8"/>
    <s v="Health, Physical activity, Preschoolers"/>
    <n v="0"/>
    <s v="zN/A"/>
    <n v="0"/>
    <s v="zN/A"/>
  </r>
  <r>
    <x v="3741"/>
    <s v="McMaster University"/>
    <x v="2"/>
    <x v="1"/>
    <s v="200909MOP"/>
    <x v="46"/>
    <s v="Health Outcomes and Physical activity in Preschoolers: The &quot;HOPP&quot; Study"/>
    <n v="454381"/>
    <n v="0"/>
    <s v="4 yrs 0 mth "/>
    <x v="8"/>
    <x v="8"/>
    <s v="Health, Physical activity, Preschoolers"/>
    <n v="0"/>
    <s v="zN/A"/>
    <n v="0"/>
    <s v="zN/A"/>
  </r>
  <r>
    <x v="3741"/>
    <s v="McMaster University"/>
    <x v="2"/>
    <x v="1"/>
    <s v="201009MOP"/>
    <x v="42"/>
    <s v="Metabolic flexibility in obese youth: Exercise as a screening test and a treatment"/>
    <n v="225347"/>
    <n v="0"/>
    <s v="3 yrs 0 mth "/>
    <x v="6"/>
    <x v="12"/>
    <s v="metabolic flexibility, obesity, exercise"/>
    <n v="0"/>
    <s v="zN/A"/>
    <n v="0"/>
    <s v="zN/A"/>
  </r>
  <r>
    <x v="3741"/>
    <s v="McMaster University"/>
    <x v="2"/>
    <x v="1"/>
    <s v="201009MOP"/>
    <x v="42"/>
    <s v="Metabolic flexibility in obese youth: Exercise as a screening test and a treatment"/>
    <n v="225347"/>
    <n v="0"/>
    <s v="3 yrs 0 mth "/>
    <x v="6"/>
    <x v="12"/>
    <s v="metabolic flexibility, obesity, exercise"/>
    <n v="0"/>
    <s v="zN/A"/>
    <n v="0"/>
    <s v="zN/A"/>
  </r>
  <r>
    <x v="3741"/>
    <s v="McMaster University"/>
    <x v="2"/>
    <x v="1"/>
    <s v="201403MOP"/>
    <x v="46"/>
    <s v="The School-age Kids' health from early Investment in Physical activity (SKIP) Study"/>
    <n v="769424"/>
    <n v="0"/>
    <s v="5 yrs 0 mth "/>
    <x v="8"/>
    <x v="5"/>
    <s v="physical activity, health, kids"/>
    <n v="0"/>
    <s v="zN/A"/>
    <n v="0"/>
    <s v="zN/A"/>
  </r>
  <r>
    <x v="3741"/>
    <s v="McMaster University"/>
    <x v="2"/>
    <x v="0"/>
    <s v="202003PJT"/>
    <x v="46"/>
    <s v="The Concussion, Exercise, and Brain Networks (ConExNet) study"/>
    <n v="240976"/>
    <n v="0"/>
    <s v="3 yrs 0 mth "/>
    <x v="8"/>
    <x v="0"/>
    <s v="Concussion, Brain Networks, Exercise"/>
    <n v="0"/>
    <s v="zN/A"/>
    <n v="0"/>
    <s v="zN/A"/>
  </r>
  <r>
    <x v="3742"/>
    <s v="Universite Laval"/>
    <x v="4"/>
    <x v="1"/>
    <s v="200809MOP"/>
    <x v="39"/>
    <s v="Neuronal plasticity related to corticothalamic oscillations during sleep and waking behavioral states"/>
    <n v="810850"/>
    <n v="0"/>
    <s v="5 yrs 0 mth "/>
    <x v="2"/>
    <x v="20"/>
    <s v="neuronal plasticity, corticothalamic oscillations, sleep"/>
    <n v="0"/>
    <s v="zN/A"/>
    <n v="0"/>
    <s v="zN/A"/>
  </r>
  <r>
    <x v="3742"/>
    <s v="Universite Laval"/>
    <x v="4"/>
    <x v="1"/>
    <s v="200809MOP"/>
    <x v="72"/>
    <s v="Penetrating wound induced epileptogenisis"/>
    <n v="661275"/>
    <n v="0"/>
    <s v="5 yrs 0 mth "/>
    <x v="2"/>
    <x v="20"/>
    <s v="Penetrating wound, epileptogenisis"/>
    <n v="0"/>
    <s v="zN/A"/>
    <n v="0"/>
    <s v="zN/A"/>
  </r>
  <r>
    <x v="3742"/>
    <s v="Universite Laval"/>
    <x v="4"/>
    <x v="1"/>
    <s v="201403MOP"/>
    <x v="39"/>
    <s v="Corticothalamic oscillations during sleep and waking behavioral states, from sleep-dependent plasticity to memory consolidation"/>
    <n v="726585"/>
    <n v="0"/>
    <s v="5 yrs 0 mth "/>
    <x v="2"/>
    <x v="5"/>
    <s v="corticothalamic, oscillations, plasticity"/>
    <n v="0"/>
    <s v="zN/A"/>
    <n v="0"/>
    <s v="zN/A"/>
  </r>
  <r>
    <x v="3742"/>
    <s v="Universite Laval"/>
    <x v="4"/>
    <x v="1"/>
    <s v="201403MOP"/>
    <x v="72"/>
    <s v="Penetrating wound induced epileptogenesis"/>
    <n v="711289"/>
    <n v="0"/>
    <s v="5 yrs 0 mth "/>
    <x v="2"/>
    <x v="5"/>
    <s v="Penetrating wound, epileptogenesis"/>
    <n v="0"/>
    <s v="zN/A"/>
    <n v="0"/>
    <s v="zN/A"/>
  </r>
  <r>
    <x v="3742"/>
    <s v="Universite Laval"/>
    <x v="4"/>
    <x v="0"/>
    <s v="202203PJT"/>
    <x v="72"/>
    <s v="Modulation of cortical excitability with transcranial direct current stimulation: toward prevention of trauma-induced neocortical epileptogenesis"/>
    <n v="791776"/>
    <n v="0"/>
    <s v="5 yrs 0 mth "/>
    <x v="2"/>
    <x v="37"/>
    <s v="cortical excitability, transcranial direct current stimulation, epileptogenesis"/>
    <n v="0"/>
    <s v="zN/A"/>
    <n v="0"/>
    <s v="zN/A"/>
  </r>
  <r>
    <x v="3743"/>
    <s v="Universite Laval"/>
    <x v="4"/>
    <x v="1"/>
    <s v="200909MOP"/>
    <x v="39"/>
    <s v="Neuronal mechanisms mediating the interactive effects of stress and palatable food: implication for food addiction and binge eating."/>
    <n v="245053"/>
    <n v="0"/>
    <s v="3 yrs 0 mth "/>
    <x v="2"/>
    <x v="8"/>
    <s v="neuronal, stress, binge eating"/>
    <n v="0"/>
    <s v="zN/A"/>
    <n v="0"/>
    <s v="zN/A"/>
  </r>
  <r>
    <x v="3743"/>
    <s v="Universite Laval"/>
    <x v="4"/>
    <x v="1"/>
    <s v="201209MOP"/>
    <x v="39"/>
    <s v="Neuronal mechanisms of stress-induced overeating"/>
    <n v="594910"/>
    <n v="0"/>
    <s v="5 yrs 0 mth "/>
    <x v="2"/>
    <x v="14"/>
    <s v="neuronal, stress, overeating"/>
    <n v="0"/>
    <s v="zN/A"/>
    <n v="0"/>
    <s v="zN/A"/>
  </r>
  <r>
    <x v="3743"/>
    <s v="Universite Laval"/>
    <x v="4"/>
    <x v="1"/>
    <s v="201209MOP"/>
    <x v="60"/>
    <s v="Sex-specific regulation of food intake: the role of relaxin-3"/>
    <n v="587385"/>
    <n v="0"/>
    <s v="5 yrs 0 mth "/>
    <x v="10"/>
    <x v="14"/>
    <s v="relaxin-3, food intake, regulation"/>
    <n v="0"/>
    <s v="zN/A"/>
    <n v="0"/>
    <s v="zN/A"/>
  </r>
  <r>
    <x v="3744"/>
    <s v="University of British Columbia"/>
    <x v="1"/>
    <x v="0"/>
    <s v="201903PJT"/>
    <x v="43"/>
    <s v="Using Antibiotics Wisely - Development of National Neonatal Intensive Care Unit-specific Antimicrobial Stewardship Plan"/>
    <n v="478736"/>
    <n v="0"/>
    <s v="5 yrs 0 mth "/>
    <x v="8"/>
    <x v="24"/>
    <s v="Antibiotics, Neonatal, Antimicrobial"/>
    <n v="0"/>
    <s v="zN/A"/>
    <n v="0"/>
    <s v="zN/A"/>
  </r>
  <r>
    <x v="3745"/>
    <s v="Ottawa Hospital Research Institute"/>
    <x v="2"/>
    <x v="1"/>
    <s v="200909MOP"/>
    <x v="135"/>
    <s v="Plasma utilization following cardiac study"/>
    <n v="186751"/>
    <n v="0"/>
    <s v="1 yr 0 mth "/>
    <x v="5"/>
    <x v="8"/>
    <s v="Plasma, cardiac, utilization"/>
    <n v="0"/>
    <s v="zN/A"/>
    <n v="0"/>
    <s v="zN/A"/>
  </r>
  <r>
    <x v="3745"/>
    <s v="Ottawa Hospital Research Institute"/>
    <x v="2"/>
    <x v="1"/>
    <s v="201109MOP"/>
    <x v="56"/>
    <s v="Safety and Efficacy of a Therapeutic Platelet Transfusion Strategy in Outpatients"/>
    <n v="150031"/>
    <n v="0"/>
    <s v="2 yrs 0 mth "/>
    <x v="5"/>
    <x v="9"/>
    <s v="Platelet, Transfusion, Outpatients"/>
    <n v="0"/>
    <s v="zN/A"/>
    <n v="0"/>
    <s v="zN/A"/>
  </r>
  <r>
    <x v="3745"/>
    <s v="Ottawa Hospital Research Institute"/>
    <x v="2"/>
    <x v="1"/>
    <s v="201403MOP"/>
    <x v="56"/>
    <s v="Transfusion of Plasma Prior to Invasive Procedures Pilot Trial"/>
    <n v="232244"/>
    <n v="0"/>
    <s v="2 yrs 6 mths "/>
    <x v="5"/>
    <x v="5"/>
    <s v="Plasma, Transfusion, Invasive procedures"/>
    <n v="0"/>
    <s v="zN/A"/>
    <n v="0"/>
    <s v="zN/A"/>
  </r>
  <r>
    <x v="3746"/>
    <s v="Western University (Ontario)"/>
    <x v="2"/>
    <x v="1"/>
    <s v="201009MOP"/>
    <x v="0"/>
    <s v="Role of Skeletal Muscle Drug Transporters in Statin-Induced Myopathy"/>
    <n v="584056"/>
    <n v="0"/>
    <s v="4 yrs 0 mth "/>
    <x v="9"/>
    <x v="12"/>
    <s v="Skeletal Muscle, Drug Transporters, Myopathy"/>
    <n v="0"/>
    <s v="zN/A"/>
    <n v="0"/>
    <s v="zN/A"/>
  </r>
  <r>
    <x v="3746"/>
    <s v="Western University (Ontario)"/>
    <x v="2"/>
    <x v="1"/>
    <s v="201403MOP"/>
    <x v="0"/>
    <s v="Drug disposition in non-alcoholic fatty liver disease"/>
    <n v="681000"/>
    <n v="0"/>
    <s v="5 yrs 0 mth "/>
    <x v="9"/>
    <x v="5"/>
    <s v="drug, disposition, fatty liver disease"/>
    <n v="0"/>
    <s v="zN/A"/>
    <n v="0"/>
    <s v="zN/A"/>
  </r>
  <r>
    <x v="3746"/>
    <s v="Western University (Ontario)"/>
    <x v="2"/>
    <x v="0"/>
    <s v="202209PJT"/>
    <x v="5"/>
    <s v="Drug transporters as treatment targets for mushroom poisonings"/>
    <n v="745875"/>
    <n v="0"/>
    <s v="5 yrs 0 mth "/>
    <x v="9"/>
    <x v="31"/>
    <s v="Drug transporters, mushroom poisonings"/>
    <n v="0"/>
    <s v="zN/A"/>
    <n v="0"/>
    <s v="zN/A"/>
  </r>
  <r>
    <x v="3747"/>
    <s v="McGill University"/>
    <x v="4"/>
    <x v="43"/>
    <s v="201009IAB"/>
    <x v="6"/>
    <s v="The Consequences of Bilingualism in Healthy Older Adults For Cognitive Control, Language Processing, And Their Structural Brain Correlates"/>
    <n v="50000"/>
    <n v="0"/>
    <s v="1 yr 0 mth "/>
    <x v="4"/>
    <x v="34"/>
    <s v="Bilingualism, Cognitive Control, Brain"/>
    <n v="0"/>
    <s v="zN/A"/>
    <n v="0"/>
    <s v="zN/A"/>
  </r>
  <r>
    <x v="3748"/>
    <s v="University of British Columbia"/>
    <x v="1"/>
    <x v="1"/>
    <s v="201209MOP"/>
    <x v="29"/>
    <s v="Metallo-beta-lactamases; mechanistic and evolutionary studies for broad specificity and inhibitor binding."/>
    <n v="623580"/>
    <n v="0"/>
    <s v="5 yrs 0 mth "/>
    <x v="1"/>
    <x v="14"/>
    <s v="Metallo-beta-lactamases, inhibitor binding, specificity"/>
    <n v="0"/>
    <s v="zN/A"/>
    <n v="0"/>
    <s v="zN/A"/>
  </r>
  <r>
    <x v="3748"/>
    <s v="University of British Columbia"/>
    <x v="1"/>
    <x v="0"/>
    <s v="202010PJT"/>
    <x v="1"/>
    <s v="Novel antibiotic therapies that target bacterial energetic systems"/>
    <n v="956250"/>
    <n v="0"/>
    <s v="5 yrs 0 mth "/>
    <x v="1"/>
    <x v="40"/>
    <s v="antibiotic, bacterial, energetic systems"/>
    <n v="0"/>
    <s v="zN/A"/>
    <n v="0"/>
    <s v="zN/A"/>
  </r>
  <r>
    <x v="3748"/>
    <s v="University of British Columbia"/>
    <x v="1"/>
    <x v="0"/>
    <s v="202104PJT"/>
    <x v="29"/>
    <s v="Comprehensive characterizations for the molecular and evolutionary mechanisms of beta-lactam 'resistome'"/>
    <n v="1032750"/>
    <n v="0"/>
    <s v="5 yrs 0 mth "/>
    <x v="1"/>
    <x v="30"/>
    <s v="beta-lactam, resistome, mechanisms"/>
    <n v="0"/>
    <s v="zN/A"/>
    <n v="0"/>
    <s v="zN/A"/>
  </r>
  <r>
    <x v="3749"/>
    <s v="University of British Columbia"/>
    <x v="1"/>
    <x v="0"/>
    <s v="202203PJT"/>
    <x v="10"/>
    <s v="Mechanisms of endogenous retrovirus-mediated antiviral immunity against genital herpes simplex virus 2 infection and disease."/>
    <n v="822376"/>
    <n v="0"/>
    <s v="5 yrs 0 mth "/>
    <x v="1"/>
    <x v="37"/>
    <s v="endogenous retrovirus, antiviral immunity, herpes simplex virus"/>
    <n v="0"/>
    <s v="zN/A"/>
    <n v="0"/>
    <s v="zN/A"/>
  </r>
  <r>
    <x v="3749"/>
    <s v="University of British Columbia"/>
    <x v="1"/>
    <x v="21"/>
    <s v="202305SR7"/>
    <x v="62"/>
    <s v="Designing a novel vaccine against herpes simplex virus 2"/>
    <n v="99715"/>
    <n v="0"/>
    <s v="1 yr 0 mth "/>
    <x v="1"/>
    <x v="74"/>
    <s v="vaccine, herpes simplex virus 2"/>
    <n v="0"/>
    <s v="zN/A"/>
    <n v="0"/>
    <s v="zN/A"/>
  </r>
  <r>
    <x v="3750"/>
    <s v="Centre for Addiction and Mental Health (Toronto)"/>
    <x v="2"/>
    <x v="0"/>
    <s v="202109PJT"/>
    <x v="39"/>
    <s v="Genetic and non-genetic mechanisms for somatostatin neuron vulnerability in stress-related brain disorders"/>
    <n v="600524"/>
    <n v="0"/>
    <s v="4 yrs 0 mth "/>
    <x v="2"/>
    <x v="25"/>
    <s v="genetic, somatostatin neuron, brain disorders"/>
    <n v="0"/>
    <s v="zN/A"/>
    <n v="0"/>
    <s v="zN/A"/>
  </r>
  <r>
    <x v="3751"/>
    <s v="University of Alberta"/>
    <x v="3"/>
    <x v="1"/>
    <s v="201309MOP"/>
    <x v="16"/>
    <s v="Cardiovascular risk among cancer survivors"/>
    <n v="219404"/>
    <n v="0"/>
    <s v="3 yrs 0 mth "/>
    <x v="5"/>
    <x v="16"/>
    <s v="cardiovascular, risk, cancer"/>
    <n v="0"/>
    <s v="zN/A"/>
    <n v="0"/>
    <s v="zN/A"/>
  </r>
  <r>
    <x v="3752"/>
    <s v="University of Windsor (Ontario)"/>
    <x v="2"/>
    <x v="129"/>
    <s v="202104GA5"/>
    <x v="167"/>
    <s v="Optimizing a Cost-efficient and Scalable COVID-19 Early Warning System at a Strategic Canadian Land Entry Point"/>
    <n v="500000"/>
    <n v="0"/>
    <s v="1 yr 0 mth "/>
    <x v="9"/>
    <x v="39"/>
    <s v="COVID-19, Early Warning, Scalable"/>
    <n v="0"/>
    <s v="zN/A"/>
    <n v="0"/>
    <s v="zN/A"/>
  </r>
  <r>
    <x v="3753"/>
    <s v="Dalhousie University (Nova Scotia)"/>
    <x v="5"/>
    <x v="0"/>
    <s v="202104PJT"/>
    <x v="39"/>
    <s v="Circadian clock regulatory mechanisms and the etiology of behavioural disorders"/>
    <n v="908820"/>
    <n v="0"/>
    <s v="5 yrs 0 mth "/>
    <x v="2"/>
    <x v="30"/>
    <s v="Circadian, clock, behavioral disorders"/>
    <n v="0"/>
    <s v="zN/A"/>
    <n v="0"/>
    <s v="zN/A"/>
  </r>
  <r>
    <x v="3754"/>
    <s v="CIUSSS de Centre-Ouest-de-l'Ile-de-Montreal-Jewish General"/>
    <x v="4"/>
    <x v="1"/>
    <s v="201103MOP"/>
    <x v="4"/>
    <s v="Identification and characterization of novel substrates of the mammalian target of rapamaycin complex 1 (mTORC1)."/>
    <n v="575460"/>
    <n v="0"/>
    <s v="5 yrs 0 mth "/>
    <x v="0"/>
    <x v="32"/>
    <s v="mTORC1, substrates, characterization"/>
    <n v="1"/>
    <s v="zN/A"/>
    <n v="0"/>
    <s v="zN/A"/>
  </r>
  <r>
    <x v="3754"/>
    <s v="CIUSSS de Centre-Ouest-de-l'Ile-de-Montreal-Jewish General"/>
    <x v="4"/>
    <x v="0"/>
    <s v="202010PJT"/>
    <x v="4"/>
    <s v="The role of CK2 in translational reprogramming in cancer"/>
    <n v="1071000"/>
    <n v="0"/>
    <s v="5 yrs 0 mth "/>
    <x v="0"/>
    <x v="40"/>
    <s v="CK2, translational reprogramming, cancer"/>
    <n v="0"/>
    <s v="zN/A"/>
    <n v="0"/>
    <s v="zN/A"/>
  </r>
  <r>
    <x v="3754"/>
    <s v="CIUSSS de Centre-Ouest-de-l'Ile-de-Montreal-Jewish General"/>
    <x v="4"/>
    <x v="0"/>
    <s v="202203PJT"/>
    <x v="4"/>
    <s v="The role of oncogenic hydride ion transfer complex (HTC) in metabolic plasticity, cancer progression and therapeutic responses."/>
    <n v="879750"/>
    <n v="0"/>
    <s v="5 yrs 0 mth "/>
    <x v="0"/>
    <x v="37"/>
    <s v="oncogenic, hydride ion transfer, cancer"/>
    <n v="0"/>
    <s v="zN/A"/>
    <n v="0"/>
    <s v="zN/A"/>
  </r>
  <r>
    <x v="3755"/>
    <s v="Universite Laval"/>
    <x v="4"/>
    <x v="1"/>
    <s v="200809MOP"/>
    <x v="72"/>
    <s v="Cellular basis of synaptic communication between inhibitory interneurons in the hippocampus"/>
    <n v="616090"/>
    <n v="0"/>
    <s v="5 yrs 0 mth "/>
    <x v="2"/>
    <x v="20"/>
    <s v="synaptic, interneurons, hippocampus"/>
    <n v="0"/>
    <s v="zN/A"/>
    <n v="0"/>
    <s v="zN/A"/>
  </r>
  <r>
    <x v="3755"/>
    <s v="Universite Laval"/>
    <x v="4"/>
    <x v="1"/>
    <s v="201403MOP"/>
    <x v="72"/>
    <s v="Inhibitory control of hippocampal inhibitory circuits: cellular mechanisms and function"/>
    <n v="732370"/>
    <n v="0"/>
    <s v="5 yrs 0 mth "/>
    <x v="2"/>
    <x v="5"/>
    <s v="hippocampal, inhibitory, circuits"/>
    <n v="0"/>
    <s v="zN/A"/>
    <n v="0"/>
    <s v="zN/A"/>
  </r>
  <r>
    <x v="3755"/>
    <s v="Universite Laval"/>
    <x v="4"/>
    <x v="1"/>
    <s v="201503MOP"/>
    <x v="14"/>
    <s v="Mechanisms of dendritic integration and plasticity in GABAergic inhibitory interneurons"/>
    <n v="618070"/>
    <n v="0"/>
    <s v="5 yrs 0 mth "/>
    <x v="2"/>
    <x v="29"/>
    <s v="dendritic, integration, GABAergic"/>
    <n v="0"/>
    <s v="zN/A"/>
    <n v="0"/>
    <s v="zN/A"/>
  </r>
  <r>
    <x v="3755"/>
    <s v="Universite Laval"/>
    <x v="4"/>
    <x v="0"/>
    <s v="201903PJT"/>
    <x v="72"/>
    <s v="Inhibitory control of hippocampal inhibitory circuits: cell types, neuromodulation and function"/>
    <n v="948600"/>
    <n v="0"/>
    <s v="5 yrs 0 mth "/>
    <x v="2"/>
    <x v="24"/>
    <s v="hippocampal, inhibitory circuits, neuromodulation"/>
    <n v="0"/>
    <s v="zN/A"/>
    <n v="0"/>
    <s v="zN/A"/>
  </r>
  <r>
    <x v="3755"/>
    <s v="Universite Laval"/>
    <x v="4"/>
    <x v="0"/>
    <s v="202203PJT"/>
    <x v="72"/>
    <s v="Global signals in dendrites of GABAergic inhibitory interneurons: mechanisms and function"/>
    <n v="1032750"/>
    <n v="0"/>
    <s v="5 yrs 0 mth "/>
    <x v="2"/>
    <x v="37"/>
    <s v="GABAergic, interneurons, dendrites"/>
    <n v="0"/>
    <s v="zN/A"/>
    <n v="0"/>
    <s v="zN/A"/>
  </r>
  <r>
    <x v="3756"/>
    <s v="Research Institute of the McGill University Health Centre"/>
    <x v="4"/>
    <x v="1"/>
    <s v="200909MOP"/>
    <x v="48"/>
    <s v="Involvement of planar cell polarity pathway in glomerular disease"/>
    <n v="348521"/>
    <n v="0"/>
    <s v="3 yrs 0 mth "/>
    <x v="6"/>
    <x v="8"/>
    <s v="cell polarity, glomerular, pathway"/>
    <n v="0"/>
    <s v="zN/A"/>
    <n v="0"/>
    <s v="zN/A"/>
  </r>
  <r>
    <x v="3756"/>
    <s v="McGill University"/>
    <x v="4"/>
    <x v="1"/>
    <s v="201303MOP"/>
    <x v="8"/>
    <s v="Molecular and Cellular mechanisms of idiopatic Focal segmental glomerulosclerosis"/>
    <n v="619108"/>
    <n v="0"/>
    <s v="5 yrs 0 mth "/>
    <x v="6"/>
    <x v="13"/>
    <s v="molecular, cellular, glomerulosclerosis"/>
    <n v="0"/>
    <s v="zN/A"/>
    <n v="0"/>
    <s v="zN/A"/>
  </r>
  <r>
    <x v="3756"/>
    <s v="Research Institute of the McGill University Health Centre"/>
    <x v="4"/>
    <x v="0"/>
    <s v="201909PJT"/>
    <x v="92"/>
    <s v="Actin regulation of ciliogenesis: unraveling novel mechanisms of human ciliopathies caused by mutations in the PCP effector genes"/>
    <n v="776475"/>
    <n v="0"/>
    <s v="5 yrs 0 mth "/>
    <x v="8"/>
    <x v="23"/>
    <s v="actin,ciliogenesis,ciliopathies"/>
    <n v="0"/>
    <s v="zN/A"/>
    <n v="0"/>
    <s v="zN/A"/>
  </r>
  <r>
    <x v="3757"/>
    <s v="Western University (Ontario)"/>
    <x v="2"/>
    <x v="1"/>
    <s v="201203MOP"/>
    <x v="4"/>
    <s v="The role of the ZNF217 oncoprotein in genome stability and cell cycle control"/>
    <n v="794033"/>
    <n v="0"/>
    <s v="5 yrs 0 mth "/>
    <x v="0"/>
    <x v="6"/>
    <s v="ZNF217, oncoprotein, genome stability"/>
    <n v="0"/>
    <s v="zN/A"/>
    <n v="0"/>
    <s v="zN/A"/>
  </r>
  <r>
    <x v="3757"/>
    <s v="Western University (Ontario)"/>
    <x v="2"/>
    <x v="0"/>
    <s v="201709PJT"/>
    <x v="4"/>
    <s v="The role of dynamic DNA methylation in gene regulation and cancer"/>
    <n v="784125"/>
    <n v="0"/>
    <s v="5 yrs 0 mth "/>
    <x v="0"/>
    <x v="3"/>
    <s v="DNA methylation, gene regulation, cancer"/>
    <n v="0"/>
    <s v="zN/A"/>
    <n v="0"/>
    <s v="zN/A"/>
  </r>
  <r>
    <x v="3758"/>
    <s v="University of British Columbia"/>
    <x v="1"/>
    <x v="1"/>
    <s v="201103MOP"/>
    <x v="34"/>
    <s v="Investigation of Metacognition in Bipolar Disorder and its Association with Functional Outcome and Quality of Life"/>
    <n v="210271"/>
    <n v="0"/>
    <s v="3 yrs 0 mth "/>
    <x v="2"/>
    <x v="32"/>
    <s v="Metacognition, Bipolar Disorder, Functional Outcome"/>
    <n v="0"/>
    <s v="zN/A"/>
    <n v="0"/>
    <s v="zN/A"/>
  </r>
  <r>
    <x v="3759"/>
    <s v="University of Calgary"/>
    <x v="3"/>
    <x v="1"/>
    <s v="200909MOP"/>
    <x v="72"/>
    <s v="The Diabetic Brain resulting from Insulin Deficiency and loss of PI3K/Akt signaling"/>
    <n v="600752"/>
    <n v="0"/>
    <s v="5 yrs 0 mth "/>
    <x v="2"/>
    <x v="8"/>
    <s v="Diabetic, Insulin, PI3K/Akt"/>
    <n v="0"/>
    <s v="zN/A"/>
    <n v="0"/>
    <s v="zN/A"/>
  </r>
  <r>
    <x v="3760"/>
    <s v="Universite Laval"/>
    <x v="4"/>
    <x v="1"/>
    <s v="200903MOP"/>
    <x v="14"/>
    <s v="Heterogeneous vesicle pools and their function in the presynaptic terminal"/>
    <n v="796800"/>
    <n v="0"/>
    <s v="5 yrs 0 mth "/>
    <x v="2"/>
    <x v="36"/>
    <s v="vesicle, presynaptic, terminal"/>
    <n v="0"/>
    <s v="zN/A"/>
    <n v="0"/>
    <s v="zN/A"/>
  </r>
  <r>
    <x v="3760"/>
    <s v="Universite Laval"/>
    <x v="4"/>
    <x v="1"/>
    <s v="201403MOP"/>
    <x v="72"/>
    <s v="Signal integration and action potential coding in hippocampal microcircuits"/>
    <n v="861675"/>
    <n v="0"/>
    <s v="5 yrs 0 mth "/>
    <x v="2"/>
    <x v="5"/>
    <s v="signal, action potential, hippocampal"/>
    <n v="0"/>
    <s v="zN/A"/>
    <n v="0"/>
    <s v="zN/A"/>
  </r>
  <r>
    <x v="3760"/>
    <s v="Universite Laval"/>
    <x v="4"/>
    <x v="0"/>
    <s v="201903PJT"/>
    <x v="14"/>
    <s v="Signal integration and action potential coding in hippocampal microcircuits"/>
    <n v="1059526"/>
    <n v="0"/>
    <s v="5 yrs 0 mth "/>
    <x v="2"/>
    <x v="24"/>
    <s v="signal, action potential, hippocampal"/>
    <n v="0"/>
    <s v="zN/A"/>
    <n v="0"/>
    <s v="zN/A"/>
  </r>
  <r>
    <x v="3761"/>
    <s v="Hospital for Sick Children (Toronto)"/>
    <x v="2"/>
    <x v="176"/>
    <s v="202211HY2"/>
    <x v="170"/>
    <s v="Effects of screen use on sexual health attitudes, behaviours, and risks in Canadian youth: A youth-led participatory action research cohort study"/>
    <n v="99996"/>
    <n v="0"/>
    <s v="1 yr 0 mth "/>
    <x v="8"/>
    <x v="42"/>
    <s v="screen use, sexual health, youth"/>
    <n v="0"/>
    <s v="zN/A"/>
    <n v="0"/>
    <s v="zN/A"/>
  </r>
  <r>
    <x v="3762"/>
    <s v="University of Alberta"/>
    <x v="3"/>
    <x v="1"/>
    <s v="200809MOP"/>
    <x v="41"/>
    <s v="Molecular mechanisms of the immune receptor dectin-1 signaling"/>
    <n v="670970"/>
    <n v="0"/>
    <s v="5 yrs 0 mth "/>
    <x v="1"/>
    <x v="20"/>
    <s v="immune receptor, dectin-1, signaling"/>
    <n v="0"/>
    <s v="zN/A"/>
    <n v="0"/>
    <s v="zN/A"/>
  </r>
  <r>
    <x v="3762"/>
    <s v="University of Alberta"/>
    <x v="3"/>
    <x v="0"/>
    <s v="201903PJT"/>
    <x v="78"/>
    <s v="Mechanisms and control of CD36-Fyn signal transduction by plasma membrane organization during anti-angiogenic response."/>
    <n v="818550"/>
    <n v="0"/>
    <s v="5 yrs 0 mth "/>
    <x v="3"/>
    <x v="24"/>
    <s v="CD36, Fyn, signal transduction"/>
    <n v="0"/>
    <s v="zN/A"/>
    <n v="0"/>
    <s v="zN/A"/>
  </r>
  <r>
    <x v="3763"/>
    <s v="Ottawa Hospital Research Institute"/>
    <x v="2"/>
    <x v="2"/>
    <s v="201003IAP"/>
    <x v="6"/>
    <s v="Early vascular aging (EVA), hypertension and microparticles"/>
    <n v="50000"/>
    <n v="0"/>
    <s v="1 yr 0 mth "/>
    <x v="4"/>
    <x v="66"/>
    <s v="vascular aging, hypertension, microparticles"/>
    <n v="0"/>
    <s v="zN/A"/>
    <n v="0"/>
    <s v="zN/A"/>
  </r>
  <r>
    <x v="3763"/>
    <s v="Ottawa Hospital Research Institute"/>
    <x v="2"/>
    <x v="1"/>
    <s v="201003MOP"/>
    <x v="22"/>
    <s v="Vascular (patho)biology of TRPM7 chanzymes in hypertension"/>
    <n v="861681"/>
    <n v="0"/>
    <s v="5 yrs 0 mth "/>
    <x v="5"/>
    <x v="1"/>
    <s v="TRPM7, vascular, hypertension"/>
    <n v="0"/>
    <s v="zN/A"/>
    <n v="0"/>
    <s v="zN/A"/>
  </r>
  <r>
    <x v="3763"/>
    <s v="Ottawa Hospital Research Institute"/>
    <x v="2"/>
    <x v="1"/>
    <s v="201009MOP"/>
    <x v="22"/>
    <s v="Nox homologues, redox signaling and vascular biology in hypertension"/>
    <n v="759286"/>
    <n v="0"/>
    <s v="5 yrs 0 mth "/>
    <x v="5"/>
    <x v="12"/>
    <s v="Nox, redox signaling, vascular biology"/>
    <n v="0"/>
    <s v="zN/A"/>
    <n v="0"/>
    <s v="zN/A"/>
  </r>
  <r>
    <x v="3763"/>
    <s v="Research Institute of the McGill University Health Centre"/>
    <x v="4"/>
    <x v="0"/>
    <s v="202309PJT"/>
    <x v="22"/>
    <s v="Vascular redox signaling and Nox5 define the vasculome in hypertension"/>
    <n v="1136025"/>
    <n v="0"/>
    <s v="5 yrs 0 mth "/>
    <x v="5"/>
    <x v="33"/>
    <s v="Vascular, redox signaling, Nox5"/>
    <n v="0"/>
    <s v="zN/A"/>
    <n v="0"/>
    <s v="zN/A"/>
  </r>
  <r>
    <x v="3764"/>
    <s v="University of British Columbia"/>
    <x v="1"/>
    <x v="1"/>
    <s v="201203MOP"/>
    <x v="34"/>
    <s v="Self-Conscious Emotions and Alcoholism"/>
    <n v="445672"/>
    <n v="0"/>
    <s v="4 yrs 0 mth "/>
    <x v="2"/>
    <x v="6"/>
    <s v="Self-Conscious Emotions, Alcoholism"/>
    <n v="0"/>
    <s v="zN/A"/>
    <n v="0"/>
    <s v="zN/A"/>
  </r>
  <r>
    <x v="3765"/>
    <s v="McMaster University"/>
    <x v="2"/>
    <x v="1"/>
    <s v="200809MOP"/>
    <x v="57"/>
    <s v="Auditory perception in infancy:  Event-related potential measures of development and effects of experience"/>
    <n v="723872"/>
    <n v="0"/>
    <s v="5 yrs 0 mth "/>
    <x v="8"/>
    <x v="20"/>
    <s v="Auditory, perception, event-related potential"/>
    <n v="0"/>
    <s v="zN/A"/>
    <n v="0"/>
    <s v="zN/A"/>
  </r>
  <r>
    <x v="3765"/>
    <s v="McMaster University"/>
    <x v="2"/>
    <x v="1"/>
    <s v="201103MOP"/>
    <x v="57"/>
    <s v="Oscillatory networks for rhythmic timing in auditory and motor regions:  Interaction, development and plasticity"/>
    <n v="789839"/>
    <n v="0"/>
    <s v="5 yrs 0 mth "/>
    <x v="8"/>
    <x v="32"/>
    <s v="oscillatory networks, rhythmic timing, auditory"/>
    <n v="0"/>
    <s v="zN/A"/>
    <n v="0"/>
    <s v="zN/A"/>
  </r>
  <r>
    <x v="3765"/>
    <s v="McMaster University"/>
    <x v="2"/>
    <x v="1"/>
    <s v="201309MOP"/>
    <x v="57"/>
    <s v="Auditory perception in infancy: Event-related potential measures of development and effects of experience"/>
    <n v="575403"/>
    <n v="0"/>
    <s v="5 yrs 0 mth "/>
    <x v="8"/>
    <x v="16"/>
    <s v="Auditory, perception, event-related potential"/>
    <n v="0"/>
    <s v="zN/A"/>
    <n v="0"/>
    <s v="zN/A"/>
  </r>
  <r>
    <x v="3766"/>
    <s v="Hospital for Sick Children (Toronto)"/>
    <x v="2"/>
    <x v="1"/>
    <s v="201109MOP"/>
    <x v="37"/>
    <s v="Severe influenza in infants, children and youths: Role of clinical and epidemiologic risk factors"/>
    <n v="776835"/>
    <n v="0"/>
    <s v="4 yrs 0 mth "/>
    <x v="1"/>
    <x v="9"/>
    <s v="influenza, infants, risk factors"/>
    <n v="0"/>
    <s v="zN/A"/>
    <n v="0"/>
    <s v="zN/A"/>
  </r>
  <r>
    <x v="3767"/>
    <s v="McGill University"/>
    <x v="4"/>
    <x v="1"/>
    <s v="201109MOP"/>
    <x v="47"/>
    <s v="The use of bone marrow to repair injured salivary glands."/>
    <n v="677370"/>
    <n v="0"/>
    <s v="5 yrs 0 mth "/>
    <x v="7"/>
    <x v="9"/>
    <s v="bone marrow, salivary glands, repair"/>
    <n v="0"/>
    <s v="zN/A"/>
    <n v="0"/>
    <s v="zN/A"/>
  </r>
  <r>
    <x v="3767"/>
    <s v="McGill University"/>
    <x v="4"/>
    <x v="0"/>
    <s v="201803PJT"/>
    <x v="47"/>
    <s v="The use of autologous cell extracts to repair injured salivary glands."/>
    <n v="902700"/>
    <n v="0"/>
    <s v="5 yrs 0 mth "/>
    <x v="7"/>
    <x v="4"/>
    <s v="autologous cell extracts, salivary glands, repair"/>
    <n v="0"/>
    <s v="zN/A"/>
    <n v="0"/>
    <s v="zN/A"/>
  </r>
  <r>
    <x v="3767"/>
    <s v="McGill University"/>
    <x v="4"/>
    <x v="0"/>
    <s v="202309PJT"/>
    <x v="47"/>
    <s v="The use of cell extracts to repair injured salivary glands."/>
    <n v="963900"/>
    <n v="0"/>
    <s v="5 yrs 0 mth "/>
    <x v="7"/>
    <x v="33"/>
    <s v="cell extracts, salivary glands, repair"/>
    <n v="0"/>
    <s v="zN/A"/>
    <n v="0"/>
    <s v="zN/A"/>
  </r>
  <r>
    <x v="7"/>
    <s v="University of Calgary"/>
    <x v="3"/>
    <x v="1"/>
    <s v="201309MOP"/>
    <x v="5"/>
    <s v="Mechanisms of opioid analgesia in the central nervous system."/>
    <n v="684055"/>
    <n v="0"/>
    <s v="5 yrs 0 mth "/>
    <x v="2"/>
    <x v="16"/>
    <s v="opioid, analgesia, nervous system"/>
    <n v="0"/>
    <s v="zN/A"/>
    <n v="0"/>
    <s v="zN/A"/>
  </r>
  <r>
    <x v="7"/>
    <s v="University of Calgary"/>
    <x v="3"/>
    <x v="1"/>
    <s v="201309MOP"/>
    <x v="5"/>
    <s v="Mechanisms of opioid analgesia in the central nervous system."/>
    <n v="684055"/>
    <n v="0"/>
    <s v="5 yrs 0 mth "/>
    <x v="2"/>
    <x v="16"/>
    <s v="opioid, analgesia, nervous system"/>
    <n v="1"/>
    <s v="zN/A"/>
    <n v="0"/>
    <s v="zN/A"/>
  </r>
  <r>
    <x v="7"/>
    <s v="University of Calgary"/>
    <x v="3"/>
    <x v="0"/>
    <s v="201804PJT"/>
    <x v="39"/>
    <s v="Regulation of microglial pannexin-1 channels in arthritis pain"/>
    <n v="100000"/>
    <n v="0"/>
    <s v="1 yr 0 mth "/>
    <x v="2"/>
    <x v="4"/>
    <s v="microglial, pannexin-1, arthritis"/>
    <n v="0"/>
    <s v="zN/A"/>
    <n v="0"/>
    <s v="zN/A"/>
  </r>
  <r>
    <x v="7"/>
    <s v="University of Calgary"/>
    <x v="3"/>
    <x v="0"/>
    <s v="201809PJT"/>
    <x v="39"/>
    <s v="Regulation of microglial pannexin-1 channels in arthritis pain"/>
    <n v="875925"/>
    <n v="0"/>
    <s v="5 yrs 0 mth "/>
    <x v="2"/>
    <x v="2"/>
    <s v="microglial, pannexin-1, arthritis"/>
    <n v="0"/>
    <s v="zN/A"/>
    <n v="0"/>
    <s v="zN/A"/>
  </r>
  <r>
    <x v="7"/>
    <s v="University of Calgary"/>
    <x v="3"/>
    <x v="0"/>
    <s v="202003PJT"/>
    <x v="5"/>
    <s v="Central Mechanisms of Opioid Withdrawal"/>
    <n v="875926"/>
    <n v="0"/>
    <s v="5 yrs 0 mth "/>
    <x v="2"/>
    <x v="0"/>
    <s v="opioid, withdrawal, mechanisms"/>
    <n v="0"/>
    <s v="zN/A"/>
    <n v="0"/>
    <s v="zN/A"/>
  </r>
  <r>
    <x v="7"/>
    <s v="University of Calgary"/>
    <x v="3"/>
    <x v="0"/>
    <s v="202309PJT"/>
    <x v="39"/>
    <s v="Sex specific targeting of T-cells in neuropathic pain"/>
    <n v="983025"/>
    <n v="0"/>
    <s v="5 yrs 0 mth "/>
    <x v="2"/>
    <x v="33"/>
    <s v="T-cells, neuropathic pain, targeting"/>
    <n v="0"/>
    <s v="zN/A"/>
    <n v="0"/>
    <s v="zN/A"/>
  </r>
  <r>
    <x v="3768"/>
    <s v="University of Manitoba"/>
    <x v="6"/>
    <x v="0"/>
    <s v="202210PJT"/>
    <x v="0"/>
    <s v="Development of novel agents for the treatment of amyotrophic lateral sclerosis: Discovery and proof-of-concept"/>
    <n v="100000"/>
    <n v="0"/>
    <s v="1 yr 0 mth "/>
    <x v="4"/>
    <x v="42"/>
    <s v="amyotrophic lateral sclerosis, agents, discovery"/>
    <n v="0"/>
    <s v="zN/A"/>
    <n v="0"/>
    <s v="zN/A"/>
  </r>
  <r>
    <x v="3768"/>
    <s v="University of Manitoba"/>
    <x v="6"/>
    <x v="0"/>
    <s v="202403PJT"/>
    <x v="0"/>
    <s v="Development of a biomarker-driven 'best-in-class' treatment for amyotrophic lateral sclerosis: Discovery and proof-of-concept"/>
    <n v="730576"/>
    <n v="0"/>
    <s v="5 yrs 0 mth "/>
    <x v="4"/>
    <x v="27"/>
    <s v="biomarker, amyotrophic lateral sclerosis, proof-of-concept"/>
    <n v="0"/>
    <s v="zN/A"/>
    <n v="0"/>
    <s v="zN/A"/>
  </r>
  <r>
    <x v="3769"/>
    <s v="Research Institute of the McGill University Health Centre"/>
    <x v="4"/>
    <x v="1"/>
    <s v="201009MOP"/>
    <x v="44"/>
    <s v="Mechanisms of regulation of gene expression in the mammalian germline"/>
    <n v="773775"/>
    <n v="0"/>
    <s v="5 yrs 0 mth "/>
    <x v="8"/>
    <x v="12"/>
    <s v="gene expression, mammalian, germline"/>
    <n v="0"/>
    <s v="zN/A"/>
    <n v="0"/>
    <s v="zN/A"/>
  </r>
  <r>
    <x v="3769"/>
    <s v="Research Institute of the McGill University Health Centre"/>
    <x v="4"/>
    <x v="1"/>
    <s v="201303MOP"/>
    <x v="60"/>
    <s v="Sex-specific susceptibility windows for fetal origins of adult disease and transgenerational effects"/>
    <n v="867934"/>
    <n v="0"/>
    <s v="5 yrs 0 mth "/>
    <x v="8"/>
    <x v="13"/>
    <s v="susceptibility, fetal, transgenerational"/>
    <n v="0"/>
    <s v="zN/A"/>
    <n v="0"/>
    <s v="zN/A"/>
  </r>
  <r>
    <x v="3769"/>
    <s v="Research Institute of the McGill University Health Centre"/>
    <x v="4"/>
    <x v="0"/>
    <s v="202309PJT"/>
    <x v="43"/>
    <s v="Detecting and preventing epigenetic defects and adverse health outcomes associated with assisted reproduction"/>
    <n v="937125"/>
    <n v="0"/>
    <s v="5 yrs 0 mth "/>
    <x v="8"/>
    <x v="33"/>
    <s v="epigenetic, defects, reproduction"/>
    <n v="0"/>
    <s v="zN/A"/>
    <n v="0"/>
    <s v="zN/A"/>
  </r>
  <r>
    <x v="3770"/>
    <s v="University of Toronto"/>
    <x v="2"/>
    <x v="1"/>
    <s v="201403MOP"/>
    <x v="7"/>
    <s v="Molecular mechanisms regulating B cell signalling and activation"/>
    <n v="604480"/>
    <n v="0"/>
    <s v="5 yrs 0 mth "/>
    <x v="1"/>
    <x v="5"/>
    <s v="B cell, signalling, activation"/>
    <n v="3"/>
    <s v="zN/A"/>
    <n v="0"/>
    <s v="zN/A"/>
  </r>
  <r>
    <x v="3770"/>
    <s v="University of Toronto"/>
    <x v="2"/>
    <x v="0"/>
    <s v="201903PJT"/>
    <x v="7"/>
    <s v="Glycan-galectin interactions in the regulation of B cell responses"/>
    <n v="726750"/>
    <n v="0"/>
    <s v="5 yrs 0 mth "/>
    <x v="1"/>
    <x v="24"/>
    <s v="Glycan, galectin, B cell"/>
    <n v="1"/>
    <s v="zN/A"/>
    <n v="0"/>
    <s v="zN/A"/>
  </r>
  <r>
    <x v="3770"/>
    <s v="University of Toronto"/>
    <x v="2"/>
    <x v="0"/>
    <s v="202403PJT"/>
    <x v="88"/>
    <s v="DNA nanofabrication to manipulate B cell responses"/>
    <n v="1002150"/>
    <n v="0"/>
    <s v="5 yrs 0 mth "/>
    <x v="1"/>
    <x v="27"/>
    <s v="DNA, nanofabrication, B cell"/>
    <n v="0"/>
    <s v="zN/A"/>
    <n v="0"/>
    <s v="zN/A"/>
  </r>
  <r>
    <x v="3771"/>
    <s v="Centre hospitalier universitaire Sainte-Justine (Montreal, Quebec)"/>
    <x v="4"/>
    <x v="1"/>
    <s v="200909MOP"/>
    <x v="45"/>
    <s v="Role of Ghrelin Signaling on Peripheral Nuclear Receptors and the Regulation of Lipid and Energy Metabolism"/>
    <n v="570155"/>
    <n v="0"/>
    <s v="5 yrs 0 mth "/>
    <x v="6"/>
    <x v="8"/>
    <s v="Ghrelin, Nuclear Receptors, Lipid Metabolism"/>
    <n v="0"/>
    <s v="zN/A"/>
    <n v="0"/>
    <s v="zN/A"/>
  </r>
  <r>
    <x v="3771"/>
    <s v="Centre hospitalier universitaire Sainte-Justine (Montreal, Quebec)"/>
    <x v="4"/>
    <x v="0"/>
    <s v="202203PJT"/>
    <x v="92"/>
    <s v="Role of the hematopoietic factor SCL/Tal1 in ovarian tumorigenesis"/>
    <n v="753526"/>
    <n v="0"/>
    <s v="5 yrs 0 mth "/>
    <x v="0"/>
    <x v="37"/>
    <s v="hematopoietic, SCL/Tal1, ovarian"/>
    <n v="0"/>
    <s v="zN/A"/>
    <n v="0"/>
    <s v="zN/A"/>
  </r>
  <r>
    <x v="3772"/>
    <s v="Centre hospitalier de l'Universite de Montreal (CHUM)"/>
    <x v="4"/>
    <x v="1"/>
    <s v="200809MOP"/>
    <x v="188"/>
    <s v="Understanding virological and host determinants of HIV disease progression in a cohort of slow progressors"/>
    <n v="983939"/>
    <n v="0"/>
    <s v="5 yrs 0 mth "/>
    <x v="1"/>
    <x v="20"/>
    <s v="HIV, virological, disease progression"/>
    <n v="0"/>
    <s v="zN/A"/>
    <n v="0"/>
    <s v="zN/A"/>
  </r>
  <r>
    <x v="3772"/>
    <s v="Centre hospitalier de l'Universite de Montreal (CHUM)"/>
    <x v="4"/>
    <x v="143"/>
    <s v="200908POR"/>
    <x v="176"/>
    <s v="Controlling the Influenza A H1N1 pandemic strain infection: dynamics and mechanisms of innate and adaptive immune responses in a system biology approach"/>
    <n v="297105"/>
    <n v="0"/>
    <s v="1 yr 0 mth "/>
    <x v="1"/>
    <x v="36"/>
    <s v="Influenza, immune responses, system biology"/>
    <n v="0"/>
    <s v="zN/A"/>
    <n v="0"/>
    <s v="zN/A"/>
  </r>
  <r>
    <x v="3772"/>
    <s v="Centre hospitalier de l'Universite de Montreal (CHUM)"/>
    <x v="4"/>
    <x v="105"/>
    <s v="202109EG5"/>
    <x v="66"/>
    <s v="COVIH study: COVID-19 burden in HIV infected individuals."/>
    <n v="497000"/>
    <n v="0"/>
    <s v="1 yr 0 mth "/>
    <x v="1"/>
    <x v="41"/>
    <s v="COVID-19, HIV, burden"/>
    <n v="0"/>
    <s v="zN/A"/>
    <n v="0"/>
    <s v="zN/A"/>
  </r>
  <r>
    <x v="3773"/>
    <s v="Universite Laval"/>
    <x v="4"/>
    <x v="1"/>
    <s v="200809MOP"/>
    <x v="60"/>
    <s v="Molecular mechanisms of endocrine disruptor action in Leydig cells"/>
    <n v="495308"/>
    <n v="0"/>
    <s v="4 yrs 0 mth "/>
    <x v="10"/>
    <x v="20"/>
    <s v="endocrine disruptor, Leydig cells, molecular mechanisms"/>
    <n v="0"/>
    <s v="zN/A"/>
    <n v="0"/>
    <s v="zN/A"/>
  </r>
  <r>
    <x v="3773"/>
    <s v="Universite Laval"/>
    <x v="4"/>
    <x v="1"/>
    <s v="201003MOP"/>
    <x v="44"/>
    <s v="Transcriptional regulators of Leydig cell differentiation and function"/>
    <n v="803957"/>
    <n v="0"/>
    <s v="5 yrs 0 mth "/>
    <x v="10"/>
    <x v="1"/>
    <s v="Transcriptional regulators, Leydig cell, differentiation"/>
    <n v="0"/>
    <s v="zN/A"/>
    <n v="0"/>
    <s v="zN/A"/>
  </r>
  <r>
    <x v="3773"/>
    <s v="Universite Laval"/>
    <x v="4"/>
    <x v="1"/>
    <s v="201503MOP"/>
    <x v="44"/>
    <s v="Transcriptional regulators of Leydig cell differentiation and function"/>
    <n v="815353"/>
    <n v="0"/>
    <s v="5 yrs 0 mth "/>
    <x v="10"/>
    <x v="29"/>
    <s v="Transcriptional regulators, Leydig cell, differentiation"/>
    <n v="0"/>
    <s v="zN/A"/>
    <n v="0"/>
    <s v="zN/A"/>
  </r>
  <r>
    <x v="3773"/>
    <s v="Universite Laval"/>
    <x v="4"/>
    <x v="0"/>
    <s v="202209PJT"/>
    <x v="43"/>
    <s v="Defining the role of GATA4 in steroidogenic cells and sex differentiation in males using novel mouse models"/>
    <n v="833850"/>
    <n v="0"/>
    <s v="5 yrs 0 mth "/>
    <x v="8"/>
    <x v="31"/>
    <s v="GATA4, steroidogenic cells, sex differentiation"/>
    <n v="0"/>
    <s v="zN/A"/>
    <n v="0"/>
    <s v="zN/A"/>
  </r>
  <r>
    <x v="3774"/>
    <s v="Universite Laval"/>
    <x v="4"/>
    <x v="1"/>
    <s v="200903MOP"/>
    <x v="12"/>
    <s v="Inhibition of myostatin receptor expression to improve MPC transplantation."/>
    <n v="275854"/>
    <n v="0"/>
    <s v="3 yrs 0 mth "/>
    <x v="7"/>
    <x v="36"/>
    <s v="myostatin, receptor, transplantation"/>
    <n v="1"/>
    <s v="zN/A"/>
    <n v="0"/>
    <s v="zN/A"/>
  </r>
  <r>
    <x v="3774"/>
    <s v="Universite Laval"/>
    <x v="4"/>
    <x v="1"/>
    <s v="201109MOP"/>
    <x v="12"/>
    <s v="Can laminin-111 be used to treat Duchenne Muscular Dystrophy alone or in combination with myoblast transplantation?"/>
    <n v="535740"/>
    <n v="0"/>
    <s v="5 yrs 0 mth "/>
    <x v="7"/>
    <x v="9"/>
    <s v="laminin-111, Duchenne Muscular Dystrophy, myoblast transplantation"/>
    <n v="0"/>
    <s v="zN/A"/>
    <n v="0"/>
    <s v="zN/A"/>
  </r>
  <r>
    <x v="3774"/>
    <s v="Universite Laval"/>
    <x v="4"/>
    <x v="1"/>
    <s v="201203MOP"/>
    <x v="0"/>
    <s v="Correction of the dystrophin gene with Zinc Finger Proteins and TAL effector nuclease."/>
    <n v="649181"/>
    <n v="0"/>
    <s v="5 yrs 0 mth "/>
    <x v="7"/>
    <x v="6"/>
    <s v="dystrophin, Zinc Finger Proteins, TAL effector nuclease"/>
    <n v="0"/>
    <s v="zN/A"/>
    <n v="0"/>
    <s v="zN/A"/>
  </r>
  <r>
    <x v="3774"/>
    <s v="Universite Laval"/>
    <x v="4"/>
    <x v="1"/>
    <s v="201303MOP"/>
    <x v="12"/>
    <s v="Phase I/II clinical trial of myoblast transplantation to Duchenne Muscular Dystrophy patients."/>
    <n v="462858"/>
    <n v="0"/>
    <s v="3 yrs 0 mth "/>
    <x v="7"/>
    <x v="13"/>
    <s v="myoblast, transplantation, Duchenne Muscular Dystrophy"/>
    <n v="2"/>
    <s v="zN/A"/>
    <n v="0"/>
    <s v="zN/A"/>
  </r>
  <r>
    <x v="3774"/>
    <s v="Universite Laval"/>
    <x v="4"/>
    <x v="0"/>
    <s v="201903PJT"/>
    <x v="26"/>
    <s v="Removal of the GAA repeat with the CRISPR/Cas9 system in Friedreich patient cells and in the YG8sR mouse model.&quot;"/>
    <n v="753526"/>
    <n v="0"/>
    <s v="5 yrs 0 mth "/>
    <x v="3"/>
    <x v="24"/>
    <s v="GAA, CRISPR, Friedreich"/>
    <n v="0"/>
    <s v="zN/A"/>
    <n v="0"/>
    <s v="zN/A"/>
  </r>
  <r>
    <x v="3774"/>
    <s v="Universite Laval"/>
    <x v="4"/>
    <x v="92"/>
    <s v="202104GA1"/>
    <x v="142"/>
    <s v="Development of a rapid and simple test to detect the COVID-19 variants that can be used in remote areas and developing countries."/>
    <n v="199125"/>
    <n v="0"/>
    <s v="1 yr 0 mth "/>
    <x v="1"/>
    <x v="39"/>
    <s v="COVID-19, variants, test"/>
    <n v="0"/>
    <s v="zN/A"/>
    <n v="0"/>
    <s v="zN/A"/>
  </r>
  <r>
    <x v="3775"/>
    <s v="University of Victoria (British Columbia)"/>
    <x v="1"/>
    <x v="0"/>
    <s v="202104PJT"/>
    <x v="72"/>
    <s v="Investigating dark microglia during normal postnatal development and following maternal immune activation"/>
    <n v="1051876"/>
    <n v="0"/>
    <s v="5 yrs 0 mth "/>
    <x v="1"/>
    <x v="30"/>
    <s v="microglia, postnatal development, immune activation"/>
    <n v="0"/>
    <s v="zN/A"/>
    <n v="0"/>
    <s v="zN/A"/>
  </r>
  <r>
    <x v="3776"/>
    <s v="Universite Laval"/>
    <x v="4"/>
    <x v="1"/>
    <s v="200809MOP"/>
    <x v="10"/>
    <s v="Characterization of the elaborate interplay between HIV-1 and dendritic cells"/>
    <n v="784445"/>
    <n v="0"/>
    <s v="5 yrs 0 mth "/>
    <x v="1"/>
    <x v="20"/>
    <s v="HIV-1, dendritic cells, characterization"/>
    <n v="5"/>
    <s v="zN/A"/>
    <n v="0"/>
    <s v="zN/A"/>
  </r>
  <r>
    <x v="3776"/>
    <s v="Universite Laval"/>
    <x v="4"/>
    <x v="1"/>
    <s v="200909MOP"/>
    <x v="10"/>
    <s v="In-depth analysis of the molecular interaction between Pr55Gag and virus-anchored host ICAM-1 and structure-based design of specific peptide inhibitors"/>
    <n v="466491"/>
    <n v="0"/>
    <s v="3 yrs 0 mth "/>
    <x v="1"/>
    <x v="8"/>
    <s v="Pr55Gag, ICAM-1, peptide inhibitors"/>
    <n v="0"/>
    <s v="zN/A"/>
    <n v="0"/>
    <s v="zN/A"/>
  </r>
  <r>
    <x v="3776"/>
    <s v="Universite Laval"/>
    <x v="4"/>
    <x v="1"/>
    <s v="201009MOP"/>
    <x v="10"/>
    <s v="Finding new cellular factors of susceptibility/resistance to HIV-1 infection using a novel reporter virus and large-scale genomic/proteomic approaches"/>
    <n v="609245"/>
    <n v="0"/>
    <s v="5 yrs 0 mth "/>
    <x v="1"/>
    <x v="12"/>
    <s v="HIV-1, reporter virus, genomic"/>
    <n v="3"/>
    <s v="zN/A"/>
    <n v="0"/>
    <s v="zN/A"/>
  </r>
  <r>
    <x v="3776"/>
    <s v="Universite Laval"/>
    <x v="4"/>
    <x v="1"/>
    <s v="201309MOP"/>
    <x v="10"/>
    <s v="HIV-1 reservoir in the CNS: mode of establishment and consequences of purging strategies on this reservoir"/>
    <n v="671244"/>
    <n v="0"/>
    <s v="5 yrs 0 mth "/>
    <x v="1"/>
    <x v="16"/>
    <s v="HIV-1, reservoir, CNS"/>
    <n v="0"/>
    <s v="zN/A"/>
    <n v="0"/>
    <s v="zN/A"/>
  </r>
  <r>
    <x v="3776"/>
    <s v="Universite Laval"/>
    <x v="4"/>
    <x v="0"/>
    <s v="202010PJT"/>
    <x v="10"/>
    <s v="Microglia as a viral reservoir for HIV-1 in the human brain and its role in neuroinflammation"/>
    <n v="849150"/>
    <n v="0"/>
    <s v="5 yrs 0 mth "/>
    <x v="1"/>
    <x v="40"/>
    <s v="microglia, HIV-1, neuroinflammation"/>
    <n v="0"/>
    <s v="zN/A"/>
    <n v="0"/>
    <s v="zN/A"/>
  </r>
  <r>
    <x v="3777"/>
    <s v="Universite Laval"/>
    <x v="4"/>
    <x v="0"/>
    <s v="202203PJT"/>
    <x v="70"/>
    <s v="Enhancing speech perception in noise in healthy older adults and in older adults with cognitive impairment using non-invasive brain stimulation"/>
    <n v="543150"/>
    <n v="0"/>
    <s v="5 yrs 0 mth "/>
    <x v="4"/>
    <x v="37"/>
    <s v="speech perception, noise, brain stimulation"/>
    <n v="0"/>
    <s v="zN/A"/>
    <n v="0"/>
    <s v="zN/A"/>
  </r>
  <r>
    <x v="3778"/>
    <s v="Centre hospitalier universitaire Sainte-Justine (Montreal, Quebec)"/>
    <x v="4"/>
    <x v="154"/>
    <s v="201905MY8"/>
    <x v="18"/>
    <s v="Microglia Modulation to Protect the Developing Brain after Injury"/>
    <n v="105000"/>
    <n v="0"/>
    <s v="3 yrs 0 mth "/>
    <x v="2"/>
    <x v="83"/>
    <s v="Microglia, Brain, Injury"/>
    <n v="0"/>
    <s v="zN/A"/>
    <n v="0"/>
    <s v="zN/A"/>
  </r>
  <r>
    <x v="3778"/>
    <s v="Centre hospitalier universitaire Sainte-Justine (Montreal, Quebec)"/>
    <x v="4"/>
    <x v="0"/>
    <s v="202209PJT"/>
    <x v="42"/>
    <s v="The role of microgliosis in cerebellar underdevelopment of prematurity"/>
    <n v="787950"/>
    <n v="0"/>
    <s v="5 yrs 0 mth "/>
    <x v="8"/>
    <x v="31"/>
    <s v="microgliosis, cerebellar, prematurity"/>
    <n v="0"/>
    <s v="zN/A"/>
    <n v="0"/>
    <s v="zN/A"/>
  </r>
  <r>
    <x v="3779"/>
    <s v="Universite Laval"/>
    <x v="4"/>
    <x v="1"/>
    <s v="201109MOP"/>
    <x v="60"/>
    <s v="Sex Differences in Bronchopulmonary Dysplasia: Development of a mouse model."/>
    <n v="156008"/>
    <n v="0"/>
    <s v="1 yr 6 mths "/>
    <x v="10"/>
    <x v="9"/>
    <s v="bronchopulmonary, dysplasia, mouse"/>
    <n v="0"/>
    <s v="zN/A"/>
    <n v="0"/>
    <s v="zN/A"/>
  </r>
  <r>
    <x v="3779"/>
    <s v="Universite Laval"/>
    <x v="4"/>
    <x v="1"/>
    <s v="201203MOP"/>
    <x v="42"/>
    <s v="Androgen Receptor Activation by Glucocorticoid Metabolite: a Novel Player in the Physiopathology of Respiratory Distress Syndrome in Neonates"/>
    <n v="473523"/>
    <n v="0"/>
    <s v="5 yrs 0 mth "/>
    <x v="10"/>
    <x v="6"/>
    <s v="Androgen Receptor, Glucocorticoid, Respiratory Distress Syndrome"/>
    <n v="0"/>
    <s v="zN/A"/>
    <n v="0"/>
    <s v="zN/A"/>
  </r>
  <r>
    <x v="3779"/>
    <s v="Universite Laval"/>
    <x v="4"/>
    <x v="0"/>
    <s v="201803PJT"/>
    <x v="42"/>
    <s v="A Pre-Clinical Research for Treatment of Prematurity and BronchoPulmonary Dysplasia through Intracrinology"/>
    <n v="470476"/>
    <n v="0"/>
    <s v="3 yrs 0 mth "/>
    <x v="8"/>
    <x v="4"/>
    <s v="Prematurity, BronchoPulmonary Dysplasia, Intracrinology"/>
    <n v="0"/>
    <s v="zN/A"/>
    <n v="0"/>
    <s v="zN/A"/>
  </r>
  <r>
    <x v="3780"/>
    <s v="University of British Columbia"/>
    <x v="1"/>
    <x v="1"/>
    <s v="200809MOP"/>
    <x v="163"/>
    <s v="The BeAMS Study. Long-term Benefits and Adverse Effects of Beta-interferon for Multiple Sclerosis"/>
    <n v="418612"/>
    <n v="0"/>
    <s v="3 yrs 0 mth "/>
    <x v="9"/>
    <x v="20"/>
    <s v="Beta-interferon, Multiple Sclerosis, BeAMS"/>
    <n v="0"/>
    <s v="zN/A"/>
    <n v="0"/>
    <s v="zN/A"/>
  </r>
  <r>
    <x v="3780"/>
    <s v="University of British Columbia"/>
    <x v="1"/>
    <x v="1"/>
    <s v="201003MOP"/>
    <x v="76"/>
    <s v="Pregnancy, beta-interferon exposure, and long-term disability in Multiple Sclerosis"/>
    <n v="384367"/>
    <n v="0"/>
    <s v="3 yrs 0 mth "/>
    <x v="9"/>
    <x v="1"/>
    <s v="Pregnancy, beta-interferon, Multiple Sclerosis"/>
    <n v="0"/>
    <s v="zN/A"/>
    <n v="0"/>
    <s v="zN/A"/>
  </r>
  <r>
    <x v="3780"/>
    <s v="University of British Columbia"/>
    <x v="1"/>
    <x v="22"/>
    <s v="201110DSA"/>
    <x v="63"/>
    <s v="The BeAMS-50plus Study  Benefits and Adverse Effects of Beta-interferon for Multiple Sclerosis patients aged 50 plus"/>
    <n v="99785"/>
    <n v="0"/>
    <s v="1 yr 0 mth "/>
    <x v="9"/>
    <x v="38"/>
    <s v="Beta-interferon, Multiple Sclerosis, BeAMS"/>
    <n v="0"/>
    <s v="zN/A"/>
    <n v="0"/>
    <s v="zN/A"/>
  </r>
  <r>
    <x v="3781"/>
    <s v="McGill University"/>
    <x v="4"/>
    <x v="0"/>
    <s v="202209PJT"/>
    <x v="29"/>
    <s v="Structural studies and development of chemical probes for PINK1, a mitochondrial ubiquitin kinase implicated in Parkinson's disease"/>
    <n v="967725"/>
    <n v="0"/>
    <s v="5 yrs 0 mth "/>
    <x v="2"/>
    <x v="31"/>
    <s v="PINK1, mitochondrial, kinase"/>
    <n v="0"/>
    <s v="zN/A"/>
    <n v="0"/>
    <s v="zN/A"/>
  </r>
  <r>
    <x v="3782"/>
    <s v="McGill University"/>
    <x v="4"/>
    <x v="0"/>
    <s v="201803PJT"/>
    <x v="72"/>
    <s v="Vision loss, brain circuit rewiring, and vision therapy"/>
    <n v="979200"/>
    <n v="0"/>
    <s v="5 yrs 0 mth "/>
    <x v="2"/>
    <x v="4"/>
    <s v="vision, brain circuit, rewiring"/>
    <n v="0"/>
    <s v="zN/A"/>
    <n v="0"/>
    <s v="zN/A"/>
  </r>
  <r>
    <x v="3782"/>
    <s v="McGill University"/>
    <x v="4"/>
    <x v="0"/>
    <s v="202209PJT"/>
    <x v="72"/>
    <s v="Multiscale analysis of visual object recognition in the mouse"/>
    <n v="998325"/>
    <n v="0"/>
    <s v="5 yrs 0 mth "/>
    <x v="2"/>
    <x v="31"/>
    <s v="multiscale, visual recognition, mouse"/>
    <n v="0"/>
    <s v="zN/A"/>
    <n v="0"/>
    <s v="zN/A"/>
  </r>
  <r>
    <x v="3783"/>
    <s v="CIUSSS de Centre-Ouest-de-l'Ile-de-Montreal-Jewish General"/>
    <x v="4"/>
    <x v="1"/>
    <s v="201003MOP"/>
    <x v="44"/>
    <s v="Innovative Approaches to Functional Characterization of the Androgen Receptor in Prostate Cancer"/>
    <n v="560279"/>
    <n v="0"/>
    <s v="5 yrs 0 mth "/>
    <x v="0"/>
    <x v="1"/>
    <s v="Androgen Receptor, Prostate Cancer, Characterization"/>
    <n v="2"/>
    <s v="zN/A"/>
    <n v="0"/>
    <s v="zN/A"/>
  </r>
  <r>
    <x v="3783"/>
    <s v="CIUSSS de Centre-Ouest-de-l'Ile-de-Montreal-Jewish General"/>
    <x v="4"/>
    <x v="0"/>
    <s v="201809PJT"/>
    <x v="44"/>
    <s v="Using a novel androgen receptor knock-in mouse model to investigate defects in circadian rhythm linked to the development Metabolic Syndrome."/>
    <n v="772650"/>
    <n v="0"/>
    <s v="5 yrs 0 mth "/>
    <x v="6"/>
    <x v="2"/>
    <s v="androgen receptor, circadian rhythm, metabolic syndrome"/>
    <n v="0"/>
    <s v="zN/A"/>
    <n v="0"/>
    <s v="zN/A"/>
  </r>
  <r>
    <x v="3783"/>
    <s v="CIUSSS de Centre-Ouest-de-l'Ile-de-Montreal-Jewish General"/>
    <x v="4"/>
    <x v="12"/>
    <s v="202002OV1"/>
    <x v="30"/>
    <s v="Plasmonic PCR: Rapid Point-of-Care COVID-19 Diagnostic Platform."/>
    <n v="717700"/>
    <n v="0"/>
    <s v="2 yrs 0 mth "/>
    <x v="1"/>
    <x v="23"/>
    <s v="Plasmonic, PCR, COVID-19"/>
    <n v="0"/>
    <s v="zN/A"/>
    <n v="0"/>
    <s v="zN/A"/>
  </r>
  <r>
    <x v="3784"/>
    <s v="McMaster University"/>
    <x v="2"/>
    <x v="1"/>
    <s v="201009MOP"/>
    <x v="21"/>
    <s v="Mechanisms of HDL induced signaling and role in protection against coronary artery atheroscelrosis."/>
    <n v="689439"/>
    <n v="0"/>
    <s v="5 yrs 0 mth "/>
    <x v="3"/>
    <x v="12"/>
    <s v="HDL, signaling, atherosclerosis"/>
    <n v="0"/>
    <s v="zN/A"/>
    <n v="0"/>
    <s v="zN/A"/>
  </r>
  <r>
    <x v="3784"/>
    <s v="McMaster University"/>
    <x v="2"/>
    <x v="1"/>
    <s v="201503MOP"/>
    <x v="21"/>
    <s v="Mechanisms of HDL induced signaling in vascular cells and role in protection against coronary artery atherosclerosis."/>
    <n v="753196"/>
    <n v="0"/>
    <s v="5 yrs 0 mth "/>
    <x v="3"/>
    <x v="29"/>
    <s v="HDL, signaling, atherosclerosis"/>
    <n v="0"/>
    <s v="zN/A"/>
    <n v="0"/>
    <s v="zN/A"/>
  </r>
  <r>
    <x v="3784"/>
    <s v="McMaster University"/>
    <x v="2"/>
    <x v="0"/>
    <s v="201710PJT"/>
    <x v="21"/>
    <s v="Role of the multisubunit adaptor protein, PDZK1, in leukocytes in atherosclerosis development and HDL induced plaque regression"/>
    <n v="100000"/>
    <n v="0"/>
    <s v="1 yr 0 mth "/>
    <x v="3"/>
    <x v="54"/>
    <s v="PDZK1, leukocytes, atherosclerosis"/>
    <n v="0"/>
    <s v="zN/A"/>
    <n v="0"/>
    <s v="zN/A"/>
  </r>
  <r>
    <x v="3784"/>
    <s v="McMaster University"/>
    <x v="2"/>
    <x v="0"/>
    <s v="201809PJT"/>
    <x v="21"/>
    <s v="Role of the multisubunit adaptor protein, PDZK1, in leukocytes in atherosclerosis development and HDL-induced plaque regression"/>
    <n v="608175"/>
    <n v="0"/>
    <s v="5 yrs 0 mth "/>
    <x v="3"/>
    <x v="2"/>
    <s v="multisubunit, PDZK1, atherosclerosis"/>
    <n v="0"/>
    <s v="zN/A"/>
    <n v="0"/>
    <s v="zN/A"/>
  </r>
  <r>
    <x v="3784"/>
    <s v="McMaster University"/>
    <x v="2"/>
    <x v="0"/>
    <s v="202104PJT"/>
    <x v="21"/>
    <s v="The mechanisms underlying signaling by the HDL-receptor SR-B1 in myeloid cells and role in protection against coronary artery atherosclerosis"/>
    <n v="757350"/>
    <n v="0"/>
    <s v="5 yrs 0 mth "/>
    <x v="3"/>
    <x v="30"/>
    <s v="HDL-receptor, SR-B1, atherosclerosis"/>
    <n v="0"/>
    <s v="zN/A"/>
    <n v="0"/>
    <s v="zN/A"/>
  </r>
  <r>
    <x v="3784"/>
    <s v="McMaster University"/>
    <x v="2"/>
    <x v="0"/>
    <s v="202403PJT"/>
    <x v="21"/>
    <s v="Role of the multi-subunit adaptor protein PDZK1 in atherosclerotic coronary artery disease"/>
    <n v="940950"/>
    <n v="0"/>
    <s v="5 yrs 0 mth "/>
    <x v="5"/>
    <x v="27"/>
    <s v="PDZK1, atherosclerosis, coronary artery"/>
    <n v="0"/>
    <s v="zN/A"/>
    <n v="0"/>
    <s v="zN/A"/>
  </r>
  <r>
    <x v="3785"/>
    <s v="Hospital for Sick Children (Toronto)"/>
    <x v="2"/>
    <x v="1"/>
    <s v="200903MOP"/>
    <x v="41"/>
    <s v="Regulation of synaptic vesicle recycling"/>
    <n v="850894"/>
    <n v="0"/>
    <s v="5 yrs 0 mth "/>
    <x v="2"/>
    <x v="36"/>
    <s v="synaptic vesicle, recycling"/>
    <n v="0"/>
    <s v="zN/A"/>
    <n v="0"/>
    <s v="zN/A"/>
  </r>
  <r>
    <x v="3785"/>
    <s v="Hospital for Sick Children (Toronto)"/>
    <x v="2"/>
    <x v="1"/>
    <s v="201203MOP"/>
    <x v="69"/>
    <s v="The role of septins in ciliogenesis and primary cilia function"/>
    <n v="763784"/>
    <n v="0"/>
    <s v="5 yrs 0 mth "/>
    <x v="3"/>
    <x v="6"/>
    <s v="septins, ciliogenesis, cilia"/>
    <n v="0"/>
    <s v="zN/A"/>
    <n v="0"/>
    <s v="zN/A"/>
  </r>
  <r>
    <x v="3785"/>
    <s v="Hospital for Sick Children (Toronto)"/>
    <x v="2"/>
    <x v="1"/>
    <s v="201209MOP"/>
    <x v="45"/>
    <s v="Molecular characterization of lipid transport by the scavenger receptor SCARB1"/>
    <n v="585799"/>
    <n v="0"/>
    <s v="5 yrs 0 mth "/>
    <x v="5"/>
    <x v="14"/>
    <s v="lipid, SCARB1, transport"/>
    <n v="0"/>
    <s v="zN/A"/>
    <n v="0"/>
    <s v="zN/A"/>
  </r>
  <r>
    <x v="3785"/>
    <s v="Hospital for Sick Children (Toronto)"/>
    <x v="2"/>
    <x v="1"/>
    <s v="201309MOP"/>
    <x v="4"/>
    <s v="Septins as a signaling platform in cancer and metastasis."/>
    <n v="807584"/>
    <n v="0"/>
    <s v="5 yrs 0 mth "/>
    <x v="0"/>
    <x v="16"/>
    <s v="Septins, signaling, cancer"/>
    <n v="0"/>
    <s v="zN/A"/>
    <n v="0"/>
    <s v="zN/A"/>
  </r>
  <r>
    <x v="3785"/>
    <s v="Hospital for Sick Children (Toronto)"/>
    <x v="2"/>
    <x v="0"/>
    <s v="201809PJT"/>
    <x v="41"/>
    <s v="Role of septins in mitochondrial fission"/>
    <n v="1036575"/>
    <n v="0"/>
    <s v="5 yrs 0 mth "/>
    <x v="3"/>
    <x v="2"/>
    <s v="septins, mitochondrial fission"/>
    <n v="0"/>
    <s v="zN/A"/>
    <n v="0"/>
    <s v="zN/A"/>
  </r>
  <r>
    <x v="3786"/>
    <s v="University of Ottawa"/>
    <x v="2"/>
    <x v="0"/>
    <s v="202303PJT"/>
    <x v="50"/>
    <s v="Contribution of a novel nuclear stress response to the promotion of cell survival"/>
    <n v="772650"/>
    <n v="0"/>
    <s v="5 yrs 0 mth "/>
    <x v="0"/>
    <x v="26"/>
    <s v="nuclear stress, cell survival, response"/>
    <n v="0"/>
    <s v="zN/A"/>
    <n v="0"/>
    <s v="zN/A"/>
  </r>
  <r>
    <x v="3787"/>
    <s v="Centre for Addiction and Mental Health (Toronto)"/>
    <x v="2"/>
    <x v="0"/>
    <s v="202309PJT"/>
    <x v="70"/>
    <s v="Identifying genetics and brain imaging-based biomarkers of neuron-type specific vulnerability in late life"/>
    <n v="791775"/>
    <n v="0"/>
    <s v="5 yrs 0 mth "/>
    <x v="4"/>
    <x v="33"/>
    <s v="genetics, brain imaging, biomarkers"/>
    <n v="0"/>
    <s v="zN/A"/>
    <n v="0"/>
    <s v="zN/A"/>
  </r>
  <r>
    <x v="3788"/>
    <s v="University of Toronto"/>
    <x v="2"/>
    <x v="1"/>
    <s v="201109MOP"/>
    <x v="24"/>
    <s v="Molecular regulation of progenitor cell behaviour in the developing retina"/>
    <n v="676715"/>
    <n v="0"/>
    <s v="5 yrs 0 mth "/>
    <x v="3"/>
    <x v="9"/>
    <s v="molecular regulation, progenitor cell, retina"/>
    <n v="0"/>
    <s v="zN/A"/>
    <n v="0"/>
    <s v="zN/A"/>
  </r>
  <r>
    <x v="3788"/>
    <s v="University of Toronto"/>
    <x v="2"/>
    <x v="0"/>
    <s v="202003PJT"/>
    <x v="24"/>
    <s v="The molecular basis of Meller cell dedifferentiation during retinal regeneration"/>
    <n v="504900"/>
    <n v="0"/>
    <s v="5 yrs 0 mth "/>
    <x v="3"/>
    <x v="0"/>
    <s v="Meller cell, dedifferentiation, retinal"/>
    <n v="0"/>
    <s v="zN/A"/>
    <n v="0"/>
    <s v="zN/A"/>
  </r>
  <r>
    <x v="3789"/>
    <s v="University of British Columbia"/>
    <x v="1"/>
    <x v="0"/>
    <s v="202309PJT"/>
    <x v="8"/>
    <s v="Impact of endoscopy bowel preparation on microbiota-mucosal interactions in inflammatory bowel disease"/>
    <n v="768825"/>
    <n v="0"/>
    <s v="5 yrs 0 mth "/>
    <x v="1"/>
    <x v="33"/>
    <s v="endoscopy, microbiota, bowel preparation"/>
    <n v="0"/>
    <s v="zN/A"/>
    <n v="0"/>
    <s v="zN/A"/>
  </r>
  <r>
    <x v="3790"/>
    <s v="Centre hospitalier universitaire Sainte-Justine (Montreal, Quebec)"/>
    <x v="4"/>
    <x v="1"/>
    <s v="201403MOP"/>
    <x v="76"/>
    <s v="Human papillomavirus (HPV) perinatal transmission and risk of HPV persistence among children: a prospective cohort study."/>
    <n v="1317125"/>
    <n v="0"/>
    <s v="4 yrs 6 mths "/>
    <x v="8"/>
    <x v="5"/>
    <s v="human papillomavirus, perinatal transmission, HPV persistence"/>
    <n v="0"/>
    <s v="zN/A"/>
    <n v="0"/>
    <s v="zN/A"/>
  </r>
  <r>
    <x v="3791"/>
    <s v="McMaster University"/>
    <x v="2"/>
    <x v="1"/>
    <s v="201109MOP"/>
    <x v="69"/>
    <s v="Elucidating the Protective Mechanism of Phospho-N17 Huntingtin in Huntington's disease"/>
    <n v="894563"/>
    <n v="0"/>
    <s v="5 yrs 0 mth "/>
    <x v="2"/>
    <x v="9"/>
    <s v="Huntingtin, Phospho-N17, Neurodegeneration"/>
    <n v="0"/>
    <s v="zN/A"/>
    <n v="0"/>
    <s v="zN/A"/>
  </r>
  <r>
    <x v="3791"/>
    <s v="McMaster University"/>
    <x v="2"/>
    <x v="0"/>
    <s v="201909PJT"/>
    <x v="26"/>
    <s v="Defective DNA Damage Repair and Aberrant PARylation as a Mechanism of Mutant Huntingtin in Huntington's Disease"/>
    <n v="818550"/>
    <n v="0"/>
    <s v="5 yrs 0 mth "/>
    <x v="3"/>
    <x v="23"/>
    <s v="DNA repair, PARylation, Huntington's disease"/>
    <n v="0"/>
    <s v="zN/A"/>
    <n v="0"/>
    <s v="zN/A"/>
  </r>
  <r>
    <x v="3792"/>
    <s v="Universite de Montreal"/>
    <x v="4"/>
    <x v="1"/>
    <s v="201003MOP"/>
    <x v="14"/>
    <s v="Cell biology and function of glutamate co-transmission in mesencephalic dopamine neurons."/>
    <n v="854985"/>
    <n v="0"/>
    <s v="5 yrs 0 mth "/>
    <x v="2"/>
    <x v="1"/>
    <s v="cell biology, glutamate co-transmission, dopamine neurons"/>
    <n v="0"/>
    <s v="zN/A"/>
    <n v="0"/>
    <s v="zN/A"/>
  </r>
  <r>
    <x v="3792"/>
    <s v="Universite de Montreal"/>
    <x v="4"/>
    <x v="1"/>
    <s v="201503MOP"/>
    <x v="14"/>
    <s v="Cell biology and function of glutamate co-transmission in mesencephalic dopamine neurons."/>
    <n v="992255"/>
    <n v="0"/>
    <s v="5 yrs 0 mth "/>
    <x v="2"/>
    <x v="29"/>
    <s v="cell biology, glutamate co-transmission, dopamine neurons"/>
    <n v="0"/>
    <s v="zN/A"/>
    <n v="0"/>
    <s v="zN/A"/>
  </r>
  <r>
    <x v="3792"/>
    <s v="Universite de Montreal"/>
    <x v="4"/>
    <x v="0"/>
    <s v="201903PJT"/>
    <x v="14"/>
    <s v="Inflammation and autoimmunity as triggers of axonal dying-back in PD"/>
    <n v="948600"/>
    <n v="0"/>
    <s v="5 yrs 0 mth "/>
    <x v="2"/>
    <x v="24"/>
    <s v="Inflammation, autoimmunity, axonal"/>
    <n v="0"/>
    <s v="zN/A"/>
    <n v="0"/>
    <s v="zN/A"/>
  </r>
  <r>
    <x v="3792"/>
    <s v="Universite de Montreal"/>
    <x v="4"/>
    <x v="0"/>
    <s v="202203PJT"/>
    <x v="14"/>
    <s v="Cell biology and function of dopamine neuron connectivity in health and disease"/>
    <n v="1109250"/>
    <n v="0"/>
    <s v="5 yrs 0 mth "/>
    <x v="2"/>
    <x v="37"/>
    <s v="cell, dopamine, neuron"/>
    <n v="0"/>
    <s v="zN/A"/>
    <n v="0"/>
    <s v="zN/A"/>
  </r>
  <r>
    <x v="3793"/>
    <s v="University of Ottawa"/>
    <x v="2"/>
    <x v="1"/>
    <s v="200903MOP"/>
    <x v="47"/>
    <s v="Knee Joint Contractures: Reversibility and Molecular Pathways"/>
    <n v="538664"/>
    <n v="0"/>
    <s v="4 yrs 0 mth "/>
    <x v="7"/>
    <x v="36"/>
    <s v="Knee Joint, Contractures, Molecular Pathways"/>
    <n v="0"/>
    <s v="zN/A"/>
    <n v="0"/>
    <s v="zN/A"/>
  </r>
  <r>
    <x v="3794"/>
    <s v="Institut de recherches cliniques de Montreal"/>
    <x v="4"/>
    <x v="0"/>
    <s v="201803PJT"/>
    <x v="8"/>
    <s v="Targeting Kcnn4 in polycystic kidney disease : a preclinical mechanistic proof of concept study"/>
    <n v="933300"/>
    <n v="0"/>
    <s v="5 yrs 0 mth "/>
    <x v="3"/>
    <x v="4"/>
    <s v="Kcnn4, polycystic kidney disease, mechanistic"/>
    <n v="0"/>
    <s v="zN/A"/>
    <n v="0"/>
    <s v="zN/A"/>
  </r>
  <r>
    <x v="3795"/>
    <s v="University of Toronto"/>
    <x v="2"/>
    <x v="0"/>
    <s v="201709PJT"/>
    <x v="70"/>
    <s v="Cell-based senotherapy through synthetic biology"/>
    <n v="321300"/>
    <n v="0"/>
    <s v="3 yrs 0 mth "/>
    <x v="4"/>
    <x v="3"/>
    <s v="cell, senotherapy, synthetic biology"/>
    <n v="0"/>
    <s v="zN/A"/>
    <n v="0"/>
    <s v="zN/A"/>
  </r>
  <r>
    <x v="3796"/>
    <s v="University of Alberta"/>
    <x v="3"/>
    <x v="0"/>
    <s v="202104PJT"/>
    <x v="7"/>
    <s v="B cell-intrinsic insulin resistance as a mechanism of obesity-linked immune dysfunction"/>
    <n v="830026"/>
    <n v="0"/>
    <s v="5 yrs 0 mth "/>
    <x v="1"/>
    <x v="30"/>
    <s v="B cell, insulin resistance, immune dysfunction"/>
    <n v="0"/>
    <s v="zN/A"/>
    <n v="0"/>
    <s v="zN/A"/>
  </r>
  <r>
    <x v="3796"/>
    <s v="University of Alberta"/>
    <x v="3"/>
    <x v="0"/>
    <s v="202309PJT"/>
    <x v="88"/>
    <s v="Early Life Determinant of T1D Susceptibility"/>
    <n v="1048050"/>
    <n v="0"/>
    <s v="5 yrs 0 mth "/>
    <x v="6"/>
    <x v="33"/>
    <s v="Early life, T1D, susceptibility"/>
    <n v="0"/>
    <s v="zN/A"/>
    <n v="0"/>
    <s v="zN/A"/>
  </r>
  <r>
    <x v="3797"/>
    <s v="Ottawa Hospital Research Institute"/>
    <x v="2"/>
    <x v="11"/>
    <s v="201003CCI"/>
    <x v="27"/>
    <s v="Thyroid Hormone and Ovarian Follicle Growth  and Steroidogenesis."/>
    <n v="150000"/>
    <n v="0"/>
    <s v="3 yrs 0 mth "/>
    <x v="8"/>
    <x v="56"/>
    <s v="Thyroid Hormone, Ovarian Follicle, Steroidogenesis"/>
    <n v="0"/>
    <s v="zN/A"/>
    <n v="0"/>
    <s v="zN/A"/>
  </r>
  <r>
    <x v="3797"/>
    <s v="Ottawa Hospital Research Institute"/>
    <x v="2"/>
    <x v="1"/>
    <s v="201109MOP"/>
    <x v="42"/>
    <s v="Regulation of Ovarian Follicular Development: Mechanisms of Dysregulation in PCOS."/>
    <n v="670610"/>
    <n v="0"/>
    <s v="5 yrs 0 mth "/>
    <x v="10"/>
    <x v="9"/>
    <s v="Ovarian, Follicular, PCOS"/>
    <n v="1"/>
    <s v="zN/A"/>
    <n v="0"/>
    <s v="zN/A"/>
  </r>
  <r>
    <x v="3797"/>
    <s v="Ottawa Hospital Research Institute"/>
    <x v="2"/>
    <x v="1"/>
    <s v="201209MOP"/>
    <x v="44"/>
    <s v="Molecular and cellular mechanisms of chemoresistance in ovarian cancer."/>
    <n v="807445"/>
    <n v="0"/>
    <s v="5 yrs 0 mth "/>
    <x v="0"/>
    <x v="14"/>
    <s v="molecular, chemoresistance, ovarian cancer"/>
    <n v="0"/>
    <s v="zN/A"/>
    <n v="0"/>
    <s v="zN/A"/>
  </r>
  <r>
    <x v="3797"/>
    <s v="Ottawa Hospital Research Institute"/>
    <x v="2"/>
    <x v="1"/>
    <s v="201209MOP"/>
    <x v="44"/>
    <s v="Molecular and cellular mechanisms of chemoresistance in ovarian cancer."/>
    <n v="807445"/>
    <n v="0"/>
    <s v="5 yrs 0 mth "/>
    <x v="0"/>
    <x v="14"/>
    <s v="molecular, chemoresistance, ovarian cancer"/>
    <n v="0"/>
    <s v="zN/A"/>
    <n v="0"/>
    <s v="zN/A"/>
  </r>
  <r>
    <x v="3797"/>
    <s v="Ottawa Hospital Research Institute"/>
    <x v="2"/>
    <x v="0"/>
    <s v="201909PJT"/>
    <x v="44"/>
    <s v="The exosome-mediated role of plasma gelsolin in tumour cell -immune cell communication in the regulation of chemosensitivity in ovarian cancer"/>
    <n v="784125"/>
    <n v="0"/>
    <s v="5 yrs 0 mth "/>
    <x v="8"/>
    <x v="23"/>
    <s v="exosome, plasma gelsolin, chemosensitivity"/>
    <n v="0"/>
    <s v="zN/A"/>
    <n v="0"/>
    <s v="zN/A"/>
  </r>
  <r>
    <x v="3798"/>
    <s v="University of British Columbia"/>
    <x v="1"/>
    <x v="0"/>
    <s v="202109PJT"/>
    <x v="16"/>
    <s v="Using Artificial Intelligence, Big Data and Imaging to Improve Stroke Risk Assessment and Management"/>
    <n v="581401"/>
    <n v="0"/>
    <s v="3 yrs 0 mth "/>
    <x v="5"/>
    <x v="25"/>
    <s v="Artificial Intelligence, Big Data, Imaging"/>
    <n v="0"/>
    <s v="zN/A"/>
    <n v="0"/>
    <s v="zN/A"/>
  </r>
  <r>
    <x v="3799"/>
    <s v="Institut de recherches cliniques de Montreal"/>
    <x v="4"/>
    <x v="1"/>
    <s v="201103MOP"/>
    <x v="69"/>
    <s v="Molecular and functional characterization of NPHP5, a novel centrosomal protein implicated in human ciliary disease and cancer"/>
    <n v="756563"/>
    <n v="0"/>
    <s v="5 yrs 0 mth "/>
    <x v="0"/>
    <x v="32"/>
    <s v="NPHP5, centrosomal, ciliary"/>
    <n v="0"/>
    <s v="zN/A"/>
    <n v="0"/>
    <s v="zN/A"/>
  </r>
  <r>
    <x v="3800"/>
    <s v="McGill University"/>
    <x v="4"/>
    <x v="1"/>
    <s v="201209MOP"/>
    <x v="0"/>
    <s v="Validation of the human farnesyl pyrophosphate synthase (hFPPS) as a therapeutic target and design of pre-clinical candidates for the treatment of multiple myeloma and neurodegenerative diseases."/>
    <n v="703950"/>
    <n v="0"/>
    <s v="5 yrs 0 mth "/>
    <x v="4"/>
    <x v="14"/>
    <s v="farnesyl pyrophosphate, synthase, myeloma"/>
    <n v="2"/>
    <s v="zN/A"/>
    <n v="0"/>
    <s v="zN/A"/>
  </r>
  <r>
    <x v="3800"/>
    <s v="McGill University"/>
    <x v="4"/>
    <x v="0"/>
    <s v="201803PJT"/>
    <x v="0"/>
    <s v="Validation of the human geranylgeranyl pyrophosphate synthase (hGGPPS) as a therapeutic target for cancer chemotherapy and design of pre-clinical candidates for the treatment of multiple myeloma"/>
    <n v="883194"/>
    <n v="0"/>
    <s v="5 yrs 0 mth "/>
    <x v="0"/>
    <x v="4"/>
    <s v="geranylgeranyl pyrophosphate, synthase, cancer"/>
    <n v="1"/>
    <s v="zN/A"/>
    <n v="0"/>
    <s v="zN/A"/>
  </r>
  <r>
    <x v="3800"/>
    <s v="McGill University"/>
    <x v="4"/>
    <x v="0"/>
    <s v="202203PJT"/>
    <x v="0"/>
    <s v="Molecular Tools that Block Maturation of the Nuclear Lamin A, Leading to Decrease in Proliferation and Metastasis of Pancreatic Ductal Adenocarcinoma and Colorectal Cancer"/>
    <n v="1071000"/>
    <n v="0"/>
    <s v="5 yrs 0 mth "/>
    <x v="0"/>
    <x v="37"/>
    <s v="Molecular tools, Nuclear Lamin A, Pancreatic Ductal Adenocarcinoma"/>
    <n v="0"/>
    <s v="zN/A"/>
    <n v="0"/>
    <s v="zN/A"/>
  </r>
  <r>
    <x v="3801"/>
    <s v="University Health Network (Toronto)"/>
    <x v="2"/>
    <x v="1"/>
    <s v="201405MOP"/>
    <x v="4"/>
    <s v="Study of SOX2-mediated oncogenesis in lung squamous cell carcinoma"/>
    <n v="100000"/>
    <n v="0"/>
    <s v="1 yr 0 mth "/>
    <x v="0"/>
    <x v="5"/>
    <s v="SOX2, oncogenesis, lung carcinoma"/>
    <n v="0"/>
    <s v="zN/A"/>
    <n v="0"/>
    <s v="zN/A"/>
  </r>
  <r>
    <x v="3802"/>
    <s v="Centre hospitalier universitaire Sainte-Justine (Montreal, Quebec)"/>
    <x v="4"/>
    <x v="28"/>
    <s v="201705MRC"/>
    <x v="18"/>
    <s v="Pediatric acute respiratory distress syndrome: determining post-discharge outcomes, the effect of early diagnosis, and identifying inflammatory signatures to better understand disease mechanism"/>
    <n v="67500"/>
    <n v="0"/>
    <s v="3 yrs 0 mth "/>
    <x v="8"/>
    <x v="17"/>
    <s v="respiratory, inflammation, syndrome"/>
    <n v="0"/>
    <s v="zN/A"/>
    <n v="0"/>
    <s v="zN/A"/>
  </r>
  <r>
    <x v="3802"/>
    <s v="Centre hospitalier universitaire Sainte-Justine (Montreal, Quebec)"/>
    <x v="4"/>
    <x v="20"/>
    <s v="202107UIP"/>
    <x v="61"/>
    <s v="Utilizing patient-centered and administrative data to uncover the COVID-19 pandemic's impact on adverse asthma outcomes in children"/>
    <n v="150000"/>
    <n v="0"/>
    <s v="1 yr 0 mth "/>
    <x v="8"/>
    <x v="30"/>
    <s v="patient data, COVID-19, asthma"/>
    <n v="0"/>
    <s v="zN/A"/>
    <n v="0"/>
    <s v="zN/A"/>
  </r>
  <r>
    <x v="3802"/>
    <s v="Centre hospitalier universitaire Sainte-Justine (Montreal, Quebec)"/>
    <x v="4"/>
    <x v="0"/>
    <s v="202109PJT"/>
    <x v="42"/>
    <s v="The Mobile health for Kids with Asthma (MoKA) study: predicting exacerbations through multimodal data and machine learning"/>
    <n v="693475"/>
    <n v="0"/>
    <s v="5 yrs 0 mth "/>
    <x v="8"/>
    <x v="25"/>
    <s v="mobile health, asthma, machine learning"/>
    <n v="0"/>
    <s v="zN/A"/>
    <n v="0"/>
    <s v="zN/A"/>
  </r>
  <r>
    <x v="3803"/>
    <s v="Ottawa Hospital Research Institute"/>
    <x v="2"/>
    <x v="1"/>
    <s v="201503MOP"/>
    <x v="72"/>
    <s v="Combination therapy targeting apoptosis and oxidative stress for the treatment of retinal degenerations"/>
    <n v="678769"/>
    <n v="0"/>
    <s v="5 yrs 0 mth "/>
    <x v="3"/>
    <x v="29"/>
    <s v="apoptosis, oxidative stress, retinal degenerations"/>
    <n v="0"/>
    <s v="zN/A"/>
    <n v="0"/>
    <s v="zN/A"/>
  </r>
  <r>
    <x v="3804"/>
    <s v="McGill University"/>
    <x v="4"/>
    <x v="1"/>
    <s v="201103MOP"/>
    <x v="69"/>
    <s v="Studies on the molecular pathogenesis of Amyotrophic Lateral Sclerosis"/>
    <n v="634750"/>
    <n v="0"/>
    <s v="5 yrs 0 mth "/>
    <x v="2"/>
    <x v="32"/>
    <s v="Amyotrophic Lateral Sclerosis, molecular, pathogenesis"/>
    <n v="1"/>
    <s v="zN/A"/>
    <n v="0"/>
    <s v="zN/A"/>
  </r>
  <r>
    <x v="3805"/>
    <s v="University Health Network (Toronto)"/>
    <x v="2"/>
    <x v="1"/>
    <s v="201209MOP"/>
    <x v="47"/>
    <s v="Novel Biomarkers in ankylosing spondylitis: Implications for pathogenesis and therapeutics"/>
    <n v="781760"/>
    <n v="0"/>
    <s v="5 yrs 0 mth "/>
    <x v="7"/>
    <x v="14"/>
    <s v="Biomarkers, ankylosing spondylitis, pathogenesis"/>
    <n v="2"/>
    <s v="zN/A"/>
    <n v="0"/>
    <s v="zN/A"/>
  </r>
  <r>
    <x v="3806"/>
    <s v="University of Ottawa"/>
    <x v="2"/>
    <x v="1"/>
    <s v="201303MOP"/>
    <x v="52"/>
    <s v="Targeting CaMKinase and Ca2+ Signaling in the Cardiovascular System"/>
    <n v="705926"/>
    <n v="0"/>
    <s v="5 yrs 0 mth "/>
    <x v="5"/>
    <x v="13"/>
    <s v="CaMKinase, Ca2+ Signaling, Cardiovascular"/>
    <n v="0"/>
    <s v="zN/A"/>
    <n v="0"/>
    <s v="zN/A"/>
  </r>
  <r>
    <x v="3806"/>
    <s v="University of Ottawa"/>
    <x v="2"/>
    <x v="0"/>
    <s v="202109PJT"/>
    <x v="22"/>
    <s v="Dilated cardiomyopathy: Going postnatal on the E2F pathway by tempering E2F6 activity"/>
    <n v="895050"/>
    <n v="0"/>
    <s v="5 yrs 0 mth "/>
    <x v="5"/>
    <x v="25"/>
    <s v="cardiomyopathy, E2F pathway, E2F6"/>
    <n v="0"/>
    <s v="zN/A"/>
    <n v="0"/>
    <s v="zN/A"/>
  </r>
  <r>
    <x v="3807"/>
    <s v="Ottawa Heart Institute Research Corporation (Ontario)"/>
    <x v="2"/>
    <x v="0"/>
    <s v="202109PJT"/>
    <x v="34"/>
    <s v="Psychological Profile and Intervention Needs of Patients with Spontaneous Coronary Artery Dissection: Phase 1b of Intervention Development"/>
    <n v="577574"/>
    <n v="0"/>
    <s v="3 yrs 0 mth "/>
    <x v="2"/>
    <x v="25"/>
    <s v="Psychological profile, Coronary artery dissection, Intervention"/>
    <n v="0"/>
    <s v="zN/A"/>
    <n v="0"/>
    <s v="zN/A"/>
  </r>
  <r>
    <x v="3808"/>
    <s v="University of Ottawa Institute of Mental Health Research"/>
    <x v="2"/>
    <x v="0"/>
    <s v="202003PJT"/>
    <x v="58"/>
    <s v="The role of the cholinergic system in cognitive deficits in schizophrenia"/>
    <n v="623476"/>
    <n v="0"/>
    <s v="5 yrs 0 mth "/>
    <x v="2"/>
    <x v="0"/>
    <s v="cholinergic system, cognitive deficits, schizophrenia"/>
    <n v="0"/>
    <s v="zN/A"/>
    <n v="0"/>
    <s v="zN/A"/>
  </r>
  <r>
    <x v="3809"/>
    <s v="University of Calgary"/>
    <x v="3"/>
    <x v="1"/>
    <s v="201009MOP"/>
    <x v="16"/>
    <s v="Pathophysiology and Treatment of Stroke Recurrence"/>
    <n v="574640"/>
    <n v="0"/>
    <s v="5 yrs 0 mth "/>
    <x v="5"/>
    <x v="12"/>
    <s v="stroke, pathophysiology, recurrence"/>
    <n v="0"/>
    <s v="zN/A"/>
    <n v="0"/>
    <s v="zN/A"/>
  </r>
  <r>
    <x v="3810"/>
    <s v="University of Waterloo (Ontario)"/>
    <x v="2"/>
    <x v="1"/>
    <s v="201003MOP"/>
    <x v="45"/>
    <s v="The Role of Sarcolipin in Thermogenesis, Diet-induced Obesity and Glucose Intolerance"/>
    <n v="557619"/>
    <n v="0"/>
    <s v="5 yrs 0 mth "/>
    <x v="6"/>
    <x v="1"/>
    <s v="Sarcolipin, Thermogenesis, Obesity"/>
    <n v="0"/>
    <s v="zN/A"/>
    <n v="0"/>
    <s v="zN/A"/>
  </r>
  <r>
    <x v="3811"/>
    <s v="CIUSSS de l'Ouest-de-l'Ile-de-Montreal-Douglas Hospital"/>
    <x v="4"/>
    <x v="1"/>
    <s v="200809MOP"/>
    <x v="58"/>
    <s v="Role of microRNA in Major Depression and Suicide"/>
    <n v="767298"/>
    <n v="0"/>
    <s v="5 yrs 0 mth "/>
    <x v="2"/>
    <x v="20"/>
    <s v="microRNA, depression, suicide"/>
    <n v="0"/>
    <s v="zN/A"/>
    <n v="0"/>
    <s v="zN/A"/>
  </r>
  <r>
    <x v="3811"/>
    <s v="CIUSSS de l'Ouest-de-l'Ile-de-Montreal-Douglas Hospital"/>
    <x v="4"/>
    <x v="1"/>
    <s v="201009MOP"/>
    <x v="58"/>
    <s v="Molecular biomarkers of antidepressant response"/>
    <n v="1096567"/>
    <n v="0"/>
    <s v="5 yrs 0 mth "/>
    <x v="2"/>
    <x v="12"/>
    <s v="molecular biomarkers, antidepressant, response"/>
    <n v="0"/>
    <s v="zN/A"/>
    <n v="0"/>
    <s v="zN/A"/>
  </r>
  <r>
    <x v="3811"/>
    <s v="CIUSSS de l'Ouest-de-l'Ile-de-Montreal-Douglas Hospital"/>
    <x v="4"/>
    <x v="1"/>
    <s v="201109MOP"/>
    <x v="46"/>
    <s v="Molecular changes associated with childhood abuse: An MeDIP-Seq study"/>
    <n v="890643"/>
    <n v="0"/>
    <s v="5 yrs 0 mth "/>
    <x v="2"/>
    <x v="9"/>
    <s v="MeDIP-Seq, molecular, childhood abuse"/>
    <n v="0"/>
    <s v="zN/A"/>
    <n v="0"/>
    <s v="zN/A"/>
  </r>
  <r>
    <x v="3811"/>
    <s v="CIUSSS de l'Ouest-de-l'Ile-de-Montreal-Douglas Hospital"/>
    <x v="4"/>
    <x v="1"/>
    <s v="201109MOP"/>
    <x v="58"/>
    <s v="Polyamines, depression and suicide"/>
    <n v="875708"/>
    <n v="0"/>
    <s v="5 yrs 0 mth "/>
    <x v="2"/>
    <x v="9"/>
    <s v="Polyamines, depression, suicide"/>
    <n v="0"/>
    <s v="zN/A"/>
    <n v="0"/>
    <s v="zN/A"/>
  </r>
  <r>
    <x v="3811"/>
    <s v="CIUSSS de l'Ouest-de-l'Ile-de-Montreal-Douglas Hospital"/>
    <x v="4"/>
    <x v="1"/>
    <s v="201309MOP"/>
    <x v="58"/>
    <s v="Role of microRNA in Major Depression and Suicide"/>
    <n v="883261"/>
    <n v="0"/>
    <s v="5 yrs 0 mth "/>
    <x v="2"/>
    <x v="16"/>
    <s v="microRNA, depression, suicide"/>
    <n v="0"/>
    <s v="zN/A"/>
    <n v="0"/>
    <s v="zN/A"/>
  </r>
  <r>
    <x v="3811"/>
    <s v="CIUSSS de l'Ouest-de-l'Ile-de-Montreal-Douglas Hospital"/>
    <x v="4"/>
    <x v="0"/>
    <s v="202203PJT"/>
    <x v="58"/>
    <s v="Single-cell, high-throughput characterization of the depressed brain"/>
    <n v="1323450"/>
    <n v="0"/>
    <s v="5 yrs 0 mth "/>
    <x v="2"/>
    <x v="37"/>
    <s v="single-cell, high-throughput, brain"/>
    <n v="0"/>
    <s v="zN/A"/>
    <n v="0"/>
    <s v="zN/A"/>
  </r>
  <r>
    <x v="3811"/>
    <s v="CIUSSS de l'Ouest-de-l'Ile-de-Montreal-Douglas Hospital"/>
    <x v="4"/>
    <x v="0"/>
    <s v="202210PJT"/>
    <x v="58"/>
    <s v="Extracellular vesicles (EVs) as a window into the depressed brain: an investigation of brain-cell derived EVs"/>
    <n v="100000"/>
    <n v="0"/>
    <s v="1 yr 0 mth "/>
    <x v="2"/>
    <x v="42"/>
    <s v="extracellular vesicles, brain, depression"/>
    <n v="0"/>
    <s v="zN/A"/>
    <n v="0"/>
    <s v="zN/A"/>
  </r>
  <r>
    <x v="3811"/>
    <s v="CIUSSS de l'Ouest-de-l'Ile-de-Montreal-Douglas Hospital"/>
    <x v="4"/>
    <x v="0"/>
    <s v="202303PJT"/>
    <x v="58"/>
    <s v="Extracellular vesicles (EVs) as a window into the depressed brain: an investigation of brain-cell derived EVs"/>
    <n v="1296676"/>
    <n v="0"/>
    <s v="5 yrs 0 mth "/>
    <x v="2"/>
    <x v="26"/>
    <s v="extracellular vesicles, brain, depression"/>
    <n v="0"/>
    <s v="zN/A"/>
    <n v="0"/>
    <s v="zN/A"/>
  </r>
  <r>
    <x v="3812"/>
    <s v="Universite Laval"/>
    <x v="4"/>
    <x v="1"/>
    <s v="201203MOP"/>
    <x v="105"/>
    <s v="Early Determination of long-term Prognosis in critically ill patients with Severe Traumatic Brain Injury (TBI-Prognosis multicenter prospective study)"/>
    <n v="1053131"/>
    <n v="0"/>
    <s v="4 yrs 0 mth "/>
    <x v="12"/>
    <x v="6"/>
    <s v="Traumatic Brain Injury, Prognosis, Critical Care"/>
    <n v="0"/>
    <s v="zN/A"/>
    <n v="0"/>
    <s v="zN/A"/>
  </r>
  <r>
    <x v="3812"/>
    <s v="Universite Laval"/>
    <x v="4"/>
    <x v="0"/>
    <s v="202003PJT"/>
    <x v="105"/>
    <s v="The NeurO2 study: optimal brain oxygenation in neurocritically ill patients"/>
    <n v="432224"/>
    <n v="0"/>
    <s v="3 yrs 6 mths "/>
    <x v="12"/>
    <x v="0"/>
    <s v="brain oxygenation, neurocritically ill, NeurO2"/>
    <n v="0"/>
    <s v="zN/A"/>
    <n v="0"/>
    <s v="zN/A"/>
  </r>
  <r>
    <x v="3813"/>
    <s v="Centre hospitalier de l'Universite de Montreal (CHUM)"/>
    <x v="4"/>
    <x v="1"/>
    <s v="201109MOP"/>
    <x v="0"/>
    <s v="The first characterization of functional CYP450 activities in human cardiac myocytes: Modulation of cardiac potassium channel block due to the local metabolism of QT-prolonging drugs."/>
    <n v="807020"/>
    <n v="0"/>
    <s v="5 yrs 0 mth "/>
    <x v="5"/>
    <x v="9"/>
    <s v="CYP450, cardiac myocytes, potassium channel"/>
    <n v="1"/>
    <s v="zN/A"/>
    <n v="0"/>
    <s v="zN/A"/>
  </r>
  <r>
    <x v="3814"/>
    <s v="Ottawa Hospital Research Institute"/>
    <x v="2"/>
    <x v="2"/>
    <s v="200903IAP"/>
    <x v="6"/>
    <s v="A role for sphingosine kinase signaling in the aging skin."/>
    <n v="50000"/>
    <n v="0"/>
    <s v="1 yr 0 mth "/>
    <x v="4"/>
    <x v="47"/>
    <s v="sphingosine kinase, signaling, skin"/>
    <n v="0"/>
    <s v="zN/A"/>
    <n v="0"/>
    <s v="zN/A"/>
  </r>
  <r>
    <x v="3814"/>
    <s v="Ottawa Hospital Research Institute"/>
    <x v="2"/>
    <x v="2"/>
    <s v="200909IAP"/>
    <x v="6"/>
    <s v="Understanding the biological mechanisms of aging: Improving stemness in an aging stem cell population."/>
    <n v="49000"/>
    <n v="0"/>
    <s v="1 yr 0 mth "/>
    <x v="4"/>
    <x v="7"/>
    <s v="aging, stem cells, stemness"/>
    <n v="0"/>
    <s v="zN/A"/>
    <n v="0"/>
    <s v="zN/A"/>
  </r>
  <r>
    <x v="3815"/>
    <s v="University of Alberta"/>
    <x v="3"/>
    <x v="1"/>
    <s v="201209MOP"/>
    <x v="42"/>
    <s v="Short bowel syndrome and glucagon-like peptide-2 therapy: actions and mechanisms studied in neonatal piglets"/>
    <n v="548527"/>
    <n v="0"/>
    <s v="4 yrs 0 mth "/>
    <x v="8"/>
    <x v="14"/>
    <s v="short bowel syndrome, glucagon-like peptide-2, piglets"/>
    <n v="0"/>
    <s v="zN/A"/>
    <n v="0"/>
    <s v="zN/A"/>
  </r>
  <r>
    <x v="3815"/>
    <s v="University of Alberta"/>
    <x v="3"/>
    <x v="0"/>
    <s v="201803PJT"/>
    <x v="42"/>
    <s v="Revolutionizing the treatment of neonatal short bowel syndrome by novel therapeutic approaches to intestinal growth"/>
    <n v="478125"/>
    <n v="0"/>
    <s v="4 yrs 0 mth "/>
    <x v="8"/>
    <x v="4"/>
    <s v="neonatal, short bowel syndrome, intestinal growth"/>
    <n v="0"/>
    <s v="zN/A"/>
    <n v="0"/>
    <s v="zN/A"/>
  </r>
  <r>
    <x v="3815"/>
    <s v="University of Alberta"/>
    <x v="3"/>
    <x v="0"/>
    <s v="202209PJT"/>
    <x v="42"/>
    <s v="Establishing the relationship between the intestinotrophic factor glucagon like peptide-2 and the microbiome in neonatal piglets with short bowel syndrome"/>
    <n v="895050"/>
    <n v="0"/>
    <s v="5 yrs 0 mth "/>
    <x v="8"/>
    <x v="31"/>
    <s v="glucagon like peptide-2, microbiome, short bowel syndrome"/>
    <n v="0"/>
    <s v="zN/A"/>
    <n v="0"/>
    <s v="zN/A"/>
  </r>
  <r>
    <x v="3816"/>
    <s v="University of Calgary"/>
    <x v="3"/>
    <x v="1"/>
    <s v="200903MOP"/>
    <x v="29"/>
    <s v="System specific chaperones and the Tat protein translocation system"/>
    <n v="754010"/>
    <n v="0"/>
    <s v="5 yrs 0 mth "/>
    <x v="3"/>
    <x v="36"/>
    <s v="chaperones, Tat protein, translocation"/>
    <n v="0"/>
    <s v="zN/A"/>
    <n v="0"/>
    <s v="zN/A"/>
  </r>
  <r>
    <x v="3817"/>
    <s v="University of Calgary"/>
    <x v="3"/>
    <x v="1"/>
    <s v="200903MOP"/>
    <x v="72"/>
    <s v="Neural coding in Deep Cerebellar Nuclei"/>
    <n v="769551"/>
    <n v="0"/>
    <s v="5 yrs 0 mth "/>
    <x v="2"/>
    <x v="36"/>
    <s v="Neural coding, Deep Cerebellar Nuclei"/>
    <n v="0"/>
    <s v="zN/A"/>
    <n v="0"/>
    <s v="zN/A"/>
  </r>
  <r>
    <x v="3817"/>
    <s v="University of Calgary"/>
    <x v="3"/>
    <x v="1"/>
    <s v="201203MOP"/>
    <x v="72"/>
    <s v="Regulation of synaptic processing by a Cav3-Kv4 ion channel complex"/>
    <n v="1016535"/>
    <n v="0"/>
    <s v="5 yrs 0 mth "/>
    <x v="2"/>
    <x v="6"/>
    <s v="Cav3, Kv4, ion channel"/>
    <n v="0"/>
    <s v="zN/A"/>
    <n v="0"/>
    <s v="zN/A"/>
  </r>
  <r>
    <x v="3817"/>
    <s v="University of Calgary"/>
    <x v="3"/>
    <x v="1"/>
    <s v="201403MOP"/>
    <x v="72"/>
    <s v="Novel roles for IKCa channels in central neurons"/>
    <n v="907567"/>
    <n v="0"/>
    <s v="5 yrs 0 mth "/>
    <x v="2"/>
    <x v="5"/>
    <s v="IKCa, channels, neurons"/>
    <n v="0"/>
    <s v="zN/A"/>
    <n v="0"/>
    <s v="zN/A"/>
  </r>
  <r>
    <x v="3817"/>
    <s v="University of Calgary"/>
    <x v="3"/>
    <x v="0"/>
    <s v="201709PJT"/>
    <x v="13"/>
    <s v="Regulation of an ion channel complex in Fragile X syndrome"/>
    <n v="971550"/>
    <n v="0"/>
    <s v="5 yrs 0 mth "/>
    <x v="2"/>
    <x v="3"/>
    <s v="ion channel, Fragile X"/>
    <n v="0"/>
    <s v="zN/A"/>
    <n v="0"/>
    <s v="zN/A"/>
  </r>
  <r>
    <x v="3817"/>
    <s v="University of Calgary"/>
    <x v="3"/>
    <x v="0"/>
    <s v="201909PJT"/>
    <x v="14"/>
    <s v="The molecular choreography of ion channel expression"/>
    <n v="975375"/>
    <n v="0"/>
    <s v="5 yrs 0 mth "/>
    <x v="2"/>
    <x v="23"/>
    <s v="ion channel, molecular, expression"/>
    <n v="2"/>
    <s v="zN/A"/>
    <n v="0"/>
    <s v="zN/A"/>
  </r>
  <r>
    <x v="3818"/>
    <s v="University of British Columbia"/>
    <x v="1"/>
    <x v="1"/>
    <s v="201309MOP"/>
    <x v="7"/>
    <s v="Understanding the Novel Human Primary Immunodeficiency Caused by MALT1 Mutations"/>
    <n v="401337"/>
    <n v="0"/>
    <s v="3 yrs 0 mth "/>
    <x v="1"/>
    <x v="16"/>
    <s v="Immunodeficiency, MALT1, Mutations"/>
    <n v="0"/>
    <s v="zN/A"/>
    <n v="0"/>
    <s v="zN/A"/>
  </r>
  <r>
    <x v="3818"/>
    <s v="University of British Columbia"/>
    <x v="1"/>
    <x v="177"/>
    <s v="201509EC1"/>
    <x v="11"/>
    <s v="Programmatic research to understand how modifiable environmental factors interact with the genome in the development of asthma."/>
    <n v="1675435"/>
    <n v="0"/>
    <s v="5 yrs 0 mth "/>
    <x v="8"/>
    <x v="11"/>
    <s v="environmental factors, genome, asthma"/>
    <n v="2"/>
    <s v="zN/A"/>
    <n v="0"/>
    <s v="zN/A"/>
  </r>
  <r>
    <x v="3818"/>
    <s v="University of British Columbia"/>
    <x v="1"/>
    <x v="0"/>
    <s v="202104PJT"/>
    <x v="7"/>
    <s v="Understanding Human Primary Atopic Disorders"/>
    <n v="765000"/>
    <n v="0"/>
    <s v="5 yrs 0 mth "/>
    <x v="3"/>
    <x v="30"/>
    <s v="Human, Atopic, Disorders"/>
    <n v="0"/>
    <s v="zN/A"/>
    <n v="0"/>
    <s v="zN/A"/>
  </r>
  <r>
    <x v="3819"/>
    <s v="University of Calgary"/>
    <x v="3"/>
    <x v="1"/>
    <s v="201003MOP"/>
    <x v="22"/>
    <s v="Distribution of systemic blood flow: importance of reservoir flow"/>
    <n v="361051"/>
    <n v="0"/>
    <s v="3 yrs 0 mth "/>
    <x v="5"/>
    <x v="1"/>
    <s v="blood flow, reservoir flow, systemic"/>
    <n v="0"/>
    <s v="zN/A"/>
    <n v="0"/>
    <s v="zN/A"/>
  </r>
  <r>
    <x v="3820"/>
    <s v="Universite de Montreal"/>
    <x v="4"/>
    <x v="1"/>
    <s v="201209MOP"/>
    <x v="4"/>
    <s v="Modulation of the Cdc34 ubiquitin conjugating enzyme in cancer"/>
    <n v="979535"/>
    <n v="0"/>
    <s v="5 yrs 0 mth "/>
    <x v="0"/>
    <x v="14"/>
    <s v="Cdc34, ubiquitin, enzyme"/>
    <n v="1"/>
    <s v="zN/A"/>
    <n v="0"/>
    <s v="zN/A"/>
  </r>
  <r>
    <x v="3820"/>
    <s v="Universite de Montreal"/>
    <x v="4"/>
    <x v="0"/>
    <s v="201709PJT"/>
    <x v="17"/>
    <s v="A synthetic biology platform to generate and screen natural product-like chemical space for novel antibiotic activities"/>
    <n v="1136025"/>
    <n v="0"/>
    <s v="5 yrs 0 mth "/>
    <x v="1"/>
    <x v="3"/>
    <s v="synthetic biology, natural products, antibiotics"/>
    <n v="0"/>
    <s v="zN/A"/>
    <n v="0"/>
    <s v="zN/A"/>
  </r>
  <r>
    <x v="3821"/>
    <s v="University of Toronto"/>
    <x v="2"/>
    <x v="1"/>
    <s v="200903MOP"/>
    <x v="5"/>
    <s v="Drug metabolism in the Brain: Expression and Regulation of Cytochrome P450"/>
    <n v="921550"/>
    <n v="0"/>
    <s v="5 yrs 0 mth "/>
    <x v="2"/>
    <x v="36"/>
    <s v="drug metabolism, brain, cytochrome P450"/>
    <n v="0"/>
    <s v="zN/A"/>
    <n v="0"/>
    <s v="zN/A"/>
  </r>
  <r>
    <x v="3821"/>
    <s v="University of Toronto"/>
    <x v="2"/>
    <x v="1"/>
    <s v="200903MOP"/>
    <x v="5"/>
    <s v="Drug metabolism in the Brain: Expression and Regulation of Cytochrome P450"/>
    <n v="921550"/>
    <n v="0"/>
    <s v="5 yrs 0 mth "/>
    <x v="2"/>
    <x v="36"/>
    <s v="drug metabolism, brain, cytochrome P450"/>
    <n v="0"/>
    <s v="zN/A"/>
    <n v="0"/>
    <s v="zN/A"/>
  </r>
  <r>
    <x v="3821"/>
    <s v="University of Toronto"/>
    <x v="2"/>
    <x v="1"/>
    <s v="201403MOP"/>
    <x v="5"/>
    <s v="Drug Metabolism in the Brain: CYP2D and Neuroprotection"/>
    <n v="880985"/>
    <n v="0"/>
    <s v="5 yrs 0 mth "/>
    <x v="2"/>
    <x v="5"/>
    <s v="Drug metabolism, CYP2D, neuroprotection"/>
    <n v="0"/>
    <s v="zN/A"/>
    <n v="0"/>
    <s v="zN/A"/>
  </r>
  <r>
    <x v="3821"/>
    <s v="University of Toronto"/>
    <x v="2"/>
    <x v="15"/>
    <s v="201706PCG"/>
    <x v="118"/>
    <s v="Do men and women differ in how pharmacogenetics optimizes smoking cessation therapy?"/>
    <n v="199619"/>
    <n v="0"/>
    <s v="2 yrs 0 mth "/>
    <x v="10"/>
    <x v="28"/>
    <s v="pharmacogenetics, smoking cessation, therapy"/>
    <n v="0"/>
    <s v="zN/A"/>
    <n v="0"/>
    <s v="zN/A"/>
  </r>
  <r>
    <x v="3822"/>
    <s v="University of Alberta"/>
    <x v="3"/>
    <x v="1"/>
    <s v="201209MOP"/>
    <x v="10"/>
    <s v="Studies on Hepatitis C - Host Pathogen Interactions"/>
    <n v="612030"/>
    <n v="0"/>
    <s v="5 yrs 0 mth "/>
    <x v="1"/>
    <x v="14"/>
    <s v="Hepatitis C, Host Pathogen, Interactions"/>
    <n v="5"/>
    <s v="zN/A"/>
    <n v="0"/>
    <s v="zN/A"/>
  </r>
  <r>
    <x v="3822"/>
    <s v="University of Alberta"/>
    <x v="3"/>
    <x v="0"/>
    <s v="201909PJT"/>
    <x v="10"/>
    <s v="The critical role of the nuclear pore complex during the life cycle of RNA viruses that replicate in the cytoplasm"/>
    <n v="849150"/>
    <n v="0"/>
    <s v="5 yrs 0 mth "/>
    <x v="1"/>
    <x v="23"/>
    <s v="nuclear pore, RNA viruses, cytoplasm"/>
    <n v="0"/>
    <s v="zN/A"/>
    <n v="0"/>
    <s v="zN/A"/>
  </r>
  <r>
    <x v="3823"/>
    <s v="University of Toronto"/>
    <x v="2"/>
    <x v="1"/>
    <s v="200809MOP"/>
    <x v="0"/>
    <s v="Macrophage Activation by Drugs Leading to Autoimmunity"/>
    <n v="532920"/>
    <n v="0"/>
    <s v="5 yrs 0 mth "/>
    <x v="9"/>
    <x v="20"/>
    <s v="Macrophage, Autoimmunity, Activation"/>
    <n v="0"/>
    <s v="zN/A"/>
    <n v="0"/>
    <s v="zN/A"/>
  </r>
  <r>
    <x v="3823"/>
    <s v="University of Toronto"/>
    <x v="2"/>
    <x v="1"/>
    <s v="201203MOP"/>
    <x v="0"/>
    <s v="Investigation of the Mechanisms of Idiosyncratic Drug Reactions"/>
    <n v="522215"/>
    <n v="0"/>
    <s v="5 yrs 0 mth "/>
    <x v="9"/>
    <x v="6"/>
    <s v="Drug reactions, Mechanisms, Idiosyncratic"/>
    <n v="0"/>
    <s v="zN/A"/>
    <n v="0"/>
    <s v="zN/A"/>
  </r>
  <r>
    <x v="3823"/>
    <s v="University of Toronto"/>
    <x v="2"/>
    <x v="1"/>
    <s v="201203MOP"/>
    <x v="0"/>
    <s v="Investigation of the Mechanisms of Idiosyncratic Drug Reactions"/>
    <n v="522215"/>
    <n v="0"/>
    <s v="5 yrs 0 mth "/>
    <x v="9"/>
    <x v="6"/>
    <s v="Drug reactions, Mechanisms, Idiosyncratic"/>
    <n v="0"/>
    <s v="zN/A"/>
    <n v="0"/>
    <s v="zN/A"/>
  </r>
  <r>
    <x v="3823"/>
    <s v="University of Toronto"/>
    <x v="2"/>
    <x v="1"/>
    <s v="201503MOP"/>
    <x v="0"/>
    <s v="Immune responses to drugs that cause idiosyncratic liver injury and agranulocytosis"/>
    <n v="496295"/>
    <n v="0"/>
    <s v="5 yrs 0 mth "/>
    <x v="9"/>
    <x v="29"/>
    <s v="immune, liver injury, agranulocytosis"/>
    <n v="0"/>
    <s v="zN/A"/>
    <n v="0"/>
    <s v="zN/A"/>
  </r>
  <r>
    <x v="3823"/>
    <s v="University of Toronto"/>
    <x v="2"/>
    <x v="0"/>
    <s v="202104PJT"/>
    <x v="5"/>
    <s v="Study of the Innate Immune Response to Drugs that Cause IDRs"/>
    <n v="688500"/>
    <n v="0"/>
    <s v="5 yrs 0 mth "/>
    <x v="1"/>
    <x v="30"/>
    <s v="Innate Immune, Drugs, IDRs"/>
    <n v="0"/>
    <s v="zN/A"/>
    <n v="0"/>
    <s v="zN/A"/>
  </r>
  <r>
    <x v="3824"/>
    <s v="Nova Scotia Health Authority (Halifax)"/>
    <x v="5"/>
    <x v="0"/>
    <s v="201903PJT"/>
    <x v="2"/>
    <s v="Automated analysis of natural speech in personalized treatment for major depressive disorder"/>
    <n v="536924"/>
    <n v="0"/>
    <s v="4 yrs 0 mth "/>
    <x v="2"/>
    <x v="24"/>
    <s v="speech, depression, analysis"/>
    <n v="0"/>
    <s v="zN/A"/>
    <n v="0"/>
    <s v="zN/A"/>
  </r>
  <r>
    <x v="3824"/>
    <s v="Nova Scotia Health Authority (Halifax)"/>
    <x v="5"/>
    <x v="0"/>
    <s v="201909PJT"/>
    <x v="58"/>
    <s v="Sleep and circadian rhythm as developmental antecedents to major mood disorders"/>
    <n v="462825"/>
    <n v="0"/>
    <s v="5 yrs 0 mth "/>
    <x v="8"/>
    <x v="23"/>
    <s v="sleep, circadian rhythm, mood disorders"/>
    <n v="0"/>
    <s v="zN/A"/>
    <n v="0"/>
    <s v="zN/A"/>
  </r>
  <r>
    <x v="3824"/>
    <s v="Nova Scotia Health Authority (Halifax)"/>
    <x v="5"/>
    <x v="35"/>
    <s v="202005VR5"/>
    <x v="83"/>
    <s v="Impact of the COVID-19 pandemic on Canadians living with mental illness, and their children"/>
    <n v="280085"/>
    <n v="0"/>
    <s v="1 yr 0 mth "/>
    <x v="8"/>
    <x v="49"/>
    <s v="COVID-19, mental illness, Canadians"/>
    <n v="0"/>
    <s v="zN/A"/>
    <n v="0"/>
    <s v="zN/A"/>
  </r>
  <r>
    <x v="3824"/>
    <s v="Nova Scotia Health Authority (Halifax)"/>
    <x v="5"/>
    <x v="0"/>
    <s v="202104PJT"/>
    <x v="58"/>
    <s v="Brain development and the onset of depression in youth"/>
    <n v="1090126"/>
    <n v="0"/>
    <s v="5 yrs 0 mth "/>
    <x v="2"/>
    <x v="30"/>
    <s v="brain, depression, youth"/>
    <n v="0"/>
    <s v="zN/A"/>
    <n v="0"/>
    <s v="zN/A"/>
  </r>
  <r>
    <x v="3824"/>
    <s v="Nova Scotia Health Authority (Halifax)"/>
    <x v="5"/>
    <x v="20"/>
    <s v="202107UIP"/>
    <x v="61"/>
    <s v="Impact of the COVID-19 pandemic on mental health of children of parents living with mental illness"/>
    <n v="149816"/>
    <n v="0"/>
    <s v="1 yr 0 mth "/>
    <x v="8"/>
    <x v="30"/>
    <s v="COVID-19, mental health, children"/>
    <n v="0"/>
    <s v="zN/A"/>
    <n v="0"/>
    <s v="zN/A"/>
  </r>
  <r>
    <x v="3825"/>
    <s v="Toronto Metropolitan University"/>
    <x v="2"/>
    <x v="1"/>
    <s v="201009MOP"/>
    <x v="16"/>
    <s v="Studying Dynamic Electrical Conduction Pathways in Understanding Human Ventricular Fibrillation"/>
    <n v="219103"/>
    <n v="0"/>
    <s v="3 yrs 0 mth "/>
    <x v="5"/>
    <x v="12"/>
    <s v="Electrical conduction, Ventricular fibrillation, Pathways"/>
    <n v="0"/>
    <s v="zN/A"/>
    <n v="0"/>
    <s v="zN/A"/>
  </r>
  <r>
    <x v="3825"/>
    <s v="Toronto Metropolitan University"/>
    <x v="2"/>
    <x v="0"/>
    <s v="201909PJT"/>
    <x v="12"/>
    <s v="Signal Processing Methods in Detecting Myasthenia Gravis Using Electrooculography Signals"/>
    <n v="474299"/>
    <n v="0"/>
    <s v="3 yrs 0 mth "/>
    <x v="7"/>
    <x v="23"/>
    <s v="Signal processing, Electrooculography, Myasthenia Gravis"/>
    <n v="0"/>
    <s v="zN/A"/>
    <n v="0"/>
    <s v="zN/A"/>
  </r>
  <r>
    <x v="3826"/>
    <s v="University of British Columbia"/>
    <x v="1"/>
    <x v="1"/>
    <s v="201003MOP"/>
    <x v="47"/>
    <s v="Delineation of Hic1 function in skeletogenesis"/>
    <n v="746760"/>
    <n v="0"/>
    <s v="5 yrs 0 mth "/>
    <x v="7"/>
    <x v="1"/>
    <s v="Hic1, skeletogenesis, delineation"/>
    <n v="0"/>
    <s v="zN/A"/>
    <n v="0"/>
    <s v="zN/A"/>
  </r>
  <r>
    <x v="3826"/>
    <s v="University of British Columbia"/>
    <x v="1"/>
    <x v="0"/>
    <s v="202010PJT"/>
    <x v="70"/>
    <s v="Tissue-resident mesenchymal progenitors and aging"/>
    <n v="971550"/>
    <n v="0"/>
    <s v="5 yrs 0 mth "/>
    <x v="4"/>
    <x v="40"/>
    <s v="mesenchymal, progenitors, aging"/>
    <n v="0"/>
    <s v="zN/A"/>
    <n v="0"/>
    <s v="zN/A"/>
  </r>
  <r>
    <x v="3826"/>
    <s v="University of British Columbia"/>
    <x v="1"/>
    <x v="0"/>
    <s v="202203PJT"/>
    <x v="92"/>
    <s v="Mesenchymal progenitors in liver fibrosis - quiescence as a therapeutic target"/>
    <n v="818550"/>
    <n v="0"/>
    <s v="5 yrs 0 mth "/>
    <x v="4"/>
    <x v="37"/>
    <s v="mesenchymal progenitors, liver fibrosis, quiescence"/>
    <n v="0"/>
    <s v="zN/A"/>
    <n v="0"/>
    <s v="zN/A"/>
  </r>
  <r>
    <x v="3827"/>
    <s v="York University (Toronto, Ontario)"/>
    <x v="2"/>
    <x v="1"/>
    <s v="200909MOP"/>
    <x v="45"/>
    <s v="Neuroendocrine Regulation of Energy Homeostasis"/>
    <n v="293172"/>
    <n v="0"/>
    <s v="3 yrs 0 mth "/>
    <x v="6"/>
    <x v="8"/>
    <s v="Neuroendocrine, Energy, Homeostasis"/>
    <n v="0"/>
    <s v="zN/A"/>
    <n v="0"/>
    <s v="zN/A"/>
  </r>
  <r>
    <x v="3827"/>
    <s v="University of Saskatchewan"/>
    <x v="0"/>
    <x v="1"/>
    <s v="201303MOP"/>
    <x v="45"/>
    <s v="Nesfatin-1 Regulation of Glucose and Energy Homesotasis"/>
    <n v="602264"/>
    <n v="0"/>
    <s v="5 yrs 0 mth "/>
    <x v="6"/>
    <x v="13"/>
    <s v="Nesfatin-1, Glucose, Energy"/>
    <n v="0"/>
    <s v="zN/A"/>
    <n v="0"/>
    <s v="zN/A"/>
  </r>
  <r>
    <x v="3828"/>
    <s v="Simon Fraser University (Burnaby, B.C.)"/>
    <x v="1"/>
    <x v="12"/>
    <s v="202002OV1"/>
    <x v="30"/>
    <s v="SARS-CoV-2 Rapid Research: Fast track isothermal viral diagnostics"/>
    <n v="516980"/>
    <n v="0"/>
    <s v="2 yrs 0 mth "/>
    <x v="1"/>
    <x v="23"/>
    <s v="SARS-CoV-2, isothermal, diagnostics"/>
    <n v="1"/>
    <s v="zN/A"/>
    <n v="0"/>
    <s v="zN/A"/>
  </r>
  <r>
    <x v="3829"/>
    <s v="Sinai Health System (Toronto)"/>
    <x v="2"/>
    <x v="145"/>
    <s v="201809EO1"/>
    <x v="132"/>
    <s v="MEDOTATE: MEditation for Depression and Opioid use in chronic pain  - an rcT for AssessmenT of Efficacy"/>
    <n v="99995"/>
    <n v="0"/>
    <s v="1 yr 0 mth "/>
    <x v="2"/>
    <x v="43"/>
    <s v="meditation, depression, opioid"/>
    <n v="0"/>
    <s v="zN/A"/>
    <n v="0"/>
    <s v="zN/A"/>
  </r>
  <r>
    <x v="3830"/>
    <s v="University Health Network (Toronto)"/>
    <x v="2"/>
    <x v="0"/>
    <s v="202309PJT"/>
    <x v="59"/>
    <s v="Implementing Novel Causal Evaluations in the PRACTICAL Trial and through an International Observational Data Network (INCEPTION) Project"/>
    <n v="478124"/>
    <n v="0"/>
    <s v="4 yrs 0 mth "/>
    <x v="12"/>
    <x v="33"/>
    <s v="Causal evaluation, PRACTICAL Trial, observational data"/>
    <n v="0"/>
    <s v="zN/A"/>
    <n v="0"/>
    <s v="zN/A"/>
  </r>
  <r>
    <x v="3831"/>
    <s v="University Health Network (Toronto)"/>
    <x v="2"/>
    <x v="1"/>
    <s v="200809MOP"/>
    <x v="47"/>
    <s v="The Metabolic Syndrome in Patients with Systemic Lupus Erythematosus (SLE): Clinical, Therapeutic and Genetic Determinants in an International Inception Cohort Registry"/>
    <n v="575850"/>
    <n v="0"/>
    <s v="3 yrs 0 mth "/>
    <x v="7"/>
    <x v="20"/>
    <s v="Metabolic Syndrome, Systemic Lupus Erythematosus, Genetic"/>
    <n v="0"/>
    <s v="zN/A"/>
    <n v="0"/>
    <s v="zN/A"/>
  </r>
  <r>
    <x v="3832"/>
    <s v="Western University (Ontario)"/>
    <x v="2"/>
    <x v="1"/>
    <s v="201309MOP"/>
    <x v="0"/>
    <s v="Drug Disposition in Chronic Kidney Disease"/>
    <n v="513930"/>
    <n v="0"/>
    <s v="5 yrs 0 mth "/>
    <x v="6"/>
    <x v="16"/>
    <s v="Drug, Kidney, Disposition"/>
    <n v="0"/>
    <s v="zN/A"/>
    <n v="0"/>
    <s v="zN/A"/>
  </r>
  <r>
    <x v="3832"/>
    <s v="Western University (Ontario)"/>
    <x v="2"/>
    <x v="0"/>
    <s v="201903PJT"/>
    <x v="5"/>
    <s v="Metabolomics for prediction of cisplatin mediated acute kidney injury: a Canadian multi-centre adult and pediatric study"/>
    <n v="1373176"/>
    <n v="0"/>
    <s v="6 yrs 0 mth "/>
    <x v="6"/>
    <x v="24"/>
    <s v="metabolomics, cisplatin, kidney injury"/>
    <n v="0"/>
    <s v="zN/A"/>
    <n v="0"/>
    <s v="zN/A"/>
  </r>
  <r>
    <x v="3833"/>
    <s v="McGill University"/>
    <x v="4"/>
    <x v="0"/>
    <s v="202303PJT"/>
    <x v="16"/>
    <s v="Improving cardiovascular disease risk factors in individuals with PCOS using exogenous ketone monoester ingestion"/>
    <n v="360316"/>
    <n v="0"/>
    <s v="5 yrs 0 mth "/>
    <x v="5"/>
    <x v="26"/>
    <s v="cardiovascular, PCOS, ketone"/>
    <n v="0"/>
    <s v="zN/A"/>
    <n v="0"/>
    <s v="zN/A"/>
  </r>
  <r>
    <x v="3834"/>
    <s v="University of Alberta"/>
    <x v="3"/>
    <x v="9"/>
    <s v="201701CMA"/>
    <x v="192"/>
    <s v="Impaired Skeletal Muscle Pyruvate Dehydrogenase Activity &amp; Chronic Fatigue Syndrome"/>
    <n v="99300"/>
    <n v="0"/>
    <s v="1 yr 0 mth "/>
    <x v="7"/>
    <x v="21"/>
    <s v="Skeletal Muscle, Pyruvate Dehydrogenase, Fatigue"/>
    <n v="0"/>
    <s v="zN/A"/>
    <n v="0"/>
    <s v="zN/A"/>
  </r>
  <r>
    <x v="3834"/>
    <s v="University of Alberta"/>
    <x v="3"/>
    <x v="0"/>
    <s v="201803PJT"/>
    <x v="22"/>
    <s v="The GLP-1 Receptor &amp; Myocardial Glucose Oxidation"/>
    <n v="967726"/>
    <n v="0"/>
    <s v="5 yrs 0 mth "/>
    <x v="5"/>
    <x v="4"/>
    <s v="GLP-1 receptor, myocardial glucose oxidation"/>
    <n v="0"/>
    <s v="zN/A"/>
    <n v="0"/>
    <s v="zN/A"/>
  </r>
  <r>
    <x v="3834"/>
    <s v="University of Alberta"/>
    <x v="3"/>
    <x v="0"/>
    <s v="202003PJT"/>
    <x v="45"/>
    <s v="Identifying the Cellular Mechanisms by which Inhibiting Ketone Body Oxidation Improves Glycemia in Obesity/Type 2 Diabetes"/>
    <n v="1116900"/>
    <n v="0"/>
    <s v="5 yrs 0 mth "/>
    <x v="6"/>
    <x v="0"/>
    <s v="Ketone Body, Glycemia, Obesity"/>
    <n v="0"/>
    <s v="zN/A"/>
    <n v="0"/>
    <s v="zN/A"/>
  </r>
  <r>
    <x v="3834"/>
    <s v="University of Alberta"/>
    <x v="3"/>
    <x v="0"/>
    <s v="202104PJT"/>
    <x v="0"/>
    <s v="Discovery and Development of Brain-Sparing Inhibitors of Succinyl-CoA:3-Ketoacid CoA Transferase"/>
    <n v="898876"/>
    <n v="0"/>
    <s v="5 yrs 0 mth "/>
    <x v="6"/>
    <x v="30"/>
    <s v="brain, inhibitors, CoA transferase"/>
    <n v="0"/>
    <s v="zN/A"/>
    <n v="0"/>
    <s v="zN/A"/>
  </r>
  <r>
    <x v="3834"/>
    <s v="University of Alberta"/>
    <x v="3"/>
    <x v="0"/>
    <s v="202209PJT"/>
    <x v="70"/>
    <s v="Aging &amp; Metabolic Flexibility"/>
    <n v="1090125"/>
    <n v="0"/>
    <s v="5 yrs 0 mth "/>
    <x v="4"/>
    <x v="31"/>
    <s v="Aging, Metabolic, Flexibility"/>
    <n v="0"/>
    <s v="zN/A"/>
    <n v="0"/>
    <s v="zN/A"/>
  </r>
  <r>
    <x v="3835"/>
    <s v="University of Manitoba"/>
    <x v="6"/>
    <x v="1"/>
    <s v="201103MOP"/>
    <x v="1"/>
    <s v="Regulation of Secondary Immunity in Cutaneous Leishmaniasis by Leishmania Phosphoglycans"/>
    <n v="808346"/>
    <n v="0"/>
    <s v="5 yrs 0 mth "/>
    <x v="1"/>
    <x v="32"/>
    <s v="Immunity, Leishmania, Phosphoglycans"/>
    <n v="0"/>
    <s v="zN/A"/>
    <n v="0"/>
    <s v="zN/A"/>
  </r>
  <r>
    <x v="3835"/>
    <s v="University of Manitoba"/>
    <x v="6"/>
    <x v="0"/>
    <s v="202104PJT"/>
    <x v="1"/>
    <s v="Regulation of Antigen-Specific Memory CD4+ T Cell Responses in Cutaneous Leishmaniasis"/>
    <n v="990676"/>
    <n v="0"/>
    <s v="5 yrs 0 mth "/>
    <x v="1"/>
    <x v="30"/>
    <s v="Antigen, Memory T Cells, Leishmaniasis"/>
    <n v="0"/>
    <s v="zN/A"/>
    <n v="0"/>
    <s v="zN/A"/>
  </r>
  <r>
    <x v="3835"/>
    <s v="University of Manitoba"/>
    <x v="6"/>
    <x v="0"/>
    <s v="202403PJT"/>
    <x v="1"/>
    <s v="The Role of Long Pentraxin-3 (PTX3) in Regulation of Immunity to Cutaneous Leishmaniasis"/>
    <n v="1005976"/>
    <n v="0"/>
    <s v="5 yrs 0 mth "/>
    <x v="1"/>
    <x v="27"/>
    <s v="Pentraxin-3, Immunity, Leishmaniasis"/>
    <n v="0"/>
    <s v="zN/A"/>
    <n v="0"/>
    <s v="zN/A"/>
  </r>
  <r>
    <x v="3836"/>
    <s v="Institut de recherches cliniques de Montreal"/>
    <x v="4"/>
    <x v="1"/>
    <s v="200809MOP"/>
    <x v="47"/>
    <s v="Characterization of the Role of Inpp4b in Bone Physiology"/>
    <n v="451591"/>
    <n v="0"/>
    <s v="3 yrs 0 mth "/>
    <x v="7"/>
    <x v="20"/>
    <s v="Inpp4b,bone,physiology"/>
    <n v="0"/>
    <s v="zN/A"/>
    <n v="0"/>
    <s v="zN/A"/>
  </r>
  <r>
    <x v="3836"/>
    <s v="Institut de recherches cliniques de Montreal"/>
    <x v="4"/>
    <x v="1"/>
    <s v="200909MOP"/>
    <x v="47"/>
    <s v="Molecular Analysis of Osteopetrosis"/>
    <n v="822085"/>
    <n v="0"/>
    <s v="5 yrs 0 mth "/>
    <x v="7"/>
    <x v="8"/>
    <s v="Molecular analysis, Osteopetrosis"/>
    <n v="0"/>
    <s v="zN/A"/>
    <n v="0"/>
    <s v="zN/A"/>
  </r>
  <r>
    <x v="3836"/>
    <s v="Institut de recherches cliniques de Montreal"/>
    <x v="4"/>
    <x v="1"/>
    <s v="200909MOP"/>
    <x v="47"/>
    <s v="Molecular Analysis of Osteopetrosis"/>
    <n v="822085"/>
    <n v="0"/>
    <s v="5 yrs 0 mth "/>
    <x v="7"/>
    <x v="8"/>
    <s v="Molecular analysis, Osteopetrosis"/>
    <n v="0"/>
    <s v="zN/A"/>
    <n v="0"/>
    <s v="zN/A"/>
  </r>
  <r>
    <x v="3836"/>
    <s v="Institut de recherches cliniques de Montreal"/>
    <x v="4"/>
    <x v="1"/>
    <s v="201203MOP"/>
    <x v="47"/>
    <s v="Characterization of the Role of Inpp4 in Bone Physiology"/>
    <n v="710841"/>
    <n v="0"/>
    <s v="5 yrs 0 mth "/>
    <x v="7"/>
    <x v="6"/>
    <s v="Inpp4, Bone, Physiology"/>
    <n v="0"/>
    <s v="zN/A"/>
    <n v="0"/>
    <s v="zN/A"/>
  </r>
  <r>
    <x v="3836"/>
    <s v="Institut de recherches cliniques de Montreal"/>
    <x v="4"/>
    <x v="1"/>
    <s v="201503MOP"/>
    <x v="31"/>
    <s v="Molecular analysis of osteopetrosis"/>
    <n v="734372"/>
    <n v="0"/>
    <s v="5 yrs 0 mth "/>
    <x v="7"/>
    <x v="29"/>
    <s v="molecular analysis, osteopetrosis"/>
    <n v="0"/>
    <s v="zN/A"/>
    <n v="0"/>
    <s v="zN/A"/>
  </r>
  <r>
    <x v="3836"/>
    <s v="Institut de recherches cliniques de Montreal"/>
    <x v="4"/>
    <x v="1"/>
    <s v="201503MOP"/>
    <x v="31"/>
    <s v="Molecular analysis of osteopetrosis"/>
    <n v="734372"/>
    <n v="0"/>
    <s v="5 yrs 0 mth "/>
    <x v="7"/>
    <x v="29"/>
    <s v="molecular analysis, osteopetrosis"/>
    <n v="0"/>
    <s v="zN/A"/>
    <n v="0"/>
    <s v="zN/A"/>
  </r>
  <r>
    <x v="3837"/>
    <s v="McGill University"/>
    <x v="4"/>
    <x v="0"/>
    <s v="202010PJT"/>
    <x v="2"/>
    <s v="Developing and validating biomarkers for chronic pain"/>
    <n v="359549"/>
    <n v="0"/>
    <s v="3 yrs 6 mths "/>
    <x v="2"/>
    <x v="40"/>
    <s v="biomarkers, chronic pain"/>
    <n v="0"/>
    <s v="zN/A"/>
    <n v="0"/>
    <s v="zN/A"/>
  </r>
  <r>
    <x v="3837"/>
    <s v="McGill University"/>
    <x v="4"/>
    <x v="0"/>
    <s v="202104PJT"/>
    <x v="2"/>
    <s v="Determining the role of the mesolimbic dopaminergic system in opioid craving in chronic pain patients"/>
    <n v="627300"/>
    <n v="0"/>
    <s v="5 yrs 0 mth "/>
    <x v="2"/>
    <x v="30"/>
    <s v="mesolimbic, dopaminergic, opioid"/>
    <n v="0"/>
    <s v="zN/A"/>
    <n v="0"/>
    <s v="zN/A"/>
  </r>
  <r>
    <x v="3837"/>
    <s v="McGill University"/>
    <x v="4"/>
    <x v="0"/>
    <s v="202403PJT"/>
    <x v="2"/>
    <s v="Developing inclusive, ethical, and responsible markers for chronic pain conditions"/>
    <n v="623475"/>
    <n v="0"/>
    <s v="4 yrs 0 mth "/>
    <x v="7"/>
    <x v="27"/>
    <s v="markers, chronic pain, inclusive"/>
    <n v="0"/>
    <s v="zN/A"/>
    <n v="0"/>
    <s v="zN/A"/>
  </r>
  <r>
    <x v="3838"/>
    <s v="University of Windsor (Ontario)"/>
    <x v="2"/>
    <x v="1"/>
    <s v="201203MOP"/>
    <x v="12"/>
    <s v="Molecular mechanisms regulating the myotubularin-related 2 lipid phosphatase mutated in the neuromuscular disorder Charcot-Marie Tooth disease"/>
    <n v="325501"/>
    <n v="0"/>
    <s v="4 yrs 0 mth "/>
    <x v="7"/>
    <x v="6"/>
    <s v="myotubularin, lipid phosphatase, neuromuscular disorder"/>
    <n v="0"/>
    <s v="zN/A"/>
    <n v="0"/>
    <s v="zN/A"/>
  </r>
  <r>
    <x v="3839"/>
    <s v="University of Guelph"/>
    <x v="2"/>
    <x v="0"/>
    <s v="202010PJT"/>
    <x v="29"/>
    <s v="Mechanisms of Allosteric Regulation of M. tuberculosis Proteasome Function"/>
    <n v="833850"/>
    <n v="0"/>
    <s v="5 yrs 0 mth "/>
    <x v="1"/>
    <x v="40"/>
    <s v="Allosteric, Proteasome, M. tuberculosis"/>
    <n v="0"/>
    <s v="zN/A"/>
    <n v="0"/>
    <s v="zN/A"/>
  </r>
  <r>
    <x v="3840"/>
    <s v="Ottawa Hospital Research Institute"/>
    <x v="2"/>
    <x v="1"/>
    <s v="200909MOP"/>
    <x v="105"/>
    <s v="Evaluation of the Safety of C-Spine Clearance by Paramedics"/>
    <n v="424138"/>
    <n v="0"/>
    <s v="4 yrs 0 mth "/>
    <x v="12"/>
    <x v="8"/>
    <s v="C-Spine, Clearance, Paramedics"/>
    <n v="0"/>
    <s v="zN/A"/>
    <n v="0"/>
    <s v="zN/A"/>
  </r>
  <r>
    <x v="3841"/>
    <s v="University Health Network (Toronto)"/>
    <x v="2"/>
    <x v="1"/>
    <s v="200903MOP"/>
    <x v="57"/>
    <s v="Spatial and temporal characterization of hippocampal memory processes: studies in the normal brain and individuals with medial temporal-lobe epilepsy and excisions"/>
    <n v="237364"/>
    <n v="0"/>
    <s v="3 yrs 0 mth "/>
    <x v="2"/>
    <x v="36"/>
    <s v="hippocampal, memory, epilepsy"/>
    <n v="1"/>
    <s v="zN/A"/>
    <n v="0"/>
    <s v="zN/A"/>
  </r>
  <r>
    <x v="3842"/>
    <s v="University of British Columbia"/>
    <x v="1"/>
    <x v="1"/>
    <s v="201103MOP"/>
    <x v="8"/>
    <s v="Colonic Goblet Cell Mediators: Active Players in Host Defense and Mucosal Protection?"/>
    <n v="575768"/>
    <n v="0"/>
    <s v="5 yrs 0 mth "/>
    <x v="1"/>
    <x v="32"/>
    <s v="Goblet cells, mediators, mucosal protection"/>
    <n v="0"/>
    <s v="zN/A"/>
    <n v="0"/>
    <s v="zN/A"/>
  </r>
  <r>
    <x v="3842"/>
    <s v="University of British Columbia"/>
    <x v="1"/>
    <x v="1"/>
    <s v="201209MOP"/>
    <x v="8"/>
    <s v="Defining SIGIRR's role in epithelial homeostasis and host defense during infectious colitis"/>
    <n v="686106"/>
    <n v="0"/>
    <s v="5 yrs 0 mth "/>
    <x v="1"/>
    <x v="14"/>
    <s v="SIGIRR, epithelial, colitis"/>
    <n v="0"/>
    <s v="zN/A"/>
    <n v="0"/>
    <s v="zN/A"/>
  </r>
  <r>
    <x v="3842"/>
    <s v="University of British Columbia"/>
    <x v="1"/>
    <x v="0"/>
    <s v="201803PJT"/>
    <x v="8"/>
    <s v="SIGIRR: Preserving Gut Defense by Suppressing Epithelial TLR/IL-1R Signaling"/>
    <n v="994500"/>
    <n v="0"/>
    <s v="5 yrs 0 mth "/>
    <x v="1"/>
    <x v="4"/>
    <s v="SIGIRR, Gut Defense, TLR"/>
    <n v="0"/>
    <s v="zN/A"/>
    <n v="0"/>
    <s v="zN/A"/>
  </r>
  <r>
    <x v="3842"/>
    <s v="University of British Columbia"/>
    <x v="1"/>
    <x v="0"/>
    <s v="202104PJT"/>
    <x v="8"/>
    <s v="Colonic Goblet Cells and Mucus: Defining Their Roles in Host Defense and Mucosal Protection"/>
    <n v="918000"/>
    <n v="0"/>
    <s v="5 yrs 0 mth "/>
    <x v="1"/>
    <x v="30"/>
    <s v="Goblet cells, Mucus, Host defense"/>
    <n v="0"/>
    <s v="zN/A"/>
    <n v="0"/>
    <s v="zN/A"/>
  </r>
  <r>
    <x v="3842"/>
    <s v="University of British Columbia"/>
    <x v="1"/>
    <x v="0"/>
    <s v="202303PJT"/>
    <x v="8"/>
    <s v="Colonic mucus-derived sugars fuel the growth and virulence of pathogenic enteric bacteria."/>
    <n v="956250"/>
    <n v="0"/>
    <s v="5 yrs 0 mth "/>
    <x v="6"/>
    <x v="26"/>
    <s v="colonic mucus, sugars, bacteria"/>
    <n v="0"/>
    <s v="zN/A"/>
    <n v="0"/>
    <s v="zN/A"/>
  </r>
  <r>
    <x v="3843"/>
    <s v="McMaster University"/>
    <x v="2"/>
    <x v="44"/>
    <s v="200909MIS"/>
    <x v="91"/>
    <s v="The formulation and clinical testing of I-123 Iodohippuran as an alternative to Tc-99m MAG3 for assessment of renal function in patients with kidney disease"/>
    <n v="189472"/>
    <n v="49441"/>
    <s v="2 yrs 0 mth "/>
    <x v="6"/>
    <x v="10"/>
    <s v="I-123 Iodohippuran, Tc-99m MAG3, renal function"/>
    <n v="0"/>
    <s v="zN/A"/>
    <n v="0"/>
    <s v="zN/A"/>
  </r>
  <r>
    <x v="3844"/>
    <s v="Universite Laval"/>
    <x v="4"/>
    <x v="1"/>
    <s v="200809MOP"/>
    <x v="123"/>
    <s v="Les facteurs biopsychosociaux impliques dans l'evolution du trouble du sommeil associe au travail de nuit."/>
    <n v="240000"/>
    <n v="0"/>
    <s v="4 yrs 0 mth "/>
    <x v="2"/>
    <x v="20"/>
    <s v="biopsychosocial, sommeil, travail de nuit"/>
    <n v="0"/>
    <s v="zN/A"/>
    <n v="0"/>
    <s v="zN/A"/>
  </r>
  <r>
    <x v="3845"/>
    <s v="Universite Laval"/>
    <x v="4"/>
    <x v="1"/>
    <s v="201203MOP"/>
    <x v="72"/>
    <s v="Interactions between astrocytoma cells and blood vessels"/>
    <n v="669160"/>
    <n v="0"/>
    <s v="5 yrs 0 mth "/>
    <x v="2"/>
    <x v="6"/>
    <s v="astrocytoma, blood vessels, interactions"/>
    <n v="0"/>
    <s v="zN/A"/>
    <n v="0"/>
    <s v="zN/A"/>
  </r>
  <r>
    <x v="3845"/>
    <s v="Universite Laval"/>
    <x v="4"/>
    <x v="0"/>
    <s v="201803PJT"/>
    <x v="14"/>
    <s v="Suppression of regulatory B cells by neutrophils in a model of multiple sclerosis"/>
    <n v="1090126"/>
    <n v="0"/>
    <s v="5 yrs 0 mth "/>
    <x v="2"/>
    <x v="4"/>
    <s v="regulatory B cells, neutrophils, multiple sclerosis"/>
    <n v="0"/>
    <s v="zN/A"/>
    <n v="0"/>
    <s v="zN/A"/>
  </r>
  <r>
    <x v="3845"/>
    <s v="Universite Laval"/>
    <x v="4"/>
    <x v="0"/>
    <s v="202303PJT"/>
    <x v="72"/>
    <s v="Autoantibodies and antibody-secreting cells in neurological autoimmune diseases: from biology to therapy"/>
    <n v="1137940"/>
    <n v="0"/>
    <s v="5 yrs 0 mth "/>
    <x v="1"/>
    <x v="26"/>
    <s v="autoantibodies, antibody-secreting cells, neurological autoimmune diseases"/>
    <n v="0"/>
    <s v="zN/A"/>
    <n v="0"/>
    <s v="zN/A"/>
  </r>
  <r>
    <x v="3846"/>
    <s v="Western University (Ontario)"/>
    <x v="2"/>
    <x v="1"/>
    <s v="201109MOP"/>
    <x v="1"/>
    <s v="Lipopolysaccharide assembly in Gram-negative bacteria"/>
    <n v="860020"/>
    <n v="0"/>
    <s v="5 yrs 0 mth "/>
    <x v="1"/>
    <x v="9"/>
    <s v="Lipopolysaccharide, assembly, Gram-negative"/>
    <n v="1"/>
    <s v="zN/A"/>
    <n v="0"/>
    <s v="zN/A"/>
  </r>
  <r>
    <x v="3847"/>
    <s v="University of British Columbia"/>
    <x v="1"/>
    <x v="1"/>
    <s v="201009MOP"/>
    <x v="22"/>
    <s v="Cellular Mechanisms underlying vascular dysfunction &amp; aortic aneurysm in Marfan syndrome"/>
    <n v="759525"/>
    <n v="0"/>
    <s v="5 yrs 0 mth "/>
    <x v="5"/>
    <x v="12"/>
    <s v="cellular, vascular, aneurysm"/>
    <n v="0"/>
    <s v="zN/A"/>
    <n v="0"/>
    <s v="zN/A"/>
  </r>
  <r>
    <x v="3848"/>
    <s v="University of British Columbia"/>
    <x v="1"/>
    <x v="1"/>
    <s v="201009MOP"/>
    <x v="7"/>
    <s v="Pathways of lipid antigen presentation in B cells"/>
    <n v="565800"/>
    <n v="0"/>
    <s v="5 yrs 0 mth "/>
    <x v="1"/>
    <x v="12"/>
    <s v="lipid, antigen, B cells"/>
    <n v="0"/>
    <s v="zN/A"/>
    <n v="0"/>
    <s v="zN/A"/>
  </r>
  <r>
    <x v="3849"/>
    <s v="University of Calgary"/>
    <x v="3"/>
    <x v="1"/>
    <s v="201009MOP"/>
    <x v="44"/>
    <s v="ODF2 protein function in spermatozoa and embryo"/>
    <n v="608358"/>
    <n v="0"/>
    <s v="5 yrs 0 mth "/>
    <x v="8"/>
    <x v="12"/>
    <s v="ODF2, spermatozoa, embryo"/>
    <n v="0"/>
    <s v="zN/A"/>
    <n v="0"/>
    <s v="zN/A"/>
  </r>
  <r>
    <x v="3850"/>
    <s v="University of Toronto"/>
    <x v="2"/>
    <x v="1"/>
    <s v="200903MOP"/>
    <x v="39"/>
    <s v="The neurobiology of motivation"/>
    <n v="825430"/>
    <n v="0"/>
    <s v="5 yrs 0 mth "/>
    <x v="2"/>
    <x v="36"/>
    <s v="neurobiology,motivation"/>
    <n v="0"/>
    <s v="zN/A"/>
    <n v="0"/>
    <s v="zN/A"/>
  </r>
  <r>
    <x v="3850"/>
    <s v="University of Toronto"/>
    <x v="2"/>
    <x v="1"/>
    <s v="201103MOP"/>
    <x v="69"/>
    <s v="Retinal Stem Cells As Potential Treatments for Blindness"/>
    <n v="747090"/>
    <n v="0"/>
    <s v="5 yrs 0 mth "/>
    <x v="2"/>
    <x v="32"/>
    <s v="Retinal, Stem Cells, Blindness"/>
    <n v="0"/>
    <s v="zN/A"/>
    <n v="0"/>
    <s v="zN/A"/>
  </r>
  <r>
    <x v="3850"/>
    <s v="University of Toronto"/>
    <x v="2"/>
    <x v="1"/>
    <s v="201203MOP"/>
    <x v="14"/>
    <s v="Cell Linage &amp; Brain Development"/>
    <n v="812634"/>
    <n v="0"/>
    <s v="5 yrs 0 mth "/>
    <x v="3"/>
    <x v="6"/>
    <s v="Cell, Brain, Development"/>
    <n v="0"/>
    <s v="zN/A"/>
    <n v="0"/>
    <s v="zN/A"/>
  </r>
  <r>
    <x v="3851"/>
    <s v="University of Toronto"/>
    <x v="2"/>
    <x v="1"/>
    <s v="201103MOP"/>
    <x v="150"/>
    <s v="Cost-effectiveness Analysis of Physician Education and Activation, and a Multi-disciplinary Rehabilitation Program, Compared to the Current Legislated Standard of Care in Ontario for Acute Whiplash."/>
    <n v="88416"/>
    <n v="0"/>
    <s v="1 yr 6 mths "/>
    <x v="12"/>
    <x v="32"/>
    <s v="Physician education, Rehabilitation, Whiplash"/>
    <n v="0"/>
    <s v="zN/A"/>
    <n v="0"/>
    <s v="zN/A"/>
  </r>
  <r>
    <x v="3852"/>
    <s v="University of British Columbia"/>
    <x v="1"/>
    <x v="127"/>
    <s v="201210CBI"/>
    <x v="165"/>
    <s v="Using cerebrovascular biomarkers to better diagnose adolescent sports concussion"/>
    <n v="98054"/>
    <n v="0"/>
    <s v="1 yr 0 mth "/>
    <x v="8"/>
    <x v="57"/>
    <s v="cerebrovascular, biomarkers, concussion"/>
    <n v="0"/>
    <s v="zN/A"/>
    <n v="0"/>
    <s v="zN/A"/>
  </r>
  <r>
    <x v="3852"/>
    <s v="University of British Columbia"/>
    <x v="1"/>
    <x v="0"/>
    <s v="201909PJT"/>
    <x v="60"/>
    <s v="Using cerebrovascular biomarkers to characterize traumatic brain injury associated with intimate partner violence"/>
    <n v="252450"/>
    <n v="0"/>
    <s v="3 yrs 0 mth "/>
    <x v="10"/>
    <x v="23"/>
    <s v="cerebrovascular, biomarkers, traumatic brain injury"/>
    <n v="0"/>
    <s v="zN/A"/>
    <n v="0"/>
    <s v="zN/A"/>
  </r>
  <r>
    <x v="3853"/>
    <s v="University of Saskatchewan"/>
    <x v="0"/>
    <x v="1"/>
    <s v="201109MOP"/>
    <x v="10"/>
    <s v="Mechanism of immune activation by respiratory syncytial virus fusion protein in virus-sized particles"/>
    <n v="739443"/>
    <n v="0"/>
    <s v="5 yrs 0 mth "/>
    <x v="1"/>
    <x v="9"/>
    <s v="immune activation, respiratory syncytial virus, fusion protein"/>
    <n v="0"/>
    <s v="zN/A"/>
    <n v="0"/>
    <s v="zN/A"/>
  </r>
  <r>
    <x v="3853"/>
    <s v="University of Saskatchewan"/>
    <x v="0"/>
    <x v="0"/>
    <s v="201909PJT"/>
    <x v="10"/>
    <s v="Long-term immune activation by a mucosal RSV subunit vaccine: mechanism of action and application to vaccination of elderly"/>
    <n v="753525"/>
    <n v="0"/>
    <s v="5 yrs 0 mth "/>
    <x v="1"/>
    <x v="23"/>
    <s v="immune activation, mucosal RSV, vaccine"/>
    <n v="0"/>
    <s v="zN/A"/>
    <n v="0"/>
    <s v="zN/A"/>
  </r>
  <r>
    <x v="3854"/>
    <s v="INRS - (Quebec, QC)"/>
    <x v="4"/>
    <x v="0"/>
    <s v="202209PJT"/>
    <x v="10"/>
    <s v="The Nrf2 factor is a new contributor for metabolic plasticity in HIV-1 infection."/>
    <n v="757350"/>
    <n v="0"/>
    <s v="5 yrs 0 mth "/>
    <x v="1"/>
    <x v="31"/>
    <s v="Nrf2, metabolic plasticity, HIV-1"/>
    <n v="0"/>
    <s v="zN/A"/>
    <n v="0"/>
    <s v="zN/A"/>
  </r>
  <r>
    <x v="3855"/>
    <s v="University of British Columbia"/>
    <x v="1"/>
    <x v="1"/>
    <s v="201303MOP"/>
    <x v="58"/>
    <s v="Expanding the number of treatable intellectual disabilities through an integrated &quot;-omics&quot; approach"/>
    <n v="772999"/>
    <n v="0"/>
    <s v="5 yrs 0 mth "/>
    <x v="8"/>
    <x v="13"/>
    <s v="omics, intellectual disabilities, treatable"/>
    <n v="0"/>
    <s v="zN/A"/>
    <n v="0"/>
    <s v="zN/A"/>
  </r>
  <r>
    <x v="3856"/>
    <s v="University Health Network (Toronto)"/>
    <x v="2"/>
    <x v="122"/>
    <s v="202111WI1"/>
    <x v="145"/>
    <s v="The indirect impact of COVID-19 on cardiac function and associated outcomes in patients awaiting cardiac surgery: An opportunity to inform data-driven surgical wait list management"/>
    <n v="411126"/>
    <n v="0"/>
    <s v="1 yr 6 mths "/>
    <x v="5"/>
    <x v="86"/>
    <s v="COVID-19, cardiac function, surgery"/>
    <n v="0"/>
    <s v="zN/A"/>
    <n v="0"/>
    <s v="zN/A"/>
  </r>
  <r>
    <x v="3857"/>
    <s v="McMaster University"/>
    <x v="2"/>
    <x v="6"/>
    <s v="201705MY6"/>
    <x v="18"/>
    <s v="Early Neurodevelopment in the Offspring of Women Enrolled in a Randomized Controlled Trial Assessing the Effectiveness of a Nutrition+Exercise Intervention for Healthy Gestational Weight Gain"/>
    <n v="75000"/>
    <n v="0"/>
    <s v="3 yrs 0 mth "/>
    <x v="8"/>
    <x v="17"/>
    <s v="Neurodevelopment, Nutrition, Exercise"/>
    <n v="0"/>
    <s v="zN/A"/>
    <n v="0"/>
    <s v="zN/A"/>
  </r>
  <r>
    <x v="3857"/>
    <s v="McMaster University"/>
    <x v="2"/>
    <x v="0"/>
    <s v="201803PJT"/>
    <x v="46"/>
    <s v="Self-Regulation in the Offspring of Women Enrolled in an RCT Assessing the Effectiveness of a Nutrition+Exercise Intervention for Healthy Gestational Weight Gain"/>
    <n v="455176"/>
    <n v="0"/>
    <s v="5 yrs 0 mth "/>
    <x v="8"/>
    <x v="4"/>
    <s v="Self-Regulation, Nutrition, Exercise"/>
    <n v="0"/>
    <s v="zN/A"/>
    <n v="0"/>
    <s v="zN/A"/>
  </r>
  <r>
    <x v="3857"/>
    <s v="McMaster University"/>
    <x v="2"/>
    <x v="81"/>
    <s v="202007MS2"/>
    <x v="127"/>
    <s v="Online 1-Day Cognitive Behavioural Therapy-Based Workshops for Postpartum Depression"/>
    <n v="199567"/>
    <n v="0"/>
    <s v="1 yr 0 mth "/>
    <x v="8"/>
    <x v="75"/>
    <s v="Cognitive Behavioural Therapy, Postpartum Depression, Workshops"/>
    <n v="0"/>
    <s v="zN/A"/>
    <n v="0"/>
    <s v="zN/A"/>
  </r>
  <r>
    <x v="3857"/>
    <s v="McMaster University"/>
    <x v="2"/>
    <x v="0"/>
    <s v="202010PJT"/>
    <x v="43"/>
    <s v="Online Peer-Delivered Group Cognitive Behavioural Therapy for Postpartum Depression"/>
    <n v="348074"/>
    <n v="0"/>
    <s v="3 yrs 0 mth "/>
    <x v="8"/>
    <x v="40"/>
    <s v="Peer, Cognitive Behavioural Therapy, Postpartum Depression"/>
    <n v="0"/>
    <s v="zN/A"/>
    <n v="0"/>
    <s v="zN/A"/>
  </r>
  <r>
    <x v="3857"/>
    <s v="McMaster University"/>
    <x v="2"/>
    <x v="0"/>
    <s v="202104PJT"/>
    <x v="43"/>
    <s v="Online Public Health Nurse-Delivered 1-Day Cognitive Behavioural Therapy-Based Workshops for Postpartum Depression"/>
    <n v="665551"/>
    <n v="0"/>
    <s v="3 yrs 6 mths "/>
    <x v="8"/>
    <x v="30"/>
    <s v="public health, cognitive behavioural therapy, postpartum depression"/>
    <n v="0"/>
    <s v="zN/A"/>
    <n v="0"/>
    <s v="zN/A"/>
  </r>
  <r>
    <x v="3857"/>
    <s v="McMaster University"/>
    <x v="2"/>
    <x v="0"/>
    <s v="202109PJT"/>
    <x v="43"/>
    <s v="The Impact of Treating Postpartum Depression on Infant Emotion Regulation"/>
    <n v="497251"/>
    <n v="0"/>
    <s v="3 yrs 6 mths "/>
    <x v="8"/>
    <x v="25"/>
    <s v="Postpartum Depression, Infant Emotion, Regulation"/>
    <n v="0"/>
    <s v="zN/A"/>
    <n v="0"/>
    <s v="zN/A"/>
  </r>
  <r>
    <x v="3858"/>
    <s v="University of Alberta"/>
    <x v="3"/>
    <x v="74"/>
    <s v="201303EPP"/>
    <x v="122"/>
    <s v="Relational ethics of the parental experience of congenital anomaly in the NICU"/>
    <n v="97804"/>
    <n v="0"/>
    <s v="2 yrs 0 mth "/>
    <x v="8"/>
    <x v="13"/>
    <s v="relational ethics, parental experience, congenital anomaly"/>
    <n v="0"/>
    <s v="zN/A"/>
    <n v="0"/>
    <s v="zN/A"/>
  </r>
  <r>
    <x v="3859"/>
    <s v="Research Institute of the McGill University Health Centre"/>
    <x v="4"/>
    <x v="1"/>
    <s v="200809MOP"/>
    <x v="14"/>
    <s v="Glial cell differentiation, function and neuron-glial interactions in the CNS"/>
    <n v="672750"/>
    <n v="0"/>
    <s v="5 yrs 0 mth "/>
    <x v="2"/>
    <x v="20"/>
    <s v="glial cell, neuron-glial interactions, CNS"/>
    <n v="0"/>
    <s v="zN/A"/>
    <n v="0"/>
    <s v="zN/A"/>
  </r>
  <r>
    <x v="3859"/>
    <s v="Research Institute of the McGill University Health Centre"/>
    <x v="4"/>
    <x v="1"/>
    <s v="201403MOP"/>
    <x v="41"/>
    <s v="Novel mechanisms controlling the complex and diverse morphologies of neuronal dendrites."/>
    <n v="722270"/>
    <n v="0"/>
    <s v="5 yrs 0 mth "/>
    <x v="2"/>
    <x v="5"/>
    <s v="neuronal, dendrites, morphologies"/>
    <n v="0"/>
    <s v="zN/A"/>
    <n v="0"/>
    <s v="zN/A"/>
  </r>
  <r>
    <x v="3859"/>
    <s v="Research Institute of the McGill University Health Centre"/>
    <x v="4"/>
    <x v="0"/>
    <s v="201803PJT"/>
    <x v="41"/>
    <s v="Dissecting mechanisms by which Excitatory Amino Acid Transporters (EAATs) contribute to CNS function and neurological diseases"/>
    <n v="749700"/>
    <n v="0"/>
    <s v="5 yrs 0 mth "/>
    <x v="2"/>
    <x v="4"/>
    <s v="Excitatory Amino Acid Transporters, CNS, neurological diseases"/>
    <n v="0"/>
    <s v="zN/A"/>
    <n v="0"/>
    <s v="zN/A"/>
  </r>
  <r>
    <x v="3859"/>
    <s v="Research Institute of the McGill University Health Centre"/>
    <x v="4"/>
    <x v="0"/>
    <s v="202303PJT"/>
    <x v="92"/>
    <s v="Dual-function glutamate transporter/chloride channels in brain physiology and neurological diseases."/>
    <n v="833850"/>
    <n v="0"/>
    <s v="5 yrs 0 mth "/>
    <x v="2"/>
    <x v="26"/>
    <s v="glutamate transporter, chloride channels, brain physiology"/>
    <n v="0"/>
    <s v="zN/A"/>
    <n v="0"/>
    <s v="zN/A"/>
  </r>
  <r>
    <x v="3860"/>
    <s v="University of British Columbia"/>
    <x v="1"/>
    <x v="1"/>
    <s v="201109MOP"/>
    <x v="29"/>
    <s v="Molecular Mechanisms of Malignant Hyperthermia"/>
    <n v="686120"/>
    <n v="0"/>
    <s v="5 yrs 0 mth "/>
    <x v="3"/>
    <x v="9"/>
    <s v="Molecular, Mechanisms, Hyperthermia"/>
    <n v="0"/>
    <s v="zN/A"/>
    <n v="0"/>
    <s v="zN/A"/>
  </r>
  <r>
    <x v="3860"/>
    <s v="University of British Columbia"/>
    <x v="1"/>
    <x v="1"/>
    <s v="201209MOP"/>
    <x v="41"/>
    <s v="Structure-Function Analysis of Cardiac Ryanodine Receptors"/>
    <n v="649335"/>
    <n v="0"/>
    <s v="5 yrs 0 mth "/>
    <x v="5"/>
    <x v="14"/>
    <s v="Cardiac, Ryanodine Receptors, Structure-Function"/>
    <n v="0"/>
    <s v="zN/A"/>
    <n v="0"/>
    <s v="zN/A"/>
  </r>
  <r>
    <x v="3860"/>
    <s v="University of British Columbia"/>
    <x v="1"/>
    <x v="0"/>
    <s v="201803PJT"/>
    <x v="41"/>
    <s v="Muscle excitation-contraction coupling and malignant hyperthermia"/>
    <n v="944776"/>
    <n v="0"/>
    <s v="5 yrs 0 mth "/>
    <x v="7"/>
    <x v="4"/>
    <s v="muscle, excitation-contraction, hyperthermia"/>
    <n v="0"/>
    <s v="zN/A"/>
    <n v="0"/>
    <s v="zN/A"/>
  </r>
  <r>
    <x v="3860"/>
    <s v="University of British Columbia"/>
    <x v="1"/>
    <x v="0"/>
    <s v="202203PJT"/>
    <x v="52"/>
    <s v="Regulatory mechanisms of voltage-gated calcium channels"/>
    <n v="864450"/>
    <n v="0"/>
    <s v="5 yrs 0 mth "/>
    <x v="3"/>
    <x v="37"/>
    <s v="voltage-gated calcium channels, regulatory mechanisms"/>
    <n v="0"/>
    <s v="zN/A"/>
    <n v="0"/>
    <s v="zN/A"/>
  </r>
  <r>
    <x v="3860"/>
    <s v="University of British Columbia"/>
    <x v="1"/>
    <x v="0"/>
    <s v="202203PJT"/>
    <x v="29"/>
    <s v="Structural and functional investigation of Junctophilins in health and disease"/>
    <n v="852976"/>
    <n v="0"/>
    <s v="5 yrs 0 mth "/>
    <x v="7"/>
    <x v="37"/>
    <s v="Junctophilins, structural, functional"/>
    <n v="0"/>
    <s v="zN/A"/>
    <n v="0"/>
    <s v="zN/A"/>
  </r>
  <r>
    <x v="3861"/>
    <s v="University of British Columbia"/>
    <x v="1"/>
    <x v="1"/>
    <s v="200809MOP"/>
    <x v="26"/>
    <s v="Melanoma and neurofibromatosis: Genetic diseases linked by dark skinned mouse mutants"/>
    <n v="646986"/>
    <n v="0"/>
    <s v="5 yrs 0 mth "/>
    <x v="3"/>
    <x v="20"/>
    <s v="melanoma, neurofibromatosis, genetic"/>
    <n v="0"/>
    <s v="zN/A"/>
    <n v="0"/>
    <s v="zN/A"/>
  </r>
  <r>
    <x v="3861"/>
    <s v="University of British Columbia"/>
    <x v="1"/>
    <x v="1"/>
    <s v="200809MOP"/>
    <x v="26"/>
    <s v="Melanoma and neurofibromatosis: Genetic diseases linked by dark skinned mouse mutants"/>
    <n v="646986"/>
    <n v="0"/>
    <s v="5 yrs 0 mth "/>
    <x v="3"/>
    <x v="20"/>
    <s v="melanoma, neurofibromatosis, genetic"/>
    <n v="0"/>
    <s v="zN/A"/>
    <n v="0"/>
    <s v="zN/A"/>
  </r>
  <r>
    <x v="3861"/>
    <s v="University of British Columbia"/>
    <x v="1"/>
    <x v="1"/>
    <s v="201403MOP"/>
    <x v="26"/>
    <s v="Melanoma and neurofibromatosis: genetic diseases linked by dark skinned mouse mutants"/>
    <n v="889490"/>
    <n v="0"/>
    <s v="5 yrs 0 mth "/>
    <x v="3"/>
    <x v="5"/>
    <s v="melanoma, neurofibromatosis, genetic"/>
    <n v="0"/>
    <s v="zN/A"/>
    <n v="0"/>
    <s v="zN/A"/>
  </r>
  <r>
    <x v="3861"/>
    <s v="University of British Columbia"/>
    <x v="1"/>
    <x v="1"/>
    <s v="201403MOP"/>
    <x v="26"/>
    <s v="Melanoma and neurofibromatosis: genetic diseases linked by dark skinned mouse mutants"/>
    <n v="889490"/>
    <n v="0"/>
    <s v="5 yrs 0 mth "/>
    <x v="3"/>
    <x v="5"/>
    <s v="melanoma, neurofibromatosis, genetic"/>
    <n v="0"/>
    <s v="zN/A"/>
    <n v="0"/>
    <s v="zN/A"/>
  </r>
  <r>
    <x v="3861"/>
    <s v="University of British Columbia"/>
    <x v="1"/>
    <x v="0"/>
    <s v="202104PJT"/>
    <x v="4"/>
    <s v="Blocking the metastatic spread of uveal melanoma"/>
    <n v="1021276"/>
    <n v="0"/>
    <s v="5 yrs 0 mth "/>
    <x v="3"/>
    <x v="30"/>
    <s v="metastatic spread, uveal melanoma"/>
    <n v="0"/>
    <s v="zN/A"/>
    <n v="0"/>
    <s v="zN/A"/>
  </r>
  <r>
    <x v="3862"/>
    <s v="Research Institute of the McGill University Health Centre"/>
    <x v="4"/>
    <x v="0"/>
    <s v="201803PJT"/>
    <x v="70"/>
    <s v="Molecular mechanisms underlying a mitochondria-to-nucleus signaling pathway that promotes longevity"/>
    <n v="719100"/>
    <n v="0"/>
    <s v="5 yrs 0 mth "/>
    <x v="4"/>
    <x v="4"/>
    <s v="mitochondria, signaling, longevity"/>
    <n v="0"/>
    <s v="zN/A"/>
    <n v="0"/>
    <s v="zN/A"/>
  </r>
  <r>
    <x v="3862"/>
    <s v="Research Institute of the McGill University Health Centre"/>
    <x v="4"/>
    <x v="58"/>
    <s v="201811GER"/>
    <x v="108"/>
    <s v="Applying a molecular understanding of the aging process to develop novel treatments for neurodegenerative disease"/>
    <n v="430000"/>
    <n v="0"/>
    <s v="3 yrs 0 mth "/>
    <x v="4"/>
    <x v="43"/>
    <s v="molecular, neurodegenerative, aging"/>
    <n v="0"/>
    <s v="zN/A"/>
    <n v="0"/>
    <s v="zN/A"/>
  </r>
  <r>
    <x v="3862"/>
    <s v="Research Institute of the McGill University Health Centre"/>
    <x v="4"/>
    <x v="0"/>
    <s v="202104PJT"/>
    <x v="70"/>
    <s v="Targeting molecular pathways that influence aging as a novel therapeutic strategy for Parkinson's disease"/>
    <n v="344250"/>
    <n v="0"/>
    <s v="3 yrs 0 mth "/>
    <x v="4"/>
    <x v="30"/>
    <s v="molecular pathways, aging, Parkinson's disease"/>
    <n v="0"/>
    <s v="zN/A"/>
    <n v="0"/>
    <s v="zN/A"/>
  </r>
  <r>
    <x v="3862"/>
    <s v="Research Institute of the McGill University Health Centre"/>
    <x v="4"/>
    <x v="0"/>
    <s v="202403PJT"/>
    <x v="70"/>
    <s v="Role of pathways of cellular resilience in longevity and neuroprotection"/>
    <n v="933300"/>
    <n v="0"/>
    <s v="5 yrs 0 mth "/>
    <x v="4"/>
    <x v="27"/>
    <s v="cellular pathways, resilience, neuroprotection"/>
    <n v="0"/>
    <s v="zN/A"/>
    <n v="0"/>
    <s v="zN/A"/>
  </r>
  <r>
    <x v="3863"/>
    <s v="Universite de Montreal"/>
    <x v="4"/>
    <x v="0"/>
    <s v="202209PJT"/>
    <x v="1"/>
    <s v="Control of bacterial cell shape through cell-wall remodeling"/>
    <n v="738225"/>
    <n v="0"/>
    <s v="5 yrs 0 mth "/>
    <x v="3"/>
    <x v="31"/>
    <s v="bacterial, cell-wall, remodeling"/>
    <n v="0"/>
    <s v="zN/A"/>
    <n v="0"/>
    <s v="zN/A"/>
  </r>
  <r>
    <x v="3864"/>
    <s v="University of Alberta"/>
    <x v="3"/>
    <x v="1"/>
    <s v="200809MOP"/>
    <x v="119"/>
    <s v="Phosphatidylcholine metabolism and function"/>
    <n v="1123529"/>
    <n v="0"/>
    <s v="5 yrs 0 mth "/>
    <x v="6"/>
    <x v="20"/>
    <s v="Phosphatidylcholine, metabolism, function"/>
    <n v="0"/>
    <s v="zN/A"/>
    <n v="0"/>
    <s v="zN/A"/>
  </r>
  <r>
    <x v="3864"/>
    <s v="University of Alberta"/>
    <x v="3"/>
    <x v="1"/>
    <s v="201309MOP"/>
    <x v="45"/>
    <s v="Phosphatidylcholine and Metabolic Disorders"/>
    <n v="1220672"/>
    <n v="0"/>
    <s v="5 yrs 0 mth "/>
    <x v="6"/>
    <x v="16"/>
    <s v="Phosphatidylcholine, Metabolic Disorders"/>
    <n v="0"/>
    <s v="zN/A"/>
    <n v="0"/>
    <s v="zN/A"/>
  </r>
  <r>
    <x v="3865"/>
    <s v="Centre hospitalier de l'Universite de Montreal (CHUM)"/>
    <x v="4"/>
    <x v="0"/>
    <s v="201909PJT"/>
    <x v="92"/>
    <s v="UNDERSTANDING G3BP1 AND STRESS GRANULE DYNAMICS IN ALS PATHOGENESIS"/>
    <n v="845325"/>
    <n v="0"/>
    <s v="5 yrs 0 mth "/>
    <x v="2"/>
    <x v="23"/>
    <s v="G3BP1, stress granules, ALS"/>
    <n v="0"/>
    <s v="zN/A"/>
    <n v="0"/>
    <s v="zN/A"/>
  </r>
  <r>
    <x v="3866"/>
    <s v="Ottawa Hospital Research Institute"/>
    <x v="2"/>
    <x v="1"/>
    <s v="201009MOP"/>
    <x v="4"/>
    <s v="Effects of reproductive factors on ovarian cancer initiation and progression"/>
    <n v="389079"/>
    <n v="0"/>
    <s v="3 yrs 0 mth "/>
    <x v="0"/>
    <x v="12"/>
    <s v="reproductive factors, ovarian cancer, progression"/>
    <n v="0"/>
    <s v="zN/A"/>
    <n v="0"/>
    <s v="zN/A"/>
  </r>
  <r>
    <x v="3866"/>
    <s v="Ottawa Hospital Research Institute"/>
    <x v="2"/>
    <x v="1"/>
    <s v="201403MOP"/>
    <x v="44"/>
    <s v="Role of ovarian epithelial progenitor cells in ovulatory wound repair"/>
    <n v="600461"/>
    <n v="0"/>
    <s v="5 yrs 0 mth "/>
    <x v="8"/>
    <x v="5"/>
    <s v="ovarian, epithelial, progenitor"/>
    <n v="0"/>
    <s v="zN/A"/>
    <n v="0"/>
    <s v="zN/A"/>
  </r>
  <r>
    <x v="3866"/>
    <s v="Ottawa Hospital Research Institute"/>
    <x v="2"/>
    <x v="0"/>
    <s v="202003PJT"/>
    <x v="44"/>
    <s v="Reducing ovarian cancer risk by regulating age-associated ovarian fibrosis"/>
    <n v="680850"/>
    <n v="0"/>
    <s v="5 yrs 0 mth "/>
    <x v="0"/>
    <x v="0"/>
    <s v="ovarian cancer, fibrosis, risk"/>
    <n v="0"/>
    <s v="zN/A"/>
    <n v="0"/>
    <s v="zN/A"/>
  </r>
  <r>
    <x v="3867"/>
    <s v="University of Toronto"/>
    <x v="2"/>
    <x v="0"/>
    <s v="201803PJT"/>
    <x v="2"/>
    <s v="Brain Function and Connectomics Following Sex Hormone Treatment in Adolescents Experiencing Gender Dysphoria"/>
    <n v="650250"/>
    <n v="0"/>
    <s v="5 yrs 0 mth "/>
    <x v="2"/>
    <x v="4"/>
    <s v="brain, connectomics, hormones"/>
    <n v="0"/>
    <s v="zN/A"/>
    <n v="0"/>
    <s v="zN/A"/>
  </r>
  <r>
    <x v="3868"/>
    <s v="Queen's University (Kingston, Ontario)"/>
    <x v="2"/>
    <x v="1"/>
    <s v="201009MOP"/>
    <x v="8"/>
    <s v="Mechanisms sustaining abnormal peripheral sensory signaling in the abdomen in a model of post-infectious IBS: A dynamic interplay of peripheral and central factors."/>
    <n v="741723"/>
    <n v="0"/>
    <s v="5 yrs 0 mth "/>
    <x v="6"/>
    <x v="12"/>
    <s v="sensory signaling, IBS, peripheral"/>
    <n v="1"/>
    <s v="zN/A"/>
    <n v="0"/>
    <s v="zN/A"/>
  </r>
  <r>
    <x v="3869"/>
    <s v="Universite de Montreal"/>
    <x v="4"/>
    <x v="0"/>
    <s v="202209PJT"/>
    <x v="72"/>
    <s v="Longitudinal monitoring of visual function during cortical impairment in mice"/>
    <n v="807075"/>
    <n v="0"/>
    <s v="5 yrs 0 mth "/>
    <x v="2"/>
    <x v="31"/>
    <s v="visual function, cortical impairment, monitoring"/>
    <n v="0"/>
    <s v="zN/A"/>
    <n v="0"/>
    <s v="zN/A"/>
  </r>
  <r>
    <x v="3870"/>
    <s v="Simon Fraser University (Burnaby, B.C.)"/>
    <x v="1"/>
    <x v="57"/>
    <s v="200909CI1"/>
    <x v="107"/>
    <s v="Treatment as prevention - biomedical and behavioural interventions to eliminate the HIV epidemic among injection drug users"/>
    <n v="62600"/>
    <n v="0"/>
    <s v="1 yr 0 mth "/>
    <x v="1"/>
    <x v="18"/>
    <s v="HIV, biomedical, injection drug users"/>
    <n v="0"/>
    <s v="zN/A"/>
    <n v="0"/>
    <s v="zN/A"/>
  </r>
  <r>
    <x v="3871"/>
    <s v="University Health Network (Toronto)"/>
    <x v="2"/>
    <x v="0"/>
    <s v="202109PJT"/>
    <x v="22"/>
    <s v="Myocardial regeneration in a pre-clinical model of type 2 diabetes"/>
    <n v="965430"/>
    <n v="0"/>
    <s v="5 yrs 0 mth "/>
    <x v="5"/>
    <x v="25"/>
    <s v="Myocardial, regeneration, diabetes"/>
    <n v="1"/>
    <s v="zN/A"/>
    <n v="0"/>
    <s v="zN/A"/>
  </r>
  <r>
    <x v="3872"/>
    <s v="London Health Sciences Centre Res. Inc. (Ont.)"/>
    <x v="2"/>
    <x v="0"/>
    <s v="201709PJT"/>
    <x v="2"/>
    <s v="Sahaj Samadhi Meditation in treatment resistant late life depression: a  randomized controlled trial"/>
    <n v="413100"/>
    <n v="0"/>
    <s v="3 yrs 0 mth "/>
    <x v="2"/>
    <x v="3"/>
    <s v="Meditation, depression, trial"/>
    <n v="0"/>
    <s v="zN/A"/>
    <n v="0"/>
    <s v="zN/A"/>
  </r>
  <r>
    <x v="3872"/>
    <s v="London Health Sciences Centre Res. Inc. (Ont.)"/>
    <x v="2"/>
    <x v="63"/>
    <s v="201809PPS"/>
    <x v="113"/>
    <s v="The SKIP study: Sudarshan Kriya Yoga In Post traumatic stress injury (SKIP), an RCT for Public Safety Personnel"/>
    <n v="133398"/>
    <n v="0"/>
    <s v="1 yr 0 mth "/>
    <x v="2"/>
    <x v="43"/>
    <s v="Sudarshan Kriya Yoga, PTSD, Public Safety"/>
    <n v="0"/>
    <s v="zN/A"/>
    <n v="0"/>
    <s v="zN/A"/>
  </r>
  <r>
    <x v="3873"/>
    <s v="Universite de Montreal"/>
    <x v="4"/>
    <x v="1"/>
    <s v="201009MOP"/>
    <x v="39"/>
    <s v="Cholinergic enhancement of visual capacity in rodents"/>
    <n v="739210"/>
    <n v="0"/>
    <s v="5 yrs 0 mth "/>
    <x v="2"/>
    <x v="12"/>
    <s v="Cholinergic, visual capacity, rodents"/>
    <n v="1"/>
    <s v="zN/A"/>
    <n v="0"/>
    <s v="zN/A"/>
  </r>
  <r>
    <x v="3873"/>
    <s v="Universite de Montreal"/>
    <x v="4"/>
    <x v="1"/>
    <s v="201209MOP"/>
    <x v="5"/>
    <s v="Vascular inflammation in the diabetic retina: involvement of kinin B1 Receptor"/>
    <n v="659758"/>
    <n v="0"/>
    <s v="5 yrs 0 mth "/>
    <x v="4"/>
    <x v="14"/>
    <s v="vascular, inflammation, retina"/>
    <n v="0"/>
    <s v="zN/A"/>
    <n v="0"/>
    <s v="zN/A"/>
  </r>
  <r>
    <x v="3873"/>
    <s v="Universite de Montreal"/>
    <x v="4"/>
    <x v="0"/>
    <s v="202010PJT"/>
    <x v="5"/>
    <s v="Prevention / treatment of the choroidal neovascularization by kinin receptors antagonists"/>
    <n v="956250"/>
    <n v="0"/>
    <s v="5 yrs 0 mth "/>
    <x v="4"/>
    <x v="40"/>
    <s v="choroidal neovascularization, kinin receptors, antagonists"/>
    <n v="0"/>
    <s v="zN/A"/>
    <n v="0"/>
    <s v="zN/A"/>
  </r>
  <r>
    <x v="3874"/>
    <s v="University of Alberta"/>
    <x v="3"/>
    <x v="1"/>
    <s v="201103MOP"/>
    <x v="0"/>
    <s v="Structure, Production and Mechanisms of Neopetrosiamides, Antimetastatic Agents That Prevent Human Tumor Cell Invasion"/>
    <n v="288916"/>
    <n v="0"/>
    <s v="3 yrs 0 mth "/>
    <x v="0"/>
    <x v="32"/>
    <s v="Neopetrosiamides, Antimetastatic, Tumor Cell Invasion"/>
    <n v="0"/>
    <s v="zN/A"/>
    <n v="0"/>
    <s v="zN/A"/>
  </r>
  <r>
    <x v="3874"/>
    <s v="University of Alberta"/>
    <x v="3"/>
    <x v="1"/>
    <s v="201403MOP"/>
    <x v="0"/>
    <s v="Design, Synthesis and Testing of Proteolytically Stable Analogs of Apelin-13 for Treatment of Cardiovascular Disease"/>
    <n v="534016"/>
    <n v="0"/>
    <s v="5 yrs 0 mth "/>
    <x v="5"/>
    <x v="5"/>
    <s v="Proteolytically stable, Apelin-13, Cardiovascular disease"/>
    <n v="0"/>
    <s v="zN/A"/>
    <n v="0"/>
    <s v="zN/A"/>
  </r>
  <r>
    <x v="3874"/>
    <s v="University of Alberta"/>
    <x v="3"/>
    <x v="0"/>
    <s v="201903PJT"/>
    <x v="0"/>
    <s v="Design, Synthesis and Testing of Proteolytically Stable Analogs of Apelin-13 and Apelin-17 for Treatment of Cardiovascular Disease"/>
    <n v="703800"/>
    <n v="0"/>
    <s v="5 yrs 0 mth "/>
    <x v="5"/>
    <x v="24"/>
    <s v="Proteolytically stable, Apelin-13, Cardiovascular disease"/>
    <n v="1"/>
    <s v="zN/A"/>
    <n v="0"/>
    <s v="zN/A"/>
  </r>
  <r>
    <x v="3874"/>
    <s v="University of Alberta"/>
    <x v="3"/>
    <x v="0"/>
    <s v="202209PJT"/>
    <x v="0"/>
    <s v="Design, synthesis and testing of oxidatively robust inhibitors for cysteine proteases in SARS2 virus and poliovirus"/>
    <n v="749700"/>
    <n v="0"/>
    <s v="5 yrs 0 mth "/>
    <x v="1"/>
    <x v="31"/>
    <s v="oxidatively robust, inhibitors, cysteine proteases"/>
    <n v="0"/>
    <s v="zN/A"/>
    <n v="0"/>
    <s v="zN/A"/>
  </r>
  <r>
    <x v="3875"/>
    <s v="Institut de recherches cliniques de Montreal"/>
    <x v="4"/>
    <x v="11"/>
    <s v="200903CCI"/>
    <x v="27"/>
    <s v="Natural killer cells in virus-mediated liver injury"/>
    <n v="150000"/>
    <n v="0"/>
    <s v="3 yrs 0 mth "/>
    <x v="1"/>
    <x v="48"/>
    <s v="Natural killer cells, virus, liver injury"/>
    <n v="1"/>
    <s v="zN/A"/>
    <n v="0"/>
    <s v="zN/A"/>
  </r>
  <r>
    <x v="3875"/>
    <s v="Institut de recherches cliniques de Montreal"/>
    <x v="4"/>
    <x v="1"/>
    <s v="201003MOP"/>
    <x v="7"/>
    <s v="Immune regulation by SAP, the X-linked lymphoproliferative (XLP) gene product"/>
    <n v="829560"/>
    <n v="0"/>
    <s v="5 yrs 0 mth "/>
    <x v="1"/>
    <x v="1"/>
    <s v="immune regulation, SAP, lymphoproliferative"/>
    <n v="0"/>
    <s v="zN/A"/>
    <n v="0"/>
    <s v="zN/A"/>
  </r>
  <r>
    <x v="3875"/>
    <s v="Institut de recherches cliniques de Montreal"/>
    <x v="4"/>
    <x v="1"/>
    <s v="201003MOP"/>
    <x v="41"/>
    <s v="Role and signaling mechanism of EAT-2, an adaptor involved in anti-tumor immunity"/>
    <n v="840320"/>
    <n v="0"/>
    <s v="5 yrs 0 mth "/>
    <x v="0"/>
    <x v="1"/>
    <s v="EAT-2, signaling, immunity"/>
    <n v="0"/>
    <s v="zN/A"/>
    <n v="0"/>
    <s v="zN/A"/>
  </r>
  <r>
    <x v="3875"/>
    <s v="Institut de recherches cliniques de Montreal"/>
    <x v="4"/>
    <x v="1"/>
    <s v="201109MOP"/>
    <x v="7"/>
    <s v="Receptors controlling natural killer cell functions in anti-tumor immunity"/>
    <n v="868320"/>
    <n v="0"/>
    <s v="5 yrs 0 mth "/>
    <x v="1"/>
    <x v="9"/>
    <s v="receptors, natural killer cells, anti-tumor"/>
    <n v="0"/>
    <s v="zN/A"/>
    <n v="0"/>
    <s v="zN/A"/>
  </r>
  <r>
    <x v="3875"/>
    <s v="Institut de recherches cliniques de Montreal"/>
    <x v="4"/>
    <x v="11"/>
    <s v="201303CCI"/>
    <x v="27"/>
    <s v="Harnessing the SLAM-SAP pathways to improve immune surveillance against cancer"/>
    <n v="225000"/>
    <n v="0"/>
    <s v="3 yrs 0 mth "/>
    <x v="1"/>
    <x v="22"/>
    <s v="SLAM, SAP, immune surveillance"/>
    <n v="2"/>
    <s v="zN/A"/>
    <n v="0"/>
    <s v="zN/A"/>
  </r>
  <r>
    <x v="3875"/>
    <s v="Institut de recherches cliniques de Montreal"/>
    <x v="4"/>
    <x v="1"/>
    <s v="201309MOP"/>
    <x v="7"/>
    <s v="PTPN12: a key regulator of receptor-mediated signals and functions in immune cells and cancer cells"/>
    <n v="732000"/>
    <n v="0"/>
    <s v="5 yrs 0 mth "/>
    <x v="1"/>
    <x v="16"/>
    <s v="PTPN12, receptor-mediated, immune cells"/>
    <n v="0"/>
    <s v="zN/A"/>
    <n v="0"/>
    <s v="zN/A"/>
  </r>
  <r>
    <x v="3875"/>
    <s v="Institut de recherches cliniques de Montreal"/>
    <x v="4"/>
    <x v="0"/>
    <s v="202109PJT"/>
    <x v="7"/>
    <s v="The SLAM family of receptors in T cell-dependent immunity in health and diseases"/>
    <n v="908438"/>
    <n v="0"/>
    <s v="5 yrs 0 mth "/>
    <x v="1"/>
    <x v="25"/>
    <s v="SLAM, T cell, immunity"/>
    <n v="0"/>
    <s v="zN/A"/>
    <n v="0"/>
    <s v="zN/A"/>
  </r>
  <r>
    <x v="3876"/>
    <s v="Universite Laval"/>
    <x v="4"/>
    <x v="1"/>
    <s v="201503MOP"/>
    <x v="45"/>
    <s v="Role of intestinal microenvironment and insulin resistance in postprandial dyslipidemia in humans"/>
    <n v="313161"/>
    <n v="0"/>
    <s v="3 yrs 0 mth "/>
    <x v="6"/>
    <x v="29"/>
    <s v="intestinal, insulin resistance, dyslipidemia"/>
    <n v="0"/>
    <s v="zN/A"/>
    <n v="0"/>
    <s v="zN/A"/>
  </r>
  <r>
    <x v="3877"/>
    <s v="University of Alberta"/>
    <x v="3"/>
    <x v="0"/>
    <s v="202203PJT"/>
    <x v="0"/>
    <s v="FOXM1 protein-targeted degradation and its potential role in the treatment of ovarian cancer: a medicinal chemistry approach"/>
    <n v="730576"/>
    <n v="0"/>
    <s v="5 yrs 0 mth "/>
    <x v="0"/>
    <x v="37"/>
    <s v="FOXM1, protein degradation, ovarian cancer"/>
    <n v="0"/>
    <s v="zN/A"/>
    <n v="0"/>
    <s v="zN/A"/>
  </r>
  <r>
    <x v="3878"/>
    <s v="London Health Sciences Centre Res. Inc. (Ont.)"/>
    <x v="2"/>
    <x v="1"/>
    <s v="201010MOP"/>
    <x v="32"/>
    <s v="The effects of mechanical ventilation on the biophysical properties of pulmonary surfactant"/>
    <n v="100000"/>
    <n v="0"/>
    <s v="1 yr 0 mth "/>
    <x v="5"/>
    <x v="34"/>
    <s v="mechanical ventilation, pulmonary surfactant, biophysical properties"/>
    <n v="0"/>
    <s v="zN/A"/>
    <n v="0"/>
    <s v="zN/A"/>
  </r>
  <r>
    <x v="3878"/>
    <s v="London Health Sciences Centre Res. Inc. (Ont.)"/>
    <x v="2"/>
    <x v="1"/>
    <s v="201103MOP"/>
    <x v="32"/>
    <s v="The effects of mechanical ventilation on the biophysical properties of pulmonary surfactant"/>
    <n v="499725"/>
    <n v="0"/>
    <s v="5 yrs 0 mth "/>
    <x v="5"/>
    <x v="32"/>
    <s v="mechanical ventilation, pulmonary surfactant, biophysical properties"/>
    <n v="0"/>
    <s v="zN/A"/>
    <n v="0"/>
    <s v="zN/A"/>
  </r>
  <r>
    <x v="3879"/>
    <s v="Queen's University (Kingston, Ontario)"/>
    <x v="2"/>
    <x v="156"/>
    <s v="202111WI3"/>
    <x v="145"/>
    <s v="Impact of SARS-CoV-2 vaccination on women's reproductive health"/>
    <n v="158000"/>
    <n v="0"/>
    <s v="2 yrs 0 mth "/>
    <x v="8"/>
    <x v="86"/>
    <s v="SARS-CoV-2, vaccination, reproductive health"/>
    <n v="0"/>
    <s v="zN/A"/>
    <n v="0"/>
    <s v="zN/A"/>
  </r>
  <r>
    <x v="3880"/>
    <s v="CIUSSS de Centre-Ouest-de-l'Ile-de-Montreal-Jewish General"/>
    <x v="4"/>
    <x v="0"/>
    <s v="201709PJT"/>
    <x v="76"/>
    <s v="The risk of cancer among opioid users"/>
    <n v="141526"/>
    <n v="0"/>
    <s v="2 yrs 0 mth "/>
    <x v="9"/>
    <x v="3"/>
    <s v="cancer, opioid, risk"/>
    <n v="0"/>
    <s v="zN/A"/>
    <n v="0"/>
    <s v="zN/A"/>
  </r>
  <r>
    <x v="3880"/>
    <s v="CIUSSS de Centre-Ouest-de-l'Ile-de-Montreal-Jewish General"/>
    <x v="4"/>
    <x v="0"/>
    <s v="202209PJT"/>
    <x v="31"/>
    <s v="Identification of the risk factors and salivary biomarkers associated with the transition from acute to chronic pain-related temporomandibular disorders as well as its persistence"/>
    <n v="306000"/>
    <n v="0"/>
    <s v="5 yrs 0 mth "/>
    <x v="7"/>
    <x v="31"/>
    <s v="salivary biomarkers, temporomandibular disorders, pain"/>
    <n v="0"/>
    <s v="zN/A"/>
    <n v="0"/>
    <s v="zN/A"/>
  </r>
  <r>
    <x v="3881"/>
    <s v="Sunnybrook Research Institute (Toronto, Ontario)"/>
    <x v="2"/>
    <x v="1"/>
    <s v="201310MOP"/>
    <x v="64"/>
    <s v="Metformin: A radio- and chemo- sensitizer in prostate cancer"/>
    <n v="50000"/>
    <n v="0"/>
    <s v="0 yr 6 mths "/>
    <x v="0"/>
    <x v="62"/>
    <s v="Metformin, radio-sensitizer, prostate cancer"/>
    <n v="0"/>
    <s v="zN/A"/>
    <n v="0"/>
    <s v="zN/A"/>
  </r>
  <r>
    <x v="3882"/>
    <s v="McGill University"/>
    <x v="4"/>
    <x v="0"/>
    <s v="202209PJT"/>
    <x v="50"/>
    <s v="Defining the molecular mechanisms that direct Heat Shock Proteins to neuronal projections in response to proteotoxic damage"/>
    <n v="772650"/>
    <n v="0"/>
    <s v="5 yrs 0 mth "/>
    <x v="3"/>
    <x v="31"/>
    <s v="Heat Shock Proteins, neuronal projections, proteotoxic damage"/>
    <n v="0"/>
    <s v="zN/A"/>
    <n v="0"/>
    <s v="zN/A"/>
  </r>
  <r>
    <x v="3883"/>
    <s v="University of British Columbia"/>
    <x v="1"/>
    <x v="1"/>
    <s v="200809MOP"/>
    <x v="119"/>
    <s v="Processing of proIAPP: Role in islet amyloid formation"/>
    <n v="621784"/>
    <n v="0"/>
    <s v="5 yrs 0 mth "/>
    <x v="6"/>
    <x v="20"/>
    <s v="proIAPP, amyloid, islet"/>
    <n v="0"/>
    <s v="zN/A"/>
    <n v="0"/>
    <s v="zN/A"/>
  </r>
  <r>
    <x v="3883"/>
    <s v="University of British Columbia"/>
    <x v="1"/>
    <x v="1"/>
    <s v="201203MOP"/>
    <x v="45"/>
    <s v="Amyloid-induced islet inflammation and beta cell dysfunction"/>
    <n v="716876"/>
    <n v="0"/>
    <s v="5 yrs 0 mth "/>
    <x v="6"/>
    <x v="6"/>
    <s v="Amyloid, islet, beta cell"/>
    <n v="0"/>
    <s v="zN/A"/>
    <n v="0"/>
    <s v="zN/A"/>
  </r>
  <r>
    <x v="3883"/>
    <s v="University of British Columbia"/>
    <x v="1"/>
    <x v="0"/>
    <s v="201710PJT"/>
    <x v="45"/>
    <s v="Islet macrophages: regulators of beta cell function in health and diabetes"/>
    <n v="100000"/>
    <n v="0"/>
    <s v="1 yr 0 mth "/>
    <x v="6"/>
    <x v="54"/>
    <s v="islet macrophages, beta cell, diabetes"/>
    <n v="0"/>
    <s v="zN/A"/>
    <n v="0"/>
    <s v="zN/A"/>
  </r>
  <r>
    <x v="3883"/>
    <s v="University of British Columbia"/>
    <x v="1"/>
    <x v="0"/>
    <s v="201903PJT"/>
    <x v="45"/>
    <s v="Islet macrophages: regulators of beta cell function in health and diabetes"/>
    <n v="952426"/>
    <n v="0"/>
    <s v="5 yrs 0 mth "/>
    <x v="6"/>
    <x v="24"/>
    <s v="islet macrophages, beta cell, diabetes"/>
    <n v="0"/>
    <s v="zN/A"/>
    <n v="0"/>
    <s v="zN/A"/>
  </r>
  <r>
    <x v="3883"/>
    <s v="University of British Columbia"/>
    <x v="1"/>
    <x v="0"/>
    <s v="202210PJT"/>
    <x v="45"/>
    <s v="Genetic and acquired defects in prohormone processing in diabetes"/>
    <n v="100000"/>
    <n v="0"/>
    <s v="1 yr 0 mth "/>
    <x v="6"/>
    <x v="42"/>
    <s v="genetic, prohormone processing, diabetes"/>
    <n v="0"/>
    <s v="zN/A"/>
    <n v="0"/>
    <s v="zN/A"/>
  </r>
  <r>
    <x v="3884"/>
    <s v="McMaster University"/>
    <x v="2"/>
    <x v="5"/>
    <s v="200810GNO"/>
    <x v="15"/>
    <s v="Modulation of intestinal barrier function in gluten sensitivity"/>
    <n v="29527"/>
    <n v="0"/>
    <s v="2 yrs 0 mth "/>
    <x v="1"/>
    <x v="15"/>
    <s v="intestinal barrier, gluten sensitivity, modulation"/>
    <n v="0"/>
    <s v="zN/A"/>
    <n v="0"/>
    <s v="zN/A"/>
  </r>
  <r>
    <x v="3884"/>
    <s v="McMaster University"/>
    <x v="2"/>
    <x v="178"/>
    <s v="201011GN2"/>
    <x v="180"/>
    <s v="Non Dietary treatment for gliadin-induced enteropathy"/>
    <n v="44965"/>
    <n v="0"/>
    <s v="2 yrs 0 mth "/>
    <x v="6"/>
    <x v="90"/>
    <s v="gliadin, enteropathy, non-dietary"/>
    <n v="1"/>
    <s v="zN/A"/>
    <n v="0"/>
    <s v="zN/A"/>
  </r>
  <r>
    <x v="3884"/>
    <s v="McMaster University"/>
    <x v="2"/>
    <x v="1"/>
    <s v="201203MOP"/>
    <x v="64"/>
    <s v="The role of intestinal microbiota in host responses to dietary gluten and to gluten binders."/>
    <n v="444107"/>
    <n v="0"/>
    <s v="4 yrs 0 mth "/>
    <x v="6"/>
    <x v="6"/>
    <s v="intestinal microbiota, gluten, host responses"/>
    <n v="0"/>
    <s v="zN/A"/>
    <n v="0"/>
    <s v="zN/A"/>
  </r>
  <r>
    <x v="3884"/>
    <s v="McMaster University"/>
    <x v="2"/>
    <x v="1"/>
    <s v="201503MOP"/>
    <x v="64"/>
    <s v="The role of human intestinal microbiota in dietary gluten metabolism and inflammation"/>
    <n v="648752"/>
    <n v="0"/>
    <s v="5 yrs 0 mth "/>
    <x v="6"/>
    <x v="29"/>
    <s v="microbiota, gluten, metabolism"/>
    <n v="1"/>
    <s v="zN/A"/>
    <n v="0"/>
    <s v="zN/A"/>
  </r>
  <r>
    <x v="3884"/>
    <s v="McMaster University"/>
    <x v="2"/>
    <x v="0"/>
    <s v="201909PJT"/>
    <x v="64"/>
    <s v="Immunogenic wheat protein metabolism by gut bacteria."/>
    <n v="612000"/>
    <n v="0"/>
    <s v="5 yrs 0 mth "/>
    <x v="6"/>
    <x v="23"/>
    <s v="wheat protein, gut bacteria, immunogenic"/>
    <n v="1"/>
    <s v="zN/A"/>
    <n v="0"/>
    <s v="zN/A"/>
  </r>
  <r>
    <x v="3884"/>
    <s v="McMaster University"/>
    <x v="2"/>
    <x v="0"/>
    <s v="202203PJT"/>
    <x v="64"/>
    <s v="Dietary drivers of proinflammatory bacterial proteolytic activity in colitis."/>
    <n v="795600"/>
    <n v="0"/>
    <s v="5 yrs 0 mth "/>
    <x v="6"/>
    <x v="37"/>
    <s v="dietary, bacterial, colitis"/>
    <n v="0"/>
    <s v="zN/A"/>
    <n v="0"/>
    <s v="zN/A"/>
  </r>
  <r>
    <x v="3885"/>
    <s v="University of Saskatchewan"/>
    <x v="0"/>
    <x v="1"/>
    <s v="201503MOP"/>
    <x v="14"/>
    <s v="Regenerative neuronal reprogramming: elucidating and enhancing intrinsic neural repair programs"/>
    <n v="852826"/>
    <n v="0"/>
    <s v="5 yrs 0 mth "/>
    <x v="2"/>
    <x v="29"/>
    <s v="neuronal reprogramming, neural repair, regenerative"/>
    <n v="0"/>
    <s v="zN/A"/>
    <n v="0"/>
    <s v="zN/A"/>
  </r>
  <r>
    <x v="3885"/>
    <s v="University of Saskatchewan"/>
    <x v="0"/>
    <x v="0"/>
    <s v="202203PJT"/>
    <x v="72"/>
    <s v="Novel non-invasive therapy to drive robust and sustained peripheral nerve regeneration"/>
    <n v="944776"/>
    <n v="0"/>
    <s v="5 yrs 0 mth "/>
    <x v="2"/>
    <x v="37"/>
    <s v="non-invasive, nerve regeneration, peripheral"/>
    <n v="0"/>
    <s v="zN/A"/>
    <n v="0"/>
    <s v="zN/A"/>
  </r>
  <r>
    <x v="3886"/>
    <s v="Simon Fraser University (Burnaby, B.C.)"/>
    <x v="1"/>
    <x v="1"/>
    <s v="200903MOP"/>
    <x v="24"/>
    <s v="Regulation of cell signaling and tissue growth by Nemo and Hipk protein kinases"/>
    <n v="773856"/>
    <n v="0"/>
    <s v="5 yrs 0 mth "/>
    <x v="3"/>
    <x v="36"/>
    <s v="cell signaling, tissue growth, protein kinases"/>
    <n v="0"/>
    <s v="zN/A"/>
    <n v="0"/>
    <s v="zN/A"/>
  </r>
  <r>
    <x v="3886"/>
    <s v="Simon Fraser University (Burnaby, B.C.)"/>
    <x v="1"/>
    <x v="1"/>
    <s v="201309MOP"/>
    <x v="24"/>
    <s v="Phospho-regulation of Wnt/Wingless signal transduction"/>
    <n v="626410"/>
    <n v="0"/>
    <s v="5 yrs 0 mth "/>
    <x v="3"/>
    <x v="16"/>
    <s v="Phospho-regulation, Wnt, signal transduction"/>
    <n v="0"/>
    <s v="zN/A"/>
    <n v="0"/>
    <s v="zN/A"/>
  </r>
  <r>
    <x v="3886"/>
    <s v="Simon Fraser University (Burnaby, B.C.)"/>
    <x v="1"/>
    <x v="0"/>
    <s v="201709PJT"/>
    <x v="41"/>
    <s v="Regulation of Hipk protein kinases by nutrient sensing mechanisms"/>
    <n v="677025"/>
    <n v="0"/>
    <s v="5 yrs 0 mth "/>
    <x v="3"/>
    <x v="3"/>
    <s v="Hipk, kinases, nutrient sensing"/>
    <n v="0"/>
    <s v="zN/A"/>
    <n v="0"/>
    <s v="zN/A"/>
  </r>
  <r>
    <x v="3886"/>
    <s v="Simon Fraser University (Burnaby, B.C.)"/>
    <x v="1"/>
    <x v="0"/>
    <s v="202210PJT"/>
    <x v="92"/>
    <s v="Investigating novel functions of Cdk8/CDK19 in development and disease"/>
    <n v="100000"/>
    <n v="0"/>
    <s v="1 yr 0 mth "/>
    <x v="3"/>
    <x v="42"/>
    <s v="Cdk8, CDK19, development"/>
    <n v="0"/>
    <s v="zN/A"/>
    <n v="0"/>
    <s v="zN/A"/>
  </r>
  <r>
    <x v="3886"/>
    <s v="Simon Fraser University (Burnaby, B.C.)"/>
    <x v="1"/>
    <x v="0"/>
    <s v="202303PJT"/>
    <x v="92"/>
    <s v="Functional genomic studies of Cdk8/CDK19 in development and disease"/>
    <n v="849150"/>
    <n v="0"/>
    <s v="5 yrs 0 mth "/>
    <x v="3"/>
    <x v="26"/>
    <s v="Cdk8, CDK19, genomics"/>
    <n v="0"/>
    <s v="zN/A"/>
    <n v="0"/>
    <s v="zN/A"/>
  </r>
  <r>
    <x v="3887"/>
    <s v="Unity Health Toronto"/>
    <x v="2"/>
    <x v="1"/>
    <s v="200809MOP"/>
    <x v="22"/>
    <s v="Role of the Tumor Suppressor Gene BRCA1 in Adverse Cardiac Remodeling"/>
    <n v="330367"/>
    <n v="0"/>
    <s v="3 yrs 0 mth "/>
    <x v="5"/>
    <x v="20"/>
    <s v="BRCA1, Tumor Suppressor, Cardiac Remodeling"/>
    <n v="1"/>
    <s v="zN/A"/>
    <n v="0"/>
    <s v="zN/A"/>
  </r>
  <r>
    <x v="3887"/>
    <s v="Unity Health Toronto"/>
    <x v="2"/>
    <x v="1"/>
    <s v="201503MOP"/>
    <x v="22"/>
    <s v="In vivo and translational role of endothelial autophagy in the regulation of vascular diseases"/>
    <n v="612036"/>
    <n v="0"/>
    <s v="5 yrs 0 mth "/>
    <x v="5"/>
    <x v="29"/>
    <s v="endothelial autophagy, vascular diseases"/>
    <n v="0"/>
    <s v="zN/A"/>
    <n v="0"/>
    <s v="zN/A"/>
  </r>
  <r>
    <x v="3887"/>
    <s v="Unity Health Toronto"/>
    <x v="2"/>
    <x v="0"/>
    <s v="202209PJT"/>
    <x v="16"/>
    <s v="Combination SGLT2i - GLP-1RA treatment for the reversal of pro-vascular regenerative cell exhaustion."/>
    <n v="929475"/>
    <n v="0"/>
    <s v="5 yrs 0 mth "/>
    <x v="5"/>
    <x v="31"/>
    <s v="SGLT2i, GLP-1RA, cell exhaustion"/>
    <n v="0"/>
    <s v="zN/A"/>
    <n v="0"/>
    <s v="zN/A"/>
  </r>
  <r>
    <x v="3887"/>
    <s v="Unity Health Toronto"/>
    <x v="2"/>
    <x v="0"/>
    <s v="202403PJT"/>
    <x v="16"/>
    <s v="Functional implications of vascular regenerative cell exhaustion in South Asian individuals with elevated cardiovascular disease risk"/>
    <n v="1027780"/>
    <n v="0"/>
    <s v="5 yrs 0 mth "/>
    <x v="5"/>
    <x v="27"/>
    <s v="vascular, regenerative, cell"/>
    <n v="0"/>
    <s v="zN/A"/>
    <n v="0"/>
    <s v="zN/A"/>
  </r>
  <r>
    <x v="3888"/>
    <s v="Universite de Montreal"/>
    <x v="4"/>
    <x v="1"/>
    <s v="201209MOP"/>
    <x v="3"/>
    <s v="Histone Deacetylation and the DNA Damage Response"/>
    <n v="540410"/>
    <n v="0"/>
    <s v="5 yrs 0 mth "/>
    <x v="0"/>
    <x v="14"/>
    <s v="Histone, Deacetylation, DNA Damage"/>
    <n v="0"/>
    <s v="zN/A"/>
    <n v="0"/>
    <s v="zN/A"/>
  </r>
  <r>
    <x v="3889"/>
    <s v="Universite Laval"/>
    <x v="4"/>
    <x v="1"/>
    <s v="201103MOP"/>
    <x v="87"/>
    <s v="Les soins palliatifs et de fin de vie dans la demence: evaluation d'un programme interdisciplinaire et multidimensionnel d'organisation des soins en milieu d'hebergement."/>
    <n v="473586"/>
    <n v="0"/>
    <s v="3 yrs 0 mth "/>
    <x v="4"/>
    <x v="32"/>
    <s v="palliatif, demence, organisation"/>
    <n v="0"/>
    <s v="zN/A"/>
    <n v="0"/>
    <s v="zN/A"/>
  </r>
  <r>
    <x v="3890"/>
    <s v="INRS - (Quebec, QC)"/>
    <x v="4"/>
    <x v="0"/>
    <s v="202010PJT"/>
    <x v="1"/>
    <s v="Deciphering the stepwise cell envelope evolution that allowed Neisseria nasopharyngeal adaptation and pathogenesis."/>
    <n v="711450"/>
    <n v="0"/>
    <s v="5 yrs 0 mth "/>
    <x v="1"/>
    <x v="40"/>
    <s v="cell envelope, Neisseria, pathogenesis"/>
    <n v="0"/>
    <s v="zN/A"/>
    <n v="0"/>
    <s v="zN/A"/>
  </r>
  <r>
    <x v="3891"/>
    <s v="University of British Columbia"/>
    <x v="1"/>
    <x v="1"/>
    <s v="201403MOP"/>
    <x v="39"/>
    <s v="Androgen sensitive pathways to the paraventricular nucleus of the hypothalamus."/>
    <n v="672963"/>
    <n v="0"/>
    <s v="5 yrs 0 mth "/>
    <x v="10"/>
    <x v="5"/>
    <s v="androgen, pathways, hypothalamus"/>
    <n v="0"/>
    <s v="zN/A"/>
    <n v="0"/>
    <s v="zN/A"/>
  </r>
  <r>
    <x v="3891"/>
    <s v="University of British Columbia"/>
    <x v="1"/>
    <x v="1"/>
    <s v="201403MOP"/>
    <x v="39"/>
    <s v="Androgen sensitive pathways to the paraventricular nucleus of the hypothalamus."/>
    <n v="672963"/>
    <n v="0"/>
    <s v="5 yrs 0 mth "/>
    <x v="2"/>
    <x v="5"/>
    <s v="androgen, pathways, hypothalamus"/>
    <n v="0"/>
    <s v="zN/A"/>
    <n v="0"/>
    <s v="zN/A"/>
  </r>
  <r>
    <x v="3891"/>
    <s v="University of British Columbia"/>
    <x v="1"/>
    <x v="1"/>
    <s v="201403MOP"/>
    <x v="60"/>
    <s v="Sex differences in stress, neuroendocrine and serotonin (5-hydroxytryptamine) 5-HT1A receptor responses."/>
    <n v="602695"/>
    <n v="0"/>
    <s v="5 yrs 0 mth "/>
    <x v="10"/>
    <x v="5"/>
    <s v="stress, neuroendocrine, serotonin"/>
    <n v="0"/>
    <s v="zN/A"/>
    <n v="0"/>
    <s v="zN/A"/>
  </r>
  <r>
    <x v="3892"/>
    <s v="McGill University"/>
    <x v="4"/>
    <x v="1"/>
    <s v="201003MOP"/>
    <x v="26"/>
    <s v="Genetics of natural killer cell response to virus infection"/>
    <n v="891404"/>
    <n v="0"/>
    <s v="5 yrs 0 mth "/>
    <x v="1"/>
    <x v="1"/>
    <s v="genetics, natural killer cells, virus infection"/>
    <n v="0"/>
    <s v="zN/A"/>
    <n v="0"/>
    <s v="zN/A"/>
  </r>
  <r>
    <x v="3892"/>
    <s v="McGill University"/>
    <x v="4"/>
    <x v="1"/>
    <s v="201309MOP"/>
    <x v="7"/>
    <s v="Immunopathogenesis of inflammatory diseases: genetic, cellular and molecular pathways regulating acute and chronic inflammation"/>
    <n v="841655"/>
    <n v="0"/>
    <s v="5 yrs 0 mth "/>
    <x v="1"/>
    <x v="16"/>
    <s v="immunopathogenesis, inflammatory diseases, molecular pathways"/>
    <n v="2"/>
    <s v="zN/A"/>
    <n v="0"/>
    <s v="zN/A"/>
  </r>
  <r>
    <x v="3893"/>
    <s v="Research Institute of the McGill University Health Centre"/>
    <x v="4"/>
    <x v="7"/>
    <s v="200903SUR"/>
    <x v="19"/>
    <s v="Towards the identification of optimal predictors of surgical complications in elderly cancer patients: A Pilot Study"/>
    <n v="86235"/>
    <n v="0"/>
    <s v="1 yr 0 mth "/>
    <x v="4"/>
    <x v="18"/>
    <s v="predictors, surgical complications, elderly"/>
    <n v="0"/>
    <s v="zN/A"/>
    <n v="0"/>
    <s v="zN/A"/>
  </r>
  <r>
    <x v="3894"/>
    <s v="Universite Laval"/>
    <x v="4"/>
    <x v="1"/>
    <s v="200809MOP"/>
    <x v="44"/>
    <s v="Regulation and mechanism of action of transcription factor GATA4 in gonadal function"/>
    <n v="760767"/>
    <n v="0"/>
    <s v="5 yrs 0 mth "/>
    <x v="8"/>
    <x v="20"/>
    <s v="GATA4, transcription factor, gonadal"/>
    <n v="0"/>
    <s v="zN/A"/>
    <n v="0"/>
    <s v="zN/A"/>
  </r>
  <r>
    <x v="3894"/>
    <s v="Universite Laval"/>
    <x v="4"/>
    <x v="1"/>
    <s v="201309MOP"/>
    <x v="44"/>
    <s v="Regulation and mechanism of action of transcription factor GATA4 in reproduction"/>
    <n v="740177"/>
    <n v="0"/>
    <s v="5 yrs 0 mth "/>
    <x v="8"/>
    <x v="16"/>
    <s v="transcription factor, GATA4, reproduction"/>
    <n v="0"/>
    <s v="zN/A"/>
    <n v="0"/>
    <s v="zN/A"/>
  </r>
  <r>
    <x v="3894"/>
    <s v="Universite Laval"/>
    <x v="4"/>
    <x v="0"/>
    <s v="201903PJT"/>
    <x v="44"/>
    <s v="Sex, hormones, and fertility: elucidating the molecular mechanism of action of transcription factor GATA4 in reproductive function."/>
    <n v="837676"/>
    <n v="0"/>
    <s v="5 yrs 0 mth "/>
    <x v="8"/>
    <x v="24"/>
    <s v="GATA4, transcription factor, reproductive function"/>
    <n v="0"/>
    <s v="zN/A"/>
    <n v="0"/>
    <s v="zN/A"/>
  </r>
  <r>
    <x v="3895"/>
    <s v="University of British Columbia"/>
    <x v="1"/>
    <x v="77"/>
    <s v="202007MS3"/>
    <x v="127"/>
    <s v="Predicting the risk of developing mental and substance use disorders due to COVID-19: machine learning applied to health service utilization data to facilitate access to effective treatments."/>
    <n v="199860"/>
    <n v="0"/>
    <s v="1 yr 0 mth "/>
    <x v="9"/>
    <x v="75"/>
    <s v="machine learning, mental disorders, health service"/>
    <n v="0"/>
    <s v="zN/A"/>
    <n v="0"/>
    <s v="zN/A"/>
  </r>
  <r>
    <x v="3896"/>
    <s v="Women's College Hospital (Toronto)"/>
    <x v="2"/>
    <x v="22"/>
    <s v="201110DSA"/>
    <x v="63"/>
    <s v="Pregnancy outcomes among women using antipsychotic drugs"/>
    <n v="97708"/>
    <n v="0"/>
    <s v="1 yr 0 mth "/>
    <x v="8"/>
    <x v="38"/>
    <s v="pregnancy, antipsychotic, outcomes"/>
    <n v="0"/>
    <s v="zN/A"/>
    <n v="0"/>
    <s v="zN/A"/>
  </r>
  <r>
    <x v="3896"/>
    <s v="Women's College Hospital (Toronto)"/>
    <x v="2"/>
    <x v="1"/>
    <s v="201309MOP"/>
    <x v="42"/>
    <s v="An electronic decision aid for antidepressant use in pregnancy: a pilot randomized controlled trial"/>
    <n v="128425"/>
    <n v="0"/>
    <s v="2 yrs 0 mth "/>
    <x v="8"/>
    <x v="16"/>
    <s v="electronic, decision aid, antidepressant"/>
    <n v="0"/>
    <s v="zN/A"/>
    <n v="0"/>
    <s v="zN/A"/>
  </r>
  <r>
    <x v="3896"/>
    <s v="Women's College Hospital (Toronto)"/>
    <x v="2"/>
    <x v="15"/>
    <s v="201706PCG"/>
    <x v="38"/>
    <s v="Postpartum depression Action toward Causes and Treatment (PACT) - Canada: Predictive Analytic Models for Postpartum Depression Risk"/>
    <n v="200000"/>
    <n v="0"/>
    <s v="2 yrs 0 mth "/>
    <x v="8"/>
    <x v="28"/>
    <s v="Postpartum depression, Predictive models, Risk"/>
    <n v="0"/>
    <s v="zN/A"/>
    <n v="0"/>
    <s v="zN/A"/>
  </r>
  <r>
    <x v="3896"/>
    <s v="Women's College Hospital (Toronto)"/>
    <x v="2"/>
    <x v="0"/>
    <s v="201709PJT"/>
    <x v="42"/>
    <s v="Schizophrenia Understood in the Perinatal period: Psychiatric Outcomes and Reproductive Trajectories (SUPPORT) - Part 3: Child Health"/>
    <n v="336600"/>
    <n v="0"/>
    <s v="3 yrs 0 mth "/>
    <x v="8"/>
    <x v="3"/>
    <s v="Schizophrenia, Perinatal, Psychiatric"/>
    <n v="0"/>
    <s v="zN/A"/>
    <n v="0"/>
    <s v="zN/A"/>
  </r>
  <r>
    <x v="3896"/>
    <s v="Women's College Hospital (Toronto)"/>
    <x v="2"/>
    <x v="0"/>
    <s v="202309PJT"/>
    <x v="42"/>
    <s v="Maternal Attention Deficit Hyperactivity Disorder (m-ADHD): Mental Health, Pregnancy and Infant Outcomes"/>
    <n v="604352"/>
    <n v="0"/>
    <s v="4 yrs 0 mth "/>
    <x v="8"/>
    <x v="33"/>
    <s v="ADHD, Maternal, Pregnancy"/>
    <n v="0"/>
    <s v="zN/A"/>
    <n v="0"/>
    <s v="zN/A"/>
  </r>
  <r>
    <x v="3897"/>
    <s v="University of British Columbia"/>
    <x v="1"/>
    <x v="0"/>
    <s v="202003PJT"/>
    <x v="58"/>
    <s v="Neuro-cardiac predictors of treatment response to rTMS in depression: a mechanistic study using interleaved TMS-fMRI"/>
    <n v="451350"/>
    <n v="0"/>
    <s v="3 yrs 0 mth "/>
    <x v="2"/>
    <x v="0"/>
    <s v="neuro-cardiac, rTMS, fMRI"/>
    <n v="0"/>
    <s v="zN/A"/>
    <n v="0"/>
    <s v="zN/A"/>
  </r>
  <r>
    <x v="3898"/>
    <s v="University of British Columbia"/>
    <x v="1"/>
    <x v="1"/>
    <s v="201403MOP"/>
    <x v="26"/>
    <s v="Molecular Characterization of Multiple Sclerosis"/>
    <n v="420600"/>
    <n v="0"/>
    <s v="3 yrs 0 mth "/>
    <x v="3"/>
    <x v="5"/>
    <s v="Molecular, Characterization, Multiple Sclerosis"/>
    <n v="0"/>
    <s v="zN/A"/>
    <n v="0"/>
    <s v="zN/A"/>
  </r>
  <r>
    <x v="3899"/>
    <s v="Western University (Ontario)"/>
    <x v="2"/>
    <x v="1"/>
    <s v="200903MOP"/>
    <x v="57"/>
    <s v="Interactions and transformations within dorsal and ventral streams"/>
    <n v="359414"/>
    <n v="0"/>
    <s v="3 yrs 0 mth "/>
    <x v="2"/>
    <x v="36"/>
    <s v="interactions, transformations, streams"/>
    <n v="0"/>
    <s v="zN/A"/>
    <n v="0"/>
    <s v="zN/A"/>
  </r>
  <r>
    <x v="3900"/>
    <s v="Hospital for Sick Children (Toronto)"/>
    <x v="2"/>
    <x v="0"/>
    <s v="202203PJT"/>
    <x v="16"/>
    <s v="Understanding of the Genotype-Phenotype Profile in Pediatric Hypertrophic Cardiomyopathy using the Myocardial Stiffness Assessment by Ultrafast Ultrasound Imaging"/>
    <n v="478125"/>
    <n v="0"/>
    <s v="4 yrs 0 mth "/>
    <x v="5"/>
    <x v="37"/>
    <s v="Genotype-Phenotype, Myocardial Stiffness, Ultrasound Imaging"/>
    <n v="0"/>
    <s v="zN/A"/>
    <n v="0"/>
    <s v="zN/A"/>
  </r>
  <r>
    <x v="3901"/>
    <s v="CIUSSS de l'Ouest-de-l'Ile-de-Montreal-Douglas Hospital"/>
    <x v="4"/>
    <x v="0"/>
    <s v="201809PJT"/>
    <x v="70"/>
    <s v="Preventing the progression of Alzheimer's disease pathology by targeting the effects of lifestyle factors and personality traits."/>
    <n v="1059525"/>
    <n v="0"/>
    <s v="5 yrs 0 mth "/>
    <x v="4"/>
    <x v="2"/>
    <s v="Alzheimer's, pathology, lifestyle"/>
    <n v="0"/>
    <s v="zN/A"/>
    <n v="0"/>
    <s v="zN/A"/>
  </r>
  <r>
    <x v="3901"/>
    <s v="CIUSSS de l'Ouest-de-l'Ile-de-Montreal-Douglas Hospital"/>
    <x v="4"/>
    <x v="0"/>
    <s v="202104PJT"/>
    <x v="70"/>
    <s v="Development and validation of blood biomarkers for the detection of preclinical Alzheimer's disease."/>
    <n v="711451"/>
    <n v="0"/>
    <s v="4 yrs 0 mth "/>
    <x v="4"/>
    <x v="30"/>
    <s v="blood, biomarkers, Alzheimer's"/>
    <n v="0"/>
    <s v="zN/A"/>
    <n v="0"/>
    <s v="zN/A"/>
  </r>
  <r>
    <x v="3902"/>
    <s v="Centre for Addiction and Mental Health (Toronto)"/>
    <x v="2"/>
    <x v="1"/>
    <s v="200909MOP"/>
    <x v="26"/>
    <s v="Identification of Loci and Genes for Autosomal Recessive Mental Retardation and Autism in Consanguineous Pakistani Families"/>
    <n v="568695"/>
    <n v="0"/>
    <s v="4 yrs 0 mth "/>
    <x v="3"/>
    <x v="8"/>
    <s v="Loci, Genes, Autism"/>
    <n v="6"/>
    <s v="zN/A"/>
    <n v="0"/>
    <s v="zN/A"/>
  </r>
  <r>
    <x v="3902"/>
    <s v="Centre for Addiction and Mental Health (Toronto)"/>
    <x v="2"/>
    <x v="1"/>
    <s v="201103MOP"/>
    <x v="26"/>
    <s v="Elucidating the Role of PTCHD1 in Autism and Intellectual Disability"/>
    <n v="580070"/>
    <n v="0"/>
    <s v="4 yrs 0 mth "/>
    <x v="2"/>
    <x v="32"/>
    <s v="PTCHD1, autism, intellectual disability"/>
    <n v="1"/>
    <s v="zN/A"/>
    <n v="0"/>
    <s v="zN/A"/>
  </r>
  <r>
    <x v="3902"/>
    <s v="Centre for Addiction and Mental Health (Toronto)"/>
    <x v="2"/>
    <x v="0"/>
    <s v="201709PJT"/>
    <x v="128"/>
    <s v="Identifying Autosomal Recessive Genes for Intellectual Disability"/>
    <n v="1154195"/>
    <n v="0"/>
    <s v="5 yrs 0 mth "/>
    <x v="3"/>
    <x v="3"/>
    <s v="Autosomal, Recessive, Genes"/>
    <n v="0"/>
    <s v="zN/A"/>
    <n v="0"/>
    <s v="zN/A"/>
  </r>
  <r>
    <x v="3902"/>
    <s v="Centre for Addiction and Mental Health (Toronto)"/>
    <x v="2"/>
    <x v="0"/>
    <s v="201709PJT"/>
    <x v="58"/>
    <s v="PTCHD1 in autism and cognition: from function to phenotype"/>
    <n v="1005975"/>
    <n v="0"/>
    <s v="5 yrs 0 mth "/>
    <x v="2"/>
    <x v="3"/>
    <s v="PTCHD1, autism, cognition"/>
    <n v="0"/>
    <s v="zN/A"/>
    <n v="0"/>
    <s v="zN/A"/>
  </r>
  <r>
    <x v="3903"/>
    <s v="Research Institute of the McGill University Health Centre"/>
    <x v="4"/>
    <x v="9"/>
    <s v="201701CMA"/>
    <x v="131"/>
    <s v="The Lupus prEGnAnCY (LEGACY) Cohort"/>
    <n v="100000"/>
    <n v="0"/>
    <s v="1 yr 0 mth "/>
    <x v="7"/>
    <x v="21"/>
    <s v="Lupus, Pregnancy, Cohort"/>
    <n v="0"/>
    <s v="zN/A"/>
    <n v="0"/>
    <s v="zN/A"/>
  </r>
  <r>
    <x v="3903"/>
    <s v="Research Institute of the McGill University Health Centre"/>
    <x v="4"/>
    <x v="0"/>
    <s v="201903PJT"/>
    <x v="47"/>
    <s v="Risk of infections with tumour necrosis factor inhibitors (TNFi) in pregnant women and their offspring"/>
    <n v="382500"/>
    <n v="0"/>
    <s v="3 yrs 0 mth "/>
    <x v="7"/>
    <x v="24"/>
    <s v="infections, tumour necrosis factor, pregnant women"/>
    <n v="0"/>
    <s v="zN/A"/>
    <n v="0"/>
    <s v="zN/A"/>
  </r>
  <r>
    <x v="3903"/>
    <s v="Research Institute of the McGill University Health Centre"/>
    <x v="4"/>
    <x v="28"/>
    <s v="201905MRC"/>
    <x v="18"/>
    <s v="Risk of infections with tumour necrosis factor inhibitors (TNFi) in pregnant women and their offspring"/>
    <n v="105000"/>
    <n v="0"/>
    <s v="3 yrs 0 mth "/>
    <x v="7"/>
    <x v="24"/>
    <s v="infections, tumour necrosis factor, pregnant women"/>
    <n v="0"/>
    <s v="zN/A"/>
    <n v="0"/>
    <s v="zN/A"/>
  </r>
  <r>
    <x v="3903"/>
    <s v="Research Institute of the McGill University Health Centre"/>
    <x v="4"/>
    <x v="0"/>
    <s v="202203PJT"/>
    <x v="31"/>
    <s v="Risk stratification and personalized therapy in lupus pregnancies"/>
    <n v="757350"/>
    <n v="0"/>
    <s v="5 yrs 0 mth "/>
    <x v="7"/>
    <x v="37"/>
    <s v="risk, stratification, lupus"/>
    <n v="0"/>
    <s v="zN/A"/>
    <n v="0"/>
    <s v="zN/A"/>
  </r>
  <r>
    <x v="3904"/>
    <s v="Research Institute of the McGill University Health Centre"/>
    <x v="4"/>
    <x v="0"/>
    <s v="201809PJT"/>
    <x v="7"/>
    <s v="Harnessing the power of Monocytes/Macrophages in Intestinal Immunity to Candidiasis"/>
    <n v="680850"/>
    <n v="0"/>
    <s v="5 yrs 0 mth "/>
    <x v="1"/>
    <x v="2"/>
    <s v="Monocytes, Macrophages, Intestinal immunity"/>
    <n v="0"/>
    <s v="zN/A"/>
    <n v="0"/>
    <s v="zN/A"/>
  </r>
  <r>
    <x v="3905"/>
    <s v="University Health Network (Toronto)"/>
    <x v="2"/>
    <x v="0"/>
    <s v="201903PJT"/>
    <x v="47"/>
    <s v="Understanding and enhancing anti-inflammatory stromal cell functions to treat osteoarthritis"/>
    <n v="650250"/>
    <n v="0"/>
    <s v="5 yrs 0 mth "/>
    <x v="7"/>
    <x v="24"/>
    <s v="anti-inflammatory, stromal cells, osteoarthritis"/>
    <n v="2"/>
    <s v="zN/A"/>
    <n v="0"/>
    <s v="zN/A"/>
  </r>
  <r>
    <x v="3906"/>
    <s v="University of Saskatchewan"/>
    <x v="0"/>
    <x v="0"/>
    <s v="201709PJT"/>
    <x v="17"/>
    <s v="A systematic genome wide effort to identify and validate targetable synthetic dosage lethal interactions of mitotic kinases in colorectal cancer cells"/>
    <n v="592875"/>
    <n v="0"/>
    <s v="5 yrs 0 mth "/>
    <x v="0"/>
    <x v="3"/>
    <s v="genome, mitotic kinases, colorectal cancer"/>
    <n v="0"/>
    <s v="zN/A"/>
    <n v="0"/>
    <s v="zN/A"/>
  </r>
  <r>
    <x v="3906"/>
    <s v="University of Saskatchewan"/>
    <x v="0"/>
    <x v="0"/>
    <s v="201709PJT"/>
    <x v="4"/>
    <s v="Systematic profiling of circular RNAs essential for the survival of cancer cells"/>
    <n v="573750"/>
    <n v="0"/>
    <s v="5 yrs 0 mth "/>
    <x v="0"/>
    <x v="3"/>
    <s v="circular RNAs, cancer cells, profiling"/>
    <n v="0"/>
    <s v="zN/A"/>
    <n v="0"/>
    <s v="zN/A"/>
  </r>
  <r>
    <x v="3907"/>
    <s v="University of Alberta"/>
    <x v="3"/>
    <x v="1"/>
    <s v="201309MOP"/>
    <x v="32"/>
    <s v="Proteinase-Activated Receptor-2 (PAR-2) as a therapeutic target for allergic airway inflammation"/>
    <n v="683665"/>
    <n v="0"/>
    <s v="5 yrs 0 mth "/>
    <x v="5"/>
    <x v="16"/>
    <s v="Proteinase, Receptor, Inflammation"/>
    <n v="0"/>
    <s v="zN/A"/>
    <n v="0"/>
    <s v="zN/A"/>
  </r>
  <r>
    <x v="3907"/>
    <s v="University of Alberta"/>
    <x v="3"/>
    <x v="39"/>
    <s v="202006HEV"/>
    <x v="86"/>
    <s v="Acute airway inflammation induced by vaping"/>
    <n v="99990"/>
    <n v="0"/>
    <s v="1 yr 0 mth "/>
    <x v="5"/>
    <x v="52"/>
    <s v="airway, inflammation, vaping"/>
    <n v="0"/>
    <s v="zN/A"/>
    <n v="0"/>
    <s v="zN/A"/>
  </r>
  <r>
    <x v="3907"/>
    <s v="University of Alberta"/>
    <x v="3"/>
    <x v="0"/>
    <s v="202010PJT"/>
    <x v="93"/>
    <s v="Proteinase-Activated Receptor-2 Agonists as Adjuvants for Mucosal Vaccination"/>
    <n v="998325"/>
    <n v="0"/>
    <s v="5 yrs 0 mth "/>
    <x v="1"/>
    <x v="40"/>
    <s v="Proteinase, Receptor-2, Vaccination"/>
    <n v="0"/>
    <s v="zN/A"/>
    <n v="0"/>
    <s v="zN/A"/>
  </r>
  <r>
    <x v="3908"/>
    <s v="Simon Fraser University (Burnaby, B.C.)"/>
    <x v="1"/>
    <x v="1"/>
    <s v="201203MOP"/>
    <x v="0"/>
    <s v="Generation of effective carbohydrate-based inhibitors of a glycosidase implicated in Alzheimer disease and their molecular mechanism of action."/>
    <n v="528667"/>
    <n v="0"/>
    <s v="4 yrs 0 mth "/>
    <x v="4"/>
    <x v="6"/>
    <s v="carbohydrate, glycosidase, Alzheimer"/>
    <n v="16"/>
    <s v="zN/A"/>
    <n v="0"/>
    <s v="zN/A"/>
  </r>
  <r>
    <x v="3908"/>
    <s v="Simon Fraser University (Burnaby, B.C.)"/>
    <x v="1"/>
    <x v="0"/>
    <s v="201709PJT"/>
    <x v="29"/>
    <s v="Regulation of proteostasis by glycosylation of nucleocytoplasmic proteins."/>
    <n v="795600"/>
    <n v="0"/>
    <s v="5 yrs 0 mth "/>
    <x v="3"/>
    <x v="3"/>
    <s v="proteostasis,glycosylation,nucleocytoplasmic"/>
    <n v="0"/>
    <s v="zN/A"/>
    <n v="0"/>
    <s v="zN/A"/>
  </r>
  <r>
    <x v="3908"/>
    <s v="Simon Fraser University (Burnaby, B.C.)"/>
    <x v="1"/>
    <x v="0"/>
    <s v="202203PJT"/>
    <x v="0"/>
    <s v="Selective non-carbohydrate GBA2 inhibitors and their evaluation in models of Batten Disease."/>
    <n v="455176"/>
    <n v="0"/>
    <s v="3 yrs 0 mth "/>
    <x v="3"/>
    <x v="37"/>
    <s v="GBA2, inhibitors, Batten Disease"/>
    <n v="0"/>
    <s v="zN/A"/>
    <n v="0"/>
    <s v="zN/A"/>
  </r>
  <r>
    <x v="3908"/>
    <s v="Simon Fraser University (Burnaby, B.C.)"/>
    <x v="1"/>
    <x v="0"/>
    <s v="202403PJT"/>
    <x v="29"/>
    <s v="Molecular regulation of O-GlcNAc Transferase (OGT)"/>
    <n v="979200"/>
    <n v="0"/>
    <s v="5 yrs 0 mth "/>
    <x v="3"/>
    <x v="27"/>
    <s v="O-GlcNAc, Transferase, Regulation"/>
    <n v="0"/>
    <s v="zN/A"/>
    <n v="0"/>
    <s v="zN/A"/>
  </r>
  <r>
    <x v="3909"/>
    <s v="McGill University"/>
    <x v="4"/>
    <x v="1"/>
    <s v="201203MOP"/>
    <x v="41"/>
    <s v="Coordination of Spindle Assembly and Function by the g-Tubulin Complex"/>
    <n v="625814"/>
    <n v="0"/>
    <s v="5 yrs 0 mth "/>
    <x v="3"/>
    <x v="6"/>
    <s v="spindle, assembly, g-tubulin"/>
    <n v="0"/>
    <s v="zN/A"/>
    <n v="0"/>
    <s v="zN/A"/>
  </r>
  <r>
    <x v="3909"/>
    <s v="McGill University"/>
    <x v="4"/>
    <x v="0"/>
    <s v="201903PJT"/>
    <x v="50"/>
    <s v="Investigating the role of gamma-tubulin in spindle stability and function"/>
    <n v="638776"/>
    <n v="0"/>
    <s v="5 yrs 0 mth "/>
    <x v="3"/>
    <x v="24"/>
    <s v="gamma-tubulin, spindle, stability"/>
    <n v="0"/>
    <s v="zN/A"/>
    <n v="0"/>
    <s v="zN/A"/>
  </r>
  <r>
    <x v="3910"/>
    <s v="Universite Laval"/>
    <x v="4"/>
    <x v="1"/>
    <s v="200909MOP"/>
    <x v="56"/>
    <s v="A study of genetic and epigenetic factors influencing obesity-related metabolic complications."/>
    <n v="1000494"/>
    <n v="0"/>
    <s v="4 yrs 0 mth "/>
    <x v="6"/>
    <x v="8"/>
    <s v="genetic, epigenetic, obesity"/>
    <n v="0"/>
    <s v="zN/A"/>
    <n v="0"/>
    <s v="zN/A"/>
  </r>
  <r>
    <x v="3910"/>
    <s v="Universite Laval"/>
    <x v="4"/>
    <x v="1"/>
    <s v="201009MOP"/>
    <x v="64"/>
    <s v="Genes, Omega-3 Fatty Acids and Cardiovascular Disease Risk Factors."/>
    <n v="585841"/>
    <n v="0"/>
    <s v="4 yrs 0 mth "/>
    <x v="6"/>
    <x v="12"/>
    <s v="Genes, Omega-3, Cardiovascular"/>
    <n v="0"/>
    <s v="zN/A"/>
    <n v="0"/>
    <s v="zN/A"/>
  </r>
  <r>
    <x v="3910"/>
    <s v="Universite Laval"/>
    <x v="4"/>
    <x v="14"/>
    <s v="201304CEN"/>
    <x v="36"/>
    <s v="Interactions between dietary n-3 fatty acids and genetic variations on cardiovascular disease risk factors."/>
    <n v="100000"/>
    <n v="0"/>
    <s v="1 yr 0 mth "/>
    <x v="6"/>
    <x v="13"/>
    <s v="n-3 fatty acids, genetic variations, cardiovascular disease"/>
    <n v="0"/>
    <s v="zN/A"/>
    <n v="0"/>
    <s v="zN/A"/>
  </r>
  <r>
    <x v="3910"/>
    <s v="Universite Laval"/>
    <x v="4"/>
    <x v="0"/>
    <s v="201909PJT"/>
    <x v="64"/>
    <s v="Identifying the biological basis of GWAS hits for plasma triglyceride response to an omega-3 fatty acid supplementation."/>
    <n v="455176"/>
    <n v="0"/>
    <s v="3 yrs 0 mth "/>
    <x v="6"/>
    <x v="23"/>
    <s v="GWAS, triglyceride, omega-3"/>
    <n v="0"/>
    <s v="zN/A"/>
    <n v="0"/>
    <s v="zN/A"/>
  </r>
  <r>
    <x v="3910"/>
    <s v="Universite Laval"/>
    <x v="4"/>
    <x v="0"/>
    <s v="201909PJT"/>
    <x v="56"/>
    <s v="Predicting weight loss and metabolic improvements after bariatric surgery through a novel genetic and epigenetic score."/>
    <n v="459000"/>
    <n v="0"/>
    <s v="3 yrs 0 mth "/>
    <x v="6"/>
    <x v="23"/>
    <s v="weight loss, metabolic, genetic"/>
    <n v="0"/>
    <s v="zN/A"/>
    <n v="0"/>
    <s v="zN/A"/>
  </r>
  <r>
    <x v="3911"/>
    <s v="Centre for Addiction and Mental Health (Toronto)"/>
    <x v="2"/>
    <x v="1"/>
    <s v="201209MOP"/>
    <x v="58"/>
    <s v="rTMS for Working Memory Deficits in Schizophrenia"/>
    <n v="360100"/>
    <n v="0"/>
    <s v="5 yrs 0 mth "/>
    <x v="2"/>
    <x v="14"/>
    <s v="rTMS, Working Memory, Schizophrenia"/>
    <n v="0"/>
    <s v="zN/A"/>
    <n v="0"/>
    <s v="zN/A"/>
  </r>
  <r>
    <x v="3912"/>
    <s v="Centre for Addiction and Mental Health (Toronto)"/>
    <x v="2"/>
    <x v="0"/>
    <s v="202104PJT"/>
    <x v="58"/>
    <s v="Electric Field Modeling to Optimize Intermittent Theta Burst Stimulation and Engage Neurophysiological Therapeutic Targets in Treatment Resistant Depression"/>
    <n v="673200"/>
    <n v="0"/>
    <s v="5 yrs 0 mth "/>
    <x v="2"/>
    <x v="30"/>
    <s v="Electric field, Theta burst, Neurophysiological"/>
    <n v="0"/>
    <s v="zN/A"/>
    <n v="0"/>
    <s v="zN/A"/>
  </r>
  <r>
    <x v="3913"/>
    <s v="University Health Network (Toronto)"/>
    <x v="2"/>
    <x v="1"/>
    <s v="201103MOP"/>
    <x v="45"/>
    <s v="The Endoplasmic Reticulum Stress Response in Pancreatic beta-Cells"/>
    <n v="527425"/>
    <n v="0"/>
    <s v="5 yrs 0 mth "/>
    <x v="6"/>
    <x v="32"/>
    <s v="Endoplasmic Reticulum, Stress Response, Pancreatic beta-Cells"/>
    <n v="0"/>
    <s v="zN/A"/>
    <n v="0"/>
    <s v="zN/A"/>
  </r>
  <r>
    <x v="3914"/>
    <s v="McGill University"/>
    <x v="4"/>
    <x v="1"/>
    <s v="201003MOP"/>
    <x v="72"/>
    <s v="The physiological basis of hearing and balance by hair cells of the inner ear"/>
    <n v="554814"/>
    <n v="0"/>
    <s v="5 yrs 0 mth "/>
    <x v="2"/>
    <x v="1"/>
    <s v="hearing, balance, hair cells"/>
    <n v="0"/>
    <s v="zN/A"/>
    <n v="0"/>
    <s v="zN/A"/>
  </r>
  <r>
    <x v="3915"/>
    <s v="University of British Columbia"/>
    <x v="1"/>
    <x v="161"/>
    <s v="201009MHC"/>
    <x v="187"/>
    <s v="Clinical prediction models for critically ill pregnant women: MEOWS and CIPHER"/>
    <n v="100000"/>
    <n v="0"/>
    <s v="1 yr 0 mth "/>
    <x v="8"/>
    <x v="12"/>
    <s v="prediction models, critically ill, pregnant women"/>
    <n v="1"/>
    <s v="zN/A"/>
    <n v="0"/>
    <s v="zN/A"/>
  </r>
  <r>
    <x v="3915"/>
    <s v="University of British Columbia"/>
    <x v="1"/>
    <x v="1"/>
    <s v="201109MOP"/>
    <x v="42"/>
    <s v="Angiogenic factors in identifying placental intrauterine growth restriction."/>
    <n v="474243"/>
    <n v="0"/>
    <s v="3 yrs 0 mth "/>
    <x v="8"/>
    <x v="9"/>
    <s v="angiogenic, placental, growth restriction"/>
    <n v="1"/>
    <s v="zN/A"/>
    <n v="0"/>
    <s v="zN/A"/>
  </r>
  <r>
    <x v="3915"/>
    <s v="University of British Columbia"/>
    <x v="1"/>
    <x v="1"/>
    <s v="201403MOP"/>
    <x v="42"/>
    <s v="The Canadian STRIDER Trial: sildenafil for dismal prognosis IUGR."/>
    <n v="630246"/>
    <n v="0"/>
    <s v="5 yrs 0 mth "/>
    <x v="8"/>
    <x v="5"/>
    <s v="sildenafil, IUGR, trial"/>
    <n v="0"/>
    <s v="zN/A"/>
    <n v="0"/>
    <s v="zN/A"/>
  </r>
  <r>
    <x v="3916"/>
    <s v="Centre hospitalier de l'Universite de Montreal (CHUM)"/>
    <x v="4"/>
    <x v="0"/>
    <s v="202403PJT"/>
    <x v="56"/>
    <s v="Improving colorectal cancer screening through artificial intelligence assisted neoplasia detection during colonoscopy"/>
    <n v="493426"/>
    <n v="0"/>
    <s v="3 yrs 0 mth "/>
    <x v="6"/>
    <x v="27"/>
    <s v="colorectal cancer, artificial intelligence, neoplasia detection"/>
    <n v="0"/>
    <s v="zN/A"/>
    <n v="0"/>
    <s v="zN/A"/>
  </r>
  <r>
    <x v="3917"/>
    <s v="University of Alberta"/>
    <x v="3"/>
    <x v="0"/>
    <s v="201903PJT"/>
    <x v="14"/>
    <s v="The role of fractalkine signalling during remyelination"/>
    <n v="948600"/>
    <n v="0"/>
    <s v="5 yrs 0 mth "/>
    <x v="2"/>
    <x v="24"/>
    <s v="fractalkine, signalling, remyelination"/>
    <n v="0"/>
    <s v="zN/A"/>
    <n v="0"/>
    <s v="zN/A"/>
  </r>
  <r>
    <x v="3917"/>
    <s v="University of Alberta"/>
    <x v="3"/>
    <x v="0"/>
    <s v="202403PJT"/>
    <x v="14"/>
    <s v="Role of MS genetic variants in neurodevelopment"/>
    <n v="1143676"/>
    <n v="0"/>
    <s v="5 yrs 0 mth "/>
    <x v="2"/>
    <x v="27"/>
    <s v="MS, genetic variants, neurodevelopment"/>
    <n v="0"/>
    <s v="zN/A"/>
    <n v="0"/>
    <s v="zN/A"/>
  </r>
  <r>
    <x v="3918"/>
    <s v="Hospital for Sick Children (Toronto)"/>
    <x v="2"/>
    <x v="0"/>
    <s v="201809PJT"/>
    <x v="58"/>
    <s v="Early prediction of developmental outcomes: a prospective study of infants with high-impact genetic risk variants"/>
    <n v="688500"/>
    <n v="0"/>
    <s v="5 yrs 0 mth "/>
    <x v="2"/>
    <x v="2"/>
    <s v="prediction, genetic risk, infants"/>
    <n v="0"/>
    <s v="zN/A"/>
    <n v="0"/>
    <s v="zN/A"/>
  </r>
  <r>
    <x v="3919"/>
    <s v="Universite Laval"/>
    <x v="4"/>
    <x v="1"/>
    <s v="201003MOP"/>
    <x v="105"/>
    <s v="RADAR: A new screening tool to improve the recognition of delirium among older persons."/>
    <n v="454631"/>
    <n v="0"/>
    <s v="4 yrs 0 mth "/>
    <x v="4"/>
    <x v="1"/>
    <s v="RADAR, screening, delirium"/>
    <n v="0"/>
    <s v="zN/A"/>
    <n v="0"/>
    <s v="zN/A"/>
  </r>
  <r>
    <x v="3920"/>
    <s v="Simon Fraser University (Burnaby, B.C.)"/>
    <x v="1"/>
    <x v="0"/>
    <s v="201909PJT"/>
    <x v="4"/>
    <s v="mRNA decay and translational regulation by RNA deadenylation in Myeloid Leukemia"/>
    <n v="872100"/>
    <n v="0"/>
    <s v="5 yrs 0 mth "/>
    <x v="0"/>
    <x v="23"/>
    <s v="mRNA decay, translational regulation, RNA deadenylation"/>
    <n v="0"/>
    <s v="zN/A"/>
    <n v="0"/>
    <s v="zN/A"/>
  </r>
  <r>
    <x v="3921"/>
    <s v="University Health Network (Toronto)"/>
    <x v="2"/>
    <x v="0"/>
    <s v="201804PJT"/>
    <x v="32"/>
    <s v="Amelioration of Pulmonary Fibrosis Using Induced Progenitor-Like Cells via Reversal of Age-Related Stem Cell Decline"/>
    <n v="100000"/>
    <n v="0"/>
    <s v="1 yr 0 mth "/>
    <x v="5"/>
    <x v="4"/>
    <s v="Pulmonary fibrosis, Induced progenitor-like cells, Stem cell"/>
    <n v="0"/>
    <s v="zN/A"/>
    <n v="0"/>
    <s v="zN/A"/>
  </r>
  <r>
    <x v="3921"/>
    <s v="University Health Network (Toronto)"/>
    <x v="2"/>
    <x v="0"/>
    <s v="201809PJT"/>
    <x v="32"/>
    <s v="Amelioration of Pulmonary Fibrosis Using Induced Progenitor-Like Cells via Rejuvenation of Stem Cells"/>
    <n v="634950"/>
    <n v="0"/>
    <s v="5 yrs 0 mth "/>
    <x v="5"/>
    <x v="2"/>
    <s v="Pulmonary fibrosis, Progenitor-like cells, Rejuvenation"/>
    <n v="0"/>
    <s v="zN/A"/>
    <n v="0"/>
    <s v="zN/A"/>
  </r>
  <r>
    <x v="3922"/>
    <s v="CIUSSS de Centre-Ouest-de-l'Ile-de-Montreal-Jewish General"/>
    <x v="4"/>
    <x v="1"/>
    <s v="201203MOP"/>
    <x v="10"/>
    <s v="Genetic signatures and functional phenotypes implicated in HIV-1 transmission and drug resistance"/>
    <n v="743226"/>
    <n v="0"/>
    <s v="5 yrs 0 mth "/>
    <x v="1"/>
    <x v="6"/>
    <s v="genetic signatures, HIV-1, drug resistance"/>
    <n v="0"/>
    <s v="zN/A"/>
    <n v="0"/>
    <s v="zN/A"/>
  </r>
  <r>
    <x v="3923"/>
    <s v="Dalhousie University (Nova Scotia)"/>
    <x v="5"/>
    <x v="1"/>
    <s v="201203MOP"/>
    <x v="4"/>
    <s v="Defining the physiological function of the plasminogen receptor, S100A10 (p11)."/>
    <n v="678126"/>
    <n v="0"/>
    <s v="5 yrs 0 mth "/>
    <x v="0"/>
    <x v="6"/>
    <s v="plasminogen, receptor, S100A10"/>
    <n v="0"/>
    <s v="zN/A"/>
    <n v="0"/>
    <s v="zN/A"/>
  </r>
  <r>
    <x v="3924"/>
    <s v="University of Toronto"/>
    <x v="2"/>
    <x v="1"/>
    <s v="201109MOP"/>
    <x v="16"/>
    <s v="The CORRELATE Study: Canadian Outcomes REgistry Late After TEtralogy of Fallot Repair"/>
    <n v="621931"/>
    <n v="0"/>
    <s v="3 yrs 6 mths "/>
    <x v="5"/>
    <x v="9"/>
    <s v="correlate, registry, tetralogy of fallot"/>
    <n v="0"/>
    <s v="zN/A"/>
    <n v="0"/>
    <s v="zN/A"/>
  </r>
  <r>
    <x v="3924"/>
    <s v="University Health Network (Toronto)"/>
    <x v="2"/>
    <x v="0"/>
    <s v="201809PJT"/>
    <x v="22"/>
    <s v="Right Ventricular Myocardial Fibrosis from Bench-to-Bedside: Implications for Care."/>
    <n v="627301"/>
    <n v="0"/>
    <s v="3 yrs 0 mth "/>
    <x v="5"/>
    <x v="2"/>
    <s v="Right Ventricular, Myocardial Fibrosis, Care"/>
    <n v="0"/>
    <s v="zN/A"/>
    <n v="0"/>
    <s v="zN/A"/>
  </r>
  <r>
    <x v="3925"/>
    <s v="Unity Health Toronto"/>
    <x v="2"/>
    <x v="1"/>
    <s v="201009MOP"/>
    <x v="56"/>
    <s v="STandard versus Accelerated initiation of Renal Replacement Therapy in Acute Kidney Injury (STARRT-AKI)"/>
    <n v="227720"/>
    <n v="0"/>
    <s v="2 yrs 0 mth "/>
    <x v="6"/>
    <x v="12"/>
    <s v="Renal Replacement Therapy, Acute Kidney Injury, STARRT-AKI"/>
    <n v="0"/>
    <s v="zN/A"/>
    <n v="0"/>
    <s v="zN/A"/>
  </r>
  <r>
    <x v="3925"/>
    <s v="Unity Health Toronto"/>
    <x v="2"/>
    <x v="1"/>
    <s v="201403MOP"/>
    <x v="56"/>
    <s v="Two phosphAte taRGets in End-stage renal disease Trial (TARGET): Intensive vs liberalized phosphate control in hemodialysis recipients"/>
    <n v="168394"/>
    <n v="0"/>
    <s v="2 yrs 0 mth "/>
    <x v="6"/>
    <x v="5"/>
    <s v="phosphate, renal disease, hemodialysis"/>
    <n v="0"/>
    <s v="zN/A"/>
    <n v="0"/>
    <s v="zN/A"/>
  </r>
  <r>
    <x v="3925"/>
    <s v="Unity Health Toronto"/>
    <x v="2"/>
    <x v="0"/>
    <s v="202309PJT"/>
    <x v="56"/>
    <s v="Glucagon-like-peptide-1 Receptor Agonists in Patients Receiving Maintenance Dialysis (GUARD-1)"/>
    <n v="566099"/>
    <n v="0"/>
    <s v="3 yrs 0 mth "/>
    <x v="6"/>
    <x v="33"/>
    <s v="Glucagon-like-peptide-1, Receptor Agonists, Dialysis"/>
    <n v="0"/>
    <s v="zN/A"/>
    <n v="0"/>
    <s v="zN/A"/>
  </r>
  <r>
    <x v="3926"/>
    <s v="CIUSSS de l'Ouest-de-l'Ile-de-Montreal-Douglas Hospital"/>
    <x v="4"/>
    <x v="1"/>
    <s v="201103MOP"/>
    <x v="39"/>
    <s v="Promoting reduced stress responsiveness in the postpartum: role of stress appraisal mechanisms, metabolic factors and parity"/>
    <n v="564247"/>
    <n v="0"/>
    <s v="5 yrs 0 mth "/>
    <x v="2"/>
    <x v="32"/>
    <s v="stress, postpartum, metabolic"/>
    <n v="0"/>
    <s v="zN/A"/>
    <n v="0"/>
    <s v="zN/A"/>
  </r>
  <r>
    <x v="3926"/>
    <s v="CIUSSS de l'Ouest-de-l'Ile-de-Montreal-Douglas Hospital"/>
    <x v="4"/>
    <x v="1"/>
    <s v="201303MOP"/>
    <x v="39"/>
    <s v="Effect of maternal high fat feeding on the development and integration of metabolic and reward-related brain circuits in the offspring"/>
    <n v="620656"/>
    <n v="0"/>
    <s v="5 yrs 0 mth "/>
    <x v="2"/>
    <x v="13"/>
    <s v="maternal high fat, brain circuits, metabolism"/>
    <n v="0"/>
    <s v="zN/A"/>
    <n v="0"/>
    <s v="zN/A"/>
  </r>
  <r>
    <x v="3926"/>
    <s v="CIUSSS de l'Ouest-de-l'Ile-de-Montreal-Douglas Hospital"/>
    <x v="4"/>
    <x v="0"/>
    <s v="201809PJT"/>
    <x v="39"/>
    <s v="Sex-dependent effects of early life stress on the development of the basolateral amygdala-prefrontal cortex circuit for fear conditioning"/>
    <n v="761175"/>
    <n v="0"/>
    <s v="5 yrs 0 mth "/>
    <x v="2"/>
    <x v="2"/>
    <s v="early life stress, amygdala, prefrontal cortex"/>
    <n v="0"/>
    <s v="zN/A"/>
    <n v="0"/>
    <s v="zN/A"/>
  </r>
  <r>
    <x v="3927"/>
    <s v="University of Calgary"/>
    <x v="3"/>
    <x v="1"/>
    <s v="201303MOP"/>
    <x v="8"/>
    <s v="NSAID-Enteropathy:  From Pathogenesis to Prevention"/>
    <n v="715686"/>
    <n v="0"/>
    <s v="5 yrs 0 mth "/>
    <x v="6"/>
    <x v="13"/>
    <s v="NSAID, Enteropathy, Pathogenesis"/>
    <n v="0"/>
    <s v="zN/A"/>
    <n v="0"/>
    <s v="zN/A"/>
  </r>
  <r>
    <x v="3928"/>
    <s v="Ottawa Hospital Research Institute"/>
    <x v="2"/>
    <x v="1"/>
    <s v="200903MOP"/>
    <x v="14"/>
    <s v="Interrogation of neuron-mediated morphogen signaling in the nervous system"/>
    <n v="864835"/>
    <n v="0"/>
    <s v="5 yrs 0 mth "/>
    <x v="3"/>
    <x v="36"/>
    <s v="neuron, morphogen, signaling"/>
    <n v="0"/>
    <s v="zN/A"/>
    <n v="0"/>
    <s v="zN/A"/>
  </r>
  <r>
    <x v="3928"/>
    <s v="University Health Network (Toronto)"/>
    <x v="2"/>
    <x v="0"/>
    <s v="201709PJT"/>
    <x v="4"/>
    <s v="Function of the pre-neoplastic niche in medulloblatoma initiation"/>
    <n v="784125"/>
    <n v="0"/>
    <s v="5 yrs 0 mth "/>
    <x v="0"/>
    <x v="3"/>
    <s v="pre-neoplastic, medulloblastoma, niche"/>
    <n v="0"/>
    <s v="zN/A"/>
    <n v="0"/>
    <s v="zN/A"/>
  </r>
  <r>
    <x v="3928"/>
    <s v="University Health Network (Toronto)"/>
    <x v="2"/>
    <x v="0"/>
    <s v="202003PJT"/>
    <x v="78"/>
    <s v="Investigating the mechanism of photoreceptor material exchange"/>
    <n v="879750"/>
    <n v="0"/>
    <s v="5 yrs 0 mth "/>
    <x v="2"/>
    <x v="0"/>
    <s v="photoreceptor, material exchange"/>
    <n v="1"/>
    <s v="zN/A"/>
    <n v="0"/>
    <s v="zN/A"/>
  </r>
  <r>
    <x v="3928"/>
    <s v="University Health Network (Toronto)"/>
    <x v="2"/>
    <x v="0"/>
    <s v="202403PJT"/>
    <x v="78"/>
    <s v="Investigating Developmental and Therapeutic Photoreceptor Connectivity in the Mammalian Retina"/>
    <n v="1113076"/>
    <n v="0"/>
    <s v="5 yrs 0 mth "/>
    <x v="2"/>
    <x v="27"/>
    <s v="Photoreceptor, Retina, Connectivity"/>
    <n v="0"/>
    <s v="zN/A"/>
    <n v="0"/>
    <s v="zN/A"/>
  </r>
  <r>
    <x v="3929"/>
    <s v="University of British Columbia"/>
    <x v="1"/>
    <x v="1"/>
    <s v="201203MOP"/>
    <x v="22"/>
    <s v="Toll-like receptor anti-inflammatory response in cardiac inflammatory states"/>
    <n v="538834"/>
    <n v="0"/>
    <s v="5 yrs 0 mth "/>
    <x v="5"/>
    <x v="6"/>
    <s v="Toll-like receptor, anti-inflammatory, cardiac"/>
    <n v="0"/>
    <s v="zN/A"/>
    <n v="0"/>
    <s v="zN/A"/>
  </r>
  <r>
    <x v="3929"/>
    <s v="University of British Columbia"/>
    <x v="1"/>
    <x v="1"/>
    <s v="201403MOP"/>
    <x v="22"/>
    <s v="Mechanism of improved cardiovascular function and survival during sepsis when PCSK9 function is decreased"/>
    <n v="648164"/>
    <n v="0"/>
    <s v="5 yrs 0 mth "/>
    <x v="5"/>
    <x v="5"/>
    <s v="cardiovascular, sepsis, PCSK9"/>
    <n v="1"/>
    <s v="zN/A"/>
    <n v="0"/>
    <s v="zN/A"/>
  </r>
  <r>
    <x v="3930"/>
    <s v="University Health Network (Toronto)"/>
    <x v="2"/>
    <x v="30"/>
    <s v="201710CDE"/>
    <x v="75"/>
    <s v="PANACHE: Preferences and Needs for Aging Care among HIV Elders in Canada"/>
    <n v="39982"/>
    <n v="0"/>
    <s v="1 yr 0 mth "/>
    <x v="4"/>
    <x v="54"/>
    <s v="HIV, aging, care"/>
    <n v="0"/>
    <s v="zN/A"/>
    <n v="0"/>
    <s v="zN/A"/>
  </r>
  <r>
    <x v="3930"/>
    <s v="University Health Network (Toronto)"/>
    <x v="2"/>
    <x v="64"/>
    <s v="202109EG2"/>
    <x v="66"/>
    <s v="Safety and Efficacy of Preventative COVID Vaccines- STOPCoV ( Phase 2)"/>
    <n v="499135"/>
    <n v="0"/>
    <s v="1 yr 0 mth "/>
    <x v="4"/>
    <x v="41"/>
    <s v="COVID, Vaccines, Safety"/>
    <n v="0"/>
    <s v="zN/A"/>
    <n v="0"/>
    <s v="zN/A"/>
  </r>
  <r>
    <x v="3931"/>
    <s v="Hospital for Sick Children (Toronto)"/>
    <x v="2"/>
    <x v="94"/>
    <s v="201711PEH"/>
    <x v="25"/>
    <s v="Evaluation of a Patient Oriented Research Curriculum in Child Health (PORCCH)"/>
    <n v="39997"/>
    <n v="0"/>
    <s v="1 yr 0 mth "/>
    <x v="8"/>
    <x v="54"/>
    <s v="Patient, Research, Child Health"/>
    <n v="0"/>
    <s v="zN/A"/>
    <n v="0"/>
    <s v="zN/A"/>
  </r>
  <r>
    <x v="3932"/>
    <s v="McGill University"/>
    <x v="4"/>
    <x v="0"/>
    <s v="201809PJT"/>
    <x v="4"/>
    <s v="Drivers of breast cancer progression identified within arm-level somatic copy number alterations"/>
    <n v="883575"/>
    <n v="0"/>
    <s v="5 yrs 0 mth "/>
    <x v="0"/>
    <x v="2"/>
    <s v="breast cancer, somatic copy number, progression"/>
    <n v="0"/>
    <s v="zN/A"/>
    <n v="0"/>
    <s v="zN/A"/>
  </r>
  <r>
    <x v="3933"/>
    <s v="University of Calgary"/>
    <x v="3"/>
    <x v="1"/>
    <s v="201009MOP"/>
    <x v="21"/>
    <s v="Electromechanical coupling in vascular smooth muscle: a novel signal transduction pathway involving the calcium-dependent tyrosine kinase, Pyk2"/>
    <n v="639654"/>
    <n v="0"/>
    <s v="5 yrs 0 mth "/>
    <x v="5"/>
    <x v="12"/>
    <s v="electromechanical coupling, signal transduction, calcium-dependent kinase"/>
    <n v="0"/>
    <s v="zN/A"/>
    <n v="0"/>
    <s v="zN/A"/>
  </r>
  <r>
    <x v="3934"/>
    <s v="McMaster University"/>
    <x v="2"/>
    <x v="1"/>
    <s v="201209MOP"/>
    <x v="16"/>
    <s v="Pilot trial of Hemodialysis patients undergoing Aldosterone antagoniSm with Eplerenone (PHASE)"/>
    <n v="86439"/>
    <n v="0"/>
    <s v="1 yr 0 mth "/>
    <x v="5"/>
    <x v="14"/>
    <s v="Hemodialysis, Aldosterone, Eplerenone"/>
    <n v="0"/>
    <s v="zN/A"/>
    <n v="0"/>
    <s v="zN/A"/>
  </r>
  <r>
    <x v="3934"/>
    <s v="McMaster University"/>
    <x v="2"/>
    <x v="1"/>
    <s v="201503MOP"/>
    <x v="56"/>
    <s v="Plasma exchange and glucocorticoid dosing in the treatment of anti-neutrophil cytoplasm antibody associated vasculitis: extended follow-up of a randomized controlled trial"/>
    <n v="339916"/>
    <n v="0"/>
    <s v="4 yrs 6 mths "/>
    <x v="1"/>
    <x v="29"/>
    <s v="Plasma exchange, glucocorticoid, vasculitis"/>
    <n v="0"/>
    <s v="zN/A"/>
    <n v="0"/>
    <s v="zN/A"/>
  </r>
  <r>
    <x v="3934"/>
    <s v="McMaster University"/>
    <x v="2"/>
    <x v="0"/>
    <s v="202309PJT"/>
    <x v="56"/>
    <s v="Glucocorticoids or Avacopan in peopLe with high-risk renal Anti-Neutrophil cytoplasm antibody associated vasculitis Trial (GALANT) - Pilot"/>
    <n v="520200"/>
    <n v="0"/>
    <s v="3 yrs 6 mths "/>
    <x v="6"/>
    <x v="33"/>
    <s v="Glucocorticoids, Avacopan, vasculitis"/>
    <n v="0"/>
    <s v="zN/A"/>
    <n v="0"/>
    <s v="zN/A"/>
  </r>
  <r>
    <x v="3935"/>
    <s v="University of British Columbia"/>
    <x v="1"/>
    <x v="179"/>
    <s v="201708SH1"/>
    <x v="189"/>
    <s v="The impact of cannabis legalization on campus health: A multi-method approach to establishing a baseline and monitoring change."/>
    <n v="97170"/>
    <n v="0"/>
    <s v="1 yr 0 mth "/>
    <x v="2"/>
    <x v="54"/>
    <s v="cannabis, health, monitoring"/>
    <n v="0"/>
    <s v="zN/A"/>
    <n v="0"/>
    <s v="zN/A"/>
  </r>
  <r>
    <x v="3936"/>
    <s v="University of Alberta"/>
    <x v="3"/>
    <x v="1"/>
    <s v="201109MOP"/>
    <x v="72"/>
    <s v="Molecular analysis of FOXC1"/>
    <n v="902770"/>
    <n v="0"/>
    <s v="5 yrs 0 mth "/>
    <x v="3"/>
    <x v="9"/>
    <s v="Molecular analysis, FOXC1"/>
    <n v="0"/>
    <s v="zN/A"/>
    <n v="0"/>
    <s v="zN/A"/>
  </r>
  <r>
    <x v="3937"/>
    <s v="Sunnybrook Research Institute (Toronto, Ontario)"/>
    <x v="2"/>
    <x v="0"/>
    <s v="202303PJT"/>
    <x v="88"/>
    <s v="Regulation of Stress Response by IL-17"/>
    <n v="1002150"/>
    <n v="0"/>
    <s v="5 yrs 0 mth "/>
    <x v="1"/>
    <x v="26"/>
    <s v="Stress, IL-17, Response"/>
    <n v="0"/>
    <s v="zN/A"/>
    <n v="0"/>
    <s v="zN/A"/>
  </r>
  <r>
    <x v="3938"/>
    <s v="Western University (Ontario)"/>
    <x v="2"/>
    <x v="1"/>
    <s v="201009MOP"/>
    <x v="8"/>
    <s v="Mechanisms of Soluble CD83 in Prevention of Antibody Mediated Rejection"/>
    <n v="316529"/>
    <n v="0"/>
    <s v="3 yrs 0 mth "/>
    <x v="1"/>
    <x v="12"/>
    <s v="Soluble CD83, Antibody Rejection"/>
    <n v="3"/>
    <s v="zN/A"/>
    <n v="0"/>
    <s v="zN/A"/>
  </r>
  <r>
    <x v="3939"/>
    <s v="Dalhousie University (Nova Scotia)"/>
    <x v="5"/>
    <x v="1"/>
    <s v="200809MOP"/>
    <x v="70"/>
    <s v="Protection against apoptosis in presbycusis and noise/drug induced hearing loss by cochlear transfection of xiap gene in experimental animals"/>
    <n v="514921"/>
    <n v="0"/>
    <s v="4 yrs 0 mth "/>
    <x v="4"/>
    <x v="20"/>
    <s v="apoptosis, cochlear, xiap"/>
    <n v="2"/>
    <s v="zN/A"/>
    <n v="0"/>
    <s v="zN/A"/>
  </r>
  <r>
    <x v="3939"/>
    <s v="Dalhousie University (Nova Scotia)"/>
    <x v="5"/>
    <x v="1"/>
    <s v="201403MOP"/>
    <x v="70"/>
    <s v="Cochlear gene therapy targeting the protection against aging related hearing loss and neuronal degeneration"/>
    <n v="250468"/>
    <n v="0"/>
    <s v="2 yrs 0 mth "/>
    <x v="4"/>
    <x v="5"/>
    <s v="cochlear, gene therapy, hearing loss"/>
    <n v="0"/>
    <s v="zN/A"/>
    <n v="0"/>
    <s v="zN/A"/>
  </r>
  <r>
    <x v="3940"/>
    <s v="Ottawa Hospital Research Institute"/>
    <x v="2"/>
    <x v="0"/>
    <s v="201709PJT"/>
    <x v="70"/>
    <s v="Understanding molecular control of lipid metabolism in brain aging"/>
    <n v="726751"/>
    <n v="0"/>
    <s v="5 yrs 1 mth "/>
    <x v="4"/>
    <x v="3"/>
    <s v="lipid metabolism, brain aging, molecular control"/>
    <n v="0"/>
    <s v="zN/A"/>
    <n v="0"/>
    <s v="zN/A"/>
  </r>
  <r>
    <x v="3940"/>
    <s v="Ottawa Hospital Research Institute"/>
    <x v="2"/>
    <x v="0"/>
    <s v="201903PJT"/>
    <x v="39"/>
    <s v="Optimizing cell-based therapies to promote neurovascular regeneration and behavioural recovery after ischemic stroke"/>
    <n v="780300"/>
    <n v="0"/>
    <s v="5 yrs 0 mth "/>
    <x v="2"/>
    <x v="24"/>
    <s v="cell-based, neurovascular, ischemic stroke"/>
    <n v="0"/>
    <s v="zN/A"/>
    <n v="0"/>
    <s v="zN/A"/>
  </r>
  <r>
    <x v="3940"/>
    <s v="Ottawa Hospital Research Institute"/>
    <x v="2"/>
    <x v="0"/>
    <s v="202403PJT"/>
    <x v="5"/>
    <s v="Prenatal exposure of low-dose methylmercury causes abnormal neurodevelopment and its underlying mechanisms"/>
    <n v="1151326"/>
    <n v="0"/>
    <s v="5 yrs 0 mth "/>
    <x v="8"/>
    <x v="27"/>
    <s v="prenatal exposure, methylmercury, neurodevelopment"/>
    <n v="0"/>
    <s v="zN/A"/>
    <n v="0"/>
    <s v="zN/A"/>
  </r>
  <r>
    <x v="3941"/>
    <s v="IWK Health Centre (Halifax)"/>
    <x v="5"/>
    <x v="0"/>
    <s v="201803PJT"/>
    <x v="7"/>
    <s v="Investigating the role of repeated low-dose infections in Chlamydia pathogenesis."/>
    <n v="650250"/>
    <n v="0"/>
    <s v="5 yrs 0 mth "/>
    <x v="1"/>
    <x v="4"/>
    <s v="Chlamydia, infections, pathogenesis"/>
    <n v="0"/>
    <s v="zN/A"/>
    <n v="0"/>
    <s v="zN/A"/>
  </r>
  <r>
    <x v="3942"/>
    <s v="University of British Columbia"/>
    <x v="1"/>
    <x v="1"/>
    <s v="200809MOP"/>
    <x v="39"/>
    <s v="Neuroprotective Effect of Mood Stabilizers: the Role of the Major Brain Antioxidant Glutathione"/>
    <n v="441104"/>
    <n v="0"/>
    <s v="4 yrs 0 mth "/>
    <x v="2"/>
    <x v="20"/>
    <s v="Neuroprotective, Mood Stabilizers, Glutathione"/>
    <n v="0"/>
    <s v="zN/A"/>
    <n v="0"/>
    <s v="zN/A"/>
  </r>
  <r>
    <x v="3942"/>
    <s v="University of Manitoba"/>
    <x v="6"/>
    <x v="0"/>
    <s v="202010PJT"/>
    <x v="72"/>
    <s v="The role of neuronal and glial thioredoxin-interacting protein in chronic stress-induced neuronal dysfunction: indications for depression and cognitive impairment"/>
    <n v="623475"/>
    <n v="0"/>
    <s v="5 yrs 0 mth "/>
    <x v="2"/>
    <x v="40"/>
    <s v="neuronal, glial, thioredoxin-interacting protein"/>
    <n v="0"/>
    <s v="zN/A"/>
    <n v="0"/>
    <s v="zN/A"/>
  </r>
  <r>
    <x v="3943"/>
    <s v="University of Ottawa"/>
    <x v="2"/>
    <x v="1"/>
    <s v="201009MOP"/>
    <x v="24"/>
    <s v="Molecular Mechanism of Self-renewal and Mesoderm Development of Human Pluripotent Stem Cells"/>
    <n v="693190"/>
    <n v="0"/>
    <s v="5 yrs 0 mth "/>
    <x v="3"/>
    <x v="12"/>
    <s v="self-renewal, mesoderm, pluripotent stem cells"/>
    <n v="0"/>
    <s v="zN/A"/>
    <n v="0"/>
    <s v="zN/A"/>
  </r>
  <r>
    <x v="3943"/>
    <s v="University of Ottawa"/>
    <x v="2"/>
    <x v="0"/>
    <s v="202010PJT"/>
    <x v="0"/>
    <s v="A new strategy capable of directly killing cancer cells and concurrently boosting anti-tumor immunity for the effective treatment of TNBC"/>
    <n v="837675"/>
    <n v="0"/>
    <s v="5 yrs 0 mth "/>
    <x v="0"/>
    <x v="40"/>
    <s v="cancer cells, anti-tumor immunity, TNBC"/>
    <n v="0"/>
    <s v="zN/A"/>
    <n v="0"/>
    <s v="zN/A"/>
  </r>
  <r>
    <x v="3944"/>
    <s v="Hospital for Sick Children (Toronto)"/>
    <x v="2"/>
    <x v="11"/>
    <s v="200903CCI"/>
    <x v="27"/>
    <s v="Multifaceted Roles of Calcium Sensing Receptors (CaSRs) in Regulating Synaptic Function and Morphology in the Developing Brain"/>
    <n v="150000"/>
    <n v="0"/>
    <s v="3 yrs 0 mth "/>
    <x v="2"/>
    <x v="48"/>
    <s v="Calcium Sensing Receptors, Synaptic Function, Brain"/>
    <n v="0"/>
    <s v="zN/A"/>
    <n v="0"/>
    <s v="zN/A"/>
  </r>
  <r>
    <x v="3944"/>
    <s v="Hospital for Sick Children (Toronto)"/>
    <x v="2"/>
    <x v="1"/>
    <s v="201103MOP"/>
    <x v="14"/>
    <s v="Developmental plasticity of glutamate receptors at a central synapse"/>
    <n v="801729"/>
    <n v="0"/>
    <s v="5 yrs 0 mth "/>
    <x v="2"/>
    <x v="32"/>
    <s v="glutamate receptors, synapse, plasticity"/>
    <n v="0"/>
    <s v="zN/A"/>
    <n v="0"/>
    <s v="zN/A"/>
  </r>
  <r>
    <x v="3944"/>
    <s v="Hospital for Sick Children (Toronto)"/>
    <x v="2"/>
    <x v="1"/>
    <s v="201303MOP"/>
    <x v="14"/>
    <s v="Spatial and temporal plasticity of transmitter release at a developing central synapse"/>
    <n v="800885"/>
    <n v="0"/>
    <s v="5 yrs 0 mth "/>
    <x v="2"/>
    <x v="13"/>
    <s v="spatial, temporal, synapse"/>
    <n v="0"/>
    <s v="zN/A"/>
    <n v="0"/>
    <s v="zN/A"/>
  </r>
  <r>
    <x v="3944"/>
    <s v="Hospital for Sick Children (Toronto)"/>
    <x v="2"/>
    <x v="0"/>
    <s v="201710PJT"/>
    <x v="13"/>
    <s v="Targeting a Novel Molecular Locus for Pharmacological and Genetic Rescue of Fragile X Syndrome"/>
    <n v="100000"/>
    <n v="0"/>
    <s v="1 yr 0 mth "/>
    <x v="2"/>
    <x v="54"/>
    <s v="Molecular, Genetic, Fragile X"/>
    <n v="0"/>
    <s v="zN/A"/>
    <n v="0"/>
    <s v="zN/A"/>
  </r>
  <r>
    <x v="3944"/>
    <s v="Hospital for Sick Children (Toronto)"/>
    <x v="2"/>
    <x v="0"/>
    <s v="201709PJT"/>
    <x v="14"/>
    <s v="The roles of neuronal calcium sensor-1 protein in synaptic development and neuropsychiatric disorders"/>
    <n v="1017450"/>
    <n v="0"/>
    <s v="5 yrs 0 mth "/>
    <x v="2"/>
    <x v="3"/>
    <s v="neuronal calcium sensor, synaptic development, neuropsychiatric disorders"/>
    <n v="0"/>
    <s v="zN/A"/>
    <n v="0"/>
    <s v="zN/A"/>
  </r>
  <r>
    <x v="3944"/>
    <s v="Hospital for Sick Children (Toronto)"/>
    <x v="2"/>
    <x v="0"/>
    <s v="201803PJT"/>
    <x v="72"/>
    <s v="Targeting a Novel Molecular Locus for Pharmacological and Genetic Rescue of Fragile X Syndrome"/>
    <n v="998326"/>
    <n v="0"/>
    <s v="5 yrs 0 mth "/>
    <x v="2"/>
    <x v="4"/>
    <s v="Molecular, Genetic, Fragile X"/>
    <n v="0"/>
    <s v="zN/A"/>
    <n v="0"/>
    <s v="zN/A"/>
  </r>
  <r>
    <x v="3944"/>
    <s v="Hospital for Sick Children (Toronto)"/>
    <x v="2"/>
    <x v="0"/>
    <s v="202309PJT"/>
    <x v="72"/>
    <s v="The noncanonical roles of FMRP in gating the pathogenesis and rescue of Fragile X Syndrome"/>
    <n v="1158975"/>
    <n v="0"/>
    <s v="5 yrs 0 mth "/>
    <x v="2"/>
    <x v="33"/>
    <s v="FMRP, Fragile X Syndrome, pathogenesis"/>
    <n v="0"/>
    <s v="zN/A"/>
    <n v="0"/>
    <s v="zN/A"/>
  </r>
  <r>
    <x v="3944"/>
    <s v="Hospital for Sick Children (Toronto)"/>
    <x v="2"/>
    <x v="0"/>
    <s v="202403PJT"/>
    <x v="78"/>
    <s v="Unlock the macromolecular complex for loading of transmitter into synaptic vesicles on demand"/>
    <n v="1044226"/>
    <n v="0"/>
    <s v="5 yrs 0 mth "/>
    <x v="2"/>
    <x v="27"/>
    <s v="macromolecular, synaptic vesicles, transmitter"/>
    <n v="0"/>
    <s v="zN/A"/>
    <n v="0"/>
    <s v="zN/A"/>
  </r>
  <r>
    <x v="3945"/>
    <s v="Western University (Ontario)"/>
    <x v="2"/>
    <x v="11"/>
    <s v="200903CCI"/>
    <x v="27"/>
    <s v="Role of MENIN in the Developing Human Pancreas  &amp; Diabetes"/>
    <n v="150000"/>
    <n v="0"/>
    <s v="3 yrs 0 mth "/>
    <x v="6"/>
    <x v="48"/>
    <s v="MENIN, pancreas, diabetes"/>
    <n v="0"/>
    <s v="zN/A"/>
    <n v="0"/>
    <s v="zN/A"/>
  </r>
  <r>
    <x v="3945"/>
    <s v="Western University (Ontario)"/>
    <x v="2"/>
    <x v="1"/>
    <s v="201109MOP"/>
    <x v="45"/>
    <s v="Analysis of c-Kit and insulin receptor signaling interactions in regulating pancreatic beta-cell function and islet vasculature"/>
    <n v="703126"/>
    <n v="0"/>
    <s v="5 yrs 0 mth "/>
    <x v="6"/>
    <x v="9"/>
    <s v="c-Kit, insulin receptor, beta-cell"/>
    <n v="0"/>
    <s v="zN/A"/>
    <n v="0"/>
    <s v="zN/A"/>
  </r>
  <r>
    <x v="3946"/>
    <s v="University of Toronto"/>
    <x v="2"/>
    <x v="0"/>
    <s v="202303PJT"/>
    <x v="74"/>
    <s v="Feasibility evaluation of WEAR-IT (Wearable Assistive and Rehabilitation robot facilitating Intensive Telerehabilitation) for hand therapy after stroke"/>
    <n v="471109"/>
    <n v="0"/>
    <s v="4 yrs 0 mth "/>
    <x v="2"/>
    <x v="26"/>
    <s v="Wearable, Assistive, Telerehabilitation"/>
    <n v="0"/>
    <s v="zN/A"/>
    <n v="0"/>
    <s v="zN/A"/>
  </r>
  <r>
    <x v="3947"/>
    <s v="Lakehead University (Thunder Bay, Ontario)"/>
    <x v="2"/>
    <x v="1"/>
    <s v="201109MOP"/>
    <x v="22"/>
    <s v="Hydrogen sulfide and atherosclerosis development"/>
    <n v="583625"/>
    <n v="0"/>
    <s v="5 yrs 0 mth "/>
    <x v="5"/>
    <x v="9"/>
    <s v="Hydrogen sulfide, atherosclerosis, development"/>
    <n v="0"/>
    <s v="zN/A"/>
    <n v="0"/>
    <s v="zN/A"/>
  </r>
  <r>
    <x v="3948"/>
    <s v="Ottawa Hospital Research Institute"/>
    <x v="2"/>
    <x v="0"/>
    <s v="202104PJT"/>
    <x v="16"/>
    <s v="Reducing bleeding with DOACs in breast cancer patients: The STOP-Bleed Cancer Study"/>
    <n v="110000"/>
    <n v="0"/>
    <s v="2 yrs 0 mth "/>
    <x v="5"/>
    <x v="30"/>
    <s v="DOACs, bleeding, breast cancer"/>
    <n v="0"/>
    <s v="zN/A"/>
    <n v="0"/>
    <s v="zN/A"/>
  </r>
  <r>
    <x v="3948"/>
    <s v="Ottawa Hospital Research Institute"/>
    <x v="2"/>
    <x v="0"/>
    <s v="202303PJT"/>
    <x v="80"/>
    <s v="EPIphANy (Evaluation of Pharmacological Interactions with Anticoagulants in caNcer patients) program - prostate cancer cohort"/>
    <n v="164476"/>
    <n v="0"/>
    <s v="2 yrs 0 mth "/>
    <x v="9"/>
    <x v="26"/>
    <s v="pharmacological, anticoagulants, prostate cancer"/>
    <n v="0"/>
    <s v="zN/A"/>
    <n v="0"/>
    <s v="zN/A"/>
  </r>
  <r>
    <x v="3949"/>
    <s v="University of British Columbia"/>
    <x v="1"/>
    <x v="0"/>
    <s v="202109PJT"/>
    <x v="21"/>
    <s v="Targeting efferocytosis to reduce risk of cardiovascular events"/>
    <n v="818550"/>
    <n v="0"/>
    <s v="5 yrs 0 mth "/>
    <x v="5"/>
    <x v="25"/>
    <s v="efferocytosis, cardiovascular, risk"/>
    <n v="0"/>
    <s v="zN/A"/>
    <n v="0"/>
    <s v="zN/A"/>
  </r>
  <r>
    <x v="40"/>
    <s v="University of British Columbia"/>
    <x v="1"/>
    <x v="1"/>
    <s v="201103MOP"/>
    <x v="14"/>
    <s v="Investigation into the molecular mechanisms mediating excitotoxicity - developing novel post-stroke therapies"/>
    <n v="733985"/>
    <n v="0"/>
    <s v="5 yrs 0 mth "/>
    <x v="2"/>
    <x v="32"/>
    <s v="excitotoxicity, molecular mechanisms, post-stroke"/>
    <n v="3"/>
    <s v="zN/A"/>
    <n v="0"/>
    <s v="zN/A"/>
  </r>
  <r>
    <x v="40"/>
    <s v="University of British Columbia"/>
    <x v="1"/>
    <x v="1"/>
    <s v="201209MOP"/>
    <x v="14"/>
    <s v="Investigation into molecular mechanisms and physiological roles of activity-dependent AMPAR trafficking"/>
    <n v="970900"/>
    <n v="0"/>
    <s v="5 yrs 0 mth "/>
    <x v="2"/>
    <x v="14"/>
    <s v="AMPAR, trafficking, mechanisms"/>
    <n v="0"/>
    <s v="zN/A"/>
    <n v="0"/>
    <s v="zN/A"/>
  </r>
  <r>
    <x v="40"/>
    <s v="University of British Columbia"/>
    <x v="1"/>
    <x v="0"/>
    <s v="202303PJT"/>
    <x v="14"/>
    <s v="Physiological and pathological regulation of GABAA receptor functions"/>
    <n v="944776"/>
    <n v="0"/>
    <s v="5 yrs 0 mth "/>
    <x v="2"/>
    <x v="26"/>
    <s v="GABAA receptor, physiology, pathology"/>
    <n v="0"/>
    <s v="zN/A"/>
    <n v="0"/>
    <s v="zN/A"/>
  </r>
  <r>
    <x v="3950"/>
    <s v="Montreal Heart Institute"/>
    <x v="4"/>
    <x v="1"/>
    <s v="201009MOP"/>
    <x v="5"/>
    <s v="Control of cardiac excitability by microRNAs: Roles in the arrhythmogenesis in congestive heart failure"/>
    <n v="736128"/>
    <n v="0"/>
    <s v="4 yrs 0 mth "/>
    <x v="5"/>
    <x v="12"/>
    <s v="microRNAs, cardiac excitability, arrhythmogenesis"/>
    <n v="0"/>
    <s v="zN/A"/>
    <n v="0"/>
    <s v="zN/A"/>
  </r>
  <r>
    <x v="3951"/>
    <s v="CIUSSS du Nord-de-l'Ile-de Montreal - Hepital Sacre Coeur"/>
    <x v="4"/>
    <x v="1"/>
    <s v="201309MOP"/>
    <x v="58"/>
    <s v="Genetic modifiers of human sleep and polysomnography traits"/>
    <n v="617565"/>
    <n v="0"/>
    <s v="5 yrs 0 mth "/>
    <x v="2"/>
    <x v="16"/>
    <s v="Genetic, sleep, polysomnography"/>
    <n v="0"/>
    <s v="zN/A"/>
    <n v="0"/>
    <s v="zN/A"/>
  </r>
  <r>
    <x v="3952"/>
    <s v="Research Institute of the McGill University Health Centre"/>
    <x v="4"/>
    <x v="1"/>
    <s v="200903MOP"/>
    <x v="10"/>
    <s v="Molecular mechanisms of retinoid action in respiratory virus infections: potential for both benefit and harm"/>
    <n v="1035859"/>
    <n v="0"/>
    <s v="5 yrs 0 mth "/>
    <x v="6"/>
    <x v="36"/>
    <s v="retinoid, respiratory virus, molecular"/>
    <n v="1"/>
    <s v="zN/A"/>
    <n v="0"/>
    <s v="zN/A"/>
  </r>
  <r>
    <x v="3953"/>
    <s v="Children's Hospital of Eastern Ontario Research Institute Inc"/>
    <x v="2"/>
    <x v="1"/>
    <s v="200903MOP"/>
    <x v="47"/>
    <s v="STeroid-induced Osteoporosis in the Pediatric Population: Canadian Incidence Study"/>
    <n v="1211835"/>
    <n v="0"/>
    <s v="4 yrs 0 mth "/>
    <x v="7"/>
    <x v="36"/>
    <s v="Steroid, Osteoporosis, Pediatric"/>
    <n v="0"/>
    <s v="zN/A"/>
    <n v="0"/>
    <s v="zN/A"/>
  </r>
  <r>
    <x v="3954"/>
    <s v="Brock University (Ontario)"/>
    <x v="2"/>
    <x v="1"/>
    <s v="201303MOP"/>
    <x v="64"/>
    <s v="Programming of bone development through early life exposure to soy isoflavones and folic acid"/>
    <n v="499877"/>
    <n v="0"/>
    <s v="4 yrs 0 mth "/>
    <x v="6"/>
    <x v="13"/>
    <s v="bone, soy isoflavones, folic acid"/>
    <n v="0"/>
    <s v="zN/A"/>
    <n v="0"/>
    <s v="zN/A"/>
  </r>
  <r>
    <x v="3955"/>
    <s v="Centre for Addiction and Mental Health (Toronto)"/>
    <x v="2"/>
    <x v="0"/>
    <s v="201803PJT"/>
    <x v="33"/>
    <s v="Ecological Momentary Assessment of Simultaneous Cannabis and Alcohol Use"/>
    <n v="405451"/>
    <n v="0"/>
    <s v="4 yrs 0 mth "/>
    <x v="2"/>
    <x v="4"/>
    <s v="Ecological, Momentary, Cannabis"/>
    <n v="0"/>
    <s v="zN/A"/>
    <n v="0"/>
    <s v="zN/A"/>
  </r>
  <r>
    <x v="3955"/>
    <s v="York University (Toronto, Ontario)"/>
    <x v="2"/>
    <x v="0"/>
    <s v="202309PJT"/>
    <x v="34"/>
    <s v="Disentangling Medicinal and Recreational Cannabis Use among Young Adults"/>
    <n v="374852"/>
    <n v="0"/>
    <s v="4 yrs 0 mth "/>
    <x v="2"/>
    <x v="33"/>
    <s v="Cannabis, Use, Young Adults"/>
    <n v="0"/>
    <s v="zN/A"/>
    <n v="0"/>
    <s v="zN/A"/>
  </r>
  <r>
    <x v="3956"/>
    <s v="University of British Columbia"/>
    <x v="1"/>
    <x v="1"/>
    <s v="201003MOP"/>
    <x v="7"/>
    <s v="Effects and Mechanisms of B7-H4 Pathway on Inhibition of the Development of Type 1 Diabetes"/>
    <n v="380862"/>
    <n v="0"/>
    <s v="3 yrs 0 mth "/>
    <x v="6"/>
    <x v="1"/>
    <s v="B7-H4, Pathway, Diabetes"/>
    <n v="0"/>
    <s v="zN/A"/>
    <n v="0"/>
    <s v="zN/A"/>
  </r>
  <r>
    <x v="3957"/>
    <s v="Centre for Addiction and Mental Health (Toronto)"/>
    <x v="2"/>
    <x v="1"/>
    <s v="200809MOP"/>
    <x v="58"/>
    <s v="BDNF/TRPC Signal Transduction in Bipolar Disorder and Mood Stabilizer Action"/>
    <n v="305193"/>
    <n v="0"/>
    <s v="3 yrs 0 mth "/>
    <x v="2"/>
    <x v="20"/>
    <s v="BDNF, TRPC, Signal Transduction"/>
    <n v="0"/>
    <s v="zN/A"/>
    <n v="0"/>
    <s v="zN/A"/>
  </r>
  <r>
    <x v="3958"/>
    <s v="University of Saskatchewan"/>
    <x v="0"/>
    <x v="0"/>
    <s v="202003PJT"/>
    <x v="0"/>
    <s v="Intranasal Vaccines for Pertussis and Influenza Using Novel Formulations of a Triple Adjuvant"/>
    <n v="745876"/>
    <n v="0"/>
    <s v="5 yrs 0 mth "/>
    <x v="1"/>
    <x v="0"/>
    <s v="Intranasal, Vaccines, Adjuvant"/>
    <n v="0"/>
    <s v="zN/A"/>
    <n v="0"/>
    <s v="zN/A"/>
  </r>
  <r>
    <x v="3959"/>
    <s v="University of British Columbia"/>
    <x v="1"/>
    <x v="1"/>
    <s v="201003MOP"/>
    <x v="0"/>
    <s v="The role of serum lipoproteins in optimizing amphotericin B therapy"/>
    <n v="248442"/>
    <n v="0"/>
    <s v="3 yrs 0 mth "/>
    <x v="1"/>
    <x v="1"/>
    <s v="serum lipoproteins, amphotericin B, therapy"/>
    <n v="0"/>
    <s v="zN/A"/>
    <n v="0"/>
    <s v="zN/A"/>
  </r>
  <r>
    <x v="3960"/>
    <s v="University of Alberta"/>
    <x v="3"/>
    <x v="1"/>
    <s v="201209MOP"/>
    <x v="26"/>
    <s v="Investigations of Genetic Pathways Underlying Superior Retinal Colobomata, Defects in Closure of a Novel Ocular Fissure"/>
    <n v="667921"/>
    <n v="0"/>
    <s v="5 yrs 0 mth "/>
    <x v="3"/>
    <x v="14"/>
    <s v="Genetic, Retinal, Ocular"/>
    <n v="0"/>
    <s v="zN/A"/>
    <n v="0"/>
    <s v="zN/A"/>
  </r>
  <r>
    <x v="3961"/>
    <s v="CIUSSS de Centre-Ouest-de-l'Ile-de-Montreal-Jewish General"/>
    <x v="4"/>
    <x v="1"/>
    <s v="200809MOP"/>
    <x v="52"/>
    <s v="Role of AT1 receptor activation in progenitor cell biology, endothelial regeneration, atherosclerosis, insulin resistance, and adipogenesis"/>
    <n v="347844"/>
    <n v="0"/>
    <s v="4 yrs 0 mth "/>
    <x v="5"/>
    <x v="20"/>
    <s v="AT1 receptor, progenitor cells, atherosclerosis"/>
    <n v="0"/>
    <s v="zN/A"/>
    <n v="0"/>
    <s v="zN/A"/>
  </r>
  <r>
    <x v="3962"/>
    <s v="Western University (Ontario)"/>
    <x v="2"/>
    <x v="1"/>
    <s v="201303MOP"/>
    <x v="42"/>
    <s v="Culture Stress and the Preimplantation Embryo: Implications for Single Embryo Transfer"/>
    <n v="631825"/>
    <n v="0"/>
    <s v="5 yrs 0 mth "/>
    <x v="8"/>
    <x v="13"/>
    <s v="Culture, Embryo, Stress"/>
    <n v="0"/>
    <s v="zN/A"/>
    <n v="0"/>
    <s v="zN/A"/>
  </r>
  <r>
    <x v="3962"/>
    <s v="Western University (Ontario)"/>
    <x v="2"/>
    <x v="0"/>
    <s v="201803PJT"/>
    <x v="42"/>
    <s v="Understanding and Treating Obesity Related loss of Embryo Developmental Competence"/>
    <n v="715276"/>
    <n v="0"/>
    <s v="5 yrs 0 mth "/>
    <x v="8"/>
    <x v="4"/>
    <s v="Obesity, Embryo, Development"/>
    <n v="0"/>
    <s v="zN/A"/>
    <n v="0"/>
    <s v="zN/A"/>
  </r>
  <r>
    <x v="3963"/>
    <s v="McGill University"/>
    <x v="4"/>
    <x v="1"/>
    <s v="201303MOP"/>
    <x v="14"/>
    <s v="The role of network activity in the developing cerebellum"/>
    <n v="728282"/>
    <n v="0"/>
    <s v="5 yrs 0 mth "/>
    <x v="2"/>
    <x v="13"/>
    <s v="network activity, cerebellum"/>
    <n v="0"/>
    <s v="zN/A"/>
    <n v="0"/>
    <s v="zN/A"/>
  </r>
  <r>
    <x v="3963"/>
    <s v="McGill University"/>
    <x v="4"/>
    <x v="0"/>
    <s v="202003PJT"/>
    <x v="72"/>
    <s v="Axonal swellings in the cerebellum in health and disease"/>
    <n v="761176"/>
    <n v="0"/>
    <s v="5 yrs 0 mth "/>
    <x v="2"/>
    <x v="0"/>
    <s v="axonal, cerebellum, disease"/>
    <n v="0"/>
    <s v="zN/A"/>
    <n v="0"/>
    <s v="zN/A"/>
  </r>
  <r>
    <x v="3963"/>
    <s v="McGill University"/>
    <x v="4"/>
    <x v="0"/>
    <s v="202303PJT"/>
    <x v="72"/>
    <s v="Disease-causing modifications in SCA6 across lifespan"/>
    <n v="1193400"/>
    <n v="0"/>
    <s v="5 yrs 0 mth "/>
    <x v="2"/>
    <x v="26"/>
    <s v="SCA6, modifications, disease"/>
    <n v="0"/>
    <s v="zN/A"/>
    <n v="0"/>
    <s v="zN/A"/>
  </r>
  <r>
    <x v="3963"/>
    <s v="McGill University"/>
    <x v="4"/>
    <x v="0"/>
    <s v="202303PJT"/>
    <x v="12"/>
    <s v="How exercise improves ataxia in SCA6"/>
    <n v="1189576"/>
    <n v="0"/>
    <s v="5 yrs 0 mth "/>
    <x v="2"/>
    <x v="26"/>
    <s v="exercise, ataxia, SCA6"/>
    <n v="0"/>
    <s v="zN/A"/>
    <n v="0"/>
    <s v="zN/A"/>
  </r>
  <r>
    <x v="3963"/>
    <s v="McGill University"/>
    <x v="4"/>
    <x v="0"/>
    <s v="202403PJT"/>
    <x v="70"/>
    <s v="A conserved role for Rhomboid 3 in aging-related motor decline"/>
    <n v="988764"/>
    <n v="0"/>
    <s v="5 yrs 0 mth "/>
    <x v="4"/>
    <x v="27"/>
    <s v="Rhomboid 3, aging, motor decline"/>
    <n v="0"/>
    <s v="zN/A"/>
    <n v="0"/>
    <s v="zN/A"/>
  </r>
  <r>
    <x v="3964"/>
    <s v="University of Toronto"/>
    <x v="2"/>
    <x v="1"/>
    <s v="201403MOP"/>
    <x v="14"/>
    <s v="Self-propagating protein aggregates in Alzheimer's disease"/>
    <n v="745041"/>
    <n v="0"/>
    <s v="5 yrs 0 mth "/>
    <x v="4"/>
    <x v="5"/>
    <s v="protein aggregates, Alzheimer's"/>
    <n v="0"/>
    <s v="zN/A"/>
    <n v="0"/>
    <s v="zN/A"/>
  </r>
  <r>
    <x v="3964"/>
    <s v="University of Toronto"/>
    <x v="2"/>
    <x v="0"/>
    <s v="201909PJT"/>
    <x v="92"/>
    <s v="Novel animal and cellular paradigms for studying prion formation"/>
    <n v="852975"/>
    <n v="0"/>
    <s v="5 yrs 0 mth "/>
    <x v="4"/>
    <x v="23"/>
    <s v="animal, cellular, prion"/>
    <n v="0"/>
    <s v="zN/A"/>
    <n v="0"/>
    <s v="zN/A"/>
  </r>
  <r>
    <x v="3964"/>
    <s v="University of Toronto"/>
    <x v="2"/>
    <x v="0"/>
    <s v="201909PJT"/>
    <x v="14"/>
    <s v="Strains of alpha-synuclein aggregates as drivers of disease heterogeneity in Parkinson's disease and related disorders"/>
    <n v="914175"/>
    <n v="0"/>
    <s v="5 yrs 0 mth "/>
    <x v="4"/>
    <x v="23"/>
    <s v="alpha-synuclein, aggregates, Parkinson's disease"/>
    <n v="0"/>
    <s v="zN/A"/>
    <n v="0"/>
    <s v="zN/A"/>
  </r>
  <r>
    <x v="3965"/>
    <s v="University of Toronto"/>
    <x v="2"/>
    <x v="1"/>
    <s v="200909MOP"/>
    <x v="7"/>
    <s v="Costimulation of  Human T cell Responses"/>
    <n v="711010"/>
    <n v="0"/>
    <s v="5 yrs 0 mth "/>
    <x v="1"/>
    <x v="8"/>
    <s v="Costimulation, T cell, Responses"/>
    <n v="0"/>
    <s v="zN/A"/>
    <n v="0"/>
    <s v="zN/A"/>
  </r>
  <r>
    <x v="3965"/>
    <s v="University of Toronto"/>
    <x v="2"/>
    <x v="1"/>
    <s v="200909MOP"/>
    <x v="7"/>
    <s v="Costimulation of  Human T cell Responses"/>
    <n v="711010"/>
    <n v="0"/>
    <s v="5 yrs 0 mth "/>
    <x v="1"/>
    <x v="8"/>
    <s v="Costimulation, T cell, Responses"/>
    <n v="0"/>
    <s v="zN/A"/>
    <n v="0"/>
    <s v="zN/A"/>
  </r>
  <r>
    <x v="3965"/>
    <s v="University of Toronto"/>
    <x v="2"/>
    <x v="1"/>
    <s v="201203MOP"/>
    <x v="7"/>
    <s v="Tumor necrosis factor receptor family members in control of chronic viral infection"/>
    <n v="889134"/>
    <n v="0"/>
    <s v="5 yrs 0 mth "/>
    <x v="1"/>
    <x v="6"/>
    <s v="tumor necrosis factor, receptor, viral infection"/>
    <n v="2"/>
    <s v="zN/A"/>
    <n v="0"/>
    <s v="zN/A"/>
  </r>
  <r>
    <x v="3965"/>
    <s v="University of Toronto"/>
    <x v="2"/>
    <x v="1"/>
    <s v="201309MOP"/>
    <x v="7"/>
    <s v="TNFR family members in control of respiratory influenza virus infection"/>
    <n v="796370"/>
    <n v="0"/>
    <s v="5 yrs 0 mth "/>
    <x v="1"/>
    <x v="16"/>
    <s v="TNFR, influenza virus, infection"/>
    <n v="0"/>
    <s v="zN/A"/>
    <n v="0"/>
    <s v="zN/A"/>
  </r>
  <r>
    <x v="3965"/>
    <s v="University of Toronto"/>
    <x v="2"/>
    <x v="0"/>
    <s v="202104PJT"/>
    <x v="7"/>
    <s v="Characterizing signal 4 for CD8 T cell accumulation and memory formation during respiratory influenza virus infection"/>
    <n v="1246950"/>
    <n v="0"/>
    <s v="5 yrs 0 mth "/>
    <x v="1"/>
    <x v="30"/>
    <s v="signal 4, CD8 T cell, influenza virus"/>
    <n v="0"/>
    <s v="zN/A"/>
    <n v="0"/>
    <s v="zN/A"/>
  </r>
  <r>
    <x v="3965"/>
    <s v="University of Toronto"/>
    <x v="2"/>
    <x v="0"/>
    <s v="202303PJT"/>
    <x v="88"/>
    <s v="Investigating the role of TNFR family signalling in T cell activation and memory formation during Type I interferon-dependent therapy of melanoma in mice"/>
    <n v="784125"/>
    <n v="0"/>
    <s v="4 yrs 0 mth "/>
    <x v="1"/>
    <x v="26"/>
    <s v="TNFR, T cell, interferon"/>
    <n v="0"/>
    <s v="zN/A"/>
    <n v="0"/>
    <s v="zN/A"/>
  </r>
  <r>
    <x v="3966"/>
    <s v="CIUSSS de Centre-Ouest-de-l'Ile-de-Montreal-Jewish General"/>
    <x v="4"/>
    <x v="20"/>
    <s v="202107UIP"/>
    <x v="61"/>
    <s v="Maternal Adversity, Vulnerability and Neurodevelopment (MAVAN): Youth mental health mental in the COVID pandemic"/>
    <n v="149974"/>
    <n v="0"/>
    <s v="1 yr 0 mth "/>
    <x v="8"/>
    <x v="30"/>
    <s v="maternal adversity, neurodevelopment, mental health"/>
    <n v="0"/>
    <s v="zN/A"/>
    <n v="0"/>
    <s v="zN/A"/>
  </r>
  <r>
    <x v="3966"/>
    <s v="CIUSSS de Centre-Ouest-de-l'Ile-de-Montreal-Jewish General"/>
    <x v="4"/>
    <x v="96"/>
    <s v="202111WI2"/>
    <x v="145"/>
    <s v="Identifying COVID-related mental health problems and resiliency in  youth to inform intervention policy from pre-pandemic levels of maternal environmental adversity and mood: The Maternal Adversity Vulnerability and Neurodevelopment Study"/>
    <n v="500000"/>
    <n v="0"/>
    <s v="2 yrs 0 mth "/>
    <x v="2"/>
    <x v="86"/>
    <s v="COVID, mental health, resilience"/>
    <n v="0"/>
    <s v="zN/A"/>
    <n v="0"/>
    <s v="zN/A"/>
  </r>
  <r>
    <x v="3966"/>
    <s v="CIUSSS de Centre-Ouest-de-l'Ile-de-Montreal-Jewish General"/>
    <x v="4"/>
    <x v="0"/>
    <s v="202210PJT"/>
    <x v="46"/>
    <s v="Identifying pathways for the emergence of mental health functioning in young adults from prenatal adversity, genetic susceptibility, the early environment, and intervening life stress - Leveraging hypotheses generated from an international birth cohort consortium to test specific mechanisms about anxiety, depression, and wellbeing."/>
    <n v="100000"/>
    <n v="0"/>
    <s v="1 yr 0 mth "/>
    <x v="8"/>
    <x v="42"/>
    <s v="mental health, early environment, genetic susceptibility"/>
    <n v="0"/>
    <s v="zN/A"/>
    <n v="0"/>
    <s v="zN/A"/>
  </r>
  <r>
    <x v="3966"/>
    <s v="CIUSSS de Centre-Ouest-de-l'Ile-de-Montreal-Jewish General"/>
    <x v="4"/>
    <x v="0"/>
    <s v="202403PJT"/>
    <x v="46"/>
    <s v="Identifying pathways for the emergence of mental health functioning in young adults from prenatal adversity, genetic susceptibility, the early environment, and intervening life stress - Leveraging hypotheses generated from an international birth cohort consortium."/>
    <n v="1494429"/>
    <n v="0"/>
    <s v="10 yrs 0 mth "/>
    <x v="8"/>
    <x v="27"/>
    <s v="mental health, genetic susceptibility, early environment"/>
    <n v="0"/>
    <s v="zN/A"/>
    <n v="0"/>
    <s v="zN/A"/>
  </r>
  <r>
    <x v="3967"/>
    <s v="University of Calgary"/>
    <x v="3"/>
    <x v="17"/>
    <s v="202104GA4"/>
    <x v="51"/>
    <s v="Pulmonary vascular disease in patients with Long COVID"/>
    <n v="292092"/>
    <n v="0"/>
    <s v="1 yr 0 mth "/>
    <x v="5"/>
    <x v="39"/>
    <s v="Pulmonary, vascular, COVID"/>
    <n v="0"/>
    <s v="zN/A"/>
    <n v="0"/>
    <s v="zN/A"/>
  </r>
  <r>
    <x v="3968"/>
    <s v="Dalhousie University (Nova Scotia)"/>
    <x v="5"/>
    <x v="1"/>
    <s v="200903MOP"/>
    <x v="0"/>
    <s v="Design and Synthesis of Disease Modifying Agents for Alzheimer's Disease"/>
    <n v="614452"/>
    <n v="0"/>
    <s v="5 yrs 0 mth "/>
    <x v="2"/>
    <x v="36"/>
    <s v="Alzheimer's, Disease, Agents"/>
    <n v="6"/>
    <s v="zN/A"/>
    <n v="0"/>
    <s v="zN/A"/>
  </r>
  <r>
    <x v="3969"/>
    <s v="University of Victoria (British Columbia)"/>
    <x v="1"/>
    <x v="150"/>
    <s v="200808CSB"/>
    <x v="179"/>
    <s v="The Ovarian Cancer Immune Epitope Database"/>
    <n v="100000"/>
    <n v="0"/>
    <s v="1 yr 0 mth "/>
    <x v="1"/>
    <x v="19"/>
    <s v="Ovarian cancer, immune, epitope"/>
    <n v="0"/>
    <s v="zN/A"/>
    <n v="0"/>
    <s v="zN/A"/>
  </r>
  <r>
    <x v="3970"/>
    <s v="University of Alberta"/>
    <x v="3"/>
    <x v="0"/>
    <s v="201809PJT"/>
    <x v="72"/>
    <s v="Electrical stimulation prior to nerve transection and surgical repair promotes nerve regeneration and functional recovery in a manner exceeding a conditioning lesion"/>
    <n v="612000"/>
    <n v="0"/>
    <s v="5 yrs 0 mth "/>
    <x v="2"/>
    <x v="2"/>
    <s v="Electrical stimulation, nerve regeneration, nerve repair"/>
    <n v="0"/>
    <s v="zN/A"/>
    <n v="0"/>
    <s v="zN/A"/>
  </r>
  <r>
    <x v="3971"/>
    <s v="McGill University"/>
    <x v="4"/>
    <x v="0"/>
    <s v="201803PJT"/>
    <x v="3"/>
    <s v="Molecular mechanisms controlling the phase behavior and biosynthetic activity of the nucleolus"/>
    <n v="650250"/>
    <n v="0"/>
    <s v="5 yrs 0 mth "/>
    <x v="3"/>
    <x v="4"/>
    <s v="molecular, nucleolus, biosynthesis"/>
    <n v="0"/>
    <s v="zN/A"/>
    <n v="0"/>
    <s v="zN/A"/>
  </r>
  <r>
    <x v="3972"/>
    <s v="University of British Columbia"/>
    <x v="1"/>
    <x v="0"/>
    <s v="202109PJT"/>
    <x v="78"/>
    <s v="Molecular mechanisms of sensing and repairing dysfunctional mitochondrial protein import"/>
    <n v="699975"/>
    <n v="0"/>
    <s v="5 yrs 0 mth "/>
    <x v="3"/>
    <x v="25"/>
    <s v="mitochondrial, protein import, sensing"/>
    <n v="0"/>
    <s v="zN/A"/>
    <n v="0"/>
    <s v="zN/A"/>
  </r>
  <r>
    <x v="3973"/>
    <s v="McGill University"/>
    <x v="4"/>
    <x v="1"/>
    <s v="200903MOP"/>
    <x v="64"/>
    <s v="Is there a threshold at which vitamin D status in pregnancy optimizes bone mass of mother and infant and which bone compartment is most affected?"/>
    <n v="273912"/>
    <n v="0"/>
    <s v="2 yrs 0 mth "/>
    <x v="6"/>
    <x v="36"/>
    <s v="vitamin D, pregnancy, bone mass"/>
    <n v="0"/>
    <s v="zN/A"/>
    <n v="0"/>
    <s v="zN/A"/>
  </r>
  <r>
    <x v="3973"/>
    <s v="McGill University"/>
    <x v="4"/>
    <x v="1"/>
    <s v="200909MOP"/>
    <x v="64"/>
    <s v="Three-year follow-up of vitamin D supplementation in infancy"/>
    <n v="323179"/>
    <n v="0"/>
    <s v="3 yrs 0 mth "/>
    <x v="6"/>
    <x v="8"/>
    <s v="vitamin D, supplementation, infancy"/>
    <n v="0"/>
    <s v="zN/A"/>
    <n v="0"/>
    <s v="zN/A"/>
  </r>
  <r>
    <x v="3973"/>
    <s v="McGill University"/>
    <x v="4"/>
    <x v="1"/>
    <s v="201503MOP"/>
    <x v="64"/>
    <s v="Novel functional outcomes of vitamin D in infancy; can correction of low vitamin D status program for a leaner body composition phenotype?"/>
    <n v="1015521"/>
    <n v="0"/>
    <s v="6 yrs 0 mth "/>
    <x v="6"/>
    <x v="29"/>
    <s v="vitamin D, infancy, body composition"/>
    <n v="0"/>
    <s v="zN/A"/>
    <n v="0"/>
    <s v="zN/A"/>
  </r>
  <r>
    <x v="3974"/>
    <s v="University of Alberta"/>
    <x v="3"/>
    <x v="1"/>
    <s v="201003MOP"/>
    <x v="29"/>
    <s v="The Structure and Function of Molybdoenzymes."/>
    <n v="856860"/>
    <n v="0"/>
    <s v="5 yrs 0 mth "/>
    <x v="3"/>
    <x v="1"/>
    <s v="Molybdoenzymes, Structure, Function"/>
    <n v="0"/>
    <s v="zN/A"/>
    <n v="0"/>
    <s v="zN/A"/>
  </r>
  <r>
    <x v="3975"/>
    <s v="London Health Sciences Centre Res. Inc. (Ont.)"/>
    <x v="2"/>
    <x v="1"/>
    <s v="201103MOP"/>
    <x v="16"/>
    <s v="Beta blockers, dialyzability and outcomes"/>
    <n v="59956"/>
    <n v="0"/>
    <s v="1 yr 0 mth "/>
    <x v="6"/>
    <x v="32"/>
    <s v="Beta blockers, dialyzability, outcomes"/>
    <n v="0"/>
    <s v="zN/A"/>
    <n v="0"/>
    <s v="zN/A"/>
  </r>
  <r>
    <x v="3976"/>
    <s v="York University (Toronto, Ontario)"/>
    <x v="2"/>
    <x v="47"/>
    <s v="202005CMS"/>
    <x v="95"/>
    <s v="The Impact of COVID-19 on the Mental Health and Well-being of Caregivers and Families Living with Autism"/>
    <n v="34068"/>
    <n v="0"/>
    <s v="0 yr 6 mths "/>
    <x v="2"/>
    <x v="59"/>
    <s v="COVID-19, mental health, autism"/>
    <n v="0"/>
    <s v="zN/A"/>
    <n v="0"/>
    <s v="zN/A"/>
  </r>
  <r>
    <x v="3977"/>
    <s v="Sunnybrook Research Institute (Toronto, Ontario)"/>
    <x v="2"/>
    <x v="0"/>
    <s v="202010PJT"/>
    <x v="42"/>
    <s v="REdefining the SignificancE and Treatment threshold for Patent Ductus Arteriosus in preterm infants (RESET-PDA)"/>
    <n v="566100"/>
    <n v="0"/>
    <s v="4 yrs 0 mth "/>
    <x v="8"/>
    <x v="40"/>
    <s v="Patent Ductus Arteriosus, preterm infants, threshold"/>
    <n v="0"/>
    <s v="zN/A"/>
    <n v="0"/>
    <s v="zN/A"/>
  </r>
  <r>
    <x v="3978"/>
    <s v="McMaster University"/>
    <x v="2"/>
    <x v="1"/>
    <s v="200909MOP"/>
    <x v="48"/>
    <s v="Effect of HRG on Coagulation and Fibrinolysis"/>
    <n v="458350"/>
    <n v="0"/>
    <s v="3 yrs 0 mth "/>
    <x v="5"/>
    <x v="8"/>
    <s v="HRG, Coagulation, Fibrinolysis"/>
    <n v="0"/>
    <s v="zN/A"/>
    <n v="0"/>
    <s v="zN/A"/>
  </r>
  <r>
    <x v="3978"/>
    <s v="McMaster University"/>
    <x v="2"/>
    <x v="1"/>
    <s v="201209MOP"/>
    <x v="8"/>
    <s v="Methods to overcome the prothrombotic activity of thrombi"/>
    <n v="979042"/>
    <n v="0"/>
    <s v="5 yrs 0 mth "/>
    <x v="5"/>
    <x v="14"/>
    <s v="prothrombotic, thrombi"/>
    <n v="0"/>
    <s v="zN/A"/>
    <n v="0"/>
    <s v="zN/A"/>
  </r>
  <r>
    <x v="3978"/>
    <s v="McMaster University"/>
    <x v="2"/>
    <x v="1"/>
    <s v="201403MOP"/>
    <x v="8"/>
    <s v="Histidine-rich glycoprotein: a novel regulator of coagulation"/>
    <n v="841425"/>
    <n v="0"/>
    <s v="5 yrs 0 mth "/>
    <x v="5"/>
    <x v="5"/>
    <s v="Histidine-rich glycoprotein, coagulation"/>
    <n v="0"/>
    <s v="zN/A"/>
    <n v="0"/>
    <s v="zN/A"/>
  </r>
  <r>
    <x v="3979"/>
    <s v="Hospital for Sick Children (Toronto)"/>
    <x v="2"/>
    <x v="1"/>
    <s v="201209MOP"/>
    <x v="26"/>
    <s v="Genetic and Epigenetic Determinants of Syndromic Intellectual Disability"/>
    <n v="750400"/>
    <n v="0"/>
    <s v="5 yrs 0 mth "/>
    <x v="3"/>
    <x v="14"/>
    <s v="Genetic, Epigenetic, Intellectual Disability"/>
    <n v="3"/>
    <s v="zN/A"/>
    <n v="0"/>
    <s v="zN/A"/>
  </r>
  <r>
    <x v="3979"/>
    <s v="Hospital for Sick Children (Toronto)"/>
    <x v="2"/>
    <x v="50"/>
    <s v="201708IGH"/>
    <x v="98"/>
    <s v="Translating DNA methylation-based signatures into molecular diagnostics for human epigenomic disorders"/>
    <n v="596048"/>
    <n v="3000"/>
    <s v="3 yrs 0 mth "/>
    <x v="3"/>
    <x v="17"/>
    <s v="DNA methylation, molecular diagnostics, epigenomic"/>
    <n v="1"/>
    <s v="zN/A"/>
    <n v="0"/>
    <s v="zN/A"/>
  </r>
  <r>
    <x v="3979"/>
    <s v="Hospital for Sick Children (Toronto)"/>
    <x v="2"/>
    <x v="0"/>
    <s v="202104PJT"/>
    <x v="26"/>
    <s v="Determining the mechanisms underlying disease pathology in Kabuki syndrome"/>
    <n v="883576"/>
    <n v="0"/>
    <s v="5 yrs 0 mth "/>
    <x v="3"/>
    <x v="30"/>
    <s v="Kabuki syndrome, disease mechanisms, pathology"/>
    <n v="0"/>
    <s v="zN/A"/>
    <n v="0"/>
    <s v="zN/A"/>
  </r>
  <r>
    <x v="3980"/>
    <s v="Universite de Sherbrooke"/>
    <x v="4"/>
    <x v="1"/>
    <s v="200903MOP"/>
    <x v="3"/>
    <s v="Tracking the yeast telomerase RNA"/>
    <n v="533472"/>
    <n v="0"/>
    <s v="4 yrs 0 mth "/>
    <x v="4"/>
    <x v="36"/>
    <s v="yeast, telomerase, RNA"/>
    <n v="0"/>
    <s v="zN/A"/>
    <n v="0"/>
    <s v="zN/A"/>
  </r>
  <r>
    <x v="3980"/>
    <s v="Universite de Sherbrooke"/>
    <x v="4"/>
    <x v="1"/>
    <s v="201009MOP"/>
    <x v="3"/>
    <s v="The Replication of Telomeres"/>
    <n v="769210"/>
    <n v="0"/>
    <s v="5 yrs 0 mth "/>
    <x v="3"/>
    <x v="12"/>
    <s v="Telomeres, Replication"/>
    <n v="0"/>
    <s v="zN/A"/>
    <n v="0"/>
    <s v="zN/A"/>
  </r>
  <r>
    <x v="3980"/>
    <s v="Universite de Sherbrooke"/>
    <x v="4"/>
    <x v="1"/>
    <s v="201303MOP"/>
    <x v="3"/>
    <s v="Characterization of telomerase in budding yeast"/>
    <n v="755000"/>
    <n v="0"/>
    <s v="5 yrs 0 mth "/>
    <x v="3"/>
    <x v="13"/>
    <s v="telomerase, yeast, characterization"/>
    <n v="0"/>
    <s v="zN/A"/>
    <n v="0"/>
    <s v="zN/A"/>
  </r>
  <r>
    <x v="3981"/>
    <s v="University of British Columbia"/>
    <x v="1"/>
    <x v="1"/>
    <s v="200910MOP"/>
    <x v="70"/>
    <s v="Novel therapeutic agents for Alzheimer's Disease"/>
    <n v="100000"/>
    <n v="0"/>
    <s v="1 yr 0 mth "/>
    <x v="4"/>
    <x v="18"/>
    <s v="therapeutic agents, Alzheimer's disease"/>
    <n v="0"/>
    <s v="zN/A"/>
    <n v="0"/>
    <s v="zN/A"/>
  </r>
  <r>
    <x v="3981"/>
    <s v="University of British Columbia"/>
    <x v="1"/>
    <x v="1"/>
    <s v="200910MOP"/>
    <x v="70"/>
    <s v="Novel therapeutic agents for Alzheimer's Disease"/>
    <n v="100000"/>
    <n v="0"/>
    <s v="1 yr 0 mth "/>
    <x v="4"/>
    <x v="18"/>
    <s v="therapeutic agents, Alzheimer's disease"/>
    <n v="0"/>
    <s v="zN/A"/>
    <n v="0"/>
    <s v="zN/A"/>
  </r>
  <r>
    <x v="3981"/>
    <s v="University of British Columbia"/>
    <x v="1"/>
    <x v="1"/>
    <s v="201003MOP"/>
    <x v="70"/>
    <s v="Novel therapeutic agents for Alzheimer's Disease"/>
    <n v="1084832"/>
    <n v="0"/>
    <s v="5 yrs 0 mth "/>
    <x v="4"/>
    <x v="1"/>
    <s v="therapeutic agents, Alzheimer's disease"/>
    <n v="1"/>
    <s v="zN/A"/>
    <n v="0"/>
    <s v="zN/A"/>
  </r>
  <r>
    <x v="3981"/>
    <s v="University of British Columbia"/>
    <x v="1"/>
    <x v="1"/>
    <s v="201003MOP"/>
    <x v="70"/>
    <s v="Novel therapeutic agents for Alzheimer's Disease"/>
    <n v="1084832"/>
    <n v="0"/>
    <s v="5 yrs 0 mth "/>
    <x v="4"/>
    <x v="1"/>
    <s v="therapeutic agents, Alzheimer's disease"/>
    <n v="0"/>
    <s v="zN/A"/>
    <n v="0"/>
    <s v="zN/A"/>
  </r>
  <r>
    <x v="3981"/>
    <s v="University of British Columbia"/>
    <x v="1"/>
    <x v="1"/>
    <s v="201203MOP"/>
    <x v="70"/>
    <s v="The role of apoE in mild traumatic brain injury"/>
    <n v="769453"/>
    <n v="0"/>
    <s v="5 yrs 0 mth "/>
    <x v="4"/>
    <x v="6"/>
    <s v="apoE, traumatic brain injury, brain"/>
    <n v="0"/>
    <s v="zN/A"/>
    <n v="0"/>
    <s v="zN/A"/>
  </r>
  <r>
    <x v="3981"/>
    <s v="University of British Columbia"/>
    <x v="1"/>
    <x v="0"/>
    <s v="201710PJT"/>
    <x v="72"/>
    <s v="Precision Fluid Biomarkers of Traumatic Brain Injury"/>
    <n v="100000"/>
    <n v="0"/>
    <s v="1 yr 0 mth "/>
    <x v="2"/>
    <x v="54"/>
    <s v="Fluid, Biomarkers, Brain Injury"/>
    <n v="0"/>
    <s v="zN/A"/>
    <n v="0"/>
    <s v="zN/A"/>
  </r>
  <r>
    <x v="3981"/>
    <s v="University of British Columbia"/>
    <x v="1"/>
    <x v="0"/>
    <s v="202010PJT"/>
    <x v="70"/>
    <s v="Evaluating the potential of blood biomarkers to improve Alzheimer's Disease risk stratification"/>
    <n v="1503224"/>
    <n v="0"/>
    <s v="4 yrs 0 mth "/>
    <x v="4"/>
    <x v="40"/>
    <s v="blood biomarkers, Alzheimer's disease, risk stratification"/>
    <n v="0"/>
    <s v="zN/A"/>
    <n v="0"/>
    <s v="zN/A"/>
  </r>
  <r>
    <x v="3982"/>
    <s v="University of Toronto"/>
    <x v="2"/>
    <x v="1"/>
    <s v="200903MOP"/>
    <x v="5"/>
    <s v="Mechanism and Structure of G Protein-Coupled Receptors"/>
    <n v="742632"/>
    <n v="0"/>
    <s v="5 yrs 0 mth "/>
    <x v="2"/>
    <x v="36"/>
    <s v="G Protein-Coupled Receptors, Mechanism, Structure"/>
    <n v="0"/>
    <s v="zN/A"/>
    <n v="0"/>
    <s v="zN/A"/>
  </r>
  <r>
    <x v="3982"/>
    <s v="University of Toronto"/>
    <x v="2"/>
    <x v="1"/>
    <s v="200903MOP"/>
    <x v="5"/>
    <s v="Mechanism and Structure of G Protein-Coupled Receptors"/>
    <n v="742632"/>
    <n v="0"/>
    <s v="5 yrs 0 mth "/>
    <x v="2"/>
    <x v="36"/>
    <s v="G Protein-Coupled Receptors, Mechanism, Structure"/>
    <n v="0"/>
    <s v="zN/A"/>
    <n v="0"/>
    <s v="zN/A"/>
  </r>
  <r>
    <x v="3983"/>
    <s v="University of Toronto"/>
    <x v="2"/>
    <x v="1"/>
    <s v="201103MOP"/>
    <x v="0"/>
    <s v="Free radical determinants of neurodegenerative disease"/>
    <n v="632576"/>
    <n v="0"/>
    <s v="5 yrs 0 mth "/>
    <x v="2"/>
    <x v="32"/>
    <s v="free radical, neurodegenerative, disease"/>
    <n v="0"/>
    <s v="zN/A"/>
    <n v="0"/>
    <s v="zN/A"/>
  </r>
  <r>
    <x v="3983"/>
    <s v="University of Toronto"/>
    <x v="2"/>
    <x v="1"/>
    <s v="201103MOP"/>
    <x v="0"/>
    <s v="Free radical determinants of neurodegenerative disease"/>
    <n v="632576"/>
    <n v="0"/>
    <s v="5 yrs 0 mth "/>
    <x v="2"/>
    <x v="32"/>
    <s v="free radical, neurodegenerative, disease"/>
    <n v="0"/>
    <s v="zN/A"/>
    <n v="0"/>
    <s v="zN/A"/>
  </r>
  <r>
    <x v="3983"/>
    <s v="University of Toronto"/>
    <x v="2"/>
    <x v="0"/>
    <s v="201709PJT"/>
    <x v="39"/>
    <s v="A novel role for the breast cancer 1 protein (BRCA1) in prenatal protection against oxidative DNA damage, embryotoxicity and abnormal postnatal brain function"/>
    <n v="642600"/>
    <n v="0"/>
    <s v="5 yrs 0 mth "/>
    <x v="8"/>
    <x v="3"/>
    <s v="BRCA1, oxidative DNA damage, embryotoxicity"/>
    <n v="0"/>
    <s v="zN/A"/>
    <n v="0"/>
    <s v="zN/A"/>
  </r>
  <r>
    <x v="3984"/>
    <s v="Ottawa Hospital Research Institute"/>
    <x v="2"/>
    <x v="1"/>
    <s v="201303MOP"/>
    <x v="56"/>
    <s v="Development and Validation of Clinical Prediction Rules for Bleeding for Patients on Anticoagulation Therapy for Venous Thromboembolism"/>
    <n v="501083"/>
    <n v="0"/>
    <s v="3 yrs 0 mth "/>
    <x v="5"/>
    <x v="13"/>
    <s v="Prediction rules, Anticoagulation, Venous Thromboembolism"/>
    <n v="0"/>
    <s v="zN/A"/>
    <n v="0"/>
    <s v="zN/A"/>
  </r>
  <r>
    <x v="3985"/>
    <s v="University of Calgary"/>
    <x v="3"/>
    <x v="1"/>
    <s v="201003MOP"/>
    <x v="22"/>
    <s v="Electrical and Second Messenger Communication in Resistance Arteries"/>
    <n v="527956"/>
    <n v="0"/>
    <s v="4 yrs 0 mth "/>
    <x v="5"/>
    <x v="1"/>
    <s v="Electrical, Second Messenger, Resistance Arteries"/>
    <n v="0"/>
    <s v="zN/A"/>
    <n v="0"/>
    <s v="zN/A"/>
  </r>
  <r>
    <x v="3985"/>
    <s v="University of Calgary"/>
    <x v="3"/>
    <x v="1"/>
    <s v="201209MOP"/>
    <x v="22"/>
    <s v="Function and Regulation of T-type Ca2+ Channels in the Cerebral Circulation"/>
    <n v="601248"/>
    <n v="0"/>
    <s v="5 yrs 0 mth "/>
    <x v="5"/>
    <x v="14"/>
    <s v="T-type Ca2+ channels, cerebral circulation"/>
    <n v="0"/>
    <s v="zN/A"/>
    <n v="0"/>
    <s v="zN/A"/>
  </r>
  <r>
    <x v="3985"/>
    <s v="Western University (Ontario)"/>
    <x v="2"/>
    <x v="0"/>
    <s v="201803PJT"/>
    <x v="21"/>
    <s v="Kir Channel Regulation by Membrane Lipids: An Enabler of Hemodynamic Sensing in the Cerebral Circulation"/>
    <n v="761176"/>
    <n v="0"/>
    <s v="5 yrs 0 mth "/>
    <x v="5"/>
    <x v="4"/>
    <s v="Kir channel, membrane lipids, hemodynamic sensing"/>
    <n v="0"/>
    <s v="zN/A"/>
    <n v="0"/>
    <s v="zN/A"/>
  </r>
  <r>
    <x v="3985"/>
    <s v="Western University (Ontario)"/>
    <x v="2"/>
    <x v="0"/>
    <s v="202104PJT"/>
    <x v="21"/>
    <s v="Reimagining O2 Demand-to-O2 Supply Coupling In the Microcirculation: Cellular Mechanisms to Disease Application"/>
    <n v="795600"/>
    <n v="0"/>
    <s v="5 yrs 0 mth "/>
    <x v="5"/>
    <x v="30"/>
    <s v="O2, Microcirculation, Cellular"/>
    <n v="0"/>
    <s v="zN/A"/>
    <n v="0"/>
    <s v="zN/A"/>
  </r>
  <r>
    <x v="3986"/>
    <s v="Unity Health Toronto"/>
    <x v="2"/>
    <x v="99"/>
    <s v="202002OV2"/>
    <x v="30"/>
    <s v="Therapeutic Development for COVID-19 Coronavirus Induced Sepsis and ARDS Targeting Vascular Leakage"/>
    <n v="953819"/>
    <n v="0"/>
    <s v="2 yrs 0 mth "/>
    <x v="1"/>
    <x v="23"/>
    <s v="COVID-19, Sepsis, ARDS"/>
    <n v="1"/>
    <s v="zN/A"/>
    <n v="0"/>
    <s v="zN/A"/>
  </r>
  <r>
    <x v="3987"/>
    <s v="McMaster University"/>
    <x v="2"/>
    <x v="1"/>
    <s v="200809MOP"/>
    <x v="119"/>
    <s v="Mechanisms by which Diabetes Mellitus promotes the development and progression of atherosclerosis"/>
    <n v="388746"/>
    <n v="0"/>
    <s v="3 yrs 0 mth "/>
    <x v="5"/>
    <x v="20"/>
    <s v="Diabetes Mellitus, atherosclerosis, mechanisms"/>
    <n v="0"/>
    <s v="zN/A"/>
    <n v="0"/>
    <s v="zN/A"/>
  </r>
  <r>
    <x v="3987"/>
    <s v="McMaster University"/>
    <x v="2"/>
    <x v="1"/>
    <s v="201309MOP"/>
    <x v="21"/>
    <s v="Investigating the Role of Glycogen Synthase Kinase (GSK)-3 in Accelerated Atherogenesis"/>
    <n v="608015"/>
    <n v="0"/>
    <s v="5 yrs 0 mth "/>
    <x v="5"/>
    <x v="16"/>
    <s v="Glycogen Synthase Kinase, Atherogenesis, GSK-3"/>
    <n v="0"/>
    <s v="zN/A"/>
    <n v="0"/>
    <s v="zN/A"/>
  </r>
  <r>
    <x v="3987"/>
    <s v="McMaster University"/>
    <x v="2"/>
    <x v="1"/>
    <s v="201405MOP"/>
    <x v="45"/>
    <s v="The Role of the Hexosamine Biosynthesis Pathway in Diabetes-Induced Accelerated Atherosclerosis"/>
    <n v="100000"/>
    <n v="0"/>
    <s v="1 yr 0 mth "/>
    <x v="5"/>
    <x v="5"/>
    <s v="Hexosamine, Biosynthesis, Atherosclerosis"/>
    <n v="0"/>
    <s v="zN/A"/>
    <n v="0"/>
    <s v="zN/A"/>
  </r>
  <r>
    <x v="3987"/>
    <s v="McMaster University"/>
    <x v="2"/>
    <x v="1"/>
    <s v="201503MOP"/>
    <x v="21"/>
    <s v="The Role of the Hexosamine Biosynthesis Pathway in Diabetes-Induced Accelerated Atherosclerosis"/>
    <n v="656413"/>
    <n v="0"/>
    <s v="5 yrs 0 mth "/>
    <x v="5"/>
    <x v="29"/>
    <s v="Hexosamine, Biosynthesis, Atherosclerosis"/>
    <n v="0"/>
    <s v="zN/A"/>
    <n v="0"/>
    <s v="zN/A"/>
  </r>
  <r>
    <x v="3987"/>
    <s v="McMaster University"/>
    <x v="2"/>
    <x v="0"/>
    <s v="201903PJT"/>
    <x v="21"/>
    <s v="Investigating the role of glycogen synthase kinase (GSK)-3 in atherosclerosis"/>
    <n v="696150"/>
    <n v="0"/>
    <s v="5 yrs 0 mth "/>
    <x v="5"/>
    <x v="24"/>
    <s v="glycogen synthase kinase, GSK-3, atherosclerosis"/>
    <n v="0"/>
    <s v="zN/A"/>
    <n v="0"/>
    <s v="zN/A"/>
  </r>
  <r>
    <x v="3988"/>
    <s v="University of British Columbia"/>
    <x v="1"/>
    <x v="0"/>
    <s v="201903PJT"/>
    <x v="16"/>
    <s v="Sex-based differences in cardiac function and cardiovascular disease risk in spinal cord injury"/>
    <n v="260100"/>
    <n v="0"/>
    <s v="3 yrs 0 mth "/>
    <x v="5"/>
    <x v="24"/>
    <s v="cardiac function, cardiovascular disease, spinal cord injury"/>
    <n v="0"/>
    <s v="zN/A"/>
    <n v="0"/>
    <s v="zN/A"/>
  </r>
  <r>
    <x v="3988"/>
    <s v="University of British Columbia"/>
    <x v="1"/>
    <x v="0"/>
    <s v="202303PJT"/>
    <x v="16"/>
    <s v="Acute intermittent hypoxia as a novel cardio-therapeutic for spinal cord injury"/>
    <n v="800190"/>
    <n v="0"/>
    <s v="5 yrs 0 mth "/>
    <x v="5"/>
    <x v="26"/>
    <s v="hypoxia, cardio, spinal cord injury"/>
    <n v="0"/>
    <s v="zN/A"/>
    <n v="0"/>
    <s v="zN/A"/>
  </r>
  <r>
    <x v="3989"/>
    <s v="University of Alberta"/>
    <x v="3"/>
    <x v="1"/>
    <s v="201103MOP"/>
    <x v="22"/>
    <s v="Neonatal induction of cardiac transplant tolerance to T-dependent and independent antigens"/>
    <n v="806411"/>
    <n v="0"/>
    <s v="5 yrs 0 mth "/>
    <x v="5"/>
    <x v="32"/>
    <s v="neonatal, cardiac, transplant"/>
    <n v="1"/>
    <s v="zN/A"/>
    <n v="0"/>
    <s v="zN/A"/>
  </r>
  <r>
    <x v="3989"/>
    <s v="University of Alberta"/>
    <x v="3"/>
    <x v="92"/>
    <s v="202104GA1"/>
    <x v="142"/>
    <s v="Variations on a theme: New approaches to examine SARS-CoV-2 variants and their ABO connections"/>
    <n v="482935"/>
    <n v="0"/>
    <s v="1 yr 0 mth "/>
    <x v="1"/>
    <x v="39"/>
    <s v="SARS-CoV-2, variants, ABO"/>
    <n v="0"/>
    <s v="zN/A"/>
    <n v="0"/>
    <s v="zN/A"/>
  </r>
  <r>
    <x v="3990"/>
    <s v="Hospital for Sick Children (Toronto)"/>
    <x v="2"/>
    <x v="1"/>
    <s v="201003MOP"/>
    <x v="13"/>
    <s v="Structural and functional markers of neuro-retinal complications in adolescents with early type 1 diabetes."/>
    <n v="543811"/>
    <n v="0"/>
    <s v="5 yrs 0 mth "/>
    <x v="2"/>
    <x v="1"/>
    <s v="neuro-retinal, markers, diabetes"/>
    <n v="0"/>
    <s v="zN/A"/>
    <n v="0"/>
    <s v="zN/A"/>
  </r>
  <r>
    <x v="3991"/>
    <s v="University of Alberta"/>
    <x v="3"/>
    <x v="1"/>
    <s v="201203MOP"/>
    <x v="69"/>
    <s v="PrP N-terminal sequences and biological endpoints in Prion and Alzheimer's Disease"/>
    <n v="669700"/>
    <n v="0"/>
    <s v="5 yrs 0 mth "/>
    <x v="2"/>
    <x v="6"/>
    <s v="PrP, prion, Alzheimer's"/>
    <n v="0"/>
    <s v="zN/A"/>
    <n v="0"/>
    <s v="zN/A"/>
  </r>
  <r>
    <x v="3991"/>
    <s v="University of Alberta"/>
    <x v="3"/>
    <x v="1"/>
    <s v="201403MOP"/>
    <x v="69"/>
    <s v="Prion Protein Proteostasis"/>
    <n v="710226"/>
    <n v="0"/>
    <s v="5 yrs 0 mth "/>
    <x v="2"/>
    <x v="5"/>
    <s v="Prion, Protein, Proteostasis"/>
    <n v="0"/>
    <s v="zN/A"/>
    <n v="0"/>
    <s v="zN/A"/>
  </r>
  <r>
    <x v="3991"/>
    <s v="University of Alberta"/>
    <x v="3"/>
    <x v="58"/>
    <s v="201811GER"/>
    <x v="108"/>
    <s v="Age-dependent development of a primary Tauopathy: the gut/brain axis and biogenesis of Tau strains"/>
    <n v="450000"/>
    <n v="0"/>
    <s v="3 yrs 0 mth "/>
    <x v="4"/>
    <x v="43"/>
    <s v="Tau, gut-brain axis, biogenesis"/>
    <n v="0"/>
    <s v="zN/A"/>
    <n v="0"/>
    <s v="zN/A"/>
  </r>
  <r>
    <x v="3991"/>
    <s v="University of Alberta"/>
    <x v="3"/>
    <x v="0"/>
    <s v="201903PJT"/>
    <x v="92"/>
    <s v="Molecular switch function in a prion protein; control of pathways leading to pathogenesis or disease remediation"/>
    <n v="803250"/>
    <n v="0"/>
    <s v="5 yrs 0 mth "/>
    <x v="4"/>
    <x v="24"/>
    <s v="molecular switch, prion protein, pathogenesis"/>
    <n v="0"/>
    <s v="zN/A"/>
    <n v="0"/>
    <s v="zN/A"/>
  </r>
  <r>
    <x v="3991"/>
    <s v="University of Alberta"/>
    <x v="3"/>
    <x v="0"/>
    <s v="202003PJT"/>
    <x v="92"/>
    <s v="Diverse disease-associated forms of tau; molecular cell biology and relationships to pathogenesis."/>
    <n v="883576"/>
    <n v="0"/>
    <s v="5 yrs 0 mth "/>
    <x v="2"/>
    <x v="0"/>
    <s v="tau, disease, pathogenesis"/>
    <n v="0"/>
    <s v="zN/A"/>
    <n v="0"/>
    <s v="zN/A"/>
  </r>
  <r>
    <x v="3992"/>
    <s v="University of Alberta"/>
    <x v="3"/>
    <x v="28"/>
    <s v="202102MRC"/>
    <x v="18"/>
    <s v="Integration of artificial intelligence with surface topography for managing scoliosis"/>
    <n v="105000"/>
    <n v="0"/>
    <s v="3 yrs 0 mth "/>
    <x v="7"/>
    <x v="69"/>
    <s v="artificial intelligence, surface topography, scoliosis"/>
    <n v="0"/>
    <s v="zN/A"/>
    <n v="0"/>
    <s v="zN/A"/>
  </r>
  <r>
    <x v="3993"/>
    <s v="York University (Toronto, Ontario)"/>
    <x v="2"/>
    <x v="1"/>
    <s v="201103MOP"/>
    <x v="58"/>
    <s v="Adding Motivational Interviewing to Cognitive Behavioural Therapy for Severe Generalized Anxiety Disorder"/>
    <n v="794178"/>
    <n v="0"/>
    <s v="5 yrs 0 mth "/>
    <x v="2"/>
    <x v="32"/>
    <s v="Motivational Interviewing, Cognitive Behavioural Therapy, Anxiety Disorder"/>
    <n v="0"/>
    <s v="zN/A"/>
    <n v="0"/>
    <s v="zN/A"/>
  </r>
  <r>
    <x v="3994"/>
    <s v="University of Alberta"/>
    <x v="3"/>
    <x v="1"/>
    <s v="201303MOP"/>
    <x v="26"/>
    <s v="Genetic and functional analysis of a mouse model of pediatric obesity"/>
    <n v="789888"/>
    <n v="0"/>
    <s v="5 yrs 0 mth "/>
    <x v="3"/>
    <x v="13"/>
    <s v="genetic, functional, obesity"/>
    <n v="0"/>
    <s v="zN/A"/>
    <n v="0"/>
    <s v="zN/A"/>
  </r>
  <r>
    <x v="3995"/>
    <s v="Hospital for Sick Children (Toronto)"/>
    <x v="2"/>
    <x v="0"/>
    <s v="202109PJT"/>
    <x v="39"/>
    <s v="Impact of myelin changes on behavioural recovery after mild traumatic brain injury"/>
    <n v="753525"/>
    <n v="0"/>
    <s v="5 yrs 0 mth "/>
    <x v="2"/>
    <x v="25"/>
    <s v="myelin, traumatic brain injury, behavioural recovery"/>
    <n v="0"/>
    <s v="zN/A"/>
    <n v="0"/>
    <s v="zN/A"/>
  </r>
  <r>
    <x v="3995"/>
    <s v="Hospital for Sick Children (Toronto)"/>
    <x v="2"/>
    <x v="0"/>
    <s v="202203PJT"/>
    <x v="58"/>
    <s v="The contribution of white matter vulnerability to persistent symptoms after concussion in adolescents"/>
    <n v="573750"/>
    <n v="0"/>
    <s v="5 yrs 0 mth "/>
    <x v="2"/>
    <x v="37"/>
    <s v="white matter, concussion, adolescents"/>
    <n v="0"/>
    <s v="zN/A"/>
    <n v="0"/>
    <s v="zN/A"/>
  </r>
  <r>
    <x v="3996"/>
    <s v="University of Toronto"/>
    <x v="2"/>
    <x v="1"/>
    <s v="200809MOP"/>
    <x v="119"/>
    <s v="Islet cell stimulus-secretion coupling: The role of mitochondrial uncouplers"/>
    <n v="931743"/>
    <n v="0"/>
    <s v="5 yrs 0 mth "/>
    <x v="6"/>
    <x v="20"/>
    <s v="islet cells, stimulus-secretion, mitochondrial uncouplers"/>
    <n v="1"/>
    <s v="zN/A"/>
    <n v="0"/>
    <s v="zN/A"/>
  </r>
  <r>
    <x v="3996"/>
    <s v="University of Toronto"/>
    <x v="2"/>
    <x v="1"/>
    <s v="200909MOP"/>
    <x v="45"/>
    <s v="Beta cell-stimulus secretion coupling: The role of zinc transport and its link to type 2 diabetes."/>
    <n v="706673"/>
    <n v="0"/>
    <s v="5 yrs 0 mth "/>
    <x v="6"/>
    <x v="8"/>
    <s v="beta cell, zinc transport, secretion"/>
    <n v="0"/>
    <s v="zN/A"/>
    <n v="0"/>
    <s v="zN/A"/>
  </r>
  <r>
    <x v="3996"/>
    <s v="University of Toronto"/>
    <x v="2"/>
    <x v="1"/>
    <s v="201009MOP"/>
    <x v="45"/>
    <s v="Characterization of human embryonic stem cell- and adult pancreatic multipotent precursor-derived beta cells."/>
    <n v="675050"/>
    <n v="0"/>
    <s v="5 yrs 0 mth "/>
    <x v="6"/>
    <x v="12"/>
    <s v="stem cells, pancreatic, beta cells"/>
    <n v="2"/>
    <s v="zN/A"/>
    <n v="0"/>
    <s v="zN/A"/>
  </r>
  <r>
    <x v="3996"/>
    <s v="University of Toronto"/>
    <x v="2"/>
    <x v="1"/>
    <s v="201403MOP"/>
    <x v="45"/>
    <s v="Mechanisms linking beta cell dysfunction to type 2 diabetes"/>
    <n v="1025435"/>
    <n v="0"/>
    <s v="5 yrs 0 mth "/>
    <x v="6"/>
    <x v="5"/>
    <s v="beta cell, dysfunction, type 2 diabetes"/>
    <n v="3"/>
    <s v="zN/A"/>
    <n v="0"/>
    <s v="zN/A"/>
  </r>
  <r>
    <x v="3996"/>
    <s v="University of Toronto"/>
    <x v="2"/>
    <x v="0"/>
    <s v="202109PJT"/>
    <x v="45"/>
    <s v="Understanding the metabolic underpinnings of future Type 2 Diabetes in women with a history of Gestational Diabetes: Disrupting the gluco-centric view of risk assessment and disease development."/>
    <n v="960075"/>
    <n v="0"/>
    <s v="5 yrs 0 mth "/>
    <x v="6"/>
    <x v="25"/>
    <s v="metabolic, diabetes, gestational"/>
    <n v="0"/>
    <s v="zN/A"/>
    <n v="0"/>
    <s v="zN/A"/>
  </r>
  <r>
    <x v="3997"/>
    <s v="University of Calgary"/>
    <x v="3"/>
    <x v="1"/>
    <s v="200909MOP"/>
    <x v="12"/>
    <s v="Dopaminergic control of locomotion in the neonatal mouse"/>
    <n v="822695"/>
    <n v="0"/>
    <s v="5 yrs 0 mth "/>
    <x v="2"/>
    <x v="8"/>
    <s v="Dopaminergic, locomotion, neonatal"/>
    <n v="0"/>
    <s v="zN/A"/>
    <n v="0"/>
    <s v="zN/A"/>
  </r>
  <r>
    <x v="3997"/>
    <s v="University of Calgary"/>
    <x v="3"/>
    <x v="1"/>
    <s v="201303MOP"/>
    <x v="12"/>
    <s v="The descending control of locomotion by dopamine in the adult mouse"/>
    <n v="822669"/>
    <n v="0"/>
    <s v="5 yrs 0 mth "/>
    <x v="2"/>
    <x v="13"/>
    <s v="dopamine, locomotion, mouse"/>
    <n v="1"/>
    <s v="zN/A"/>
    <n v="0"/>
    <s v="zN/A"/>
  </r>
  <r>
    <x v="3997"/>
    <s v="University of Calgary"/>
    <x v="3"/>
    <x v="0"/>
    <s v="202003PJT"/>
    <x v="12"/>
    <s v="The role of the medial zona incerta in the control of exploratory and escape locomotion"/>
    <n v="1021276"/>
    <n v="0"/>
    <s v="5 yrs 0 mth "/>
    <x v="2"/>
    <x v="0"/>
    <s v="zona incerta, locomotion, control"/>
    <n v="0"/>
    <s v="zN/A"/>
    <n v="0"/>
    <s v="zN/A"/>
  </r>
  <r>
    <x v="3998"/>
    <s v="University of Prince Edward Island (Charlottetown)"/>
    <x v="9"/>
    <x v="12"/>
    <s v="202002OV1"/>
    <x v="30"/>
    <s v="LabAnywhere: Technology for Detection of Coronavirus in Remote Settings"/>
    <n v="355982"/>
    <n v="0"/>
    <s v="2 yrs 0 mth "/>
    <x v="1"/>
    <x v="23"/>
    <s v="Coronavirus, Detection, Remote"/>
    <n v="0"/>
    <s v="zN/A"/>
    <n v="0"/>
    <s v="zN/A"/>
  </r>
  <r>
    <x v="3999"/>
    <s v="Queen's University (Kingston, Ontario)"/>
    <x v="2"/>
    <x v="1"/>
    <s v="201003MOP"/>
    <x v="56"/>
    <s v="The Accurate Measurement of Glomerular Filtration Rate in Patients with Kidney Disease"/>
    <n v="253503"/>
    <n v="0"/>
    <s v="2 yrs 0 mth "/>
    <x v="6"/>
    <x v="1"/>
    <s v="Glomerular Filtration Rate, Kidney Disease"/>
    <n v="0"/>
    <s v="zN/A"/>
    <n v="0"/>
    <s v="zN/A"/>
  </r>
  <r>
    <x v="4000"/>
    <s v="University of Calgary"/>
    <x v="3"/>
    <x v="0"/>
    <s v="201709PJT"/>
    <x v="52"/>
    <s v="Improvement of ICD Patient Selection Using 4D Cardiac Modelling and Machine Learning-Based Personalized Risk Prediction"/>
    <n v="562275"/>
    <n v="0"/>
    <s v="3 yrs 0 mth "/>
    <x v="5"/>
    <x v="3"/>
    <s v="ICD, Cardiac, Machine Learning"/>
    <n v="0"/>
    <s v="zN/A"/>
    <n v="0"/>
    <s v="zN/A"/>
  </r>
  <r>
    <x v="4000"/>
    <s v="University of Calgary"/>
    <x v="3"/>
    <x v="0"/>
    <s v="202109PJT"/>
    <x v="16"/>
    <s v="International study of Artificial Intelligence-based Diagnosis of Cardiomyopathy using cardiac MRI (AID-MRI)"/>
    <n v="1078652"/>
    <n v="0"/>
    <s v="4 yrs 0 mth "/>
    <x v="5"/>
    <x v="25"/>
    <s v="Artificial Intelligence, Cardiomyopathy, MRI"/>
    <n v="0"/>
    <s v="zN/A"/>
    <n v="0"/>
    <s v="zN/A"/>
  </r>
  <r>
    <x v="4001"/>
    <s v="McGill University"/>
    <x v="4"/>
    <x v="1"/>
    <s v="200809MOP"/>
    <x v="0"/>
    <s v="Vitamin D agonists/histone deacetylase inhibitor hybrids as potential therapeutics."/>
    <n v="352761"/>
    <n v="0"/>
    <s v="3 yrs 0 mth "/>
    <x v="0"/>
    <x v="20"/>
    <s v="Vitamin D, histone deacetylase, agonists"/>
    <n v="0"/>
    <s v="zN/A"/>
    <n v="0"/>
    <s v="zN/A"/>
  </r>
  <r>
    <x v="4001"/>
    <s v="McGill University"/>
    <x v="4"/>
    <x v="1"/>
    <s v="201003MOP"/>
    <x v="69"/>
    <s v="Genetics and genomics of the antimycobacterial activity of vitamin D."/>
    <n v="823750"/>
    <n v="0"/>
    <s v="5 yrs 0 mth "/>
    <x v="1"/>
    <x v="1"/>
    <s v="genetics, genomics, antimycobacterial"/>
    <n v="1"/>
    <s v="zN/A"/>
    <n v="0"/>
    <s v="zN/A"/>
  </r>
  <r>
    <x v="4001"/>
    <s v="McGill University"/>
    <x v="4"/>
    <x v="0"/>
    <s v="202109PJT"/>
    <x v="7"/>
    <s v="Vitamin D signaling in the thymic microenvironment and its functional cooperation with Aire."/>
    <n v="910350"/>
    <n v="0"/>
    <s v="5 yrs 0 mth "/>
    <x v="1"/>
    <x v="25"/>
    <s v="Vitamin D, thymic microenvironment, Aire"/>
    <n v="0"/>
    <s v="zN/A"/>
    <n v="0"/>
    <s v="zN/A"/>
  </r>
  <r>
    <x v="4002"/>
    <s v="Western University (Ontario)"/>
    <x v="2"/>
    <x v="1"/>
    <s v="201209MOP"/>
    <x v="70"/>
    <s v="Post-Stroke Brain Deterioration: Role of Abeta and Neuroinflammation"/>
    <n v="598500"/>
    <n v="0"/>
    <s v="5 yrs 0 mth "/>
    <x v="4"/>
    <x v="14"/>
    <s v="Post-Stroke, Brain Deterioration, Neuroinflammation"/>
    <n v="0"/>
    <s v="zN/A"/>
    <n v="0"/>
    <s v="zN/A"/>
  </r>
  <r>
    <x v="4002"/>
    <s v="Western University (Ontario)"/>
    <x v="2"/>
    <x v="0"/>
    <s v="202104PJT"/>
    <x v="57"/>
    <s v="Evaluating the relationship between age-dependent white matter microglia activation and post-stroke cognitive impairment"/>
    <n v="845326"/>
    <n v="0"/>
    <s v="5 yrs 0 mth "/>
    <x v="2"/>
    <x v="30"/>
    <s v="white matter, microglia, stroke"/>
    <n v="0"/>
    <s v="zN/A"/>
    <n v="0"/>
    <s v="zN/A"/>
  </r>
  <r>
    <x v="4003"/>
    <s v="McGill University"/>
    <x v="4"/>
    <x v="1"/>
    <s v="201103MOP"/>
    <x v="1"/>
    <s v="External regulation of Start in C. albicans"/>
    <n v="633134"/>
    <n v="0"/>
    <s v="5 yrs 0 mth "/>
    <x v="1"/>
    <x v="32"/>
    <s v="external regulation, C. albicans, start"/>
    <n v="0"/>
    <s v="zN/A"/>
    <n v="0"/>
    <s v="zN/A"/>
  </r>
  <r>
    <x v="4004"/>
    <s v="University of Guelph"/>
    <x v="2"/>
    <x v="1"/>
    <s v="200809MOP"/>
    <x v="1"/>
    <s v="Assembly and export of bacterial capsular polysaccharides"/>
    <n v="748270"/>
    <n v="0"/>
    <s v="5 yrs 0 mth "/>
    <x v="1"/>
    <x v="20"/>
    <s v="bacterial, capsular polysaccharides, assembly"/>
    <n v="0"/>
    <s v="zN/A"/>
    <n v="0"/>
    <s v="zN/A"/>
  </r>
  <r>
    <x v="4004"/>
    <s v="University of Guelph"/>
    <x v="2"/>
    <x v="1"/>
    <s v="201009MOP"/>
    <x v="1"/>
    <s v="Bacterial glyco-ABC transporters"/>
    <n v="617950"/>
    <n v="0"/>
    <s v="5 yrs 0 mth "/>
    <x v="1"/>
    <x v="12"/>
    <s v="Bacterial, glyco, transporters"/>
    <n v="0"/>
    <s v="zN/A"/>
    <n v="0"/>
    <s v="zN/A"/>
  </r>
  <r>
    <x v="4004"/>
    <s v="University of Guelph"/>
    <x v="2"/>
    <x v="1"/>
    <s v="201309MOP"/>
    <x v="1"/>
    <s v="Assembly of bacterial capsules"/>
    <n v="651980"/>
    <n v="0"/>
    <s v="5 yrs 0 mth "/>
    <x v="1"/>
    <x v="16"/>
    <s v="bacterial, capsules"/>
    <n v="0"/>
    <s v="zN/A"/>
    <n v="0"/>
    <s v="zN/A"/>
  </r>
  <r>
    <x v="4005"/>
    <s v="McMaster University"/>
    <x v="2"/>
    <x v="0"/>
    <s v="201909PJT"/>
    <x v="16"/>
    <s v="VISION Cardiac Surgery - ECG Evaluation Sub-Study"/>
    <n v="534839"/>
    <n v="0"/>
    <s v="2 yrs 0 mth "/>
    <x v="5"/>
    <x v="23"/>
    <s v="ECG, Cardiac, Surgery"/>
    <n v="0"/>
    <s v="zN/A"/>
    <n v="0"/>
    <s v="zN/A"/>
  </r>
  <r>
    <x v="4006"/>
    <s v="McMaster University"/>
    <x v="2"/>
    <x v="0"/>
    <s v="201709PJT"/>
    <x v="126"/>
    <s v="Mechanism of type VI secretion-dependent interbacterial killing by Pseudomonas aeruginosa"/>
    <n v="257040"/>
    <n v="0"/>
    <s v="3 yrs 0 mth "/>
    <x v="1"/>
    <x v="3"/>
    <s v="type VI secretion, interbacterial killing, Pseudomonas aeruginosa"/>
    <n v="0"/>
    <s v="zN/A"/>
    <n v="0"/>
    <s v="zN/A"/>
  </r>
  <r>
    <x v="4006"/>
    <s v="McMaster University"/>
    <x v="2"/>
    <x v="0"/>
    <s v="202003PJT"/>
    <x v="29"/>
    <s v="Characterization of an interkingdom-targeting protein secretion system in Gram-positive bacteria"/>
    <n v="650250"/>
    <n v="0"/>
    <s v="5 yrs 0 mth "/>
    <x v="1"/>
    <x v="0"/>
    <s v="protein secretion, interkingdom, Gram-positive"/>
    <n v="0"/>
    <s v="zN/A"/>
    <n v="0"/>
    <s v="zN/A"/>
  </r>
  <r>
    <x v="4006"/>
    <s v="McMaster University"/>
    <x v="2"/>
    <x v="0"/>
    <s v="202010PJT"/>
    <x v="1"/>
    <s v="Characterization of novel type VI secretion system effectors in Pseudomonas aeruginosa"/>
    <n v="669375"/>
    <n v="0"/>
    <s v="5 yrs 0 mth "/>
    <x v="1"/>
    <x v="40"/>
    <s v="type VI secretion, effectors, Pseudomonas aeruginosa"/>
    <n v="0"/>
    <s v="zN/A"/>
    <n v="0"/>
    <s v="zN/A"/>
  </r>
  <r>
    <x v="4007"/>
    <s v="McGill University"/>
    <x v="4"/>
    <x v="0"/>
    <s v="201909PJT"/>
    <x v="121"/>
    <s v="Improving pain education across entry-level physiotherapy programs in Canada: An integrated knowledge translation study"/>
    <n v="604350"/>
    <n v="0"/>
    <s v="5 yrs 0 mth "/>
    <x v="7"/>
    <x v="23"/>
    <s v="pain, physiotherapy, education"/>
    <n v="0"/>
    <s v="zN/A"/>
    <n v="0"/>
    <s v="zN/A"/>
  </r>
  <r>
    <x v="4008"/>
    <s v="University of Saskatchewan"/>
    <x v="0"/>
    <x v="0"/>
    <s v="202010PJT"/>
    <x v="45"/>
    <s v="Mechanisms by which stress-adaptive transcription factors guard against obesity-linked fatty liver disease"/>
    <n v="807075"/>
    <n v="0"/>
    <s v="5 yrs 0 mth "/>
    <x v="6"/>
    <x v="40"/>
    <s v="stress, transcription factors, fatty liver"/>
    <n v="0"/>
    <s v="zN/A"/>
    <n v="0"/>
    <s v="zN/A"/>
  </r>
  <r>
    <x v="4009"/>
    <s v="University of Toronto"/>
    <x v="2"/>
    <x v="0"/>
    <s v="201803PJT"/>
    <x v="46"/>
    <s v="Patterns of Pediatric Palliative Care for All Children's Costs, Outcomes, Heath-care Utilization and Non-utilization Trajectories (PPC-ACCOUNT)"/>
    <n v="657900"/>
    <n v="0"/>
    <s v="5 yrs 0 mth "/>
    <x v="8"/>
    <x v="4"/>
    <s v="Pediatric, Palliative, Care"/>
    <n v="0"/>
    <s v="zN/A"/>
    <n v="0"/>
    <s v="zN/A"/>
  </r>
  <r>
    <x v="4010"/>
    <s v="Hospital for Sick Children (Toronto)"/>
    <x v="2"/>
    <x v="1"/>
    <s v="201309MOP"/>
    <x v="46"/>
    <s v="Impact of Pediatric Epilepsy Surgery on Health-Related Quality Of Life"/>
    <n v="697292"/>
    <n v="0"/>
    <s v="5 yrs 0 mth "/>
    <x v="8"/>
    <x v="16"/>
    <s v="Pediatric, Epilepsy, Surgery"/>
    <n v="0"/>
    <s v="zN/A"/>
    <n v="0"/>
    <s v="zN/A"/>
  </r>
  <r>
    <x v="4011"/>
    <s v="University of Lethbridge (Alberta)"/>
    <x v="3"/>
    <x v="1"/>
    <s v="201103MOP"/>
    <x v="3"/>
    <s v="Novel mechanisms of translation inhibition"/>
    <n v="515416"/>
    <n v="0"/>
    <s v="5 yrs 0 mth "/>
    <x v="1"/>
    <x v="32"/>
    <s v="translation, inhibition, mechanisms"/>
    <n v="1"/>
    <s v="zN/A"/>
    <n v="0"/>
    <s v="zN/A"/>
  </r>
  <r>
    <x v="4012"/>
    <s v="University of British Columbia"/>
    <x v="1"/>
    <x v="0"/>
    <s v="202104PJT"/>
    <x v="42"/>
    <s v="Smart Discharges for Mom+Baby: Saving mother-newborn dyads by developing a predictive risk model to identify vulnerable dyads and guide delivery of evidence-based, locally-informed interventions for targeted post-discharge care."/>
    <n v="566100"/>
    <n v="0"/>
    <s v="3 yrs 0 mth "/>
    <x v="9"/>
    <x v="30"/>
    <s v="smart discharges, risk model, postpartum care"/>
    <n v="0"/>
    <s v="zN/A"/>
    <n v="0"/>
    <s v="zN/A"/>
  </r>
  <r>
    <x v="4012"/>
    <s v="University of British Columbia"/>
    <x v="1"/>
    <x v="0"/>
    <s v="202209PJT"/>
    <x v="42"/>
    <s v="Smart Discharges in children over 5: Expanding a personalized public health approach to improving discharge care in resource-limited settings"/>
    <n v="1526175"/>
    <n v="0"/>
    <s v="5 yrs 0 mth "/>
    <x v="8"/>
    <x v="31"/>
    <s v="Smart discharges, children, public health"/>
    <n v="0"/>
    <s v="zN/A"/>
    <n v="0"/>
    <s v="zN/A"/>
  </r>
  <r>
    <x v="4013"/>
    <s v="Unity Health Toronto"/>
    <x v="2"/>
    <x v="1"/>
    <s v="201109MOP"/>
    <x v="16"/>
    <s v="The METS (Measurement of Exercise Tolerance before Surgery) Study: An International Multicentre Prospective Cohort Study of Cardiopulmonary Exercise Testing For Improving Preoperative Risk Stratification for Major Non-Cardiac Surgery."/>
    <n v="987066"/>
    <n v="0"/>
    <s v="4 yrs 0 mth "/>
    <x v="5"/>
    <x v="9"/>
    <s v="Exercise testing, Risk stratification, Cardiopulmonary"/>
    <n v="0"/>
    <s v="zN/A"/>
    <n v="0"/>
    <s v="zN/A"/>
  </r>
  <r>
    <x v="4013"/>
    <s v="Unity Health Toronto"/>
    <x v="2"/>
    <x v="0"/>
    <s v="201709PJT"/>
    <x v="80"/>
    <s v="The Functional Improvement Trajectories After Surgery (FIT After Surgery) Study: A Multicentre Prospective Cohort Study to Evaluate the Incidence, Trajectories, Risk Factors, Impact and Healthcare Costs Related to Significant New Disability after Major Elective Surgery"/>
    <n v="1388474"/>
    <n v="0"/>
    <s v="3 yrs 3 mths "/>
    <x v="4"/>
    <x v="3"/>
    <s v="Functional, Surgery, Disability"/>
    <n v="0"/>
    <s v="zN/A"/>
    <n v="0"/>
    <s v="zN/A"/>
  </r>
  <r>
    <x v="4014"/>
    <s v="University of Toronto"/>
    <x v="2"/>
    <x v="0"/>
    <s v="202010PJT"/>
    <x v="50"/>
    <s v="Determining how actin isoforms drive cytokinesis and cell contractility"/>
    <n v="998325"/>
    <n v="0"/>
    <s v="5 yrs 0 mth "/>
    <x v="0"/>
    <x v="40"/>
    <s v="actin, cytokinesis, contractility"/>
    <n v="0"/>
    <s v="zN/A"/>
    <n v="0"/>
    <s v="zN/A"/>
  </r>
  <r>
    <x v="4015"/>
    <s v="University of Toronto"/>
    <x v="2"/>
    <x v="1"/>
    <s v="201203MOP"/>
    <x v="41"/>
    <s v="Protein folding and quality control within the endoplasmic reticulum"/>
    <n v="739741"/>
    <n v="0"/>
    <s v="5 yrs 0 mth "/>
    <x v="3"/>
    <x v="6"/>
    <s v="Protein folding, quality control, endoplasmic reticulum"/>
    <n v="3"/>
    <s v="zN/A"/>
    <n v="0"/>
    <s v="zN/A"/>
  </r>
  <r>
    <x v="4016"/>
    <s v="University of Calgary"/>
    <x v="3"/>
    <x v="0"/>
    <s v="201803PJT"/>
    <x v="29"/>
    <s v="Determining structure-based mechanisms for the roles of RAD51 paralogs in DNA repair"/>
    <n v="856800"/>
    <n v="0"/>
    <s v="5 yrs 0 mth "/>
    <x v="0"/>
    <x v="4"/>
    <s v="RAD51, DNA repair, paralogs"/>
    <n v="0"/>
    <s v="zN/A"/>
    <n v="0"/>
    <s v="zN/A"/>
  </r>
  <r>
    <x v="4017"/>
    <s v="University of British Columbia"/>
    <x v="1"/>
    <x v="0"/>
    <s v="202003PJT"/>
    <x v="4"/>
    <s v="Characterization of invadopodia formation in response to local cues and their role in orchestrating metastasis."/>
    <n v="757350"/>
    <n v="0"/>
    <s v="5 yrs 0 mth "/>
    <x v="0"/>
    <x v="0"/>
    <s v="invadopodia, metastasis, characterization"/>
    <n v="0"/>
    <s v="zN/A"/>
    <n v="0"/>
    <s v="zN/A"/>
  </r>
  <r>
    <x v="4018"/>
    <s v="CIUSSS de l'Ouest-de-l'Ile-de-Montreal-Douglas Hospital"/>
    <x v="4"/>
    <x v="1"/>
    <s v="200909MOP"/>
    <x v="72"/>
    <s v="Cellular mechanisms of multiple intrinsic theta pacemakers in hippocampus"/>
    <n v="521582"/>
    <n v="0"/>
    <s v="5 yrs 0 mth "/>
    <x v="2"/>
    <x v="8"/>
    <s v="cellular, theta, hippocampus"/>
    <n v="0"/>
    <s v="zN/A"/>
    <n v="0"/>
    <s v="zN/A"/>
  </r>
  <r>
    <x v="4018"/>
    <s v="CIUSSS de l'Ouest-de-l'Ile-de-Montreal-Douglas Hospital"/>
    <x v="4"/>
    <x v="1"/>
    <s v="201109MOP"/>
    <x v="72"/>
    <s v="Optogenetic investigation of theta and gamma rhythm generation in hippocampus"/>
    <n v="763800"/>
    <n v="0"/>
    <s v="5 yrs 0 mth "/>
    <x v="2"/>
    <x v="9"/>
    <s v="Optogenetic, theta, gamma"/>
    <n v="0"/>
    <s v="zN/A"/>
    <n v="0"/>
    <s v="zN/A"/>
  </r>
  <r>
    <x v="4018"/>
    <s v="CIUSSS de l'Ouest-de-l'Ile-de-Montreal-Douglas Hospital"/>
    <x v="4"/>
    <x v="1"/>
    <s v="201309MOP"/>
    <x v="14"/>
    <s v="Mechanism and function of glutamate release from GABAergic interneurons in hippocampus"/>
    <n v="658800"/>
    <n v="0"/>
    <s v="5 yrs 0 mth "/>
    <x v="2"/>
    <x v="16"/>
    <s v="glutamate, GABAergic, hippocampus"/>
    <n v="0"/>
    <s v="zN/A"/>
    <n v="0"/>
    <s v="zN/A"/>
  </r>
  <r>
    <x v="4018"/>
    <s v="CIUSSS de l'Ouest-de-l'Ile-de-Montreal-Douglas Hospital"/>
    <x v="4"/>
    <x v="0"/>
    <s v="202209PJT"/>
    <x v="72"/>
    <s v="Revealing the role of hippocampal interneurons and principal cells in navigation and planning"/>
    <n v="975375"/>
    <n v="0"/>
    <s v="5 yrs 0 mth "/>
    <x v="2"/>
    <x v="31"/>
    <s v="hippocampal, interneurons, navigation"/>
    <n v="0"/>
    <s v="zN/A"/>
    <n v="0"/>
    <s v="zN/A"/>
  </r>
  <r>
    <x v="4018"/>
    <s v="CIUSSS de l'Ouest-de-l'Ile-de-Montreal-Douglas Hospital"/>
    <x v="4"/>
    <x v="0"/>
    <s v="202309PJT"/>
    <x v="57"/>
    <s v="Revealing the mechanisms underlying memory consolidation in REM sleep"/>
    <n v="994500"/>
    <n v="0"/>
    <s v="5 yrs 0 mth "/>
    <x v="2"/>
    <x v="33"/>
    <s v="memory, consolidation, sleep"/>
    <n v="0"/>
    <s v="zN/A"/>
    <n v="0"/>
    <s v="zN/A"/>
  </r>
  <r>
    <x v="4019"/>
    <s v="Hospital for Sick Children (Toronto)"/>
    <x v="2"/>
    <x v="20"/>
    <s v="202107UIP"/>
    <x v="61"/>
    <s v="Accelerating stepped-care mental health with and for at-risk neurodiverse children and families using co-design"/>
    <n v="149820"/>
    <n v="0"/>
    <s v="1 yr 0 mth "/>
    <x v="2"/>
    <x v="30"/>
    <s v="mental health, neurodiverse, co-design"/>
    <n v="0"/>
    <s v="zN/A"/>
    <n v="0"/>
    <s v="zN/A"/>
  </r>
  <r>
    <x v="4020"/>
    <s v="Western University (Ontario)"/>
    <x v="2"/>
    <x v="1"/>
    <s v="201203MOP"/>
    <x v="58"/>
    <s v="Candidate Neuronal Circuits in Schizophrenia"/>
    <n v="739754"/>
    <n v="0"/>
    <s v="5 yrs 0 mth "/>
    <x v="2"/>
    <x v="6"/>
    <s v="Neuronal, Circuits, Schizophrenia"/>
    <n v="0"/>
    <s v="zN/A"/>
    <n v="0"/>
    <s v="zN/A"/>
  </r>
  <r>
    <x v="4020"/>
    <s v="Western University (Ontario)"/>
    <x v="2"/>
    <x v="1"/>
    <s v="201203MOP"/>
    <x v="58"/>
    <s v="Candidate Neuronal Circuits in Schizophrenia"/>
    <n v="739754"/>
    <n v="0"/>
    <s v="5 yrs 0 mth "/>
    <x v="2"/>
    <x v="6"/>
    <s v="Neuronal, Circuits, Schizophrenia"/>
    <n v="0"/>
    <s v="zN/A"/>
    <n v="0"/>
    <s v="zN/A"/>
  </r>
  <r>
    <x v="4021"/>
    <s v="McGill University"/>
    <x v="4"/>
    <x v="0"/>
    <s v="202104PJT"/>
    <x v="47"/>
    <s v="Role of circadian rhythms in bone adaptation to the mechanical environment"/>
    <n v="739910"/>
    <n v="0"/>
    <s v="5 yrs 0 mth "/>
    <x v="7"/>
    <x v="30"/>
    <s v="circadian rhythms, bone, mechanical environment"/>
    <n v="0"/>
    <s v="zN/A"/>
    <n v="0"/>
    <s v="zN/A"/>
  </r>
  <r>
    <x v="4021"/>
    <s v="McGill University"/>
    <x v="4"/>
    <x v="0"/>
    <s v="202203PJT"/>
    <x v="47"/>
    <s v="Mechano-adaptation in Osteogenesis Imperfecta"/>
    <n v="868276"/>
    <n v="0"/>
    <s v="5 yrs 0 mth "/>
    <x v="7"/>
    <x v="37"/>
    <s v="Mechano-adaptation, Osteogenesis, Imperfecta"/>
    <n v="0"/>
    <s v="zN/A"/>
    <n v="0"/>
    <s v="zN/A"/>
  </r>
  <r>
    <x v="4022"/>
    <s v="University of Alberta"/>
    <x v="3"/>
    <x v="14"/>
    <s v="201304CEN"/>
    <x v="36"/>
    <s v="Epigenetic effects of early life antibiotics on genes relevant for metabolic disease and immune tolerance"/>
    <n v="100000"/>
    <n v="0"/>
    <s v="1 yr 0 mth "/>
    <x v="6"/>
    <x v="13"/>
    <s v="epigenetic, antibiotics, immune tolerance"/>
    <n v="0"/>
    <s v="zN/A"/>
    <n v="0"/>
    <s v="zN/A"/>
  </r>
  <r>
    <x v="4023"/>
    <s v="Unity Health Toronto"/>
    <x v="2"/>
    <x v="0"/>
    <s v="201809PJT"/>
    <x v="31"/>
    <s v="Defining the Natural History and Predictors of Disease Progression in Mild Degenerative Cervical Myelopathy: A Longitudinal Multicenter Prospective Cohort Study"/>
    <n v="703797"/>
    <n v="0"/>
    <s v="7 yrs 0 mth "/>
    <x v="7"/>
    <x v="2"/>
    <s v="degenerative cervical, myelopathy, disease progression"/>
    <n v="0"/>
    <s v="zN/A"/>
    <n v="0"/>
    <s v="zN/A"/>
  </r>
  <r>
    <x v="4024"/>
    <s v="University of Saskatchewan"/>
    <x v="0"/>
    <x v="1"/>
    <s v="201309MOP"/>
    <x v="10"/>
    <s v="Mechanistic analysis and therapeutic targeting of miR-122 and HCV"/>
    <n v="501054"/>
    <n v="0"/>
    <s v="5 yrs 0 mth "/>
    <x v="1"/>
    <x v="16"/>
    <s v="miR-122, HCV, analysis"/>
    <n v="0"/>
    <s v="zN/A"/>
    <n v="0"/>
    <s v="zN/A"/>
  </r>
  <r>
    <x v="4025"/>
    <s v="Hospital for Sick Children (Toronto)"/>
    <x v="2"/>
    <x v="0"/>
    <s v="202309PJT"/>
    <x v="17"/>
    <s v="Dissecting kidney adaptations to extreme aridity using comparative single-cell genomics and spatial transcriptomics"/>
    <n v="1522350"/>
    <n v="0"/>
    <s v="5 yrs 0 mth "/>
    <x v="3"/>
    <x v="33"/>
    <s v="kidney, genomics, transcriptomics"/>
    <n v="0"/>
    <s v="zN/A"/>
    <n v="0"/>
    <s v="zN/A"/>
  </r>
  <r>
    <x v="4026"/>
    <s v="University of Calgary"/>
    <x v="3"/>
    <x v="1"/>
    <s v="201003MOP"/>
    <x v="32"/>
    <s v="Role of neuropeptides in the control of breathing during physiological stress"/>
    <n v="764840"/>
    <n v="0"/>
    <s v="5 yrs 0 mth "/>
    <x v="5"/>
    <x v="1"/>
    <s v="neuropeptides, breathing, stress"/>
    <n v="1"/>
    <s v="zN/A"/>
    <n v="0"/>
    <s v="zN/A"/>
  </r>
  <r>
    <x v="4026"/>
    <s v="University of Calgary"/>
    <x v="3"/>
    <x v="0"/>
    <s v="201903PJT"/>
    <x v="32"/>
    <s v="Novel treatment to reduce allergen-induced acute bronchoconstriction and chronic inflammation of asthmatic airways"/>
    <n v="839590"/>
    <n v="0"/>
    <s v="5 yrs 0 mth "/>
    <x v="5"/>
    <x v="24"/>
    <s v="allergen, bronchoconstriction, inflammation"/>
    <n v="0"/>
    <s v="zN/A"/>
    <n v="0"/>
    <s v="zN/A"/>
  </r>
  <r>
    <x v="4027"/>
    <s v="University of Alberta"/>
    <x v="3"/>
    <x v="0"/>
    <s v="201909PJT"/>
    <x v="8"/>
    <s v="Microbial Causes of Ulcerative Colitis: Looking Outside the Involved Region"/>
    <n v="895050"/>
    <n v="0"/>
    <s v="5 yrs 0 mth "/>
    <x v="6"/>
    <x v="23"/>
    <s v="Microbial, Ulcerative Colitis, Causes"/>
    <n v="0"/>
    <s v="zN/A"/>
    <n v="0"/>
    <s v="zN/A"/>
  </r>
  <r>
    <x v="4028"/>
    <s v="University Health Network (Toronto)"/>
    <x v="2"/>
    <x v="1"/>
    <s v="201109MOP"/>
    <x v="45"/>
    <s v="Defining Adaptive Immune Mechanisms of Insulin Resistance"/>
    <n v="603000"/>
    <n v="0"/>
    <s v="5 yrs 0 mth "/>
    <x v="6"/>
    <x v="9"/>
    <s v="Immune, Insulin Resistance, Mechanisms"/>
    <n v="1"/>
    <s v="zN/A"/>
    <n v="0"/>
    <s v="zN/A"/>
  </r>
  <r>
    <x v="4028"/>
    <s v="University Health Network (Toronto)"/>
    <x v="2"/>
    <x v="11"/>
    <s v="201303CCI"/>
    <x v="27"/>
    <s v="Aberrant Handling of Neutrophil Extracellular Traps as an Origin of Chronic Inflammation in Obesity Related Insulin Resistance"/>
    <n v="225000"/>
    <n v="0"/>
    <s v="3 yrs 0 mth "/>
    <x v="6"/>
    <x v="22"/>
    <s v="Neutrophil Extracellular Traps, Inflammation, Insulin Resistance"/>
    <n v="0"/>
    <s v="zN/A"/>
    <n v="0"/>
    <s v="zN/A"/>
  </r>
  <r>
    <x v="4028"/>
    <s v="University Health Network (Toronto)"/>
    <x v="2"/>
    <x v="0"/>
    <s v="201909PJT"/>
    <x v="12"/>
    <s v="The Role of Intramuscular Immune Cell Infiltrations in Tumor and Age Related Muscle Wasting"/>
    <n v="803250"/>
    <n v="0"/>
    <s v="5 yrs 0 mth "/>
    <x v="7"/>
    <x v="23"/>
    <s v="Immune Cell, Tumor, Muscle Wasting"/>
    <n v="0"/>
    <s v="zN/A"/>
    <n v="0"/>
    <s v="zN/A"/>
  </r>
  <r>
    <x v="4028"/>
    <s v="University Health Network (Toronto)"/>
    <x v="2"/>
    <x v="0"/>
    <s v="202209PJT"/>
    <x v="70"/>
    <s v="Mechanisms of B cell mediated inflammation during aging"/>
    <n v="918000"/>
    <n v="0"/>
    <s v="5 yrs 0 mth "/>
    <x v="4"/>
    <x v="31"/>
    <s v="B cell, inflammation, aging"/>
    <n v="1"/>
    <s v="zN/A"/>
    <n v="0"/>
    <s v="zN/A"/>
  </r>
  <r>
    <x v="4028"/>
    <s v="University Health Network (Toronto)"/>
    <x v="2"/>
    <x v="0"/>
    <s v="202403PJT"/>
    <x v="45"/>
    <s v="Sex-Dependent Intestinal Immune Mechanisms of Obesity Related Insulin Resistance"/>
    <n v="883576"/>
    <n v="0"/>
    <s v="5 yrs 0 mth "/>
    <x v="6"/>
    <x v="27"/>
    <s v="Intestinal, Immune, Insulin Resistance"/>
    <n v="0"/>
    <s v="zN/A"/>
    <n v="0"/>
    <s v="zN/A"/>
  </r>
  <r>
    <x v="4029"/>
    <s v="Research Institute of the McGill University Health Centre"/>
    <x v="4"/>
    <x v="1"/>
    <s v="200909MOP"/>
    <x v="87"/>
    <s v="Function of USP19 deubiquitinating enzyme in muscle wasting"/>
    <n v="735735"/>
    <n v="0"/>
    <s v="5 yrs 0 mth "/>
    <x v="7"/>
    <x v="8"/>
    <s v="USP19, deubiquitinating enzyme, muscle wasting"/>
    <n v="0"/>
    <s v="zN/A"/>
    <n v="0"/>
    <s v="zN/A"/>
  </r>
  <r>
    <x v="4029"/>
    <s v="McGill University"/>
    <x v="4"/>
    <x v="1"/>
    <s v="201103MOP"/>
    <x v="44"/>
    <s v="Role of the Ubiquitin System in Sperm Development and Function"/>
    <n v="597516"/>
    <n v="0"/>
    <s v="4 yrs 0 mth "/>
    <x v="8"/>
    <x v="32"/>
    <s v="Ubiquitin, Sperm, Development"/>
    <n v="0"/>
    <s v="zN/A"/>
    <n v="0"/>
    <s v="zN/A"/>
  </r>
  <r>
    <x v="4029"/>
    <s v="Research Institute of the McGill University Health Centre"/>
    <x v="4"/>
    <x v="0"/>
    <s v="201909PJT"/>
    <x v="92"/>
    <s v="USP19 in metabolism - mechanisms and translation"/>
    <n v="761175"/>
    <n v="0"/>
    <s v="5 yrs 0 mth "/>
    <x v="6"/>
    <x v="23"/>
    <s v="USP19, metabolism, mechanisms"/>
    <n v="0"/>
    <s v="zN/A"/>
    <n v="0"/>
    <s v="zN/A"/>
  </r>
  <r>
    <x v="4030"/>
    <s v="University of Toronto"/>
    <x v="2"/>
    <x v="1"/>
    <s v="201109MOP"/>
    <x v="24"/>
    <s v="Cell adhesion and migration in the vertebrate gastrula"/>
    <n v="869780"/>
    <n v="0"/>
    <s v="5 yrs 0 mth "/>
    <x v="0"/>
    <x v="9"/>
    <s v="cell adhesion, migration, gastrula"/>
    <n v="0"/>
    <s v="zN/A"/>
    <n v="0"/>
    <s v="zN/A"/>
  </r>
  <r>
    <x v="4030"/>
    <s v="University of Toronto"/>
    <x v="2"/>
    <x v="0"/>
    <s v="201709PJT"/>
    <x v="24"/>
    <s v="Cellular mechanisms and the mechanics of a cleft-like tissue boundary"/>
    <n v="535500"/>
    <n v="0"/>
    <s v="5 yrs 0 mth "/>
    <x v="3"/>
    <x v="3"/>
    <s v="cellular, mechanics, tissue"/>
    <n v="0"/>
    <s v="zN/A"/>
    <n v="0"/>
    <s v="zN/A"/>
  </r>
  <r>
    <x v="4031"/>
    <s v="Queen's University (Kingston, Ontario)"/>
    <x v="2"/>
    <x v="1"/>
    <s v="201009MOP"/>
    <x v="5"/>
    <s v="Mechanisms of in utero-initiated benzene toxicity"/>
    <n v="688818"/>
    <n v="0"/>
    <s v="5 yrs 0 mth "/>
    <x v="8"/>
    <x v="12"/>
    <s v="benzene, toxicity, in utero"/>
    <n v="0"/>
    <s v="zN/A"/>
    <n v="0"/>
    <s v="zN/A"/>
  </r>
  <r>
    <x v="4031"/>
    <s v="Queen's University (Kingston, Ontario)"/>
    <x v="2"/>
    <x v="1"/>
    <s v="201103MOP"/>
    <x v="0"/>
    <s v="Mechanisms of valproic acid induced teratogenesis"/>
    <n v="575648"/>
    <n v="0"/>
    <s v="5 yrs 0 mth "/>
    <x v="8"/>
    <x v="32"/>
    <s v="valproic acid, teratogenesis, mechanisms"/>
    <n v="0"/>
    <s v="zN/A"/>
    <n v="0"/>
    <s v="zN/A"/>
  </r>
  <r>
    <x v="4031"/>
    <s v="Queen's University (Kingston, Ontario)"/>
    <x v="2"/>
    <x v="0"/>
    <s v="202104PJT"/>
    <x v="5"/>
    <s v="Mechanisms of in utero-initiated benzene toxicity"/>
    <n v="803250"/>
    <n v="0"/>
    <s v="5 yrs 0 mth "/>
    <x v="8"/>
    <x v="30"/>
    <s v="benzene, toxicity, in utero"/>
    <n v="0"/>
    <s v="zN/A"/>
    <n v="0"/>
    <s v="zN/A"/>
  </r>
  <r>
    <x v="4032"/>
    <s v="Trent University (Peterborough, Ontario)"/>
    <x v="2"/>
    <x v="1"/>
    <s v="201209MOP"/>
    <x v="33"/>
    <s v="Chemotherapy and Cognitive Impairment"/>
    <n v="380953"/>
    <n v="0"/>
    <s v="5 yrs 0 mth "/>
    <x v="0"/>
    <x v="14"/>
    <s v="Chemotherapy, Cognitive impairment"/>
    <n v="0"/>
    <s v="zN/A"/>
    <n v="0"/>
    <s v="zN/A"/>
  </r>
  <r>
    <x v="4033"/>
    <s v="University of Alberta"/>
    <x v="3"/>
    <x v="1"/>
    <s v="201009MOP"/>
    <x v="21"/>
    <s v="Augmenting cerebral blood flow during stroke via partial aortic occlusion: Defining mechanisms and neuroprotective efficacy in clinically relevant models of stroke"/>
    <n v="313068"/>
    <n v="0"/>
    <s v="3 yrs 0 mth "/>
    <x v="2"/>
    <x v="12"/>
    <s v="cerebral blood flow, stroke, aortic occlusion"/>
    <n v="0"/>
    <s v="zN/A"/>
    <n v="0"/>
    <s v="zN/A"/>
  </r>
  <r>
    <x v="4033"/>
    <s v="University of Alberta"/>
    <x v="3"/>
    <x v="0"/>
    <s v="201903PJT"/>
    <x v="39"/>
    <s v="Modulation of spontaneous and rehabilitation-induced recovery after stroke by pleiotrophin"/>
    <n v="841500"/>
    <n v="0"/>
    <s v="5 yrs 0 mth "/>
    <x v="2"/>
    <x v="24"/>
    <s v="pleiotrophin, stroke, recovery"/>
    <n v="0"/>
    <s v="zN/A"/>
    <n v="0"/>
    <s v="zN/A"/>
  </r>
  <r>
    <x v="4033"/>
    <s v="University of Alberta"/>
    <x v="3"/>
    <x v="0"/>
    <s v="202109PJT"/>
    <x v="72"/>
    <s v="Leukocyte activation via endothelin-1 as a key regulator of futile recanalization after ischemic stroke"/>
    <n v="1269900"/>
    <n v="0"/>
    <s v="5 yrs 0 mth "/>
    <x v="2"/>
    <x v="25"/>
    <s v="leukocyte activation, endothelin-1, recanalization"/>
    <n v="0"/>
    <s v="zN/A"/>
    <n v="0"/>
    <s v="zN/A"/>
  </r>
  <r>
    <x v="4034"/>
    <s v="University of British Columbia"/>
    <x v="1"/>
    <x v="1"/>
    <s v="201303MOP"/>
    <x v="39"/>
    <s v="Exploring the role of D4 receptors in controlling reward expectancy in a rat model of slot machine play."/>
    <n v="279640"/>
    <n v="0"/>
    <s v="3 yrs 0 mth "/>
    <x v="2"/>
    <x v="13"/>
    <s v="D4 receptors, reward expectancy, rat model"/>
    <n v="0"/>
    <s v="zN/A"/>
    <n v="0"/>
    <s v="zN/A"/>
  </r>
  <r>
    <x v="4034"/>
    <s v="University of British Columbia"/>
    <x v="1"/>
    <x v="0"/>
    <s v="201709PJT"/>
    <x v="2"/>
    <s v="The effects of reward cues on risky decision making: the role of dopamine and relevance to addiction"/>
    <n v="612000"/>
    <n v="0"/>
    <s v="4 yrs 0 mth "/>
    <x v="2"/>
    <x v="3"/>
    <s v="reward cues, dopamine, addiction"/>
    <n v="0"/>
    <s v="zN/A"/>
    <n v="0"/>
    <s v="zN/A"/>
  </r>
  <r>
    <x v="4034"/>
    <s v="University of British Columbia"/>
    <x v="1"/>
    <x v="0"/>
    <s v="201809PJT"/>
    <x v="39"/>
    <s v="Risky decision making as a cause, consequence and treatment target for addiction."/>
    <n v="971550"/>
    <n v="0"/>
    <s v="5 yrs 0 mth "/>
    <x v="2"/>
    <x v="2"/>
    <s v="decision making, addiction, risk"/>
    <n v="0"/>
    <s v="zN/A"/>
    <n v="0"/>
    <s v="zN/A"/>
  </r>
  <r>
    <x v="4034"/>
    <s v="University of British Columbia"/>
    <x v="1"/>
    <x v="114"/>
    <s v="202310GAM"/>
    <x v="157"/>
    <s v="Investigating the neural and neurochemical processes regulating preference for a highly cued gambling game using a novel rat decision-making model"/>
    <n v="100000"/>
    <n v="0"/>
    <s v="1 yr 0 mth "/>
    <x v="2"/>
    <x v="78"/>
    <s v="neural, neurochemical, decision-making"/>
    <n v="0"/>
    <s v="zN/A"/>
    <n v="0"/>
    <s v="zN/A"/>
  </r>
  <r>
    <x v="4035"/>
    <s v="Queen's University (Kingston, Ontario)"/>
    <x v="2"/>
    <x v="0"/>
    <s v="202203PJT"/>
    <x v="2"/>
    <s v="Multimodal prediction of seizure recurrence after unprovoked first seizure to guide clinical decision-making: A multi-centre study of cognition, mood and brain connectivity as predictors"/>
    <n v="1139850"/>
    <n v="0"/>
    <s v="5 yrs 0 mth "/>
    <x v="2"/>
    <x v="37"/>
    <s v="seizure, prediction, brain connectivity"/>
    <n v="0"/>
    <s v="zN/A"/>
    <n v="0"/>
    <s v="zN/A"/>
  </r>
  <r>
    <x v="4036"/>
    <s v="Research Institute of the McGill University Health Centre"/>
    <x v="4"/>
    <x v="1"/>
    <s v="201309MOP"/>
    <x v="42"/>
    <s v="Brain and eyes in asphyxiated newborns: common ground for disease development and common novel target for treatment?"/>
    <n v="441372"/>
    <n v="0"/>
    <s v="4 yrs 0 mth "/>
    <x v="8"/>
    <x v="16"/>
    <s v="brain, eyes, asphyxiated newborns"/>
    <n v="1"/>
    <s v="zN/A"/>
    <n v="0"/>
    <s v="zN/A"/>
  </r>
  <r>
    <x v="4036"/>
    <s v="Research Institute of the McGill University Health Centre"/>
    <x v="4"/>
    <x v="0"/>
    <s v="201809PJT"/>
    <x v="42"/>
    <s v="Repairing the brain of sick newborns: From bench to bedside"/>
    <n v="1021275"/>
    <n v="0"/>
    <s v="5 yrs 0 mth "/>
    <x v="8"/>
    <x v="2"/>
    <s v="brain, newborns, repair"/>
    <n v="0"/>
    <s v="zN/A"/>
    <n v="0"/>
    <s v="zN/A"/>
  </r>
  <r>
    <x v="4037"/>
    <s v="University of Ottawa"/>
    <x v="2"/>
    <x v="2"/>
    <s v="200909IAP"/>
    <x v="6"/>
    <s v="C/EBPbeta, a novel regulator of sarcopenia during aging."/>
    <n v="50000"/>
    <n v="0"/>
    <s v="1 yr 0 mth "/>
    <x v="4"/>
    <x v="7"/>
    <s v="C/EBPbeta, sarcopenia, aging"/>
    <n v="0"/>
    <s v="zN/A"/>
    <n v="0"/>
    <s v="zN/A"/>
  </r>
  <r>
    <x v="4037"/>
    <s v="University of Ottawa"/>
    <x v="2"/>
    <x v="1"/>
    <s v="201103MOP"/>
    <x v="4"/>
    <s v="A new role for CCAAT/Enhancer Binding Protein beta: inhibition of muscle satellite cell differentiation in cancer cachexia."/>
    <n v="772808"/>
    <n v="0"/>
    <s v="5 yrs 0 mth "/>
    <x v="0"/>
    <x v="32"/>
    <s v="CCAAT, muscle satellite cells, cachexia"/>
    <n v="0"/>
    <s v="zN/A"/>
    <n v="0"/>
    <s v="zN/A"/>
  </r>
  <r>
    <x v="4037"/>
    <s v="University of Ottawa"/>
    <x v="2"/>
    <x v="0"/>
    <s v="202010PJT"/>
    <x v="92"/>
    <s v="Glucocorticoid signalling in regenerating muscle: Mechanisms behind wasting side effects in healthy muscle and paradoxical benefit in Duchenne Muscular Dystrophy treatment."/>
    <n v="868275"/>
    <n v="0"/>
    <s v="5 yrs 0 mth "/>
    <x v="7"/>
    <x v="40"/>
    <s v="Glucocorticoid, muscle, signalling"/>
    <n v="0"/>
    <s v="zN/A"/>
    <n v="0"/>
    <s v="zN/A"/>
  </r>
  <r>
    <x v="25"/>
    <s v="University of Alberta"/>
    <x v="3"/>
    <x v="1"/>
    <s v="201009MOP"/>
    <x v="17"/>
    <s v="New Resources for Chemical Genomics, Metabolomics and Systems Biology"/>
    <n v="695720"/>
    <n v="0"/>
    <s v="5 yrs 0 mth "/>
    <x v="3"/>
    <x v="12"/>
    <s v="Chemical genomics, metabolomics, systems biology"/>
    <n v="0"/>
    <s v="zN/A"/>
    <n v="0"/>
    <s v="zN/A"/>
  </r>
  <r>
    <x v="25"/>
    <s v="University of Alberta"/>
    <x v="3"/>
    <x v="1"/>
    <s v="201203MOP"/>
    <x v="0"/>
    <s v="Structure-based design and discovery of improved anti-amyloidogenic compounds"/>
    <n v="654101"/>
    <n v="0"/>
    <s v="5 yrs 0 mth "/>
    <x v="2"/>
    <x v="6"/>
    <s v="structure, amyloid, compounds"/>
    <n v="0"/>
    <s v="zN/A"/>
    <n v="0"/>
    <s v="zN/A"/>
  </r>
  <r>
    <x v="4038"/>
    <s v="University of British Columbia"/>
    <x v="1"/>
    <x v="0"/>
    <s v="202309PJT"/>
    <x v="17"/>
    <s v="A systems glycobiology platform for revealing new immunotherapy targets in acute myeloid leukemia"/>
    <n v="887400"/>
    <n v="0"/>
    <s v="5 yrs 0 mth "/>
    <x v="3"/>
    <x v="33"/>
    <s v="glycobiology, immunotherapy, leukemia"/>
    <n v="0"/>
    <s v="zN/A"/>
    <n v="0"/>
    <s v="zN/A"/>
  </r>
  <r>
    <x v="4039"/>
    <s v="University Health Network (Toronto)"/>
    <x v="2"/>
    <x v="1"/>
    <s v="200809MOP"/>
    <x v="7"/>
    <s v="Characterization of B cell tolerance and functional abnormalities in human lupus"/>
    <n v="363714"/>
    <n v="0"/>
    <s v="3 yrs 0 mth "/>
    <x v="1"/>
    <x v="20"/>
    <s v="B cell, tolerance, lupus"/>
    <n v="0"/>
    <s v="zN/A"/>
    <n v="0"/>
    <s v="zN/A"/>
  </r>
  <r>
    <x v="4039"/>
    <s v="University Health Network (Toronto)"/>
    <x v="2"/>
    <x v="1"/>
    <s v="200909MOP"/>
    <x v="47"/>
    <s v="Cellular and molecular characterization of lupus susceptibility genes using congenic mouse strains"/>
    <n v="739624"/>
    <n v="0"/>
    <s v="5 yrs 0 mth "/>
    <x v="7"/>
    <x v="8"/>
    <s v="cellular, molecular, lupus"/>
    <n v="1"/>
    <s v="zN/A"/>
    <n v="0"/>
    <s v="zN/A"/>
  </r>
  <r>
    <x v="4039"/>
    <s v="University Health Network (Toronto)"/>
    <x v="2"/>
    <x v="1"/>
    <s v="200909MOP"/>
    <x v="7"/>
    <s v="Characterization of intrinsic B cell defects and their role in the immunopathogenesis of murine lupus"/>
    <n v="720510"/>
    <n v="0"/>
    <s v="5 yrs 0 mth "/>
    <x v="1"/>
    <x v="8"/>
    <s v="B cell, immunopathogenesis, lupus"/>
    <n v="0"/>
    <s v="zN/A"/>
    <n v="0"/>
    <s v="zN/A"/>
  </r>
  <r>
    <x v="4039"/>
    <s v="University Health Network (Toronto)"/>
    <x v="2"/>
    <x v="0"/>
    <s v="201803PJT"/>
    <x v="47"/>
    <s v="Characterization of the immunologic events that lead to development of Systemic Autoimmune Rheumatic Disease"/>
    <n v="804106"/>
    <n v="0"/>
    <s v="5 yrs 0 mth "/>
    <x v="7"/>
    <x v="4"/>
    <s v="immunologic, autoimmune, rheumatic"/>
    <n v="0"/>
    <s v="zN/A"/>
    <n v="0"/>
    <s v="zN/A"/>
  </r>
  <r>
    <x v="4039"/>
    <s v="University Health Network (Toronto)"/>
    <x v="2"/>
    <x v="0"/>
    <s v="202109PJT"/>
    <x v="31"/>
    <s v="Identification of the immunologic mechanisms leading to flares of disease activity in Systemic Lupus Erythematosus"/>
    <n v="692325"/>
    <n v="0"/>
    <s v="5 yrs 0 mth "/>
    <x v="7"/>
    <x v="25"/>
    <s v="immunologic, flares, Lupus Erythematosus"/>
    <n v="1"/>
    <s v="zN/A"/>
    <n v="0"/>
    <s v="zN/A"/>
  </r>
  <r>
    <x v="4039"/>
    <s v="University Health Network (Toronto)"/>
    <x v="2"/>
    <x v="0"/>
    <s v="202309PJT"/>
    <x v="47"/>
    <s v="Characterization of the T cell populations that regulate autoimmunity in asymptomatic anti-nuclear positive individuals and how they become altered in early untreated systemic autoimmune rheumatic disease"/>
    <n v="910350"/>
    <n v="0"/>
    <s v="5 yrs 0 mth "/>
    <x v="7"/>
    <x v="33"/>
    <s v="T cell, autoimmunity, systemic autoimmune"/>
    <n v="0"/>
    <s v="zN/A"/>
    <n v="0"/>
    <s v="zN/A"/>
  </r>
  <r>
    <x v="4040"/>
    <s v="University of British Columbia"/>
    <x v="1"/>
    <x v="1"/>
    <s v="200903MOP"/>
    <x v="0"/>
    <s v="Mechanism-based sialidase inhibitors as potential therapeutics for influenza and trypanosomal diseases"/>
    <n v="552734"/>
    <n v="0"/>
    <s v="5 yrs 0 mth "/>
    <x v="1"/>
    <x v="36"/>
    <s v="sialidase, influenza, trypanosomal"/>
    <n v="3"/>
    <s v="zN/A"/>
    <n v="0"/>
    <s v="zN/A"/>
  </r>
  <r>
    <x v="4041"/>
    <s v="Unity Health Toronto"/>
    <x v="2"/>
    <x v="0"/>
    <s v="202209PJT"/>
    <x v="31"/>
    <s v="Effects of Surgical Intervention on Work and Earnings for Patients with Degenerative Conditions of the Spine, Hip and Knee in a National Canadian Cohort"/>
    <n v="290699"/>
    <n v="0"/>
    <s v="3 yrs 0 mth "/>
    <x v="7"/>
    <x v="31"/>
    <s v="Surgical, Degenerative, Cohort"/>
    <n v="0"/>
    <s v="zN/A"/>
    <n v="0"/>
    <s v="zN/A"/>
  </r>
  <r>
    <x v="4042"/>
    <s v="Universite Laval"/>
    <x v="4"/>
    <x v="75"/>
    <s v="201909PAO"/>
    <x v="124"/>
    <s v="Answering questions that matter to people living with diabetes using the Canadian National Diabetes Registry"/>
    <n v="100000"/>
    <n v="0"/>
    <s v="1 yr 0 mth "/>
    <x v="6"/>
    <x v="51"/>
    <s v="diabetes, registry, questions"/>
    <n v="0"/>
    <s v="zN/A"/>
    <n v="0"/>
    <s v="zN/A"/>
  </r>
  <r>
    <x v="4043"/>
    <s v="University of Toronto"/>
    <x v="2"/>
    <x v="1"/>
    <s v="201109MOP"/>
    <x v="70"/>
    <s v="Role of adult neurogenesis in learning and memory"/>
    <n v="793105"/>
    <n v="0"/>
    <s v="5 yrs 0 mth "/>
    <x v="4"/>
    <x v="9"/>
    <s v="neurogenesis, learning, memory"/>
    <n v="0"/>
    <s v="zN/A"/>
    <n v="0"/>
    <s v="zN/A"/>
  </r>
  <r>
    <x v="4044"/>
    <s v="University of Toronto"/>
    <x v="2"/>
    <x v="1"/>
    <s v="200903MOP"/>
    <x v="64"/>
    <s v="Role of colonic short chain fatty acids in obesity and insulin resistance"/>
    <n v="988617"/>
    <n v="0"/>
    <s v="4 yrs 0 mth "/>
    <x v="6"/>
    <x v="36"/>
    <s v="colonic, fatty acids, obesity"/>
    <n v="0"/>
    <s v="zN/A"/>
    <n v="0"/>
    <s v="zN/A"/>
  </r>
  <r>
    <x v="4044"/>
    <s v="University of Toronto"/>
    <x v="2"/>
    <x v="1"/>
    <s v="201103MOP"/>
    <x v="64"/>
    <s v="The effect of a low glycemic index (GI) diet on maternal glycemic control and maternal and neonatal markers of postpartum diabetes risk in women with gestational hyperglycemia."/>
    <n v="444989"/>
    <n v="0"/>
    <s v="3 yrs 0 mth "/>
    <x v="6"/>
    <x v="32"/>
    <s v="glycemic index, maternal glycemic control, postpartum diabetes"/>
    <n v="0"/>
    <s v="zN/A"/>
    <n v="0"/>
    <s v="zN/A"/>
  </r>
  <r>
    <x v="4045"/>
    <s v="Western University (Ontario)"/>
    <x v="2"/>
    <x v="1"/>
    <s v="200909MOP"/>
    <x v="39"/>
    <s v="Neuronal mechanisms underlying the emergence of selective attentional control"/>
    <n v="855800"/>
    <n v="0"/>
    <s v="5 yrs 0 mth "/>
    <x v="2"/>
    <x v="8"/>
    <s v="neuronal, attentional, control"/>
    <n v="0"/>
    <s v="zN/A"/>
    <n v="0"/>
    <s v="zN/A"/>
  </r>
  <r>
    <x v="4046"/>
    <s v="Hospital for Sick Children (Toronto)"/>
    <x v="2"/>
    <x v="1"/>
    <s v="201003MOP"/>
    <x v="13"/>
    <s v="The Motor Side of Amblyopia (Lazy Eye)"/>
    <n v="431037"/>
    <n v="0"/>
    <s v="3 yrs 0 mth "/>
    <x v="2"/>
    <x v="1"/>
    <s v="Motor, Amblyopia, Eye"/>
    <n v="0"/>
    <s v="zN/A"/>
    <n v="0"/>
    <s v="zN/A"/>
  </r>
  <r>
    <x v="4047"/>
    <s v="University Health Network (Toronto)"/>
    <x v="2"/>
    <x v="0"/>
    <s v="201709PJT"/>
    <x v="31"/>
    <s v="Subchondral Bone Properties and their Association with Pain and Joint Deterioration in Postmenopausal Women with Knee Osteoarthritis and Varying Risk for Fractures"/>
    <n v="160651"/>
    <n v="0"/>
    <s v="2 yrs 3 mths "/>
    <x v="7"/>
    <x v="3"/>
    <s v="subchondral bone, osteoarthritis, knee"/>
    <n v="0"/>
    <s v="zN/A"/>
    <n v="0"/>
    <s v="zN/A"/>
  </r>
  <r>
    <x v="4047"/>
    <s v="University Health Network (Toronto)"/>
    <x v="2"/>
    <x v="0"/>
    <s v="201903PJT"/>
    <x v="47"/>
    <s v="Poor muscle-bone quality and its downstream impact on knee osteoarthritis disease development in postmenopausal women: the Appendicular Muscle and Bone Extension Research Study (AMBERS)"/>
    <n v="654077"/>
    <n v="0"/>
    <s v="6 yrs 0 mth "/>
    <x v="7"/>
    <x v="24"/>
    <s v="muscle-bone, osteoarthritis, postmenopausal"/>
    <n v="0"/>
    <s v="zN/A"/>
    <n v="0"/>
    <s v="zN/A"/>
  </r>
  <r>
    <x v="4048"/>
    <s v="Nova Scotia Health Authority (Halifax)"/>
    <x v="5"/>
    <x v="0"/>
    <s v="202203PJT"/>
    <x v="31"/>
    <s v="The Arthroscopic Treatment of Recurrent Anterior Shoulder Instability (ATRASI): A Pilot Multicentre Randomized Controlled Trial"/>
    <n v="416924"/>
    <n v="0"/>
    <s v="3 yrs 0 mth "/>
    <x v="7"/>
    <x v="37"/>
    <s v="arthroscopic, shoulder, instability"/>
    <n v="0"/>
    <s v="zN/A"/>
    <n v="0"/>
    <s v="zN/A"/>
  </r>
  <r>
    <x v="4049"/>
    <s v="CIUSSS de l'Ouest-de-l'Ile-de-Montreal-Douglas Hospital"/>
    <x v="4"/>
    <x v="1"/>
    <s v="201003MOP"/>
    <x v="14"/>
    <s v="Dynamic regulation of NMDA receptor function in the adult hippocampus"/>
    <n v="335610"/>
    <n v="0"/>
    <s v="3 yrs 0 mth "/>
    <x v="2"/>
    <x v="1"/>
    <s v="NMDA receptor, hippocampus, regulation"/>
    <n v="0"/>
    <s v="zN/A"/>
    <n v="0"/>
    <s v="zN/A"/>
  </r>
  <r>
    <x v="4049"/>
    <s v="CIUSSS de l'Ouest-de-l'Ile-de-Montreal-Douglas Hospital"/>
    <x v="4"/>
    <x v="1"/>
    <s v="201403MOP"/>
    <x v="14"/>
    <s v="Dynamic regulation of NMDA receptor function in the adult hippocampus"/>
    <n v="609390"/>
    <n v="0"/>
    <s v="5 yrs 0 mth "/>
    <x v="2"/>
    <x v="5"/>
    <s v="NMDA receptor, hippocampus, regulation"/>
    <n v="0"/>
    <s v="zN/A"/>
    <n v="0"/>
    <s v="zN/A"/>
  </r>
  <r>
    <x v="4049"/>
    <s v="CIUSSS de l'Ouest-de-l'Ile-de-Montreal-Douglas Hospital"/>
    <x v="4"/>
    <x v="0"/>
    <s v="202203PJT"/>
    <x v="14"/>
    <s v="Extrasynaptic NMDA receptors and resilience to chronic stress"/>
    <n v="749700"/>
    <n v="0"/>
    <s v="5 yrs 0 mth "/>
    <x v="2"/>
    <x v="37"/>
    <s v="NMDA, receptors, stress"/>
    <n v="0"/>
    <s v="zN/A"/>
    <n v="0"/>
    <s v="zN/A"/>
  </r>
  <r>
    <x v="4050"/>
    <s v="Unity Health Toronto"/>
    <x v="2"/>
    <x v="1"/>
    <s v="200809MOP"/>
    <x v="44"/>
    <s v="Hypothalamic regulation of adipocytes and peripheral insulin sensitivity"/>
    <n v="605830"/>
    <n v="0"/>
    <s v="5 yrs 0 mth "/>
    <x v="6"/>
    <x v="20"/>
    <s v="hypothalamic, adipocytes, insulin sensitivity"/>
    <n v="0"/>
    <s v="zN/A"/>
    <n v="0"/>
    <s v="zN/A"/>
  </r>
  <r>
    <x v="4050"/>
    <s v="Unity Health Toronto"/>
    <x v="2"/>
    <x v="1"/>
    <s v="200903MOP"/>
    <x v="119"/>
    <s v="Genetic Determinants of Pancreatic Beta Cell Homeostasis"/>
    <n v="731424"/>
    <n v="0"/>
    <s v="5 yrs 0 mth "/>
    <x v="6"/>
    <x v="36"/>
    <s v="Genetic, Pancreatic, Beta cell"/>
    <n v="0"/>
    <s v="zN/A"/>
    <n v="0"/>
    <s v="zN/A"/>
  </r>
  <r>
    <x v="4050"/>
    <s v="Unity Health Toronto"/>
    <x v="2"/>
    <x v="1"/>
    <s v="200903MOP"/>
    <x v="119"/>
    <s v="Genetic Determinants of Pancreatic Beta Cell Homeostasis"/>
    <n v="731424"/>
    <n v="0"/>
    <s v="5 yrs 0 mth "/>
    <x v="6"/>
    <x v="36"/>
    <s v="Genetic, Pancreatic, Beta cell"/>
    <n v="0"/>
    <s v="zN/A"/>
    <n v="0"/>
    <s v="zN/A"/>
  </r>
  <r>
    <x v="4050"/>
    <s v="Unity Health Toronto"/>
    <x v="2"/>
    <x v="11"/>
    <s v="201205CCI"/>
    <x v="27"/>
    <s v="Role of Rb family proteins in islet development and homeostasis"/>
    <n v="225000"/>
    <n v="0"/>
    <s v="3 yrs 0 mth "/>
    <x v="6"/>
    <x v="84"/>
    <s v="Rb proteins, islet, homeostasis"/>
    <n v="0"/>
    <s v="zN/A"/>
    <n v="0"/>
    <s v="zN/A"/>
  </r>
  <r>
    <x v="4050"/>
    <s v="University Health Network (Toronto)"/>
    <x v="2"/>
    <x v="1"/>
    <s v="201503MOP"/>
    <x v="141"/>
    <s v="Dissecting inflammatory and apoptotic signaling in adipocytes"/>
    <n v="699710"/>
    <n v="0"/>
    <s v="5 yrs 0 mth "/>
    <x v="6"/>
    <x v="29"/>
    <s v="inflammatory, apoptotic, adipocytes"/>
    <n v="0"/>
    <s v="zN/A"/>
    <n v="0"/>
    <s v="zN/A"/>
  </r>
  <r>
    <x v="4050"/>
    <s v="University Health Network (Toronto)"/>
    <x v="2"/>
    <x v="0"/>
    <s v="201803PJT"/>
    <x v="12"/>
    <s v="Molecular mechanisms of autophagy in skeletal muscle homeostasis"/>
    <n v="898876"/>
    <n v="0"/>
    <s v="5 yrs 0 mth "/>
    <x v="7"/>
    <x v="4"/>
    <s v="autophagy, skeletal muscle, homeostasis"/>
    <n v="1"/>
    <s v="zN/A"/>
    <n v="0"/>
    <s v="zN/A"/>
  </r>
  <r>
    <x v="4050"/>
    <s v="University Health Network (Toronto)"/>
    <x v="2"/>
    <x v="0"/>
    <s v="202403PJT"/>
    <x v="45"/>
    <s v="Dissecting vagal insulin signaling in the pathogenesis of type 2 diabetes"/>
    <n v="1009800"/>
    <n v="0"/>
    <s v="5 yrs 0 mth "/>
    <x v="6"/>
    <x v="27"/>
    <s v="vagal, insulin signaling, type 2 diabetes"/>
    <n v="0"/>
    <s v="zN/A"/>
    <n v="0"/>
    <s v="zN/A"/>
  </r>
  <r>
    <x v="4051"/>
    <s v="University of British Columbia"/>
    <x v="1"/>
    <x v="62"/>
    <s v="201410SMN"/>
    <x v="112"/>
    <s v="The British Columbia Addiction Network"/>
    <n v="1712635"/>
    <n v="85000"/>
    <s v="5 yrs 0 mth "/>
    <x v="2"/>
    <x v="71"/>
    <s v="Addiction, Network, British Columbia"/>
    <n v="0"/>
    <s v="zN/A"/>
    <n v="0"/>
    <s v="zN/A"/>
  </r>
  <r>
    <x v="4052"/>
    <s v="University of Guelph"/>
    <x v="2"/>
    <x v="1"/>
    <s v="201009MOP"/>
    <x v="29"/>
    <s v="Structural mechanisms of osmosensing and transport for proton-osmolyte symporter ProP of Escherichia coli"/>
    <n v="547105"/>
    <n v="0"/>
    <s v="5 yrs 0 mth "/>
    <x v="3"/>
    <x v="12"/>
    <s v="osmosensing, transport, symporter"/>
    <n v="0"/>
    <s v="zN/A"/>
    <n v="0"/>
    <s v="zN/A"/>
  </r>
  <r>
    <x v="4053"/>
    <s v="Sinai Health System (Toronto)"/>
    <x v="2"/>
    <x v="1"/>
    <s v="200909MOP"/>
    <x v="4"/>
    <s v="Functional roles of glycogen synthase kinase-3 in cellular regulation and cancer"/>
    <n v="1003976"/>
    <n v="0"/>
    <s v="5 yrs 0 mth "/>
    <x v="0"/>
    <x v="8"/>
    <s v="glycogen synthase kinase-3, cellular regulation, cancer"/>
    <n v="0"/>
    <s v="zN/A"/>
    <n v="0"/>
    <s v="zN/A"/>
  </r>
  <r>
    <x v="4054"/>
    <s v="University of Toronto"/>
    <x v="2"/>
    <x v="1"/>
    <s v="201203MOP"/>
    <x v="72"/>
    <s v="Inhibitory Synaptic Plasticity and Chloride Regulation"/>
    <n v="584740"/>
    <n v="0"/>
    <s v="5 yrs 0 mth "/>
    <x v="2"/>
    <x v="6"/>
    <s v="Synaptic plasticity, Chloride regulation"/>
    <n v="0"/>
    <s v="zN/A"/>
    <n v="0"/>
    <s v="zN/A"/>
  </r>
  <r>
    <x v="4054"/>
    <s v="University of Toronto"/>
    <x v="2"/>
    <x v="0"/>
    <s v="201709PJT"/>
    <x v="143"/>
    <s v="Synaptic Inhibition in Huntington's Disease"/>
    <n v="879750"/>
    <n v="0"/>
    <s v="5 yrs 0 mth "/>
    <x v="2"/>
    <x v="3"/>
    <s v="Synaptic, Inhibition, Huntington's Disease"/>
    <n v="0"/>
    <s v="zN/A"/>
    <n v="0"/>
    <s v="zN/A"/>
  </r>
  <r>
    <x v="4054"/>
    <s v="University of Toronto"/>
    <x v="2"/>
    <x v="0"/>
    <s v="202303PJT"/>
    <x v="72"/>
    <s v="Characterizing GABAergic transmission at the cellular and synaptic levels in the developing and mature basal ganglia of the Huntington's Disease brain"/>
    <n v="879750"/>
    <n v="0"/>
    <s v="5 yrs 0 mth "/>
    <x v="2"/>
    <x v="26"/>
    <s v="GABAergic, basal ganglia, Huntington's disease"/>
    <n v="0"/>
    <s v="zN/A"/>
    <n v="0"/>
    <s v="zN/A"/>
  </r>
  <r>
    <x v="4055"/>
    <s v="University of Alberta"/>
    <x v="3"/>
    <x v="1"/>
    <s v="201503MOP"/>
    <x v="29"/>
    <s v="The role of mRNA conformational dynamics in stimulating translational recoding"/>
    <n v="741076"/>
    <n v="0"/>
    <s v="5 yrs 0 mth "/>
    <x v="1"/>
    <x v="29"/>
    <s v="mRNA, conformational dynamics, translational recoding"/>
    <n v="0"/>
    <s v="zN/A"/>
    <n v="0"/>
    <s v="zN/A"/>
  </r>
  <r>
    <x v="4055"/>
    <s v="University of Alberta"/>
    <x v="3"/>
    <x v="36"/>
    <s v="202002OV3"/>
    <x v="30"/>
    <s v="Targeting programmed ribosomal frameshifting as a therapeutic strategy against 2019-nCoV"/>
    <n v="296560"/>
    <n v="0"/>
    <s v="2 yrs 0 mth "/>
    <x v="1"/>
    <x v="23"/>
    <s v="programmed ribosomal frameshifting, 2019-nCoV, therapeutic"/>
    <n v="0"/>
    <s v="zN/A"/>
    <n v="0"/>
    <s v="zN/A"/>
  </r>
  <r>
    <x v="4055"/>
    <s v="University of Alberta"/>
    <x v="3"/>
    <x v="0"/>
    <s v="202203PJT"/>
    <x v="29"/>
    <s v="Probing the role of mechanical rigidity in viral xrRNAs as the key to preventing their degradation by host RNases"/>
    <n v="940950"/>
    <n v="0"/>
    <s v="5 yrs 0 mth "/>
    <x v="3"/>
    <x v="37"/>
    <s v="mechanical rigidity, viral xrRNAs, RNases"/>
    <n v="0"/>
    <s v="zN/A"/>
    <n v="0"/>
    <s v="zN/A"/>
  </r>
  <r>
    <x v="4055"/>
    <s v="University of Alberta"/>
    <x v="3"/>
    <x v="0"/>
    <s v="202209PJT"/>
    <x v="3"/>
    <s v="Using engineered heterodimers to probe prion-like propagation of misfolding in SOD1"/>
    <n v="956250"/>
    <n v="0"/>
    <s v="5 yrs 0 mth "/>
    <x v="3"/>
    <x v="31"/>
    <s v="heterodimers, prion-like, misfolding"/>
    <n v="0"/>
    <s v="zN/A"/>
    <n v="0"/>
    <s v="zN/A"/>
  </r>
  <r>
    <x v="4056"/>
    <s v="University of British Columbia"/>
    <x v="1"/>
    <x v="1"/>
    <s v="201303MOP"/>
    <x v="58"/>
    <s v="Functional Brain Networks Underlying Non-pharmaceutical Interventions for Psychosis"/>
    <n v="617393"/>
    <n v="0"/>
    <s v="5 yrs 0 mth "/>
    <x v="2"/>
    <x v="13"/>
    <s v="Brain networks, Psychosis, Non-pharmaceutical"/>
    <n v="0"/>
    <s v="zN/A"/>
    <n v="0"/>
    <s v="zN/A"/>
  </r>
  <r>
    <x v="4057"/>
    <s v="McGill University"/>
    <x v="4"/>
    <x v="0"/>
    <s v="202109PJT"/>
    <x v="39"/>
    <s v="Contributions of catecholamines to the auditory learning of vocal communication signals"/>
    <n v="642600"/>
    <n v="0"/>
    <s v="5 yrs 0 mth "/>
    <x v="2"/>
    <x v="25"/>
    <s v="catecholamines, auditory, vocal communication"/>
    <n v="0"/>
    <s v="zN/A"/>
    <n v="0"/>
    <s v="zN/A"/>
  </r>
  <r>
    <x v="4058"/>
    <s v="University of Guelph"/>
    <x v="2"/>
    <x v="0"/>
    <s v="201903PJT"/>
    <x v="32"/>
    <s v="Development of an AAV gene therapy approach for the treatment of surfactant protein B deficiency"/>
    <n v="474300"/>
    <n v="0"/>
    <s v="3 yrs 0 mth "/>
    <x v="5"/>
    <x v="24"/>
    <s v="AAV, gene therapy, surfactant protein B"/>
    <n v="0"/>
    <s v="zN/A"/>
    <n v="0"/>
    <s v="zN/A"/>
  </r>
  <r>
    <x v="4058"/>
    <s v="University of Guelph"/>
    <x v="2"/>
    <x v="0"/>
    <s v="202303PJT"/>
    <x v="10"/>
    <s v="AAV-vectored immunoprophylaxis for the prevention and treatment of infectious diseases"/>
    <n v="761176"/>
    <n v="0"/>
    <s v="5 yrs 0 mth "/>
    <x v="1"/>
    <x v="26"/>
    <s v="AAV, immunoprophylaxis, infectious diseases"/>
    <n v="0"/>
    <s v="zN/A"/>
    <n v="0"/>
    <s v="zN/A"/>
  </r>
  <r>
    <x v="4059"/>
    <s v="McMaster University"/>
    <x v="2"/>
    <x v="1"/>
    <s v="201209MOP"/>
    <x v="37"/>
    <s v="Determining the optimum treatment cutoffs for high-sensitivity troponin assays in patients presenting to the emergency department with suspected cardiac ischemia"/>
    <n v="219144"/>
    <n v="0"/>
    <s v="2 yrs 0 mth "/>
    <x v="9"/>
    <x v="14"/>
    <s v="troponin, assays, ischemia"/>
    <n v="1"/>
    <s v="zN/A"/>
    <n v="0"/>
    <s v="zN/A"/>
  </r>
  <r>
    <x v="4060"/>
    <s v="IWK Health Centre (Halifax)"/>
    <x v="5"/>
    <x v="180"/>
    <s v="202209SY6"/>
    <x v="133"/>
    <s v="&quot;Where do you want to go?&quot;: Developing Practice Principles for Inclusive Goal-Based Outcome Monitoring With Youth in Community Mental Health Services"/>
    <n v="199642"/>
    <n v="0"/>
    <s v="1 yr 0 mth "/>
    <x v="2"/>
    <x v="42"/>
    <s v="Outcome monitoring, youth, mental health"/>
    <n v="0"/>
    <s v="zN/A"/>
    <n v="0"/>
    <s v="zN/A"/>
  </r>
  <r>
    <x v="4061"/>
    <s v="University of Alberta"/>
    <x v="3"/>
    <x v="1"/>
    <s v="201003MOP"/>
    <x v="41"/>
    <s v="Molecular analysis of nuclear pore complex function and assembly"/>
    <n v="889680"/>
    <n v="0"/>
    <s v="5 yrs 0 mth "/>
    <x v="3"/>
    <x v="1"/>
    <s v="molecular, nuclear pore, complex"/>
    <n v="0"/>
    <s v="zN/A"/>
    <n v="0"/>
    <s v="zN/A"/>
  </r>
  <r>
    <x v="4061"/>
    <s v="University of Alberta"/>
    <x v="3"/>
    <x v="1"/>
    <s v="201303MOP"/>
    <x v="69"/>
    <s v="Role of the nuclear pore complex in genome organization and gene silencing"/>
    <n v="719255"/>
    <n v="0"/>
    <s v="5 yrs 0 mth "/>
    <x v="3"/>
    <x v="13"/>
    <s v="nuclear pore, genome organization, gene silencing"/>
    <n v="0"/>
    <s v="zN/A"/>
    <n v="0"/>
    <s v="zN/A"/>
  </r>
  <r>
    <x v="4061"/>
    <s v="University of Alberta"/>
    <x v="3"/>
    <x v="1"/>
    <s v="201503MOP"/>
    <x v="41"/>
    <s v="Characterization of molecular events controlling nuclear envelope/chromatin interaction."/>
    <n v="724549"/>
    <n v="0"/>
    <s v="5 yrs 0 mth "/>
    <x v="3"/>
    <x v="29"/>
    <s v="nuclear envelope, chromatin, molecular events"/>
    <n v="0"/>
    <s v="zN/A"/>
    <n v="0"/>
    <s v="zN/A"/>
  </r>
  <r>
    <x v="4061"/>
    <s v="University of Alberta"/>
    <x v="3"/>
    <x v="0"/>
    <s v="201709PJT"/>
    <x v="93"/>
    <s v="Function of Flaviviridae viral RNAs in the host cell nucleus"/>
    <n v="772650"/>
    <n v="0"/>
    <s v="5 yrs 0 mth "/>
    <x v="1"/>
    <x v="3"/>
    <s v="Flaviviridae, viral RNAs, nucleus"/>
    <n v="0"/>
    <s v="zN/A"/>
    <n v="0"/>
    <s v="zN/A"/>
  </r>
  <r>
    <x v="4061"/>
    <s v="University of Alberta"/>
    <x v="3"/>
    <x v="0"/>
    <s v="202109PJT"/>
    <x v="78"/>
    <s v="The role of mitotic sumoylation events in establishing nuclear envelope structure."/>
    <n v="869040"/>
    <n v="0"/>
    <s v="5 yrs 0 mth "/>
    <x v="3"/>
    <x v="25"/>
    <s v="mitotic, sumoylation, nuclear envelope"/>
    <n v="0"/>
    <s v="zN/A"/>
    <n v="0"/>
    <s v="zN/A"/>
  </r>
  <r>
    <x v="4062"/>
    <s v="Sinai Health System (Toronto)"/>
    <x v="2"/>
    <x v="1"/>
    <s v="201003MOP"/>
    <x v="4"/>
    <s v="Regulation of TGFbeta Signalling by Polarity Complexes"/>
    <n v="1067140"/>
    <n v="0"/>
    <s v="5 yrs 0 mth "/>
    <x v="0"/>
    <x v="1"/>
    <s v="TGFbeta, Signalling, Polarity"/>
    <n v="0"/>
    <s v="zN/A"/>
    <n v="0"/>
    <s v="zN/A"/>
  </r>
  <r>
    <x v="4062"/>
    <s v="Sinai Health System (Toronto)"/>
    <x v="2"/>
    <x v="1"/>
    <s v="201003MOP"/>
    <x v="41"/>
    <s v="The Structure and Function of Smurf Ubiquitin Ligases"/>
    <n v="1087495"/>
    <n v="0"/>
    <s v="5 yrs 0 mth "/>
    <x v="8"/>
    <x v="1"/>
    <s v="Smurf, Ubiquitin, Ligases"/>
    <n v="0"/>
    <s v="zN/A"/>
    <n v="0"/>
    <s v="zN/A"/>
  </r>
  <r>
    <x v="4062"/>
    <s v="Sinai Health System (Toronto)"/>
    <x v="2"/>
    <x v="1"/>
    <s v="201009MOP"/>
    <x v="24"/>
    <s v="TGFbeta Family Signalling in Mammalian Development"/>
    <n v="940960"/>
    <n v="0"/>
    <s v="5 yrs 0 mth "/>
    <x v="8"/>
    <x v="12"/>
    <s v="TGFbeta, Signalling, Mammalian"/>
    <n v="0"/>
    <s v="zN/A"/>
    <n v="0"/>
    <s v="zN/A"/>
  </r>
  <r>
    <x v="4062"/>
    <s v="Sinai Health System (Toronto)"/>
    <x v="2"/>
    <x v="0"/>
    <s v="202209PJT"/>
    <x v="8"/>
    <s v="Regulation of Mesenchymal Function by Hippo Signalling in the Intestine"/>
    <n v="1071000"/>
    <n v="0"/>
    <s v="5 yrs 0 mth "/>
    <x v="3"/>
    <x v="31"/>
    <s v="Mesenchymal, Hippo Signalling, Intestine"/>
    <n v="0"/>
    <s v="zN/A"/>
    <n v="0"/>
    <s v="zN/A"/>
  </r>
  <r>
    <x v="4062"/>
    <s v="Sinai Health System (Toronto)"/>
    <x v="2"/>
    <x v="0"/>
    <s v="202309PJT"/>
    <x v="92"/>
    <s v="Regulation of Intestinal Stem Cell Dynamics by Smurf Ubiquitin Ligases"/>
    <n v="1128375"/>
    <n v="0"/>
    <s v="5 yrs 0 mth "/>
    <x v="8"/>
    <x v="33"/>
    <s v="Intestinal, Stem Cell, Ubiquitin"/>
    <n v="0"/>
    <s v="zN/A"/>
    <n v="0"/>
    <s v="zN/A"/>
  </r>
  <r>
    <x v="4063"/>
    <s v="University of Guelph"/>
    <x v="2"/>
    <x v="1"/>
    <s v="201303MOP"/>
    <x v="12"/>
    <s v="Novel Effects of Exercise on Adipose Tissue Insulin Action"/>
    <n v="267874"/>
    <n v="0"/>
    <s v="3 yrs 0 mth "/>
    <x v="6"/>
    <x v="13"/>
    <s v="Exercise, Adipose tissue, Insulin"/>
    <n v="1"/>
    <s v="zN/A"/>
    <n v="0"/>
    <s v="zN/A"/>
  </r>
  <r>
    <x v="4063"/>
    <s v="University of Guelph"/>
    <x v="2"/>
    <x v="0"/>
    <s v="201803PJT"/>
    <x v="12"/>
    <s v="Targeting Exercise Activated Pathways to Counter the Side Effects of Antipsychotic Drugs"/>
    <n v="573750"/>
    <n v="0"/>
    <s v="5 yrs 0 mth "/>
    <x v="6"/>
    <x v="4"/>
    <s v="Exercise, Pathways, Antipsychotic"/>
    <n v="0"/>
    <s v="zN/A"/>
    <n v="0"/>
    <s v="zN/A"/>
  </r>
  <r>
    <x v="4063"/>
    <s v="University of Guelph"/>
    <x v="2"/>
    <x v="0"/>
    <s v="202104PJT"/>
    <x v="12"/>
    <s v="Identifying a Novel Role for GDF15 during Exercise"/>
    <n v="654076"/>
    <n v="0"/>
    <s v="5 yrs 0 mth "/>
    <x v="6"/>
    <x v="30"/>
    <s v="GDF15, exercise, biomarker"/>
    <n v="0"/>
    <s v="zN/A"/>
    <n v="0"/>
    <s v="zN/A"/>
  </r>
  <r>
    <x v="4063"/>
    <s v="University of British Columbia"/>
    <x v="1"/>
    <x v="0"/>
    <s v="202309PJT"/>
    <x v="12"/>
    <s v="Targeting the Exercise-Inducible Signalling Factor FGF21 as a Novel Approach to Mitigate the Side Effects of Antipsychotics"/>
    <n v="956250"/>
    <n v="0"/>
    <s v="5 yrs 0 mth "/>
    <x v="6"/>
    <x v="33"/>
    <s v="FGF21, Signalling, Antipsychotics"/>
    <n v="0"/>
    <s v="zN/A"/>
    <n v="0"/>
    <s v="zN/A"/>
  </r>
  <r>
    <x v="4064"/>
    <s v="McMaster University"/>
    <x v="2"/>
    <x v="1"/>
    <s v="200903MOP"/>
    <x v="1"/>
    <s v="Molecular mechanisms of antibiotic resistance"/>
    <n v="896746"/>
    <n v="0"/>
    <s v="5 yrs 0 mth "/>
    <x v="1"/>
    <x v="36"/>
    <s v="molecular, antibiotic resistance"/>
    <n v="1"/>
    <s v="zN/A"/>
    <n v="0"/>
    <s v="zN/A"/>
  </r>
  <r>
    <x v="4064"/>
    <s v="McMaster University"/>
    <x v="2"/>
    <x v="1"/>
    <s v="201103MOP"/>
    <x v="1"/>
    <s v="Expanding Antimicrobial Chemical Diversity"/>
    <n v="535105"/>
    <n v="0"/>
    <s v="5 yrs 0 mth "/>
    <x v="1"/>
    <x v="32"/>
    <s v="Antimicrobial, Chemical, Diversity"/>
    <n v="0"/>
    <s v="zN/A"/>
    <n v="0"/>
    <s v="zN/A"/>
  </r>
  <r>
    <x v="4064"/>
    <s v="McMaster University"/>
    <x v="2"/>
    <x v="1"/>
    <s v="201109MOP"/>
    <x v="0"/>
    <s v="Chemical Genomic Strategies For New Antifungal Drug Leads"/>
    <n v="824190"/>
    <n v="0"/>
    <s v="5 yrs 0 mth "/>
    <x v="3"/>
    <x v="9"/>
    <s v="Chemical, Genomic, Antifungal"/>
    <n v="0"/>
    <s v="zN/A"/>
    <n v="0"/>
    <s v="zN/A"/>
  </r>
  <r>
    <x v="4064"/>
    <s v="McMaster University"/>
    <x v="2"/>
    <x v="1"/>
    <s v="201403MOP"/>
    <x v="1"/>
    <s v="Mechanisms and Reversing of Antibiotic Resistance"/>
    <n v="896081"/>
    <n v="0"/>
    <s v="5 yrs 0 mth "/>
    <x v="1"/>
    <x v="5"/>
    <s v="Antibiotic resistance, mechanisms"/>
    <n v="2"/>
    <s v="zN/A"/>
    <n v="0"/>
    <s v="zN/A"/>
  </r>
  <r>
    <x v="4064"/>
    <s v="McMaster University"/>
    <x v="2"/>
    <x v="36"/>
    <s v="202002OV3"/>
    <x v="30"/>
    <s v="Targeting genetic and chemical vulnerabilities of novel coronavirus SARS-CoV-2"/>
    <n v="982704"/>
    <n v="0"/>
    <s v="2 yrs 0 mth "/>
    <x v="1"/>
    <x v="23"/>
    <s v="genetic, chemical, coronavirus"/>
    <n v="0"/>
    <s v="zN/A"/>
    <n v="0"/>
    <s v="zN/A"/>
  </r>
  <r>
    <x v="4064"/>
    <s v="McMaster University"/>
    <x v="2"/>
    <x v="0"/>
    <s v="202203PJT"/>
    <x v="1"/>
    <s v="Antibiotic resistance: Discovery, distribution, mechanisms, and inhibition"/>
    <n v="956250"/>
    <n v="0"/>
    <s v="5 yrs 0 mth "/>
    <x v="1"/>
    <x v="37"/>
    <s v="antibiotic resistance, mechanisms, inhibition"/>
    <n v="1"/>
    <s v="zN/A"/>
    <n v="0"/>
    <s v="zN/A"/>
  </r>
  <r>
    <x v="4064"/>
    <s v="McMaster University"/>
    <x v="2"/>
    <x v="0"/>
    <s v="202303PJT"/>
    <x v="1"/>
    <s v="Discovery and characterization of anti-infective microbial natural products"/>
    <n v="956250"/>
    <n v="0"/>
    <s v="5 yrs 0 mth "/>
    <x v="1"/>
    <x v="26"/>
    <s v="anti-infective, microbial, natural products"/>
    <n v="0"/>
    <s v="zN/A"/>
    <n v="0"/>
    <s v="zN/A"/>
  </r>
  <r>
    <x v="4065"/>
    <s v="Hospital for Sick Children (Toronto)"/>
    <x v="2"/>
    <x v="1"/>
    <s v="201303MOP"/>
    <x v="47"/>
    <s v="Simple Bone Cysts in Kids (SBoCK)"/>
    <n v="968081"/>
    <n v="0"/>
    <s v="5 yrs 0 mth "/>
    <x v="7"/>
    <x v="13"/>
    <s v="Bone, Cysts, Kids"/>
    <n v="0"/>
    <s v="zN/A"/>
    <n v="0"/>
    <s v="zN/A"/>
  </r>
  <r>
    <x v="4066"/>
    <s v="Holland Bloorview Kids Rehabilitation Hospital (Toronto)"/>
    <x v="2"/>
    <x v="1"/>
    <s v="201109MOP"/>
    <x v="46"/>
    <s v="The Challenge Module for evaluating advanced motor skills of children with cerebral palsy: From measurement to child-centred goal setting."/>
    <n v="339435"/>
    <n v="0"/>
    <s v="3 yrs 0 mth "/>
    <x v="8"/>
    <x v="9"/>
    <s v="motor skills, cerebral palsy, measurement"/>
    <n v="0"/>
    <s v="zN/A"/>
    <n v="0"/>
    <s v="zN/A"/>
  </r>
  <r>
    <x v="4066"/>
    <s v="Holland Bloorview Kids Rehabilitation Hospital (Toronto)"/>
    <x v="2"/>
    <x v="1"/>
    <s v="201403MOP"/>
    <x v="46"/>
    <s v="Evaluation of the effectiveness of robotic gait training and gait-focused physical therapy programs for children and youth with cerebral palsy: A mixed methods RCT"/>
    <n v="873105"/>
    <n v="0"/>
    <s v="5 yrs 0 mth "/>
    <x v="8"/>
    <x v="5"/>
    <s v="robotic gait, physical therapy, cerebral palsy"/>
    <n v="0"/>
    <s v="zN/A"/>
    <n v="0"/>
    <s v="zN/A"/>
  </r>
  <r>
    <x v="4067"/>
    <s v="CIUSSS de Centre-Ouest-de-l'Ile-de-Montreal-Jewish General"/>
    <x v="4"/>
    <x v="1"/>
    <s v="201009MOP"/>
    <x v="0"/>
    <s v="Chemical inhibitors of androgen receptor splice variants lacking the ligand-binding domain as novel agents for castration-resistant prostate cancer"/>
    <n v="365862"/>
    <n v="0"/>
    <s v="3 yrs 0 mth "/>
    <x v="0"/>
    <x v="12"/>
    <s v="androgen receptor, splice variants, prostate cancer"/>
    <n v="3"/>
    <s v="zN/A"/>
    <n v="0"/>
    <s v="zN/A"/>
  </r>
  <r>
    <x v="4067"/>
    <s v="CIUSSS de Centre-Ouest-de-l'Ile-de-Montreal-Jewish General"/>
    <x v="4"/>
    <x v="36"/>
    <s v="202002OV3"/>
    <x v="30"/>
    <s v="Repurposing of FDA-approved drugs as novel therapeutics for COVID-19"/>
    <n v="478000"/>
    <n v="0"/>
    <s v="2 yrs 0 mth "/>
    <x v="0"/>
    <x v="23"/>
    <s v="FDA-approved drugs, COVID-19, therapeutics"/>
    <n v="0"/>
    <s v="zN/A"/>
    <n v="0"/>
    <s v="zN/A"/>
  </r>
  <r>
    <x v="4068"/>
    <s v="Centre hospitalier de l'Universite de Montreal (CHUM)"/>
    <x v="4"/>
    <x v="1"/>
    <s v="201203MOP"/>
    <x v="69"/>
    <s v="Use of TGFbi to improve the efficacy of islet transplantation and promote islet regeneration"/>
    <n v="600626"/>
    <n v="0"/>
    <s v="5 yrs 0 mth "/>
    <x v="1"/>
    <x v="6"/>
    <s v="TGFbi, islet, regeneration"/>
    <n v="0"/>
    <s v="zN/A"/>
    <n v="0"/>
    <s v="zN/A"/>
  </r>
  <r>
    <x v="4068"/>
    <s v="Centre hospitalier de l'Universite de Montreal (CHUM)"/>
    <x v="4"/>
    <x v="0"/>
    <s v="202109PJT"/>
    <x v="92"/>
    <s v="To study the pathogenesis and its underlying mechanisms of an abnormally large Pol II pool size caused by a defective novel ARMC5-containing POLR2A-specific ubiquitin ligase"/>
    <n v="780300"/>
    <n v="0"/>
    <s v="5 yrs 0 mth "/>
    <x v="8"/>
    <x v="25"/>
    <s v="Pol II, ARMC5, ubiquitin ligase"/>
    <n v="0"/>
    <s v="zN/A"/>
    <n v="0"/>
    <s v="zN/A"/>
  </r>
  <r>
    <x v="4069"/>
    <s v="University of British Columbia"/>
    <x v="1"/>
    <x v="0"/>
    <s v="202003PJT"/>
    <x v="2"/>
    <s v="A prospective and longitudinal investigation of concussive and subconcussive mild traumatic brain injury mechanisms in ice hockey"/>
    <n v="944776"/>
    <n v="0"/>
    <s v="5 yrs 0 mth "/>
    <x v="2"/>
    <x v="0"/>
    <s v="brain injury, concussion, ice hockey"/>
    <n v="0"/>
    <s v="zN/A"/>
    <n v="0"/>
    <s v="zN/A"/>
  </r>
  <r>
    <x v="4070"/>
    <s v="University of Toronto"/>
    <x v="2"/>
    <x v="1"/>
    <s v="200903MOP"/>
    <x v="0"/>
    <s v="Targeted nanoparticle carriers for drug combination therapy of breast cancer"/>
    <n v="356770"/>
    <n v="0"/>
    <s v="3 yrs 0 mth "/>
    <x v="0"/>
    <x v="36"/>
    <s v="nanoparticle, drug, breast cancer"/>
    <n v="2"/>
    <s v="zN/A"/>
    <n v="0"/>
    <s v="zN/A"/>
  </r>
  <r>
    <x v="4070"/>
    <s v="University of Toronto"/>
    <x v="2"/>
    <x v="0"/>
    <s v="201909PJT"/>
    <x v="0"/>
    <s v="Multitargeted Nanomedicine of Synergistic Drug Combinations for Metastatic Breast Cancer Therapy"/>
    <n v="501076"/>
    <n v="0"/>
    <s v="4 yrs 0 mth "/>
    <x v="0"/>
    <x v="23"/>
    <s v="Nanomedicine, Drug Combinations, Breast Cancer"/>
    <n v="1"/>
    <s v="zN/A"/>
    <n v="0"/>
    <s v="zN/A"/>
  </r>
  <r>
    <x v="4071"/>
    <s v="University of Alberta"/>
    <x v="3"/>
    <x v="0"/>
    <s v="201809PJT"/>
    <x v="0"/>
    <s v="Molecular imaging of autotaxin: Targeting the crossroad of cancer and inflammation"/>
    <n v="707625"/>
    <n v="0"/>
    <s v="5 yrs 0 mth "/>
    <x v="0"/>
    <x v="2"/>
    <s v="molecular imaging, autotaxin, cancer"/>
    <n v="0"/>
    <s v="zN/A"/>
    <n v="0"/>
    <s v="zN/A"/>
  </r>
  <r>
    <x v="4072"/>
    <s v="CIUSSS Est-de-l'Ile-de- Montreal-Maisonneuve Rosemont"/>
    <x v="4"/>
    <x v="1"/>
    <s v="201203MOP"/>
    <x v="26"/>
    <s v="Nascent chromatin structure and the response to DNA damage during replication"/>
    <n v="581250"/>
    <n v="0"/>
    <s v="5 yrs 0 mth "/>
    <x v="3"/>
    <x v="6"/>
    <s v="chromatin, DNA damage, replication"/>
    <n v="0"/>
    <s v="zN/A"/>
    <n v="0"/>
    <s v="zN/A"/>
  </r>
  <r>
    <x v="4072"/>
    <s v="CIUSSS Est-de-l'Ile-de- Montreal-Maisonneuve Rosemont"/>
    <x v="4"/>
    <x v="0"/>
    <s v="202403PJT"/>
    <x v="4"/>
    <s v="Single-stranded DNA generation during UV-induced replicative stress in skin cancer"/>
    <n v="845326"/>
    <n v="0"/>
    <s v="5 yrs 0 mth "/>
    <x v="0"/>
    <x v="27"/>
    <s v="single-stranded DNA, UV, skin cancer"/>
    <n v="0"/>
    <s v="zN/A"/>
    <n v="0"/>
    <s v="zN/A"/>
  </r>
  <r>
    <x v="4073"/>
    <s v="University of Toronto"/>
    <x v="2"/>
    <x v="0"/>
    <s v="201709PJT"/>
    <x v="3"/>
    <s v="Mechanistic studies of the SMX tri-nuclease with direct links to genome stability"/>
    <n v="944775"/>
    <n v="0"/>
    <s v="5 yrs 0 mth "/>
    <x v="0"/>
    <x v="3"/>
    <s v="SMX, tri-nuclease, genome stability"/>
    <n v="0"/>
    <s v="zN/A"/>
    <n v="0"/>
    <s v="zN/A"/>
  </r>
  <r>
    <x v="4073"/>
    <s v="University of Toronto"/>
    <x v="2"/>
    <x v="0"/>
    <s v="202209PJT"/>
    <x v="3"/>
    <s v="A unified approach to determine how MUS81-EME1 recognizes and cleaves branched DNA structures to safeguard genome integrity"/>
    <n v="994500"/>
    <n v="0"/>
    <s v="5 yrs 0 mth "/>
    <x v="0"/>
    <x v="31"/>
    <s v="MUS81-EME1, DNA structures, genome integrity"/>
    <n v="0"/>
    <s v="zN/A"/>
    <n v="0"/>
    <s v="zN/A"/>
  </r>
  <r>
    <x v="4074"/>
    <s v="University of Alberta"/>
    <x v="3"/>
    <x v="1"/>
    <s v="201109MOP"/>
    <x v="57"/>
    <s v="Physiological, Anatomical and Molecular Organization of the Cerebellum"/>
    <n v="571700"/>
    <n v="0"/>
    <s v="5 yrs 0 mth "/>
    <x v="2"/>
    <x v="9"/>
    <s v="Physiological, Anatomical, Molecular"/>
    <n v="0"/>
    <s v="zN/A"/>
    <n v="0"/>
    <s v="zN/A"/>
  </r>
  <r>
    <x v="4074"/>
    <s v="University of Alberta"/>
    <x v="3"/>
    <x v="0"/>
    <s v="201803PJT"/>
    <x v="57"/>
    <s v="Organization of the Cerebellum"/>
    <n v="566100"/>
    <n v="0"/>
    <s v="5 yrs 0 mth "/>
    <x v="2"/>
    <x v="4"/>
    <s v="Cerebellum, Organization"/>
    <n v="0"/>
    <s v="zN/A"/>
    <n v="0"/>
    <s v="zN/A"/>
  </r>
  <r>
    <x v="4075"/>
    <s v="University of Saskatchewan"/>
    <x v="0"/>
    <x v="0"/>
    <s v="202309PJT"/>
    <x v="45"/>
    <s v="Regulation of intestinal lipid storage and release in metabolic health and disease"/>
    <n v="772650"/>
    <n v="0"/>
    <s v="5 yrs 0 mth "/>
    <x v="6"/>
    <x v="33"/>
    <s v="intestinal, lipid, metabolism"/>
    <n v="0"/>
    <s v="zN/A"/>
    <n v="0"/>
    <s v="zN/A"/>
  </r>
  <r>
    <x v="4076"/>
    <s v="University of Manitoba"/>
    <x v="6"/>
    <x v="1"/>
    <s v="201003MOP"/>
    <x v="3"/>
    <s v="Dissecting the molecular components of Ca++ signal-induced alternative pre-mRNA splicing"/>
    <n v="609932"/>
    <n v="0"/>
    <s v="5 yrs 0 mth "/>
    <x v="3"/>
    <x v="1"/>
    <s v="Ca++, pre-mRNA, splicing"/>
    <n v="0"/>
    <s v="zN/A"/>
    <n v="0"/>
    <s v="zN/A"/>
  </r>
  <r>
    <x v="4077"/>
    <s v="McMaster University"/>
    <x v="2"/>
    <x v="1"/>
    <s v="201009MOP"/>
    <x v="32"/>
    <s v="Novel Strategies to Enhance BCG Vaccine-induced Mucosal Immunity against Pulmonary Tuberculosis"/>
    <n v="748095"/>
    <n v="0"/>
    <s v="5 yrs 0 mth "/>
    <x v="1"/>
    <x v="12"/>
    <s v="BCG, Mucosal Immunity, Pulmonary Tuberculosis"/>
    <n v="1"/>
    <s v="zN/A"/>
    <n v="0"/>
    <s v="zN/A"/>
  </r>
  <r>
    <x v="4077"/>
    <s v="McMaster University"/>
    <x v="2"/>
    <x v="1"/>
    <s v="201209MOP"/>
    <x v="32"/>
    <s v="Unraveling the immune mechanisms of delayed onset of T cell immunity against pulmonary tuberculosis"/>
    <n v="710845"/>
    <n v="0"/>
    <s v="5 yrs 0 mth "/>
    <x v="1"/>
    <x v="14"/>
    <s v="immune, T cell, tuberculosis"/>
    <n v="4"/>
    <s v="zN/A"/>
    <n v="0"/>
    <s v="zN/A"/>
  </r>
  <r>
    <x v="4078"/>
    <s v="Centre hospitalier de l'Universite de Montreal (CHUM)"/>
    <x v="4"/>
    <x v="1"/>
    <s v="201109MOP"/>
    <x v="26"/>
    <s v="Integrative genomic and genetic analyses of consanguineous Pakistani pedigrees aggregated with psychotic/affective disorders"/>
    <n v="590343"/>
    <n v="0"/>
    <s v="5 yrs 0 mth "/>
    <x v="3"/>
    <x v="9"/>
    <s v="genomic, genetic, disorders"/>
    <n v="0"/>
    <s v="zN/A"/>
    <n v="0"/>
    <s v="zN/A"/>
  </r>
  <r>
    <x v="4079"/>
    <s v="University Health Network (Toronto)"/>
    <x v="2"/>
    <x v="32"/>
    <s v="201511SVB"/>
    <x v="81"/>
    <s v="X-chromosome wide genetic association on cancer prognostic and pharmacogenetic analysis of clinical trials: methodological development and analysis"/>
    <n v="150000"/>
    <n v="0"/>
    <s v="2 yrs 0 mth "/>
    <x v="0"/>
    <x v="79"/>
    <s v="X-chromosome, genetic association, pharmacogenetic"/>
    <n v="0"/>
    <s v="zN/A"/>
    <n v="0"/>
    <s v="zN/A"/>
  </r>
  <r>
    <x v="4080"/>
    <s v="University of British Columbia"/>
    <x v="1"/>
    <x v="0"/>
    <s v="202104PJT"/>
    <x v="17"/>
    <s v="Identifying a high-resolution map of dynamic cellular and molecular trajectories during the development of a whole mammalian body"/>
    <n v="1143676"/>
    <n v="0"/>
    <s v="5 yrs 0 mth "/>
    <x v="3"/>
    <x v="30"/>
    <s v="high-resolution, cellular, molecular"/>
    <n v="1"/>
    <s v="zN/A"/>
    <n v="0"/>
    <s v="zN/A"/>
  </r>
  <r>
    <x v="4081"/>
    <s v="Dalhousie University (Nova Scotia)"/>
    <x v="5"/>
    <x v="181"/>
    <s v="201810CU3"/>
    <x v="68"/>
    <s v="Secondary prevention of cannabis-related harms among youth and young adults: A pilot RCT"/>
    <n v="124805"/>
    <n v="0"/>
    <s v="1 yr 0 mth "/>
    <x v="2"/>
    <x v="43"/>
    <s v="cannabis, harms, prevention"/>
    <n v="0"/>
    <s v="zN/A"/>
    <n v="0"/>
    <s v="zN/A"/>
  </r>
  <r>
    <x v="4081"/>
    <s v="Dalhousie University (Nova Scotia)"/>
    <x v="5"/>
    <x v="114"/>
    <s v="202310GAM"/>
    <x v="157"/>
    <s v="An evaluation of gambling-like money spending in video games and its impact on clinical risk for gaming disorder using a novel behavioral observation approach"/>
    <n v="96997"/>
    <n v="3000"/>
    <s v="1 yr 0 mth "/>
    <x v="2"/>
    <x v="78"/>
    <s v="gambling, video games, behavioral observation"/>
    <n v="0"/>
    <s v="zN/A"/>
    <n v="0"/>
    <s v="zN/A"/>
  </r>
  <r>
    <x v="4082"/>
    <s v="University of Manitoba"/>
    <x v="6"/>
    <x v="122"/>
    <s v="202111WI1"/>
    <x v="145"/>
    <s v="The Wider Impact of the COVID-19 Pandemic on Gestational Diabetes Screening, Diagnosis, and Outcomes"/>
    <n v="358800"/>
    <n v="0"/>
    <s v="2 yrs 0 mth "/>
    <x v="8"/>
    <x v="86"/>
    <s v="COVID-19, Gestational Diabetes, Screening"/>
    <n v="0"/>
    <s v="zN/A"/>
    <n v="0"/>
    <s v="zN/A"/>
  </r>
  <r>
    <x v="4082"/>
    <s v="University of Manitoba"/>
    <x v="6"/>
    <x v="0"/>
    <s v="202109PJT"/>
    <x v="42"/>
    <s v="Examining Executive Function and Behavioural Difficulties in Children of Mothers with Type 1 Diabetes (CONCEPTT Kids)"/>
    <n v="609835"/>
    <n v="0"/>
    <s v="4 yrs 0 mth "/>
    <x v="8"/>
    <x v="25"/>
    <s v="Executive function, behavioural difficulties, children"/>
    <n v="0"/>
    <s v="zN/A"/>
    <n v="0"/>
    <s v="zN/A"/>
  </r>
  <r>
    <x v="4083"/>
    <s v="McGill University"/>
    <x v="4"/>
    <x v="1"/>
    <s v="201009MOP"/>
    <x v="24"/>
    <s v="Cell polarity and generation of the first distinct lineages in the mouse embryo"/>
    <n v="744545"/>
    <n v="0"/>
    <s v="5 yrs 0 mth "/>
    <x v="3"/>
    <x v="12"/>
    <s v="cell polarity, embryo, lineages"/>
    <n v="0"/>
    <s v="zN/A"/>
    <n v="0"/>
    <s v="zN/A"/>
  </r>
  <r>
    <x v="4083"/>
    <s v="McGill University"/>
    <x v="4"/>
    <x v="0"/>
    <s v="202109PJT"/>
    <x v="24"/>
    <s v="Understanding cellular heterogeneity in the oviductal epithelium and tubo-ovarian cancer susceptibility."/>
    <n v="952425"/>
    <n v="0"/>
    <s v="5 yrs 0 mth "/>
    <x v="3"/>
    <x v="25"/>
    <s v="cellular heterogeneity, oviductal epithelium, tubo-ovarian cancer"/>
    <n v="0"/>
    <s v="zN/A"/>
    <n v="0"/>
    <s v="zN/A"/>
  </r>
  <r>
    <x v="4084"/>
    <s v="University of Calgary"/>
    <x v="3"/>
    <x v="11"/>
    <s v="200903CCI"/>
    <x v="27"/>
    <s v="Corticofugal modulation of sound information processing in the cochlear nucleus"/>
    <n v="150000"/>
    <n v="0"/>
    <s v="3 yrs 0 mth "/>
    <x v="2"/>
    <x v="48"/>
    <s v="corticofugal, sound processing, cochlear nucleus"/>
    <n v="0"/>
    <s v="zN/A"/>
    <n v="0"/>
    <s v="zN/A"/>
  </r>
  <r>
    <x v="4084"/>
    <s v="University of Calgary"/>
    <x v="3"/>
    <x v="1"/>
    <s v="201203MOP"/>
    <x v="72"/>
    <s v="Long-term remodeling of the auditory thalamocortical system:  Studies in frequency-specificity, intracortical contributions and cholinergic modulation"/>
    <n v="733367"/>
    <n v="0"/>
    <s v="5 yrs 0 mth "/>
    <x v="2"/>
    <x v="6"/>
    <s v="auditory, thalamocortical, cholinergic"/>
    <n v="0"/>
    <s v="zN/A"/>
    <n v="0"/>
    <s v="zN/A"/>
  </r>
  <r>
    <x v="4085"/>
    <s v="Sunnybrook Research Institute (Toronto, Ontario)"/>
    <x v="2"/>
    <x v="11"/>
    <s v="200903CCI"/>
    <x v="27"/>
    <s v="Regulation of miR-626 Functions by Vesicant 3¬øUTR"/>
    <n v="150000"/>
    <n v="0"/>
    <s v="3 yrs 0 mth "/>
    <x v="5"/>
    <x v="48"/>
    <s v="miR-626, Vesicant, UTR"/>
    <n v="0"/>
    <s v="zN/A"/>
    <n v="0"/>
    <s v="zN/A"/>
  </r>
  <r>
    <x v="4085"/>
    <s v="Sunnybrook Research Institute (Toronto, Ontario)"/>
    <x v="2"/>
    <x v="1"/>
    <s v="200909MOP"/>
    <x v="52"/>
    <s v="The Roles of MicroRNA miR-17-3p in Wound Healing and Angiogenesis"/>
    <n v="584595"/>
    <n v="0"/>
    <s v="5 yrs 0 mth "/>
    <x v="5"/>
    <x v="8"/>
    <s v="MicroRNA, miR-17-3p, Wound Healing"/>
    <n v="0"/>
    <s v="zN/A"/>
    <n v="0"/>
    <s v="zN/A"/>
  </r>
  <r>
    <x v="4085"/>
    <s v="Sunnybrook Research Institute (Toronto, Ontario)"/>
    <x v="2"/>
    <x v="1"/>
    <s v="201009MOP"/>
    <x v="52"/>
    <s v="miR-17-5p in Tissue Development, Regeneration and Angiogenesis"/>
    <n v="419755"/>
    <n v="0"/>
    <s v="5 yrs 0 mth "/>
    <x v="5"/>
    <x v="12"/>
    <s v="miR-17-5p, tissue, angiogenesis"/>
    <n v="0"/>
    <s v="zN/A"/>
    <n v="0"/>
    <s v="zN/A"/>
  </r>
  <r>
    <x v="4085"/>
    <s v="Sunnybrook Research Institute (Toronto, Ontario)"/>
    <x v="2"/>
    <x v="11"/>
    <s v="201205CCI"/>
    <x v="27"/>
    <s v="Development of fatty liver and hypercholesterolemia regulated by miR-17"/>
    <n v="225000"/>
    <n v="0"/>
    <s v="3 yrs 0 mth "/>
    <x v="6"/>
    <x v="84"/>
    <s v="fatty liver, hypercholesterolemia, miR-17"/>
    <n v="0"/>
    <s v="zN/A"/>
    <n v="0"/>
    <s v="zN/A"/>
  </r>
  <r>
    <x v="4085"/>
    <s v="Sunnybrook Research Institute (Toronto, Ontario)"/>
    <x v="2"/>
    <x v="0"/>
    <s v="201709PJT"/>
    <x v="52"/>
    <s v="The role of circ-Itga9 in cardiac remodeling"/>
    <n v="990675"/>
    <n v="0"/>
    <s v="5 yrs 0 mth "/>
    <x v="5"/>
    <x v="3"/>
    <s v="circ-Itga9, cardiac, remodeling"/>
    <n v="0"/>
    <s v="zN/A"/>
    <n v="0"/>
    <s v="zN/A"/>
  </r>
  <r>
    <x v="4085"/>
    <s v="Sunnybrook Research Institute (Toronto, Ontario)"/>
    <x v="2"/>
    <x v="0"/>
    <s v="201903PJT"/>
    <x v="22"/>
    <s v="Regulation of ventricular remodeling by a circular RNA circ-Slc8a1"/>
    <n v="925650"/>
    <n v="0"/>
    <s v="5 yrs 0 mth "/>
    <x v="5"/>
    <x v="24"/>
    <s v="ventricular, circular RNA, circ-Slc8a1"/>
    <n v="0"/>
    <s v="zN/A"/>
    <n v="0"/>
    <s v="zN/A"/>
  </r>
  <r>
    <x v="4086"/>
    <s v="University of British Columbia"/>
    <x v="1"/>
    <x v="11"/>
    <s v="200903CCI"/>
    <x v="27"/>
    <s v="High-throughput screening and identification of anti-viral myocarditis compounds from a marine microbial natural product library"/>
    <n v="147000"/>
    <n v="0"/>
    <s v="3 yrs 0 mth "/>
    <x v="5"/>
    <x v="48"/>
    <s v="high-throughput, anti-viral, myocarditis"/>
    <n v="0"/>
    <s v="zN/A"/>
    <n v="0"/>
    <s v="zN/A"/>
  </r>
  <r>
    <x v="4086"/>
    <s v="University of British Columbia"/>
    <x v="1"/>
    <x v="1"/>
    <s v="201009MOP"/>
    <x v="52"/>
    <s v="MicroRNA-mediated gene regulation as a determinant of tissue tropism and pathogenesis in coxsackievirus infection"/>
    <n v="512158"/>
    <n v="0"/>
    <s v="4 yrs 0 mth "/>
    <x v="5"/>
    <x v="12"/>
    <s v="MicroRNA, gene regulation, coxsackievirus"/>
    <n v="0"/>
    <s v="zN/A"/>
    <n v="0"/>
    <s v="zN/A"/>
  </r>
  <r>
    <x v="4086"/>
    <s v="University of British Columbia"/>
    <x v="1"/>
    <x v="1"/>
    <s v="201209MOP"/>
    <x v="52"/>
    <s v="IRES-dependent translation of heat shock proteins in the pathogenesis of coxsackievirus myocarditis"/>
    <n v="500232"/>
    <n v="0"/>
    <s v="4 yrs 0 mth "/>
    <x v="5"/>
    <x v="14"/>
    <s v="IRES, heat shock proteins, coxsackievirus"/>
    <n v="0"/>
    <s v="zN/A"/>
    <n v="0"/>
    <s v="zN/A"/>
  </r>
  <r>
    <x v="4086"/>
    <s v="University of British Columbia"/>
    <x v="1"/>
    <x v="0"/>
    <s v="201909PJT"/>
    <x v="22"/>
    <s v="Role of transcription factor NFAT5 in viral myocarditis: a novel strategy for therapy"/>
    <n v="604350"/>
    <n v="0"/>
    <s v="5 yrs 0 mth "/>
    <x v="5"/>
    <x v="23"/>
    <s v="NFAT5, viral myocarditis, transcription factor"/>
    <n v="0"/>
    <s v="zN/A"/>
    <n v="0"/>
    <s v="zN/A"/>
  </r>
  <r>
    <x v="4087"/>
    <s v="University of Calgary"/>
    <x v="3"/>
    <x v="0"/>
    <s v="201903PJT"/>
    <x v="24"/>
    <s v="Understanding the translational mechanisms of neuronal subtype specification in the mammalian cortex"/>
    <n v="791776"/>
    <n v="0"/>
    <s v="5 yrs 0 mth "/>
    <x v="2"/>
    <x v="24"/>
    <s v="neuronal, subtype, cortex"/>
    <n v="2"/>
    <s v="zN/A"/>
    <n v="0"/>
    <s v="zN/A"/>
  </r>
  <r>
    <x v="4087"/>
    <s v="University of Calgary"/>
    <x v="3"/>
    <x v="0"/>
    <s v="202403PJT"/>
    <x v="26"/>
    <s v="Understanding the Mechanistic Basis for Disease-Causing Variants in CELF2-Related Neurodevelopmental Disorders"/>
    <n v="929476"/>
    <n v="0"/>
    <s v="5 yrs 0 mth "/>
    <x v="3"/>
    <x v="27"/>
    <s v="CELF2, neurodevelopmental, variants"/>
    <n v="0"/>
    <s v="zN/A"/>
    <n v="0"/>
    <s v="zN/A"/>
  </r>
  <r>
    <x v="4088"/>
    <s v="Lakehead University (Thunder Bay, Ontario)"/>
    <x v="2"/>
    <x v="1"/>
    <s v="200809MOP"/>
    <x v="21"/>
    <s v="Regulation of cystathionine gamma-lyase expression in vascular smooth muscle cells"/>
    <n v="330649"/>
    <n v="0"/>
    <s v="3 yrs 0 mth "/>
    <x v="5"/>
    <x v="20"/>
    <s v="cystathionine gamma-lyase, vascular smooth muscle, expression"/>
    <n v="0"/>
    <s v="zN/A"/>
    <n v="0"/>
    <s v="zN/A"/>
  </r>
  <r>
    <x v="4089"/>
    <s v="Simon Fraser University (Burnaby, B.C.)"/>
    <x v="1"/>
    <x v="0"/>
    <s v="202203PJT"/>
    <x v="0"/>
    <s v="Development of targeted alpha therapy (TAT) radiopharmaceuticals for melanoma treatment using 213Bi, 225Ac, and 227Th labelled alpha melanocyte stimulating hormone (alphaMSH) derivatives"/>
    <n v="596701"/>
    <n v="0"/>
    <s v="4 yrs 0 mth "/>
    <x v="0"/>
    <x v="37"/>
    <s v="alpha therapy, radiopharmaceuticals, melanoma"/>
    <n v="0"/>
    <s v="zN/A"/>
    <n v="0"/>
    <s v="zN/A"/>
  </r>
  <r>
    <x v="4090"/>
    <s v="University of Alberta"/>
    <x v="3"/>
    <x v="1"/>
    <s v="201209MOP"/>
    <x v="12"/>
    <s v="Intensive motor training after perinatal stroke to enhance walking"/>
    <n v="373461"/>
    <n v="0"/>
    <s v="3 yrs 0 mth "/>
    <x v="8"/>
    <x v="14"/>
    <s v="motor training, perinatal stroke, walking"/>
    <n v="0"/>
    <s v="zN/A"/>
    <n v="0"/>
    <s v="zN/A"/>
  </r>
  <r>
    <x v="4090"/>
    <s v="University of Alberta"/>
    <x v="3"/>
    <x v="0"/>
    <s v="201709PJT"/>
    <x v="12"/>
    <s v="Early intensive leg exercise to improve walking in children with spastic diplegia from encephalopathy of prematurity"/>
    <n v="650250"/>
    <n v="0"/>
    <s v="5 yrs 0 mth "/>
    <x v="8"/>
    <x v="3"/>
    <s v="leg exercise, spastic diplegia, encephalopathy"/>
    <n v="0"/>
    <s v="zN/A"/>
    <n v="0"/>
    <s v="zN/A"/>
  </r>
  <r>
    <x v="4091"/>
    <s v="Western University (Ontario)"/>
    <x v="2"/>
    <x v="11"/>
    <s v="200903CCI"/>
    <x v="27"/>
    <s v="Molecular mechanisms underlying glucocorticoid induction of  cPLA2 and PGHS2 in human amnion fibroblast cells"/>
    <n v="150000"/>
    <n v="0"/>
    <s v="3 yrs 0 mth "/>
    <x v="8"/>
    <x v="48"/>
    <s v="glucocorticoid, cPLA2, PGHS2"/>
    <n v="0"/>
    <s v="zN/A"/>
    <n v="0"/>
    <s v="zN/A"/>
  </r>
  <r>
    <x v="4091"/>
    <s v="Western University (Ontario)"/>
    <x v="2"/>
    <x v="1"/>
    <s v="201009MOP"/>
    <x v="42"/>
    <s v="Early-life origins of visceral adiposity"/>
    <n v="566323"/>
    <n v="0"/>
    <s v="4 yrs 0 mth "/>
    <x v="6"/>
    <x v="12"/>
    <s v="early-life, visceral, adiposity"/>
    <n v="0"/>
    <s v="zN/A"/>
    <n v="0"/>
    <s v="zN/A"/>
  </r>
  <r>
    <x v="4092"/>
    <s v="McMaster University"/>
    <x v="2"/>
    <x v="1"/>
    <s v="200809MOP"/>
    <x v="48"/>
    <s v="Role of dendritic cell in oral tolerance and food allergy"/>
    <n v="600744"/>
    <n v="0"/>
    <s v="5 yrs 0 mth "/>
    <x v="1"/>
    <x v="20"/>
    <s v="dendritic cell, oral tolerance, food allergy"/>
    <n v="0"/>
    <s v="zN/A"/>
    <n v="0"/>
    <s v="zN/A"/>
  </r>
  <r>
    <x v="4092"/>
    <s v="McMaster University"/>
    <x v="2"/>
    <x v="11"/>
    <s v="201003CCI"/>
    <x v="27"/>
    <s v="Role of gut bacterial derived peptidoglycan in the induction of immune inflammation in the intestine"/>
    <n v="150000"/>
    <n v="0"/>
    <s v="3 yrs 0 mth "/>
    <x v="1"/>
    <x v="56"/>
    <s v="gut bacteria, peptidoglycan, immune inflammation"/>
    <n v="0"/>
    <s v="zN/A"/>
    <n v="0"/>
    <s v="zN/A"/>
  </r>
  <r>
    <x v="4093"/>
    <s v="University of Manitoba"/>
    <x v="6"/>
    <x v="1"/>
    <s v="201303MOP"/>
    <x v="1"/>
    <s v="Linkage between innate and adaptive immunity in chlamydial infection"/>
    <n v="767307"/>
    <n v="0"/>
    <s v="5 yrs 0 mth "/>
    <x v="1"/>
    <x v="13"/>
    <s v="innate immunity, adaptive immunity, chlamydial infection"/>
    <n v="0"/>
    <s v="zN/A"/>
    <n v="0"/>
    <s v="zN/A"/>
  </r>
  <r>
    <x v="4094"/>
    <s v="McGill University"/>
    <x v="4"/>
    <x v="1"/>
    <s v="200903MOP"/>
    <x v="4"/>
    <s v="Roles of a kinase-HDAC-MEF2 signaling axis in normal and oncogenic cellular programs"/>
    <n v="677385"/>
    <n v="0"/>
    <s v="5 yrs 0 mth "/>
    <x v="0"/>
    <x v="36"/>
    <s v="kinase, HDAC, MEF2"/>
    <n v="0"/>
    <s v="zN/A"/>
    <n v="0"/>
    <s v="zN/A"/>
  </r>
  <r>
    <x v="4094"/>
    <s v="McGill University"/>
    <x v="4"/>
    <x v="11"/>
    <s v="200903CCI"/>
    <x v="27"/>
    <s v="Role of the epigenetic regulator Bmi1 in mediating the anti-aging effect of parathyroid hormone-related peptide"/>
    <n v="150000"/>
    <n v="0"/>
    <s v="3 yrs 0 mth "/>
    <x v="4"/>
    <x v="48"/>
    <s v="epigenetic, Bmi1, parathyroid hormone"/>
    <n v="0"/>
    <s v="zN/A"/>
    <n v="0"/>
    <s v="zN/A"/>
  </r>
  <r>
    <x v="4094"/>
    <s v="McGill University"/>
    <x v="4"/>
    <x v="1"/>
    <s v="201503MOP"/>
    <x v="24"/>
    <s v="Roles of the chromatin regulator Brpf1 in mouse embryogenesis and hematopoietic stem cells"/>
    <n v="692015"/>
    <n v="0"/>
    <s v="5 yrs 0 mth "/>
    <x v="3"/>
    <x v="29"/>
    <s v="chromatin, hematopoietic, embryogenesis"/>
    <n v="0"/>
    <s v="zN/A"/>
    <n v="0"/>
    <s v="zN/A"/>
  </r>
  <r>
    <x v="4094"/>
    <s v="McGill University"/>
    <x v="4"/>
    <x v="0"/>
    <s v="202303PJT"/>
    <x v="26"/>
    <s v="Roles of lysine acetyltransferase 6 complexes in cerebral development and neurodevelopmental disorders"/>
    <n v="948600"/>
    <n v="0"/>
    <s v="5 yrs 0 mth "/>
    <x v="8"/>
    <x v="26"/>
    <s v="lysine acetyltransferase, cerebral development, neurodevelopmental disorders"/>
    <n v="0"/>
    <s v="zN/A"/>
    <n v="0"/>
    <s v="zN/A"/>
  </r>
  <r>
    <x v="4095"/>
    <s v="Queen's University (Kingston, Ontario)"/>
    <x v="2"/>
    <x v="1"/>
    <s v="201109MOP"/>
    <x v="4"/>
    <s v="The roles of Hippo pathway in non-small cell lung cancer"/>
    <n v="743135"/>
    <n v="0"/>
    <s v="5 yrs 0 mth "/>
    <x v="0"/>
    <x v="9"/>
    <s v="Hippo pathway, non-small cell lung cancer"/>
    <n v="0"/>
    <s v="zN/A"/>
    <n v="0"/>
    <s v="zN/A"/>
  </r>
  <r>
    <x v="4096"/>
    <s v="University of Alberta"/>
    <x v="3"/>
    <x v="161"/>
    <s v="201009MHC"/>
    <x v="187"/>
    <s v="Molecular diagnostics to enhance detection of malaria in pregnancy"/>
    <n v="67786"/>
    <n v="0"/>
    <s v="1 yr 0 mth "/>
    <x v="1"/>
    <x v="12"/>
    <s v="molecular diagnostics, malaria, pregnancy"/>
    <n v="0"/>
    <s v="zN/A"/>
    <n v="0"/>
    <s v="zN/A"/>
  </r>
  <r>
    <x v="4096"/>
    <s v="University of Alberta"/>
    <x v="3"/>
    <x v="1"/>
    <s v="201209MOP"/>
    <x v="42"/>
    <s v="Integrated molecular approaches to the diagnosis and epidemiology of pregnancy-associated malaria in Latin America"/>
    <n v="418101"/>
    <n v="0"/>
    <s v="3 yrs 0 mth "/>
    <x v="1"/>
    <x v="14"/>
    <s v="molecular, malaria, diagnosis"/>
    <n v="0"/>
    <s v="zN/A"/>
    <n v="0"/>
    <s v="zN/A"/>
  </r>
  <r>
    <x v="4096"/>
    <s v="University of Alberta"/>
    <x v="3"/>
    <x v="0"/>
    <s v="201909PJT"/>
    <x v="43"/>
    <s v="Exploiting a cross-reactive epitope in Plasmodium vivax PvDBP to develop a vaccine against falciparum placental malaria"/>
    <n v="795600"/>
    <n v="0"/>
    <s v="5 yrs 0 mth "/>
    <x v="1"/>
    <x v="23"/>
    <s v="epitope, Plasmodium vivax, malaria"/>
    <n v="0"/>
    <s v="zN/A"/>
    <n v="0"/>
    <s v="zN/A"/>
  </r>
  <r>
    <x v="4097"/>
    <s v="Research Institute of the McGill University Health Centre"/>
    <x v="4"/>
    <x v="0"/>
    <s v="201809PJT"/>
    <x v="53"/>
    <s v="Stopping Syphilis Transmission in Arctic communities through Rapid Diagnostic Testing (STAR study)"/>
    <n v="531674"/>
    <n v="0"/>
    <s v="3 yrs 0 mth "/>
    <x v="11"/>
    <x v="2"/>
    <s v="Syphilis, Diagnostic Testing, Arctic"/>
    <n v="0"/>
    <s v="zN/A"/>
    <n v="0"/>
    <s v="zN/A"/>
  </r>
  <r>
    <x v="4097"/>
    <s v="Research Institute of the McGill University Health Centre"/>
    <x v="4"/>
    <x v="182"/>
    <s v="202311AS1"/>
    <x v="193"/>
    <s v="Stopping Syphilis Transmission in Arctic Communities Through Rapid Diagnostic Testing in Non-Traditional Testing sites (STAR-NT study)"/>
    <n v="249000"/>
    <n v="0"/>
    <s v="1 yr 0 mth "/>
    <x v="11"/>
    <x v="78"/>
    <s v="Syphilis, Diagnostic Testing, Arctic"/>
    <n v="0"/>
    <s v="zN/A"/>
    <n v="0"/>
    <s v="zN/A"/>
  </r>
  <r>
    <x v="4098"/>
    <s v="University of Manitoba"/>
    <x v="6"/>
    <x v="41"/>
    <s v="202002OV5"/>
    <x v="30"/>
    <s v="Development of a novel DC-targeting vaccine that targets COVID-19 spike protein to control COVID-19 infection"/>
    <n v="326578"/>
    <n v="0"/>
    <s v="2 yrs 0 mth "/>
    <x v="1"/>
    <x v="23"/>
    <s v="DC-targeting, vaccine, COVID-19"/>
    <n v="0"/>
    <s v="zN/A"/>
    <n v="0"/>
    <s v="zN/A"/>
  </r>
  <r>
    <x v="4098"/>
    <s v="University of Manitoba"/>
    <x v="6"/>
    <x v="183"/>
    <s v="202305OS1"/>
    <x v="62"/>
    <s v="Development of a multivalent rVSV vaccine against different Chlamydia trachomatis urogenital infections"/>
    <n v="450000"/>
    <n v="0"/>
    <s v="3 yrs 0 mth "/>
    <x v="1"/>
    <x v="74"/>
    <s v="rVSV, vaccine, Chlamydia"/>
    <n v="0"/>
    <s v="zN/A"/>
    <n v="0"/>
    <s v="zN/A"/>
  </r>
  <r>
    <x v="4099"/>
    <s v="University of Ottawa"/>
    <x v="2"/>
    <x v="1"/>
    <s v="201203MOP"/>
    <x v="45"/>
    <s v="New lipid and protein factors regulating hepatic TAG homeostasis"/>
    <n v="617400"/>
    <n v="0"/>
    <s v="5 yrs 0 mth "/>
    <x v="6"/>
    <x v="6"/>
    <s v="lipid, protein, hepatic"/>
    <n v="1"/>
    <s v="zN/A"/>
    <n v="0"/>
    <s v="zN/A"/>
  </r>
  <r>
    <x v="4100"/>
    <s v="University of Alberta"/>
    <x v="3"/>
    <x v="7"/>
    <s v="200903SUR"/>
    <x v="19"/>
    <s v="Predicting late effects of individual cancer survivors: A pilot methodological study"/>
    <n v="58750"/>
    <n v="0"/>
    <s v="1 yr 0 mth "/>
    <x v="9"/>
    <x v="18"/>
    <s v="cancer, survivors, predicting"/>
    <n v="0"/>
    <s v="zN/A"/>
    <n v="0"/>
    <s v="zN/A"/>
  </r>
  <r>
    <x v="4101"/>
    <s v="University of Calgary"/>
    <x v="3"/>
    <x v="1"/>
    <s v="201009MOP"/>
    <x v="69"/>
    <s v="Exploration of global control mechanisms of endosomal and phagosomal chemistries and their consequences to macrophage and dendritic cell function in health and disease."/>
    <n v="610090"/>
    <n v="0"/>
    <s v="5 yrs 0 mth "/>
    <x v="1"/>
    <x v="12"/>
    <s v="endosomal, phagosomal, macrophage"/>
    <n v="0"/>
    <s v="zN/A"/>
    <n v="0"/>
    <s v="zN/A"/>
  </r>
  <r>
    <x v="4102"/>
    <s v="University of British Columbia"/>
    <x v="1"/>
    <x v="1"/>
    <s v="200909MOP"/>
    <x v="58"/>
    <s v="Brain Imaging Studies of Oxidative Stress Cascade in Bipolar Disorder"/>
    <n v="278880"/>
    <n v="0"/>
    <s v="3 yrs 0 mth "/>
    <x v="2"/>
    <x v="8"/>
    <s v="Brain imaging, Oxidative stress, Bipolar disorder"/>
    <n v="0"/>
    <s v="zN/A"/>
    <n v="0"/>
    <s v="zN/A"/>
  </r>
  <r>
    <x v="4103"/>
    <s v="Health Sciences North (Sudbury)"/>
    <x v="2"/>
    <x v="37"/>
    <s v="202407AVI"/>
    <x v="84"/>
    <s v="Integrated Surveillance of Hemagglutinin Subtypes in Migratory Birds and Urban Wastewater: A One Health Approach to Influenza Detection and Characterization."/>
    <n v="150000"/>
    <n v="0"/>
    <s v="1 yr 0 mth "/>
    <x v="9"/>
    <x v="50"/>
    <s v="Hemagglutinin, Surveillance, Influenza"/>
    <n v="0"/>
    <s v="zN/A"/>
    <n v="0"/>
    <s v="zN/A"/>
  </r>
  <r>
    <x v="4104"/>
    <s v="University of Toronto"/>
    <x v="2"/>
    <x v="1"/>
    <s v="200909MOP"/>
    <x v="39"/>
    <s v="Cholinergic activation of dopamine neurons in dependence"/>
    <n v="452720"/>
    <n v="0"/>
    <s v="4 yrs 0 mth "/>
    <x v="2"/>
    <x v="8"/>
    <s v="Cholinergic, dopamine, neurons"/>
    <n v="0"/>
    <s v="zN/A"/>
    <n v="0"/>
    <s v="zN/A"/>
  </r>
  <r>
    <x v="4105"/>
    <s v="University Health Network (Toronto)"/>
    <x v="2"/>
    <x v="0"/>
    <s v="202309PJT"/>
    <x v="17"/>
    <s v="Development of Molecular Lung Transplant Diagnostics using Tissue-of-Origin Prediction of Cell-Free DNA"/>
    <n v="462824"/>
    <n v="0"/>
    <s v="3 yrs 0 mth "/>
    <x v="3"/>
    <x v="33"/>
    <s v="Molecular, Lung, Cell-Free DNA"/>
    <n v="0"/>
    <s v="zN/A"/>
    <n v="0"/>
    <s v="zN/A"/>
  </r>
  <r>
    <x v="4106"/>
    <s v="Hospital for Sick Children (Toronto)"/>
    <x v="2"/>
    <x v="1"/>
    <s v="200809MOP"/>
    <x v="47"/>
    <s v="Superantigens in autoimmunity"/>
    <n v="461325"/>
    <n v="0"/>
    <s v="3 yrs 0 mth "/>
    <x v="7"/>
    <x v="20"/>
    <s v="Superantigens, autoimmunity"/>
    <n v="0"/>
    <s v="zN/A"/>
    <n v="0"/>
    <s v="zN/A"/>
  </r>
  <r>
    <x v="4106"/>
    <s v="Hospital for Sick Children (Toronto)"/>
    <x v="2"/>
    <x v="1"/>
    <s v="201009MOP"/>
    <x v="22"/>
    <s v="Towards a better understanding of Kawasaki Disease"/>
    <n v="792717"/>
    <n v="0"/>
    <s v="5 yrs 0 mth "/>
    <x v="5"/>
    <x v="12"/>
    <s v="Kawasaki Disease"/>
    <n v="1"/>
    <s v="zN/A"/>
    <n v="0"/>
    <s v="zN/A"/>
  </r>
  <r>
    <x v="4106"/>
    <s v="Hospital for Sick Children (Toronto)"/>
    <x v="2"/>
    <x v="1"/>
    <s v="201009MOP"/>
    <x v="22"/>
    <s v="Towards a better understanding of Kawasaki Disease"/>
    <n v="792717"/>
    <n v="0"/>
    <s v="5 yrs 0 mth "/>
    <x v="5"/>
    <x v="12"/>
    <s v="Kawasaki Disease"/>
    <n v="0"/>
    <s v="zN/A"/>
    <n v="0"/>
    <s v="zN/A"/>
  </r>
  <r>
    <x v="4106"/>
    <s v="Hospital for Sick Children (Toronto)"/>
    <x v="2"/>
    <x v="1"/>
    <s v="201009MOP"/>
    <x v="47"/>
    <s v="Kawasaki Disease: On our way to unraveling the pathogenesis"/>
    <n v="798779"/>
    <n v="0"/>
    <s v="5 yrs 0 mth "/>
    <x v="7"/>
    <x v="12"/>
    <s v="Kawasaki Disease, pathogenesis"/>
    <n v="0"/>
    <s v="zN/A"/>
    <n v="0"/>
    <s v="zN/A"/>
  </r>
  <r>
    <x v="4107"/>
    <s v="University of British Columbia"/>
    <x v="1"/>
    <x v="1"/>
    <s v="201209MOP"/>
    <x v="29"/>
    <s v="Investigating the molecular mechanisms of autophagy regulation"/>
    <n v="588263"/>
    <n v="0"/>
    <s v="5 yrs 0 mth "/>
    <x v="2"/>
    <x v="14"/>
    <s v="autophagy, molecular, regulation"/>
    <n v="0"/>
    <s v="zN/A"/>
    <n v="0"/>
    <s v="zN/A"/>
  </r>
  <r>
    <x v="4107"/>
    <s v="University of British Columbia"/>
    <x v="1"/>
    <x v="0"/>
    <s v="201909PJT"/>
    <x v="29"/>
    <s v="Investigating the structure and function of the human autophagy regulator EPG5"/>
    <n v="856800"/>
    <n v="0"/>
    <s v="5 yrs 0 mth "/>
    <x v="2"/>
    <x v="23"/>
    <s v="autophagy, EPG5, regulator"/>
    <n v="0"/>
    <s v="zN/A"/>
    <n v="0"/>
    <s v="zN/A"/>
  </r>
  <r>
    <x v="4108"/>
    <s v="University of Calgary"/>
    <x v="3"/>
    <x v="1"/>
    <s v="201503MOP"/>
    <x v="32"/>
    <s v="Investigating Host Defense of the Lung Microvasculature By Patrolling Sentry Neutrophils In Vivo"/>
    <n v="767087"/>
    <n v="0"/>
    <s v="5 yrs 0 mth "/>
    <x v="5"/>
    <x v="29"/>
    <s v="host defense, lung microvasculature, neutrophils"/>
    <n v="0"/>
    <s v="zN/A"/>
    <n v="0"/>
    <s v="zN/A"/>
  </r>
  <r>
    <x v="4108"/>
    <s v="University of Calgary"/>
    <x v="3"/>
    <x v="0"/>
    <s v="201803PJT"/>
    <x v="32"/>
    <s v="Lung Sensory Nerves Detect Pathogens and Alter Pneumonia Outcomes via the Regulation of Neutrophils"/>
    <n v="914176"/>
    <n v="0"/>
    <s v="5 yrs 0 mth "/>
    <x v="5"/>
    <x v="4"/>
    <s v="Lung, Nerves, Neutrophils"/>
    <n v="0"/>
    <s v="zN/A"/>
    <n v="0"/>
    <s v="zN/A"/>
  </r>
  <r>
    <x v="4108"/>
    <s v="University of Calgary"/>
    <x v="3"/>
    <x v="0"/>
    <s v="202109PJT"/>
    <x v="32"/>
    <s v="Investigating the role of neutrophils during influenza A H1N1"/>
    <n v="1021275"/>
    <n v="0"/>
    <s v="5 yrs 0 mth "/>
    <x v="5"/>
    <x v="25"/>
    <s v="neutrophils, influenza, H1N1"/>
    <n v="0"/>
    <s v="zN/A"/>
    <n v="0"/>
    <s v="zN/A"/>
  </r>
  <r>
    <x v="4109"/>
    <s v="University of Alberta"/>
    <x v="3"/>
    <x v="11"/>
    <s v="201303CCI"/>
    <x v="27"/>
    <s v="Targeted delivery of antisense-mediated exon skipping therapy in transgenic pig model of DMD"/>
    <n v="224952"/>
    <n v="0"/>
    <s v="3 yrs 0 mth "/>
    <x v="7"/>
    <x v="22"/>
    <s v="antisense, exon skipping, DMD"/>
    <n v="4"/>
    <s v="zN/A"/>
    <n v="0"/>
    <s v="zN/A"/>
  </r>
  <r>
    <x v="4109"/>
    <s v="University of Alberta"/>
    <x v="3"/>
    <x v="0"/>
    <s v="201909PJT"/>
    <x v="12"/>
    <s v="Targeting RNA Splicing for the Treatment of Duchenne Muscular Dystrophy"/>
    <n v="692325"/>
    <n v="0"/>
    <s v="5 yrs 0 mth "/>
    <x v="7"/>
    <x v="23"/>
    <s v="RNA, Splicing, Duchenne Muscular Dystrophy"/>
    <n v="0"/>
    <s v="zN/A"/>
    <n v="0"/>
    <s v="zN/A"/>
  </r>
  <r>
    <x v="4109"/>
    <s v="University of Alberta"/>
    <x v="3"/>
    <x v="0"/>
    <s v="202010PJT"/>
    <x v="26"/>
    <s v="Development of Antisense Oligonucleotide-Based Therapy for Facioscapulohumeral Muscular Dystrophy"/>
    <n v="856800"/>
    <n v="0"/>
    <s v="5 yrs 0 mth "/>
    <x v="7"/>
    <x v="40"/>
    <s v="Antisense Oligonucleotide, Facioscapulohumeral Muscular Dystrophy"/>
    <n v="0"/>
    <s v="zN/A"/>
    <n v="0"/>
    <s v="zN/A"/>
  </r>
  <r>
    <x v="4109"/>
    <s v="University of Alberta"/>
    <x v="3"/>
    <x v="0"/>
    <s v="202109PJT"/>
    <x v="12"/>
    <s v="Enhancing the Efficacy of Antisense Oligonucleotide-Mediated Therapy for Spinal Muscular Atrophy"/>
    <n v="362610"/>
    <n v="0"/>
    <s v="3 yrs 0 mth "/>
    <x v="3"/>
    <x v="25"/>
    <s v="Antisense Oligonucleotide, Spinal Muscular Atrophy, Efficacy"/>
    <n v="2"/>
    <s v="zN/A"/>
    <n v="0"/>
    <s v="zN/A"/>
  </r>
  <r>
    <x v="4109"/>
    <s v="University of Alberta"/>
    <x v="3"/>
    <x v="0"/>
    <s v="202203PJT"/>
    <x v="47"/>
    <s v="Development of allele-specific antisense oligonucleotide therapy for  Fibrodysplasia ossificans progressiva"/>
    <n v="753526"/>
    <n v="0"/>
    <s v="5 yrs 0 mth "/>
    <x v="7"/>
    <x v="37"/>
    <s v="allele-specific, antisense oligonucleotide, Fibrodysplasia ossificans progressiva"/>
    <n v="1"/>
    <s v="zN/A"/>
    <n v="0"/>
    <s v="zN/A"/>
  </r>
  <r>
    <x v="4110"/>
    <s v="University of British Columbia"/>
    <x v="1"/>
    <x v="1"/>
    <s v="201503MOP"/>
    <x v="43"/>
    <s v="Etiology of dyspareunia in endometriosis"/>
    <n v="282868"/>
    <n v="0"/>
    <s v="3 yrs 0 mth "/>
    <x v="8"/>
    <x v="29"/>
    <s v="dyspareunia, endometriosis, etiology"/>
    <n v="0"/>
    <s v="zN/A"/>
    <n v="0"/>
    <s v="zN/A"/>
  </r>
  <r>
    <x v="4110"/>
    <s v="University of British Columbia"/>
    <x v="1"/>
    <x v="0"/>
    <s v="201709PJT"/>
    <x v="42"/>
    <s v="Sexual pain in endometriosis: role of somatic mutations and local neurogenesis"/>
    <n v="976904"/>
    <n v="0"/>
    <s v="4 yrs 0 mth "/>
    <x v="8"/>
    <x v="3"/>
    <s v="endometriosis, neurogenesis, somatic mutations"/>
    <n v="0"/>
    <s v="zN/A"/>
    <n v="0"/>
    <s v="zN/A"/>
  </r>
  <r>
    <x v="4110"/>
    <s v="University of British Columbia"/>
    <x v="1"/>
    <x v="122"/>
    <s v="202111WI1"/>
    <x v="145"/>
    <s v="Endometriosis and chronic pelvic pain:  impact of the COVID-19 pandemic on virtual, surgical, and multidisciplinary care"/>
    <n v="500000"/>
    <n v="0"/>
    <s v="2 yrs 0 mth "/>
    <x v="8"/>
    <x v="86"/>
    <s v="Endometriosis, pelvic pain, virtual care"/>
    <n v="0"/>
    <s v="zN/A"/>
    <n v="0"/>
    <s v="zN/A"/>
  </r>
  <r>
    <x v="4110"/>
    <s v="University of British Columbia"/>
    <x v="1"/>
    <x v="0"/>
    <s v="202203PJT"/>
    <x v="43"/>
    <s v="Clinical-biomarker predictors of outcome after endometriosis surgery"/>
    <n v="784125"/>
    <n v="0"/>
    <s v="4 yrs 0 mth "/>
    <x v="8"/>
    <x v="37"/>
    <s v="biomarkers, endometriosis, surgery"/>
    <n v="0"/>
    <s v="zN/A"/>
    <n v="0"/>
    <s v="zN/A"/>
  </r>
  <r>
    <x v="4111"/>
    <s v="University of Calgary"/>
    <x v="3"/>
    <x v="1"/>
    <s v="200809MOP"/>
    <x v="69"/>
    <s v="Regulation of neuroinflammation and neuropathology in multiple sclerosis by the matrix metalloproteinase inducer, EMMPRIN"/>
    <n v="841563"/>
    <n v="0"/>
    <s v="5 yrs 0 mth "/>
    <x v="2"/>
    <x v="20"/>
    <s v="neuroinflammation, neuropathology, matrix metalloproteinase"/>
    <n v="3"/>
    <s v="zN/A"/>
    <n v="0"/>
    <s v="zN/A"/>
  </r>
  <r>
    <x v="4111"/>
    <s v="University of Calgary"/>
    <x v="3"/>
    <x v="1"/>
    <s v="201309MOP"/>
    <x v="72"/>
    <s v="Defining EMMPRIN as a key regulator of neuroinflammation and neural injury in multiple sclerosis"/>
    <n v="920748"/>
    <n v="0"/>
    <s v="5 yrs 0 mth "/>
    <x v="2"/>
    <x v="16"/>
    <s v="EMMPRIN, neuroinflammation, multiple sclerosis"/>
    <n v="0"/>
    <s v="zN/A"/>
    <n v="0"/>
    <s v="zN/A"/>
  </r>
  <r>
    <x v="4111"/>
    <s v="University of Calgary"/>
    <x v="3"/>
    <x v="1"/>
    <s v="201503MOP"/>
    <x v="90"/>
    <s v="Rejuvenating deficient remyelination in aging by harnessing a beneficial inflammatory response."/>
    <n v="781919"/>
    <n v="0"/>
    <s v="5 yrs 0 mth "/>
    <x v="4"/>
    <x v="29"/>
    <s v="remyelination, inflammation, aging"/>
    <n v="4"/>
    <s v="zN/A"/>
    <n v="0"/>
    <s v="zN/A"/>
  </r>
  <r>
    <x v="4112"/>
    <s v="University of Toronto"/>
    <x v="2"/>
    <x v="11"/>
    <s v="201205CCI"/>
    <x v="27"/>
    <s v="Bone cell metabolism and functional study under a microfluidics based in vivo like environment"/>
    <n v="162000"/>
    <n v="32000"/>
    <s v="3 yrs 0 mth "/>
    <x v="7"/>
    <x v="84"/>
    <s v="bone, microfluidics, metabolism"/>
    <n v="0"/>
    <s v="zN/A"/>
    <n v="0"/>
    <s v="zN/A"/>
  </r>
  <r>
    <x v="4113"/>
    <s v="Hospital for Sick Children (Toronto)"/>
    <x v="2"/>
    <x v="0"/>
    <s v="202203PJT"/>
    <x v="50"/>
    <s v="Molecular fundamentals of TDP-43 dysregulation in amyotrophic lateral sclerosis."/>
    <n v="830026"/>
    <n v="0"/>
    <s v="5 yrs 0 mth "/>
    <x v="4"/>
    <x v="37"/>
    <s v="TDP-43, amyotrophic lateral sclerosis, dysregulation"/>
    <n v="0"/>
    <s v="zN/A"/>
    <n v="0"/>
    <s v="zN/A"/>
  </r>
  <r>
    <x v="4114"/>
    <s v="University of Alberta"/>
    <x v="3"/>
    <x v="1"/>
    <s v="200909MOP"/>
    <x v="29"/>
    <s v="Membrane transport and ion homeostasis in cardiac muscle."/>
    <n v="812050"/>
    <n v="0"/>
    <s v="5 yrs 0 mth "/>
    <x v="3"/>
    <x v="8"/>
    <s v="Membrane transport, ion homeostasis, cardiac muscle"/>
    <n v="0"/>
    <s v="zN/A"/>
    <n v="0"/>
    <s v="zN/A"/>
  </r>
  <r>
    <x v="4114"/>
    <s v="University of Alberta"/>
    <x v="3"/>
    <x v="0"/>
    <s v="202109PJT"/>
    <x v="29"/>
    <s v="Widespread Regulation of P-Type ATPases and Ion Homeostasis by Small Membrane Proteins"/>
    <n v="818550"/>
    <n v="0"/>
    <s v="5 yrs 0 mth "/>
    <x v="3"/>
    <x v="25"/>
    <s v="P-Type ATPases, Ion Homeostasis, Membrane Proteins"/>
    <n v="0"/>
    <s v="zN/A"/>
    <n v="0"/>
    <s v="zN/A"/>
  </r>
  <r>
    <x v="4115"/>
    <s v="University of Alberta"/>
    <x v="3"/>
    <x v="1"/>
    <s v="200809MOP"/>
    <x v="4"/>
    <s v="Molecular and functional studies of ENT proteins: towards an understanding of their role in cancer therapeutics."/>
    <n v="751305"/>
    <n v="0"/>
    <s v="5 yrs 0 mth "/>
    <x v="0"/>
    <x v="20"/>
    <s v="ENT proteins, cancer, therapeutics"/>
    <n v="4"/>
    <s v="zN/A"/>
    <n v="0"/>
    <s v="zN/A"/>
  </r>
  <r>
    <x v="4116"/>
    <s v="McGill University"/>
    <x v="4"/>
    <x v="1"/>
    <s v="201303MOP"/>
    <x v="41"/>
    <s v="Molecular Chaperone Mechanisms and Functions"/>
    <n v="799705"/>
    <n v="0"/>
    <s v="5 yrs 0 mth "/>
    <x v="4"/>
    <x v="13"/>
    <s v="Molecular chaperone, mechanisms, functions"/>
    <n v="0"/>
    <s v="zN/A"/>
    <n v="0"/>
    <s v="zN/A"/>
  </r>
  <r>
    <x v="4116"/>
    <s v="McGill University"/>
    <x v="4"/>
    <x v="0"/>
    <s v="201803PJT"/>
    <x v="41"/>
    <s v="The Hsp70 chaperone system and protein quality control"/>
    <n v="860626"/>
    <n v="0"/>
    <s v="5 yrs 0 mth "/>
    <x v="4"/>
    <x v="4"/>
    <s v="Hsp70, chaperone, protein quality"/>
    <n v="0"/>
    <s v="zN/A"/>
    <n v="0"/>
    <s v="zN/A"/>
  </r>
  <r>
    <x v="4117"/>
    <s v="Centre for Addiction and Mental Health (Toronto)"/>
    <x v="2"/>
    <x v="1"/>
    <s v="201203MOP"/>
    <x v="58"/>
    <s v="Oxidative damage and compromised neuronal integrity in bipolar disorder"/>
    <n v="684022"/>
    <n v="0"/>
    <s v="5 yrs 0 mth "/>
    <x v="2"/>
    <x v="6"/>
    <s v="oxidative damage, neuronal integrity, bipolar disorder"/>
    <n v="0"/>
    <s v="zN/A"/>
    <n v="0"/>
    <s v="zN/A"/>
  </r>
  <r>
    <x v="4118"/>
    <s v="Cape Breton University"/>
    <x v="5"/>
    <x v="184"/>
    <s v="201701IA1"/>
    <x v="174"/>
    <s v="Applications of indigenous knowledge of birch bark oil for topical treatments of skin conditions"/>
    <n v="150000"/>
    <n v="0"/>
    <s v="0 yr 1 mth "/>
    <x v="1"/>
    <x v="21"/>
    <s v="birch bark oil, skin conditions, topical"/>
    <n v="0"/>
    <s v="zN/A"/>
    <n v="0"/>
    <s v="zN/A"/>
  </r>
  <r>
    <x v="4119"/>
    <s v="Sunnybrook Research Institute (Toronto, Ontario)"/>
    <x v="2"/>
    <x v="15"/>
    <s v="201706PCG"/>
    <x v="38"/>
    <s v="Developing a stroke-specific comorbidity index to predict mortality and disability in a population-based study"/>
    <n v="192044"/>
    <n v="0"/>
    <s v="2 yrs 0 mth "/>
    <x v="5"/>
    <x v="28"/>
    <s v="stroke, comorbidity, index"/>
    <n v="0"/>
    <s v="zN/A"/>
    <n v="0"/>
    <s v="zN/A"/>
  </r>
  <r>
    <x v="4119"/>
    <s v="Sunnybrook Research Institute (Toronto, Ontario)"/>
    <x v="2"/>
    <x v="0"/>
    <s v="201909PJT"/>
    <x v="16"/>
    <s v="Stroke Metrics for quAlity, Reporting, and Translation in the implementation of EndoVascular Thrombectomy (SMART-EVT)"/>
    <n v="1325008"/>
    <n v="0"/>
    <s v="4 yrs 0 mth "/>
    <x v="5"/>
    <x v="23"/>
    <s v="Stroke, Thrombectomy, EndoVascular"/>
    <n v="0"/>
    <s v="zN/A"/>
    <n v="0"/>
    <s v="zN/A"/>
  </r>
  <r>
    <x v="4119"/>
    <s v="Sunnybrook Research Institute (Toronto, Ontario)"/>
    <x v="2"/>
    <x v="122"/>
    <s v="202111WI1"/>
    <x v="145"/>
    <s v="Virtual Innovation for Stroke Investigation and Treatment during COVID19 across Canada (VISIT-Canada)"/>
    <n v="401383"/>
    <n v="0"/>
    <s v="2 yrs 0 mth "/>
    <x v="5"/>
    <x v="86"/>
    <s v="Virtual, Stroke, Investigation"/>
    <n v="0"/>
    <s v="zN/A"/>
    <n v="0"/>
    <s v="zN/A"/>
  </r>
  <r>
    <x v="4120"/>
    <s v="Unity Health Toronto"/>
    <x v="2"/>
    <x v="13"/>
    <s v="201210KAL"/>
    <x v="35"/>
    <s v="Development, testing and feasibility of an interprofessional shared decision-making and goal-setting decision aid for patients with diabetes in clinical care"/>
    <n v="198376"/>
    <n v="1469"/>
    <s v="2 yrs 0 mth "/>
    <x v="6"/>
    <x v="87"/>
    <s v="decision-making, diabetes, patient care"/>
    <n v="0"/>
    <s v="zN/A"/>
    <n v="0"/>
    <s v="zN/A"/>
  </r>
  <r>
    <x v="4121"/>
    <s v="Memorial University of Newfoundland"/>
    <x v="7"/>
    <x v="1"/>
    <s v="200909MOP"/>
    <x v="72"/>
    <s v="A beta-adrenoceptor-mediated memory circuitry in rats"/>
    <n v="490305"/>
    <n v="0"/>
    <s v="5 yrs 0 mth "/>
    <x v="2"/>
    <x v="8"/>
    <s v="beta-adrenoceptor, memory, circuitry"/>
    <n v="0"/>
    <s v="zN/A"/>
    <n v="0"/>
    <s v="zN/A"/>
  </r>
  <r>
    <x v="4121"/>
    <s v="Memorial University of Newfoundland"/>
    <x v="7"/>
    <x v="0"/>
    <s v="201809PJT"/>
    <x v="57"/>
    <s v="Locus coeruleus NE modulation in learning and Alzheimer's disease"/>
    <n v="749700"/>
    <n v="0"/>
    <s v="5 yrs 0 mth "/>
    <x v="2"/>
    <x v="2"/>
    <s v="locus coeruleus, NE, Alzheimer's"/>
    <n v="0"/>
    <s v="zN/A"/>
    <n v="0"/>
    <s v="zN/A"/>
  </r>
  <r>
    <x v="4121"/>
    <s v="Memorial University of Newfoundland"/>
    <x v="7"/>
    <x v="0"/>
    <s v="201909PJT"/>
    <x v="57"/>
    <s v="Understanding what pretangle tau does to neurons and testing potential damage control by an anti-cis-ptau treatment"/>
    <n v="1032750"/>
    <n v="0"/>
    <s v="5 yrs 0 mth "/>
    <x v="2"/>
    <x v="23"/>
    <s v="tau, neurons, damage"/>
    <n v="0"/>
    <s v="zN/A"/>
    <n v="0"/>
    <s v="zN/A"/>
  </r>
  <r>
    <x v="4122"/>
    <s v="Unity Health Toronto"/>
    <x v="2"/>
    <x v="1"/>
    <s v="201109MOP"/>
    <x v="72"/>
    <s v="Lymphatics as a novel target to treat glaucoma"/>
    <n v="579963"/>
    <n v="0"/>
    <s v="5 yrs 0 mth "/>
    <x v="2"/>
    <x v="9"/>
    <s v="Lymphatics, glaucoma"/>
    <n v="0"/>
    <s v="zN/A"/>
    <n v="0"/>
    <s v="zN/A"/>
  </r>
  <r>
    <x v="4123"/>
    <s v="Unity Health Toronto"/>
    <x v="2"/>
    <x v="1"/>
    <s v="201503MOP"/>
    <x v="8"/>
    <s v="Targeting TAZ and YAP: a new approach to anti-fibrotic therapy in the kidney"/>
    <n v="724329"/>
    <n v="0"/>
    <s v="5 yrs 0 mth "/>
    <x v="6"/>
    <x v="29"/>
    <s v="TAZ, YAP, anti-fibrotic"/>
    <n v="1"/>
    <s v="zN/A"/>
    <n v="0"/>
    <s v="zN/A"/>
  </r>
  <r>
    <x v="4123"/>
    <s v="Unity Health Toronto"/>
    <x v="2"/>
    <x v="0"/>
    <s v="202210PJT"/>
    <x v="8"/>
    <s v="YAP and TAZ: novel regulators of collapsing glomerulopathy"/>
    <n v="100000"/>
    <n v="0"/>
    <s v="1 yr 0 mth "/>
    <x v="6"/>
    <x v="42"/>
    <s v="YAP, TAZ, glomerulopathy"/>
    <n v="0"/>
    <s v="zN/A"/>
    <n v="0"/>
    <s v="zN/A"/>
  </r>
  <r>
    <x v="4123"/>
    <s v="Unity Health Toronto"/>
    <x v="2"/>
    <x v="0"/>
    <s v="202303PJT"/>
    <x v="8"/>
    <s v="YAP and TAZ: novel regulators of collapsing glomerulopathy"/>
    <n v="875926"/>
    <n v="0"/>
    <s v="5 yrs 0 mth "/>
    <x v="6"/>
    <x v="26"/>
    <s v="YAP, TAZ, glomerulopathy"/>
    <n v="0"/>
    <s v="zN/A"/>
    <n v="0"/>
    <s v="zN/A"/>
  </r>
  <r>
    <x v="4124"/>
    <s v="Hospital for Sick Children (Toronto)"/>
    <x v="2"/>
    <x v="0"/>
    <s v="202010PJT"/>
    <x v="26"/>
    <s v="Genome-wide tandem repeat expansions in neurological disorders"/>
    <n v="772652"/>
    <n v="0"/>
    <s v="4 yrs 0 mth "/>
    <x v="3"/>
    <x v="40"/>
    <s v="genome, tandem repeat, neurological disorders"/>
    <n v="0"/>
    <s v="zN/A"/>
    <n v="0"/>
    <s v="zN/A"/>
  </r>
  <r>
    <x v="4125"/>
    <s v="McMaster University"/>
    <x v="2"/>
    <x v="1"/>
    <s v="201203MOP"/>
    <x v="16"/>
    <s v="INTERSTROKE: Importance of Conventional and Emerging Risk Factors for Stroke in Different Regions and Ethnic Groups of the World"/>
    <n v="1118239"/>
    <n v="0"/>
    <s v="4 yrs 0 mth "/>
    <x v="5"/>
    <x v="6"/>
    <s v="stroke, risk factors, regions"/>
    <n v="2"/>
    <s v="zN/A"/>
    <n v="0"/>
    <s v="zN/A"/>
  </r>
  <r>
    <x v="4126"/>
    <s v="University of Toronto"/>
    <x v="2"/>
    <x v="0"/>
    <s v="202010PJT"/>
    <x v="14"/>
    <s v="Investigating molecular mechanisms controlling the developmental emergence and maintenance of adult neural stem cells."/>
    <n v="975375"/>
    <n v="0"/>
    <s v="5 yrs 0 mth "/>
    <x v="2"/>
    <x v="40"/>
    <s v="molecular mechanisms, neural stem cells, development"/>
    <n v="0"/>
    <s v="zN/A"/>
    <n v="0"/>
    <s v="zN/A"/>
  </r>
  <r>
    <x v="4127"/>
    <s v="London Health Sciences Centre Res. Inc. (Ont.)"/>
    <x v="2"/>
    <x v="44"/>
    <s v="200909MIS"/>
    <x v="91"/>
    <s v="Seventy-to-Ninety % Reduction of Tc-99m Required for Breast Cancer Lymphoscintigraphy"/>
    <n v="499948"/>
    <n v="41391"/>
    <s v="2 yrs 0 mth "/>
    <x v="0"/>
    <x v="10"/>
    <s v="Tc-99m, lymphoscintigraphy, breast cancer"/>
    <n v="0"/>
    <s v="zN/A"/>
    <n v="0"/>
    <s v="zN/A"/>
  </r>
  <r>
    <x v="4128"/>
    <s v="University of Toronto"/>
    <x v="2"/>
    <x v="60"/>
    <s v="201006CBO"/>
    <x v="110"/>
    <s v="Biomechanical determinants of surgical outcomes in adolescents with a Paediatric Spinal deformity."/>
    <n v="87752"/>
    <n v="0"/>
    <s v="1 yr 0 mth "/>
    <x v="7"/>
    <x v="68"/>
    <s v="Biomechanical, surgical, spinal"/>
    <n v="0"/>
    <s v="zN/A"/>
    <n v="0"/>
    <s v="zN/A"/>
  </r>
  <r>
    <x v="4129"/>
    <s v="Centre for Addiction and Mental Health (Toronto)"/>
    <x v="2"/>
    <x v="1"/>
    <s v="200903MOP"/>
    <x v="58"/>
    <s v="Comparative effects of a D2 and mixed D1-D2 dopamine antagonist on gambling and amphetamine reinforcement in pathological gamblers and healthy controls"/>
    <n v="413054"/>
    <n v="0"/>
    <s v="3 yrs 0 mth "/>
    <x v="2"/>
    <x v="36"/>
    <s v="dopamine, antagonist, reinforcement"/>
    <n v="0"/>
    <s v="zN/A"/>
    <n v="0"/>
    <s v="zN/A"/>
  </r>
  <r>
    <x v="4130"/>
    <s v="University Health Network (Toronto)"/>
    <x v="2"/>
    <x v="1"/>
    <s v="200809MOP"/>
    <x v="4"/>
    <s v="Inhibition of autophagy by the pRb tumor suppressor"/>
    <n v="488674"/>
    <n v="0"/>
    <s v="4 yrs 0 mth "/>
    <x v="0"/>
    <x v="20"/>
    <s v="autophagy,pRb,tumor suppressor"/>
    <n v="0"/>
    <s v="zN/A"/>
    <n v="0"/>
    <s v="zN/A"/>
  </r>
  <r>
    <x v="4130"/>
    <s v="University Health Network (Toronto)"/>
    <x v="2"/>
    <x v="0"/>
    <s v="202104PJT"/>
    <x v="92"/>
    <s v="Mechanisms of diabetes and aging in constitutively active, phosphorylation-resistant pRb knockin mice"/>
    <n v="799426"/>
    <n v="0"/>
    <s v="5 yrs 0 mth "/>
    <x v="4"/>
    <x v="30"/>
    <s v="diabetes, aging, pRb"/>
    <n v="0"/>
    <s v="zN/A"/>
    <n v="0"/>
    <s v="zN/A"/>
  </r>
  <r>
    <x v="4131"/>
    <s v="CIUSSS du Nord-de-l'Ile-de Montreal - Hepital Sacre Coeur"/>
    <x v="4"/>
    <x v="1"/>
    <s v="200903MOP"/>
    <x v="58"/>
    <s v="Diagnosis, pathophysiology and treatment of adult somnambulism"/>
    <n v="610359"/>
    <n v="0"/>
    <s v="5 yrs 0 mth "/>
    <x v="2"/>
    <x v="36"/>
    <s v="diagnosis, somnambulism, adult"/>
    <n v="0"/>
    <s v="zN/A"/>
    <n v="0"/>
    <s v="zN/A"/>
  </r>
  <r>
    <x v="4131"/>
    <s v="CIUSSS du Nord-de-l'Ile-de Montreal - Hepital Sacre Coeur"/>
    <x v="4"/>
    <x v="1"/>
    <s v="201403MOP"/>
    <x v="2"/>
    <s v="Diagnosis, pathophysiology and treatment of adult somnambulism"/>
    <n v="536434"/>
    <n v="0"/>
    <s v="5 yrs 0 mth "/>
    <x v="2"/>
    <x v="5"/>
    <s v="diagnosis, somnambulism, adult"/>
    <n v="0"/>
    <s v="zN/A"/>
    <n v="0"/>
    <s v="zN/A"/>
  </r>
  <r>
    <x v="4131"/>
    <s v="CIUSSS du Nord-de-l'Ile-de Montreal - Hepital Sacre Coeur"/>
    <x v="4"/>
    <x v="0"/>
    <s v="201809PJT"/>
    <x v="58"/>
    <s v="Pathophysiology and treatment of adult somnambulism"/>
    <n v="420750"/>
    <n v="0"/>
    <s v="5 yrs 0 mth "/>
    <x v="2"/>
    <x v="2"/>
    <s v="pathophysiology, somnambulism, adults"/>
    <n v="0"/>
    <s v="zN/A"/>
    <n v="0"/>
    <s v="zN/A"/>
  </r>
  <r>
    <x v="4132"/>
    <s v="University of Manitoba"/>
    <x v="6"/>
    <x v="1"/>
    <s v="200809MOP"/>
    <x v="21"/>
    <s v="Modulation of vascular smooth muscle cell phenotype"/>
    <n v="314235"/>
    <n v="0"/>
    <s v="3 yrs 0 mth "/>
    <x v="5"/>
    <x v="20"/>
    <s v="vascular, smooth muscle, phenotype"/>
    <n v="0"/>
    <s v="zN/A"/>
    <n v="0"/>
    <s v="zN/A"/>
  </r>
  <r>
    <x v="4133"/>
    <s v="University of Toronto"/>
    <x v="2"/>
    <x v="1"/>
    <s v="200810MOP"/>
    <x v="3"/>
    <s v="The nickel-regulated transcription factor NikR from E. coli and H.pylori"/>
    <n v="94432"/>
    <n v="0"/>
    <s v="1 yr 0 mth "/>
    <x v="3"/>
    <x v="19"/>
    <s v="nickel, transcription factor, NikR"/>
    <n v="0"/>
    <s v="zN/A"/>
    <n v="0"/>
    <s v="zN/A"/>
  </r>
  <r>
    <x v="4133"/>
    <s v="University of Toronto"/>
    <x v="2"/>
    <x v="1"/>
    <s v="200809MOP"/>
    <x v="1"/>
    <s v="Biosynthesis of the [NiFe]-Hydrogenase Enzyme"/>
    <n v="390876"/>
    <n v="0"/>
    <s v="4 yrs 0 mth "/>
    <x v="3"/>
    <x v="20"/>
    <s v="Biosynthesis, NiFe-Hydrogenase, Enzyme"/>
    <n v="0"/>
    <s v="zN/A"/>
    <n v="0"/>
    <s v="zN/A"/>
  </r>
  <r>
    <x v="4133"/>
    <s v="University of Toronto"/>
    <x v="2"/>
    <x v="1"/>
    <s v="200809MOP"/>
    <x v="1"/>
    <s v="Biosynthesis of the [NiFe]-Hydrogenase Enzyme"/>
    <n v="390876"/>
    <n v="0"/>
    <s v="4 yrs 0 mth "/>
    <x v="3"/>
    <x v="20"/>
    <s v="Biosynthesis, NiFe-Hydrogenase, Enzyme"/>
    <n v="0"/>
    <s v="zN/A"/>
    <n v="0"/>
    <s v="zN/A"/>
  </r>
  <r>
    <x v="4133"/>
    <s v="University of Toronto"/>
    <x v="2"/>
    <x v="1"/>
    <s v="201203MOP"/>
    <x v="3"/>
    <s v="The nickel-regulated transcription factor NikR from H. pylori and E. coli"/>
    <n v="466164"/>
    <n v="0"/>
    <s v="5 yrs 0 mth "/>
    <x v="3"/>
    <x v="6"/>
    <s v="nickel, transcription factor, NikR"/>
    <n v="0"/>
    <s v="zN/A"/>
    <n v="0"/>
    <s v="zN/A"/>
  </r>
  <r>
    <x v="4133"/>
    <s v="University of Toronto"/>
    <x v="2"/>
    <x v="1"/>
    <s v="201503MOP"/>
    <x v="1"/>
    <s v="Defining and Blocking the Production of the Nickel-Containing Hydrogenase Enzyme in Bacteria"/>
    <n v="522282"/>
    <n v="0"/>
    <s v="5 yrs 0 mth "/>
    <x v="1"/>
    <x v="29"/>
    <s v="Nickel, Hydrogenase, Enzyme"/>
    <n v="0"/>
    <s v="zN/A"/>
    <n v="0"/>
    <s v="zN/A"/>
  </r>
  <r>
    <x v="50"/>
    <s v="University of Calgary"/>
    <x v="3"/>
    <x v="1"/>
    <s v="200903MOP"/>
    <x v="72"/>
    <s v="Molecular physiology of T-type calcium channels"/>
    <n v="969316"/>
    <n v="0"/>
    <s v="5 yrs 0 mth "/>
    <x v="2"/>
    <x v="36"/>
    <s v="calcium channels, molecular physiology, T-type"/>
    <n v="0"/>
    <s v="zN/A"/>
    <n v="0"/>
    <s v="zN/A"/>
  </r>
  <r>
    <x v="50"/>
    <s v="University of Calgary"/>
    <x v="3"/>
    <x v="1"/>
    <s v="201403MOP"/>
    <x v="5"/>
    <s v="Dysregulation of T-type channel trafficking in inflammatory and neuropathic pain"/>
    <n v="1027203"/>
    <n v="0"/>
    <s v="5 yrs 0 mth "/>
    <x v="2"/>
    <x v="5"/>
    <s v="T-type channel, trafficking, pain"/>
    <n v="1"/>
    <s v="zN/A"/>
    <n v="0"/>
    <s v="zN/A"/>
  </r>
  <r>
    <x v="50"/>
    <s v="University of Calgary"/>
    <x v="3"/>
    <x v="0"/>
    <s v="202104PJT"/>
    <x v="5"/>
    <s v="Role of T-type calcium channel ubiquitination in chronic pain"/>
    <n v="966500"/>
    <n v="0"/>
    <s v="5 yrs 0 mth "/>
    <x v="2"/>
    <x v="30"/>
    <s v="T-type calcium channel, ubiquitination, chronic pain"/>
    <n v="2"/>
    <s v="zN/A"/>
    <n v="0"/>
    <s v="zN/A"/>
  </r>
  <r>
    <x v="50"/>
    <s v="University of Calgary"/>
    <x v="3"/>
    <x v="0"/>
    <s v="202209PJT"/>
    <x v="14"/>
    <s v="Functional dissection of neocortical pain circuits"/>
    <n v="1109250"/>
    <n v="0"/>
    <s v="5 yrs 0 mth "/>
    <x v="2"/>
    <x v="31"/>
    <s v="neocortical, pain, circuits"/>
    <n v="0"/>
    <s v="zN/A"/>
    <n v="0"/>
    <s v="zN/A"/>
  </r>
  <r>
    <x v="50"/>
    <s v="University of Calgary"/>
    <x v="3"/>
    <x v="0"/>
    <s v="202303PJT"/>
    <x v="5"/>
    <s v="Signaling complexes of N-type calcium channels and opioid receptor family members: implications for opioid analgesia and tolerance"/>
    <n v="971550"/>
    <n v="0"/>
    <s v="5 yrs 0 mth "/>
    <x v="2"/>
    <x v="26"/>
    <s v="calcium channels, opioid receptor, signaling complexes"/>
    <n v="0"/>
    <s v="zN/A"/>
    <n v="0"/>
    <s v="zN/A"/>
  </r>
  <r>
    <x v="4134"/>
    <s v="Hospital for Sick Children (Toronto)"/>
    <x v="2"/>
    <x v="0"/>
    <s v="202010PJT"/>
    <x v="32"/>
    <s v="Extracellular vesicles derived from amniotic fluid stem cells as a novel treatment strategy to rescue fetal lung underdevelopment"/>
    <n v="684675"/>
    <n v="0"/>
    <s v="5 yrs 0 mth "/>
    <x v="8"/>
    <x v="40"/>
    <s v="extracellular vesicles, amniotic fluid, fetal lung"/>
    <n v="0"/>
    <s v="zN/A"/>
    <n v="0"/>
    <s v="zN/A"/>
  </r>
  <r>
    <x v="4134"/>
    <s v="Hospital for Sick Children (Toronto)"/>
    <x v="2"/>
    <x v="0"/>
    <s v="202303PJT"/>
    <x v="42"/>
    <s v="Targeting fetal lung macrophage dysregulation in congenital diaphragmatic hernia with amniotic fluid stem cell extracellular vesicle therapy"/>
    <n v="1086300"/>
    <n v="0"/>
    <s v="5 yrs 0 mth "/>
    <x v="12"/>
    <x v="26"/>
    <s v="fetal lung, macrophage, extracellular vesicle"/>
    <n v="0"/>
    <s v="zN/A"/>
    <n v="0"/>
    <s v="zN/A"/>
  </r>
  <r>
    <x v="4135"/>
    <s v="University of British Columbia"/>
    <x v="1"/>
    <x v="1"/>
    <s v="201003MOP"/>
    <x v="7"/>
    <s v="Histone methyltransferase-dependent regulation of T helper cell differentiation and function"/>
    <n v="554104"/>
    <n v="0"/>
    <s v="4 yrs 0 mth "/>
    <x v="1"/>
    <x v="1"/>
    <s v="Histone methyltransferase, T helper cells, differentiation"/>
    <n v="0"/>
    <s v="zN/A"/>
    <n v="0"/>
    <s v="zN/A"/>
  </r>
  <r>
    <x v="4136"/>
    <s v="Research Institute of the McGill University Health Centre"/>
    <x v="4"/>
    <x v="1"/>
    <s v="201103MOP"/>
    <x v="56"/>
    <s v="Long-term renal outcomes of critically ill children with and without acute kidney injury: a multi-centre Canada-USA study"/>
    <n v="290153"/>
    <n v="0"/>
    <s v="4 yrs 6 mths "/>
    <x v="6"/>
    <x v="32"/>
    <s v="renal, kidney injury, children"/>
    <n v="0"/>
    <s v="zN/A"/>
    <n v="0"/>
    <s v="zN/A"/>
  </r>
  <r>
    <x v="4136"/>
    <s v="Research Institute of the McGill University Health Centre"/>
    <x v="4"/>
    <x v="1"/>
    <s v="201403MOP"/>
    <x v="16"/>
    <s v="Understanding blood pressure and end organ damage in adolescents."/>
    <n v="438115"/>
    <n v="0"/>
    <s v="3 yrs 6 mths "/>
    <x v="6"/>
    <x v="5"/>
    <s v="blood pressure, end organ damage, adolescents"/>
    <n v="0"/>
    <s v="zN/A"/>
    <n v="0"/>
    <s v="zN/A"/>
  </r>
  <r>
    <x v="4136"/>
    <s v="Hospital for Sick Children (Toronto)"/>
    <x v="2"/>
    <x v="0"/>
    <s v="201909PJT"/>
    <x v="42"/>
    <s v="Kidney and blood pressure disease burden and monitoring for chronic kidney disease in childhood cancer survivors"/>
    <n v="929478"/>
    <n v="0"/>
    <s v="6 yrs 0 mth "/>
    <x v="8"/>
    <x v="23"/>
    <s v="kidney, blood pressure, monitoring"/>
    <n v="0"/>
    <s v="zN/A"/>
    <n v="0"/>
    <s v="zN/A"/>
  </r>
  <r>
    <x v="4136"/>
    <s v="Hospital for Sick Children (Toronto)"/>
    <x v="2"/>
    <x v="0"/>
    <s v="202109PJT"/>
    <x v="42"/>
    <s v="The KIdney aNd blooD prESsure ouTcomes - Determining best fOllow-up in hospitalized Children (KINDEST-DOC) study: A national study of the FILTR-CKD study group"/>
    <n v="1074825"/>
    <n v="0"/>
    <s v="6 yrs 0 mth "/>
    <x v="8"/>
    <x v="25"/>
    <s v="Kidney, Blood pressure, Follow-up"/>
    <n v="0"/>
    <s v="zN/A"/>
    <n v="0"/>
    <s v="zN/A"/>
  </r>
  <r>
    <x v="4137"/>
    <s v="University Health Network (Toronto)"/>
    <x v="2"/>
    <x v="0"/>
    <s v="202303PJT"/>
    <x v="2"/>
    <s v="Establishing novel measures of hand function at home after cervical SCI"/>
    <n v="514464"/>
    <n v="0"/>
    <s v="5 yrs 0 mth "/>
    <x v="2"/>
    <x v="26"/>
    <s v="hand function, cervical SCI, measures"/>
    <n v="0"/>
    <s v="zN/A"/>
    <n v="0"/>
    <s v="zN/A"/>
  </r>
  <r>
    <x v="4138"/>
    <s v="University of Manitoba"/>
    <x v="6"/>
    <x v="1"/>
    <s v="201203MOP"/>
    <x v="56"/>
    <s v="Heparin AnticoaguLation to improve Outcomes in septic shock:  The HALO pilot"/>
    <n v="288152"/>
    <n v="0"/>
    <s v="2 yrs 0 mth "/>
    <x v="1"/>
    <x v="6"/>
    <s v="Heparin, Anticoagulation, Septic shock"/>
    <n v="0"/>
    <s v="zN/A"/>
    <n v="0"/>
    <s v="zN/A"/>
  </r>
  <r>
    <x v="4138"/>
    <s v="University of Manitoba"/>
    <x v="6"/>
    <x v="185"/>
    <s v="201802DG4"/>
    <x v="136"/>
    <s v="Integrating clinical data systems to improve the capacity, performance,  and value of Manitoba's healthcare system"/>
    <n v="100000"/>
    <n v="0"/>
    <s v="1 yr 0 mth "/>
    <x v="12"/>
    <x v="54"/>
    <s v="clinical data, healthcare system, integration"/>
    <n v="0"/>
    <s v="zN/A"/>
    <n v="0"/>
    <s v="zN/A"/>
  </r>
  <r>
    <x v="4139"/>
    <s v="McGill University"/>
    <x v="4"/>
    <x v="1"/>
    <s v="201003MOP"/>
    <x v="57"/>
    <s v="Brain anatomy in auditory and motor learning: predispositions and plasticity"/>
    <n v="609168"/>
    <n v="0"/>
    <s v="5 yrs 0 mth "/>
    <x v="2"/>
    <x v="1"/>
    <s v="brain, anatomy, plasticity"/>
    <n v="0"/>
    <s v="zN/A"/>
    <n v="0"/>
    <s v="zN/A"/>
  </r>
  <r>
    <x v="4139"/>
    <s v="McGill University"/>
    <x v="4"/>
    <x v="1"/>
    <s v="201309MOP"/>
    <x v="57"/>
    <s v="Auditory Cortex: Pathways, Processes and Plasticity"/>
    <n v="587240"/>
    <n v="0"/>
    <s v="5 yrs 0 mth "/>
    <x v="2"/>
    <x v="16"/>
    <s v="Auditory, Cortex, Plasticity"/>
    <n v="0"/>
    <s v="zN/A"/>
    <n v="0"/>
    <s v="zN/A"/>
  </r>
  <r>
    <x v="4139"/>
    <s v="McGill University"/>
    <x v="4"/>
    <x v="0"/>
    <s v="202209PJT"/>
    <x v="57"/>
    <s v="Cortical-subcortical interactions in auditory cognition"/>
    <n v="986850"/>
    <n v="0"/>
    <s v="5 yrs 0 mth "/>
    <x v="2"/>
    <x v="31"/>
    <s v="cortical, subcortical, auditory"/>
    <n v="0"/>
    <s v="zN/A"/>
    <n v="0"/>
    <s v="zN/A"/>
  </r>
  <r>
    <x v="4140"/>
    <s v="University of Alberta"/>
    <x v="3"/>
    <x v="0"/>
    <s v="202003PJT"/>
    <x v="22"/>
    <s v="Optimizing resuscitation of the donation after circulatory death (DCD) heart by mitochondrial redox regulation and opioid receptor activation: a protocol for clinical application"/>
    <n v="715276"/>
    <n v="0"/>
    <s v="5 yrs 0 mth "/>
    <x v="5"/>
    <x v="0"/>
    <s v="resuscitation, mitochondrial, opioid receptor"/>
    <n v="0"/>
    <s v="zN/A"/>
    <n v="0"/>
    <s v="zN/A"/>
  </r>
  <r>
    <x v="4141"/>
    <s v="CIUSSS de l'Ouest-de-l'Ile-de-Montreal-Douglas Hospital"/>
    <x v="4"/>
    <x v="0"/>
    <s v="202403PJT"/>
    <x v="70"/>
    <s v="A multi-scale and multi-modal investigation of dopaminergic neurodegeneration in Parkinson's disease: bridging cell-specific and in vivo neuroimaging signatures"/>
    <n v="963900"/>
    <n v="0"/>
    <s v="5 yrs 0 mth "/>
    <x v="2"/>
    <x v="27"/>
    <s v="dopaminergic, neurodegeneration, neuroimaging"/>
    <n v="0"/>
    <s v="zN/A"/>
    <n v="0"/>
    <s v="zN/A"/>
  </r>
  <r>
    <x v="4142"/>
    <s v="CIUSSS de Centre-Ouest-de-l'Ile-de-Montreal-Jewish General"/>
    <x v="4"/>
    <x v="1"/>
    <s v="201203MOP"/>
    <x v="46"/>
    <s v="Hormonal, genetic, and psychosocial factors in the developing parent-child relationship: A follow up study of parents and their toddlers"/>
    <n v="468464"/>
    <n v="0"/>
    <s v="3 yrs 6 mths "/>
    <x v="10"/>
    <x v="6"/>
    <s v="hormonal, genetic, psychosocial"/>
    <n v="0"/>
    <s v="zN/A"/>
    <n v="0"/>
    <s v="zN/A"/>
  </r>
  <r>
    <x v="4143"/>
    <s v="Children's Hospital of Eastern Ontario Research Institute Inc"/>
    <x v="2"/>
    <x v="1"/>
    <s v="201209MOP"/>
    <x v="46"/>
    <s v="Persistent Postconcussive Symptoms in Children: A Clinical Prediction Rule Derivation Study"/>
    <n v="1114530"/>
    <n v="0"/>
    <s v="4 yrs 0 mth "/>
    <x v="8"/>
    <x v="14"/>
    <s v="Postconcussive, Symptoms, Children"/>
    <n v="0"/>
    <s v="zN/A"/>
    <n v="0"/>
    <s v="zN/A"/>
  </r>
  <r>
    <x v="4144"/>
    <s v="Universite de Montreal"/>
    <x v="4"/>
    <x v="1"/>
    <s v="201009MOP"/>
    <x v="3"/>
    <s v="Dissecting the dynamics of transcription regulation at a single cell level"/>
    <n v="713995"/>
    <n v="0"/>
    <s v="5 yrs 0 mth "/>
    <x v="3"/>
    <x v="12"/>
    <s v="transcription, regulation, single cell"/>
    <n v="0"/>
    <s v="zN/A"/>
    <n v="0"/>
    <s v="zN/A"/>
  </r>
  <r>
    <x v="4144"/>
    <s v="Universite de Montreal"/>
    <x v="4"/>
    <x v="0"/>
    <s v="201909PJT"/>
    <x v="3"/>
    <s v="Determining the role of the nuclear basket protein Mlp1/TPR in mRNA homeostasis"/>
    <n v="822375"/>
    <n v="0"/>
    <s v="5 yrs 0 mth "/>
    <x v="3"/>
    <x v="23"/>
    <s v="nuclear basket, Mlp1, mRNA"/>
    <n v="0"/>
    <s v="zN/A"/>
    <n v="0"/>
    <s v="zN/A"/>
  </r>
  <r>
    <x v="4144"/>
    <s v="Universite de Montreal"/>
    <x v="4"/>
    <x v="0"/>
    <s v="202309PJT"/>
    <x v="3"/>
    <s v="Investigate features and dynamics of intron RNP topology and its role in modulating RNA metabolism"/>
    <n v="914175"/>
    <n v="0"/>
    <s v="5 yrs 0 mth "/>
    <x v="3"/>
    <x v="33"/>
    <s v="intron, RNP, RNA metabolism"/>
    <n v="0"/>
    <s v="zN/A"/>
    <n v="0"/>
    <s v="zN/A"/>
  </r>
  <r>
    <x v="4145"/>
    <s v="McMaster University"/>
    <x v="2"/>
    <x v="0"/>
    <s v="202209PJT"/>
    <x v="12"/>
    <s v="Exercise therapy for Chronic Fatigue Syndrome/Myalgic Encephalomyelitis: A clinical practice guideline"/>
    <n v="76500"/>
    <n v="0"/>
    <s v="1 yr 0 mth "/>
    <x v="7"/>
    <x v="31"/>
    <s v="exercise, fatigue, syndrome"/>
    <n v="0"/>
    <s v="zN/A"/>
    <n v="0"/>
    <s v="zN/A"/>
  </r>
  <r>
    <x v="4146"/>
    <s v="McGill University"/>
    <x v="4"/>
    <x v="1"/>
    <s v="201109MOP"/>
    <x v="26"/>
    <s v="Identification and characterization of factors required for meiotic chromosome pairing"/>
    <n v="620616"/>
    <n v="0"/>
    <s v="5 yrs 0 mth "/>
    <x v="3"/>
    <x v="9"/>
    <s v="meiotic, chromosome, pairing"/>
    <n v="0"/>
    <s v="zN/A"/>
    <n v="0"/>
    <s v="zN/A"/>
  </r>
  <r>
    <x v="4146"/>
    <s v="McGill University"/>
    <x v="4"/>
    <x v="1"/>
    <s v="201209MOP"/>
    <x v="24"/>
    <s v="Roles of chromatin architecture in germline genome stability"/>
    <n v="681064"/>
    <n v="0"/>
    <s v="5 yrs 0 mth "/>
    <x v="3"/>
    <x v="14"/>
    <s v="chromatin, genome stability, germline"/>
    <n v="0"/>
    <s v="zN/A"/>
    <n v="0"/>
    <s v="zN/A"/>
  </r>
  <r>
    <x v="4146"/>
    <s v="McGill University"/>
    <x v="4"/>
    <x v="0"/>
    <s v="202003PJT"/>
    <x v="26"/>
    <s v="Dissection of pathways regulating meiotic crossover formation"/>
    <n v="772650"/>
    <n v="0"/>
    <s v="5 yrs 0 mth "/>
    <x v="3"/>
    <x v="0"/>
    <s v="meiotic, crossover, pathways"/>
    <n v="0"/>
    <s v="zN/A"/>
    <n v="0"/>
    <s v="zN/A"/>
  </r>
  <r>
    <x v="4147"/>
    <s v="Ottawa Hospital Research Institute"/>
    <x v="2"/>
    <x v="1"/>
    <s v="201303MOP"/>
    <x v="45"/>
    <s v="Regulation of Inflammatory Response and Cholesterol efflux by ABCA1"/>
    <n v="509626"/>
    <n v="0"/>
    <s v="5 yrs 0 mth "/>
    <x v="3"/>
    <x v="13"/>
    <s v="Inflammatory Response, Cholesterol efflux, ABCA1"/>
    <n v="0"/>
    <s v="zN/A"/>
    <n v="0"/>
    <s v="zN/A"/>
  </r>
  <r>
    <x v="4148"/>
    <s v="Memorial University of Newfoundland"/>
    <x v="7"/>
    <x v="0"/>
    <s v="202010PJT"/>
    <x v="47"/>
    <s v="Refining the molecular endotypes for precision medicine of osteoarthritis"/>
    <n v="971550"/>
    <n v="0"/>
    <s v="5 yrs 0 mth "/>
    <x v="7"/>
    <x v="40"/>
    <s v="molecular, endotypes, osteoarthritis"/>
    <n v="0"/>
    <s v="zN/A"/>
    <n v="0"/>
    <s v="zN/A"/>
  </r>
  <r>
    <x v="4148"/>
    <s v="Memorial University of Newfoundland"/>
    <x v="7"/>
    <x v="0"/>
    <s v="202309PJT"/>
    <x v="47"/>
    <s v="The multi-omics study of sustained knee pain in osteoarthritis"/>
    <n v="799425"/>
    <n v="0"/>
    <s v="5 yrs 0 mth "/>
    <x v="7"/>
    <x v="33"/>
    <s v="multi-omics, knee pain, osteoarthritis"/>
    <n v="0"/>
    <s v="zN/A"/>
    <n v="0"/>
    <s v="zN/A"/>
  </r>
  <r>
    <x v="4149"/>
    <s v="University of Alberta"/>
    <x v="3"/>
    <x v="1"/>
    <s v="200809MOP"/>
    <x v="52"/>
    <s v="Molecular mechanism of ABCG1-mediated sterol transport"/>
    <n v="539725"/>
    <n v="0"/>
    <s v="5 yrs 0 mth "/>
    <x v="6"/>
    <x v="20"/>
    <s v="ABCG1, sterol, transport"/>
    <n v="0"/>
    <s v="zN/A"/>
    <n v="0"/>
    <s v="zN/A"/>
  </r>
  <r>
    <x v="4149"/>
    <s v="University of Alberta"/>
    <x v="3"/>
    <x v="0"/>
    <s v="201709PJT"/>
    <x v="45"/>
    <s v="Understanding of the physiological role of membrane-type I matrix metalloproteinase in lipid metabolism"/>
    <n v="883575"/>
    <n v="0"/>
    <s v="5 yrs 0 mth "/>
    <x v="6"/>
    <x v="3"/>
    <s v="matrix metalloproteinase, lipid metabolism, membrane-type"/>
    <n v="0"/>
    <s v="zN/A"/>
    <n v="0"/>
    <s v="zN/A"/>
  </r>
  <r>
    <x v="4149"/>
    <s v="University of Alberta"/>
    <x v="3"/>
    <x v="0"/>
    <s v="202104PJT"/>
    <x v="45"/>
    <s v="Dissecting the role and underlying mechanism of Surf4 in regulating lipid metabolism"/>
    <n v="830026"/>
    <n v="0"/>
    <s v="5 yrs 0 mth "/>
    <x v="6"/>
    <x v="30"/>
    <s v="Surf4, lipid metabolism, mechanism"/>
    <n v="0"/>
    <s v="zN/A"/>
    <n v="0"/>
    <s v="zN/A"/>
  </r>
  <r>
    <x v="4150"/>
    <s v="Unity Health Toronto"/>
    <x v="2"/>
    <x v="1"/>
    <s v="201103MOP"/>
    <x v="32"/>
    <s v="Mechanisms of human neutrophil peptides in lung inflammation"/>
    <n v="806879"/>
    <n v="0"/>
    <s v="5 yrs 0 mth "/>
    <x v="5"/>
    <x v="32"/>
    <s v="neutrophil peptides, lung inflammation"/>
    <n v="0"/>
    <s v="zN/A"/>
    <n v="0"/>
    <s v="zN/A"/>
  </r>
  <r>
    <x v="4150"/>
    <s v="Unity Health Toronto"/>
    <x v="2"/>
    <x v="36"/>
    <s v="202002OV3"/>
    <x v="30"/>
    <s v="Molecular and cellular therapies against COVID-19 using  angiotensin-converting enzyme 2 (ACE2)"/>
    <n v="1000000"/>
    <n v="0"/>
    <s v="2 yrs 0 mth "/>
    <x v="5"/>
    <x v="64"/>
    <s v="molecular, cellular, ACE2"/>
    <n v="0"/>
    <s v="zN/A"/>
    <n v="0"/>
    <s v="zN/A"/>
  </r>
  <r>
    <x v="4150"/>
    <s v="Unity Health Toronto"/>
    <x v="2"/>
    <x v="0"/>
    <s v="202210PJT"/>
    <x v="1"/>
    <s v="Aiming at a novel target in endotoxin-associated lung damage: The Ig domain 3 of ICAM-1"/>
    <n v="100000"/>
    <n v="0"/>
    <s v="1 yr 0 mth "/>
    <x v="1"/>
    <x v="42"/>
    <s v="endotoxin, lung damage, ICAM-1"/>
    <n v="0"/>
    <s v="zN/A"/>
    <n v="0"/>
    <s v="zN/A"/>
  </r>
  <r>
    <x v="4150"/>
    <s v="Unity Health Toronto"/>
    <x v="2"/>
    <x v="0"/>
    <s v="202303PJT"/>
    <x v="32"/>
    <s v="Aiming at a new target in endotoxin-associated lung damage: The Ig domain 3 of ICAM-1"/>
    <n v="982260"/>
    <n v="0"/>
    <s v="5 yrs 0 mth "/>
    <x v="1"/>
    <x v="26"/>
    <s v="endotoxin, lung damage, ICAM-1"/>
    <n v="0"/>
    <s v="zN/A"/>
    <n v="0"/>
    <s v="zN/A"/>
  </r>
  <r>
    <x v="4151"/>
    <s v="McGill University"/>
    <x v="4"/>
    <x v="1"/>
    <s v="201009MOP"/>
    <x v="72"/>
    <s v="Neuron-Microglia-Astrocyte interaction in the pathogenesis of neuropathic pain"/>
    <n v="641070"/>
    <n v="0"/>
    <s v="5 yrs 0 mth "/>
    <x v="2"/>
    <x v="12"/>
    <s v="Neuron, Microglia, Astrocyte"/>
    <n v="0"/>
    <s v="zN/A"/>
    <n v="0"/>
    <s v="zN/A"/>
  </r>
  <r>
    <x v="4151"/>
    <s v="McGill University"/>
    <x v="4"/>
    <x v="0"/>
    <s v="201709PJT"/>
    <x v="72"/>
    <s v="Tackling CD8+ T cells and macrophages in autoimmune peripheral neuropathy"/>
    <n v="852975"/>
    <n v="0"/>
    <s v="5 yrs 0 mth "/>
    <x v="2"/>
    <x v="3"/>
    <s v="CD8+ T cells, macrophages, autoimmune neuropathy"/>
    <n v="0"/>
    <s v="zN/A"/>
    <n v="0"/>
    <s v="zN/A"/>
  </r>
  <r>
    <x v="4151"/>
    <s v="McGill University"/>
    <x v="4"/>
    <x v="0"/>
    <s v="202210PJT"/>
    <x v="39"/>
    <s v="Exploring the potential of systemic contribution to altered pain behavior in aging mice"/>
    <n v="100000"/>
    <n v="0"/>
    <s v="1 yr 0 mth "/>
    <x v="2"/>
    <x v="42"/>
    <s v="systemic contribution, pain behavior, aging mice"/>
    <n v="0"/>
    <s v="zN/A"/>
    <n v="0"/>
    <s v="zN/A"/>
  </r>
  <r>
    <x v="4151"/>
    <s v="McGill University"/>
    <x v="4"/>
    <x v="0"/>
    <s v="202303PJT"/>
    <x v="39"/>
    <s v="Exploring the potential of systemic contribution to altered pain behavior in aging mice"/>
    <n v="956250"/>
    <n v="0"/>
    <s v="5 yrs 0 mth "/>
    <x v="2"/>
    <x v="26"/>
    <s v="systemic contribution, pain behavior, aging mice"/>
    <n v="0"/>
    <s v="zN/A"/>
    <n v="0"/>
    <s v="zN/A"/>
  </r>
  <r>
    <x v="4152"/>
    <s v="University Health Network (Toronto)"/>
    <x v="2"/>
    <x v="1"/>
    <s v="201503MOP"/>
    <x v="7"/>
    <s v="Establishing donor-specific transplantation tolerance by harnessing DN regulatory T cells"/>
    <n v="676395"/>
    <n v="0"/>
    <s v="5 yrs 0 mth "/>
    <x v="1"/>
    <x v="29"/>
    <s v="donor-specific, transplantation, regulatory T cells"/>
    <n v="5"/>
    <s v="zN/A"/>
    <n v="0"/>
    <s v="zN/A"/>
  </r>
  <r>
    <x v="4153"/>
    <s v="University Health Network (Toronto)"/>
    <x v="2"/>
    <x v="2"/>
    <s v="201003IAP"/>
    <x v="6"/>
    <s v="Pathophysiology and potential treatments of  ischemic-hypoxic injuries in aged brain"/>
    <n v="50000"/>
    <n v="0"/>
    <s v="1 yr 0 mth "/>
    <x v="4"/>
    <x v="66"/>
    <s v="ischemic, hypoxic, brain"/>
    <n v="0"/>
    <s v="zN/A"/>
    <n v="0"/>
    <s v="zN/A"/>
  </r>
  <r>
    <x v="4154"/>
    <s v="Centre hospitalier de l'Universite de Montreal (CHUM)"/>
    <x v="4"/>
    <x v="1"/>
    <s v="201103MOP"/>
    <x v="45"/>
    <s v="Maternal Diabetes and Perinatal Programming: Role of Reactive Oxygen Species"/>
    <n v="608350"/>
    <n v="0"/>
    <s v="5 yrs 0 mth "/>
    <x v="6"/>
    <x v="32"/>
    <s v="Maternal Diabetes, Perinatal Programming, Reactive Oxygen Species"/>
    <n v="0"/>
    <s v="zN/A"/>
    <n v="0"/>
    <s v="zN/A"/>
  </r>
  <r>
    <x v="4154"/>
    <s v="Centre hospitalier de l'Universite de Montreal (CHUM)"/>
    <x v="4"/>
    <x v="32"/>
    <s v="201711SVB"/>
    <x v="81"/>
    <s v="Loss of Angiotensin Type II Receptor (AT2R) Sex-Specifically Accelerates Maternal Diabetes-Induced Renal Programming in Diabetic Progeny"/>
    <n v="151000"/>
    <n v="0"/>
    <s v="2 yrs 0 mth "/>
    <x v="6"/>
    <x v="3"/>
    <s v="Angiotensin, Receptor, Diabetes"/>
    <n v="0"/>
    <s v="zN/A"/>
    <n v="0"/>
    <s v="zN/A"/>
  </r>
  <r>
    <x v="4154"/>
    <s v="Centre hospitalier de l'Universite de Montreal (CHUM)"/>
    <x v="4"/>
    <x v="0"/>
    <s v="202003PJT"/>
    <x v="42"/>
    <s v="Maternal Diabetes Induces Perinatal Programming of Chronic Kidney Disease: The Role of Hedgehog Interacting Protein (Hhip)"/>
    <n v="818550"/>
    <n v="0"/>
    <s v="5 yrs 0 mth "/>
    <x v="8"/>
    <x v="0"/>
    <s v="Maternal Diabetes, Perinatal Programming, Chronic Kidney Disease"/>
    <n v="0"/>
    <s v="zN/A"/>
    <n v="0"/>
    <s v="zN/A"/>
  </r>
  <r>
    <x v="4154"/>
    <s v="Centre hospitalier de l'Universite de Montreal (CHUM)"/>
    <x v="4"/>
    <x v="0"/>
    <s v="202003PJT"/>
    <x v="8"/>
    <s v="Role of Hedgehog Interacting Protein (Hhip) in Diabetic Kidney Disease"/>
    <n v="818550"/>
    <n v="0"/>
    <s v="5 yrs 0 mth "/>
    <x v="6"/>
    <x v="0"/>
    <s v="Hedgehog, Kidney Disease, Protein"/>
    <n v="0"/>
    <s v="zN/A"/>
    <n v="0"/>
    <s v="zN/A"/>
  </r>
  <r>
    <x v="4155"/>
    <s v="Queen's University (Kingston, Ontario)"/>
    <x v="2"/>
    <x v="1"/>
    <s v="201009MOP"/>
    <x v="52"/>
    <s v="Endocytic degradation of hERG potassium channels in cardiac function and disease"/>
    <n v="698426"/>
    <n v="0"/>
    <s v="5 yrs 0 mth "/>
    <x v="5"/>
    <x v="12"/>
    <s v="endocytic, degradation, hERG"/>
    <n v="0"/>
    <s v="zN/A"/>
    <n v="0"/>
    <s v="zN/A"/>
  </r>
  <r>
    <x v="4155"/>
    <s v="Queen's University (Kingston, Ontario)"/>
    <x v="2"/>
    <x v="1"/>
    <s v="201110MOP"/>
    <x v="52"/>
    <s v="Pharmacological/nutraceutical rescue of mutated cardiac ion channels to treat inherited cardiac arrhythmias"/>
    <n v="100000"/>
    <n v="0"/>
    <s v="1 yr 0 mth "/>
    <x v="5"/>
    <x v="38"/>
    <s v="pharmacological, ion channels, arrhythmias"/>
    <n v="0"/>
    <s v="zN/A"/>
    <n v="0"/>
    <s v="zN/A"/>
  </r>
  <r>
    <x v="4155"/>
    <s v="Queen's University (Kingston, Ontario)"/>
    <x v="2"/>
    <x v="1"/>
    <s v="201503MOP"/>
    <x v="52"/>
    <s v="A novel regulation of the hERG channel and its role in long QT syndrome and sudden cardiac death"/>
    <n v="713307"/>
    <n v="0"/>
    <s v="5 yrs 0 mth "/>
    <x v="5"/>
    <x v="29"/>
    <s v="hERG, channel, long QT"/>
    <n v="0"/>
    <s v="zN/A"/>
    <n v="0"/>
    <s v="zN/A"/>
  </r>
  <r>
    <x v="4155"/>
    <s v="Queen's University (Kingston, Ontario)"/>
    <x v="2"/>
    <x v="0"/>
    <s v="202209PJT"/>
    <x v="22"/>
    <s v="Molecular mechanisms underlying cardiac surgery associated atrial fibrillation"/>
    <n v="1048050"/>
    <n v="0"/>
    <s v="5 yrs 0 mth "/>
    <x v="5"/>
    <x v="31"/>
    <s v="molecular, cardiac, atrial fibrillation"/>
    <n v="0"/>
    <s v="zN/A"/>
    <n v="0"/>
    <s v="zN/A"/>
  </r>
  <r>
    <x v="4156"/>
    <s v="University of Ottawa"/>
    <x v="2"/>
    <x v="11"/>
    <s v="201003CCI"/>
    <x v="27"/>
    <s v="Identify and characterize the genetic changes in cholesterol-regulator genes in late-onset Alzheimer's disease"/>
    <n v="150000"/>
    <n v="0"/>
    <s v="3 yrs 0 mth "/>
    <x v="4"/>
    <x v="56"/>
    <s v="genetic, cholesterol, Alzheimer's"/>
    <n v="0"/>
    <s v="zN/A"/>
    <n v="0"/>
    <s v="zN/A"/>
  </r>
  <r>
    <x v="4157"/>
    <s v="University of Ottawa"/>
    <x v="2"/>
    <x v="11"/>
    <s v="201103CCI"/>
    <x v="27"/>
    <s v="Synaptic LTP and fear memory"/>
    <n v="225000"/>
    <n v="0"/>
    <s v="3 yrs 0 mth "/>
    <x v="2"/>
    <x v="35"/>
    <s v="Synaptic, LTP, memory"/>
    <n v="0"/>
    <s v="zN/A"/>
    <n v="0"/>
    <s v="zN/A"/>
  </r>
  <r>
    <x v="4157"/>
    <s v="University of Ottawa"/>
    <x v="2"/>
    <x v="1"/>
    <s v="201203MOP"/>
    <x v="72"/>
    <s v="Amyloid-beta regulation of hippocampal synaptic plasticity"/>
    <n v="745810"/>
    <n v="0"/>
    <s v="5 yrs 0 mth "/>
    <x v="2"/>
    <x v="6"/>
    <s v="Amyloid-beta, hippocampal, synaptic plasticity"/>
    <n v="0"/>
    <s v="zN/A"/>
    <n v="0"/>
    <s v="zN/A"/>
  </r>
  <r>
    <x v="4157"/>
    <s v="University of Ottawa"/>
    <x v="2"/>
    <x v="1"/>
    <s v="201203MOP"/>
    <x v="5"/>
    <s v="Endocannabinoid pharmacology and hippocampal synaptic plasticity"/>
    <n v="825376"/>
    <n v="0"/>
    <s v="5 yrs 0 mth "/>
    <x v="2"/>
    <x v="6"/>
    <s v="Endocannabinoid, hippocampal, synaptic plasticity"/>
    <n v="0"/>
    <s v="zN/A"/>
    <n v="0"/>
    <s v="zN/A"/>
  </r>
  <r>
    <x v="4158"/>
    <s v="Dalhousie University (Nova Scotia)"/>
    <x v="5"/>
    <x v="1"/>
    <s v="201009MOP"/>
    <x v="12"/>
    <s v="Functional analyses of molecularly-defined spinal interneurons in regulating motor activity"/>
    <n v="357033"/>
    <n v="0"/>
    <s v="3 yrs 0 mth "/>
    <x v="2"/>
    <x v="12"/>
    <s v="spinal interneurons, motor activity, molecularly-defined"/>
    <n v="0"/>
    <s v="zN/A"/>
    <n v="0"/>
    <s v="zN/A"/>
  </r>
  <r>
    <x v="4158"/>
    <s v="Dalhousie University (Nova Scotia)"/>
    <x v="5"/>
    <x v="1"/>
    <s v="201309MOP"/>
    <x v="12"/>
    <s v="Functional analyses of subpopulations of genetically-defined spinal interneurons in regulating different motor activities"/>
    <n v="760085"/>
    <n v="0"/>
    <s v="5 yrs 0 mth "/>
    <x v="2"/>
    <x v="16"/>
    <s v="spinal interneurons, motor activities, genetic"/>
    <n v="0"/>
    <s v="zN/A"/>
    <n v="0"/>
    <s v="zN/A"/>
  </r>
  <r>
    <x v="4158"/>
    <s v="Dalhousie University (Nova Scotia)"/>
    <x v="5"/>
    <x v="0"/>
    <s v="202003PJT"/>
    <x v="12"/>
    <s v="Spinal interneuron subpopulations and modular circuits in normal locomotor control and after spinal cord injury"/>
    <n v="1009800"/>
    <n v="0"/>
    <s v="5 yrs 0 mth "/>
    <x v="2"/>
    <x v="0"/>
    <s v="spinal interneuron, locomotor control, spinal cord injury"/>
    <n v="0"/>
    <s v="zN/A"/>
    <n v="0"/>
    <s v="zN/A"/>
  </r>
  <r>
    <x v="4159"/>
    <s v="Universite Laval"/>
    <x v="4"/>
    <x v="11"/>
    <s v="201003CCI"/>
    <x v="27"/>
    <s v="The therapeutic effect and safety of collagen binding vascular endothelial growth factor on myocardial infarction"/>
    <n v="149931"/>
    <n v="0"/>
    <s v="3 yrs 0 mth "/>
    <x v="5"/>
    <x v="56"/>
    <s v="collagen, vascular endothelial growth factor, myocardial infarction"/>
    <n v="0"/>
    <s v="zN/A"/>
    <n v="0"/>
    <s v="zN/A"/>
  </r>
  <r>
    <x v="4160"/>
    <s v="University of Toronto"/>
    <x v="2"/>
    <x v="3"/>
    <s v="200903BIO"/>
    <x v="9"/>
    <s v="A collaborative research program to integrate genomic and proteomic data for the identification of predictive biomarkers in bladder cancer"/>
    <n v="100000"/>
    <n v="0"/>
    <s v="1 yr 0 mth "/>
    <x v="0"/>
    <x v="10"/>
    <s v="genomic, proteomic, biomarkers"/>
    <n v="1"/>
    <s v="zN/A"/>
    <n v="0"/>
    <s v="zN/A"/>
  </r>
  <r>
    <x v="4160"/>
    <s v="University of Toronto"/>
    <x v="2"/>
    <x v="1"/>
    <s v="201103MOP"/>
    <x v="17"/>
    <s v="Evolution and genetic variation of microRNA regulatory network in humans"/>
    <n v="688745"/>
    <n v="0"/>
    <s v="5 yrs 0 mth "/>
    <x v="3"/>
    <x v="32"/>
    <s v="microRNA, genetic variation, regulatory network"/>
    <n v="0"/>
    <s v="zN/A"/>
    <n v="0"/>
    <s v="zN/A"/>
  </r>
  <r>
    <x v="4161"/>
    <s v="Western University (Ontario)"/>
    <x v="2"/>
    <x v="1"/>
    <s v="201103MOP"/>
    <x v="22"/>
    <s v="Regulation of pretransplant ischemic injury and cardiac allograft vasculopathy"/>
    <n v="297842"/>
    <n v="0"/>
    <s v="3 yrs 0 mth "/>
    <x v="5"/>
    <x v="32"/>
    <s v="ischemic injury, cardiac allograft, vasculopathy"/>
    <n v="0"/>
    <s v="zN/A"/>
    <n v="0"/>
    <s v="zN/A"/>
  </r>
  <r>
    <x v="4161"/>
    <s v="Western University (Ontario)"/>
    <x v="2"/>
    <x v="1"/>
    <s v="201405MOP"/>
    <x v="22"/>
    <s v="Regulation of pretransplant ischemic injury and cardiac allograft vasculopathy"/>
    <n v="100000"/>
    <n v="0"/>
    <s v="1 yr 0 mth "/>
    <x v="5"/>
    <x v="5"/>
    <s v="ischemic injury, cardiac allograft, vasculopathy"/>
    <n v="0"/>
    <s v="zN/A"/>
    <n v="0"/>
    <s v="zN/A"/>
  </r>
  <r>
    <x v="4161"/>
    <s v="Western University (Ontario)"/>
    <x v="2"/>
    <x v="0"/>
    <s v="201909PJT"/>
    <x v="22"/>
    <s v="TLR3 is an endogenous sensor of cell death and a potential target for induction of long-term heart transplant survival"/>
    <n v="550800"/>
    <n v="0"/>
    <s v="5 yrs 0 mth "/>
    <x v="5"/>
    <x v="23"/>
    <s v="TLR3, cell death, heart transplant"/>
    <n v="0"/>
    <s v="zN/A"/>
    <n v="0"/>
    <s v="zN/A"/>
  </r>
  <r>
    <x v="4162"/>
    <s v="Sinai Health System (Toronto)"/>
    <x v="2"/>
    <x v="1"/>
    <s v="200809MOP"/>
    <x v="26"/>
    <s v="Investigating the Genetic Complexity of Bardet-Biedl syndrome (BBS) using the C. elegans Animal Model"/>
    <n v="695380"/>
    <n v="0"/>
    <s v="4 yrs 0 mth "/>
    <x v="3"/>
    <x v="20"/>
    <s v="Genetic, C. elegans, Bardet-Biedl syndrome"/>
    <n v="0"/>
    <s v="zN/A"/>
    <n v="0"/>
    <s v="zN/A"/>
  </r>
  <r>
    <x v="4162"/>
    <s v="Sinai Health System (Toronto)"/>
    <x v="2"/>
    <x v="1"/>
    <s v="200909MOP"/>
    <x v="24"/>
    <s v="Regulation of Synapse Development and Neuronal Activity by a Novel Cation Channel"/>
    <n v="943355"/>
    <n v="0"/>
    <s v="5 yrs 0 mth "/>
    <x v="2"/>
    <x v="8"/>
    <s v="Synapse, Neuronal activity, Cation channel"/>
    <n v="0"/>
    <s v="zN/A"/>
    <n v="0"/>
    <s v="zN/A"/>
  </r>
  <r>
    <x v="4162"/>
    <s v="Sinai Health System (Toronto)"/>
    <x v="2"/>
    <x v="11"/>
    <s v="201003CCI"/>
    <x v="27"/>
    <s v="Regulation of Axon Migration and Synapse Patterning during the Nervous System Development"/>
    <n v="150000"/>
    <n v="0"/>
    <s v="3 yrs 0 mth "/>
    <x v="2"/>
    <x v="56"/>
    <s v="axon, migration, synapse"/>
    <n v="0"/>
    <s v="zN/A"/>
    <n v="0"/>
    <s v="zN/A"/>
  </r>
  <r>
    <x v="4162"/>
    <s v="Sinai Health System (Toronto)"/>
    <x v="2"/>
    <x v="1"/>
    <s v="201203MOP"/>
    <x v="14"/>
    <s v="Which Direction to Go? An Optogenetic Interrogation of the C. elegans Motor Circuit"/>
    <n v="706051"/>
    <n v="0"/>
    <s v="5 yrs 0 mth "/>
    <x v="2"/>
    <x v="6"/>
    <s v="Optogenetics, C. elegans, Motor circuit"/>
    <n v="0"/>
    <s v="zN/A"/>
    <n v="0"/>
    <s v="zN/A"/>
  </r>
  <r>
    <x v="4162"/>
    <s v="Sinai Health System (Toronto)"/>
    <x v="2"/>
    <x v="1"/>
    <s v="201209MOP"/>
    <x v="24"/>
    <s v="Deciphering the Role of UBR1 E3 Ubiquitin Ligase using a C. elegans Model"/>
    <n v="522130"/>
    <n v="0"/>
    <s v="5 yrs 0 mth "/>
    <x v="3"/>
    <x v="14"/>
    <s v="UBR1, Ubiquitin, C. elegans"/>
    <n v="0"/>
    <s v="zN/A"/>
    <n v="0"/>
    <s v="zN/A"/>
  </r>
  <r>
    <x v="4162"/>
    <s v="Sinai Health System (Toronto)"/>
    <x v="2"/>
    <x v="0"/>
    <s v="202403PJT"/>
    <x v="78"/>
    <s v="Genetic- and experience-dependent wiring decisions"/>
    <n v="1422900"/>
    <n v="0"/>
    <s v="5 yrs 0 mth "/>
    <x v="3"/>
    <x v="27"/>
    <s v="Genetic, wiring, decisions"/>
    <n v="0"/>
    <s v="zN/A"/>
    <n v="0"/>
    <s v="zN/A"/>
  </r>
  <r>
    <x v="4163"/>
    <s v="Centre for Addiction and Mental Health (Toronto)"/>
    <x v="2"/>
    <x v="0"/>
    <s v="202309PJT"/>
    <x v="0"/>
    <s v="Develop in vivo PET imaging probes for ROCK2 as a biomarker of early Alzheimer's disease."/>
    <n v="761175"/>
    <n v="0"/>
    <s v="5 yrs 0 mth "/>
    <x v="2"/>
    <x v="33"/>
    <s v="PET, ROCK2, Alzheimer's"/>
    <n v="0"/>
    <s v="zN/A"/>
    <n v="0"/>
    <s v="zN/A"/>
  </r>
  <r>
    <x v="4164"/>
    <s v="University Health Network (Toronto)"/>
    <x v="2"/>
    <x v="11"/>
    <s v="200903CCI"/>
    <x v="27"/>
    <s v="Optical molecular imaging guided cancer therapy according to genetic alterations of cancer"/>
    <n v="150000"/>
    <n v="0"/>
    <s v="3 yrs 0 mth "/>
    <x v="3"/>
    <x v="48"/>
    <s v="Optical, molecular imaging, cancer"/>
    <n v="11"/>
    <s v="zN/A"/>
    <n v="0"/>
    <s v="zN/A"/>
  </r>
  <r>
    <x v="4165"/>
    <s v="University of Calgary"/>
    <x v="3"/>
    <x v="43"/>
    <s v="201009IAB"/>
    <x v="6"/>
    <s v="Polyploidization of vascular smooth muscle cells contributes to vascular aging"/>
    <n v="50000"/>
    <n v="0"/>
    <s v="1 yr 0 mth "/>
    <x v="5"/>
    <x v="34"/>
    <s v="Polyploidization, vascular smooth muscle cells, aging"/>
    <n v="0"/>
    <s v="zN/A"/>
    <n v="0"/>
    <s v="zN/A"/>
  </r>
  <r>
    <x v="4165"/>
    <s v="University of Calgary"/>
    <x v="3"/>
    <x v="1"/>
    <s v="201109MOP"/>
    <x v="21"/>
    <s v="Regulation of Myocardin Activity in Vascular Smooth Muscle by Proteasome Degradation"/>
    <n v="597675"/>
    <n v="0"/>
    <s v="5 yrs 0 mth "/>
    <x v="5"/>
    <x v="9"/>
    <s v="Myocardin, Vascular smooth muscle, Proteasome"/>
    <n v="0"/>
    <s v="zN/A"/>
    <n v="0"/>
    <s v="zN/A"/>
  </r>
  <r>
    <x v="4165"/>
    <s v="University of Calgary"/>
    <x v="3"/>
    <x v="0"/>
    <s v="201903PJT"/>
    <x v="92"/>
    <s v="Role of Smooth Muscle Autophagy in Aging-Associated Vascular Stiffness"/>
    <n v="948600"/>
    <n v="0"/>
    <s v="5 yrs 0 mth "/>
    <x v="4"/>
    <x v="24"/>
    <s v="Autophagy, Vascular, Muscle"/>
    <n v="0"/>
    <s v="zN/A"/>
    <n v="0"/>
    <s v="zN/A"/>
  </r>
  <r>
    <x v="4165"/>
    <s v="University of Calgary"/>
    <x v="3"/>
    <x v="0"/>
    <s v="202104PJT"/>
    <x v="92"/>
    <s v="Characterization of smooth muscle PCSK9 in the pathogenesis of abdominal aortic aneurysm"/>
    <n v="944776"/>
    <n v="0"/>
    <s v="5 yrs 0 mth "/>
    <x v="5"/>
    <x v="30"/>
    <s v="smooth muscle, PCSK9, aneurysm"/>
    <n v="0"/>
    <s v="zN/A"/>
    <n v="0"/>
    <s v="zN/A"/>
  </r>
  <r>
    <x v="4166"/>
    <s v="Western University (Ontario)"/>
    <x v="2"/>
    <x v="1"/>
    <s v="201503MOP"/>
    <x v="22"/>
    <s v="The role of  growth differentiation factor (GDF)15 in heart transplantation"/>
    <n v="480865"/>
    <n v="0"/>
    <s v="5 yrs 0 mth "/>
    <x v="5"/>
    <x v="29"/>
    <s v="growth differentiation factor, heart, transplantation"/>
    <n v="0"/>
    <s v="zN/A"/>
    <n v="0"/>
    <s v="zN/A"/>
  </r>
  <r>
    <x v="4166"/>
    <s v="Western University (Ontario)"/>
    <x v="2"/>
    <x v="0"/>
    <s v="201809PJT"/>
    <x v="22"/>
    <s v="The role of circular RNA in heart transplantation"/>
    <n v="849150"/>
    <n v="0"/>
    <s v="5 yrs 0 mth "/>
    <x v="5"/>
    <x v="2"/>
    <s v="circular RNA, heart, transplantation"/>
    <n v="0"/>
    <s v="zN/A"/>
    <n v="0"/>
    <s v="zN/A"/>
  </r>
  <r>
    <x v="4167"/>
    <s v="University of Saskatchewan"/>
    <x v="0"/>
    <x v="1"/>
    <s v="200903MOP"/>
    <x v="10"/>
    <s v="Influenza A virus infection activates PI3K/Akt pathway"/>
    <n v="604225"/>
    <n v="0"/>
    <s v="5 yrs 0 mth "/>
    <x v="1"/>
    <x v="36"/>
    <s v="Influenza, virus, PI3K/Akt"/>
    <n v="0"/>
    <s v="zN/A"/>
    <n v="0"/>
    <s v="zN/A"/>
  </r>
  <r>
    <x v="4167"/>
    <s v="University of Saskatchewan"/>
    <x v="0"/>
    <x v="0"/>
    <s v="201903PJT"/>
    <x v="10"/>
    <s v="Sensing Influenza A virus by RIG-I"/>
    <n v="757350"/>
    <n v="0"/>
    <s v="5 yrs 0 mth "/>
    <x v="1"/>
    <x v="24"/>
    <s v="Influenza A, RIG-I, sensing"/>
    <n v="0"/>
    <s v="zN/A"/>
    <n v="0"/>
    <s v="zN/A"/>
  </r>
  <r>
    <x v="4168"/>
    <s v="McGill University"/>
    <x v="4"/>
    <x v="0"/>
    <s v="202309PJT"/>
    <x v="14"/>
    <s v="Gene Restoration and Functional Rescue for SCN1A Mutant Models of Neurodevelopmental Disorders"/>
    <n v="895050"/>
    <n v="0"/>
    <s v="5 yrs 0 mth "/>
    <x v="2"/>
    <x v="33"/>
    <s v="Gene, Restoration, SCN1A"/>
    <n v="0"/>
    <s v="zN/A"/>
    <n v="0"/>
    <s v="zN/A"/>
  </r>
  <r>
    <x v="4169"/>
    <s v="University of British Columbia"/>
    <x v="1"/>
    <x v="11"/>
    <s v="201303CCI"/>
    <x v="27"/>
    <s v="Characterising the genetic mutations in familial hyperhidrosis palmaris et plantaris"/>
    <n v="225000"/>
    <n v="0"/>
    <s v="3 yrs 0 mth "/>
    <x v="7"/>
    <x v="22"/>
    <s v="genetic mutations, hyperhidrosis, familial"/>
    <n v="0"/>
    <s v="zN/A"/>
    <n v="0"/>
    <s v="zN/A"/>
  </r>
  <r>
    <x v="4169"/>
    <s v="University of British Columbia"/>
    <x v="1"/>
    <x v="0"/>
    <s v="201709PJT"/>
    <x v="47"/>
    <s v="Role of CLEC12B+ macrophages in the pathogenesis of vitiligo and melanoma"/>
    <n v="745875"/>
    <n v="0"/>
    <s v="5 yrs 0 mth "/>
    <x v="7"/>
    <x v="3"/>
    <s v="CLEC12B, macrophages, vitiligo"/>
    <n v="0"/>
    <s v="zN/A"/>
    <n v="0"/>
    <s v="zN/A"/>
  </r>
  <r>
    <x v="4170"/>
    <s v="University of Toronto"/>
    <x v="2"/>
    <x v="1"/>
    <s v="201109MOP"/>
    <x v="14"/>
    <s v="Allodynia-related plasticity in the anterior cingulate cortex."/>
    <n v="581615"/>
    <n v="0"/>
    <s v="5 yrs 0 mth "/>
    <x v="2"/>
    <x v="9"/>
    <s v="Allodynia, plasticity, cingulate cortex"/>
    <n v="0"/>
    <s v="zN/A"/>
    <n v="0"/>
    <s v="zN/A"/>
  </r>
  <r>
    <x v="4170"/>
    <s v="University of Toronto"/>
    <x v="2"/>
    <x v="0"/>
    <s v="201903PJT"/>
    <x v="57"/>
    <s v="Corticospinal descending modulation of spinal sensory transduction in chronic pain"/>
    <n v="860626"/>
    <n v="0"/>
    <s v="5 yrs 0 mth "/>
    <x v="2"/>
    <x v="24"/>
    <s v="corticospinal, spinal, sensory"/>
    <n v="0"/>
    <s v="zN/A"/>
    <n v="0"/>
    <s v="zN/A"/>
  </r>
  <r>
    <x v="4171"/>
    <s v="University of Toronto"/>
    <x v="2"/>
    <x v="0"/>
    <s v="202303PJT"/>
    <x v="29"/>
    <s v="Biophysical principles of nucleo-cytoplasmic transport"/>
    <n v="344250"/>
    <n v="0"/>
    <s v="5 yrs 0 mth "/>
    <x v="0"/>
    <x v="26"/>
    <s v="nucleo-cytoplasmic transport, biophysical principles"/>
    <n v="0"/>
    <s v="zN/A"/>
    <n v="0"/>
    <s v="zN/A"/>
  </r>
  <r>
    <x v="4172"/>
    <s v="University of British Columbia"/>
    <x v="1"/>
    <x v="1"/>
    <s v="201009MOP"/>
    <x v="7"/>
    <s v="Branched O-glycan expression and lymphocyte function"/>
    <n v="844515"/>
    <n v="0"/>
    <s v="5 yrs 0 mth "/>
    <x v="1"/>
    <x v="12"/>
    <s v="O-glycan, lymphocyte, expression"/>
    <n v="0"/>
    <s v="zN/A"/>
    <n v="0"/>
    <s v="zN/A"/>
  </r>
  <r>
    <x v="4173"/>
    <s v="University of Calgary"/>
    <x v="3"/>
    <x v="1"/>
    <s v="200809MOP"/>
    <x v="3"/>
    <s v="Group II intron retroelements in bacteria"/>
    <n v="387135"/>
    <n v="0"/>
    <s v="5 yrs 0 mth "/>
    <x v="3"/>
    <x v="20"/>
    <s v="Group II intron, retroelements, bacteria"/>
    <n v="0"/>
    <s v="zN/A"/>
    <n v="0"/>
    <s v="zN/A"/>
  </r>
  <r>
    <x v="4174"/>
    <s v="Ottawa Hospital Research Institute"/>
    <x v="2"/>
    <x v="0"/>
    <s v="201803PJT"/>
    <x v="56"/>
    <s v="A Simple Exercise Program for Patients with End Stage Kidney Disease to Improve Strength and Quality of Life: a Feasibility Study"/>
    <n v="252450"/>
    <n v="0"/>
    <s v="2 yrs 6 mths "/>
    <x v="6"/>
    <x v="4"/>
    <s v="Exercise, Kidney Disease, Strength"/>
    <n v="0"/>
    <s v="zN/A"/>
    <n v="0"/>
    <s v="zN/A"/>
  </r>
  <r>
    <x v="4175"/>
    <s v="University Health Network (Toronto)"/>
    <x v="2"/>
    <x v="0"/>
    <s v="202309PJT"/>
    <x v="34"/>
    <s v="Randomized controlled trial of in-person and virtual Symptom screening with Targeted Early Palliative care (STEP2) in patients with advanced cancer"/>
    <n v="929475"/>
    <n v="0"/>
    <s v="5 yrs 0 mth "/>
    <x v="0"/>
    <x v="33"/>
    <s v="symptom screening, palliative care, cancer"/>
    <n v="0"/>
    <s v="zN/A"/>
    <n v="0"/>
    <s v="zN/A"/>
  </r>
  <r>
    <x v="4176"/>
    <s v="Sinai Health System (Toronto)"/>
    <x v="2"/>
    <x v="0"/>
    <s v="202303PJT"/>
    <x v="105"/>
    <s v="Development, multi-ancestry international validation, algorithmic audit, and prospective silent trial evaluation of PRISM - A globally accessible, patient-oriented artificial intelligence-based model to predict the presence of clinically significant prostate cancer"/>
    <n v="462824"/>
    <n v="0"/>
    <s v="4 yrs 0 mth "/>
    <x v="0"/>
    <x v="26"/>
    <s v="artificial intelligence, prostate cancer, prediction"/>
    <n v="0"/>
    <s v="zN/A"/>
    <n v="0"/>
    <s v="zN/A"/>
  </r>
  <r>
    <x v="4177"/>
    <s v="University of Calgary"/>
    <x v="3"/>
    <x v="1"/>
    <s v="200909MOP"/>
    <x v="72"/>
    <s v="Molecular Roadblocks to Nerve Regeneration"/>
    <n v="692860"/>
    <n v="0"/>
    <s v="5 yrs 0 mth "/>
    <x v="2"/>
    <x v="8"/>
    <s v="molecular, nerve, regeneration"/>
    <n v="0"/>
    <s v="zN/A"/>
    <n v="0"/>
    <s v="zN/A"/>
  </r>
  <r>
    <x v="4177"/>
    <s v="University of Calgary"/>
    <x v="3"/>
    <x v="1"/>
    <s v="201303MOP"/>
    <x v="72"/>
    <s v="Rescue of diabetic sensory neurodegeneration through insulin signaling"/>
    <n v="778699"/>
    <n v="0"/>
    <s v="5 yrs 0 mth "/>
    <x v="2"/>
    <x v="13"/>
    <s v="diabetic, sensory neurodegeneration, insulin signaling"/>
    <n v="0"/>
    <s v="zN/A"/>
    <n v="0"/>
    <s v="zN/A"/>
  </r>
  <r>
    <x v="4177"/>
    <s v="University of Alberta"/>
    <x v="3"/>
    <x v="0"/>
    <s v="201909PJT"/>
    <x v="72"/>
    <s v="Rewiring diabetic axons:  rescue, regrowth and repurposing insulin"/>
    <n v="803250"/>
    <n v="0"/>
    <s v="5 yrs 0 mth "/>
    <x v="2"/>
    <x v="23"/>
    <s v="diabetic, axons, insulin"/>
    <n v="0"/>
    <s v="zN/A"/>
    <n v="0"/>
    <s v="zN/A"/>
  </r>
  <r>
    <x v="4178"/>
    <s v="University of British Columbia"/>
    <x v="1"/>
    <x v="0"/>
    <s v="202403PJT"/>
    <x v="4"/>
    <s v="Interplay between ASCL1 and chromatin remodeling complex in prostate cancer lineage plasticity"/>
    <n v="918000"/>
    <n v="0"/>
    <s v="5 yrs 0 mth "/>
    <x v="0"/>
    <x v="27"/>
    <s v="ASCL1, chromatin remodeling, prostate cancer"/>
    <n v="0"/>
    <s v="zN/A"/>
    <n v="0"/>
    <s v="zN/A"/>
  </r>
  <r>
    <x v="4179"/>
    <s v="University of Toronto"/>
    <x v="2"/>
    <x v="0"/>
    <s v="201709PJT"/>
    <x v="143"/>
    <s v="Histone variant H2A.Z as a novel therapeutic target for Alzheimer's disease"/>
    <n v="956250"/>
    <n v="0"/>
    <s v="5 yrs 0 mth "/>
    <x v="2"/>
    <x v="3"/>
    <s v="H2A.Z, histone, Alzheimer's"/>
    <n v="0"/>
    <s v="zN/A"/>
    <n v="0"/>
    <s v="zN/A"/>
  </r>
  <r>
    <x v="4179"/>
    <s v="University of Toronto"/>
    <x v="2"/>
    <x v="0"/>
    <s v="202303PJT"/>
    <x v="14"/>
    <s v="Histone variant macroH2A1 as a novel regulator of memory deficits in Alzheimer's disease"/>
    <n v="1128376"/>
    <n v="0"/>
    <s v="5 yrs 0 mth "/>
    <x v="2"/>
    <x v="26"/>
    <s v="histone, macroH2A1, Alzheimer's"/>
    <n v="0"/>
    <s v="zN/A"/>
    <n v="0"/>
    <s v="zN/A"/>
  </r>
  <r>
    <x v="4180"/>
    <s v="University of Lethbridge (Alberta)"/>
    <x v="3"/>
    <x v="0"/>
    <s v="202109PJT"/>
    <x v="70"/>
    <s v="Dissecting the role of SINE non-coding RNAs in Alzheimer's disease (AD): An integrative RNA genomics approach in AD mouse models."/>
    <n v="918000"/>
    <n v="0"/>
    <s v="5 yrs 0 mth "/>
    <x v="4"/>
    <x v="25"/>
    <s v="SINE, RNA, Alzheimer's"/>
    <n v="0"/>
    <s v="zN/A"/>
    <n v="0"/>
    <s v="zN/A"/>
  </r>
  <r>
    <x v="4181"/>
    <s v="Centre for Addiction and Mental Health (Toronto)"/>
    <x v="2"/>
    <x v="0"/>
    <s v="202203PJT"/>
    <x v="2"/>
    <s v="Brain-Oscillation Synchronized Stimulation of the Dorsomedial Prefrontal Cortex: A Precision Medicine Treatment for Obsessive Compulsive Disorder"/>
    <n v="535501"/>
    <n v="0"/>
    <s v="4 yrs 0 mth "/>
    <x v="2"/>
    <x v="37"/>
    <s v="brain oscillation, prefrontal cortex, stimulation"/>
    <n v="0"/>
    <s v="zN/A"/>
    <n v="0"/>
    <s v="zN/A"/>
  </r>
  <r>
    <x v="4182"/>
    <s v="Centre for Addiction and Mental Health (Toronto)"/>
    <x v="2"/>
    <x v="1"/>
    <s v="201503MOP"/>
    <x v="2"/>
    <s v="Effects of Sex Hormone Treatment on Brain Development: A Magnetic Resonance Imaging Study of Adolescents with Gender Dysphoria"/>
    <n v="697564"/>
    <n v="0"/>
    <s v="5 yrs 0 mth "/>
    <x v="2"/>
    <x v="29"/>
    <s v="Sex Hormone, Brain Development, Magnetic Resonance Imaging"/>
    <n v="0"/>
    <s v="zN/A"/>
    <n v="0"/>
    <s v="zN/A"/>
  </r>
  <r>
    <x v="4183"/>
    <s v="Sunnybrook Research Institute (Toronto, Ontario)"/>
    <x v="2"/>
    <x v="1"/>
    <s v="201109MOP"/>
    <x v="7"/>
    <s v="Characterization and lineage commitment of progenitor thymocytes"/>
    <n v="749975"/>
    <n v="0"/>
    <s v="5 yrs 0 mth "/>
    <x v="1"/>
    <x v="9"/>
    <s v="thymocytes, lineage, progenitor"/>
    <n v="4"/>
    <s v="zN/A"/>
    <n v="0"/>
    <s v="zN/A"/>
  </r>
  <r>
    <x v="4183"/>
    <s v="Sunnybrook Research Institute (Toronto, Ontario)"/>
    <x v="2"/>
    <x v="1"/>
    <s v="201303MOP"/>
    <x v="7"/>
    <s v="Study of pre- and gamma/delta-T cell receptor signals regulating thymocyte differentiation"/>
    <n v="769770"/>
    <n v="0"/>
    <s v="5 yrs 0 mth "/>
    <x v="1"/>
    <x v="13"/>
    <s v="T cell receptor, gamma/delta T cells, thymocyte differentiation"/>
    <n v="5"/>
    <s v="zN/A"/>
    <n v="0"/>
    <s v="zN/A"/>
  </r>
  <r>
    <x v="4183"/>
    <s v="Sunnybrook Research Institute (Toronto, Ontario)"/>
    <x v="2"/>
    <x v="0"/>
    <s v="202309PJT"/>
    <x v="88"/>
    <s v="Notch signaling in the generation of mature naeve conventional and regulatory T cells"/>
    <n v="1002150"/>
    <n v="0"/>
    <s v="5 yrs 0 mth "/>
    <x v="1"/>
    <x v="33"/>
    <s v="Notch signaling, T cells, immune regulation"/>
    <n v="2"/>
    <s v="zN/A"/>
    <n v="0"/>
    <s v="zN/A"/>
  </r>
  <r>
    <x v="4184"/>
    <s v="University of Alberta"/>
    <x v="3"/>
    <x v="1"/>
    <s v="200909MOP"/>
    <x v="46"/>
    <s v="Understanding Early Developmental Trajectories in Autism: From Infancy to Age 8"/>
    <n v="651775"/>
    <n v="0"/>
    <s v="5 yrs 0 mth "/>
    <x v="8"/>
    <x v="8"/>
    <s v="Autism, Development, Infancy"/>
    <n v="0"/>
    <s v="zN/A"/>
    <n v="0"/>
    <s v="z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556083-4F96-B246-9BA5-6D5E079AA35D}"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3:C4239" firstHeaderRow="0" firstDataRow="1" firstDataCol="1"/>
  <pivotFields count="18">
    <pivotField axis="axisRow" showAll="0">
      <items count="4189">
        <item x="52"/>
        <item x="55"/>
        <item x="56"/>
        <item x="57"/>
        <item x="59"/>
        <item x="60"/>
        <item x="61"/>
        <item x="62"/>
        <item x="63"/>
        <item x="64"/>
        <item x="66"/>
        <item x="67"/>
        <item x="68"/>
        <item x="46"/>
        <item x="69"/>
        <item x="70"/>
        <item x="71"/>
        <item x="72"/>
        <item x="73"/>
        <item x="74"/>
        <item x="75"/>
        <item x="76"/>
        <item x="77"/>
        <item x="78"/>
        <item x="80"/>
        <item x="81"/>
        <item x="82"/>
        <item x="83"/>
        <item x="84"/>
        <item x="85"/>
        <item x="86"/>
        <item x="87"/>
        <item x="88"/>
        <item x="89"/>
        <item x="90"/>
        <item x="91"/>
        <item x="93"/>
        <item x="94"/>
        <item x="97"/>
        <item x="98"/>
        <item x="99"/>
        <item x="100"/>
        <item x="101"/>
        <item x="102"/>
        <item x="103"/>
        <item x="104"/>
        <item x="105"/>
        <item x="106"/>
        <item x="107"/>
        <item x="108"/>
        <item x="109"/>
        <item x="110"/>
        <item x="111"/>
        <item x="112"/>
        <item x="113"/>
        <item x="114"/>
        <item x="115"/>
        <item x="116"/>
        <item x="118"/>
        <item x="120"/>
        <item x="121"/>
        <item x="122"/>
        <item x="123"/>
        <item x="124"/>
        <item x="125"/>
        <item x="126"/>
        <item x="127"/>
        <item x="128"/>
        <item x="129"/>
        <item x="130"/>
        <item x="131"/>
        <item x="132"/>
        <item x="133"/>
        <item x="134"/>
        <item x="135"/>
        <item x="136"/>
        <item x="137"/>
        <item x="138"/>
        <item x="139"/>
        <item x="141"/>
        <item x="142"/>
        <item x="143"/>
        <item x="6"/>
        <item x="145"/>
        <item x="146"/>
        <item x="147"/>
        <item x="148"/>
        <item x="149"/>
        <item x="150"/>
        <item x="151"/>
        <item x="152"/>
        <item x="11"/>
        <item x="153"/>
        <item x="154"/>
        <item x="155"/>
        <item x="156"/>
        <item x="157"/>
        <item x="158"/>
        <item x="160"/>
        <item x="161"/>
        <item x="162"/>
        <item x="163"/>
        <item x="164"/>
        <item x="165"/>
        <item x="166"/>
        <item x="167"/>
        <item x="168"/>
        <item x="169"/>
        <item x="170"/>
        <item x="171"/>
        <item x="172"/>
        <item x="173"/>
        <item x="174"/>
        <item x="175"/>
        <item x="177"/>
        <item x="178"/>
        <item x="180"/>
        <item x="181"/>
        <item x="182"/>
        <item x="183"/>
        <item x="184"/>
        <item x="185"/>
        <item x="186"/>
        <item x="187"/>
        <item x="188"/>
        <item x="189"/>
        <item x="190"/>
        <item x="191"/>
        <item x="192"/>
        <item x="193"/>
        <item x="194"/>
        <item x="195"/>
        <item x="196"/>
        <item x="197"/>
        <item x="198"/>
        <item x="199"/>
        <item x="200"/>
        <item x="201"/>
        <item x="1"/>
        <item x="202"/>
        <item x="203"/>
        <item x="205"/>
        <item x="206"/>
        <item x="207"/>
        <item x="208"/>
        <item x="209"/>
        <item x="210"/>
        <item x="211"/>
        <item x="212"/>
        <item x="213"/>
        <item x="215"/>
        <item x="216"/>
        <item x="217"/>
        <item x="218"/>
        <item x="219"/>
        <item x="220"/>
        <item x="221"/>
        <item x="222"/>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7"/>
        <item x="258"/>
        <item x="260"/>
        <item x="261"/>
        <item x="262"/>
        <item x="263"/>
        <item x="264"/>
        <item x="265"/>
        <item x="266"/>
        <item x="267"/>
        <item x="268"/>
        <item x="269"/>
        <item x="270"/>
        <item x="271"/>
        <item x="272"/>
        <item x="273"/>
        <item x="274"/>
        <item x="275"/>
        <item x="276"/>
        <item x="277"/>
        <item x="279"/>
        <item x="280"/>
        <item x="281"/>
        <item x="282"/>
        <item x="283"/>
        <item x="284"/>
        <item x="285"/>
        <item x="286"/>
        <item x="287"/>
        <item x="288"/>
        <item x="289"/>
        <item x="290"/>
        <item x="291"/>
        <item x="292"/>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2"/>
        <item x="334"/>
        <item x="17"/>
        <item x="335"/>
        <item x="336"/>
        <item x="337"/>
        <item x="338"/>
        <item x="339"/>
        <item x="340"/>
        <item x="341"/>
        <item x="342"/>
        <item x="343"/>
        <item x="344"/>
        <item x="345"/>
        <item x="346"/>
        <item x="348"/>
        <item x="349"/>
        <item x="350"/>
        <item x="351"/>
        <item x="352"/>
        <item x="353"/>
        <item x="354"/>
        <item x="355"/>
        <item x="356"/>
        <item x="357"/>
        <item x="359"/>
        <item x="360"/>
        <item x="362"/>
        <item x="363"/>
        <item x="364"/>
        <item x="365"/>
        <item x="366"/>
        <item x="367"/>
        <item x="369"/>
        <item x="370"/>
        <item x="371"/>
        <item x="372"/>
        <item x="41"/>
        <item x="373"/>
        <item x="374"/>
        <item x="375"/>
        <item x="377"/>
        <item x="378"/>
        <item x="379"/>
        <item x="380"/>
        <item x="381"/>
        <item x="382"/>
        <item x="384"/>
        <item x="385"/>
        <item x="386"/>
        <item x="387"/>
        <item x="388"/>
        <item x="390"/>
        <item x="391"/>
        <item x="392"/>
        <item x="394"/>
        <item x="395"/>
        <item x="396"/>
        <item x="397"/>
        <item x="398"/>
        <item x="399"/>
        <item x="400"/>
        <item x="401"/>
        <item x="402"/>
        <item x="403"/>
        <item x="404"/>
        <item x="405"/>
        <item x="406"/>
        <item x="408"/>
        <item x="409"/>
        <item x="410"/>
        <item x="411"/>
        <item x="412"/>
        <item x="413"/>
        <item x="414"/>
        <item x="415"/>
        <item x="416"/>
        <item x="417"/>
        <item x="418"/>
        <item x="419"/>
        <item x="38"/>
        <item x="420"/>
        <item x="421"/>
        <item x="422"/>
        <item x="423"/>
        <item x="424"/>
        <item x="425"/>
        <item x="426"/>
        <item x="428"/>
        <item x="429"/>
        <item x="430"/>
        <item x="431"/>
        <item x="432"/>
        <item x="433"/>
        <item x="434"/>
        <item x="435"/>
        <item x="436"/>
        <item x="437"/>
        <item x="438"/>
        <item x="439"/>
        <item x="440"/>
        <item x="441"/>
        <item x="442"/>
        <item x="443"/>
        <item x="445"/>
        <item x="446"/>
        <item x="447"/>
        <item x="448"/>
        <item x="449"/>
        <item x="450"/>
        <item x="451"/>
        <item x="452"/>
        <item x="453"/>
        <item x="454"/>
        <item x="455"/>
        <item x="456"/>
        <item x="457"/>
        <item x="458"/>
        <item x="460"/>
        <item x="461"/>
        <item x="462"/>
        <item x="463"/>
        <item x="464"/>
        <item x="465"/>
        <item x="466"/>
        <item x="468"/>
        <item x="469"/>
        <item x="470"/>
        <item x="471"/>
        <item x="472"/>
        <item x="473"/>
        <item x="474"/>
        <item x="475"/>
        <item x="476"/>
        <item x="477"/>
        <item x="478"/>
        <item x="479"/>
        <item x="480"/>
        <item x="481"/>
        <item x="482"/>
        <item x="484"/>
        <item x="485"/>
        <item x="486"/>
        <item x="487"/>
        <item x="488"/>
        <item x="489"/>
        <item x="490"/>
        <item x="491"/>
        <item x="492"/>
        <item x="493"/>
        <item x="494"/>
        <item x="495"/>
        <item x="496"/>
        <item x="497"/>
        <item x="498"/>
        <item x="499"/>
        <item x="500"/>
        <item x="501"/>
        <item x="502"/>
        <item x="503"/>
        <item x="504"/>
        <item x="505"/>
        <item x="507"/>
        <item x="508"/>
        <item x="509"/>
        <item x="510"/>
        <item x="511"/>
        <item x="512"/>
        <item x="513"/>
        <item x="514"/>
        <item x="515"/>
        <item x="516"/>
        <item x="517"/>
        <item x="518"/>
        <item x="519"/>
        <item x="520"/>
        <item x="521"/>
        <item x="44"/>
        <item x="522"/>
        <item x="523"/>
        <item x="524"/>
        <item x="525"/>
        <item x="526"/>
        <item x="528"/>
        <item x="529"/>
        <item x="530"/>
        <item x="531"/>
        <item x="532"/>
        <item x="533"/>
        <item x="534"/>
        <item x="535"/>
        <item x="536"/>
        <item x="537"/>
        <item x="538"/>
        <item x="539"/>
        <item x="542"/>
        <item x="544"/>
        <item x="545"/>
        <item x="546"/>
        <item x="547"/>
        <item x="548"/>
        <item x="550"/>
        <item x="551"/>
        <item x="552"/>
        <item x="553"/>
        <item x="554"/>
        <item x="555"/>
        <item x="557"/>
        <item x="559"/>
        <item x="560"/>
        <item x="561"/>
        <item x="563"/>
        <item x="564"/>
        <item x="567"/>
        <item x="568"/>
        <item x="569"/>
        <item x="570"/>
        <item x="571"/>
        <item x="572"/>
        <item x="575"/>
        <item x="576"/>
        <item x="577"/>
        <item x="578"/>
        <item x="579"/>
        <item x="580"/>
        <item x="581"/>
        <item x="582"/>
        <item x="583"/>
        <item x="584"/>
        <item x="585"/>
        <item x="586"/>
        <item x="587"/>
        <item x="588"/>
        <item x="589"/>
        <item x="590"/>
        <item x="591"/>
        <item x="592"/>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7"/>
        <item x="638"/>
        <item x="639"/>
        <item x="640"/>
        <item x="643"/>
        <item x="645"/>
        <item x="646"/>
        <item x="647"/>
        <item x="648"/>
        <item x="649"/>
        <item x="650"/>
        <item x="652"/>
        <item x="653"/>
        <item x="654"/>
        <item x="655"/>
        <item x="656"/>
        <item x="657"/>
        <item x="658"/>
        <item x="659"/>
        <item x="660"/>
        <item x="661"/>
        <item x="662"/>
        <item x="663"/>
        <item x="664"/>
        <item x="665"/>
        <item x="666"/>
        <item x="667"/>
        <item x="668"/>
        <item x="669"/>
        <item x="670"/>
        <item x="671"/>
        <item x="672"/>
        <item x="673"/>
        <item x="674"/>
        <item x="676"/>
        <item x="677"/>
        <item x="678"/>
        <item x="679"/>
        <item x="680"/>
        <item x="682"/>
        <item x="683"/>
        <item x="684"/>
        <item x="686"/>
        <item x="687"/>
        <item x="688"/>
        <item x="689"/>
        <item x="690"/>
        <item x="692"/>
        <item x="693"/>
        <item x="694"/>
        <item x="695"/>
        <item x="696"/>
        <item x="697"/>
        <item x="698"/>
        <item x="699"/>
        <item x="700"/>
        <item x="701"/>
        <item x="702"/>
        <item x="703"/>
        <item x="704"/>
        <item x="705"/>
        <item x="706"/>
        <item x="707"/>
        <item x="708"/>
        <item x="709"/>
        <item x="710"/>
        <item x="711"/>
        <item x="712"/>
        <item x="713"/>
        <item x="715"/>
        <item x="716"/>
        <item x="717"/>
        <item x="718"/>
        <item x="719"/>
        <item x="720"/>
        <item x="721"/>
        <item x="722"/>
        <item x="723"/>
        <item x="724"/>
        <item x="725"/>
        <item x="726"/>
        <item x="727"/>
        <item x="728"/>
        <item x="729"/>
        <item x="730"/>
        <item x="731"/>
        <item x="732"/>
        <item x="733"/>
        <item x="734"/>
        <item x="735"/>
        <item x="736"/>
        <item x="737"/>
        <item x="738"/>
        <item x="739"/>
        <item x="741"/>
        <item x="743"/>
        <item x="744"/>
        <item x="745"/>
        <item x="746"/>
        <item x="747"/>
        <item x="748"/>
        <item x="749"/>
        <item x="750"/>
        <item x="751"/>
        <item x="752"/>
        <item x="753"/>
        <item x="754"/>
        <item x="755"/>
        <item x="756"/>
        <item x="757"/>
        <item x="758"/>
        <item x="759"/>
        <item x="760"/>
        <item x="762"/>
        <item x="763"/>
        <item x="764"/>
        <item x="765"/>
        <item x="766"/>
        <item x="767"/>
        <item x="768"/>
        <item x="769"/>
        <item x="770"/>
        <item x="771"/>
        <item x="772"/>
        <item x="774"/>
        <item x="775"/>
        <item x="776"/>
        <item x="777"/>
        <item x="778"/>
        <item x="779"/>
        <item x="780"/>
        <item x="781"/>
        <item x="782"/>
        <item x="784"/>
        <item x="785"/>
        <item x="788"/>
        <item x="789"/>
        <item x="790"/>
        <item x="791"/>
        <item x="792"/>
        <item x="793"/>
        <item x="794"/>
        <item x="795"/>
        <item x="797"/>
        <item x="798"/>
        <item x="800"/>
        <item x="801"/>
        <item x="802"/>
        <item x="803"/>
        <item x="805"/>
        <item x="806"/>
        <item x="807"/>
        <item x="808"/>
        <item x="809"/>
        <item x="810"/>
        <item x="811"/>
        <item x="812"/>
        <item x="813"/>
        <item x="814"/>
        <item x="815"/>
        <item x="816"/>
        <item x="817"/>
        <item x="818"/>
        <item x="819"/>
        <item x="820"/>
        <item x="821"/>
        <item x="827"/>
        <item x="828"/>
        <item x="829"/>
        <item x="830"/>
        <item x="831"/>
        <item x="832"/>
        <item x="835"/>
        <item x="836"/>
        <item x="837"/>
        <item x="838"/>
        <item x="839"/>
        <item x="840"/>
        <item x="841"/>
        <item x="842"/>
        <item x="843"/>
        <item x="844"/>
        <item x="845"/>
        <item x="846"/>
        <item x="847"/>
        <item x="848"/>
        <item x="51"/>
        <item x="849"/>
        <item x="850"/>
        <item x="851"/>
        <item x="47"/>
        <item x="852"/>
        <item x="853"/>
        <item x="855"/>
        <item x="856"/>
        <item x="858"/>
        <item x="859"/>
        <item x="860"/>
        <item x="861"/>
        <item x="862"/>
        <item x="863"/>
        <item x="864"/>
        <item x="866"/>
        <item x="867"/>
        <item x="868"/>
        <item x="869"/>
        <item x="870"/>
        <item x="871"/>
        <item x="873"/>
        <item x="874"/>
        <item x="875"/>
        <item x="876"/>
        <item x="877"/>
        <item x="878"/>
        <item x="879"/>
        <item x="880"/>
        <item x="881"/>
        <item x="882"/>
        <item x="883"/>
        <item x="884"/>
        <item x="885"/>
        <item x="886"/>
        <item x="887"/>
        <item x="888"/>
        <item x="889"/>
        <item x="890"/>
        <item x="891"/>
        <item x="892"/>
        <item x="893"/>
        <item x="894"/>
        <item x="895"/>
        <item x="897"/>
        <item x="898"/>
        <item x="899"/>
        <item x="900"/>
        <item x="901"/>
        <item x="903"/>
        <item x="904"/>
        <item x="905"/>
        <item x="906"/>
        <item x="907"/>
        <item x="908"/>
        <item x="909"/>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3"/>
        <item x="955"/>
        <item x="956"/>
        <item x="957"/>
        <item x="958"/>
        <item x="959"/>
        <item x="960"/>
        <item x="961"/>
        <item x="962"/>
        <item x="963"/>
        <item x="964"/>
        <item x="965"/>
        <item x="966"/>
        <item x="967"/>
        <item x="968"/>
        <item x="969"/>
        <item x="971"/>
        <item x="972"/>
        <item x="973"/>
        <item x="974"/>
        <item x="975"/>
        <item x="976"/>
        <item x="977"/>
        <item x="978"/>
        <item x="979"/>
        <item x="981"/>
        <item x="983"/>
        <item x="985"/>
        <item x="986"/>
        <item x="987"/>
        <item x="988"/>
        <item x="989"/>
        <item x="990"/>
        <item x="991"/>
        <item x="992"/>
        <item x="993"/>
        <item x="994"/>
        <item x="995"/>
        <item x="996"/>
        <item x="997"/>
        <item x="998"/>
        <item x="999"/>
        <item x="1000"/>
        <item x="1001"/>
        <item x="28"/>
        <item x="1002"/>
        <item x="1004"/>
        <item x="1005"/>
        <item x="1006"/>
        <item x="1007"/>
        <item x="1008"/>
        <item x="1009"/>
        <item x="1010"/>
        <item x="4"/>
        <item x="1011"/>
        <item x="1012"/>
        <item x="1013"/>
        <item x="1014"/>
        <item x="1015"/>
        <item x="1016"/>
        <item x="1017"/>
        <item x="1018"/>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8"/>
        <item x="1047"/>
        <item x="1048"/>
        <item x="1049"/>
        <item x="1050"/>
        <item x="1051"/>
        <item x="1052"/>
        <item x="1053"/>
        <item x="1054"/>
        <item x="1055"/>
        <item x="1056"/>
        <item x="14"/>
        <item x="1057"/>
        <item x="1058"/>
        <item x="1059"/>
        <item x="1060"/>
        <item x="1061"/>
        <item x="1062"/>
        <item x="1063"/>
        <item x="42"/>
        <item x="1064"/>
        <item x="1065"/>
        <item x="1066"/>
        <item x="1067"/>
        <item x="1068"/>
        <item x="1069"/>
        <item x="1070"/>
        <item x="1071"/>
        <item x="1072"/>
        <item x="1073"/>
        <item x="1074"/>
        <item x="1075"/>
        <item x="1076"/>
        <item x="1077"/>
        <item x="1078"/>
        <item x="1079"/>
        <item x="1080"/>
        <item x="1082"/>
        <item x="1084"/>
        <item x="1085"/>
        <item x="1086"/>
        <item x="1087"/>
        <item x="1088"/>
        <item x="1089"/>
        <item x="1090"/>
        <item x="1091"/>
        <item x="1092"/>
        <item x="1093"/>
        <item x="1094"/>
        <item x="1095"/>
        <item x="1096"/>
        <item x="1097"/>
        <item x="1098"/>
        <item x="1099"/>
        <item x="1100"/>
        <item x="1101"/>
        <item x="1103"/>
        <item x="1104"/>
        <item x="1105"/>
        <item x="1106"/>
        <item x="1107"/>
        <item x="1108"/>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1"/>
        <item x="1152"/>
        <item x="1153"/>
        <item x="1155"/>
        <item x="1156"/>
        <item x="1157"/>
        <item x="1158"/>
        <item x="1159"/>
        <item x="1160"/>
        <item x="1161"/>
        <item x="1162"/>
        <item x="1163"/>
        <item x="1164"/>
        <item x="1166"/>
        <item x="1167"/>
        <item x="1168"/>
        <item x="1170"/>
        <item x="1171"/>
        <item x="1172"/>
        <item x="1173"/>
        <item x="1174"/>
        <item x="1175"/>
        <item x="1176"/>
        <item x="1178"/>
        <item x="1179"/>
        <item x="1180"/>
        <item x="1182"/>
        <item x="1183"/>
        <item x="1184"/>
        <item x="1185"/>
        <item x="1186"/>
        <item x="1187"/>
        <item x="1188"/>
        <item x="1189"/>
        <item x="1190"/>
        <item x="1192"/>
        <item x="1194"/>
        <item x="1195"/>
        <item x="1196"/>
        <item x="1197"/>
        <item x="1198"/>
        <item x="1199"/>
        <item x="1200"/>
        <item x="1201"/>
        <item x="1202"/>
        <item x="1203"/>
        <item x="1204"/>
        <item x="0"/>
        <item x="1205"/>
        <item x="1206"/>
        <item x="1207"/>
        <item x="1210"/>
        <item x="1212"/>
        <item x="1213"/>
        <item x="1214"/>
        <item x="1215"/>
        <item x="1216"/>
        <item x="1217"/>
        <item x="1218"/>
        <item x="1219"/>
        <item x="1220"/>
        <item x="1221"/>
        <item x="1222"/>
        <item x="1223"/>
        <item x="1225"/>
        <item x="1226"/>
        <item x="1227"/>
        <item x="1228"/>
        <item x="1229"/>
        <item x="1230"/>
        <item x="1231"/>
        <item x="1232"/>
        <item x="1233"/>
        <item x="1234"/>
        <item x="1235"/>
        <item x="1236"/>
        <item x="1238"/>
        <item x="1239"/>
        <item x="1240"/>
        <item x="1241"/>
        <item x="1242"/>
        <item x="1243"/>
        <item x="1244"/>
        <item x="1245"/>
        <item x="1247"/>
        <item x="1248"/>
        <item x="1249"/>
        <item x="1250"/>
        <item x="1251"/>
        <item x="1252"/>
        <item x="1253"/>
        <item x="1254"/>
        <item x="1255"/>
        <item x="1257"/>
        <item x="1258"/>
        <item x="1260"/>
        <item x="1261"/>
        <item x="1262"/>
        <item x="1263"/>
        <item x="1264"/>
        <item x="1265"/>
        <item x="1266"/>
        <item x="1268"/>
        <item x="1269"/>
        <item x="1270"/>
        <item x="1271"/>
        <item x="1273"/>
        <item x="1274"/>
        <item x="1275"/>
        <item x="1276"/>
        <item x="1277"/>
        <item x="1278"/>
        <item x="1279"/>
        <item x="1280"/>
        <item x="1281"/>
        <item x="1282"/>
        <item x="1283"/>
        <item x="1285"/>
        <item x="1286"/>
        <item x="1287"/>
        <item x="1288"/>
        <item x="1289"/>
        <item x="1290"/>
        <item x="1291"/>
        <item x="1292"/>
        <item x="1293"/>
        <item x="1294"/>
        <item x="1295"/>
        <item x="1296"/>
        <item x="1298"/>
        <item x="1299"/>
        <item x="1300"/>
        <item x="1301"/>
        <item x="1302"/>
        <item x="1303"/>
        <item x="1304"/>
        <item x="1305"/>
        <item x="1306"/>
        <item x="1307"/>
        <item x="1308"/>
        <item x="1309"/>
        <item x="1310"/>
        <item x="1311"/>
        <item x="1312"/>
        <item x="1313"/>
        <item x="1314"/>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5"/>
        <item x="1356"/>
        <item x="1357"/>
        <item x="1358"/>
        <item x="1359"/>
        <item x="1360"/>
        <item x="1361"/>
        <item x="1362"/>
        <item x="1363"/>
        <item x="1364"/>
        <item x="1365"/>
        <item x="1366"/>
        <item x="1367"/>
        <item x="1368"/>
        <item x="1369"/>
        <item x="32"/>
        <item x="1370"/>
        <item x="1371"/>
        <item x="1372"/>
        <item x="1373"/>
        <item x="1374"/>
        <item x="1375"/>
        <item x="1376"/>
        <item x="1377"/>
        <item x="1378"/>
        <item x="1379"/>
        <item x="1380"/>
        <item x="1381"/>
        <item x="1382"/>
        <item x="1383"/>
        <item x="1384"/>
        <item x="1385"/>
        <item x="1386"/>
        <item x="1387"/>
        <item x="1388"/>
        <item x="1389"/>
        <item x="1390"/>
        <item x="1392"/>
        <item x="1393"/>
        <item x="1394"/>
        <item x="1395"/>
        <item x="1396"/>
        <item x="1397"/>
        <item x="1398"/>
        <item x="1399"/>
        <item x="1400"/>
        <item x="1401"/>
        <item x="1402"/>
        <item x="1403"/>
        <item x="1404"/>
        <item x="1405"/>
        <item x="1406"/>
        <item x="1407"/>
        <item x="1408"/>
        <item x="1409"/>
        <item x="1411"/>
        <item x="1412"/>
        <item x="1413"/>
        <item x="1415"/>
        <item x="1416"/>
        <item x="1417"/>
        <item x="1418"/>
        <item x="1419"/>
        <item x="1420"/>
        <item x="1421"/>
        <item x="1422"/>
        <item x="1425"/>
        <item x="1426"/>
        <item x="1427"/>
        <item x="1429"/>
        <item x="1430"/>
        <item x="1431"/>
        <item x="1432"/>
        <item x="1433"/>
        <item x="1434"/>
        <item x="1435"/>
        <item x="13"/>
        <item x="1436"/>
        <item x="1437"/>
        <item x="1438"/>
        <item x="1439"/>
        <item x="1440"/>
        <item x="1441"/>
        <item x="1442"/>
        <item x="1443"/>
        <item x="1444"/>
        <item x="1445"/>
        <item x="1446"/>
        <item x="1447"/>
        <item x="1449"/>
        <item x="1451"/>
        <item x="1452"/>
        <item x="1453"/>
        <item x="1454"/>
        <item x="1456"/>
        <item x="1457"/>
        <item x="1458"/>
        <item x="1459"/>
        <item x="1460"/>
        <item x="1461"/>
        <item x="1462"/>
        <item x="1463"/>
        <item x="1464"/>
        <item x="1465"/>
        <item x="1466"/>
        <item x="1467"/>
        <item x="1468"/>
        <item x="1469"/>
        <item x="1470"/>
        <item x="1471"/>
        <item x="1472"/>
        <item x="1473"/>
        <item x="1474"/>
        <item x="1475"/>
        <item x="1476"/>
        <item x="12"/>
        <item x="1477"/>
        <item x="1478"/>
        <item x="1479"/>
        <item x="1480"/>
        <item x="1481"/>
        <item x="1482"/>
        <item x="1483"/>
        <item x="1484"/>
        <item x="1485"/>
        <item x="1486"/>
        <item x="1487"/>
        <item x="1488"/>
        <item x="1489"/>
        <item x="1490"/>
        <item x="1491"/>
        <item x="1492"/>
        <item x="1494"/>
        <item x="1495"/>
        <item x="1496"/>
        <item x="1497"/>
        <item x="1498"/>
        <item x="1499"/>
        <item x="1500"/>
        <item x="1501"/>
        <item x="1502"/>
        <item x="1503"/>
        <item x="1507"/>
        <item x="1508"/>
        <item x="1509"/>
        <item x="1510"/>
        <item x="30"/>
        <item x="1511"/>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5"/>
        <item x="37"/>
        <item x="1556"/>
        <item x="1557"/>
        <item x="1558"/>
        <item x="1559"/>
        <item x="1560"/>
        <item x="1561"/>
        <item x="1562"/>
        <item x="1563"/>
        <item x="1564"/>
        <item x="1565"/>
        <item x="1566"/>
        <item x="1567"/>
        <item x="1569"/>
        <item x="1570"/>
        <item x="1571"/>
        <item x="1572"/>
        <item x="1573"/>
        <item x="1574"/>
        <item x="1575"/>
        <item x="1576"/>
        <item x="1577"/>
        <item x="1578"/>
        <item x="1579"/>
        <item x="1580"/>
        <item x="1581"/>
        <item x="1582"/>
        <item x="1583"/>
        <item x="1584"/>
        <item x="1586"/>
        <item x="1587"/>
        <item x="1588"/>
        <item x="1589"/>
        <item x="1590"/>
        <item x="1591"/>
        <item x="1592"/>
        <item x="1593"/>
        <item x="1594"/>
        <item x="1595"/>
        <item x="1596"/>
        <item x="1597"/>
        <item x="1598"/>
        <item x="1599"/>
        <item x="1600"/>
        <item x="1601"/>
        <item x="1602"/>
        <item x="1604"/>
        <item x="1605"/>
        <item x="1606"/>
        <item x="1607"/>
        <item x="1608"/>
        <item x="1609"/>
        <item x="1610"/>
        <item x="1611"/>
        <item x="1612"/>
        <item x="1613"/>
        <item x="1614"/>
        <item x="1616"/>
        <item x="1617"/>
        <item x="1618"/>
        <item x="1619"/>
        <item x="1620"/>
        <item x="1621"/>
        <item x="1622"/>
        <item x="1623"/>
        <item x="1624"/>
        <item x="1625"/>
        <item x="1626"/>
        <item x="1627"/>
        <item x="1628"/>
        <item x="1629"/>
        <item x="1630"/>
        <item x="1631"/>
        <item x="1632"/>
        <item x="1634"/>
        <item x="1635"/>
        <item x="1636"/>
        <item x="1638"/>
        <item x="1639"/>
        <item x="1640"/>
        <item x="1641"/>
        <item x="1642"/>
        <item x="1643"/>
        <item x="1644"/>
        <item x="1645"/>
        <item x="1646"/>
        <item x="1647"/>
        <item x="1648"/>
        <item x="1649"/>
        <item x="1650"/>
        <item x="1651"/>
        <item x="1652"/>
        <item x="1654"/>
        <item x="1655"/>
        <item x="1656"/>
        <item x="1657"/>
        <item x="1658"/>
        <item x="1660"/>
        <item x="1661"/>
        <item x="1662"/>
        <item x="1663"/>
        <item x="1664"/>
        <item x="1665"/>
        <item x="1666"/>
        <item x="1667"/>
        <item x="1668"/>
        <item x="1669"/>
        <item x="1670"/>
        <item x="1671"/>
        <item x="1672"/>
        <item x="1673"/>
        <item x="1674"/>
        <item x="1675"/>
        <item x="1676"/>
        <item x="1677"/>
        <item x="1678"/>
        <item x="1680"/>
        <item x="1681"/>
        <item x="1682"/>
        <item x="1685"/>
        <item x="1686"/>
        <item x="1687"/>
        <item x="1688"/>
        <item x="1689"/>
        <item x="1690"/>
        <item x="1691"/>
        <item x="1692"/>
        <item x="1693"/>
        <item x="1694"/>
        <item x="1695"/>
        <item x="1696"/>
        <item x="1697"/>
        <item x="1698"/>
        <item x="1699"/>
        <item x="1700"/>
        <item x="1701"/>
        <item x="1702"/>
        <item x="1703"/>
        <item x="1704"/>
        <item x="1706"/>
        <item x="1707"/>
        <item x="1708"/>
        <item x="1709"/>
        <item x="1710"/>
        <item x="1711"/>
        <item x="1712"/>
        <item x="1713"/>
        <item x="1714"/>
        <item x="1715"/>
        <item x="1716"/>
        <item x="1717"/>
        <item x="1718"/>
        <item x="1719"/>
        <item x="1720"/>
        <item x="1722"/>
        <item x="1723"/>
        <item x="1724"/>
        <item x="1725"/>
        <item x="1726"/>
        <item x="1727"/>
        <item x="1728"/>
        <item x="1730"/>
        <item x="1731"/>
        <item x="1732"/>
        <item x="1733"/>
        <item x="1734"/>
        <item x="1735"/>
        <item x="1736"/>
        <item x="1737"/>
        <item x="1738"/>
        <item x="1739"/>
        <item x="1740"/>
        <item x="1741"/>
        <item x="1742"/>
        <item x="1743"/>
        <item x="1744"/>
        <item x="1746"/>
        <item x="1747"/>
        <item x="1749"/>
        <item x="1750"/>
        <item x="1751"/>
        <item x="1752"/>
        <item x="1753"/>
        <item x="1754"/>
        <item x="1755"/>
        <item x="1756"/>
        <item x="1758"/>
        <item x="1759"/>
        <item x="1760"/>
        <item x="9"/>
        <item x="1761"/>
        <item x="1763"/>
        <item x="1764"/>
        <item x="1766"/>
        <item x="1767"/>
        <item x="1768"/>
        <item x="1769"/>
        <item x="1770"/>
        <item x="1771"/>
        <item x="1772"/>
        <item x="1773"/>
        <item x="1774"/>
        <item x="1775"/>
        <item x="1776"/>
        <item x="1777"/>
        <item x="1778"/>
        <item x="1779"/>
        <item x="1780"/>
        <item x="1781"/>
        <item x="1782"/>
        <item x="1783"/>
        <item x="1784"/>
        <item x="1785"/>
        <item x="1786"/>
        <item x="1787"/>
        <item x="1788"/>
        <item x="1790"/>
        <item x="1791"/>
        <item x="1793"/>
        <item x="1795"/>
        <item x="1796"/>
        <item x="1797"/>
        <item x="1798"/>
        <item x="1799"/>
        <item x="1800"/>
        <item x="1801"/>
        <item x="1802"/>
        <item x="1803"/>
        <item x="1804"/>
        <item x="1805"/>
        <item x="1806"/>
        <item x="1807"/>
        <item x="1808"/>
        <item x="1810"/>
        <item x="1811"/>
        <item x="1812"/>
        <item x="1814"/>
        <item x="19"/>
        <item x="1815"/>
        <item x="1816"/>
        <item x="1817"/>
        <item x="1818"/>
        <item x="1819"/>
        <item x="1820"/>
        <item x="1821"/>
        <item x="1822"/>
        <item x="1823"/>
        <item x="1824"/>
        <item x="1825"/>
        <item x="1826"/>
        <item x="1827"/>
        <item x="1828"/>
        <item x="1829"/>
        <item x="1830"/>
        <item x="1831"/>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33"/>
        <item x="1891"/>
        <item x="1893"/>
        <item x="1894"/>
        <item x="1895"/>
        <item x="1896"/>
        <item x="1897"/>
        <item x="1898"/>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5"/>
        <item x="1936"/>
        <item x="1937"/>
        <item x="1939"/>
        <item x="1940"/>
        <item x="1941"/>
        <item x="1942"/>
        <item x="1943"/>
        <item x="1944"/>
        <item x="1945"/>
        <item x="1947"/>
        <item x="1948"/>
        <item x="1950"/>
        <item x="1951"/>
        <item x="1952"/>
        <item x="1953"/>
        <item x="1954"/>
        <item x="1955"/>
        <item x="1956"/>
        <item x="1957"/>
        <item x="1958"/>
        <item x="1959"/>
        <item x="1961"/>
        <item x="1962"/>
        <item x="1963"/>
        <item x="1964"/>
        <item x="1965"/>
        <item x="1966"/>
        <item x="1967"/>
        <item x="1968"/>
        <item x="1969"/>
        <item x="1970"/>
        <item x="1972"/>
        <item x="1973"/>
        <item x="1974"/>
        <item x="1975"/>
        <item x="1976"/>
        <item x="1979"/>
        <item x="1980"/>
        <item x="1981"/>
        <item x="1982"/>
        <item x="1983"/>
        <item x="1984"/>
        <item x="1986"/>
        <item x="1987"/>
        <item x="1988"/>
        <item x="1989"/>
        <item x="1990"/>
        <item x="1991"/>
        <item x="1992"/>
        <item x="1993"/>
        <item x="21"/>
        <item x="1994"/>
        <item x="1995"/>
        <item x="1996"/>
        <item x="1997"/>
        <item x="1998"/>
        <item x="1999"/>
        <item x="2000"/>
        <item x="2001"/>
        <item x="2003"/>
        <item x="2004"/>
        <item x="2005"/>
        <item x="2006"/>
        <item x="2007"/>
        <item x="2008"/>
        <item x="2009"/>
        <item x="2010"/>
        <item x="2011"/>
        <item x="2012"/>
        <item x="2013"/>
        <item x="2014"/>
        <item x="2015"/>
        <item x="2016"/>
        <item x="2017"/>
        <item x="2018"/>
        <item x="2019"/>
        <item x="2020"/>
        <item x="2023"/>
        <item x="2024"/>
        <item x="2025"/>
        <item x="2026"/>
        <item x="34"/>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3"/>
        <item x="2054"/>
        <item x="2055"/>
        <item x="2056"/>
        <item x="2057"/>
        <item x="2058"/>
        <item x="2059"/>
        <item x="2060"/>
        <item x="2061"/>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5"/>
        <item x="2106"/>
        <item x="2107"/>
        <item x="2108"/>
        <item x="2109"/>
        <item x="2110"/>
        <item x="2111"/>
        <item x="2112"/>
        <item x="2113"/>
        <item x="2114"/>
        <item x="2115"/>
        <item x="2117"/>
        <item x="2118"/>
        <item x="2119"/>
        <item x="2120"/>
        <item x="2122"/>
        <item x="2123"/>
        <item x="2124"/>
        <item x="2125"/>
        <item x="2127"/>
        <item x="2128"/>
        <item x="2129"/>
        <item x="2130"/>
        <item x="2131"/>
        <item x="2132"/>
        <item x="2133"/>
        <item x="8"/>
        <item x="2134"/>
        <item x="2135"/>
        <item x="2136"/>
        <item x="2137"/>
        <item x="2138"/>
        <item x="2139"/>
        <item x="2140"/>
        <item x="2141"/>
        <item x="2142"/>
        <item x="2143"/>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1"/>
        <item x="2172"/>
        <item x="2173"/>
        <item x="2174"/>
        <item x="2175"/>
        <item x="2176"/>
        <item x="2178"/>
        <item x="2179"/>
        <item x="2180"/>
        <item x="2181"/>
        <item x="2182"/>
        <item x="2185"/>
        <item x="2186"/>
        <item x="2187"/>
        <item x="2188"/>
        <item x="2189"/>
        <item x="2191"/>
        <item x="2192"/>
        <item x="2193"/>
        <item x="2194"/>
        <item x="2195"/>
        <item x="2196"/>
        <item x="2197"/>
        <item x="2198"/>
        <item x="2199"/>
        <item x="2200"/>
        <item x="2201"/>
        <item x="2202"/>
        <item x="2203"/>
        <item x="2204"/>
        <item x="2205"/>
        <item x="2206"/>
        <item x="2208"/>
        <item x="2209"/>
        <item x="2210"/>
        <item x="2211"/>
        <item x="2212"/>
        <item x="2213"/>
        <item x="2214"/>
        <item x="2215"/>
        <item x="2216"/>
        <item x="2217"/>
        <item x="2218"/>
        <item x="2220"/>
        <item x="2221"/>
        <item x="2222"/>
        <item x="2225"/>
        <item x="2226"/>
        <item x="2227"/>
        <item x="2228"/>
        <item x="2229"/>
        <item x="2230"/>
        <item x="2231"/>
        <item x="2232"/>
        <item x="2233"/>
        <item x="2234"/>
        <item x="2235"/>
        <item x="2236"/>
        <item x="2237"/>
        <item x="2238"/>
        <item x="2239"/>
        <item x="2240"/>
        <item x="2241"/>
        <item x="2"/>
        <item x="2242"/>
        <item x="2243"/>
        <item x="2244"/>
        <item x="48"/>
        <item x="2246"/>
        <item x="2247"/>
        <item x="2248"/>
        <item x="2249"/>
        <item x="2250"/>
        <item x="2251"/>
        <item x="2252"/>
        <item x="2254"/>
        <item x="2255"/>
        <item x="2256"/>
        <item x="2257"/>
        <item x="2258"/>
        <item x="2259"/>
        <item x="2260"/>
        <item x="2261"/>
        <item x="2262"/>
        <item x="2263"/>
        <item x="2265"/>
        <item x="2266"/>
        <item x="2267"/>
        <item x="2268"/>
        <item x="2269"/>
        <item x="2270"/>
        <item x="2271"/>
        <item x="2272"/>
        <item x="2273"/>
        <item x="2274"/>
        <item x="2276"/>
        <item x="2277"/>
        <item x="2279"/>
        <item x="2280"/>
        <item x="2281"/>
        <item x="2282"/>
        <item x="2283"/>
        <item x="2284"/>
        <item x="2285"/>
        <item x="2287"/>
        <item x="2288"/>
        <item x="2289"/>
        <item x="2290"/>
        <item x="2291"/>
        <item x="2292"/>
        <item x="2293"/>
        <item x="2294"/>
        <item x="2295"/>
        <item x="2296"/>
        <item x="2298"/>
        <item x="2299"/>
        <item x="2300"/>
        <item x="2301"/>
        <item x="2302"/>
        <item x="2303"/>
        <item x="2304"/>
        <item x="2305"/>
        <item x="2306"/>
        <item x="2307"/>
        <item x="2308"/>
        <item x="2309"/>
        <item x="2310"/>
        <item x="2311"/>
        <item x="2312"/>
        <item x="2313"/>
        <item x="2314"/>
        <item x="2315"/>
        <item x="2316"/>
        <item x="2317"/>
        <item x="2318"/>
        <item x="2319"/>
        <item x="2321"/>
        <item x="2322"/>
        <item x="2323"/>
        <item x="2324"/>
        <item x="2325"/>
        <item x="2326"/>
        <item x="2327"/>
        <item x="2328"/>
        <item x="2329"/>
        <item x="2330"/>
        <item x="2331"/>
        <item x="2332"/>
        <item x="2333"/>
        <item x="2334"/>
        <item x="2335"/>
        <item x="2336"/>
        <item x="2337"/>
        <item x="2338"/>
        <item x="2340"/>
        <item x="2341"/>
        <item x="2342"/>
        <item x="2343"/>
        <item x="2344"/>
        <item x="2345"/>
        <item x="2346"/>
        <item x="2347"/>
        <item x="2348"/>
        <item x="2349"/>
        <item x="2350"/>
        <item x="2351"/>
        <item x="2352"/>
        <item x="2354"/>
        <item x="2355"/>
        <item x="2356"/>
        <item x="2357"/>
        <item x="2358"/>
        <item x="2359"/>
        <item x="2360"/>
        <item x="2361"/>
        <item x="2362"/>
        <item x="2363"/>
        <item x="2364"/>
        <item x="2365"/>
        <item x="2366"/>
        <item x="2367"/>
        <item x="2368"/>
        <item x="2369"/>
        <item x="2370"/>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4"/>
        <item x="2405"/>
        <item x="2406"/>
        <item x="2407"/>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7"/>
        <item x="2448"/>
        <item x="2449"/>
        <item x="2450"/>
        <item x="2451"/>
        <item x="2452"/>
        <item x="2453"/>
        <item x="2454"/>
        <item x="2455"/>
        <item x="2457"/>
        <item x="2458"/>
        <item x="2459"/>
        <item x="2460"/>
        <item x="2461"/>
        <item x="2462"/>
        <item x="2463"/>
        <item x="2464"/>
        <item x="2465"/>
        <item x="2466"/>
        <item x="2467"/>
        <item x="2468"/>
        <item x="2469"/>
        <item x="2470"/>
        <item x="2471"/>
        <item x="2472"/>
        <item x="2473"/>
        <item x="2474"/>
        <item x="2475"/>
        <item x="2477"/>
        <item x="2478"/>
        <item x="2479"/>
        <item x="2480"/>
        <item x="2481"/>
        <item x="2482"/>
        <item x="2483"/>
        <item x="2484"/>
        <item x="2485"/>
        <item x="2486"/>
        <item x="2487"/>
        <item x="2488"/>
        <item x="2490"/>
        <item x="2491"/>
        <item x="2492"/>
        <item x="2493"/>
        <item x="2494"/>
        <item x="2495"/>
        <item x="2496"/>
        <item x="2498"/>
        <item x="2499"/>
        <item x="2501"/>
        <item x="2502"/>
        <item x="2503"/>
        <item x="2504"/>
        <item x="2506"/>
        <item x="2507"/>
        <item x="2508"/>
        <item x="2509"/>
        <item x="2510"/>
        <item x="2511"/>
        <item x="2512"/>
        <item x="2513"/>
        <item x="2514"/>
        <item x="2515"/>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7"/>
        <item x="2578"/>
        <item x="2579"/>
        <item x="2580"/>
        <item x="2581"/>
        <item x="2582"/>
        <item x="2583"/>
        <item x="2584"/>
        <item x="2585"/>
        <item x="2586"/>
        <item x="2587"/>
        <item x="2588"/>
        <item x="2589"/>
        <item x="2590"/>
        <item x="2591"/>
        <item x="2592"/>
        <item x="2594"/>
        <item x="2595"/>
        <item x="2596"/>
        <item x="2597"/>
        <item x="2598"/>
        <item x="2599"/>
        <item x="2600"/>
        <item x="2601"/>
        <item x="2602"/>
        <item x="2603"/>
        <item x="2604"/>
        <item x="2605"/>
        <item x="2606"/>
        <item x="2607"/>
        <item x="2608"/>
        <item x="2609"/>
        <item x="2610"/>
        <item x="2611"/>
        <item x="2612"/>
        <item x="2615"/>
        <item x="2616"/>
        <item x="2617"/>
        <item x="2618"/>
        <item x="2620"/>
        <item x="2622"/>
        <item x="2623"/>
        <item x="2624"/>
        <item x="2625"/>
        <item x="2626"/>
        <item x="2627"/>
        <item x="2628"/>
        <item x="2629"/>
        <item x="2630"/>
        <item x="2632"/>
        <item x="2633"/>
        <item x="2634"/>
        <item x="2635"/>
        <item x="2637"/>
        <item x="2639"/>
        <item x="2641"/>
        <item x="2642"/>
        <item x="2644"/>
        <item x="2645"/>
        <item x="2646"/>
        <item x="2647"/>
        <item x="2648"/>
        <item x="2649"/>
        <item x="2650"/>
        <item x="2651"/>
        <item x="2653"/>
        <item x="2654"/>
        <item x="2655"/>
        <item x="2656"/>
        <item x="2657"/>
        <item x="2658"/>
        <item x="2659"/>
        <item x="2660"/>
        <item x="2661"/>
        <item x="2662"/>
        <item x="2663"/>
        <item x="2664"/>
        <item x="2665"/>
        <item x="2666"/>
        <item x="2667"/>
        <item x="2668"/>
        <item x="2669"/>
        <item x="2670"/>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9"/>
        <item x="2700"/>
        <item x="2701"/>
        <item x="2704"/>
        <item x="2705"/>
        <item x="2707"/>
        <item x="2708"/>
        <item x="2709"/>
        <item x="2710"/>
        <item x="2711"/>
        <item x="2712"/>
        <item x="2713"/>
        <item x="2714"/>
        <item x="2715"/>
        <item x="2716"/>
        <item x="2718"/>
        <item x="2719"/>
        <item x="2720"/>
        <item x="2722"/>
        <item x="2723"/>
        <item x="2724"/>
        <item x="2725"/>
        <item x="2726"/>
        <item x="2727"/>
        <item x="2728"/>
        <item x="2729"/>
        <item x="2730"/>
        <item x="2731"/>
        <item x="2732"/>
        <item x="2733"/>
        <item x="2734"/>
        <item x="2735"/>
        <item x="2736"/>
        <item x="2737"/>
        <item x="2738"/>
        <item x="2739"/>
        <item x="2740"/>
        <item x="2741"/>
        <item x="2742"/>
        <item x="2743"/>
        <item x="2744"/>
        <item x="2745"/>
        <item x="2747"/>
        <item x="2748"/>
        <item x="2749"/>
        <item x="2750"/>
        <item x="2751"/>
        <item x="2752"/>
        <item x="2753"/>
        <item x="10"/>
        <item x="2754"/>
        <item x="2755"/>
        <item x="2756"/>
        <item x="2757"/>
        <item x="2758"/>
        <item x="2759"/>
        <item x="2760"/>
        <item x="2761"/>
        <item x="2762"/>
        <item x="2763"/>
        <item x="2764"/>
        <item x="2765"/>
        <item x="2767"/>
        <item x="2768"/>
        <item x="2769"/>
        <item x="2770"/>
        <item x="2771"/>
        <item x="2772"/>
        <item x="2773"/>
        <item x="2774"/>
        <item x="2775"/>
        <item x="2776"/>
        <item x="2777"/>
        <item x="2778"/>
        <item x="2779"/>
        <item x="2780"/>
        <item x="2781"/>
        <item x="2782"/>
        <item x="2783"/>
        <item x="2786"/>
        <item x="2787"/>
        <item x="2788"/>
        <item x="2789"/>
        <item x="2790"/>
        <item x="2791"/>
        <item x="2792"/>
        <item x="2793"/>
        <item x="2794"/>
        <item x="2795"/>
        <item x="2796"/>
        <item x="2797"/>
        <item x="2799"/>
        <item x="2800"/>
        <item x="2801"/>
        <item x="2802"/>
        <item x="2803"/>
        <item x="2804"/>
        <item x="2805"/>
        <item x="2806"/>
        <item x="2808"/>
        <item x="2809"/>
        <item x="2810"/>
        <item x="2811"/>
        <item x="2812"/>
        <item x="2813"/>
        <item x="2814"/>
        <item x="2815"/>
        <item x="2816"/>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9"/>
        <item x="2860"/>
        <item x="2861"/>
        <item x="2862"/>
        <item x="2863"/>
        <item x="2864"/>
        <item x="2865"/>
        <item x="2867"/>
        <item x="2868"/>
        <item x="2869"/>
        <item x="2870"/>
        <item x="2871"/>
        <item x="2872"/>
        <item x="2873"/>
        <item x="2874"/>
        <item x="2875"/>
        <item x="2876"/>
        <item x="2877"/>
        <item x="2878"/>
        <item x="2879"/>
        <item x="2880"/>
        <item x="2881"/>
        <item x="2882"/>
        <item x="2883"/>
        <item x="2884"/>
        <item x="2885"/>
        <item x="2886"/>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20"/>
        <item x="2921"/>
        <item x="2922"/>
        <item x="2924"/>
        <item x="2925"/>
        <item x="2926"/>
        <item x="2927"/>
        <item x="2928"/>
        <item x="2929"/>
        <item x="3"/>
        <item x="2930"/>
        <item x="2931"/>
        <item x="2932"/>
        <item x="2933"/>
        <item x="2934"/>
        <item x="2935"/>
        <item x="2936"/>
        <item x="2937"/>
        <item x="2938"/>
        <item x="2939"/>
        <item x="2940"/>
        <item x="2941"/>
        <item x="2942"/>
        <item x="2943"/>
        <item x="2944"/>
        <item x="2945"/>
        <item x="2946"/>
        <item x="2947"/>
        <item x="2949"/>
        <item x="2950"/>
        <item x="2951"/>
        <item x="2952"/>
        <item x="2953"/>
        <item x="2954"/>
        <item x="2955"/>
        <item x="2958"/>
        <item x="2959"/>
        <item x="2960"/>
        <item x="2961"/>
        <item x="2962"/>
        <item x="2963"/>
        <item x="2964"/>
        <item x="2965"/>
        <item x="2966"/>
        <item x="2967"/>
        <item x="2968"/>
        <item x="2969"/>
        <item x="2971"/>
        <item x="2972"/>
        <item x="2973"/>
        <item x="2974"/>
        <item x="2975"/>
        <item x="2976"/>
        <item x="2977"/>
        <item x="2978"/>
        <item x="2979"/>
        <item x="2980"/>
        <item x="2981"/>
        <item x="2983"/>
        <item x="2984"/>
        <item x="2985"/>
        <item x="2987"/>
        <item x="2988"/>
        <item x="2989"/>
        <item x="2991"/>
        <item x="2992"/>
        <item x="2993"/>
        <item x="2994"/>
        <item x="2995"/>
        <item x="2996"/>
        <item x="2997"/>
        <item x="2998"/>
        <item x="2999"/>
        <item x="3000"/>
        <item x="3001"/>
        <item x="3002"/>
        <item x="3003"/>
        <item x="3005"/>
        <item x="3006"/>
        <item x="3007"/>
        <item x="3008"/>
        <item x="3009"/>
        <item x="3010"/>
        <item x="3011"/>
        <item x="3012"/>
        <item x="3013"/>
        <item x="3014"/>
        <item x="3015"/>
        <item x="3016"/>
        <item x="3017"/>
        <item x="3018"/>
        <item x="3019"/>
        <item x="3020"/>
        <item x="3021"/>
        <item x="3022"/>
        <item x="3023"/>
        <item x="3024"/>
        <item x="3025"/>
        <item x="3026"/>
        <item x="3028"/>
        <item x="3029"/>
        <item x="3030"/>
        <item x="3031"/>
        <item x="3032"/>
        <item x="3033"/>
        <item x="3034"/>
        <item x="3035"/>
        <item x="3036"/>
        <item x="3037"/>
        <item x="3038"/>
        <item x="3039"/>
        <item x="3040"/>
        <item x="3041"/>
        <item x="3042"/>
        <item x="3044"/>
        <item x="3045"/>
        <item x="3046"/>
        <item x="3047"/>
        <item x="3048"/>
        <item x="3049"/>
        <item x="3050"/>
        <item x="3051"/>
        <item x="3052"/>
        <item x="3053"/>
        <item x="3054"/>
        <item x="3055"/>
        <item x="22"/>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4"/>
        <item x="3086"/>
        <item x="3088"/>
        <item x="3089"/>
        <item x="3090"/>
        <item x="3092"/>
        <item x="3094"/>
        <item x="3095"/>
        <item x="3096"/>
        <item x="3097"/>
        <item x="3098"/>
        <item x="3099"/>
        <item x="3100"/>
        <item x="3101"/>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50"/>
        <item x="3151"/>
        <item x="3152"/>
        <item x="3153"/>
        <item x="3154"/>
        <item x="3155"/>
        <item x="3157"/>
        <item x="3158"/>
        <item x="3159"/>
        <item x="3160"/>
        <item x="3162"/>
        <item x="3163"/>
        <item x="3164"/>
        <item x="3165"/>
        <item x="3166"/>
        <item x="3167"/>
        <item x="3168"/>
        <item x="3169"/>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9"/>
        <item x="3200"/>
        <item x="3201"/>
        <item x="3202"/>
        <item x="3203"/>
        <item x="3204"/>
        <item x="3205"/>
        <item x="3206"/>
        <item x="3207"/>
        <item x="3209"/>
        <item x="3210"/>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7"/>
        <item x="3258"/>
        <item x="3260"/>
        <item x="3261"/>
        <item x="3262"/>
        <item x="3263"/>
        <item x="3265"/>
        <item x="3266"/>
        <item x="3267"/>
        <item x="3268"/>
        <item x="3269"/>
        <item x="3270"/>
        <item x="3271"/>
        <item x="3272"/>
        <item x="3273"/>
        <item x="3274"/>
        <item x="3275"/>
        <item x="3276"/>
        <item x="3277"/>
        <item x="3278"/>
        <item x="3280"/>
        <item x="3281"/>
        <item x="3283"/>
        <item x="3284"/>
        <item x="3285"/>
        <item x="3286"/>
        <item x="3287"/>
        <item x="3288"/>
        <item x="3289"/>
        <item x="3290"/>
        <item x="3291"/>
        <item x="3292"/>
        <item x="3293"/>
        <item x="3294"/>
        <item x="3295"/>
        <item x="3296"/>
        <item x="3297"/>
        <item x="3298"/>
        <item x="3299"/>
        <item x="3300"/>
        <item x="3301"/>
        <item x="3303"/>
        <item x="3304"/>
        <item x="3305"/>
        <item x="3306"/>
        <item x="3307"/>
        <item x="3309"/>
        <item x="3310"/>
        <item x="3311"/>
        <item x="3312"/>
        <item x="3313"/>
        <item x="3314"/>
        <item x="3315"/>
        <item x="3316"/>
        <item x="3317"/>
        <item x="3318"/>
        <item x="3319"/>
        <item x="3320"/>
        <item x="3321"/>
        <item x="3322"/>
        <item x="3323"/>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9"/>
        <item x="3370"/>
        <item x="3373"/>
        <item x="36"/>
        <item x="3374"/>
        <item x="3375"/>
        <item x="3376"/>
        <item x="3377"/>
        <item x="3378"/>
        <item x="3379"/>
        <item x="3380"/>
        <item x="3381"/>
        <item x="3382"/>
        <item x="3383"/>
        <item x="3384"/>
        <item x="3385"/>
        <item x="3386"/>
        <item x="3387"/>
        <item x="3388"/>
        <item x="3390"/>
        <item x="3391"/>
        <item x="3392"/>
        <item x="3393"/>
        <item x="3394"/>
        <item x="3395"/>
        <item x="3397"/>
        <item x="3399"/>
        <item x="3400"/>
        <item x="3401"/>
        <item x="3402"/>
        <item x="3403"/>
        <item x="3405"/>
        <item x="3406"/>
        <item x="3407"/>
        <item x="3408"/>
        <item x="3409"/>
        <item x="3411"/>
        <item x="3412"/>
        <item x="3413"/>
        <item x="3414"/>
        <item x="3415"/>
        <item x="3416"/>
        <item x="3417"/>
        <item x="3418"/>
        <item x="3419"/>
        <item x="3420"/>
        <item x="3421"/>
        <item x="3422"/>
        <item x="3423"/>
        <item x="3424"/>
        <item x="3427"/>
        <item x="3428"/>
        <item x="3429"/>
        <item x="3430"/>
        <item x="3431"/>
        <item x="3432"/>
        <item x="3433"/>
        <item x="3434"/>
        <item x="3435"/>
        <item x="3436"/>
        <item x="3438"/>
        <item x="3439"/>
        <item x="3440"/>
        <item x="3441"/>
        <item x="3442"/>
        <item x="3443"/>
        <item x="3444"/>
        <item x="3445"/>
        <item x="3446"/>
        <item x="3447"/>
        <item x="3448"/>
        <item x="49"/>
        <item x="3449"/>
        <item x="43"/>
        <item x="3452"/>
        <item x="5"/>
        <item x="3453"/>
        <item x="3454"/>
        <item x="3455"/>
        <item x="3456"/>
        <item x="3457"/>
        <item x="3458"/>
        <item x="3459"/>
        <item x="3460"/>
        <item x="3461"/>
        <item x="3462"/>
        <item x="3463"/>
        <item x="3464"/>
        <item x="3465"/>
        <item x="3466"/>
        <item x="3467"/>
        <item x="3468"/>
        <item x="3469"/>
        <item x="3470"/>
        <item x="3472"/>
        <item x="3473"/>
        <item x="3474"/>
        <item x="3475"/>
        <item x="3477"/>
        <item x="3478"/>
        <item x="3479"/>
        <item x="3481"/>
        <item x="3482"/>
        <item x="3483"/>
        <item x="3484"/>
        <item x="3485"/>
        <item x="3486"/>
        <item x="3487"/>
        <item x="3488"/>
        <item x="3489"/>
        <item x="3490"/>
        <item x="3491"/>
        <item x="3492"/>
        <item x="3494"/>
        <item x="3495"/>
        <item x="3496"/>
        <item x="3497"/>
        <item x="3498"/>
        <item x="3499"/>
        <item x="3502"/>
        <item x="3503"/>
        <item x="3504"/>
        <item x="3505"/>
        <item x="3506"/>
        <item x="3507"/>
        <item x="3508"/>
        <item x="3509"/>
        <item x="3510"/>
        <item x="3511"/>
        <item x="3512"/>
        <item x="3513"/>
        <item x="3514"/>
        <item x="3515"/>
        <item x="3516"/>
        <item x="3517"/>
        <item x="3518"/>
        <item x="3519"/>
        <item x="3520"/>
        <item x="3523"/>
        <item x="3524"/>
        <item x="3525"/>
        <item x="3527"/>
        <item x="3528"/>
        <item x="3529"/>
        <item x="3530"/>
        <item x="3531"/>
        <item x="3532"/>
        <item x="3533"/>
        <item x="3534"/>
        <item x="3536"/>
        <item x="3537"/>
        <item x="3538"/>
        <item x="3541"/>
        <item x="3542"/>
        <item x="3543"/>
        <item x="3544"/>
        <item x="3546"/>
        <item x="3548"/>
        <item x="3550"/>
        <item x="3551"/>
        <item x="3552"/>
        <item x="3553"/>
        <item x="3554"/>
        <item x="3555"/>
        <item x="3556"/>
        <item x="3558"/>
        <item x="3559"/>
        <item x="3560"/>
        <item x="3561"/>
        <item x="3562"/>
        <item x="3563"/>
        <item x="3565"/>
        <item x="3566"/>
        <item x="3569"/>
        <item x="3570"/>
        <item x="3573"/>
        <item x="3574"/>
        <item x="15"/>
        <item x="3575"/>
        <item x="3576"/>
        <item x="3577"/>
        <item x="3578"/>
        <item x="3579"/>
        <item x="3580"/>
        <item x="3581"/>
        <item x="3582"/>
        <item x="3583"/>
        <item x="3584"/>
        <item x="3585"/>
        <item x="3586"/>
        <item x="3587"/>
        <item x="3588"/>
        <item x="3589"/>
        <item x="3590"/>
        <item x="3591"/>
        <item x="3592"/>
        <item x="3593"/>
        <item x="3594"/>
        <item x="3596"/>
        <item x="3597"/>
        <item x="3598"/>
        <item x="3599"/>
        <item x="3600"/>
        <item x="3601"/>
        <item x="3603"/>
        <item x="3604"/>
        <item x="3605"/>
        <item x="3606"/>
        <item x="3607"/>
        <item x="3608"/>
        <item x="3609"/>
        <item x="3610"/>
        <item x="3611"/>
        <item x="3612"/>
        <item x="3613"/>
        <item x="3614"/>
        <item x="3616"/>
        <item x="3617"/>
        <item x="3618"/>
        <item x="3619"/>
        <item x="3620"/>
        <item x="3621"/>
        <item x="3622"/>
        <item x="3623"/>
        <item x="3624"/>
        <item x="3626"/>
        <item x="3627"/>
        <item x="3628"/>
        <item x="3629"/>
        <item x="3630"/>
        <item x="3631"/>
        <item x="3632"/>
        <item x="3636"/>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9"/>
        <item x="3670"/>
        <item x="3671"/>
        <item x="3673"/>
        <item x="3674"/>
        <item x="3675"/>
        <item x="3676"/>
        <item x="3678"/>
        <item x="3679"/>
        <item x="3680"/>
        <item x="3682"/>
        <item x="3683"/>
        <item x="3684"/>
        <item x="3685"/>
        <item x="3686"/>
        <item x="3687"/>
        <item x="3688"/>
        <item x="3689"/>
        <item x="3690"/>
        <item x="3691"/>
        <item x="16"/>
        <item x="3692"/>
        <item x="3693"/>
        <item x="3694"/>
        <item x="3695"/>
        <item x="3696"/>
        <item x="3697"/>
        <item x="3698"/>
        <item x="3699"/>
        <item x="3700"/>
        <item x="3701"/>
        <item x="3703"/>
        <item x="3704"/>
        <item x="3705"/>
        <item x="3706"/>
        <item x="3707"/>
        <item x="3708"/>
        <item x="3709"/>
        <item x="3710"/>
        <item x="3711"/>
        <item x="3712"/>
        <item x="3714"/>
        <item x="3715"/>
        <item x="3717"/>
        <item x="3718"/>
        <item x="3719"/>
        <item x="3720"/>
        <item x="3721"/>
        <item x="3722"/>
        <item x="3723"/>
        <item x="3724"/>
        <item x="3725"/>
        <item x="3726"/>
        <item x="3727"/>
        <item x="3728"/>
        <item x="3729"/>
        <item x="3731"/>
        <item x="3732"/>
        <item x="3733"/>
        <item x="3734"/>
        <item x="3735"/>
        <item x="3736"/>
        <item x="3737"/>
        <item x="3738"/>
        <item x="3739"/>
        <item x="3740"/>
        <item x="3741"/>
        <item x="3742"/>
        <item x="3743"/>
        <item x="3744"/>
        <item x="3745"/>
        <item x="3746"/>
        <item x="3748"/>
        <item x="3749"/>
        <item x="3750"/>
        <item x="3751"/>
        <item x="3753"/>
        <item x="3754"/>
        <item x="3755"/>
        <item x="3756"/>
        <item x="3757"/>
        <item x="3758"/>
        <item x="3759"/>
        <item x="3760"/>
        <item x="3762"/>
        <item x="3763"/>
        <item x="3764"/>
        <item x="3765"/>
        <item x="3766"/>
        <item x="3767"/>
        <item x="7"/>
        <item x="3768"/>
        <item x="3769"/>
        <item x="3770"/>
        <item x="3771"/>
        <item x="3772"/>
        <item x="3773"/>
        <item x="3774"/>
        <item x="31"/>
        <item x="3775"/>
        <item x="3776"/>
        <item x="20"/>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5"/>
        <item x="3816"/>
        <item x="3817"/>
        <item x="3818"/>
        <item x="3819"/>
        <item x="3820"/>
        <item x="3821"/>
        <item x="3822"/>
        <item x="3823"/>
        <item x="3824"/>
        <item x="3825"/>
        <item x="3826"/>
        <item x="3827"/>
        <item x="3830"/>
        <item x="3831"/>
        <item x="3832"/>
        <item x="3833"/>
        <item x="3834"/>
        <item x="3835"/>
        <item x="3836"/>
        <item x="3837"/>
        <item x="3838"/>
        <item x="3839"/>
        <item x="3840"/>
        <item x="3841"/>
        <item x="3842"/>
        <item x="3844"/>
        <item x="3845"/>
        <item x="3846"/>
        <item x="3847"/>
        <item x="3848"/>
        <item x="3849"/>
        <item x="3850"/>
        <item x="3851"/>
        <item x="3852"/>
        <item x="3853"/>
        <item x="3854"/>
        <item x="3855"/>
        <item x="3857"/>
        <item x="3859"/>
        <item x="3860"/>
        <item x="3861"/>
        <item x="3862"/>
        <item x="3863"/>
        <item x="3864"/>
        <item x="3865"/>
        <item x="3866"/>
        <item x="3867"/>
        <item x="3868"/>
        <item x="3869"/>
        <item x="3871"/>
        <item x="3872"/>
        <item x="3873"/>
        <item x="3874"/>
        <item x="3875"/>
        <item x="3876"/>
        <item x="3877"/>
        <item x="3878"/>
        <item x="3880"/>
        <item x="3881"/>
        <item x="3882"/>
        <item x="3883"/>
        <item x="3884"/>
        <item x="3885"/>
        <item x="3886"/>
        <item x="3887"/>
        <item x="3888"/>
        <item x="3889"/>
        <item x="3890"/>
        <item x="3891"/>
        <item x="3892"/>
        <item x="3894"/>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2"/>
        <item x="3933"/>
        <item x="3934"/>
        <item x="3936"/>
        <item x="3937"/>
        <item x="3938"/>
        <item x="3939"/>
        <item x="3940"/>
        <item x="3941"/>
        <item x="3942"/>
        <item x="3943"/>
        <item x="3944"/>
        <item x="3945"/>
        <item x="3946"/>
        <item x="3947"/>
        <item x="3948"/>
        <item x="3949"/>
        <item x="40"/>
        <item x="3950"/>
        <item x="3951"/>
        <item x="3952"/>
        <item x="3953"/>
        <item x="3954"/>
        <item x="3955"/>
        <item x="3956"/>
        <item x="3957"/>
        <item x="3958"/>
        <item x="3959"/>
        <item x="3960"/>
        <item x="3961"/>
        <item x="3962"/>
        <item x="3963"/>
        <item x="3964"/>
        <item x="3965"/>
        <item x="3966"/>
        <item x="3968"/>
        <item x="3970"/>
        <item x="3971"/>
        <item x="3972"/>
        <item x="3973"/>
        <item x="3974"/>
        <item x="3975"/>
        <item x="3977"/>
        <item x="3978"/>
        <item x="3979"/>
        <item x="3980"/>
        <item x="3981"/>
        <item x="3982"/>
        <item x="3983"/>
        <item x="3984"/>
        <item x="3985"/>
        <item x="3987"/>
        <item x="3988"/>
        <item x="3989"/>
        <item x="3990"/>
        <item x="3991"/>
        <item x="3993"/>
        <item x="3994"/>
        <item x="3995"/>
        <item x="3996"/>
        <item x="3997"/>
        <item x="3999"/>
        <item x="4000"/>
        <item x="4001"/>
        <item x="4002"/>
        <item x="4003"/>
        <item x="4004"/>
        <item x="4005"/>
        <item x="4006"/>
        <item x="4007"/>
        <item x="4008"/>
        <item x="4009"/>
        <item x="4010"/>
        <item x="4011"/>
        <item x="4012"/>
        <item x="4013"/>
        <item x="4014"/>
        <item x="4015"/>
        <item x="4016"/>
        <item x="4017"/>
        <item x="4018"/>
        <item x="4020"/>
        <item x="4021"/>
        <item x="4023"/>
        <item x="4024"/>
        <item x="4025"/>
        <item x="4026"/>
        <item x="4027"/>
        <item x="4028"/>
        <item x="4029"/>
        <item x="4030"/>
        <item x="4031"/>
        <item x="4032"/>
        <item x="4033"/>
        <item x="4034"/>
        <item x="4035"/>
        <item x="4036"/>
        <item x="4037"/>
        <item x="25"/>
        <item x="4038"/>
        <item x="4039"/>
        <item x="4040"/>
        <item x="4041"/>
        <item x="4043"/>
        <item x="4044"/>
        <item x="4045"/>
        <item x="4046"/>
        <item x="4047"/>
        <item x="4048"/>
        <item x="4049"/>
        <item x="4050"/>
        <item x="4052"/>
        <item x="4053"/>
        <item x="4054"/>
        <item x="4055"/>
        <item x="4056"/>
        <item x="4057"/>
        <item x="4058"/>
        <item x="4059"/>
        <item x="4061"/>
        <item x="4062"/>
        <item x="4063"/>
        <item x="4064"/>
        <item x="4065"/>
        <item x="4066"/>
        <item x="4067"/>
        <item x="4068"/>
        <item x="4069"/>
        <item x="4070"/>
        <item x="4071"/>
        <item x="4072"/>
        <item x="4073"/>
        <item x="4074"/>
        <item x="4075"/>
        <item x="4076"/>
        <item x="4077"/>
        <item x="4078"/>
        <item x="4080"/>
        <item x="4082"/>
        <item x="4083"/>
        <item x="4084"/>
        <item x="4085"/>
        <item x="4086"/>
        <item x="4087"/>
        <item x="4088"/>
        <item x="4089"/>
        <item x="4090"/>
        <item x="4091"/>
        <item x="4092"/>
        <item x="4093"/>
        <item x="4094"/>
        <item x="4095"/>
        <item x="4096"/>
        <item x="4097"/>
        <item x="4099"/>
        <item x="4101"/>
        <item x="4102"/>
        <item x="4104"/>
        <item x="4105"/>
        <item x="4106"/>
        <item x="4107"/>
        <item x="4108"/>
        <item x="4109"/>
        <item x="4110"/>
        <item x="4111"/>
        <item x="4113"/>
        <item x="4114"/>
        <item x="4115"/>
        <item x="4116"/>
        <item x="4117"/>
        <item x="4119"/>
        <item x="4121"/>
        <item x="4122"/>
        <item x="4123"/>
        <item x="4124"/>
        <item x="4125"/>
        <item x="4126"/>
        <item x="4129"/>
        <item x="4130"/>
        <item x="4131"/>
        <item x="4132"/>
        <item x="4133"/>
        <item x="50"/>
        <item x="4134"/>
        <item x="4135"/>
        <item x="4136"/>
        <item x="4137"/>
        <item x="4138"/>
        <item x="4139"/>
        <item x="4140"/>
        <item x="4141"/>
        <item x="4142"/>
        <item x="4143"/>
        <item x="4144"/>
        <item x="4145"/>
        <item x="4146"/>
        <item x="4147"/>
        <item x="4148"/>
        <item x="4149"/>
        <item x="4150"/>
        <item x="4151"/>
        <item x="4152"/>
        <item x="4154"/>
        <item x="4155"/>
        <item x="4157"/>
        <item x="4158"/>
        <item x="4160"/>
        <item x="4161"/>
        <item x="4162"/>
        <item x="4163"/>
        <item x="4165"/>
        <item x="4166"/>
        <item x="4167"/>
        <item x="4168"/>
        <item x="4169"/>
        <item x="4170"/>
        <item x="4171"/>
        <item x="4172"/>
        <item x="4173"/>
        <item x="4174"/>
        <item x="4175"/>
        <item x="4176"/>
        <item x="4177"/>
        <item x="4178"/>
        <item x="4179"/>
        <item x="4180"/>
        <item x="4181"/>
        <item x="4182"/>
        <item x="4183"/>
        <item x="4184"/>
        <item x="23"/>
        <item x="26"/>
        <item x="27"/>
        <item x="29"/>
        <item x="35"/>
        <item x="39"/>
        <item x="45"/>
        <item x="53"/>
        <item x="54"/>
        <item x="58"/>
        <item x="65"/>
        <item x="79"/>
        <item x="92"/>
        <item x="95"/>
        <item x="96"/>
        <item x="117"/>
        <item x="119"/>
        <item x="140"/>
        <item x="144"/>
        <item x="159"/>
        <item x="176"/>
        <item x="179"/>
        <item x="204"/>
        <item x="214"/>
        <item x="223"/>
        <item x="256"/>
        <item x="259"/>
        <item x="278"/>
        <item x="300"/>
        <item x="331"/>
        <item x="333"/>
        <item x="347"/>
        <item x="358"/>
        <item x="361"/>
        <item x="368"/>
        <item x="376"/>
        <item x="383"/>
        <item x="389"/>
        <item x="393"/>
        <item x="407"/>
        <item x="427"/>
        <item x="444"/>
        <item x="459"/>
        <item x="467"/>
        <item x="483"/>
        <item x="506"/>
        <item x="527"/>
        <item x="540"/>
        <item x="541"/>
        <item x="543"/>
        <item x="549"/>
        <item x="556"/>
        <item x="558"/>
        <item x="562"/>
        <item x="565"/>
        <item x="566"/>
        <item x="573"/>
        <item x="574"/>
        <item x="593"/>
        <item x="636"/>
        <item x="641"/>
        <item x="642"/>
        <item x="644"/>
        <item x="651"/>
        <item x="675"/>
        <item x="681"/>
        <item x="685"/>
        <item x="691"/>
        <item x="714"/>
        <item x="740"/>
        <item x="742"/>
        <item x="761"/>
        <item x="773"/>
        <item x="783"/>
        <item x="786"/>
        <item x="787"/>
        <item x="796"/>
        <item x="799"/>
        <item x="804"/>
        <item x="822"/>
        <item x="823"/>
        <item x="824"/>
        <item x="825"/>
        <item x="826"/>
        <item x="833"/>
        <item x="834"/>
        <item x="854"/>
        <item x="857"/>
        <item x="865"/>
        <item x="872"/>
        <item x="896"/>
        <item x="902"/>
        <item x="910"/>
        <item x="952"/>
        <item x="954"/>
        <item x="970"/>
        <item x="980"/>
        <item x="982"/>
        <item x="984"/>
        <item x="1003"/>
        <item x="1019"/>
        <item x="1081"/>
        <item x="1083"/>
        <item x="1102"/>
        <item x="1109"/>
        <item x="1150"/>
        <item x="1154"/>
        <item x="1165"/>
        <item x="1169"/>
        <item x="1177"/>
        <item x="1181"/>
        <item x="1191"/>
        <item x="1193"/>
        <item x="1208"/>
        <item x="1209"/>
        <item x="1211"/>
        <item x="1224"/>
        <item x="1237"/>
        <item x="1246"/>
        <item x="1256"/>
        <item m="1" x="4185"/>
        <item x="1259"/>
        <item x="1267"/>
        <item x="1272"/>
        <item x="1284"/>
        <item x="1297"/>
        <item x="1315"/>
        <item x="1354"/>
        <item x="1391"/>
        <item x="1410"/>
        <item x="1414"/>
        <item x="1423"/>
        <item x="1424"/>
        <item x="1428"/>
        <item x="1448"/>
        <item x="1450"/>
        <item x="1455"/>
        <item x="1493"/>
        <item x="1504"/>
        <item x="1505"/>
        <item x="1506"/>
        <item x="1512"/>
        <item x="1553"/>
        <item x="1554"/>
        <item x="1568"/>
        <item x="1585"/>
        <item x="1603"/>
        <item x="1615"/>
        <item x="1633"/>
        <item x="1637"/>
        <item x="1653"/>
        <item x="1659"/>
        <item x="1679"/>
        <item x="1683"/>
        <item x="1684"/>
        <item x="1705"/>
        <item x="1721"/>
        <item x="1729"/>
        <item x="1745"/>
        <item x="1748"/>
        <item x="1757"/>
        <item x="1762"/>
        <item x="1765"/>
        <item x="1789"/>
        <item x="1792"/>
        <item x="1794"/>
        <item x="1809"/>
        <item x="1813"/>
        <item x="1832"/>
        <item x="1890"/>
        <item x="1892"/>
        <item x="1899"/>
        <item x="1934"/>
        <item x="1938"/>
        <item x="1946"/>
        <item x="1949"/>
        <item m="1" x="4186"/>
        <item x="1960"/>
        <item x="1971"/>
        <item x="1977"/>
        <item x="1978"/>
        <item x="1985"/>
        <item x="2002"/>
        <item x="2021"/>
        <item x="2022"/>
        <item x="2052"/>
        <item x="2062"/>
        <item x="2104"/>
        <item x="2116"/>
        <item x="2121"/>
        <item x="2126"/>
        <item x="2144"/>
        <item x="2170"/>
        <item x="2177"/>
        <item x="2183"/>
        <item x="2184"/>
        <item x="2190"/>
        <item x="2207"/>
        <item x="2219"/>
        <item x="2223"/>
        <item x="2224"/>
        <item x="2245"/>
        <item x="2253"/>
        <item x="2264"/>
        <item x="2275"/>
        <item x="2278"/>
        <item x="2286"/>
        <item x="2297"/>
        <item x="2320"/>
        <item x="2339"/>
        <item x="2353"/>
        <item x="2371"/>
        <item x="2403"/>
        <item x="2408"/>
        <item x="2446"/>
        <item x="2456"/>
        <item x="2476"/>
        <item x="2489"/>
        <item x="2497"/>
        <item x="2500"/>
        <item x="2505"/>
        <item x="2516"/>
        <item x="2517"/>
        <item x="2576"/>
        <item x="2593"/>
        <item x="2613"/>
        <item x="2614"/>
        <item x="2619"/>
        <item x="2621"/>
        <item x="2631"/>
        <item x="2636"/>
        <item x="2638"/>
        <item x="2640"/>
        <item x="2643"/>
        <item x="2652"/>
        <item x="2671"/>
        <item x="2672"/>
        <item x="2698"/>
        <item x="2702"/>
        <item x="2703"/>
        <item x="2706"/>
        <item x="2717"/>
        <item x="2721"/>
        <item x="2746"/>
        <item x="2766"/>
        <item m="1" x="4187"/>
        <item x="2784"/>
        <item x="2785"/>
        <item x="2798"/>
        <item x="2807"/>
        <item x="2817"/>
        <item x="2858"/>
        <item x="2866"/>
        <item x="2887"/>
        <item x="2919"/>
        <item x="2923"/>
        <item x="2948"/>
        <item x="2956"/>
        <item x="2957"/>
        <item x="2970"/>
        <item x="2982"/>
        <item x="2986"/>
        <item x="2990"/>
        <item x="3004"/>
        <item x="3027"/>
        <item x="3043"/>
        <item x="3083"/>
        <item x="3085"/>
        <item x="3087"/>
        <item x="3091"/>
        <item x="3093"/>
        <item x="3102"/>
        <item x="3149"/>
        <item x="3156"/>
        <item x="3161"/>
        <item x="3170"/>
        <item x="3198"/>
        <item x="3208"/>
        <item x="3211"/>
        <item x="3256"/>
        <item x="3259"/>
        <item x="3264"/>
        <item x="3279"/>
        <item x="3282"/>
        <item x="3302"/>
        <item x="3308"/>
        <item x="3324"/>
        <item x="3368"/>
        <item x="3371"/>
        <item x="3372"/>
        <item x="3389"/>
        <item x="3396"/>
        <item x="3398"/>
        <item x="3404"/>
        <item x="3410"/>
        <item x="3425"/>
        <item x="3426"/>
        <item x="3437"/>
        <item x="3450"/>
        <item x="3451"/>
        <item x="3471"/>
        <item x="3476"/>
        <item x="3480"/>
        <item x="3493"/>
        <item x="3500"/>
        <item x="3501"/>
        <item x="3521"/>
        <item x="3522"/>
        <item x="3526"/>
        <item x="3535"/>
        <item x="3539"/>
        <item x="3540"/>
        <item x="3545"/>
        <item x="3547"/>
        <item x="3549"/>
        <item x="3557"/>
        <item x="3564"/>
        <item x="3567"/>
        <item x="3568"/>
        <item x="3571"/>
        <item x="3572"/>
        <item x="3595"/>
        <item x="3602"/>
        <item x="3615"/>
        <item x="3625"/>
        <item x="3633"/>
        <item x="3634"/>
        <item x="3635"/>
        <item x="3637"/>
        <item x="3668"/>
        <item x="3672"/>
        <item x="3677"/>
        <item x="3681"/>
        <item x="3702"/>
        <item x="3713"/>
        <item x="3716"/>
        <item x="3730"/>
        <item x="3747"/>
        <item x="3752"/>
        <item x="3761"/>
        <item x="3814"/>
        <item x="3828"/>
        <item x="3829"/>
        <item x="3843"/>
        <item x="3856"/>
        <item x="3858"/>
        <item x="3870"/>
        <item x="3879"/>
        <item x="3893"/>
        <item x="3895"/>
        <item x="3930"/>
        <item x="3931"/>
        <item x="3935"/>
        <item x="3967"/>
        <item x="3969"/>
        <item x="3976"/>
        <item x="3986"/>
        <item x="3992"/>
        <item x="3998"/>
        <item x="4019"/>
        <item x="4022"/>
        <item x="4042"/>
        <item x="4051"/>
        <item x="4060"/>
        <item x="4079"/>
        <item x="4081"/>
        <item x="4098"/>
        <item x="4100"/>
        <item x="4103"/>
        <item x="4112"/>
        <item x="4118"/>
        <item x="4120"/>
        <item x="4127"/>
        <item x="4128"/>
        <item x="4153"/>
        <item x="4156"/>
        <item x="4159"/>
        <item x="4164"/>
        <item t="default"/>
      </items>
    </pivotField>
    <pivotField showAll="0"/>
    <pivotField showAll="0"/>
    <pivotField showAll="0"/>
    <pivotField showAll="0"/>
    <pivotField showAll="0"/>
    <pivotField showAll="0"/>
    <pivotField numFmtId="6" showAll="0"/>
    <pivotField numFmtId="6" showAll="0"/>
    <pivotField showAll="0"/>
    <pivotField showAll="0"/>
    <pivotField numFmtId="14"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dataField="1" showAll="0"/>
    <pivotField showAll="0"/>
    <pivotField dataField="1" showAll="0"/>
    <pivotField showAll="0"/>
    <pivotField showAll="0" defaultSubtotal="0">
      <items count="18">
        <item x="1"/>
        <item x="2"/>
        <item x="3"/>
        <item x="4"/>
        <item x="5"/>
        <item x="6"/>
        <item x="7"/>
        <item x="8"/>
        <item x="9"/>
        <item x="10"/>
        <item x="11"/>
        <item x="12"/>
        <item x="13"/>
        <item x="14"/>
        <item x="15"/>
        <item x="16"/>
        <item x="17"/>
        <item x="0"/>
      </items>
    </pivotField>
  </pivotFields>
  <rowFields count="1">
    <field x="0"/>
  </rowFields>
  <rowItems count="4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t="grand">
      <x/>
    </i>
  </rowItems>
  <colFields count="1">
    <field x="-2"/>
  </colFields>
  <colItems count="2">
    <i>
      <x/>
    </i>
    <i i="1">
      <x v="1"/>
    </i>
  </colItems>
  <dataFields count="2">
    <dataField name="Sum of patents" fld="13" baseField="0" baseItem="0"/>
    <dataField name="Sum of companies_count"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57E895-D4D6-9D47-8314-60F580934E1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3" firstHeaderRow="1" firstDataRow="1" firstDataCol="1"/>
  <pivotFields count="18">
    <pivotField dataField="1" showAll="0"/>
    <pivotField showAll="0"/>
    <pivotField axis="axisRow" showAll="0">
      <items count="11">
        <item x="3"/>
        <item x="1"/>
        <item x="6"/>
        <item x="8"/>
        <item x="7"/>
        <item x="5"/>
        <item x="2"/>
        <item x="9"/>
        <item x="4"/>
        <item x="0"/>
        <item t="default"/>
      </items>
    </pivotField>
    <pivotField showAll="0"/>
    <pivotField showAll="0"/>
    <pivotField showAll="0"/>
    <pivotField showAll="0"/>
    <pivotField numFmtId="6" showAll="0"/>
    <pivotField numFmtId="6" showAll="0"/>
    <pivotField showAll="0"/>
    <pivotField showAll="0"/>
    <pivotField numFmtId="14"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showAll="0"/>
    <pivotField showAll="0"/>
    <pivotField showAll="0"/>
    <pivotField showAll="0"/>
    <pivotField showAll="0">
      <items count="19">
        <item x="1"/>
        <item x="2"/>
        <item x="3"/>
        <item x="4"/>
        <item x="5"/>
        <item x="6"/>
        <item x="7"/>
        <item x="8"/>
        <item x="9"/>
        <item x="10"/>
        <item x="11"/>
        <item x="12"/>
        <item x="13"/>
        <item x="14"/>
        <item x="15"/>
        <item x="16"/>
        <item x="17"/>
        <item x="0"/>
        <item t="default"/>
      </items>
    </pivotField>
  </pivotFields>
  <rowFields count="1">
    <field x="2"/>
  </rowFields>
  <rowItems count="11">
    <i>
      <x/>
    </i>
    <i>
      <x v="1"/>
    </i>
    <i>
      <x v="2"/>
    </i>
    <i>
      <x v="3"/>
    </i>
    <i>
      <x v="4"/>
    </i>
    <i>
      <x v="5"/>
    </i>
    <i>
      <x v="6"/>
    </i>
    <i>
      <x v="7"/>
    </i>
    <i>
      <x v="8"/>
    </i>
    <i>
      <x v="9"/>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45DEC2-8E29-A544-86A3-23F22EE137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F29" firstHeaderRow="1" firstDataRow="1" firstDataCol="1"/>
  <pivotFields count="18">
    <pivotField showAll="0"/>
    <pivotField showAll="0"/>
    <pivotField showAll="0"/>
    <pivotField showAll="0"/>
    <pivotField showAll="0"/>
    <pivotField showAll="0"/>
    <pivotField showAll="0"/>
    <pivotField dataField="1" numFmtId="6" showAll="0"/>
    <pivotField numFmtId="6" showAll="0"/>
    <pivotField showAll="0"/>
    <pivotField axis="axisRow" showAll="0">
      <items count="14">
        <item x="4"/>
        <item x="0"/>
        <item x="5"/>
        <item x="10"/>
        <item x="3"/>
        <item x="12"/>
        <item x="8"/>
        <item x="11"/>
        <item x="1"/>
        <item x="7"/>
        <item x="2"/>
        <item x="6"/>
        <item x="9"/>
        <item t="default"/>
      </items>
    </pivotField>
    <pivotField numFmtId="166"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showAll="0"/>
    <pivotField showAll="0"/>
    <pivotField showAll="0"/>
    <pivotField showAll="0"/>
    <pivotField showAll="0" defaultSubtotal="0">
      <items count="18">
        <item x="1"/>
        <item x="2"/>
        <item x="3"/>
        <item x="4"/>
        <item x="5"/>
        <item x="6"/>
        <item x="7"/>
        <item x="8"/>
        <item x="9"/>
        <item x="10"/>
        <item x="11"/>
        <item x="12"/>
        <item x="13"/>
        <item x="14"/>
        <item x="15"/>
        <item x="16"/>
        <item x="17"/>
        <item x="0"/>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Sum of CIHR_Contribution" fld="7"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365AC-4C4E-2542-9D55-910ECD014BAC}"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3:Q691" firstHeaderRow="1" firstDataRow="1" firstDataCol="1" rowPageCount="1" colPageCount="1"/>
  <pivotFields count="18">
    <pivotField axis="axisRow" showAll="0">
      <items count="4189">
        <item x="52"/>
        <item x="53"/>
        <item x="54"/>
        <item x="55"/>
        <item x="56"/>
        <item x="57"/>
        <item x="58"/>
        <item x="59"/>
        <item x="60"/>
        <item x="61"/>
        <item x="62"/>
        <item x="63"/>
        <item x="64"/>
        <item x="65"/>
        <item x="66"/>
        <item x="67"/>
        <item x="68"/>
        <item x="46"/>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29"/>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6"/>
        <item x="144"/>
        <item x="145"/>
        <item x="146"/>
        <item x="147"/>
        <item x="148"/>
        <item x="149"/>
        <item x="150"/>
        <item x="151"/>
        <item x="152"/>
        <item x="1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17"/>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41"/>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38"/>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44"/>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51"/>
        <item x="849"/>
        <item x="850"/>
        <item x="851"/>
        <item x="47"/>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28"/>
        <item x="1002"/>
        <item x="1003"/>
        <item x="1004"/>
        <item x="1005"/>
        <item x="1006"/>
        <item x="1007"/>
        <item x="1008"/>
        <item x="1009"/>
        <item x="1010"/>
        <item x="4"/>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8"/>
        <item x="1047"/>
        <item x="1048"/>
        <item x="1049"/>
        <item x="1050"/>
        <item x="1051"/>
        <item x="1052"/>
        <item x="1053"/>
        <item x="1054"/>
        <item x="1055"/>
        <item x="1056"/>
        <item x="14"/>
        <item x="1057"/>
        <item x="1058"/>
        <item x="1059"/>
        <item x="1060"/>
        <item x="1061"/>
        <item x="1062"/>
        <item x="1063"/>
        <item x="42"/>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0"/>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m="1" x="4185"/>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32"/>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3"/>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2"/>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3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37"/>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9"/>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9"/>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33"/>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m="1" x="4186"/>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21"/>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34"/>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8"/>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
        <item x="2242"/>
        <item x="2243"/>
        <item x="2244"/>
        <item x="39"/>
        <item x="48"/>
        <item x="2245"/>
        <item x="2246"/>
        <item x="2247"/>
        <item x="2248"/>
        <item x="2249"/>
        <item x="2250"/>
        <item x="2251"/>
        <item x="2252"/>
        <item x="2253"/>
        <item x="2254"/>
        <item x="2255"/>
        <item x="2256"/>
        <item x="2257"/>
        <item x="2258"/>
        <item x="23"/>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10"/>
        <item x="2754"/>
        <item x="2755"/>
        <item x="2756"/>
        <item x="2757"/>
        <item x="2758"/>
        <item x="2759"/>
        <item x="2760"/>
        <item x="2761"/>
        <item x="2762"/>
        <item x="2763"/>
        <item x="2764"/>
        <item x="2765"/>
        <item x="2766"/>
        <item x="2767"/>
        <item x="2768"/>
        <item x="2769"/>
        <item x="2770"/>
        <item x="2771"/>
        <item x="2772"/>
        <item x="2773"/>
        <item x="2774"/>
        <item x="2775"/>
        <item x="2776"/>
        <item x="2777"/>
        <item x="35"/>
        <item x="2778"/>
        <item x="2779"/>
        <item x="2780"/>
        <item x="2781"/>
        <item x="2782"/>
        <item x="2783"/>
        <item m="1" x="4187"/>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6"/>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3"/>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22"/>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45"/>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6"/>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49"/>
        <item x="3449"/>
        <item x="3450"/>
        <item x="3451"/>
        <item x="43"/>
        <item x="3452"/>
        <item x="5"/>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15"/>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16"/>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7"/>
        <item x="3768"/>
        <item x="3769"/>
        <item x="3770"/>
        <item x="3771"/>
        <item x="3772"/>
        <item x="3773"/>
        <item x="3774"/>
        <item x="31"/>
        <item x="3775"/>
        <item x="3776"/>
        <item x="20"/>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40"/>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27"/>
        <item x="4025"/>
        <item x="4026"/>
        <item x="4027"/>
        <item x="4028"/>
        <item x="4029"/>
        <item x="4030"/>
        <item x="4031"/>
        <item x="4032"/>
        <item x="4033"/>
        <item x="4034"/>
        <item x="4035"/>
        <item x="4036"/>
        <item x="4037"/>
        <item x="25"/>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50"/>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t="default"/>
      </items>
    </pivotField>
    <pivotField showAll="0"/>
    <pivotField multipleItemSelectionAllowed="1" showAll="0"/>
    <pivotField showAll="0"/>
    <pivotField showAll="0"/>
    <pivotField showAll="0"/>
    <pivotField showAll="0"/>
    <pivotField numFmtId="6" showAll="0"/>
    <pivotField numFmtId="6" showAll="0"/>
    <pivotField showAll="0"/>
    <pivotField axis="axisPage" multipleItemSelectionAllowed="1" showAll="0">
      <items count="14">
        <item h="1" x="4"/>
        <item h="1" x="0"/>
        <item x="5"/>
        <item h="1" x="10"/>
        <item h="1" x="3"/>
        <item h="1" x="12"/>
        <item h="1" x="8"/>
        <item h="1" x="11"/>
        <item h="1" x="1"/>
        <item h="1" x="7"/>
        <item h="1" x="2"/>
        <item h="1" x="6"/>
        <item h="1" x="9"/>
        <item t="default"/>
      </items>
    </pivotField>
    <pivotField showAll="0">
      <items count="109">
        <item m="1" x="106"/>
        <item m="1" x="104"/>
        <item m="1" x="107"/>
        <item m="1" x="105"/>
        <item x="101"/>
        <item x="19"/>
        <item x="20"/>
        <item x="15"/>
        <item x="47"/>
        <item x="36"/>
        <item x="10"/>
        <item x="48"/>
        <item x="7"/>
        <item x="18"/>
        <item x="8"/>
        <item x="91"/>
        <item x="58"/>
        <item x="66"/>
        <item x="1"/>
        <item x="68"/>
        <item x="60"/>
        <item x="56"/>
        <item x="34"/>
        <item x="12"/>
        <item x="103"/>
        <item x="90"/>
        <item x="99"/>
        <item x="32"/>
        <item x="80"/>
        <item x="35"/>
        <item x="38"/>
        <item x="9"/>
        <item x="6"/>
        <item x="84"/>
        <item x="57"/>
        <item x="14"/>
        <item x="87"/>
        <item x="13"/>
        <item x="22"/>
        <item x="62"/>
        <item x="16"/>
        <item x="92"/>
        <item x="88"/>
        <item x="5"/>
        <item x="71"/>
        <item x="53"/>
        <item x="76"/>
        <item x="82"/>
        <item x="29"/>
        <item x="11"/>
        <item x="79"/>
        <item x="65"/>
        <item x="70"/>
        <item x="55"/>
        <item x="96"/>
        <item x="46"/>
        <item x="73"/>
        <item x="21"/>
        <item x="72"/>
        <item x="44"/>
        <item x="28"/>
        <item x="17"/>
        <item x="93"/>
        <item x="54"/>
        <item x="3"/>
        <item x="4"/>
        <item x="45"/>
        <item x="61"/>
        <item x="81"/>
        <item x="43"/>
        <item x="2"/>
        <item x="89"/>
        <item x="24"/>
        <item x="83"/>
        <item x="64"/>
        <item x="51"/>
        <item x="23"/>
        <item x="59"/>
        <item x="49"/>
        <item x="52"/>
        <item x="75"/>
        <item x="0"/>
        <item x="40"/>
        <item x="69"/>
        <item x="39"/>
        <item x="30"/>
        <item x="63"/>
        <item x="41"/>
        <item x="86"/>
        <item x="85"/>
        <item x="25"/>
        <item x="102"/>
        <item x="100"/>
        <item x="77"/>
        <item x="97"/>
        <item x="37"/>
        <item x="42"/>
        <item x="31"/>
        <item x="74"/>
        <item x="94"/>
        <item x="26"/>
        <item x="67"/>
        <item x="78"/>
        <item x="33"/>
        <item x="98"/>
        <item x="50"/>
        <item x="27"/>
        <item x="95"/>
        <item t="default"/>
      </items>
    </pivotField>
    <pivotField showAll="0"/>
    <pivotField dataField="1" showAll="0"/>
    <pivotField showAll="0"/>
    <pivotField showAll="0"/>
    <pivotField showAll="0"/>
    <pivotField showAll="0" defaultSubtotal="0">
      <items count="18">
        <item x="0"/>
        <item x="1"/>
        <item x="2"/>
        <item x="3"/>
        <item x="4"/>
        <item x="5"/>
        <item x="6"/>
        <item x="7"/>
        <item x="8"/>
        <item x="9"/>
        <item x="10"/>
        <item x="11"/>
        <item x="12"/>
        <item x="13"/>
        <item x="14"/>
        <item x="15"/>
        <item x="16"/>
        <item x="17"/>
      </items>
    </pivotField>
  </pivotFields>
  <rowFields count="1">
    <field x="0"/>
  </rowFields>
  <rowItems count="638">
    <i>
      <x v="1"/>
    </i>
    <i>
      <x v="10"/>
    </i>
    <i>
      <x v="11"/>
    </i>
    <i>
      <x v="13"/>
    </i>
    <i>
      <x v="20"/>
    </i>
    <i>
      <x v="22"/>
    </i>
    <i>
      <x v="26"/>
    </i>
    <i>
      <x v="38"/>
    </i>
    <i>
      <x v="52"/>
    </i>
    <i>
      <x v="58"/>
    </i>
    <i>
      <x v="59"/>
    </i>
    <i>
      <x v="71"/>
    </i>
    <i>
      <x v="74"/>
    </i>
    <i>
      <x v="77"/>
    </i>
    <i>
      <x v="83"/>
    </i>
    <i>
      <x v="94"/>
    </i>
    <i>
      <x v="99"/>
    </i>
    <i>
      <x v="106"/>
    </i>
    <i>
      <x v="114"/>
    </i>
    <i>
      <x v="120"/>
    </i>
    <i>
      <x v="122"/>
    </i>
    <i>
      <x v="123"/>
    </i>
    <i>
      <x v="126"/>
    </i>
    <i>
      <x v="127"/>
    </i>
    <i>
      <x v="145"/>
    </i>
    <i>
      <x v="146"/>
    </i>
    <i>
      <x v="152"/>
    </i>
    <i>
      <x v="161"/>
    </i>
    <i>
      <x v="169"/>
    </i>
    <i>
      <x v="170"/>
    </i>
    <i>
      <x v="175"/>
    </i>
    <i>
      <x v="178"/>
    </i>
    <i>
      <x v="183"/>
    </i>
    <i>
      <x v="202"/>
    </i>
    <i>
      <x v="217"/>
    </i>
    <i>
      <x v="234"/>
    </i>
    <i>
      <x v="235"/>
    </i>
    <i>
      <x v="239"/>
    </i>
    <i>
      <x v="242"/>
    </i>
    <i>
      <x v="252"/>
    </i>
    <i>
      <x v="260"/>
    </i>
    <i>
      <x v="274"/>
    </i>
    <i>
      <x v="297"/>
    </i>
    <i>
      <x v="310"/>
    </i>
    <i>
      <x v="328"/>
    </i>
    <i>
      <x v="337"/>
    </i>
    <i>
      <x v="343"/>
    </i>
    <i>
      <x v="355"/>
    </i>
    <i>
      <x v="366"/>
    </i>
    <i>
      <x v="371"/>
    </i>
    <i>
      <x v="375"/>
    </i>
    <i>
      <x v="378"/>
    </i>
    <i>
      <x v="390"/>
    </i>
    <i>
      <x v="391"/>
    </i>
    <i>
      <x v="398"/>
    </i>
    <i>
      <x v="404"/>
    </i>
    <i>
      <x v="406"/>
    </i>
    <i>
      <x v="408"/>
    </i>
    <i>
      <x v="412"/>
    </i>
    <i>
      <x v="421"/>
    </i>
    <i>
      <x v="426"/>
    </i>
    <i>
      <x v="433"/>
    </i>
    <i>
      <x v="437"/>
    </i>
    <i>
      <x v="443"/>
    </i>
    <i>
      <x v="451"/>
    </i>
    <i>
      <x v="452"/>
    </i>
    <i>
      <x v="457"/>
    </i>
    <i>
      <x v="459"/>
    </i>
    <i>
      <x v="461"/>
    </i>
    <i>
      <x v="462"/>
    </i>
    <i>
      <x v="463"/>
    </i>
    <i>
      <x v="487"/>
    </i>
    <i>
      <x v="492"/>
    </i>
    <i>
      <x v="499"/>
    </i>
    <i>
      <x v="503"/>
    </i>
    <i>
      <x v="516"/>
    </i>
    <i>
      <x v="521"/>
    </i>
    <i>
      <x v="526"/>
    </i>
    <i>
      <x v="527"/>
    </i>
    <i>
      <x v="532"/>
    </i>
    <i>
      <x v="540"/>
    </i>
    <i>
      <x v="545"/>
    </i>
    <i>
      <x v="547"/>
    </i>
    <i>
      <x v="552"/>
    </i>
    <i>
      <x v="562"/>
    </i>
    <i>
      <x v="571"/>
    </i>
    <i>
      <x v="588"/>
    </i>
    <i>
      <x v="589"/>
    </i>
    <i>
      <x v="590"/>
    </i>
    <i>
      <x v="592"/>
    </i>
    <i>
      <x v="597"/>
    </i>
    <i>
      <x v="604"/>
    </i>
    <i>
      <x v="615"/>
    </i>
    <i>
      <x v="619"/>
    </i>
    <i>
      <x v="626"/>
    </i>
    <i>
      <x v="631"/>
    </i>
    <i>
      <x v="632"/>
    </i>
    <i>
      <x v="634"/>
    </i>
    <i>
      <x v="639"/>
    </i>
    <i>
      <x v="641"/>
    </i>
    <i>
      <x v="651"/>
    </i>
    <i>
      <x v="652"/>
    </i>
    <i>
      <x v="654"/>
    </i>
    <i>
      <x v="664"/>
    </i>
    <i>
      <x v="666"/>
    </i>
    <i>
      <x v="682"/>
    </i>
    <i>
      <x v="683"/>
    </i>
    <i>
      <x v="694"/>
    </i>
    <i>
      <x v="717"/>
    </i>
    <i>
      <x v="721"/>
    </i>
    <i>
      <x v="728"/>
    </i>
    <i>
      <x v="731"/>
    </i>
    <i>
      <x v="732"/>
    </i>
    <i>
      <x v="735"/>
    </i>
    <i>
      <x v="736"/>
    </i>
    <i>
      <x v="758"/>
    </i>
    <i>
      <x v="762"/>
    </i>
    <i>
      <x v="765"/>
    </i>
    <i>
      <x v="802"/>
    </i>
    <i>
      <x v="805"/>
    </i>
    <i>
      <x v="808"/>
    </i>
    <i>
      <x v="810"/>
    </i>
    <i>
      <x v="812"/>
    </i>
    <i>
      <x v="819"/>
    </i>
    <i>
      <x v="844"/>
    </i>
    <i>
      <x v="846"/>
    </i>
    <i>
      <x v="848"/>
    </i>
    <i>
      <x v="853"/>
    </i>
    <i>
      <x v="858"/>
    </i>
    <i>
      <x v="865"/>
    </i>
    <i>
      <x v="869"/>
    </i>
    <i>
      <x v="878"/>
    </i>
    <i>
      <x v="889"/>
    </i>
    <i>
      <x v="892"/>
    </i>
    <i>
      <x v="894"/>
    </i>
    <i>
      <x v="895"/>
    </i>
    <i>
      <x v="896"/>
    </i>
    <i>
      <x v="908"/>
    </i>
    <i>
      <x v="916"/>
    </i>
    <i>
      <x v="917"/>
    </i>
    <i>
      <x v="918"/>
    </i>
    <i>
      <x v="920"/>
    </i>
    <i>
      <x v="932"/>
    </i>
    <i>
      <x v="945"/>
    </i>
    <i>
      <x v="946"/>
    </i>
    <i>
      <x v="947"/>
    </i>
    <i>
      <x v="954"/>
    </i>
    <i>
      <x v="960"/>
    </i>
    <i>
      <x v="961"/>
    </i>
    <i>
      <x v="969"/>
    </i>
    <i>
      <x v="982"/>
    </i>
    <i>
      <x v="994"/>
    </i>
    <i>
      <x v="996"/>
    </i>
    <i>
      <x v="998"/>
    </i>
    <i>
      <x v="1024"/>
    </i>
    <i>
      <x v="1030"/>
    </i>
    <i>
      <x v="1031"/>
    </i>
    <i>
      <x v="1041"/>
    </i>
    <i>
      <x v="1043"/>
    </i>
    <i>
      <x v="1046"/>
    </i>
    <i>
      <x v="1060"/>
    </i>
    <i>
      <x v="1062"/>
    </i>
    <i>
      <x v="1064"/>
    </i>
    <i>
      <x v="1077"/>
    </i>
    <i>
      <x v="1081"/>
    </i>
    <i>
      <x v="1104"/>
    </i>
    <i>
      <x v="1111"/>
    </i>
    <i>
      <x v="1112"/>
    </i>
    <i>
      <x v="1114"/>
    </i>
    <i>
      <x v="1119"/>
    </i>
    <i>
      <x v="1125"/>
    </i>
    <i>
      <x v="1132"/>
    </i>
    <i>
      <x v="1134"/>
    </i>
    <i>
      <x v="1142"/>
    </i>
    <i>
      <x v="1144"/>
    </i>
    <i>
      <x v="1151"/>
    </i>
    <i>
      <x v="1159"/>
    </i>
    <i>
      <x v="1160"/>
    </i>
    <i>
      <x v="1163"/>
    </i>
    <i>
      <x v="1176"/>
    </i>
    <i>
      <x v="1187"/>
    </i>
    <i>
      <x v="1199"/>
    </i>
    <i>
      <x v="1202"/>
    </i>
    <i>
      <x v="1213"/>
    </i>
    <i>
      <x v="1216"/>
    </i>
    <i>
      <x v="1219"/>
    </i>
    <i>
      <x v="1224"/>
    </i>
    <i>
      <x v="1228"/>
    </i>
    <i>
      <x v="1229"/>
    </i>
    <i>
      <x v="1235"/>
    </i>
    <i>
      <x v="1236"/>
    </i>
    <i>
      <x v="1237"/>
    </i>
    <i>
      <x v="1244"/>
    </i>
    <i>
      <x v="1260"/>
    </i>
    <i>
      <x v="1278"/>
    </i>
    <i>
      <x v="1280"/>
    </i>
    <i>
      <x v="1285"/>
    </i>
    <i>
      <x v="1291"/>
    </i>
    <i>
      <x v="1292"/>
    </i>
    <i>
      <x v="1305"/>
    </i>
    <i>
      <x v="1314"/>
    </i>
    <i>
      <x v="1317"/>
    </i>
    <i>
      <x v="1318"/>
    </i>
    <i>
      <x v="1332"/>
    </i>
    <i>
      <x v="1344"/>
    </i>
    <i>
      <x v="1349"/>
    </i>
    <i>
      <x v="1350"/>
    </i>
    <i>
      <x v="1354"/>
    </i>
    <i>
      <x v="1359"/>
    </i>
    <i>
      <x v="1380"/>
    </i>
    <i>
      <x v="1382"/>
    </i>
    <i>
      <x v="1387"/>
    </i>
    <i>
      <x v="1388"/>
    </i>
    <i>
      <x v="1392"/>
    </i>
    <i>
      <x v="1396"/>
    </i>
    <i>
      <x v="1397"/>
    </i>
    <i>
      <x v="1399"/>
    </i>
    <i>
      <x v="1413"/>
    </i>
    <i>
      <x v="1424"/>
    </i>
    <i>
      <x v="1432"/>
    </i>
    <i>
      <x v="1441"/>
    </i>
    <i>
      <x v="1450"/>
    </i>
    <i>
      <x v="1457"/>
    </i>
    <i>
      <x v="1458"/>
    </i>
    <i>
      <x v="1462"/>
    </i>
    <i>
      <x v="1471"/>
    </i>
    <i>
      <x v="1480"/>
    </i>
    <i>
      <x v="1481"/>
    </i>
    <i>
      <x v="1483"/>
    </i>
    <i>
      <x v="1494"/>
    </i>
    <i>
      <x v="1495"/>
    </i>
    <i>
      <x v="1504"/>
    </i>
    <i>
      <x v="1505"/>
    </i>
    <i>
      <x v="1516"/>
    </i>
    <i>
      <x v="1531"/>
    </i>
    <i>
      <x v="1539"/>
    </i>
    <i>
      <x v="1542"/>
    </i>
    <i>
      <x v="1544"/>
    </i>
    <i>
      <x v="1565"/>
    </i>
    <i>
      <x v="1572"/>
    </i>
    <i>
      <x v="1573"/>
    </i>
    <i>
      <x v="1578"/>
    </i>
    <i>
      <x v="1580"/>
    </i>
    <i>
      <x v="1583"/>
    </i>
    <i>
      <x v="1587"/>
    </i>
    <i>
      <x v="1610"/>
    </i>
    <i>
      <x v="1611"/>
    </i>
    <i>
      <x v="1622"/>
    </i>
    <i>
      <x v="1627"/>
    </i>
    <i>
      <x v="1628"/>
    </i>
    <i>
      <x v="1633"/>
    </i>
    <i>
      <x v="1640"/>
    </i>
    <i>
      <x v="1656"/>
    </i>
    <i>
      <x v="1660"/>
    </i>
    <i>
      <x v="1666"/>
    </i>
    <i>
      <x v="1669"/>
    </i>
    <i>
      <x v="1674"/>
    </i>
    <i>
      <x v="1679"/>
    </i>
    <i>
      <x v="1682"/>
    </i>
    <i>
      <x v="1691"/>
    </i>
    <i>
      <x v="1708"/>
    </i>
    <i>
      <x v="1710"/>
    </i>
    <i>
      <x v="1715"/>
    </i>
    <i>
      <x v="1716"/>
    </i>
    <i>
      <x v="1718"/>
    </i>
    <i>
      <x v="1727"/>
    </i>
    <i>
      <x v="1732"/>
    </i>
    <i>
      <x v="1735"/>
    </i>
    <i>
      <x v="1737"/>
    </i>
    <i>
      <x v="1760"/>
    </i>
    <i>
      <x v="1761"/>
    </i>
    <i>
      <x v="1774"/>
    </i>
    <i>
      <x v="1777"/>
    </i>
    <i>
      <x v="1778"/>
    </i>
    <i>
      <x v="1784"/>
    </i>
    <i>
      <x v="1790"/>
    </i>
    <i>
      <x v="1798"/>
    </i>
    <i>
      <x v="1799"/>
    </i>
    <i>
      <x v="1808"/>
    </i>
    <i>
      <x v="1812"/>
    </i>
    <i>
      <x v="1825"/>
    </i>
    <i>
      <x v="1827"/>
    </i>
    <i>
      <x v="1828"/>
    </i>
    <i>
      <x v="1830"/>
    </i>
    <i>
      <x v="1832"/>
    </i>
    <i>
      <x v="1835"/>
    </i>
    <i>
      <x v="1837"/>
    </i>
    <i>
      <x v="1839"/>
    </i>
    <i>
      <x v="1840"/>
    </i>
    <i>
      <x v="1842"/>
    </i>
    <i>
      <x v="1844"/>
    </i>
    <i>
      <x v="1848"/>
    </i>
    <i>
      <x v="1853"/>
    </i>
    <i>
      <x v="1854"/>
    </i>
    <i>
      <x v="1860"/>
    </i>
    <i>
      <x v="1863"/>
    </i>
    <i>
      <x v="1877"/>
    </i>
    <i>
      <x v="1898"/>
    </i>
    <i>
      <x v="1908"/>
    </i>
    <i>
      <x v="1911"/>
    </i>
    <i>
      <x v="1917"/>
    </i>
    <i>
      <x v="1918"/>
    </i>
    <i>
      <x v="1921"/>
    </i>
    <i>
      <x v="1930"/>
    </i>
    <i>
      <x v="1944"/>
    </i>
    <i>
      <x v="1963"/>
    </i>
    <i>
      <x v="1973"/>
    </i>
    <i>
      <x v="1979"/>
    </i>
    <i>
      <x v="1989"/>
    </i>
    <i>
      <x v="1991"/>
    </i>
    <i>
      <x v="1994"/>
    </i>
    <i>
      <x v="1995"/>
    </i>
    <i>
      <x v="2002"/>
    </i>
    <i>
      <x v="2023"/>
    </i>
    <i>
      <x v="2026"/>
    </i>
    <i>
      <x v="2035"/>
    </i>
    <i>
      <x v="2042"/>
    </i>
    <i>
      <x v="2052"/>
    </i>
    <i>
      <x v="2069"/>
    </i>
    <i>
      <x v="2071"/>
    </i>
    <i>
      <x v="2076"/>
    </i>
    <i>
      <x v="2086"/>
    </i>
    <i>
      <x v="2092"/>
    </i>
    <i>
      <x v="2095"/>
    </i>
    <i>
      <x v="2096"/>
    </i>
    <i>
      <x v="2100"/>
    </i>
    <i>
      <x v="2119"/>
    </i>
    <i>
      <x v="2123"/>
    </i>
    <i>
      <x v="2128"/>
    </i>
    <i>
      <x v="2129"/>
    </i>
    <i>
      <x v="2135"/>
    </i>
    <i>
      <x v="2136"/>
    </i>
    <i>
      <x v="2137"/>
    </i>
    <i>
      <x v="2143"/>
    </i>
    <i>
      <x v="2146"/>
    </i>
    <i>
      <x v="2147"/>
    </i>
    <i>
      <x v="2148"/>
    </i>
    <i>
      <x v="2156"/>
    </i>
    <i>
      <x v="2164"/>
    </i>
    <i>
      <x v="2169"/>
    </i>
    <i>
      <x v="2173"/>
    </i>
    <i>
      <x v="2174"/>
    </i>
    <i>
      <x v="2198"/>
    </i>
    <i>
      <x v="2206"/>
    </i>
    <i>
      <x v="2207"/>
    </i>
    <i>
      <x v="2209"/>
    </i>
    <i>
      <x v="2212"/>
    </i>
    <i>
      <x v="2213"/>
    </i>
    <i>
      <x v="2227"/>
    </i>
    <i>
      <x v="2235"/>
    </i>
    <i>
      <x v="2243"/>
    </i>
    <i>
      <x v="2244"/>
    </i>
    <i>
      <x v="2259"/>
    </i>
    <i>
      <x v="2261"/>
    </i>
    <i>
      <x v="2262"/>
    </i>
    <i>
      <x v="2266"/>
    </i>
    <i>
      <x v="2269"/>
    </i>
    <i>
      <x v="2270"/>
    </i>
    <i>
      <x v="2275"/>
    </i>
    <i>
      <x v="2277"/>
    </i>
    <i>
      <x v="2296"/>
    </i>
    <i>
      <x v="2299"/>
    </i>
    <i>
      <x v="2304"/>
    </i>
    <i>
      <x v="2308"/>
    </i>
    <i>
      <x v="2310"/>
    </i>
    <i>
      <x v="2326"/>
    </i>
    <i>
      <x v="2343"/>
    </i>
    <i>
      <x v="2346"/>
    </i>
    <i>
      <x v="2355"/>
    </i>
    <i>
      <x v="2359"/>
    </i>
    <i>
      <x v="2366"/>
    </i>
    <i>
      <x v="2369"/>
    </i>
    <i>
      <x v="2372"/>
    </i>
    <i>
      <x v="2380"/>
    </i>
    <i>
      <x v="2383"/>
    </i>
    <i>
      <x v="2389"/>
    </i>
    <i>
      <x v="2393"/>
    </i>
    <i>
      <x v="2395"/>
    </i>
    <i>
      <x v="2396"/>
    </i>
    <i>
      <x v="2399"/>
    </i>
    <i>
      <x v="2404"/>
    </i>
    <i>
      <x v="2405"/>
    </i>
    <i>
      <x v="2411"/>
    </i>
    <i>
      <x v="2413"/>
    </i>
    <i>
      <x v="2414"/>
    </i>
    <i>
      <x v="2423"/>
    </i>
    <i>
      <x v="2427"/>
    </i>
    <i>
      <x v="2434"/>
    </i>
    <i>
      <x v="2449"/>
    </i>
    <i>
      <x v="2451"/>
    </i>
    <i>
      <x v="2465"/>
    </i>
    <i>
      <x v="2472"/>
    </i>
    <i>
      <x v="2475"/>
    </i>
    <i>
      <x v="2476"/>
    </i>
    <i>
      <x v="2494"/>
    </i>
    <i>
      <x v="2501"/>
    </i>
    <i>
      <x v="2509"/>
    </i>
    <i>
      <x v="2514"/>
    </i>
    <i>
      <x v="2515"/>
    </i>
    <i>
      <x v="2519"/>
    </i>
    <i>
      <x v="2527"/>
    </i>
    <i>
      <x v="2535"/>
    </i>
    <i>
      <x v="2537"/>
    </i>
    <i>
      <x v="2546"/>
    </i>
    <i>
      <x v="2550"/>
    </i>
    <i>
      <x v="2568"/>
    </i>
    <i>
      <x v="2575"/>
    </i>
    <i>
      <x v="2584"/>
    </i>
    <i>
      <x v="2609"/>
    </i>
    <i>
      <x v="2615"/>
    </i>
    <i>
      <x v="2618"/>
    </i>
    <i>
      <x v="2621"/>
    </i>
    <i>
      <x v="2632"/>
    </i>
    <i>
      <x v="2638"/>
    </i>
    <i>
      <x v="2649"/>
    </i>
    <i>
      <x v="2666"/>
    </i>
    <i>
      <x v="2668"/>
    </i>
    <i>
      <x v="2677"/>
    </i>
    <i>
      <x v="2679"/>
    </i>
    <i>
      <x v="2703"/>
    </i>
    <i>
      <x v="2706"/>
    </i>
    <i>
      <x v="2713"/>
    </i>
    <i>
      <x v="2717"/>
    </i>
    <i>
      <x v="2718"/>
    </i>
    <i>
      <x v="2721"/>
    </i>
    <i>
      <x v="2724"/>
    </i>
    <i>
      <x v="2725"/>
    </i>
    <i>
      <x v="2727"/>
    </i>
    <i>
      <x v="2728"/>
    </i>
    <i>
      <x v="2737"/>
    </i>
    <i>
      <x v="2748"/>
    </i>
    <i>
      <x v="2753"/>
    </i>
    <i>
      <x v="2759"/>
    </i>
    <i>
      <x v="2760"/>
    </i>
    <i>
      <x v="2761"/>
    </i>
    <i>
      <x v="2762"/>
    </i>
    <i>
      <x v="2771"/>
    </i>
    <i>
      <x v="2786"/>
    </i>
    <i>
      <x v="2787"/>
    </i>
    <i>
      <x v="2791"/>
    </i>
    <i>
      <x v="2805"/>
    </i>
    <i>
      <x v="2808"/>
    </i>
    <i>
      <x v="2817"/>
    </i>
    <i>
      <x v="2838"/>
    </i>
    <i>
      <x v="2842"/>
    </i>
    <i>
      <x v="2849"/>
    </i>
    <i>
      <x v="2851"/>
    </i>
    <i>
      <x v="2855"/>
    </i>
    <i>
      <x v="2857"/>
    </i>
    <i>
      <x v="2860"/>
    </i>
    <i>
      <x v="2861"/>
    </i>
    <i>
      <x v="2865"/>
    </i>
    <i>
      <x v="2869"/>
    </i>
    <i>
      <x v="2871"/>
    </i>
    <i>
      <x v="2882"/>
    </i>
    <i>
      <x v="2888"/>
    </i>
    <i>
      <x v="2893"/>
    </i>
    <i>
      <x v="2901"/>
    </i>
    <i>
      <x v="2908"/>
    </i>
    <i>
      <x v="2927"/>
    </i>
    <i>
      <x v="2934"/>
    </i>
    <i>
      <x v="2940"/>
    </i>
    <i>
      <x v="2946"/>
    </i>
    <i>
      <x v="2949"/>
    </i>
    <i>
      <x v="2954"/>
    </i>
    <i>
      <x v="2981"/>
    </i>
    <i>
      <x v="2985"/>
    </i>
    <i>
      <x v="2988"/>
    </i>
    <i>
      <x v="2991"/>
    </i>
    <i>
      <x v="2997"/>
    </i>
    <i>
      <x v="3007"/>
    </i>
    <i>
      <x v="3009"/>
    </i>
    <i>
      <x v="3022"/>
    </i>
    <i>
      <x v="3024"/>
    </i>
    <i>
      <x v="3026"/>
    </i>
    <i>
      <x v="3032"/>
    </i>
    <i>
      <x v="3039"/>
    </i>
    <i>
      <x v="3042"/>
    </i>
    <i>
      <x v="3048"/>
    </i>
    <i>
      <x v="3065"/>
    </i>
    <i>
      <x v="3083"/>
    </i>
    <i>
      <x v="3089"/>
    </i>
    <i>
      <x v="3092"/>
    </i>
    <i>
      <x v="3093"/>
    </i>
    <i>
      <x v="3098"/>
    </i>
    <i>
      <x v="3100"/>
    </i>
    <i>
      <x v="3102"/>
    </i>
    <i>
      <x v="3111"/>
    </i>
    <i>
      <x v="3121"/>
    </i>
    <i>
      <x v="3130"/>
    </i>
    <i>
      <x v="3136"/>
    </i>
    <i>
      <x v="3151"/>
    </i>
    <i>
      <x v="3157"/>
    </i>
    <i>
      <x v="3161"/>
    </i>
    <i>
      <x v="3164"/>
    </i>
    <i>
      <x v="3173"/>
    </i>
    <i>
      <x v="3174"/>
    </i>
    <i>
      <x v="3177"/>
    </i>
    <i>
      <x v="3184"/>
    </i>
    <i>
      <x v="3193"/>
    </i>
    <i>
      <x v="3194"/>
    </i>
    <i>
      <x v="3206"/>
    </i>
    <i>
      <x v="3210"/>
    </i>
    <i>
      <x v="3218"/>
    </i>
    <i>
      <x v="3223"/>
    </i>
    <i>
      <x v="3230"/>
    </i>
    <i>
      <x v="3241"/>
    </i>
    <i>
      <x v="3243"/>
    </i>
    <i>
      <x v="3245"/>
    </i>
    <i>
      <x v="3249"/>
    </i>
    <i>
      <x v="3253"/>
    </i>
    <i>
      <x v="3276"/>
    </i>
    <i>
      <x v="3299"/>
    </i>
    <i>
      <x v="3307"/>
    </i>
    <i>
      <x v="3309"/>
    </i>
    <i>
      <x v="3313"/>
    </i>
    <i>
      <x v="3329"/>
    </i>
    <i>
      <x v="3357"/>
    </i>
    <i>
      <x v="3361"/>
    </i>
    <i>
      <x v="3366"/>
    </i>
    <i>
      <x v="3370"/>
    </i>
    <i>
      <x v="3382"/>
    </i>
    <i>
      <x v="3388"/>
    </i>
    <i>
      <x v="3393"/>
    </i>
    <i>
      <x v="3396"/>
    </i>
    <i>
      <x v="3402"/>
    </i>
    <i>
      <x v="3404"/>
    </i>
    <i>
      <x v="3412"/>
    </i>
    <i>
      <x v="3415"/>
    </i>
    <i>
      <x v="3422"/>
    </i>
    <i>
      <x v="3424"/>
    </i>
    <i>
      <x v="3433"/>
    </i>
    <i>
      <x v="3438"/>
    </i>
    <i>
      <x v="3447"/>
    </i>
    <i>
      <x v="3454"/>
    </i>
    <i>
      <x v="3462"/>
    </i>
    <i>
      <x v="3464"/>
    </i>
    <i>
      <x v="3467"/>
    </i>
    <i>
      <x v="3480"/>
    </i>
    <i>
      <x v="3487"/>
    </i>
    <i>
      <x v="3498"/>
    </i>
    <i>
      <x v="3513"/>
    </i>
    <i>
      <x v="3526"/>
    </i>
    <i>
      <x v="3532"/>
    </i>
    <i>
      <x v="3537"/>
    </i>
    <i>
      <x v="3544"/>
    </i>
    <i>
      <x v="3551"/>
    </i>
    <i>
      <x v="3556"/>
    </i>
    <i>
      <x v="3560"/>
    </i>
    <i>
      <x v="3572"/>
    </i>
    <i>
      <x v="3579"/>
    </i>
    <i>
      <x v="3581"/>
    </i>
    <i>
      <x v="3583"/>
    </i>
    <i>
      <x v="3598"/>
    </i>
    <i>
      <x v="3608"/>
    </i>
    <i>
      <x v="3610"/>
    </i>
    <i>
      <x v="3611"/>
    </i>
    <i>
      <x v="3613"/>
    </i>
    <i>
      <x v="3620"/>
    </i>
    <i>
      <x v="3624"/>
    </i>
    <i>
      <x v="3631"/>
    </i>
    <i>
      <x v="3634"/>
    </i>
    <i>
      <x v="3637"/>
    </i>
    <i>
      <x v="3640"/>
    </i>
    <i>
      <x v="3642"/>
    </i>
    <i>
      <x v="3645"/>
    </i>
    <i>
      <x v="3652"/>
    </i>
    <i>
      <x v="3682"/>
    </i>
    <i>
      <x v="3685"/>
    </i>
    <i>
      <x v="3691"/>
    </i>
    <i>
      <x v="3704"/>
    </i>
    <i>
      <x v="3711"/>
    </i>
    <i>
      <x v="3713"/>
    </i>
    <i>
      <x v="3714"/>
    </i>
    <i>
      <x v="3721"/>
    </i>
    <i>
      <x v="3732"/>
    </i>
    <i>
      <x v="3733"/>
    </i>
    <i>
      <x v="3741"/>
    </i>
    <i>
      <x v="3747"/>
    </i>
    <i>
      <x v="3759"/>
    </i>
    <i>
      <x v="3772"/>
    </i>
    <i>
      <x v="3783"/>
    </i>
    <i>
      <x v="3784"/>
    </i>
    <i>
      <x v="3797"/>
    </i>
    <i>
      <x v="3805"/>
    </i>
    <i>
      <x v="3808"/>
    </i>
    <i>
      <x v="3812"/>
    </i>
    <i>
      <x v="3818"/>
    </i>
    <i>
      <x v="3824"/>
    </i>
    <i>
      <x v="3832"/>
    </i>
    <i>
      <x v="3833"/>
    </i>
    <i>
      <x v="3846"/>
    </i>
    <i>
      <x v="3855"/>
    </i>
    <i>
      <x v="3859"/>
    </i>
    <i>
      <x v="3870"/>
    </i>
    <i>
      <x v="3873"/>
    </i>
    <i>
      <x v="3877"/>
    </i>
    <i>
      <x v="3886"/>
    </i>
    <i>
      <x v="3899"/>
    </i>
    <i>
      <x v="3906"/>
    </i>
    <i>
      <x v="3920"/>
    </i>
    <i>
      <x v="3923"/>
    </i>
    <i>
      <x v="3928"/>
    </i>
    <i>
      <x v="3932"/>
    </i>
    <i>
      <x v="3933"/>
    </i>
    <i>
      <x v="3946"/>
    </i>
    <i>
      <x v="3947"/>
    </i>
    <i>
      <x v="3948"/>
    </i>
    <i>
      <x v="3950"/>
    </i>
    <i>
      <x v="3961"/>
    </i>
    <i>
      <x v="3967"/>
    </i>
    <i>
      <x v="3978"/>
    </i>
    <i>
      <x v="3984"/>
    </i>
    <i>
      <x v="3985"/>
    </i>
    <i>
      <x v="3987"/>
    </i>
    <i>
      <x v="3988"/>
    </i>
    <i>
      <x v="3989"/>
    </i>
    <i>
      <x v="4000"/>
    </i>
    <i>
      <x v="4005"/>
    </i>
    <i>
      <x v="4013"/>
    </i>
    <i>
      <x v="4027"/>
    </i>
    <i>
      <x v="4060"/>
    </i>
    <i>
      <x v="4087"/>
    </i>
    <i>
      <x v="4088"/>
    </i>
    <i>
      <x v="4090"/>
    </i>
    <i>
      <x v="4108"/>
    </i>
    <i>
      <x v="4110"/>
    </i>
    <i>
      <x v="4121"/>
    </i>
    <i>
      <x v="4127"/>
    </i>
    <i>
      <x v="4134"/>
    </i>
    <i>
      <x v="4143"/>
    </i>
    <i>
      <x v="4153"/>
    </i>
    <i>
      <x v="4158"/>
    </i>
    <i>
      <x v="4162"/>
    </i>
    <i>
      <x v="4164"/>
    </i>
    <i>
      <x v="4168"/>
    </i>
    <i>
      <x v="4169"/>
    </i>
    <i t="grand">
      <x/>
    </i>
  </rowItems>
  <colItems count="1">
    <i/>
  </colItems>
  <pageFields count="1">
    <pageField fld="10" hier="-1"/>
  </pageField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3F6CA9-83D1-084F-BE65-5E5B94C8C1B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19"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name="Funding_Start" numFmtId="166"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showAll="0"/>
    <pivotField showAll="0"/>
    <pivotField showAll="0"/>
    <pivotField showAll="0"/>
    <pivotField axis="axisRow" showAll="0">
      <items count="19">
        <item x="1"/>
        <item x="2"/>
        <item x="3"/>
        <item x="4"/>
        <item x="5"/>
        <item x="6"/>
        <item x="7"/>
        <item x="8"/>
        <item x="9"/>
        <item x="10"/>
        <item x="11"/>
        <item x="12"/>
        <item x="13"/>
        <item x="14"/>
        <item x="15"/>
        <item x="16"/>
        <item x="17"/>
        <item x="0"/>
        <item t="default"/>
      </items>
    </pivotField>
  </pivotFields>
  <rowFields count="1">
    <field x="17"/>
  </rowFields>
  <rowItems count="17">
    <i>
      <x/>
    </i>
    <i>
      <x v="1"/>
    </i>
    <i>
      <x v="2"/>
    </i>
    <i>
      <x v="3"/>
    </i>
    <i>
      <x v="4"/>
    </i>
    <i>
      <x v="5"/>
    </i>
    <i>
      <x v="6"/>
    </i>
    <i>
      <x v="7"/>
    </i>
    <i>
      <x v="8"/>
    </i>
    <i>
      <x v="9"/>
    </i>
    <i>
      <x v="10"/>
    </i>
    <i>
      <x v="11"/>
    </i>
    <i>
      <x v="12"/>
    </i>
    <i>
      <x v="13"/>
    </i>
    <i>
      <x v="14"/>
    </i>
    <i>
      <x v="15"/>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9E3746-2D2A-6646-81E7-9353E002FAB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13" firstHeaderRow="1" firstDataRow="1" firstDataCol="1"/>
  <pivotFields count="18">
    <pivotField showAll="0"/>
    <pivotField showAll="0"/>
    <pivotField axis="axisRow" showAll="0">
      <items count="11">
        <item x="3"/>
        <item x="1"/>
        <item x="6"/>
        <item x="8"/>
        <item x="7"/>
        <item x="5"/>
        <item x="2"/>
        <item x="9"/>
        <item x="4"/>
        <item x="0"/>
        <item t="default"/>
      </items>
    </pivotField>
    <pivotField showAll="0"/>
    <pivotField showAll="0"/>
    <pivotField showAll="0"/>
    <pivotField showAll="0"/>
    <pivotField dataField="1" numFmtId="6" showAll="0"/>
    <pivotField numFmtId="6" showAll="0"/>
    <pivotField showAll="0"/>
    <pivotField showAll="0"/>
    <pivotField numFmtId="14"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showAll="0"/>
    <pivotField showAll="0"/>
    <pivotField showAll="0"/>
    <pivotField showAll="0"/>
    <pivotField showAll="0">
      <items count="19">
        <item x="1"/>
        <item x="2"/>
        <item x="3"/>
        <item x="4"/>
        <item x="5"/>
        <item x="6"/>
        <item x="7"/>
        <item x="8"/>
        <item x="9"/>
        <item x="10"/>
        <item x="11"/>
        <item x="12"/>
        <item x="13"/>
        <item x="14"/>
        <item x="15"/>
        <item x="16"/>
        <item x="17"/>
        <item x="0"/>
        <item t="default"/>
      </items>
    </pivotField>
  </pivotFields>
  <rowFields count="1">
    <field x="2"/>
  </rowFields>
  <rowItems count="11">
    <i>
      <x/>
    </i>
    <i>
      <x v="1"/>
    </i>
    <i>
      <x v="2"/>
    </i>
    <i>
      <x v="3"/>
    </i>
    <i>
      <x v="4"/>
    </i>
    <i>
      <x v="5"/>
    </i>
    <i>
      <x v="6"/>
    </i>
    <i>
      <x v="7"/>
    </i>
    <i>
      <x v="8"/>
    </i>
    <i>
      <x v="9"/>
    </i>
    <i t="grand">
      <x/>
    </i>
  </rowItems>
  <colItems count="1">
    <i/>
  </colItems>
  <dataFields count="1">
    <dataField name="Sum of CIHR_Contribution" fld="7"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7B8C6B-7322-8240-A620-ECACABE0C1A0}"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43" firstHeaderRow="1" firstDataRow="1" firstDataCol="1"/>
  <pivotFields count="18">
    <pivotField showAll="0"/>
    <pivotField showAll="0"/>
    <pivotField axis="axisRow" showAll="0">
      <items count="11">
        <item x="3"/>
        <item x="1"/>
        <item x="6"/>
        <item x="8"/>
        <item x="7"/>
        <item x="5"/>
        <item x="2"/>
        <item x="9"/>
        <item x="4"/>
        <item x="0"/>
        <item t="default"/>
      </items>
    </pivotField>
    <pivotField showAll="0"/>
    <pivotField showAll="0"/>
    <pivotField showAll="0"/>
    <pivotField showAll="0"/>
    <pivotField numFmtId="6" showAll="0"/>
    <pivotField numFmtId="6" showAll="0"/>
    <pivotField showAll="0"/>
    <pivotField showAll="0"/>
    <pivotField numFmtId="14"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dataField="1" showAll="0"/>
    <pivotField showAll="0"/>
    <pivotField showAll="0"/>
    <pivotField showAll="0"/>
    <pivotField showAll="0">
      <items count="19">
        <item x="1"/>
        <item x="2"/>
        <item x="3"/>
        <item x="4"/>
        <item x="5"/>
        <item x="6"/>
        <item x="7"/>
        <item x="8"/>
        <item x="9"/>
        <item x="10"/>
        <item x="11"/>
        <item x="12"/>
        <item x="13"/>
        <item x="14"/>
        <item x="15"/>
        <item x="16"/>
        <item x="17"/>
        <item x="0"/>
        <item t="default"/>
      </items>
    </pivotField>
  </pivotFields>
  <rowFields count="1">
    <field x="2"/>
  </rowFields>
  <rowItems count="11">
    <i>
      <x/>
    </i>
    <i>
      <x v="1"/>
    </i>
    <i>
      <x v="2"/>
    </i>
    <i>
      <x v="3"/>
    </i>
    <i>
      <x v="4"/>
    </i>
    <i>
      <x v="5"/>
    </i>
    <i>
      <x v="6"/>
    </i>
    <i>
      <x v="7"/>
    </i>
    <i>
      <x v="8"/>
    </i>
    <i>
      <x v="9"/>
    </i>
    <i t="grand">
      <x/>
    </i>
  </rowItems>
  <colItems count="1">
    <i/>
  </colItem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3C2738-5972-414E-9A04-34AB223FE3D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3:J1344" firstHeaderRow="1" firstDataRow="1" firstDataCol="1" rowPageCount="1" colPageCount="1"/>
  <pivotFields count="18">
    <pivotField axis="axisRow" showAll="0">
      <items count="4189">
        <item x="52"/>
        <item x="53"/>
        <item x="54"/>
        <item x="55"/>
        <item x="56"/>
        <item x="57"/>
        <item x="58"/>
        <item x="59"/>
        <item x="60"/>
        <item x="61"/>
        <item x="62"/>
        <item x="63"/>
        <item x="64"/>
        <item x="65"/>
        <item x="66"/>
        <item x="67"/>
        <item x="68"/>
        <item x="46"/>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29"/>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6"/>
        <item x="144"/>
        <item x="145"/>
        <item x="146"/>
        <item x="147"/>
        <item x="148"/>
        <item x="149"/>
        <item x="150"/>
        <item x="151"/>
        <item x="152"/>
        <item x="1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17"/>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41"/>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38"/>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44"/>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51"/>
        <item x="849"/>
        <item x="850"/>
        <item x="851"/>
        <item x="47"/>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28"/>
        <item x="1002"/>
        <item x="1003"/>
        <item x="1004"/>
        <item x="1005"/>
        <item x="1006"/>
        <item x="1007"/>
        <item x="1008"/>
        <item x="1009"/>
        <item x="1010"/>
        <item x="4"/>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8"/>
        <item x="1047"/>
        <item x="1048"/>
        <item x="1049"/>
        <item x="1050"/>
        <item x="1051"/>
        <item x="1052"/>
        <item x="1053"/>
        <item x="1054"/>
        <item x="1055"/>
        <item x="1056"/>
        <item x="14"/>
        <item x="1057"/>
        <item x="1058"/>
        <item x="1059"/>
        <item x="1060"/>
        <item x="1061"/>
        <item x="1062"/>
        <item x="1063"/>
        <item x="42"/>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0"/>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m="1" x="4185"/>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32"/>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3"/>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2"/>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3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37"/>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9"/>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9"/>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33"/>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m="1" x="4186"/>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21"/>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34"/>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8"/>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
        <item x="2242"/>
        <item x="2243"/>
        <item x="2244"/>
        <item x="39"/>
        <item x="48"/>
        <item x="2245"/>
        <item x="2246"/>
        <item x="2247"/>
        <item x="2248"/>
        <item x="2249"/>
        <item x="2250"/>
        <item x="2251"/>
        <item x="2252"/>
        <item x="2253"/>
        <item x="2254"/>
        <item x="2255"/>
        <item x="2256"/>
        <item x="2257"/>
        <item x="2258"/>
        <item x="23"/>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10"/>
        <item x="2754"/>
        <item x="2755"/>
        <item x="2756"/>
        <item x="2757"/>
        <item x="2758"/>
        <item x="2759"/>
        <item x="2760"/>
        <item x="2761"/>
        <item x="2762"/>
        <item x="2763"/>
        <item x="2764"/>
        <item x="2765"/>
        <item x="2766"/>
        <item x="2767"/>
        <item x="2768"/>
        <item x="2769"/>
        <item x="2770"/>
        <item x="2771"/>
        <item x="2772"/>
        <item x="2773"/>
        <item x="2774"/>
        <item x="2775"/>
        <item x="2776"/>
        <item x="2777"/>
        <item x="35"/>
        <item x="2778"/>
        <item x="2779"/>
        <item x="2780"/>
        <item x="2781"/>
        <item x="2782"/>
        <item x="2783"/>
        <item m="1" x="4187"/>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6"/>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3"/>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22"/>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45"/>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6"/>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49"/>
        <item x="3449"/>
        <item x="3450"/>
        <item x="3451"/>
        <item x="43"/>
        <item x="3452"/>
        <item x="5"/>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15"/>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16"/>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7"/>
        <item x="3768"/>
        <item x="3769"/>
        <item x="3770"/>
        <item x="3771"/>
        <item x="3772"/>
        <item x="3773"/>
        <item x="3774"/>
        <item x="31"/>
        <item x="3775"/>
        <item x="3776"/>
        <item x="20"/>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40"/>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27"/>
        <item x="4025"/>
        <item x="4026"/>
        <item x="4027"/>
        <item x="4028"/>
        <item x="4029"/>
        <item x="4030"/>
        <item x="4031"/>
        <item x="4032"/>
        <item x="4033"/>
        <item x="4034"/>
        <item x="4035"/>
        <item x="4036"/>
        <item x="4037"/>
        <item x="25"/>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50"/>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t="default"/>
      </items>
    </pivotField>
    <pivotField showAll="0"/>
    <pivotField axis="axisPage" multipleItemSelectionAllowed="1" showAll="0">
      <items count="11">
        <item h="1" x="3"/>
        <item h="1" x="1"/>
        <item h="1" x="6"/>
        <item h="1" x="8"/>
        <item h="1" x="7"/>
        <item h="1" x="5"/>
        <item h="1" x="2"/>
        <item h="1" x="9"/>
        <item x="4"/>
        <item h="1" x="0"/>
        <item t="default"/>
      </items>
    </pivotField>
    <pivotField showAll="0"/>
    <pivotField showAll="0"/>
    <pivotField showAll="0"/>
    <pivotField showAll="0"/>
    <pivotField numFmtId="6" showAll="0"/>
    <pivotField numFmtId="6" showAll="0"/>
    <pivotField showAll="0"/>
    <pivotField showAll="0"/>
    <pivotField showAll="0">
      <items count="109">
        <item m="1" x="106"/>
        <item m="1" x="104"/>
        <item m="1" x="107"/>
        <item m="1" x="105"/>
        <item x="101"/>
        <item x="19"/>
        <item x="20"/>
        <item x="15"/>
        <item x="47"/>
        <item x="36"/>
        <item x="10"/>
        <item x="48"/>
        <item x="7"/>
        <item x="18"/>
        <item x="8"/>
        <item x="91"/>
        <item x="58"/>
        <item x="66"/>
        <item x="1"/>
        <item x="68"/>
        <item x="60"/>
        <item x="56"/>
        <item x="34"/>
        <item x="12"/>
        <item x="103"/>
        <item x="90"/>
        <item x="99"/>
        <item x="32"/>
        <item x="80"/>
        <item x="35"/>
        <item x="38"/>
        <item x="9"/>
        <item x="6"/>
        <item x="84"/>
        <item x="57"/>
        <item x="14"/>
        <item x="87"/>
        <item x="13"/>
        <item x="22"/>
        <item x="62"/>
        <item x="16"/>
        <item x="92"/>
        <item x="88"/>
        <item x="5"/>
        <item x="71"/>
        <item x="53"/>
        <item x="76"/>
        <item x="82"/>
        <item x="29"/>
        <item x="11"/>
        <item x="79"/>
        <item x="65"/>
        <item x="70"/>
        <item x="55"/>
        <item x="96"/>
        <item x="46"/>
        <item x="73"/>
        <item x="21"/>
        <item x="72"/>
        <item x="44"/>
        <item x="28"/>
        <item x="17"/>
        <item x="93"/>
        <item x="54"/>
        <item x="3"/>
        <item x="4"/>
        <item x="45"/>
        <item x="61"/>
        <item x="81"/>
        <item x="43"/>
        <item x="2"/>
        <item x="89"/>
        <item x="24"/>
        <item x="83"/>
        <item x="64"/>
        <item x="51"/>
        <item x="23"/>
        <item x="59"/>
        <item x="49"/>
        <item x="52"/>
        <item x="75"/>
        <item x="0"/>
        <item x="40"/>
        <item x="69"/>
        <item x="39"/>
        <item x="30"/>
        <item x="63"/>
        <item x="41"/>
        <item x="86"/>
        <item x="85"/>
        <item x="25"/>
        <item x="102"/>
        <item x="100"/>
        <item x="77"/>
        <item x="97"/>
        <item x="37"/>
        <item x="42"/>
        <item x="31"/>
        <item x="74"/>
        <item x="94"/>
        <item x="26"/>
        <item x="67"/>
        <item x="78"/>
        <item x="33"/>
        <item x="98"/>
        <item x="50"/>
        <item x="27"/>
        <item x="95"/>
        <item t="default"/>
      </items>
    </pivotField>
    <pivotField showAll="0"/>
    <pivotField dataField="1" showAll="0"/>
    <pivotField showAll="0"/>
    <pivotField showAll="0"/>
    <pivotField showAll="0"/>
    <pivotField showAll="0" defaultSubtotal="0">
      <items count="18">
        <item x="0"/>
        <item x="1"/>
        <item x="2"/>
        <item x="3"/>
        <item x="4"/>
        <item x="5"/>
        <item x="6"/>
        <item x="7"/>
        <item x="8"/>
        <item x="9"/>
        <item x="10"/>
        <item x="11"/>
        <item x="12"/>
        <item x="13"/>
        <item x="14"/>
        <item x="15"/>
        <item x="16"/>
        <item x="17"/>
      </items>
    </pivotField>
  </pivotFields>
  <rowFields count="1">
    <field x="0"/>
  </rowFields>
  <rowItems count="1291">
    <i>
      <x/>
    </i>
    <i>
      <x v="2"/>
    </i>
    <i>
      <x v="5"/>
    </i>
    <i>
      <x v="8"/>
    </i>
    <i>
      <x v="12"/>
    </i>
    <i>
      <x v="19"/>
    </i>
    <i>
      <x v="20"/>
    </i>
    <i>
      <x v="22"/>
    </i>
    <i>
      <x v="23"/>
    </i>
    <i>
      <x v="27"/>
    </i>
    <i>
      <x v="28"/>
    </i>
    <i>
      <x v="30"/>
    </i>
    <i>
      <x v="33"/>
    </i>
    <i>
      <x v="34"/>
    </i>
    <i>
      <x v="37"/>
    </i>
    <i>
      <x v="41"/>
    </i>
    <i>
      <x v="46"/>
    </i>
    <i>
      <x v="49"/>
    </i>
    <i>
      <x v="52"/>
    </i>
    <i>
      <x v="60"/>
    </i>
    <i>
      <x v="61"/>
    </i>
    <i>
      <x v="66"/>
    </i>
    <i>
      <x v="68"/>
    </i>
    <i>
      <x v="70"/>
    </i>
    <i>
      <x v="72"/>
    </i>
    <i>
      <x v="74"/>
    </i>
    <i>
      <x v="76"/>
    </i>
    <i>
      <x v="77"/>
    </i>
    <i>
      <x v="79"/>
    </i>
    <i>
      <x v="97"/>
    </i>
    <i>
      <x v="103"/>
    </i>
    <i>
      <x v="107"/>
    </i>
    <i>
      <x v="109"/>
    </i>
    <i>
      <x v="110"/>
    </i>
    <i>
      <x v="111"/>
    </i>
    <i>
      <x v="112"/>
    </i>
    <i>
      <x v="113"/>
    </i>
    <i>
      <x v="117"/>
    </i>
    <i>
      <x v="118"/>
    </i>
    <i>
      <x v="126"/>
    </i>
    <i>
      <x v="127"/>
    </i>
    <i>
      <x v="134"/>
    </i>
    <i>
      <x v="140"/>
    </i>
    <i>
      <x v="141"/>
    </i>
    <i>
      <x v="143"/>
    </i>
    <i>
      <x v="144"/>
    </i>
    <i>
      <x v="145"/>
    </i>
    <i>
      <x v="146"/>
    </i>
    <i>
      <x v="153"/>
    </i>
    <i>
      <x v="158"/>
    </i>
    <i>
      <x v="159"/>
    </i>
    <i>
      <x v="164"/>
    </i>
    <i>
      <x v="168"/>
    </i>
    <i>
      <x v="170"/>
    </i>
    <i>
      <x v="175"/>
    </i>
    <i>
      <x v="177"/>
    </i>
    <i>
      <x v="179"/>
    </i>
    <i>
      <x v="180"/>
    </i>
    <i>
      <x v="183"/>
    </i>
    <i>
      <x v="184"/>
    </i>
    <i>
      <x v="201"/>
    </i>
    <i>
      <x v="203"/>
    </i>
    <i>
      <x v="207"/>
    </i>
    <i>
      <x v="208"/>
    </i>
    <i>
      <x v="209"/>
    </i>
    <i>
      <x v="214"/>
    </i>
    <i>
      <x v="215"/>
    </i>
    <i>
      <x v="220"/>
    </i>
    <i>
      <x v="223"/>
    </i>
    <i>
      <x v="227"/>
    </i>
    <i>
      <x v="231"/>
    </i>
    <i>
      <x v="239"/>
    </i>
    <i>
      <x v="241"/>
    </i>
    <i>
      <x v="242"/>
    </i>
    <i>
      <x v="245"/>
    </i>
    <i>
      <x v="246"/>
    </i>
    <i>
      <x v="247"/>
    </i>
    <i>
      <x v="248"/>
    </i>
    <i>
      <x v="250"/>
    </i>
    <i>
      <x v="253"/>
    </i>
    <i>
      <x v="255"/>
    </i>
    <i>
      <x v="258"/>
    </i>
    <i>
      <x v="259"/>
    </i>
    <i>
      <x v="260"/>
    </i>
    <i>
      <x v="264"/>
    </i>
    <i>
      <x v="265"/>
    </i>
    <i>
      <x v="268"/>
    </i>
    <i>
      <x v="269"/>
    </i>
    <i>
      <x v="270"/>
    </i>
    <i>
      <x v="275"/>
    </i>
    <i>
      <x v="276"/>
    </i>
    <i>
      <x v="282"/>
    </i>
    <i>
      <x v="283"/>
    </i>
    <i>
      <x v="284"/>
    </i>
    <i>
      <x v="286"/>
    </i>
    <i>
      <x v="287"/>
    </i>
    <i>
      <x v="289"/>
    </i>
    <i>
      <x v="290"/>
    </i>
    <i>
      <x v="291"/>
    </i>
    <i>
      <x v="294"/>
    </i>
    <i>
      <x v="295"/>
    </i>
    <i>
      <x v="296"/>
    </i>
    <i>
      <x v="298"/>
    </i>
    <i>
      <x v="299"/>
    </i>
    <i>
      <x v="303"/>
    </i>
    <i>
      <x v="304"/>
    </i>
    <i>
      <x v="307"/>
    </i>
    <i>
      <x v="308"/>
    </i>
    <i>
      <x v="310"/>
    </i>
    <i>
      <x v="311"/>
    </i>
    <i>
      <x v="321"/>
    </i>
    <i>
      <x v="325"/>
    </i>
    <i>
      <x v="330"/>
    </i>
    <i>
      <x v="332"/>
    </i>
    <i>
      <x v="334"/>
    </i>
    <i>
      <x v="340"/>
    </i>
    <i>
      <x v="342"/>
    </i>
    <i>
      <x v="343"/>
    </i>
    <i>
      <x v="346"/>
    </i>
    <i>
      <x v="349"/>
    </i>
    <i>
      <x v="350"/>
    </i>
    <i>
      <x v="351"/>
    </i>
    <i>
      <x v="355"/>
    </i>
    <i>
      <x v="357"/>
    </i>
    <i>
      <x v="360"/>
    </i>
    <i>
      <x v="361"/>
    </i>
    <i>
      <x v="364"/>
    </i>
    <i>
      <x v="366"/>
    </i>
    <i>
      <x v="368"/>
    </i>
    <i>
      <x v="369"/>
    </i>
    <i>
      <x v="370"/>
    </i>
    <i>
      <x v="371"/>
    </i>
    <i>
      <x v="372"/>
    </i>
    <i>
      <x v="373"/>
    </i>
    <i>
      <x v="377"/>
    </i>
    <i>
      <x v="378"/>
    </i>
    <i>
      <x v="380"/>
    </i>
    <i>
      <x v="385"/>
    </i>
    <i>
      <x v="386"/>
    </i>
    <i>
      <x v="390"/>
    </i>
    <i>
      <x v="391"/>
    </i>
    <i>
      <x v="393"/>
    </i>
    <i>
      <x v="394"/>
    </i>
    <i>
      <x v="395"/>
    </i>
    <i>
      <x v="396"/>
    </i>
    <i>
      <x v="397"/>
    </i>
    <i>
      <x v="398"/>
    </i>
    <i>
      <x v="399"/>
    </i>
    <i>
      <x v="400"/>
    </i>
    <i>
      <x v="401"/>
    </i>
    <i>
      <x v="404"/>
    </i>
    <i>
      <x v="406"/>
    </i>
    <i>
      <x v="407"/>
    </i>
    <i>
      <x v="409"/>
    </i>
    <i>
      <x v="410"/>
    </i>
    <i>
      <x v="411"/>
    </i>
    <i>
      <x v="414"/>
    </i>
    <i>
      <x v="416"/>
    </i>
    <i>
      <x v="419"/>
    </i>
    <i>
      <x v="424"/>
    </i>
    <i>
      <x v="427"/>
    </i>
    <i>
      <x v="428"/>
    </i>
    <i>
      <x v="431"/>
    </i>
    <i>
      <x v="432"/>
    </i>
    <i>
      <x v="434"/>
    </i>
    <i>
      <x v="438"/>
    </i>
    <i>
      <x v="442"/>
    </i>
    <i>
      <x v="443"/>
    </i>
    <i>
      <x v="444"/>
    </i>
    <i>
      <x v="445"/>
    </i>
    <i>
      <x v="449"/>
    </i>
    <i>
      <x v="452"/>
    </i>
    <i>
      <x v="453"/>
    </i>
    <i>
      <x v="463"/>
    </i>
    <i>
      <x v="466"/>
    </i>
    <i>
      <x v="468"/>
    </i>
    <i>
      <x v="469"/>
    </i>
    <i>
      <x v="484"/>
    </i>
    <i>
      <x v="485"/>
    </i>
    <i>
      <x v="486"/>
    </i>
    <i>
      <x v="492"/>
    </i>
    <i>
      <x v="494"/>
    </i>
    <i>
      <x v="498"/>
    </i>
    <i>
      <x v="499"/>
    </i>
    <i>
      <x v="502"/>
    </i>
    <i>
      <x v="508"/>
    </i>
    <i>
      <x v="512"/>
    </i>
    <i>
      <x v="517"/>
    </i>
    <i>
      <x v="518"/>
    </i>
    <i>
      <x v="522"/>
    </i>
    <i>
      <x v="527"/>
    </i>
    <i>
      <x v="528"/>
    </i>
    <i>
      <x v="529"/>
    </i>
    <i>
      <x v="530"/>
    </i>
    <i>
      <x v="541"/>
    </i>
    <i>
      <x v="545"/>
    </i>
    <i>
      <x v="547"/>
    </i>
    <i>
      <x v="554"/>
    </i>
    <i>
      <x v="556"/>
    </i>
    <i>
      <x v="557"/>
    </i>
    <i>
      <x v="558"/>
    </i>
    <i>
      <x v="559"/>
    </i>
    <i>
      <x v="560"/>
    </i>
    <i>
      <x v="561"/>
    </i>
    <i>
      <x v="562"/>
    </i>
    <i>
      <x v="565"/>
    </i>
    <i>
      <x v="566"/>
    </i>
    <i>
      <x v="569"/>
    </i>
    <i>
      <x v="570"/>
    </i>
    <i>
      <x v="573"/>
    </i>
    <i>
      <x v="574"/>
    </i>
    <i>
      <x v="576"/>
    </i>
    <i>
      <x v="577"/>
    </i>
    <i>
      <x v="579"/>
    </i>
    <i>
      <x v="580"/>
    </i>
    <i>
      <x v="581"/>
    </i>
    <i>
      <x v="584"/>
    </i>
    <i>
      <x v="586"/>
    </i>
    <i>
      <x v="588"/>
    </i>
    <i>
      <x v="589"/>
    </i>
    <i>
      <x v="591"/>
    </i>
    <i>
      <x v="592"/>
    </i>
    <i>
      <x v="597"/>
    </i>
    <i>
      <x v="598"/>
    </i>
    <i>
      <x v="603"/>
    </i>
    <i>
      <x v="604"/>
    </i>
    <i>
      <x v="607"/>
    </i>
    <i>
      <x v="609"/>
    </i>
    <i>
      <x v="610"/>
    </i>
    <i>
      <x v="611"/>
    </i>
    <i>
      <x v="613"/>
    </i>
    <i>
      <x v="614"/>
    </i>
    <i>
      <x v="615"/>
    </i>
    <i>
      <x v="617"/>
    </i>
    <i>
      <x v="624"/>
    </i>
    <i>
      <x v="625"/>
    </i>
    <i>
      <x v="633"/>
    </i>
    <i>
      <x v="639"/>
    </i>
    <i>
      <x v="643"/>
    </i>
    <i>
      <x v="649"/>
    </i>
    <i>
      <x v="660"/>
    </i>
    <i>
      <x v="674"/>
    </i>
    <i>
      <x v="675"/>
    </i>
    <i>
      <x v="677"/>
    </i>
    <i>
      <x v="681"/>
    </i>
    <i>
      <x v="682"/>
    </i>
    <i>
      <x v="690"/>
    </i>
    <i>
      <x v="691"/>
    </i>
    <i>
      <x v="692"/>
    </i>
    <i>
      <x v="700"/>
    </i>
    <i>
      <x v="706"/>
    </i>
    <i>
      <x v="707"/>
    </i>
    <i>
      <x v="708"/>
    </i>
    <i>
      <x v="710"/>
    </i>
    <i>
      <x v="711"/>
    </i>
    <i>
      <x v="712"/>
    </i>
    <i>
      <x v="719"/>
    </i>
    <i>
      <x v="723"/>
    </i>
    <i>
      <x v="726"/>
    </i>
    <i>
      <x v="734"/>
    </i>
    <i>
      <x v="741"/>
    </i>
    <i>
      <x v="744"/>
    </i>
    <i>
      <x v="754"/>
    </i>
    <i>
      <x v="755"/>
    </i>
    <i>
      <x v="758"/>
    </i>
    <i>
      <x v="764"/>
    </i>
    <i>
      <x v="765"/>
    </i>
    <i>
      <x v="779"/>
    </i>
    <i>
      <x v="781"/>
    </i>
    <i>
      <x v="784"/>
    </i>
    <i>
      <x v="792"/>
    </i>
    <i>
      <x v="795"/>
    </i>
    <i>
      <x v="799"/>
    </i>
    <i>
      <x v="801"/>
    </i>
    <i>
      <x v="807"/>
    </i>
    <i>
      <x v="809"/>
    </i>
    <i>
      <x v="811"/>
    </i>
    <i>
      <x v="814"/>
    </i>
    <i>
      <x v="815"/>
    </i>
    <i>
      <x v="817"/>
    </i>
    <i>
      <x v="819"/>
    </i>
    <i>
      <x v="821"/>
    </i>
    <i>
      <x v="824"/>
    </i>
    <i>
      <x v="825"/>
    </i>
    <i>
      <x v="828"/>
    </i>
    <i>
      <x v="829"/>
    </i>
    <i>
      <x v="832"/>
    </i>
    <i>
      <x v="833"/>
    </i>
    <i>
      <x v="835"/>
    </i>
    <i>
      <x v="836"/>
    </i>
    <i>
      <x v="837"/>
    </i>
    <i>
      <x v="839"/>
    </i>
    <i>
      <x v="844"/>
    </i>
    <i>
      <x v="848"/>
    </i>
    <i>
      <x v="852"/>
    </i>
    <i>
      <x v="863"/>
    </i>
    <i>
      <x v="864"/>
    </i>
    <i>
      <x v="867"/>
    </i>
    <i>
      <x v="870"/>
    </i>
    <i>
      <x v="871"/>
    </i>
    <i>
      <x v="873"/>
    </i>
    <i>
      <x v="875"/>
    </i>
    <i>
      <x v="877"/>
    </i>
    <i>
      <x v="881"/>
    </i>
    <i>
      <x v="882"/>
    </i>
    <i>
      <x v="886"/>
    </i>
    <i>
      <x v="888"/>
    </i>
    <i>
      <x v="893"/>
    </i>
    <i>
      <x v="895"/>
    </i>
    <i>
      <x v="903"/>
    </i>
    <i>
      <x v="906"/>
    </i>
    <i>
      <x v="907"/>
    </i>
    <i>
      <x v="908"/>
    </i>
    <i>
      <x v="909"/>
    </i>
    <i>
      <x v="910"/>
    </i>
    <i>
      <x v="912"/>
    </i>
    <i>
      <x v="913"/>
    </i>
    <i>
      <x v="914"/>
    </i>
    <i>
      <x v="915"/>
    </i>
    <i>
      <x v="919"/>
    </i>
    <i>
      <x v="923"/>
    </i>
    <i>
      <x v="925"/>
    </i>
    <i>
      <x v="926"/>
    </i>
    <i>
      <x v="927"/>
    </i>
    <i>
      <x v="929"/>
    </i>
    <i>
      <x v="936"/>
    </i>
    <i>
      <x v="942"/>
    </i>
    <i>
      <x v="943"/>
    </i>
    <i>
      <x v="945"/>
    </i>
    <i>
      <x v="946"/>
    </i>
    <i>
      <x v="952"/>
    </i>
    <i>
      <x v="964"/>
    </i>
    <i>
      <x v="973"/>
    </i>
    <i>
      <x v="974"/>
    </i>
    <i>
      <x v="975"/>
    </i>
    <i>
      <x v="976"/>
    </i>
    <i>
      <x v="977"/>
    </i>
    <i>
      <x v="979"/>
    </i>
    <i>
      <x v="981"/>
    </i>
    <i>
      <x v="983"/>
    </i>
    <i>
      <x v="984"/>
    </i>
    <i>
      <x v="985"/>
    </i>
    <i>
      <x v="989"/>
    </i>
    <i>
      <x v="991"/>
    </i>
    <i>
      <x v="992"/>
    </i>
    <i>
      <x v="994"/>
    </i>
    <i>
      <x v="995"/>
    </i>
    <i>
      <x v="996"/>
    </i>
    <i>
      <x v="997"/>
    </i>
    <i>
      <x v="998"/>
    </i>
    <i>
      <x v="999"/>
    </i>
    <i>
      <x v="1000"/>
    </i>
    <i>
      <x v="1005"/>
    </i>
    <i>
      <x v="1007"/>
    </i>
    <i>
      <x v="1011"/>
    </i>
    <i>
      <x v="1012"/>
    </i>
    <i>
      <x v="1013"/>
    </i>
    <i>
      <x v="1015"/>
    </i>
    <i>
      <x v="1016"/>
    </i>
    <i>
      <x v="1024"/>
    </i>
    <i>
      <x v="1026"/>
    </i>
    <i>
      <x v="1029"/>
    </i>
    <i>
      <x v="1032"/>
    </i>
    <i>
      <x v="1033"/>
    </i>
    <i>
      <x v="1043"/>
    </i>
    <i>
      <x v="1048"/>
    </i>
    <i>
      <x v="1050"/>
    </i>
    <i>
      <x v="1053"/>
    </i>
    <i>
      <x v="1056"/>
    </i>
    <i>
      <x v="1058"/>
    </i>
    <i>
      <x v="1061"/>
    </i>
    <i>
      <x v="1066"/>
    </i>
    <i>
      <x v="1067"/>
    </i>
    <i>
      <x v="1069"/>
    </i>
    <i>
      <x v="1071"/>
    </i>
    <i>
      <x v="1072"/>
    </i>
    <i>
      <x v="1073"/>
    </i>
    <i>
      <x v="1074"/>
    </i>
    <i>
      <x v="1078"/>
    </i>
    <i>
      <x v="1082"/>
    </i>
    <i>
      <x v="1084"/>
    </i>
    <i>
      <x v="1085"/>
    </i>
    <i>
      <x v="1086"/>
    </i>
    <i>
      <x v="1091"/>
    </i>
    <i>
      <x v="1095"/>
    </i>
    <i>
      <x v="1098"/>
    </i>
    <i>
      <x v="1099"/>
    </i>
    <i>
      <x v="1102"/>
    </i>
    <i>
      <x v="1109"/>
    </i>
    <i>
      <x v="1116"/>
    </i>
    <i>
      <x v="1120"/>
    </i>
    <i>
      <x v="1121"/>
    </i>
    <i>
      <x v="1122"/>
    </i>
    <i>
      <x v="1123"/>
    </i>
    <i>
      <x v="1130"/>
    </i>
    <i>
      <x v="1134"/>
    </i>
    <i>
      <x v="1139"/>
    </i>
    <i>
      <x v="1142"/>
    </i>
    <i>
      <x v="1145"/>
    </i>
    <i>
      <x v="1147"/>
    </i>
    <i>
      <x v="1148"/>
    </i>
    <i>
      <x v="1151"/>
    </i>
    <i>
      <x v="1152"/>
    </i>
    <i>
      <x v="1153"/>
    </i>
    <i>
      <x v="1161"/>
    </i>
    <i>
      <x v="1165"/>
    </i>
    <i>
      <x v="1168"/>
    </i>
    <i>
      <x v="1170"/>
    </i>
    <i>
      <x v="1176"/>
    </i>
    <i>
      <x v="1177"/>
    </i>
    <i>
      <x v="1178"/>
    </i>
    <i>
      <x v="1182"/>
    </i>
    <i>
      <x v="1183"/>
    </i>
    <i>
      <x v="1184"/>
    </i>
    <i>
      <x v="1189"/>
    </i>
    <i>
      <x v="1191"/>
    </i>
    <i>
      <x v="1192"/>
    </i>
    <i>
      <x v="1193"/>
    </i>
    <i>
      <x v="1197"/>
    </i>
    <i>
      <x v="1201"/>
    </i>
    <i>
      <x v="1202"/>
    </i>
    <i>
      <x v="1203"/>
    </i>
    <i>
      <x v="1205"/>
    </i>
    <i>
      <x v="1209"/>
    </i>
    <i>
      <x v="1218"/>
    </i>
    <i>
      <x v="1220"/>
    </i>
    <i>
      <x v="1225"/>
    </i>
    <i>
      <x v="1226"/>
    </i>
    <i>
      <x v="1227"/>
    </i>
    <i>
      <x v="1231"/>
    </i>
    <i>
      <x v="1235"/>
    </i>
    <i>
      <x v="1239"/>
    </i>
    <i>
      <x v="1241"/>
    </i>
    <i>
      <x v="1242"/>
    </i>
    <i>
      <x v="1243"/>
    </i>
    <i>
      <x v="1244"/>
    </i>
    <i>
      <x v="1245"/>
    </i>
    <i>
      <x v="1251"/>
    </i>
    <i>
      <x v="1255"/>
    </i>
    <i>
      <x v="1266"/>
    </i>
    <i>
      <x v="1267"/>
    </i>
    <i>
      <x v="1268"/>
    </i>
    <i>
      <x v="1269"/>
    </i>
    <i>
      <x v="1270"/>
    </i>
    <i>
      <x v="1271"/>
    </i>
    <i>
      <x v="1277"/>
    </i>
    <i>
      <x v="1278"/>
    </i>
    <i>
      <x v="1279"/>
    </i>
    <i>
      <x v="1280"/>
    </i>
    <i>
      <x v="1281"/>
    </i>
    <i>
      <x v="1285"/>
    </i>
    <i>
      <x v="1286"/>
    </i>
    <i>
      <x v="1287"/>
    </i>
    <i>
      <x v="1288"/>
    </i>
    <i>
      <x v="1289"/>
    </i>
    <i>
      <x v="1293"/>
    </i>
    <i>
      <x v="1295"/>
    </i>
    <i>
      <x v="1309"/>
    </i>
    <i>
      <x v="1310"/>
    </i>
    <i>
      <x v="1312"/>
    </i>
    <i>
      <x v="1318"/>
    </i>
    <i>
      <x v="1319"/>
    </i>
    <i>
      <x v="1328"/>
    </i>
    <i>
      <x v="1329"/>
    </i>
    <i>
      <x v="1331"/>
    </i>
    <i>
      <x v="1332"/>
    </i>
    <i>
      <x v="1333"/>
    </i>
    <i>
      <x v="1335"/>
    </i>
    <i>
      <x v="1338"/>
    </i>
    <i>
      <x v="1345"/>
    </i>
    <i>
      <x v="1351"/>
    </i>
    <i>
      <x v="1361"/>
    </i>
    <i>
      <x v="1362"/>
    </i>
    <i>
      <x v="1373"/>
    </i>
    <i>
      <x v="1374"/>
    </i>
    <i>
      <x v="1375"/>
    </i>
    <i>
      <x v="1376"/>
    </i>
    <i>
      <x v="1377"/>
    </i>
    <i>
      <x v="1379"/>
    </i>
    <i>
      <x v="1380"/>
    </i>
    <i>
      <x v="1381"/>
    </i>
    <i>
      <x v="1383"/>
    </i>
    <i>
      <x v="1393"/>
    </i>
    <i>
      <x v="1398"/>
    </i>
    <i>
      <x v="1399"/>
    </i>
    <i>
      <x v="1402"/>
    </i>
    <i>
      <x v="1405"/>
    </i>
    <i>
      <x v="1412"/>
    </i>
    <i>
      <x v="1415"/>
    </i>
    <i>
      <x v="1417"/>
    </i>
    <i>
      <x v="1419"/>
    </i>
    <i>
      <x v="1427"/>
    </i>
    <i>
      <x v="1429"/>
    </i>
    <i>
      <x v="1430"/>
    </i>
    <i>
      <x v="1432"/>
    </i>
    <i>
      <x v="1435"/>
    </i>
    <i>
      <x v="1436"/>
    </i>
    <i>
      <x v="1440"/>
    </i>
    <i>
      <x v="1441"/>
    </i>
    <i>
      <x v="1442"/>
    </i>
    <i>
      <x v="1443"/>
    </i>
    <i>
      <x v="1447"/>
    </i>
    <i>
      <x v="1448"/>
    </i>
    <i>
      <x v="1450"/>
    </i>
    <i>
      <x v="1459"/>
    </i>
    <i>
      <x v="1463"/>
    </i>
    <i>
      <x v="1464"/>
    </i>
    <i>
      <x v="1466"/>
    </i>
    <i>
      <x v="1472"/>
    </i>
    <i>
      <x v="1475"/>
    </i>
    <i>
      <x v="1477"/>
    </i>
    <i>
      <x v="1478"/>
    </i>
    <i>
      <x v="1480"/>
    </i>
    <i>
      <x v="1481"/>
    </i>
    <i>
      <x v="1495"/>
    </i>
    <i>
      <x v="1502"/>
    </i>
    <i>
      <x v="1504"/>
    </i>
    <i>
      <x v="1509"/>
    </i>
    <i>
      <x v="1518"/>
    </i>
    <i>
      <x v="1527"/>
    </i>
    <i>
      <x v="1532"/>
    </i>
    <i>
      <x v="1537"/>
    </i>
    <i>
      <x v="1538"/>
    </i>
    <i>
      <x v="1539"/>
    </i>
    <i>
      <x v="1541"/>
    </i>
    <i>
      <x v="1542"/>
    </i>
    <i>
      <x v="1543"/>
    </i>
    <i>
      <x v="1551"/>
    </i>
    <i>
      <x v="1556"/>
    </i>
    <i>
      <x v="1557"/>
    </i>
    <i>
      <x v="1559"/>
    </i>
    <i>
      <x v="1560"/>
    </i>
    <i>
      <x v="1561"/>
    </i>
    <i>
      <x v="1563"/>
    </i>
    <i>
      <x v="1564"/>
    </i>
    <i>
      <x v="1570"/>
    </i>
    <i>
      <x v="1571"/>
    </i>
    <i>
      <x v="1575"/>
    </i>
    <i>
      <x v="1584"/>
    </i>
    <i>
      <x v="1592"/>
    </i>
    <i>
      <x v="1593"/>
    </i>
    <i>
      <x v="1598"/>
    </i>
    <i>
      <x v="1603"/>
    </i>
    <i>
      <x v="1626"/>
    </i>
    <i>
      <x v="1643"/>
    </i>
    <i>
      <x v="1645"/>
    </i>
    <i>
      <x v="1649"/>
    </i>
    <i>
      <x v="1664"/>
    </i>
    <i>
      <x v="1669"/>
    </i>
    <i>
      <x v="1670"/>
    </i>
    <i>
      <x v="1677"/>
    </i>
    <i>
      <x v="1681"/>
    </i>
    <i>
      <x v="1683"/>
    </i>
    <i>
      <x v="1690"/>
    </i>
    <i>
      <x v="1693"/>
    </i>
    <i>
      <x v="1697"/>
    </i>
    <i>
      <x v="1700"/>
    </i>
    <i>
      <x v="1701"/>
    </i>
    <i>
      <x v="1704"/>
    </i>
    <i>
      <x v="1707"/>
    </i>
    <i>
      <x v="1708"/>
    </i>
    <i>
      <x v="1716"/>
    </i>
    <i>
      <x v="1720"/>
    </i>
    <i>
      <x v="1721"/>
    </i>
    <i>
      <x v="1726"/>
    </i>
    <i>
      <x v="1730"/>
    </i>
    <i>
      <x v="1731"/>
    </i>
    <i>
      <x v="1733"/>
    </i>
    <i>
      <x v="1736"/>
    </i>
    <i>
      <x v="1738"/>
    </i>
    <i>
      <x v="1747"/>
    </i>
    <i>
      <x v="1748"/>
    </i>
    <i>
      <x v="1761"/>
    </i>
    <i>
      <x v="1762"/>
    </i>
    <i>
      <x v="1763"/>
    </i>
    <i>
      <x v="1770"/>
    </i>
    <i>
      <x v="1772"/>
    </i>
    <i>
      <x v="1778"/>
    </i>
    <i>
      <x v="1780"/>
    </i>
    <i>
      <x v="1782"/>
    </i>
    <i>
      <x v="1783"/>
    </i>
    <i>
      <x v="1784"/>
    </i>
    <i>
      <x v="1787"/>
    </i>
    <i>
      <x v="1793"/>
    </i>
    <i>
      <x v="1795"/>
    </i>
    <i>
      <x v="1798"/>
    </i>
    <i>
      <x v="1801"/>
    </i>
    <i>
      <x v="1802"/>
    </i>
    <i>
      <x v="1808"/>
    </i>
    <i>
      <x v="1813"/>
    </i>
    <i>
      <x v="1817"/>
    </i>
    <i>
      <x v="1819"/>
    </i>
    <i>
      <x v="1823"/>
    </i>
    <i>
      <x v="1824"/>
    </i>
    <i>
      <x v="1843"/>
    </i>
    <i>
      <x v="1851"/>
    </i>
    <i>
      <x v="1852"/>
    </i>
    <i>
      <x v="1856"/>
    </i>
    <i>
      <x v="1871"/>
    </i>
    <i>
      <x v="1875"/>
    </i>
    <i>
      <x v="1880"/>
    </i>
    <i>
      <x v="1884"/>
    </i>
    <i>
      <x v="1889"/>
    </i>
    <i>
      <x v="1892"/>
    </i>
    <i>
      <x v="1895"/>
    </i>
    <i>
      <x v="1906"/>
    </i>
    <i>
      <x v="1907"/>
    </i>
    <i>
      <x v="1908"/>
    </i>
    <i>
      <x v="1914"/>
    </i>
    <i>
      <x v="1915"/>
    </i>
    <i>
      <x v="1917"/>
    </i>
    <i>
      <x v="1924"/>
    </i>
    <i>
      <x v="1925"/>
    </i>
    <i>
      <x v="1928"/>
    </i>
    <i>
      <x v="1936"/>
    </i>
    <i>
      <x v="1937"/>
    </i>
    <i>
      <x v="1943"/>
    </i>
    <i>
      <x v="1948"/>
    </i>
    <i>
      <x v="1950"/>
    </i>
    <i>
      <x v="1951"/>
    </i>
    <i>
      <x v="1962"/>
    </i>
    <i>
      <x v="1964"/>
    </i>
    <i>
      <x v="1965"/>
    </i>
    <i>
      <x v="1971"/>
    </i>
    <i>
      <x v="1972"/>
    </i>
    <i>
      <x v="1985"/>
    </i>
    <i>
      <x v="1987"/>
    </i>
    <i>
      <x v="1990"/>
    </i>
    <i>
      <x v="1991"/>
    </i>
    <i>
      <x v="1992"/>
    </i>
    <i>
      <x v="2005"/>
    </i>
    <i>
      <x v="2006"/>
    </i>
    <i>
      <x v="2008"/>
    </i>
    <i>
      <x v="2009"/>
    </i>
    <i>
      <x v="2010"/>
    </i>
    <i>
      <x v="2011"/>
    </i>
    <i>
      <x v="2012"/>
    </i>
    <i>
      <x v="2013"/>
    </i>
    <i>
      <x v="2014"/>
    </i>
    <i>
      <x v="2016"/>
    </i>
    <i>
      <x v="2017"/>
    </i>
    <i>
      <x v="2019"/>
    </i>
    <i>
      <x v="2020"/>
    </i>
    <i>
      <x v="2021"/>
    </i>
    <i>
      <x v="2024"/>
    </i>
    <i>
      <x v="2031"/>
    </i>
    <i>
      <x v="2043"/>
    </i>
    <i>
      <x v="2044"/>
    </i>
    <i>
      <x v="2045"/>
    </i>
    <i>
      <x v="2046"/>
    </i>
    <i>
      <x v="2048"/>
    </i>
    <i>
      <x v="2049"/>
    </i>
    <i>
      <x v="2051"/>
    </i>
    <i>
      <x v="2052"/>
    </i>
    <i>
      <x v="2054"/>
    </i>
    <i>
      <x v="2055"/>
    </i>
    <i>
      <x v="2056"/>
    </i>
    <i>
      <x v="2060"/>
    </i>
    <i>
      <x v="2064"/>
    </i>
    <i>
      <x v="2067"/>
    </i>
    <i>
      <x v="2069"/>
    </i>
    <i>
      <x v="2071"/>
    </i>
    <i>
      <x v="2072"/>
    </i>
    <i>
      <x v="2075"/>
    </i>
    <i>
      <x v="2076"/>
    </i>
    <i>
      <x v="2077"/>
    </i>
    <i>
      <x v="2078"/>
    </i>
    <i>
      <x v="2079"/>
    </i>
    <i>
      <x v="2082"/>
    </i>
    <i>
      <x v="2083"/>
    </i>
    <i>
      <x v="2084"/>
    </i>
    <i>
      <x v="2085"/>
    </i>
    <i>
      <x v="2086"/>
    </i>
    <i>
      <x v="2090"/>
    </i>
    <i>
      <x v="2091"/>
    </i>
    <i>
      <x v="2092"/>
    </i>
    <i>
      <x v="2094"/>
    </i>
    <i>
      <x v="2095"/>
    </i>
    <i>
      <x v="2096"/>
    </i>
    <i>
      <x v="2101"/>
    </i>
    <i>
      <x v="2102"/>
    </i>
    <i>
      <x v="2103"/>
    </i>
    <i>
      <x v="2109"/>
    </i>
    <i>
      <x v="2111"/>
    </i>
    <i>
      <x v="2112"/>
    </i>
    <i>
      <x v="2113"/>
    </i>
    <i>
      <x v="2114"/>
    </i>
    <i>
      <x v="2115"/>
    </i>
    <i>
      <x v="2116"/>
    </i>
    <i>
      <x v="2117"/>
    </i>
    <i>
      <x v="2118"/>
    </i>
    <i>
      <x v="2119"/>
    </i>
    <i>
      <x v="2120"/>
    </i>
    <i>
      <x v="2140"/>
    </i>
    <i>
      <x v="2141"/>
    </i>
    <i>
      <x v="2142"/>
    </i>
    <i>
      <x v="2145"/>
    </i>
    <i>
      <x v="2146"/>
    </i>
    <i>
      <x v="2148"/>
    </i>
    <i>
      <x v="2151"/>
    </i>
    <i>
      <x v="2154"/>
    </i>
    <i>
      <x v="2158"/>
    </i>
    <i>
      <x v="2159"/>
    </i>
    <i>
      <x v="2160"/>
    </i>
    <i>
      <x v="2164"/>
    </i>
    <i>
      <x v="2165"/>
    </i>
    <i>
      <x v="2167"/>
    </i>
    <i>
      <x v="2169"/>
    </i>
    <i>
      <x v="2170"/>
    </i>
    <i>
      <x v="2178"/>
    </i>
    <i>
      <x v="2179"/>
    </i>
    <i>
      <x v="2180"/>
    </i>
    <i>
      <x v="2181"/>
    </i>
    <i>
      <x v="2182"/>
    </i>
    <i>
      <x v="2190"/>
    </i>
    <i>
      <x v="2191"/>
    </i>
    <i>
      <x v="2194"/>
    </i>
    <i>
      <x v="2205"/>
    </i>
    <i>
      <x v="2210"/>
    </i>
    <i>
      <x v="2217"/>
    </i>
    <i>
      <x v="2221"/>
    </i>
    <i>
      <x v="2228"/>
    </i>
    <i>
      <x v="2229"/>
    </i>
    <i>
      <x v="2234"/>
    </i>
    <i>
      <x v="2242"/>
    </i>
    <i>
      <x v="2245"/>
    </i>
    <i>
      <x v="2247"/>
    </i>
    <i>
      <x v="2249"/>
    </i>
    <i>
      <x v="2252"/>
    </i>
    <i>
      <x v="2256"/>
    </i>
    <i>
      <x v="2260"/>
    </i>
    <i>
      <x v="2262"/>
    </i>
    <i>
      <x v="2270"/>
    </i>
    <i>
      <x v="2273"/>
    </i>
    <i>
      <x v="2275"/>
    </i>
    <i>
      <x v="2278"/>
    </i>
    <i>
      <x v="2281"/>
    </i>
    <i>
      <x v="2282"/>
    </i>
    <i>
      <x v="2291"/>
    </i>
    <i>
      <x v="2317"/>
    </i>
    <i>
      <x v="2318"/>
    </i>
    <i>
      <x v="2319"/>
    </i>
    <i>
      <x v="2320"/>
    </i>
    <i>
      <x v="2322"/>
    </i>
    <i>
      <x v="2326"/>
    </i>
    <i>
      <x v="2333"/>
    </i>
    <i>
      <x v="2335"/>
    </i>
    <i>
      <x v="2338"/>
    </i>
    <i>
      <x v="2340"/>
    </i>
    <i>
      <x v="2341"/>
    </i>
    <i>
      <x v="2342"/>
    </i>
    <i>
      <x v="2347"/>
    </i>
    <i>
      <x v="2349"/>
    </i>
    <i>
      <x v="2350"/>
    </i>
    <i>
      <x v="2351"/>
    </i>
    <i>
      <x v="2354"/>
    </i>
    <i>
      <x v="2355"/>
    </i>
    <i>
      <x v="2361"/>
    </i>
    <i>
      <x v="2362"/>
    </i>
    <i>
      <x v="2364"/>
    </i>
    <i>
      <x v="2366"/>
    </i>
    <i>
      <x v="2372"/>
    </i>
    <i>
      <x v="2373"/>
    </i>
    <i>
      <x v="2376"/>
    </i>
    <i>
      <x v="2377"/>
    </i>
    <i>
      <x v="2378"/>
    </i>
    <i>
      <x v="2380"/>
    </i>
    <i>
      <x v="2381"/>
    </i>
    <i>
      <x v="2383"/>
    </i>
    <i>
      <x v="2384"/>
    </i>
    <i>
      <x v="2395"/>
    </i>
    <i>
      <x v="2397"/>
    </i>
    <i>
      <x v="2399"/>
    </i>
    <i>
      <x v="2402"/>
    </i>
    <i>
      <x v="2403"/>
    </i>
    <i>
      <x v="2409"/>
    </i>
    <i>
      <x v="2410"/>
    </i>
    <i>
      <x v="2412"/>
    </i>
    <i>
      <x v="2413"/>
    </i>
    <i>
      <x v="2415"/>
    </i>
    <i>
      <x v="2422"/>
    </i>
    <i>
      <x v="2426"/>
    </i>
    <i>
      <x v="2429"/>
    </i>
    <i>
      <x v="2432"/>
    </i>
    <i>
      <x v="2433"/>
    </i>
    <i>
      <x v="2434"/>
    </i>
    <i>
      <x v="2436"/>
    </i>
    <i>
      <x v="2441"/>
    </i>
    <i>
      <x v="2444"/>
    </i>
    <i>
      <x v="2453"/>
    </i>
    <i>
      <x v="2458"/>
    </i>
    <i>
      <x v="2470"/>
    </i>
    <i>
      <x v="2480"/>
    </i>
    <i>
      <x v="2481"/>
    </i>
    <i>
      <x v="2485"/>
    </i>
    <i>
      <x v="2506"/>
    </i>
    <i>
      <x v="2510"/>
    </i>
    <i>
      <x v="2512"/>
    </i>
    <i>
      <x v="2521"/>
    </i>
    <i>
      <x v="2523"/>
    </i>
    <i>
      <x v="2524"/>
    </i>
    <i>
      <x v="2528"/>
    </i>
    <i>
      <x v="2532"/>
    </i>
    <i>
      <x v="2533"/>
    </i>
    <i>
      <x v="2534"/>
    </i>
    <i>
      <x v="2535"/>
    </i>
    <i>
      <x v="2544"/>
    </i>
    <i>
      <x v="2548"/>
    </i>
    <i>
      <x v="2549"/>
    </i>
    <i>
      <x v="2551"/>
    </i>
    <i>
      <x v="2552"/>
    </i>
    <i>
      <x v="2557"/>
    </i>
    <i>
      <x v="2565"/>
    </i>
    <i>
      <x v="2567"/>
    </i>
    <i>
      <x v="2570"/>
    </i>
    <i>
      <x v="2571"/>
    </i>
    <i>
      <x v="2574"/>
    </i>
    <i>
      <x v="2578"/>
    </i>
    <i>
      <x v="2584"/>
    </i>
    <i>
      <x v="2585"/>
    </i>
    <i>
      <x v="2592"/>
    </i>
    <i>
      <x v="2593"/>
    </i>
    <i>
      <x v="2595"/>
    </i>
    <i>
      <x v="2598"/>
    </i>
    <i>
      <x v="2601"/>
    </i>
    <i>
      <x v="2603"/>
    </i>
    <i>
      <x v="2606"/>
    </i>
    <i>
      <x v="2613"/>
    </i>
    <i>
      <x v="2616"/>
    </i>
    <i>
      <x v="2619"/>
    </i>
    <i>
      <x v="2623"/>
    </i>
    <i>
      <x v="2625"/>
    </i>
    <i>
      <x v="2626"/>
    </i>
    <i>
      <x v="2629"/>
    </i>
    <i>
      <x v="2630"/>
    </i>
    <i>
      <x v="2631"/>
    </i>
    <i>
      <x v="2632"/>
    </i>
    <i>
      <x v="2634"/>
    </i>
    <i>
      <x v="2641"/>
    </i>
    <i>
      <x v="2646"/>
    </i>
    <i>
      <x v="2648"/>
    </i>
    <i>
      <x v="2650"/>
    </i>
    <i>
      <x v="2651"/>
    </i>
    <i>
      <x v="2652"/>
    </i>
    <i>
      <x v="2661"/>
    </i>
    <i>
      <x v="2662"/>
    </i>
    <i>
      <x v="2665"/>
    </i>
    <i>
      <x v="2670"/>
    </i>
    <i>
      <x v="2672"/>
    </i>
    <i>
      <x v="2673"/>
    </i>
    <i>
      <x v="2679"/>
    </i>
    <i>
      <x v="2690"/>
    </i>
    <i>
      <x v="2691"/>
    </i>
    <i>
      <x v="2692"/>
    </i>
    <i>
      <x v="2693"/>
    </i>
    <i>
      <x v="2696"/>
    </i>
    <i>
      <x v="2699"/>
    </i>
    <i>
      <x v="2702"/>
    </i>
    <i>
      <x v="2708"/>
    </i>
    <i>
      <x v="2713"/>
    </i>
    <i>
      <x v="2714"/>
    </i>
    <i>
      <x v="2723"/>
    </i>
    <i>
      <x v="2732"/>
    </i>
    <i>
      <x v="2733"/>
    </i>
    <i>
      <x v="2736"/>
    </i>
    <i>
      <x v="2740"/>
    </i>
    <i>
      <x v="2742"/>
    </i>
    <i>
      <x v="2744"/>
    </i>
    <i>
      <x v="2756"/>
    </i>
    <i>
      <x v="2760"/>
    </i>
    <i>
      <x v="2764"/>
    </i>
    <i>
      <x v="2765"/>
    </i>
    <i>
      <x v="2768"/>
    </i>
    <i>
      <x v="2773"/>
    </i>
    <i>
      <x v="2780"/>
    </i>
    <i>
      <x v="2785"/>
    </i>
    <i>
      <x v="2786"/>
    </i>
    <i>
      <x v="2788"/>
    </i>
    <i>
      <x v="2790"/>
    </i>
    <i>
      <x v="2795"/>
    </i>
    <i>
      <x v="2802"/>
    </i>
    <i>
      <x v="2803"/>
    </i>
    <i>
      <x v="2806"/>
    </i>
    <i>
      <x v="2807"/>
    </i>
    <i>
      <x v="2813"/>
    </i>
    <i>
      <x v="2814"/>
    </i>
    <i>
      <x v="2816"/>
    </i>
    <i>
      <x v="2818"/>
    </i>
    <i>
      <x v="2821"/>
    </i>
    <i>
      <x v="2826"/>
    </i>
    <i>
      <x v="2827"/>
    </i>
    <i>
      <x v="2834"/>
    </i>
    <i>
      <x v="2835"/>
    </i>
    <i>
      <x v="2836"/>
    </i>
    <i>
      <x v="2841"/>
    </i>
    <i>
      <x v="2842"/>
    </i>
    <i>
      <x v="2843"/>
    </i>
    <i>
      <x v="2844"/>
    </i>
    <i>
      <x v="2848"/>
    </i>
    <i>
      <x v="2850"/>
    </i>
    <i>
      <x v="2864"/>
    </i>
    <i>
      <x v="2867"/>
    </i>
    <i>
      <x v="2868"/>
    </i>
    <i>
      <x v="2876"/>
    </i>
    <i>
      <x v="2878"/>
    </i>
    <i>
      <x v="2881"/>
    </i>
    <i>
      <x v="2885"/>
    </i>
    <i>
      <x v="2891"/>
    </i>
    <i>
      <x v="2892"/>
    </i>
    <i>
      <x v="2893"/>
    </i>
    <i>
      <x v="2894"/>
    </i>
    <i>
      <x v="2896"/>
    </i>
    <i>
      <x v="2897"/>
    </i>
    <i>
      <x v="2906"/>
    </i>
    <i>
      <x v="2909"/>
    </i>
    <i>
      <x v="2911"/>
    </i>
    <i>
      <x v="2912"/>
    </i>
    <i>
      <x v="2914"/>
    </i>
    <i>
      <x v="2916"/>
    </i>
    <i>
      <x v="2920"/>
    </i>
    <i>
      <x v="2923"/>
    </i>
    <i>
      <x v="2924"/>
    </i>
    <i>
      <x v="2927"/>
    </i>
    <i>
      <x v="2929"/>
    </i>
    <i>
      <x v="2930"/>
    </i>
    <i>
      <x v="2932"/>
    </i>
    <i>
      <x v="2933"/>
    </i>
    <i>
      <x v="2937"/>
    </i>
    <i>
      <x v="2940"/>
    </i>
    <i>
      <x v="2941"/>
    </i>
    <i>
      <x v="2942"/>
    </i>
    <i>
      <x v="2943"/>
    </i>
    <i>
      <x v="2948"/>
    </i>
    <i>
      <x v="2953"/>
    </i>
    <i>
      <x v="2954"/>
    </i>
    <i>
      <x v="2956"/>
    </i>
    <i>
      <x v="2957"/>
    </i>
    <i>
      <x v="2961"/>
    </i>
    <i>
      <x v="2967"/>
    </i>
    <i>
      <x v="2969"/>
    </i>
    <i>
      <x v="2971"/>
    </i>
    <i>
      <x v="2972"/>
    </i>
    <i>
      <x v="2973"/>
    </i>
    <i>
      <x v="2974"/>
    </i>
    <i>
      <x v="2975"/>
    </i>
    <i>
      <x v="2977"/>
    </i>
    <i>
      <x v="2979"/>
    </i>
    <i>
      <x v="2981"/>
    </i>
    <i>
      <x v="2985"/>
    </i>
    <i>
      <x v="2990"/>
    </i>
    <i>
      <x v="2991"/>
    </i>
    <i>
      <x v="2992"/>
    </i>
    <i>
      <x v="2993"/>
    </i>
    <i>
      <x v="2996"/>
    </i>
    <i>
      <x v="2999"/>
    </i>
    <i>
      <x v="3000"/>
    </i>
    <i>
      <x v="3006"/>
    </i>
    <i>
      <x v="3007"/>
    </i>
    <i>
      <x v="3008"/>
    </i>
    <i>
      <x v="3009"/>
    </i>
    <i>
      <x v="3012"/>
    </i>
    <i>
      <x v="3013"/>
    </i>
    <i>
      <x v="3025"/>
    </i>
    <i>
      <x v="3026"/>
    </i>
    <i>
      <x v="3027"/>
    </i>
    <i>
      <x v="3028"/>
    </i>
    <i>
      <x v="3029"/>
    </i>
    <i>
      <x v="3033"/>
    </i>
    <i>
      <x v="3034"/>
    </i>
    <i>
      <x v="3035"/>
    </i>
    <i>
      <x v="3045"/>
    </i>
    <i>
      <x v="3049"/>
    </i>
    <i>
      <x v="3050"/>
    </i>
    <i>
      <x v="3051"/>
    </i>
    <i>
      <x v="3053"/>
    </i>
    <i>
      <x v="3055"/>
    </i>
    <i>
      <x v="3056"/>
    </i>
    <i>
      <x v="3058"/>
    </i>
    <i>
      <x v="3059"/>
    </i>
    <i>
      <x v="3063"/>
    </i>
    <i>
      <x v="3066"/>
    </i>
    <i>
      <x v="3071"/>
    </i>
    <i>
      <x v="3072"/>
    </i>
    <i>
      <x v="3077"/>
    </i>
    <i>
      <x v="3079"/>
    </i>
    <i>
      <x v="3082"/>
    </i>
    <i>
      <x v="3083"/>
    </i>
    <i>
      <x v="3087"/>
    </i>
    <i>
      <x v="3093"/>
    </i>
    <i>
      <x v="3095"/>
    </i>
    <i>
      <x v="3096"/>
    </i>
    <i>
      <x v="3097"/>
    </i>
    <i>
      <x v="3103"/>
    </i>
    <i>
      <x v="3111"/>
    </i>
    <i>
      <x v="3114"/>
    </i>
    <i>
      <x v="3119"/>
    </i>
    <i>
      <x v="3121"/>
    </i>
    <i>
      <x v="3122"/>
    </i>
    <i>
      <x v="3127"/>
    </i>
    <i>
      <x v="3128"/>
    </i>
    <i>
      <x v="3130"/>
    </i>
    <i>
      <x v="3131"/>
    </i>
    <i>
      <x v="3132"/>
    </i>
    <i>
      <x v="3133"/>
    </i>
    <i>
      <x v="3134"/>
    </i>
    <i>
      <x v="3135"/>
    </i>
    <i>
      <x v="3140"/>
    </i>
    <i>
      <x v="3149"/>
    </i>
    <i>
      <x v="3151"/>
    </i>
    <i>
      <x v="3152"/>
    </i>
    <i>
      <x v="3153"/>
    </i>
    <i>
      <x v="3156"/>
    </i>
    <i>
      <x v="3158"/>
    </i>
    <i>
      <x v="3159"/>
    </i>
    <i>
      <x v="3160"/>
    </i>
    <i>
      <x v="3166"/>
    </i>
    <i>
      <x v="3167"/>
    </i>
    <i>
      <x v="3169"/>
    </i>
    <i>
      <x v="3173"/>
    </i>
    <i>
      <x v="3176"/>
    </i>
    <i>
      <x v="3180"/>
    </i>
    <i>
      <x v="3182"/>
    </i>
    <i>
      <x v="3183"/>
    </i>
    <i>
      <x v="3184"/>
    </i>
    <i>
      <x v="3186"/>
    </i>
    <i>
      <x v="3189"/>
    </i>
    <i>
      <x v="3191"/>
    </i>
    <i>
      <x v="3198"/>
    </i>
    <i>
      <x v="3211"/>
    </i>
    <i>
      <x v="3212"/>
    </i>
    <i>
      <x v="3218"/>
    </i>
    <i>
      <x v="3219"/>
    </i>
    <i>
      <x v="3220"/>
    </i>
    <i>
      <x v="3221"/>
    </i>
    <i>
      <x v="3223"/>
    </i>
    <i>
      <x v="3224"/>
    </i>
    <i>
      <x v="3226"/>
    </i>
    <i>
      <x v="3227"/>
    </i>
    <i>
      <x v="3228"/>
    </i>
    <i>
      <x v="3231"/>
    </i>
    <i>
      <x v="3232"/>
    </i>
    <i>
      <x v="3233"/>
    </i>
    <i>
      <x v="3234"/>
    </i>
    <i>
      <x v="3236"/>
    </i>
    <i>
      <x v="3237"/>
    </i>
    <i>
      <x v="3238"/>
    </i>
    <i>
      <x v="3240"/>
    </i>
    <i>
      <x v="3249"/>
    </i>
    <i>
      <x v="3250"/>
    </i>
    <i>
      <x v="3256"/>
    </i>
    <i>
      <x v="3262"/>
    </i>
    <i>
      <x v="3264"/>
    </i>
    <i>
      <x v="3266"/>
    </i>
    <i>
      <x v="3270"/>
    </i>
    <i>
      <x v="3272"/>
    </i>
    <i>
      <x v="3273"/>
    </i>
    <i>
      <x v="3274"/>
    </i>
    <i>
      <x v="3275"/>
    </i>
    <i>
      <x v="3277"/>
    </i>
    <i>
      <x v="3279"/>
    </i>
    <i>
      <x v="3281"/>
    </i>
    <i>
      <x v="3282"/>
    </i>
    <i>
      <x v="3287"/>
    </i>
    <i>
      <x v="3288"/>
    </i>
    <i>
      <x v="3290"/>
    </i>
    <i>
      <x v="3295"/>
    </i>
    <i>
      <x v="3296"/>
    </i>
    <i>
      <x v="3297"/>
    </i>
    <i>
      <x v="3298"/>
    </i>
    <i>
      <x v="3300"/>
    </i>
    <i>
      <x v="3301"/>
    </i>
    <i>
      <x v="3304"/>
    </i>
    <i>
      <x v="3305"/>
    </i>
    <i>
      <x v="3306"/>
    </i>
    <i>
      <x v="3307"/>
    </i>
    <i>
      <x v="3308"/>
    </i>
    <i>
      <x v="3309"/>
    </i>
    <i>
      <x v="3311"/>
    </i>
    <i>
      <x v="3323"/>
    </i>
    <i>
      <x v="3329"/>
    </i>
    <i>
      <x v="3330"/>
    </i>
    <i>
      <x v="3331"/>
    </i>
    <i>
      <x v="3334"/>
    </i>
    <i>
      <x v="3344"/>
    </i>
    <i>
      <x v="3350"/>
    </i>
    <i>
      <x v="3359"/>
    </i>
    <i>
      <x v="3363"/>
    </i>
    <i>
      <x v="3366"/>
    </i>
    <i>
      <x v="3372"/>
    </i>
    <i>
      <x v="3378"/>
    </i>
    <i>
      <x v="3379"/>
    </i>
    <i>
      <x v="3380"/>
    </i>
    <i>
      <x v="3383"/>
    </i>
    <i>
      <x v="3385"/>
    </i>
    <i>
      <x v="3386"/>
    </i>
    <i>
      <x v="3390"/>
    </i>
    <i>
      <x v="3397"/>
    </i>
    <i>
      <x v="3400"/>
    </i>
    <i>
      <x v="3402"/>
    </i>
    <i>
      <x v="3405"/>
    </i>
    <i>
      <x v="3409"/>
    </i>
    <i>
      <x v="3410"/>
    </i>
    <i>
      <x v="3413"/>
    </i>
    <i>
      <x v="3415"/>
    </i>
    <i>
      <x v="3418"/>
    </i>
    <i>
      <x v="3419"/>
    </i>
    <i>
      <x v="3427"/>
    </i>
    <i>
      <x v="3431"/>
    </i>
    <i>
      <x v="3435"/>
    </i>
    <i>
      <x v="3436"/>
    </i>
    <i>
      <x v="3437"/>
    </i>
    <i>
      <x v="3438"/>
    </i>
    <i>
      <x v="3439"/>
    </i>
    <i>
      <x v="3448"/>
    </i>
    <i>
      <x v="3451"/>
    </i>
    <i>
      <x v="3455"/>
    </i>
    <i>
      <x v="3456"/>
    </i>
    <i>
      <x v="3457"/>
    </i>
    <i>
      <x v="3458"/>
    </i>
    <i>
      <x v="3480"/>
    </i>
    <i>
      <x v="3484"/>
    </i>
    <i>
      <x v="3489"/>
    </i>
    <i>
      <x v="3492"/>
    </i>
    <i>
      <x v="3493"/>
    </i>
    <i>
      <x v="3502"/>
    </i>
    <i>
      <x v="3507"/>
    </i>
    <i>
      <x v="3518"/>
    </i>
    <i>
      <x v="3519"/>
    </i>
    <i>
      <x v="3523"/>
    </i>
    <i>
      <x v="3528"/>
    </i>
    <i>
      <x v="3529"/>
    </i>
    <i>
      <x v="3530"/>
    </i>
    <i>
      <x v="3531"/>
    </i>
    <i>
      <x v="3540"/>
    </i>
    <i>
      <x v="3544"/>
    </i>
    <i>
      <x v="3545"/>
    </i>
    <i>
      <x v="3546"/>
    </i>
    <i>
      <x v="3547"/>
    </i>
    <i>
      <x v="3548"/>
    </i>
    <i>
      <x v="3549"/>
    </i>
    <i>
      <x v="3553"/>
    </i>
    <i>
      <x v="3564"/>
    </i>
    <i>
      <x v="3571"/>
    </i>
    <i>
      <x v="3576"/>
    </i>
    <i>
      <x v="3585"/>
    </i>
    <i>
      <x v="3592"/>
    </i>
    <i>
      <x v="3594"/>
    </i>
    <i>
      <x v="3600"/>
    </i>
    <i>
      <x v="3602"/>
    </i>
    <i>
      <x v="3615"/>
    </i>
    <i>
      <x v="3616"/>
    </i>
    <i>
      <x v="3617"/>
    </i>
    <i>
      <x v="3618"/>
    </i>
    <i>
      <x v="3629"/>
    </i>
    <i>
      <x v="3635"/>
    </i>
    <i>
      <x v="3651"/>
    </i>
    <i>
      <x v="3652"/>
    </i>
    <i>
      <x v="3656"/>
    </i>
    <i>
      <x v="3657"/>
    </i>
    <i>
      <x v="3660"/>
    </i>
    <i>
      <x v="3661"/>
    </i>
    <i>
      <x v="3662"/>
    </i>
    <i>
      <x v="3665"/>
    </i>
    <i>
      <x v="3666"/>
    </i>
    <i>
      <x v="3670"/>
    </i>
    <i>
      <x v="3675"/>
    </i>
    <i>
      <x v="3677"/>
    </i>
    <i>
      <x v="3678"/>
    </i>
    <i>
      <x v="3680"/>
    </i>
    <i>
      <x v="3684"/>
    </i>
    <i>
      <x v="3685"/>
    </i>
    <i>
      <x v="3686"/>
    </i>
    <i>
      <x v="3697"/>
    </i>
    <i>
      <x v="3702"/>
    </i>
    <i>
      <x v="3706"/>
    </i>
    <i>
      <x v="3710"/>
    </i>
    <i>
      <x v="3711"/>
    </i>
    <i>
      <x v="3715"/>
    </i>
    <i>
      <x v="3716"/>
    </i>
    <i>
      <x v="3717"/>
    </i>
    <i>
      <x v="3718"/>
    </i>
    <i>
      <x v="3719"/>
    </i>
    <i>
      <x v="3721"/>
    </i>
    <i>
      <x v="3723"/>
    </i>
    <i>
      <x v="3732"/>
    </i>
    <i>
      <x v="3738"/>
    </i>
    <i>
      <x v="3739"/>
    </i>
    <i>
      <x v="3743"/>
    </i>
    <i>
      <x v="3750"/>
    </i>
    <i>
      <x v="3751"/>
    </i>
    <i>
      <x v="3752"/>
    </i>
    <i>
      <x v="3756"/>
    </i>
    <i>
      <x v="3759"/>
    </i>
    <i>
      <x v="3763"/>
    </i>
    <i>
      <x v="3766"/>
    </i>
    <i>
      <x v="3768"/>
    </i>
    <i>
      <x v="3769"/>
    </i>
    <i>
      <x v="3770"/>
    </i>
    <i>
      <x v="3771"/>
    </i>
    <i>
      <x v="3772"/>
    </i>
    <i>
      <x v="3774"/>
    </i>
    <i>
      <x v="3775"/>
    </i>
    <i>
      <x v="3776"/>
    </i>
    <i>
      <x v="3777"/>
    </i>
    <i>
      <x v="3778"/>
    </i>
    <i>
      <x v="3780"/>
    </i>
    <i>
      <x v="3781"/>
    </i>
    <i>
      <x v="3782"/>
    </i>
    <i>
      <x v="3789"/>
    </i>
    <i>
      <x v="3791"/>
    </i>
    <i>
      <x v="3793"/>
    </i>
    <i>
      <x v="3798"/>
    </i>
    <i>
      <x v="3799"/>
    </i>
    <i>
      <x v="3801"/>
    </i>
    <i>
      <x v="3803"/>
    </i>
    <i>
      <x v="3810"/>
    </i>
    <i>
      <x v="3811"/>
    </i>
    <i>
      <x v="3812"/>
    </i>
    <i>
      <x v="3819"/>
    </i>
    <i>
      <x v="3832"/>
    </i>
    <i>
      <x v="3835"/>
    </i>
    <i>
      <x v="3836"/>
    </i>
    <i>
      <x v="3843"/>
    </i>
    <i>
      <x v="3844"/>
    </i>
    <i>
      <x v="3853"/>
    </i>
    <i>
      <x v="3858"/>
    </i>
    <i>
      <x v="3861"/>
    </i>
    <i>
      <x v="3862"/>
    </i>
    <i>
      <x v="3864"/>
    </i>
    <i>
      <x v="3868"/>
    </i>
    <i>
      <x v="3872"/>
    </i>
    <i>
      <x v="3874"/>
    </i>
    <i>
      <x v="3875"/>
    </i>
    <i>
      <x v="3879"/>
    </i>
    <i>
      <x v="3881"/>
    </i>
    <i>
      <x v="3887"/>
    </i>
    <i>
      <x v="3888"/>
    </i>
    <i>
      <x v="3889"/>
    </i>
    <i>
      <x v="3891"/>
    </i>
    <i>
      <x v="3892"/>
    </i>
    <i>
      <x v="3893"/>
    </i>
    <i>
      <x v="3900"/>
    </i>
    <i>
      <x v="3902"/>
    </i>
    <i>
      <x v="3903"/>
    </i>
    <i>
      <x v="3908"/>
    </i>
    <i>
      <x v="3909"/>
    </i>
    <i>
      <x v="3913"/>
    </i>
    <i>
      <x v="3915"/>
    </i>
    <i>
      <x v="3918"/>
    </i>
    <i>
      <x v="3921"/>
    </i>
    <i>
      <x v="3925"/>
    </i>
    <i>
      <x v="3931"/>
    </i>
    <i>
      <x v="3950"/>
    </i>
    <i>
      <x v="3951"/>
    </i>
    <i>
      <x v="3952"/>
    </i>
    <i>
      <x v="3961"/>
    </i>
    <i>
      <x v="3963"/>
    </i>
    <i>
      <x v="3966"/>
    </i>
    <i>
      <x v="3971"/>
    </i>
    <i>
      <x v="3973"/>
    </i>
    <i>
      <x v="3980"/>
    </i>
    <i>
      <x v="4001"/>
    </i>
    <i>
      <x v="4003"/>
    </i>
    <i>
      <x v="4007"/>
    </i>
    <i>
      <x v="4018"/>
    </i>
    <i>
      <x v="4021"/>
    </i>
    <i>
      <x v="4030"/>
    </i>
    <i>
      <x v="4037"/>
    </i>
    <i>
      <x v="4044"/>
    </i>
    <i>
      <x v="4051"/>
    </i>
    <i>
      <x v="4059"/>
    </i>
    <i>
      <x v="4069"/>
    </i>
    <i>
      <x v="4070"/>
    </i>
    <i>
      <x v="4074"/>
    </i>
    <i>
      <x v="4080"/>
    </i>
    <i>
      <x v="4085"/>
    </i>
    <i>
      <x v="4096"/>
    </i>
    <i>
      <x v="4099"/>
    </i>
    <i>
      <x v="4118"/>
    </i>
    <i>
      <x v="4133"/>
    </i>
    <i>
      <x v="4139"/>
    </i>
    <i>
      <x v="4142"/>
    </i>
    <i>
      <x v="4144"/>
    </i>
    <i>
      <x v="4145"/>
    </i>
    <i>
      <x v="4147"/>
    </i>
    <i>
      <x v="4149"/>
    </i>
    <i>
      <x v="4154"/>
    </i>
    <i>
      <x v="4157"/>
    </i>
    <i>
      <x v="4162"/>
    </i>
    <i>
      <x v="4171"/>
    </i>
    <i t="grand">
      <x/>
    </i>
  </rowItems>
  <colItems count="1">
    <i/>
  </colItems>
  <pageFields count="1">
    <pageField fld="2" hier="-1"/>
  </pageField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DD8BDB-EE7B-0F49-A6D3-C1A9D21D21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2:I49" firstHeaderRow="1" firstDataRow="1" firstDataCol="1"/>
  <pivotFields count="18">
    <pivotField showAll="0"/>
    <pivotField showAll="0"/>
    <pivotField showAll="0"/>
    <pivotField showAll="0"/>
    <pivotField showAll="0"/>
    <pivotField showAll="0"/>
    <pivotField showAll="0"/>
    <pivotField numFmtId="6" showAll="0"/>
    <pivotField numFmtId="6" showAll="0"/>
    <pivotField showAll="0"/>
    <pivotField showAll="0"/>
    <pivotField axis="axisRow" numFmtId="166"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101"/>
        <item x="15"/>
        <item x="47"/>
        <item x="10"/>
        <item x="48"/>
        <item x="7"/>
        <item x="91"/>
        <item x="58"/>
        <item x="66"/>
        <item x="68"/>
        <item x="60"/>
        <item x="56"/>
        <item x="103"/>
        <item x="90"/>
        <item x="99"/>
        <item x="80"/>
        <item x="35"/>
        <item x="84"/>
        <item x="57"/>
        <item x="87"/>
        <item x="22"/>
        <item x="92"/>
        <item x="88"/>
        <item x="71"/>
        <item x="53"/>
        <item x="76"/>
        <item x="82"/>
        <item x="11"/>
        <item x="79"/>
        <item x="65"/>
        <item x="70"/>
        <item x="55"/>
        <item x="96"/>
        <item x="46"/>
        <item x="73"/>
        <item x="21"/>
        <item x="72"/>
        <item x="44"/>
        <item x="28"/>
        <item x="17"/>
        <item x="93"/>
        <item x="45"/>
        <item x="61"/>
        <item x="81"/>
        <item x="89"/>
        <item x="83"/>
        <item x="64"/>
        <item x="59"/>
        <item x="49"/>
        <item x="52"/>
        <item x="75"/>
        <item x="69"/>
        <item x="39"/>
        <item x="63"/>
        <item x="41"/>
        <item x="86"/>
        <item x="85"/>
        <item x="102"/>
        <item x="100"/>
        <item x="77"/>
        <item x="97"/>
        <item x="74"/>
        <item x="94"/>
        <item x="67"/>
        <item x="98"/>
        <item x="50"/>
        <item x="95"/>
        <item m="1" x="104"/>
        <item m="1" x="105"/>
        <item m="1" x="106"/>
        <item m="1" x="107"/>
        <item t="default"/>
      </items>
    </pivotField>
    <pivotField showAll="0"/>
    <pivotField dataField="1" showAll="0"/>
    <pivotField showAll="0"/>
    <pivotField showAll="0"/>
    <pivotField showAll="0"/>
    <pivotField axis="axisRow" showAll="0" defaultSubtotal="0">
      <items count="18">
        <item sd="0" x="1"/>
        <item sd="0" x="2"/>
        <item sd="0" x="3"/>
        <item sd="0" x="4"/>
        <item sd="0" x="5"/>
        <item sd="0" x="6"/>
        <item sd="0" x="7"/>
        <item sd="0" x="8"/>
        <item sd="0" x="9"/>
        <item sd="0" x="10"/>
        <item sd="0" x="11"/>
        <item sd="0" x="12"/>
        <item sd="0" x="13"/>
        <item sd="0" x="14"/>
        <item sd="0" x="15"/>
        <item sd="0" x="16"/>
        <item x="0"/>
        <item x="17"/>
      </items>
    </pivotField>
  </pivotFields>
  <rowFields count="2">
    <field x="17"/>
    <field x="11"/>
  </rowFields>
  <rowItems count="17">
    <i>
      <x/>
    </i>
    <i>
      <x v="1"/>
    </i>
    <i>
      <x v="2"/>
    </i>
    <i>
      <x v="3"/>
    </i>
    <i>
      <x v="4"/>
    </i>
    <i>
      <x v="5"/>
    </i>
    <i>
      <x v="6"/>
    </i>
    <i>
      <x v="7"/>
    </i>
    <i>
      <x v="8"/>
    </i>
    <i>
      <x v="9"/>
    </i>
    <i>
      <x v="10"/>
    </i>
    <i>
      <x v="11"/>
    </i>
    <i>
      <x v="12"/>
    </i>
    <i>
      <x v="13"/>
    </i>
    <i>
      <x v="14"/>
    </i>
    <i>
      <x v="15"/>
    </i>
    <i t="grand">
      <x/>
    </i>
  </rowItems>
  <colItems count="1">
    <i/>
  </colItem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B23C41-47E9-0341-AAF5-22E3E2141E4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2:F46" firstHeaderRow="1" firstDataRow="1" firstDataCol="1"/>
  <pivotFields count="18">
    <pivotField showAll="0"/>
    <pivotField showAll="0"/>
    <pivotField showAll="0"/>
    <pivotField showAll="0"/>
    <pivotField showAll="0"/>
    <pivotField showAll="0"/>
    <pivotField showAll="0"/>
    <pivotField numFmtId="6" showAll="0"/>
    <pivotField numFmtId="6" showAll="0"/>
    <pivotField showAll="0"/>
    <pivotField axis="axisRow" showAll="0">
      <items count="14">
        <item x="4"/>
        <item x="0"/>
        <item x="5"/>
        <item x="10"/>
        <item x="3"/>
        <item x="12"/>
        <item x="8"/>
        <item x="1"/>
        <item x="7"/>
        <item x="2"/>
        <item x="6"/>
        <item x="9"/>
        <item x="11"/>
        <item t="default"/>
      </items>
    </pivotField>
    <pivotField numFmtId="14"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dataField="1" showAll="0"/>
    <pivotField showAll="0"/>
    <pivotField showAll="0"/>
    <pivotField showAll="0"/>
    <pivotField showAll="0">
      <items count="19">
        <item x="1"/>
        <item x="2"/>
        <item x="3"/>
        <item x="4"/>
        <item x="5"/>
        <item x="6"/>
        <item x="7"/>
        <item x="8"/>
        <item x="9"/>
        <item x="10"/>
        <item x="11"/>
        <item x="12"/>
        <item x="13"/>
        <item x="14"/>
        <item x="15"/>
        <item x="16"/>
        <item x="17"/>
        <item x="0"/>
        <item t="default"/>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Sum of patent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703D6D-E7ED-D148-8FDE-E911B4BA3F5F}"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2:AA197" firstHeaderRow="1" firstDataRow="1" firstDataCol="1"/>
  <pivotFields count="18">
    <pivotField dataField="1" showAll="0"/>
    <pivotField showAll="0"/>
    <pivotField showAll="0"/>
    <pivotField showAll="0"/>
    <pivotField showAll="0"/>
    <pivotField axis="axisRow" showAll="0">
      <items count="197">
        <item x="77"/>
        <item x="39"/>
        <item x="2"/>
        <item x="58"/>
        <item x="57"/>
        <item x="29"/>
        <item x="3"/>
        <item x="70"/>
        <item x="90"/>
        <item x="52"/>
        <item x="22"/>
        <item x="21"/>
        <item x="135"/>
        <item x="78"/>
        <item x="92"/>
        <item x="140"/>
        <item x="50"/>
        <item x="69"/>
        <item x="97"/>
        <item x="41"/>
        <item x="42"/>
        <item x="43"/>
        <item x="31"/>
        <item x="47"/>
        <item x="56"/>
        <item x="99"/>
        <item x="16"/>
        <item x="166"/>
        <item x="24"/>
        <item x="45"/>
        <item x="141"/>
        <item x="44"/>
        <item x="48"/>
        <item x="60"/>
        <item x="26"/>
        <item x="128"/>
        <item x="17"/>
        <item x="186"/>
        <item x="150"/>
        <item x="59"/>
        <item x="149"/>
        <item x="105"/>
        <item x="80"/>
        <item x="104"/>
        <item x="8"/>
        <item x="114"/>
        <item x="88"/>
        <item x="7"/>
        <item x="40"/>
        <item x="53"/>
        <item x="121"/>
        <item x="119"/>
        <item x="1"/>
        <item x="126"/>
        <item x="4"/>
        <item x="14"/>
        <item x="143"/>
        <item x="12"/>
        <item x="64"/>
        <item x="87"/>
        <item x="0"/>
        <item x="5"/>
        <item x="34"/>
        <item x="123"/>
        <item x="33"/>
        <item x="37"/>
        <item x="163"/>
        <item x="76"/>
        <item x="148"/>
        <item x="188"/>
        <item x="32"/>
        <item x="46"/>
        <item x="73"/>
        <item x="72"/>
        <item x="13"/>
        <item x="74"/>
        <item x="10"/>
        <item x="93"/>
        <item x="6"/>
        <item x="9"/>
        <item x="11"/>
        <item x="15"/>
        <item x="18"/>
        <item x="19"/>
        <item x="20"/>
        <item x="23"/>
        <item x="25"/>
        <item x="27"/>
        <item x="28"/>
        <item x="30"/>
        <item x="35"/>
        <item x="36"/>
        <item x="38"/>
        <item x="49"/>
        <item x="51"/>
        <item x="54"/>
        <item x="55"/>
        <item x="61"/>
        <item x="62"/>
        <item x="63"/>
        <item x="65"/>
        <item x="66"/>
        <item x="67"/>
        <item x="68"/>
        <item x="71"/>
        <item x="75"/>
        <item x="79"/>
        <item x="81"/>
        <item x="82"/>
        <item x="83"/>
        <item x="84"/>
        <item x="85"/>
        <item x="86"/>
        <item x="89"/>
        <item x="91"/>
        <item x="94"/>
        <item x="95"/>
        <item x="96"/>
        <item x="98"/>
        <item x="100"/>
        <item x="101"/>
        <item x="102"/>
        <item x="103"/>
        <item x="106"/>
        <item x="107"/>
        <item x="108"/>
        <item x="109"/>
        <item x="110"/>
        <item x="111"/>
        <item x="112"/>
        <item x="113"/>
        <item x="115"/>
        <item x="116"/>
        <item x="117"/>
        <item x="118"/>
        <item x="120"/>
        <item x="122"/>
        <item x="124"/>
        <item x="125"/>
        <item x="127"/>
        <item x="129"/>
        <item x="130"/>
        <item x="131"/>
        <item x="132"/>
        <item x="133"/>
        <item x="134"/>
        <item x="136"/>
        <item x="137"/>
        <item x="138"/>
        <item x="139"/>
        <item m="1" x="194"/>
        <item x="142"/>
        <item x="144"/>
        <item x="145"/>
        <item x="146"/>
        <item x="147"/>
        <item x="151"/>
        <item x="152"/>
        <item x="153"/>
        <item x="154"/>
        <item x="155"/>
        <item x="156"/>
        <item x="157"/>
        <item x="158"/>
        <item x="159"/>
        <item x="160"/>
        <item x="161"/>
        <item x="162"/>
        <item m="1" x="195"/>
        <item x="164"/>
        <item x="165"/>
        <item x="167"/>
        <item x="168"/>
        <item x="169"/>
        <item x="170"/>
        <item x="171"/>
        <item x="172"/>
        <item x="173"/>
        <item x="174"/>
        <item x="175"/>
        <item x="176"/>
        <item x="177"/>
        <item x="178"/>
        <item x="179"/>
        <item x="180"/>
        <item x="181"/>
        <item x="182"/>
        <item x="183"/>
        <item x="184"/>
        <item x="185"/>
        <item x="187"/>
        <item x="189"/>
        <item x="190"/>
        <item x="191"/>
        <item x="192"/>
        <item x="193"/>
        <item t="default"/>
      </items>
    </pivotField>
    <pivotField showAll="0"/>
    <pivotField numFmtId="6" showAll="0"/>
    <pivotField numFmtId="6" showAll="0"/>
    <pivotField showAll="0"/>
    <pivotField showAll="0"/>
    <pivotField numFmtId="14"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showAll="0"/>
    <pivotField showAll="0"/>
    <pivotField showAll="0"/>
    <pivotField showAll="0"/>
    <pivotField showAll="0">
      <items count="19">
        <item x="1"/>
        <item x="2"/>
        <item x="3"/>
        <item x="4"/>
        <item x="5"/>
        <item x="6"/>
        <item x="7"/>
        <item x="8"/>
        <item x="9"/>
        <item x="10"/>
        <item x="11"/>
        <item x="12"/>
        <item x="13"/>
        <item x="14"/>
        <item x="15"/>
        <item x="16"/>
        <item x="17"/>
        <item x="0"/>
        <item t="default"/>
      </items>
    </pivotField>
  </pivotFields>
  <rowFields count="1">
    <field x="5"/>
  </rowFields>
  <rowItems count="1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1"/>
    </i>
    <i>
      <x v="152"/>
    </i>
    <i>
      <x v="153"/>
    </i>
    <i>
      <x v="154"/>
    </i>
    <i>
      <x v="155"/>
    </i>
    <i>
      <x v="156"/>
    </i>
    <i>
      <x v="157"/>
    </i>
    <i>
      <x v="158"/>
    </i>
    <i>
      <x v="159"/>
    </i>
    <i>
      <x v="160"/>
    </i>
    <i>
      <x v="161"/>
    </i>
    <i>
      <x v="162"/>
    </i>
    <i>
      <x v="163"/>
    </i>
    <i>
      <x v="164"/>
    </i>
    <i>
      <x v="165"/>
    </i>
    <i>
      <x v="166"/>
    </i>
    <i>
      <x v="167"/>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B191B8-F95C-1341-8422-F0EE9140CE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9" firstHeaderRow="1" firstDataRow="1" firstDataCol="1"/>
  <pivotFields count="18">
    <pivotField dataField="1" showAll="0"/>
    <pivotField showAll="0"/>
    <pivotField showAll="0"/>
    <pivotField showAll="0"/>
    <pivotField showAll="0"/>
    <pivotField showAll="0"/>
    <pivotField showAll="0"/>
    <pivotField numFmtId="6" showAll="0"/>
    <pivotField numFmtId="6" showAll="0"/>
    <pivotField showAll="0"/>
    <pivotField axis="axisRow" showAll="0">
      <items count="14">
        <item x="4"/>
        <item x="0"/>
        <item x="5"/>
        <item x="10"/>
        <item x="3"/>
        <item x="12"/>
        <item x="8"/>
        <item x="11"/>
        <item x="1"/>
        <item x="7"/>
        <item x="2"/>
        <item x="6"/>
        <item x="9"/>
        <item t="default"/>
      </items>
    </pivotField>
    <pivotField numFmtId="166"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showAll="0"/>
    <pivotField showAll="0"/>
    <pivotField showAll="0"/>
    <pivotField showAll="0"/>
    <pivotField showAll="0" defaultSubtotal="0">
      <items count="18">
        <item x="1"/>
        <item x="2"/>
        <item x="3"/>
        <item x="4"/>
        <item x="5"/>
        <item x="6"/>
        <item x="7"/>
        <item x="8"/>
        <item x="9"/>
        <item x="10"/>
        <item x="11"/>
        <item x="12"/>
        <item x="13"/>
        <item x="14"/>
        <item x="15"/>
        <item x="16"/>
        <item x="17"/>
        <item x="0"/>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E605E2-55CD-F544-860F-E44D73836D7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X189" firstHeaderRow="1" firstDataRow="1" firstDataCol="1"/>
  <pivotFields count="18">
    <pivotField dataField="1" showAll="0"/>
    <pivotField showAll="0"/>
    <pivotField showAll="0"/>
    <pivotField axis="axisRow" showAll="0">
      <items count="189">
        <item x="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m="1" x="186"/>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m="1" x="187"/>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showAll="0"/>
    <pivotField showAll="0"/>
    <pivotField showAll="0"/>
    <pivotField numFmtId="6" showAll="0"/>
    <pivotField numFmtId="6" showAll="0"/>
    <pivotField showAll="0"/>
    <pivotField showAll="0"/>
    <pivotField numFmtId="14" showAll="0">
      <items count="109">
        <item x="19"/>
        <item x="20"/>
        <item x="36"/>
        <item x="18"/>
        <item x="8"/>
        <item x="1"/>
        <item x="34"/>
        <item x="12"/>
        <item x="32"/>
        <item x="38"/>
        <item x="9"/>
        <item x="6"/>
        <item x="14"/>
        <item x="13"/>
        <item x="62"/>
        <item x="16"/>
        <item x="5"/>
        <item x="29"/>
        <item x="54"/>
        <item x="3"/>
        <item x="4"/>
        <item x="43"/>
        <item x="2"/>
        <item x="24"/>
        <item x="51"/>
        <item x="23"/>
        <item x="0"/>
        <item x="40"/>
        <item x="30"/>
        <item x="25"/>
        <item x="37"/>
        <item x="42"/>
        <item x="31"/>
        <item x="26"/>
        <item x="78"/>
        <item x="33"/>
        <item x="27"/>
        <item x="7"/>
        <item x="10"/>
        <item x="11"/>
        <item x="15"/>
        <item x="17"/>
        <item x="21"/>
        <item x="22"/>
        <item x="28"/>
        <item x="35"/>
        <item x="39"/>
        <item x="41"/>
        <item x="44"/>
        <item x="45"/>
        <item x="46"/>
        <item x="47"/>
        <item x="49"/>
        <item x="50"/>
        <item x="52"/>
        <item x="53"/>
        <item x="55"/>
        <item x="56"/>
        <item x="57"/>
        <item x="58"/>
        <item x="59"/>
        <item x="60"/>
        <item x="61"/>
        <item x="63"/>
        <item x="64"/>
        <item x="65"/>
        <item x="66"/>
        <item x="67"/>
        <item x="68"/>
        <item x="69"/>
        <item x="70"/>
        <item x="71"/>
        <item x="72"/>
        <item x="73"/>
        <item x="74"/>
        <item x="48"/>
        <item x="75"/>
        <item x="76"/>
        <item x="77"/>
        <item x="79"/>
        <item x="80"/>
        <item x="81"/>
        <item x="82"/>
        <item x="83"/>
        <item m="1" x="105"/>
        <item x="84"/>
        <item x="85"/>
        <item x="86"/>
        <item x="87"/>
        <item m="1" x="106"/>
        <item x="88"/>
        <item x="89"/>
        <item x="90"/>
        <item x="91"/>
        <item x="92"/>
        <item x="93"/>
        <item x="94"/>
        <item m="1" x="107"/>
        <item x="95"/>
        <item x="96"/>
        <item x="97"/>
        <item x="98"/>
        <item x="99"/>
        <item x="100"/>
        <item x="101"/>
        <item m="1" x="104"/>
        <item x="102"/>
        <item x="103"/>
        <item t="default"/>
      </items>
    </pivotField>
    <pivotField showAll="0"/>
    <pivotField showAll="0"/>
    <pivotField showAll="0"/>
    <pivotField showAll="0"/>
    <pivotField showAll="0"/>
    <pivotField showAll="0">
      <items count="19">
        <item x="1"/>
        <item x="2"/>
        <item x="3"/>
        <item x="4"/>
        <item x="5"/>
        <item x="6"/>
        <item x="7"/>
        <item x="8"/>
        <item x="9"/>
        <item x="10"/>
        <item x="11"/>
        <item x="12"/>
        <item x="13"/>
        <item x="14"/>
        <item x="15"/>
        <item x="16"/>
        <item x="17"/>
        <item x="0"/>
        <item t="default"/>
      </items>
    </pivotField>
  </pivotFields>
  <rowFields count="1">
    <field x="3"/>
  </rowFields>
  <rowItems count="1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D863D-2D48-9C42-8F65-1A4F7D1613E2}">
  <sheetPr codeName="Sheet1"/>
  <dimension ref="A1:S8629"/>
  <sheetViews>
    <sheetView topLeftCell="A9" zoomScale="110" zoomScaleNormal="110" workbookViewId="0">
      <selection activeCell="R21" sqref="R21"/>
    </sheetView>
  </sheetViews>
  <sheetFormatPr defaultColWidth="10.625" defaultRowHeight="15.75"/>
  <cols>
    <col min="1" max="1" width="18.375" customWidth="1"/>
    <col min="4" max="4" width="29.625" customWidth="1"/>
    <col min="5" max="5" width="12" customWidth="1"/>
    <col min="8" max="8" width="12" customWidth="1"/>
    <col min="12" max="12" width="13.5" style="10" customWidth="1"/>
    <col min="14" max="14" width="8"/>
    <col min="15" max="15" width="26.125" customWidth="1"/>
  </cols>
  <sheetData>
    <row r="1" spans="1:18">
      <c r="A1" t="s">
        <v>0</v>
      </c>
      <c r="B1" t="s">
        <v>1</v>
      </c>
      <c r="C1" t="s">
        <v>2</v>
      </c>
      <c r="D1" t="s">
        <v>3</v>
      </c>
      <c r="E1" t="s">
        <v>4</v>
      </c>
      <c r="F1" t="s">
        <v>5</v>
      </c>
      <c r="G1" t="s">
        <v>6</v>
      </c>
      <c r="H1" t="s">
        <v>7</v>
      </c>
      <c r="I1" t="s">
        <v>8</v>
      </c>
      <c r="J1" t="s">
        <v>9</v>
      </c>
      <c r="K1" t="s">
        <v>10</v>
      </c>
      <c r="L1" s="10" t="s">
        <v>11</v>
      </c>
      <c r="M1" t="s">
        <v>12</v>
      </c>
      <c r="N1" t="s">
        <v>13</v>
      </c>
      <c r="O1" t="s">
        <v>14</v>
      </c>
      <c r="P1" t="s">
        <v>15</v>
      </c>
      <c r="Q1" t="s">
        <v>16</v>
      </c>
      <c r="R1" t="s">
        <v>0</v>
      </c>
    </row>
    <row r="2" spans="1:18">
      <c r="A2" t="s">
        <v>1301</v>
      </c>
      <c r="B2" t="s">
        <v>167</v>
      </c>
      <c r="C2" t="s">
        <v>85</v>
      </c>
      <c r="D2" t="s">
        <v>38</v>
      </c>
      <c r="E2" t="s">
        <v>387</v>
      </c>
      <c r="F2" t="s">
        <v>1298</v>
      </c>
      <c r="G2" t="s">
        <v>1302</v>
      </c>
      <c r="H2" s="1">
        <v>478126</v>
      </c>
      <c r="I2" s="1">
        <v>0</v>
      </c>
      <c r="J2" t="s">
        <v>68</v>
      </c>
      <c r="K2" t="s">
        <v>60</v>
      </c>
      <c r="L2" s="10">
        <v>43374</v>
      </c>
      <c r="M2" t="s">
        <v>1303</v>
      </c>
      <c r="N2">
        <v>1</v>
      </c>
      <c r="O2" t="s">
        <v>1304</v>
      </c>
      <c r="P2">
        <v>1</v>
      </c>
      <c r="Q2" t="s">
        <v>27</v>
      </c>
      <c r="R2" t="s">
        <v>1301</v>
      </c>
    </row>
    <row r="3" spans="1:18">
      <c r="A3" t="s">
        <v>18678</v>
      </c>
      <c r="B3" t="s">
        <v>696</v>
      </c>
      <c r="C3" t="s">
        <v>30</v>
      </c>
      <c r="D3" t="s">
        <v>18679</v>
      </c>
      <c r="E3" t="s">
        <v>18680</v>
      </c>
      <c r="F3" t="s">
        <v>18679</v>
      </c>
      <c r="G3" t="s">
        <v>18681</v>
      </c>
      <c r="H3" s="1">
        <v>98460</v>
      </c>
      <c r="I3" s="1">
        <v>0</v>
      </c>
      <c r="J3" t="s">
        <v>202</v>
      </c>
      <c r="K3" t="s">
        <v>136</v>
      </c>
      <c r="L3" s="7">
        <v>39873</v>
      </c>
      <c r="M3" t="s">
        <v>18682</v>
      </c>
      <c r="N3">
        <v>1</v>
      </c>
      <c r="O3" t="s">
        <v>18683</v>
      </c>
      <c r="P3">
        <v>1</v>
      </c>
      <c r="Q3" t="s">
        <v>27</v>
      </c>
      <c r="R3" t="s">
        <v>18678</v>
      </c>
    </row>
    <row r="4" spans="1:18">
      <c r="A4" t="s">
        <v>139</v>
      </c>
      <c r="B4" t="s">
        <v>29</v>
      </c>
      <c r="C4" t="s">
        <v>30</v>
      </c>
      <c r="D4" t="s">
        <v>20</v>
      </c>
      <c r="E4" t="s">
        <v>21</v>
      </c>
      <c r="F4" t="s">
        <v>140</v>
      </c>
      <c r="G4" t="s">
        <v>141</v>
      </c>
      <c r="H4" s="1">
        <v>622335</v>
      </c>
      <c r="I4" s="1">
        <v>0</v>
      </c>
      <c r="J4" t="s">
        <v>24</v>
      </c>
      <c r="K4" t="s">
        <v>60</v>
      </c>
      <c r="L4" s="10">
        <v>41183</v>
      </c>
      <c r="M4" t="s">
        <v>142</v>
      </c>
      <c r="N4">
        <v>7</v>
      </c>
      <c r="O4" t="s">
        <v>143</v>
      </c>
      <c r="P4">
        <v>2</v>
      </c>
      <c r="Q4" t="s">
        <v>27</v>
      </c>
      <c r="R4" t="s">
        <v>139</v>
      </c>
    </row>
    <row r="5" spans="1:18">
      <c r="A5" t="s">
        <v>1581</v>
      </c>
      <c r="B5" t="s">
        <v>18</v>
      </c>
      <c r="C5" t="s">
        <v>19</v>
      </c>
      <c r="D5" t="s">
        <v>18732</v>
      </c>
      <c r="E5" t="s">
        <v>18733</v>
      </c>
      <c r="F5" t="s">
        <v>18734</v>
      </c>
      <c r="G5" t="s">
        <v>18735</v>
      </c>
      <c r="H5" s="1">
        <v>99078</v>
      </c>
      <c r="I5" s="1">
        <v>0</v>
      </c>
      <c r="J5" t="s">
        <v>202</v>
      </c>
      <c r="K5" t="s">
        <v>60</v>
      </c>
      <c r="L5" s="7">
        <v>40118</v>
      </c>
      <c r="M5" t="s">
        <v>18736</v>
      </c>
      <c r="N5">
        <v>5</v>
      </c>
      <c r="O5" t="s">
        <v>18737</v>
      </c>
      <c r="P5">
        <v>1</v>
      </c>
      <c r="Q5" t="s">
        <v>27</v>
      </c>
      <c r="R5" t="s">
        <v>1581</v>
      </c>
    </row>
    <row r="6" spans="1:18">
      <c r="A6" t="s">
        <v>148</v>
      </c>
      <c r="B6" t="s">
        <v>18</v>
      </c>
      <c r="C6" t="s">
        <v>19</v>
      </c>
      <c r="D6" t="s">
        <v>20</v>
      </c>
      <c r="E6" t="s">
        <v>115</v>
      </c>
      <c r="F6" t="s">
        <v>149</v>
      </c>
      <c r="G6" t="s">
        <v>150</v>
      </c>
      <c r="H6" s="1">
        <v>745180</v>
      </c>
      <c r="I6" s="1">
        <v>0</v>
      </c>
      <c r="J6" t="s">
        <v>24</v>
      </c>
      <c r="K6" t="s">
        <v>136</v>
      </c>
      <c r="L6" s="10">
        <v>40452</v>
      </c>
      <c r="M6" t="s">
        <v>151</v>
      </c>
      <c r="N6">
        <v>7</v>
      </c>
      <c r="O6" t="s">
        <v>152</v>
      </c>
      <c r="P6">
        <v>2</v>
      </c>
      <c r="Q6" t="s">
        <v>27</v>
      </c>
      <c r="R6" t="s">
        <v>148</v>
      </c>
    </row>
    <row r="7" spans="1:18">
      <c r="A7" t="s">
        <v>518</v>
      </c>
      <c r="B7" t="s">
        <v>226</v>
      </c>
      <c r="C7" t="s">
        <v>30</v>
      </c>
      <c r="D7" t="s">
        <v>38</v>
      </c>
      <c r="E7" t="s">
        <v>39</v>
      </c>
      <c r="F7" t="s">
        <v>116</v>
      </c>
      <c r="G7" t="s">
        <v>519</v>
      </c>
      <c r="H7" s="1">
        <v>1051875</v>
      </c>
      <c r="I7" s="1">
        <v>0</v>
      </c>
      <c r="J7" t="s">
        <v>24</v>
      </c>
      <c r="K7" t="s">
        <v>118</v>
      </c>
      <c r="L7" s="10">
        <v>43191</v>
      </c>
      <c r="M7" t="s">
        <v>520</v>
      </c>
      <c r="N7">
        <v>3</v>
      </c>
      <c r="O7" t="s">
        <v>21459</v>
      </c>
      <c r="P7">
        <v>1</v>
      </c>
      <c r="Q7" t="s">
        <v>27</v>
      </c>
      <c r="R7" t="s">
        <v>518</v>
      </c>
    </row>
    <row r="8" spans="1:18">
      <c r="A8" t="s">
        <v>1236</v>
      </c>
      <c r="B8" t="s">
        <v>84</v>
      </c>
      <c r="C8" t="s">
        <v>85</v>
      </c>
      <c r="D8" t="s">
        <v>18898</v>
      </c>
      <c r="E8" t="s">
        <v>18899</v>
      </c>
      <c r="F8" t="s">
        <v>18900</v>
      </c>
      <c r="G8" t="s">
        <v>18901</v>
      </c>
      <c r="H8" s="1">
        <v>100000</v>
      </c>
      <c r="I8" s="1">
        <v>0</v>
      </c>
      <c r="J8" t="s">
        <v>202</v>
      </c>
      <c r="K8" t="s">
        <v>110</v>
      </c>
      <c r="L8" s="7">
        <v>42795</v>
      </c>
      <c r="M8" t="s">
        <v>18902</v>
      </c>
      <c r="N8">
        <v>2</v>
      </c>
      <c r="O8" t="s">
        <v>18903</v>
      </c>
      <c r="P8">
        <v>1</v>
      </c>
      <c r="Q8" t="s">
        <v>27</v>
      </c>
      <c r="R8" t="s">
        <v>1236</v>
      </c>
    </row>
    <row r="9" spans="1:18">
      <c r="A9" t="s">
        <v>760</v>
      </c>
      <c r="B9" t="s">
        <v>29</v>
      </c>
      <c r="C9" t="s">
        <v>30</v>
      </c>
      <c r="D9" t="s">
        <v>20</v>
      </c>
      <c r="E9" t="s">
        <v>31</v>
      </c>
      <c r="F9" t="s">
        <v>262</v>
      </c>
      <c r="G9" t="s">
        <v>761</v>
      </c>
      <c r="H9" s="1">
        <v>263673</v>
      </c>
      <c r="I9" s="1">
        <v>0</v>
      </c>
      <c r="J9" t="s">
        <v>68</v>
      </c>
      <c r="K9" t="s">
        <v>42</v>
      </c>
      <c r="L9" s="10">
        <v>41913</v>
      </c>
      <c r="M9" t="s">
        <v>762</v>
      </c>
      <c r="N9">
        <v>2</v>
      </c>
      <c r="O9" t="s">
        <v>763</v>
      </c>
      <c r="P9">
        <v>1</v>
      </c>
      <c r="Q9" t="s">
        <v>27</v>
      </c>
      <c r="R9" t="s">
        <v>760</v>
      </c>
    </row>
    <row r="10" spans="1:18">
      <c r="A10" t="s">
        <v>736</v>
      </c>
      <c r="B10" t="s">
        <v>239</v>
      </c>
      <c r="C10" t="s">
        <v>240</v>
      </c>
      <c r="D10" t="s">
        <v>20</v>
      </c>
      <c r="E10" t="s">
        <v>276</v>
      </c>
      <c r="F10" t="s">
        <v>108</v>
      </c>
      <c r="G10" t="s">
        <v>737</v>
      </c>
      <c r="H10" s="1">
        <v>961324</v>
      </c>
      <c r="I10" s="1">
        <v>0</v>
      </c>
      <c r="J10" t="s">
        <v>24</v>
      </c>
      <c r="K10" t="s">
        <v>118</v>
      </c>
      <c r="L10" s="10">
        <v>41730</v>
      </c>
      <c r="M10" t="s">
        <v>738</v>
      </c>
      <c r="N10">
        <v>2</v>
      </c>
      <c r="O10" t="s">
        <v>21462</v>
      </c>
      <c r="P10">
        <v>1</v>
      </c>
      <c r="Q10" t="s">
        <v>27</v>
      </c>
      <c r="R10" t="s">
        <v>736</v>
      </c>
    </row>
    <row r="11" spans="1:18">
      <c r="A11" t="s">
        <v>891</v>
      </c>
      <c r="B11" t="s">
        <v>29</v>
      </c>
      <c r="C11" t="s">
        <v>30</v>
      </c>
      <c r="D11" t="s">
        <v>20</v>
      </c>
      <c r="E11" t="s">
        <v>104</v>
      </c>
      <c r="F11" t="s">
        <v>149</v>
      </c>
      <c r="G11" t="s">
        <v>892</v>
      </c>
      <c r="H11" s="1">
        <v>789051</v>
      </c>
      <c r="I11" s="1">
        <v>0</v>
      </c>
      <c r="J11" t="s">
        <v>24</v>
      </c>
      <c r="K11" t="s">
        <v>136</v>
      </c>
      <c r="L11" s="10">
        <v>40269</v>
      </c>
      <c r="M11" t="s">
        <v>893</v>
      </c>
      <c r="N11">
        <v>2</v>
      </c>
      <c r="O11" t="s">
        <v>21464</v>
      </c>
      <c r="P11">
        <v>1</v>
      </c>
      <c r="Q11" t="s">
        <v>27</v>
      </c>
      <c r="R11" t="s">
        <v>891</v>
      </c>
    </row>
    <row r="12" spans="1:18">
      <c r="A12" t="s">
        <v>1275</v>
      </c>
      <c r="B12" t="s">
        <v>37</v>
      </c>
      <c r="C12" t="s">
        <v>30</v>
      </c>
      <c r="D12" t="s">
        <v>38</v>
      </c>
      <c r="E12" t="s">
        <v>353</v>
      </c>
      <c r="F12" t="s">
        <v>99</v>
      </c>
      <c r="G12" t="s">
        <v>1276</v>
      </c>
      <c r="H12" s="1">
        <v>481950</v>
      </c>
      <c r="I12" s="1">
        <v>0</v>
      </c>
      <c r="J12" t="s">
        <v>68</v>
      </c>
      <c r="K12" t="s">
        <v>42</v>
      </c>
      <c r="L12" s="10">
        <v>43739</v>
      </c>
      <c r="M12" t="s">
        <v>1277</v>
      </c>
      <c r="N12">
        <v>1</v>
      </c>
      <c r="O12" t="s">
        <v>1278</v>
      </c>
      <c r="P12">
        <v>1</v>
      </c>
      <c r="Q12" t="s">
        <v>27</v>
      </c>
      <c r="R12" t="s">
        <v>1275</v>
      </c>
    </row>
    <row r="13" spans="1:18">
      <c r="A13" t="s">
        <v>780</v>
      </c>
      <c r="B13" t="s">
        <v>641</v>
      </c>
      <c r="C13" t="s">
        <v>30</v>
      </c>
      <c r="D13" t="s">
        <v>20</v>
      </c>
      <c r="E13" t="s">
        <v>79</v>
      </c>
      <c r="F13" t="s">
        <v>80</v>
      </c>
      <c r="G13" t="s">
        <v>1383</v>
      </c>
      <c r="H13" s="1">
        <v>739239</v>
      </c>
      <c r="I13" s="1">
        <v>0</v>
      </c>
      <c r="J13" t="s">
        <v>24</v>
      </c>
      <c r="K13" t="s">
        <v>42</v>
      </c>
      <c r="L13" s="10">
        <v>41548</v>
      </c>
      <c r="M13" t="s">
        <v>1384</v>
      </c>
      <c r="N13">
        <v>1</v>
      </c>
      <c r="O13" t="s">
        <v>783</v>
      </c>
      <c r="P13">
        <v>1</v>
      </c>
      <c r="Q13" t="s">
        <v>27</v>
      </c>
      <c r="R13" t="s">
        <v>780</v>
      </c>
    </row>
    <row r="14" spans="1:18">
      <c r="A14" t="s">
        <v>900</v>
      </c>
      <c r="B14" t="s">
        <v>37</v>
      </c>
      <c r="C14" t="s">
        <v>30</v>
      </c>
      <c r="D14" t="s">
        <v>38</v>
      </c>
      <c r="E14" t="s">
        <v>387</v>
      </c>
      <c r="F14" t="s">
        <v>901</v>
      </c>
      <c r="G14" t="s">
        <v>1541</v>
      </c>
      <c r="H14" s="1">
        <v>910350</v>
      </c>
      <c r="I14" s="1">
        <v>0</v>
      </c>
      <c r="J14" t="s">
        <v>24</v>
      </c>
      <c r="K14" t="s">
        <v>118</v>
      </c>
      <c r="L14" s="10">
        <v>43374</v>
      </c>
      <c r="M14" t="s">
        <v>1542</v>
      </c>
      <c r="N14">
        <v>1</v>
      </c>
      <c r="O14" t="s">
        <v>904</v>
      </c>
      <c r="P14">
        <v>1</v>
      </c>
      <c r="Q14" t="s">
        <v>27</v>
      </c>
      <c r="R14" t="s">
        <v>900</v>
      </c>
    </row>
    <row r="15" spans="1:18">
      <c r="A15" t="s">
        <v>812</v>
      </c>
      <c r="B15" t="s">
        <v>553</v>
      </c>
      <c r="C15" t="s">
        <v>30</v>
      </c>
      <c r="D15" t="s">
        <v>20</v>
      </c>
      <c r="E15" t="s">
        <v>71</v>
      </c>
      <c r="F15" t="s">
        <v>813</v>
      </c>
      <c r="G15" t="s">
        <v>814</v>
      </c>
      <c r="H15" s="1">
        <v>325808</v>
      </c>
      <c r="I15" s="1">
        <v>0</v>
      </c>
      <c r="J15" t="s">
        <v>48</v>
      </c>
      <c r="K15" t="s">
        <v>118</v>
      </c>
      <c r="L15" s="10">
        <v>40634</v>
      </c>
      <c r="M15" t="s">
        <v>815</v>
      </c>
      <c r="N15">
        <v>2</v>
      </c>
      <c r="O15" t="s">
        <v>816</v>
      </c>
      <c r="P15">
        <v>1</v>
      </c>
      <c r="Q15" t="s">
        <v>27</v>
      </c>
      <c r="R15" t="s">
        <v>812</v>
      </c>
    </row>
    <row r="16" spans="1:18">
      <c r="A16" t="s">
        <v>845</v>
      </c>
      <c r="B16" t="s">
        <v>239</v>
      </c>
      <c r="C16" t="s">
        <v>240</v>
      </c>
      <c r="D16" t="s">
        <v>20</v>
      </c>
      <c r="E16" t="s">
        <v>115</v>
      </c>
      <c r="F16" t="s">
        <v>169</v>
      </c>
      <c r="G16" t="s">
        <v>1465</v>
      </c>
      <c r="H16" s="1">
        <v>858310</v>
      </c>
      <c r="I16" s="1">
        <v>0</v>
      </c>
      <c r="J16" t="s">
        <v>24</v>
      </c>
      <c r="K16" t="s">
        <v>136</v>
      </c>
      <c r="L16" s="10">
        <v>40452</v>
      </c>
      <c r="M16" t="s">
        <v>1466</v>
      </c>
      <c r="N16">
        <v>1</v>
      </c>
      <c r="O16" t="s">
        <v>848</v>
      </c>
      <c r="P16">
        <v>1</v>
      </c>
      <c r="Q16" t="s">
        <v>27</v>
      </c>
      <c r="R16" t="s">
        <v>845</v>
      </c>
    </row>
    <row r="17" spans="1:18">
      <c r="A17" t="s">
        <v>515</v>
      </c>
      <c r="B17" t="s">
        <v>154</v>
      </c>
      <c r="C17" t="s">
        <v>30</v>
      </c>
      <c r="D17" t="s">
        <v>20</v>
      </c>
      <c r="E17" t="s">
        <v>79</v>
      </c>
      <c r="F17" t="s">
        <v>140</v>
      </c>
      <c r="G17" t="s">
        <v>516</v>
      </c>
      <c r="H17" s="1">
        <v>1022490</v>
      </c>
      <c r="I17" s="1">
        <v>0</v>
      </c>
      <c r="J17" t="s">
        <v>24</v>
      </c>
      <c r="K17" t="s">
        <v>60</v>
      </c>
      <c r="L17" s="10">
        <v>41548</v>
      </c>
      <c r="M17" t="s">
        <v>517</v>
      </c>
      <c r="N17">
        <v>3</v>
      </c>
      <c r="O17" t="s">
        <v>360</v>
      </c>
      <c r="P17">
        <v>1</v>
      </c>
      <c r="Q17" t="s">
        <v>27</v>
      </c>
      <c r="R17" t="s">
        <v>515</v>
      </c>
    </row>
    <row r="18" spans="1:18">
      <c r="A18" t="s">
        <v>920</v>
      </c>
      <c r="B18" t="s">
        <v>921</v>
      </c>
      <c r="C18" t="s">
        <v>922</v>
      </c>
      <c r="D18" t="s">
        <v>38</v>
      </c>
      <c r="E18" t="s">
        <v>408</v>
      </c>
      <c r="F18" t="s">
        <v>46</v>
      </c>
      <c r="G18" t="s">
        <v>923</v>
      </c>
      <c r="H18" s="1">
        <v>970020</v>
      </c>
      <c r="I18" s="1">
        <v>0</v>
      </c>
      <c r="J18" t="s">
        <v>24</v>
      </c>
      <c r="K18" t="s">
        <v>60</v>
      </c>
      <c r="L18" s="10">
        <v>44105</v>
      </c>
      <c r="M18" t="s">
        <v>924</v>
      </c>
      <c r="N18">
        <v>2</v>
      </c>
      <c r="O18" t="s">
        <v>925</v>
      </c>
      <c r="P18">
        <v>1</v>
      </c>
      <c r="Q18" t="s">
        <v>27</v>
      </c>
      <c r="R18" t="s">
        <v>920</v>
      </c>
    </row>
    <row r="19" spans="1:18">
      <c r="A19" t="s">
        <v>8066</v>
      </c>
      <c r="B19" t="s">
        <v>29</v>
      </c>
      <c r="C19" t="s">
        <v>30</v>
      </c>
      <c r="D19" t="s">
        <v>18898</v>
      </c>
      <c r="E19" t="s">
        <v>18899</v>
      </c>
      <c r="F19" t="s">
        <v>19586</v>
      </c>
      <c r="G19" t="s">
        <v>19587</v>
      </c>
      <c r="H19" s="1">
        <v>100000</v>
      </c>
      <c r="I19" s="1">
        <v>0</v>
      </c>
      <c r="J19" t="s">
        <v>202</v>
      </c>
      <c r="K19" t="s">
        <v>110</v>
      </c>
      <c r="L19" s="7">
        <v>42795</v>
      </c>
      <c r="M19" t="s">
        <v>19588</v>
      </c>
      <c r="N19">
        <v>2</v>
      </c>
      <c r="O19" t="s">
        <v>19589</v>
      </c>
      <c r="P19">
        <v>1</v>
      </c>
      <c r="Q19" t="s">
        <v>27</v>
      </c>
      <c r="R19" t="s">
        <v>8066</v>
      </c>
    </row>
    <row r="20" spans="1:18">
      <c r="A20" t="s">
        <v>1467</v>
      </c>
      <c r="B20" t="s">
        <v>29</v>
      </c>
      <c r="C20" t="s">
        <v>30</v>
      </c>
      <c r="D20" t="s">
        <v>20</v>
      </c>
      <c r="E20" t="s">
        <v>104</v>
      </c>
      <c r="F20" t="s">
        <v>149</v>
      </c>
      <c r="G20" t="s">
        <v>1468</v>
      </c>
      <c r="H20" s="1">
        <v>883120</v>
      </c>
      <c r="I20" s="1">
        <v>0</v>
      </c>
      <c r="J20" t="s">
        <v>24</v>
      </c>
      <c r="K20" t="s">
        <v>136</v>
      </c>
      <c r="L20" s="10">
        <v>40269</v>
      </c>
      <c r="M20" t="s">
        <v>1469</v>
      </c>
      <c r="N20">
        <v>1</v>
      </c>
      <c r="O20" t="s">
        <v>852</v>
      </c>
      <c r="P20">
        <v>1</v>
      </c>
      <c r="Q20" t="s">
        <v>27</v>
      </c>
      <c r="R20" t="s">
        <v>1467</v>
      </c>
    </row>
    <row r="21" spans="1:18">
      <c r="A21" t="s">
        <v>58</v>
      </c>
      <c r="B21" t="s">
        <v>29</v>
      </c>
      <c r="C21" t="s">
        <v>30</v>
      </c>
      <c r="D21" t="s">
        <v>20</v>
      </c>
      <c r="E21" t="s">
        <v>31</v>
      </c>
      <c r="F21" t="s">
        <v>46</v>
      </c>
      <c r="G21" t="s">
        <v>59</v>
      </c>
      <c r="H21" s="1">
        <v>591640</v>
      </c>
      <c r="I21" s="1">
        <v>0</v>
      </c>
      <c r="J21" t="s">
        <v>24</v>
      </c>
      <c r="K21" t="s">
        <v>60</v>
      </c>
      <c r="L21" s="10">
        <v>41913</v>
      </c>
      <c r="M21" t="s">
        <v>61</v>
      </c>
      <c r="N21">
        <v>12</v>
      </c>
      <c r="O21" t="s">
        <v>62</v>
      </c>
      <c r="P21">
        <v>1</v>
      </c>
      <c r="Q21" t="s">
        <v>27</v>
      </c>
      <c r="R21" t="s">
        <v>58</v>
      </c>
    </row>
    <row r="22" spans="1:18">
      <c r="A22" t="s">
        <v>58</v>
      </c>
      <c r="B22" t="s">
        <v>29</v>
      </c>
      <c r="C22" t="s">
        <v>30</v>
      </c>
      <c r="D22" t="s">
        <v>20</v>
      </c>
      <c r="E22" t="s">
        <v>79</v>
      </c>
      <c r="F22" t="s">
        <v>46</v>
      </c>
      <c r="G22" t="s">
        <v>810</v>
      </c>
      <c r="H22" s="1">
        <v>364816</v>
      </c>
      <c r="I22" s="1">
        <v>0</v>
      </c>
      <c r="J22" t="s">
        <v>48</v>
      </c>
      <c r="K22" t="s">
        <v>60</v>
      </c>
      <c r="L22" s="10">
        <v>41548</v>
      </c>
      <c r="M22" t="s">
        <v>811</v>
      </c>
      <c r="N22">
        <v>2</v>
      </c>
      <c r="O22" t="s">
        <v>21466</v>
      </c>
      <c r="P22">
        <v>1</v>
      </c>
      <c r="Q22" t="s">
        <v>27</v>
      </c>
      <c r="R22" t="s">
        <v>58</v>
      </c>
    </row>
    <row r="23" spans="1:18">
      <c r="A23" t="s">
        <v>261</v>
      </c>
      <c r="B23" t="s">
        <v>249</v>
      </c>
      <c r="C23" t="s">
        <v>65</v>
      </c>
      <c r="D23" t="s">
        <v>20</v>
      </c>
      <c r="E23" t="s">
        <v>51</v>
      </c>
      <c r="F23" t="s">
        <v>262</v>
      </c>
      <c r="G23" t="s">
        <v>263</v>
      </c>
      <c r="H23" s="1">
        <v>846765</v>
      </c>
      <c r="I23" s="1">
        <v>0</v>
      </c>
      <c r="J23" t="s">
        <v>24</v>
      </c>
      <c r="K23" t="s">
        <v>42</v>
      </c>
      <c r="L23" s="10">
        <v>39904</v>
      </c>
      <c r="M23" t="s">
        <v>264</v>
      </c>
      <c r="N23">
        <v>5</v>
      </c>
      <c r="O23" t="s">
        <v>265</v>
      </c>
      <c r="P23">
        <v>1</v>
      </c>
      <c r="Q23" t="s">
        <v>27</v>
      </c>
      <c r="R23" t="s">
        <v>261</v>
      </c>
    </row>
    <row r="24" spans="1:18">
      <c r="A24" t="s">
        <v>17</v>
      </c>
      <c r="B24" t="s">
        <v>18</v>
      </c>
      <c r="C24" t="s">
        <v>19</v>
      </c>
      <c r="D24" t="s">
        <v>20</v>
      </c>
      <c r="E24" t="s">
        <v>21</v>
      </c>
      <c r="F24" t="s">
        <v>22</v>
      </c>
      <c r="G24" t="s">
        <v>23</v>
      </c>
      <c r="H24" s="1">
        <v>812719</v>
      </c>
      <c r="I24" s="1">
        <v>0</v>
      </c>
      <c r="J24" t="s">
        <v>24</v>
      </c>
      <c r="K24" t="s">
        <v>22</v>
      </c>
      <c r="L24" s="10">
        <v>41183</v>
      </c>
      <c r="M24" t="s">
        <v>25</v>
      </c>
      <c r="N24">
        <v>30</v>
      </c>
      <c r="O24" t="s">
        <v>26</v>
      </c>
      <c r="P24">
        <v>1</v>
      </c>
      <c r="Q24" t="s">
        <v>27</v>
      </c>
      <c r="R24" t="s">
        <v>17</v>
      </c>
    </row>
    <row r="25" spans="1:18">
      <c r="A25" t="s">
        <v>133</v>
      </c>
      <c r="B25" t="s">
        <v>18</v>
      </c>
      <c r="C25" t="s">
        <v>19</v>
      </c>
      <c r="D25" t="s">
        <v>20</v>
      </c>
      <c r="E25" t="s">
        <v>104</v>
      </c>
      <c r="F25" t="s">
        <v>134</v>
      </c>
      <c r="G25" t="s">
        <v>135</v>
      </c>
      <c r="H25" s="1">
        <v>337447</v>
      </c>
      <c r="I25" s="1">
        <v>0</v>
      </c>
      <c r="J25" t="s">
        <v>68</v>
      </c>
      <c r="K25" t="s">
        <v>136</v>
      </c>
      <c r="L25" s="10">
        <v>40269</v>
      </c>
      <c r="M25" t="s">
        <v>137</v>
      </c>
      <c r="N25">
        <v>7</v>
      </c>
      <c r="O25" t="s">
        <v>138</v>
      </c>
      <c r="P25">
        <v>3</v>
      </c>
      <c r="Q25" t="s">
        <v>27</v>
      </c>
      <c r="R25" t="s">
        <v>133</v>
      </c>
    </row>
    <row r="26" spans="1:18">
      <c r="A26" t="s">
        <v>378</v>
      </c>
      <c r="B26" t="s">
        <v>185</v>
      </c>
      <c r="C26" t="s">
        <v>65</v>
      </c>
      <c r="D26" t="s">
        <v>20</v>
      </c>
      <c r="E26" t="s">
        <v>66</v>
      </c>
      <c r="F26" t="s">
        <v>379</v>
      </c>
      <c r="G26" t="s">
        <v>380</v>
      </c>
      <c r="H26" s="1">
        <v>751740</v>
      </c>
      <c r="I26" s="1">
        <v>0</v>
      </c>
      <c r="J26" t="s">
        <v>24</v>
      </c>
      <c r="K26" t="s">
        <v>118</v>
      </c>
      <c r="L26" s="10">
        <v>41000</v>
      </c>
      <c r="M26" t="s">
        <v>381</v>
      </c>
      <c r="N26">
        <v>4</v>
      </c>
      <c r="O26" t="s">
        <v>382</v>
      </c>
      <c r="P26">
        <v>2</v>
      </c>
      <c r="Q26" t="s">
        <v>27</v>
      </c>
      <c r="R26" t="s">
        <v>378</v>
      </c>
    </row>
    <row r="27" spans="1:18">
      <c r="A27" t="s">
        <v>269</v>
      </c>
      <c r="B27" t="s">
        <v>239</v>
      </c>
      <c r="C27" t="s">
        <v>240</v>
      </c>
      <c r="D27" t="s">
        <v>20</v>
      </c>
      <c r="E27" t="s">
        <v>31</v>
      </c>
      <c r="F27" t="s">
        <v>116</v>
      </c>
      <c r="G27" t="s">
        <v>270</v>
      </c>
      <c r="H27" s="1">
        <v>689578</v>
      </c>
      <c r="I27" s="1">
        <v>0</v>
      </c>
      <c r="J27" t="s">
        <v>24</v>
      </c>
      <c r="K27" t="s">
        <v>49</v>
      </c>
      <c r="L27" s="10">
        <v>41913</v>
      </c>
      <c r="M27" t="s">
        <v>271</v>
      </c>
      <c r="N27">
        <v>5</v>
      </c>
      <c r="O27" t="s">
        <v>272</v>
      </c>
      <c r="P27">
        <v>2</v>
      </c>
      <c r="Q27" t="s">
        <v>27</v>
      </c>
      <c r="R27" t="s">
        <v>269</v>
      </c>
    </row>
    <row r="28" spans="1:18">
      <c r="A28" t="s">
        <v>545</v>
      </c>
      <c r="B28" t="s">
        <v>37</v>
      </c>
      <c r="C28" t="s">
        <v>30</v>
      </c>
      <c r="D28" t="s">
        <v>20</v>
      </c>
      <c r="E28" t="s">
        <v>320</v>
      </c>
      <c r="F28" t="s">
        <v>46</v>
      </c>
      <c r="G28" t="s">
        <v>546</v>
      </c>
      <c r="H28" s="1">
        <v>360524</v>
      </c>
      <c r="I28" s="1">
        <v>0</v>
      </c>
      <c r="J28" t="s">
        <v>68</v>
      </c>
      <c r="K28" t="s">
        <v>118</v>
      </c>
      <c r="L28" s="10">
        <v>41365</v>
      </c>
      <c r="M28" t="s">
        <v>547</v>
      </c>
      <c r="N28">
        <v>3</v>
      </c>
      <c r="O28" t="s">
        <v>548</v>
      </c>
      <c r="P28">
        <v>1</v>
      </c>
      <c r="Q28" t="s">
        <v>27</v>
      </c>
      <c r="R28" t="s">
        <v>545</v>
      </c>
    </row>
    <row r="29" spans="1:18">
      <c r="A29" t="s">
        <v>1344</v>
      </c>
      <c r="B29" t="s">
        <v>84</v>
      </c>
      <c r="C29" t="s">
        <v>85</v>
      </c>
      <c r="D29" t="s">
        <v>20</v>
      </c>
      <c r="E29" t="s">
        <v>21</v>
      </c>
      <c r="F29" t="s">
        <v>40</v>
      </c>
      <c r="G29" t="s">
        <v>1345</v>
      </c>
      <c r="H29" s="1">
        <v>614746</v>
      </c>
      <c r="I29" s="1">
        <v>0</v>
      </c>
      <c r="J29" t="s">
        <v>24</v>
      </c>
      <c r="K29" t="s">
        <v>22</v>
      </c>
      <c r="L29" s="10">
        <v>41183</v>
      </c>
      <c r="M29" t="s">
        <v>1346</v>
      </c>
      <c r="N29">
        <v>1</v>
      </c>
      <c r="O29" t="s">
        <v>1347</v>
      </c>
      <c r="P29">
        <v>1</v>
      </c>
      <c r="Q29" t="s">
        <v>27</v>
      </c>
      <c r="R29" t="s">
        <v>1344</v>
      </c>
    </row>
    <row r="30" spans="1:18">
      <c r="A30" t="s">
        <v>1046</v>
      </c>
      <c r="B30" t="s">
        <v>528</v>
      </c>
      <c r="C30" t="s">
        <v>65</v>
      </c>
      <c r="D30" t="s">
        <v>18838</v>
      </c>
      <c r="E30" t="s">
        <v>18839</v>
      </c>
      <c r="F30" t="s">
        <v>18833</v>
      </c>
      <c r="G30" t="s">
        <v>20036</v>
      </c>
      <c r="H30" s="1">
        <v>49110</v>
      </c>
      <c r="I30" s="1">
        <v>0</v>
      </c>
      <c r="J30" t="s">
        <v>202</v>
      </c>
      <c r="K30" t="s">
        <v>49</v>
      </c>
      <c r="L30" s="7">
        <v>40210</v>
      </c>
      <c r="M30" t="s">
        <v>20037</v>
      </c>
      <c r="N30">
        <v>1</v>
      </c>
      <c r="O30" t="s">
        <v>20038</v>
      </c>
      <c r="P30">
        <v>1</v>
      </c>
      <c r="Q30" t="s">
        <v>27</v>
      </c>
      <c r="R30" t="s">
        <v>1046</v>
      </c>
    </row>
    <row r="31" spans="1:18">
      <c r="A31" t="s">
        <v>144</v>
      </c>
      <c r="B31" t="s">
        <v>18</v>
      </c>
      <c r="C31" t="s">
        <v>19</v>
      </c>
      <c r="D31" t="s">
        <v>38</v>
      </c>
      <c r="E31" t="s">
        <v>145</v>
      </c>
      <c r="F31" t="s">
        <v>46</v>
      </c>
      <c r="G31" t="s">
        <v>146</v>
      </c>
      <c r="H31" s="1">
        <v>772650</v>
      </c>
      <c r="I31" s="1">
        <v>0</v>
      </c>
      <c r="J31" t="s">
        <v>24</v>
      </c>
      <c r="K31" t="s">
        <v>60</v>
      </c>
      <c r="L31" s="10">
        <v>43556</v>
      </c>
      <c r="M31" t="s">
        <v>147</v>
      </c>
      <c r="N31">
        <v>7</v>
      </c>
      <c r="O31" t="s">
        <v>77</v>
      </c>
      <c r="P31">
        <v>1</v>
      </c>
      <c r="Q31" t="s">
        <v>27</v>
      </c>
      <c r="R31" t="s">
        <v>144</v>
      </c>
    </row>
    <row r="32" spans="1:18">
      <c r="A32" t="s">
        <v>20112</v>
      </c>
      <c r="B32" t="s">
        <v>18</v>
      </c>
      <c r="C32" t="s">
        <v>19</v>
      </c>
      <c r="D32" t="s">
        <v>18631</v>
      </c>
      <c r="E32" t="s">
        <v>19143</v>
      </c>
      <c r="F32" t="s">
        <v>18633</v>
      </c>
      <c r="G32" t="s">
        <v>20113</v>
      </c>
      <c r="H32" s="1">
        <v>225000</v>
      </c>
      <c r="I32" s="1">
        <v>0</v>
      </c>
      <c r="J32" t="s">
        <v>68</v>
      </c>
      <c r="K32" t="s">
        <v>94</v>
      </c>
      <c r="L32" s="7">
        <v>41640</v>
      </c>
      <c r="M32" t="s">
        <v>20114</v>
      </c>
      <c r="N32">
        <v>1</v>
      </c>
      <c r="O32" t="s">
        <v>20115</v>
      </c>
      <c r="P32">
        <v>1</v>
      </c>
      <c r="Q32" t="s">
        <v>27</v>
      </c>
      <c r="R32" t="s">
        <v>20112</v>
      </c>
    </row>
    <row r="33" spans="1:18">
      <c r="A33" t="s">
        <v>1210</v>
      </c>
      <c r="B33" t="s">
        <v>103</v>
      </c>
      <c r="C33" t="s">
        <v>30</v>
      </c>
      <c r="D33" t="s">
        <v>20</v>
      </c>
      <c r="E33" t="s">
        <v>1211</v>
      </c>
      <c r="F33" t="s">
        <v>218</v>
      </c>
      <c r="G33" t="s">
        <v>1212</v>
      </c>
      <c r="H33" s="1">
        <v>100000</v>
      </c>
      <c r="I33" s="1">
        <v>0</v>
      </c>
      <c r="J33" t="s">
        <v>202</v>
      </c>
      <c r="K33" t="s">
        <v>22</v>
      </c>
      <c r="L33" s="10">
        <v>39873</v>
      </c>
      <c r="M33" t="s">
        <v>1213</v>
      </c>
      <c r="N33">
        <v>1</v>
      </c>
      <c r="O33" t="s">
        <v>1214</v>
      </c>
      <c r="P33">
        <v>1</v>
      </c>
      <c r="Q33" t="s">
        <v>27</v>
      </c>
      <c r="R33" t="s">
        <v>1210</v>
      </c>
    </row>
    <row r="34" spans="1:18">
      <c r="A34" t="s">
        <v>20152</v>
      </c>
      <c r="B34" t="s">
        <v>167</v>
      </c>
      <c r="C34" t="s">
        <v>85</v>
      </c>
      <c r="D34" t="s">
        <v>18864</v>
      </c>
      <c r="E34" t="s">
        <v>20153</v>
      </c>
      <c r="F34" t="s">
        <v>18866</v>
      </c>
      <c r="G34" t="s">
        <v>20154</v>
      </c>
      <c r="H34" s="1">
        <v>30000</v>
      </c>
      <c r="I34" s="1">
        <v>0</v>
      </c>
      <c r="J34" t="s">
        <v>223</v>
      </c>
      <c r="K34" t="s">
        <v>157</v>
      </c>
      <c r="L34" s="7">
        <v>39995</v>
      </c>
      <c r="M34" t="s">
        <v>20155</v>
      </c>
      <c r="N34">
        <v>3</v>
      </c>
      <c r="O34" t="s">
        <v>20156</v>
      </c>
      <c r="P34">
        <v>1</v>
      </c>
      <c r="Q34" t="s">
        <v>27</v>
      </c>
      <c r="R34" t="s">
        <v>20152</v>
      </c>
    </row>
    <row r="35" spans="1:18">
      <c r="A35" t="s">
        <v>504</v>
      </c>
      <c r="B35" t="s">
        <v>84</v>
      </c>
      <c r="C35" t="s">
        <v>85</v>
      </c>
      <c r="D35" t="s">
        <v>20</v>
      </c>
      <c r="E35" t="s">
        <v>276</v>
      </c>
      <c r="F35" t="s">
        <v>87</v>
      </c>
      <c r="G35" t="s">
        <v>505</v>
      </c>
      <c r="H35" s="1">
        <v>272271</v>
      </c>
      <c r="I35" s="1">
        <v>0</v>
      </c>
      <c r="J35" t="s">
        <v>68</v>
      </c>
      <c r="K35" t="s">
        <v>42</v>
      </c>
      <c r="L35" s="10">
        <v>41730</v>
      </c>
      <c r="M35" t="s">
        <v>506</v>
      </c>
      <c r="N35">
        <v>3</v>
      </c>
      <c r="O35" t="s">
        <v>507</v>
      </c>
      <c r="P35">
        <v>1</v>
      </c>
      <c r="Q35" t="s">
        <v>27</v>
      </c>
      <c r="R35" t="s">
        <v>504</v>
      </c>
    </row>
    <row r="36" spans="1:18">
      <c r="A36" t="s">
        <v>867</v>
      </c>
      <c r="B36" t="s">
        <v>641</v>
      </c>
      <c r="C36" t="s">
        <v>30</v>
      </c>
      <c r="D36" t="s">
        <v>20</v>
      </c>
      <c r="E36" t="s">
        <v>66</v>
      </c>
      <c r="F36" t="s">
        <v>80</v>
      </c>
      <c r="G36" t="s">
        <v>1507</v>
      </c>
      <c r="H36" s="1">
        <v>557347</v>
      </c>
      <c r="I36" s="1">
        <v>0</v>
      </c>
      <c r="J36" t="s">
        <v>48</v>
      </c>
      <c r="K36" t="s">
        <v>42</v>
      </c>
      <c r="L36" s="10">
        <v>41000</v>
      </c>
      <c r="M36" t="s">
        <v>1508</v>
      </c>
      <c r="N36">
        <v>1</v>
      </c>
      <c r="O36" t="s">
        <v>1509</v>
      </c>
      <c r="P36">
        <v>1</v>
      </c>
      <c r="Q36" t="s">
        <v>27</v>
      </c>
      <c r="R36" t="s">
        <v>867</v>
      </c>
    </row>
    <row r="37" spans="1:18">
      <c r="A37" t="s">
        <v>20481</v>
      </c>
      <c r="B37" t="s">
        <v>84</v>
      </c>
      <c r="C37" t="s">
        <v>85</v>
      </c>
      <c r="D37" t="s">
        <v>18718</v>
      </c>
      <c r="E37" t="s">
        <v>18719</v>
      </c>
      <c r="F37" t="s">
        <v>18720</v>
      </c>
      <c r="G37" t="s">
        <v>20482</v>
      </c>
      <c r="H37" s="1">
        <v>25000</v>
      </c>
      <c r="I37" s="1">
        <v>0</v>
      </c>
      <c r="J37" t="s">
        <v>202</v>
      </c>
      <c r="K37" t="s">
        <v>42</v>
      </c>
      <c r="L37" s="7">
        <v>42795</v>
      </c>
      <c r="M37" t="s">
        <v>20483</v>
      </c>
      <c r="N37">
        <v>1</v>
      </c>
      <c r="O37" t="s">
        <v>20484</v>
      </c>
      <c r="P37">
        <v>1</v>
      </c>
      <c r="Q37" t="s">
        <v>27</v>
      </c>
      <c r="R37" t="s">
        <v>20481</v>
      </c>
    </row>
    <row r="38" spans="1:18">
      <c r="A38" t="s">
        <v>20520</v>
      </c>
      <c r="B38" t="s">
        <v>195</v>
      </c>
      <c r="C38" t="s">
        <v>65</v>
      </c>
      <c r="D38" t="s">
        <v>20124</v>
      </c>
      <c r="E38" t="s">
        <v>20125</v>
      </c>
      <c r="F38" t="s">
        <v>18715</v>
      </c>
      <c r="G38" t="s">
        <v>20521</v>
      </c>
      <c r="H38" s="1">
        <v>75000</v>
      </c>
      <c r="I38" s="1">
        <v>0</v>
      </c>
      <c r="J38" t="s">
        <v>68</v>
      </c>
      <c r="K38" t="s">
        <v>157</v>
      </c>
      <c r="L38" s="7">
        <v>43009</v>
      </c>
      <c r="M38" t="s">
        <v>20522</v>
      </c>
      <c r="N38">
        <v>2</v>
      </c>
      <c r="O38" t="s">
        <v>20523</v>
      </c>
      <c r="P38">
        <v>1</v>
      </c>
      <c r="Q38" t="s">
        <v>27</v>
      </c>
      <c r="R38" t="s">
        <v>20520</v>
      </c>
    </row>
    <row r="39" spans="1:18">
      <c r="A39" t="s">
        <v>74</v>
      </c>
      <c r="B39" t="s">
        <v>18</v>
      </c>
      <c r="C39" t="s">
        <v>19</v>
      </c>
      <c r="D39" t="s">
        <v>38</v>
      </c>
      <c r="E39" t="s">
        <v>39</v>
      </c>
      <c r="F39" t="s">
        <v>46</v>
      </c>
      <c r="G39" t="s">
        <v>75</v>
      </c>
      <c r="H39" s="1">
        <v>596700</v>
      </c>
      <c r="I39" s="1">
        <v>0</v>
      </c>
      <c r="J39" t="s">
        <v>48</v>
      </c>
      <c r="K39" t="s">
        <v>60</v>
      </c>
      <c r="L39" s="10">
        <v>43191</v>
      </c>
      <c r="M39" t="s">
        <v>76</v>
      </c>
      <c r="N39">
        <v>11</v>
      </c>
      <c r="O39" t="s">
        <v>77</v>
      </c>
      <c r="P39">
        <v>1</v>
      </c>
      <c r="Q39" t="s">
        <v>27</v>
      </c>
      <c r="R39" t="s">
        <v>74</v>
      </c>
    </row>
    <row r="40" spans="1:18">
      <c r="A40" t="s">
        <v>541</v>
      </c>
      <c r="B40" t="s">
        <v>154</v>
      </c>
      <c r="C40" t="s">
        <v>30</v>
      </c>
      <c r="D40" t="s">
        <v>20</v>
      </c>
      <c r="E40" t="s">
        <v>71</v>
      </c>
      <c r="F40" t="s">
        <v>80</v>
      </c>
      <c r="G40" t="s">
        <v>1399</v>
      </c>
      <c r="H40" s="1">
        <v>740990</v>
      </c>
      <c r="I40" s="1">
        <v>0</v>
      </c>
      <c r="J40" t="s">
        <v>24</v>
      </c>
      <c r="K40" t="s">
        <v>157</v>
      </c>
      <c r="L40" s="10">
        <v>40634</v>
      </c>
      <c r="M40" t="s">
        <v>1400</v>
      </c>
      <c r="N40">
        <v>1</v>
      </c>
      <c r="O40" t="s">
        <v>544</v>
      </c>
      <c r="P40">
        <v>1</v>
      </c>
      <c r="Q40" t="s">
        <v>27</v>
      </c>
      <c r="R40" t="s">
        <v>541</v>
      </c>
    </row>
    <row r="41" spans="1:18">
      <c r="A41" t="s">
        <v>20799</v>
      </c>
      <c r="B41" t="s">
        <v>84</v>
      </c>
      <c r="C41" t="s">
        <v>85</v>
      </c>
      <c r="D41" t="s">
        <v>18968</v>
      </c>
      <c r="E41" t="s">
        <v>18969</v>
      </c>
      <c r="F41" t="s">
        <v>18780</v>
      </c>
      <c r="G41" t="s">
        <v>20800</v>
      </c>
      <c r="H41" s="1">
        <v>795560</v>
      </c>
      <c r="I41" s="1">
        <v>0</v>
      </c>
      <c r="J41" t="s">
        <v>223</v>
      </c>
      <c r="K41" t="s">
        <v>582</v>
      </c>
      <c r="L41" s="7">
        <v>43922</v>
      </c>
      <c r="M41" t="s">
        <v>20801</v>
      </c>
      <c r="N41">
        <v>2</v>
      </c>
      <c r="O41" t="s">
        <v>20802</v>
      </c>
      <c r="P41">
        <v>1</v>
      </c>
      <c r="Q41" t="s">
        <v>27</v>
      </c>
      <c r="R41" t="s">
        <v>20799</v>
      </c>
    </row>
    <row r="42" spans="1:18">
      <c r="A42" t="s">
        <v>266</v>
      </c>
      <c r="B42" t="s">
        <v>173</v>
      </c>
      <c r="C42" t="s">
        <v>174</v>
      </c>
      <c r="D42" t="s">
        <v>20</v>
      </c>
      <c r="E42" t="s">
        <v>66</v>
      </c>
      <c r="F42" t="s">
        <v>46</v>
      </c>
      <c r="G42" t="s">
        <v>764</v>
      </c>
      <c r="H42" s="1">
        <v>382825</v>
      </c>
      <c r="I42" s="1">
        <v>0</v>
      </c>
      <c r="J42" t="s">
        <v>68</v>
      </c>
      <c r="K42" t="s">
        <v>136</v>
      </c>
      <c r="L42" s="10">
        <v>41000</v>
      </c>
      <c r="M42" t="s">
        <v>765</v>
      </c>
      <c r="N42">
        <v>2</v>
      </c>
      <c r="O42" t="s">
        <v>766</v>
      </c>
      <c r="P42">
        <v>1</v>
      </c>
      <c r="Q42" t="s">
        <v>27</v>
      </c>
      <c r="R42" t="s">
        <v>266</v>
      </c>
    </row>
    <row r="43" spans="1:18">
      <c r="A43" t="s">
        <v>700</v>
      </c>
      <c r="B43" t="s">
        <v>365</v>
      </c>
      <c r="C43" t="s">
        <v>30</v>
      </c>
      <c r="D43" t="s">
        <v>38</v>
      </c>
      <c r="E43" t="s">
        <v>86</v>
      </c>
      <c r="F43" t="s">
        <v>46</v>
      </c>
      <c r="G43" t="s">
        <v>701</v>
      </c>
      <c r="H43" s="1">
        <v>803250</v>
      </c>
      <c r="I43" s="1">
        <v>0</v>
      </c>
      <c r="J43" t="s">
        <v>24</v>
      </c>
      <c r="K43" t="s">
        <v>60</v>
      </c>
      <c r="L43" s="10">
        <v>44652</v>
      </c>
      <c r="M43" t="s">
        <v>702</v>
      </c>
      <c r="N43">
        <v>2</v>
      </c>
      <c r="O43" t="s">
        <v>703</v>
      </c>
      <c r="P43">
        <v>1</v>
      </c>
      <c r="Q43" t="s">
        <v>27</v>
      </c>
      <c r="R43" t="s">
        <v>700</v>
      </c>
    </row>
    <row r="44" spans="1:18">
      <c r="A44" t="s">
        <v>357</v>
      </c>
      <c r="B44" t="s">
        <v>154</v>
      </c>
      <c r="C44" t="s">
        <v>30</v>
      </c>
      <c r="D44" t="s">
        <v>20</v>
      </c>
      <c r="E44" t="s">
        <v>115</v>
      </c>
      <c r="F44" t="s">
        <v>218</v>
      </c>
      <c r="G44" t="s">
        <v>358</v>
      </c>
      <c r="H44" s="1">
        <v>799955</v>
      </c>
      <c r="I44" s="1">
        <v>0</v>
      </c>
      <c r="J44" t="s">
        <v>24</v>
      </c>
      <c r="K44" t="s">
        <v>22</v>
      </c>
      <c r="L44" s="10">
        <v>40452</v>
      </c>
      <c r="M44" t="s">
        <v>359</v>
      </c>
      <c r="N44">
        <v>4</v>
      </c>
      <c r="O44" t="s">
        <v>360</v>
      </c>
      <c r="P44">
        <v>1</v>
      </c>
      <c r="Q44" t="s">
        <v>27</v>
      </c>
      <c r="R44" t="s">
        <v>357</v>
      </c>
    </row>
    <row r="45" spans="1:18">
      <c r="A45" t="s">
        <v>28</v>
      </c>
      <c r="B45" t="s">
        <v>29</v>
      </c>
      <c r="C45" t="s">
        <v>30</v>
      </c>
      <c r="D45" t="s">
        <v>20</v>
      </c>
      <c r="E45" t="s">
        <v>31</v>
      </c>
      <c r="F45" t="s">
        <v>32</v>
      </c>
      <c r="G45" t="s">
        <v>33</v>
      </c>
      <c r="H45" s="1">
        <v>914636</v>
      </c>
      <c r="I45" s="1">
        <v>0</v>
      </c>
      <c r="J45" t="s">
        <v>24</v>
      </c>
      <c r="K45" t="s">
        <v>22</v>
      </c>
      <c r="L45" s="10">
        <v>41913</v>
      </c>
      <c r="M45" t="s">
        <v>34</v>
      </c>
      <c r="N45">
        <v>26</v>
      </c>
      <c r="O45" t="s">
        <v>35</v>
      </c>
      <c r="P45">
        <v>1</v>
      </c>
      <c r="Q45" t="s">
        <v>27</v>
      </c>
      <c r="R45" t="s">
        <v>28</v>
      </c>
    </row>
    <row r="46" spans="1:18">
      <c r="A46" t="s">
        <v>512</v>
      </c>
      <c r="B46" t="s">
        <v>91</v>
      </c>
      <c r="C46" t="s">
        <v>30</v>
      </c>
      <c r="D46" t="s">
        <v>19370</v>
      </c>
      <c r="E46" t="s">
        <v>19371</v>
      </c>
      <c r="F46" t="s">
        <v>18764</v>
      </c>
      <c r="G46" t="s">
        <v>21021</v>
      </c>
      <c r="H46" s="1">
        <v>1998323</v>
      </c>
      <c r="I46" s="1">
        <v>0</v>
      </c>
      <c r="J46" t="s">
        <v>24</v>
      </c>
      <c r="K46" t="s">
        <v>157</v>
      </c>
      <c r="L46" s="7">
        <v>42309</v>
      </c>
      <c r="M46" t="s">
        <v>21022</v>
      </c>
      <c r="N46">
        <v>4</v>
      </c>
      <c r="O46" t="s">
        <v>21023</v>
      </c>
      <c r="P46">
        <v>1</v>
      </c>
      <c r="Q46" t="s">
        <v>27</v>
      </c>
      <c r="R46" t="s">
        <v>512</v>
      </c>
    </row>
    <row r="47" spans="1:18">
      <c r="A47" t="s">
        <v>107</v>
      </c>
      <c r="B47" t="s">
        <v>91</v>
      </c>
      <c r="C47" t="s">
        <v>30</v>
      </c>
      <c r="D47" t="s">
        <v>20</v>
      </c>
      <c r="E47" t="s">
        <v>31</v>
      </c>
      <c r="F47" t="s">
        <v>108</v>
      </c>
      <c r="G47" t="s">
        <v>109</v>
      </c>
      <c r="H47" s="1">
        <v>444501</v>
      </c>
      <c r="I47" s="1">
        <v>0</v>
      </c>
      <c r="J47" t="s">
        <v>48</v>
      </c>
      <c r="K47" t="s">
        <v>110</v>
      </c>
      <c r="L47" s="10">
        <v>41913</v>
      </c>
      <c r="M47" t="s">
        <v>111</v>
      </c>
      <c r="N47">
        <v>8</v>
      </c>
      <c r="O47" t="s">
        <v>112</v>
      </c>
      <c r="P47">
        <v>1</v>
      </c>
      <c r="Q47" t="s">
        <v>27</v>
      </c>
      <c r="R47" t="s">
        <v>107</v>
      </c>
    </row>
    <row r="48" spans="1:18">
      <c r="A48" t="s">
        <v>894</v>
      </c>
      <c r="B48" t="s">
        <v>84</v>
      </c>
      <c r="C48" t="s">
        <v>85</v>
      </c>
      <c r="D48" t="s">
        <v>38</v>
      </c>
      <c r="E48" t="s">
        <v>408</v>
      </c>
      <c r="F48" t="s">
        <v>116</v>
      </c>
      <c r="G48" t="s">
        <v>895</v>
      </c>
      <c r="H48" s="1">
        <v>875926</v>
      </c>
      <c r="I48" s="1">
        <v>0</v>
      </c>
      <c r="J48" t="s">
        <v>24</v>
      </c>
      <c r="K48" t="s">
        <v>118</v>
      </c>
      <c r="L48" s="10">
        <v>44105</v>
      </c>
      <c r="M48" t="s">
        <v>896</v>
      </c>
      <c r="N48">
        <v>2</v>
      </c>
      <c r="O48" t="s">
        <v>21463</v>
      </c>
      <c r="P48">
        <v>1</v>
      </c>
      <c r="Q48" t="s">
        <v>27</v>
      </c>
      <c r="R48" t="s">
        <v>894</v>
      </c>
    </row>
    <row r="49" spans="1:18">
      <c r="A49" t="s">
        <v>1372</v>
      </c>
      <c r="B49" t="s">
        <v>249</v>
      </c>
      <c r="C49" t="s">
        <v>65</v>
      </c>
      <c r="D49" t="s">
        <v>20</v>
      </c>
      <c r="E49" t="s">
        <v>276</v>
      </c>
      <c r="F49" t="s">
        <v>399</v>
      </c>
      <c r="G49" t="s">
        <v>1373</v>
      </c>
      <c r="H49" s="1">
        <v>803253</v>
      </c>
      <c r="I49" s="1">
        <v>0</v>
      </c>
      <c r="J49" t="s">
        <v>24</v>
      </c>
      <c r="K49" t="s">
        <v>42</v>
      </c>
      <c r="L49" s="10">
        <v>41730</v>
      </c>
      <c r="M49" t="s">
        <v>1374</v>
      </c>
      <c r="N49">
        <v>1</v>
      </c>
      <c r="O49" t="s">
        <v>265</v>
      </c>
      <c r="P49">
        <v>1</v>
      </c>
      <c r="Q49" t="s">
        <v>27</v>
      </c>
      <c r="R49" t="s">
        <v>1372</v>
      </c>
    </row>
    <row r="50" spans="1:18">
      <c r="A50" t="s">
        <v>374</v>
      </c>
      <c r="B50" t="s">
        <v>64</v>
      </c>
      <c r="C50" t="s">
        <v>65</v>
      </c>
      <c r="D50" t="s">
        <v>20</v>
      </c>
      <c r="E50" t="s">
        <v>71</v>
      </c>
      <c r="F50" t="s">
        <v>140</v>
      </c>
      <c r="G50" t="s">
        <v>375</v>
      </c>
      <c r="H50" s="1">
        <v>759945</v>
      </c>
      <c r="I50" s="1">
        <v>0</v>
      </c>
      <c r="J50" t="s">
        <v>24</v>
      </c>
      <c r="K50" t="s">
        <v>60</v>
      </c>
      <c r="L50" s="10">
        <v>40634</v>
      </c>
      <c r="M50" t="s">
        <v>376</v>
      </c>
      <c r="N50">
        <v>4</v>
      </c>
      <c r="O50" t="s">
        <v>377</v>
      </c>
      <c r="P50">
        <v>1</v>
      </c>
      <c r="Q50" t="s">
        <v>27</v>
      </c>
      <c r="R50" t="s">
        <v>374</v>
      </c>
    </row>
    <row r="51" spans="1:18">
      <c r="A51" t="s">
        <v>521</v>
      </c>
      <c r="B51" t="s">
        <v>18</v>
      </c>
      <c r="C51" t="s">
        <v>19</v>
      </c>
      <c r="D51" t="s">
        <v>20</v>
      </c>
      <c r="E51" t="s">
        <v>31</v>
      </c>
      <c r="F51" t="s">
        <v>379</v>
      </c>
      <c r="G51" t="s">
        <v>1338</v>
      </c>
      <c r="H51" s="1">
        <v>987286</v>
      </c>
      <c r="I51" s="1">
        <v>0</v>
      </c>
      <c r="J51" t="s">
        <v>24</v>
      </c>
      <c r="K51" t="s">
        <v>118</v>
      </c>
      <c r="L51" s="10">
        <v>41913</v>
      </c>
      <c r="M51" t="s">
        <v>1339</v>
      </c>
      <c r="N51">
        <v>1</v>
      </c>
      <c r="O51" t="s">
        <v>1340</v>
      </c>
      <c r="P51">
        <v>1</v>
      </c>
      <c r="Q51" t="s">
        <v>27</v>
      </c>
      <c r="R51" t="s">
        <v>521</v>
      </c>
    </row>
    <row r="52" spans="1:18">
      <c r="A52" t="s">
        <v>21307</v>
      </c>
      <c r="B52" t="s">
        <v>226</v>
      </c>
      <c r="C52" t="s">
        <v>30</v>
      </c>
      <c r="D52" t="s">
        <v>19019</v>
      </c>
      <c r="E52" t="s">
        <v>19020</v>
      </c>
      <c r="F52" t="s">
        <v>19019</v>
      </c>
      <c r="G52" t="s">
        <v>21308</v>
      </c>
      <c r="H52" s="1">
        <v>80821</v>
      </c>
      <c r="I52" s="1">
        <v>1576</v>
      </c>
      <c r="J52" t="s">
        <v>202</v>
      </c>
      <c r="K52" t="s">
        <v>60</v>
      </c>
      <c r="L52" s="7">
        <v>40238</v>
      </c>
      <c r="M52" t="s">
        <v>21309</v>
      </c>
      <c r="N52">
        <v>1</v>
      </c>
      <c r="O52" t="s">
        <v>21310</v>
      </c>
      <c r="P52">
        <v>1</v>
      </c>
      <c r="Q52" t="s">
        <v>27</v>
      </c>
      <c r="R52" t="s">
        <v>21307</v>
      </c>
    </row>
    <row r="53" spans="1:18">
      <c r="A53" t="s">
        <v>538</v>
      </c>
      <c r="B53" t="s">
        <v>167</v>
      </c>
      <c r="C53" t="s">
        <v>85</v>
      </c>
      <c r="D53" t="s">
        <v>20</v>
      </c>
      <c r="E53" t="s">
        <v>71</v>
      </c>
      <c r="F53" t="s">
        <v>52</v>
      </c>
      <c r="G53" t="s">
        <v>539</v>
      </c>
      <c r="H53" s="1">
        <v>695720</v>
      </c>
      <c r="I53" s="1">
        <v>0</v>
      </c>
      <c r="J53" t="s">
        <v>24</v>
      </c>
      <c r="K53" t="s">
        <v>22</v>
      </c>
      <c r="L53" s="10">
        <v>40634</v>
      </c>
      <c r="M53" t="s">
        <v>540</v>
      </c>
      <c r="N53">
        <v>3</v>
      </c>
      <c r="O53" t="s">
        <v>21460</v>
      </c>
      <c r="P53">
        <v>1</v>
      </c>
      <c r="Q53" t="s">
        <v>27</v>
      </c>
      <c r="R53" t="s">
        <v>538</v>
      </c>
    </row>
    <row r="54" spans="1:18">
      <c r="A54" t="s">
        <v>721</v>
      </c>
      <c r="B54" t="s">
        <v>84</v>
      </c>
      <c r="C54" t="s">
        <v>85</v>
      </c>
      <c r="D54" t="s">
        <v>20</v>
      </c>
      <c r="E54" t="s">
        <v>104</v>
      </c>
      <c r="F54" t="s">
        <v>379</v>
      </c>
      <c r="G54" t="s">
        <v>722</v>
      </c>
      <c r="H54" s="1">
        <v>1041950</v>
      </c>
      <c r="I54" s="1">
        <v>0</v>
      </c>
      <c r="J54" t="s">
        <v>24</v>
      </c>
      <c r="K54" t="s">
        <v>118</v>
      </c>
      <c r="L54" s="10">
        <v>40269</v>
      </c>
      <c r="M54" t="s">
        <v>723</v>
      </c>
      <c r="N54">
        <v>2</v>
      </c>
      <c r="O54" t="s">
        <v>21461</v>
      </c>
      <c r="P54">
        <v>1</v>
      </c>
      <c r="Q54" t="s">
        <v>27</v>
      </c>
      <c r="R54" t="s">
        <v>721</v>
      </c>
    </row>
    <row r="55" spans="1:18">
      <c r="A55" t="s">
        <v>2933</v>
      </c>
      <c r="B55" t="s">
        <v>2013</v>
      </c>
      <c r="C55" t="s">
        <v>65</v>
      </c>
      <c r="D55" t="s">
        <v>38</v>
      </c>
      <c r="E55" t="s">
        <v>39</v>
      </c>
      <c r="F55" t="s">
        <v>2934</v>
      </c>
      <c r="G55" t="s">
        <v>2935</v>
      </c>
      <c r="H55" s="1">
        <v>726750</v>
      </c>
      <c r="I55" s="1">
        <v>0</v>
      </c>
      <c r="J55" t="s">
        <v>24</v>
      </c>
      <c r="K55" t="s">
        <v>118</v>
      </c>
      <c r="L55" s="10">
        <v>43191</v>
      </c>
      <c r="M55" t="s">
        <v>2936</v>
      </c>
      <c r="N55">
        <v>0</v>
      </c>
      <c r="O55" s="17" t="s">
        <v>21485</v>
      </c>
      <c r="P55">
        <v>0</v>
      </c>
      <c r="Q55" s="17" t="s">
        <v>21485</v>
      </c>
      <c r="R55" t="s">
        <v>2933</v>
      </c>
    </row>
    <row r="56" spans="1:18">
      <c r="A56" t="s">
        <v>2933</v>
      </c>
      <c r="B56" t="s">
        <v>2013</v>
      </c>
      <c r="C56" t="s">
        <v>65</v>
      </c>
      <c r="D56" t="s">
        <v>38</v>
      </c>
      <c r="E56" t="s">
        <v>1125</v>
      </c>
      <c r="F56" t="s">
        <v>2937</v>
      </c>
      <c r="G56" t="s">
        <v>2938</v>
      </c>
      <c r="H56" s="1">
        <v>937125</v>
      </c>
      <c r="I56" s="1">
        <v>0</v>
      </c>
      <c r="J56" t="s">
        <v>436</v>
      </c>
      <c r="K56" t="s">
        <v>118</v>
      </c>
      <c r="L56" s="10">
        <v>45200</v>
      </c>
      <c r="M56" t="s">
        <v>2939</v>
      </c>
      <c r="N56">
        <v>0</v>
      </c>
      <c r="O56" s="17" t="s">
        <v>21485</v>
      </c>
      <c r="P56">
        <v>0</v>
      </c>
      <c r="Q56" s="17" t="s">
        <v>21485</v>
      </c>
      <c r="R56" t="s">
        <v>2933</v>
      </c>
    </row>
    <row r="57" spans="1:18">
      <c r="A57" t="s">
        <v>18612</v>
      </c>
      <c r="B57" t="s">
        <v>226</v>
      </c>
      <c r="C57" t="s">
        <v>30</v>
      </c>
      <c r="D57" t="s">
        <v>18613</v>
      </c>
      <c r="E57" t="s">
        <v>18614</v>
      </c>
      <c r="F57" t="s">
        <v>18613</v>
      </c>
      <c r="G57" t="s">
        <v>18615</v>
      </c>
      <c r="H57" s="1">
        <v>171938</v>
      </c>
      <c r="I57" s="1">
        <v>0</v>
      </c>
      <c r="J57" t="s">
        <v>223</v>
      </c>
      <c r="K57" t="s">
        <v>42</v>
      </c>
      <c r="L57" s="7">
        <v>40269</v>
      </c>
      <c r="M57" t="s">
        <v>18616</v>
      </c>
      <c r="N57">
        <v>0</v>
      </c>
      <c r="O57" s="17" t="s">
        <v>21485</v>
      </c>
      <c r="P57">
        <v>0</v>
      </c>
      <c r="Q57" s="17" t="s">
        <v>21485</v>
      </c>
      <c r="R57" t="s">
        <v>18612</v>
      </c>
    </row>
    <row r="58" spans="1:18">
      <c r="A58" t="s">
        <v>18617</v>
      </c>
      <c r="B58" t="s">
        <v>195</v>
      </c>
      <c r="C58" t="s">
        <v>65</v>
      </c>
      <c r="D58" t="s">
        <v>18618</v>
      </c>
      <c r="E58" t="s">
        <v>18619</v>
      </c>
      <c r="F58" t="s">
        <v>18618</v>
      </c>
      <c r="G58" t="s">
        <v>18620</v>
      </c>
      <c r="H58" s="1">
        <v>99967</v>
      </c>
      <c r="I58" s="1">
        <v>0</v>
      </c>
      <c r="J58" t="s">
        <v>202</v>
      </c>
      <c r="K58" t="s">
        <v>136</v>
      </c>
      <c r="L58" s="7">
        <v>41548</v>
      </c>
      <c r="M58" t="s">
        <v>18621</v>
      </c>
      <c r="N58">
        <v>0</v>
      </c>
      <c r="O58" s="17" t="s">
        <v>21485</v>
      </c>
      <c r="P58">
        <v>0</v>
      </c>
      <c r="Q58" s="17" t="s">
        <v>21485</v>
      </c>
      <c r="R58" t="s">
        <v>18617</v>
      </c>
    </row>
    <row r="59" spans="1:18">
      <c r="A59" t="s">
        <v>2940</v>
      </c>
      <c r="B59" t="s">
        <v>18</v>
      </c>
      <c r="C59" t="s">
        <v>19</v>
      </c>
      <c r="D59" t="s">
        <v>38</v>
      </c>
      <c r="E59" t="s">
        <v>1726</v>
      </c>
      <c r="F59" t="s">
        <v>116</v>
      </c>
      <c r="G59" t="s">
        <v>2941</v>
      </c>
      <c r="H59" s="1">
        <v>803250</v>
      </c>
      <c r="I59" s="1">
        <v>0</v>
      </c>
      <c r="J59" t="s">
        <v>24</v>
      </c>
      <c r="K59" t="s">
        <v>445</v>
      </c>
      <c r="L59" s="10">
        <v>45566</v>
      </c>
      <c r="M59" t="s">
        <v>2942</v>
      </c>
      <c r="N59">
        <v>0</v>
      </c>
      <c r="O59" s="17" t="s">
        <v>21485</v>
      </c>
      <c r="P59">
        <v>0</v>
      </c>
      <c r="Q59" s="17" t="s">
        <v>21485</v>
      </c>
      <c r="R59" t="s">
        <v>2940</v>
      </c>
    </row>
    <row r="60" spans="1:18">
      <c r="A60" t="s">
        <v>1566</v>
      </c>
      <c r="B60" t="s">
        <v>1218</v>
      </c>
      <c r="C60" t="s">
        <v>30</v>
      </c>
      <c r="D60" t="s">
        <v>38</v>
      </c>
      <c r="E60" t="s">
        <v>145</v>
      </c>
      <c r="F60" t="s">
        <v>134</v>
      </c>
      <c r="G60" t="s">
        <v>1567</v>
      </c>
      <c r="H60" s="1">
        <v>803250</v>
      </c>
      <c r="I60" s="1">
        <v>0</v>
      </c>
      <c r="J60" t="s">
        <v>24</v>
      </c>
      <c r="K60" t="s">
        <v>136</v>
      </c>
      <c r="L60" s="10">
        <v>43556</v>
      </c>
      <c r="M60" t="s">
        <v>1568</v>
      </c>
      <c r="N60">
        <v>1</v>
      </c>
      <c r="O60" s="17" t="s">
        <v>21485</v>
      </c>
      <c r="P60">
        <v>0</v>
      </c>
      <c r="Q60" s="17" t="s">
        <v>21485</v>
      </c>
      <c r="R60" t="s">
        <v>1566</v>
      </c>
    </row>
    <row r="61" spans="1:18">
      <c r="A61" t="s">
        <v>2943</v>
      </c>
      <c r="B61" t="s">
        <v>528</v>
      </c>
      <c r="C61" t="s">
        <v>65</v>
      </c>
      <c r="D61" t="s">
        <v>20</v>
      </c>
      <c r="E61" t="s">
        <v>320</v>
      </c>
      <c r="F61" t="s">
        <v>329</v>
      </c>
      <c r="G61" t="s">
        <v>2944</v>
      </c>
      <c r="H61" s="1">
        <v>156813</v>
      </c>
      <c r="I61" s="1">
        <v>0</v>
      </c>
      <c r="J61" t="s">
        <v>223</v>
      </c>
      <c r="K61" t="s">
        <v>445</v>
      </c>
      <c r="L61" s="10">
        <v>41365</v>
      </c>
      <c r="M61" t="s">
        <v>2945</v>
      </c>
      <c r="N61">
        <v>0</v>
      </c>
      <c r="O61" s="17" t="s">
        <v>21485</v>
      </c>
      <c r="P61">
        <v>0</v>
      </c>
      <c r="Q61" s="17" t="s">
        <v>21485</v>
      </c>
      <c r="R61" t="s">
        <v>2943</v>
      </c>
    </row>
    <row r="62" spans="1:18">
      <c r="A62" t="s">
        <v>18622</v>
      </c>
      <c r="B62" t="s">
        <v>239</v>
      </c>
      <c r="C62" t="s">
        <v>240</v>
      </c>
      <c r="D62" t="s">
        <v>18623</v>
      </c>
      <c r="E62" t="s">
        <v>18624</v>
      </c>
      <c r="F62" t="s">
        <v>18625</v>
      </c>
      <c r="G62" t="s">
        <v>18626</v>
      </c>
      <c r="H62" s="1">
        <v>199408</v>
      </c>
      <c r="I62" s="1">
        <v>0</v>
      </c>
      <c r="J62" t="s">
        <v>223</v>
      </c>
      <c r="K62" t="s">
        <v>118</v>
      </c>
      <c r="L62" s="7">
        <v>42979</v>
      </c>
      <c r="M62" t="s">
        <v>18627</v>
      </c>
      <c r="N62">
        <v>0</v>
      </c>
      <c r="O62" s="17" t="s">
        <v>21485</v>
      </c>
      <c r="P62">
        <v>0</v>
      </c>
      <c r="Q62" s="17" t="s">
        <v>21485</v>
      </c>
      <c r="R62" t="s">
        <v>18622</v>
      </c>
    </row>
    <row r="63" spans="1:18">
      <c r="A63" t="s">
        <v>2946</v>
      </c>
      <c r="B63" t="s">
        <v>2947</v>
      </c>
      <c r="C63" t="s">
        <v>30</v>
      </c>
      <c r="D63" t="s">
        <v>20</v>
      </c>
      <c r="E63" t="s">
        <v>115</v>
      </c>
      <c r="F63" t="s">
        <v>418</v>
      </c>
      <c r="G63" t="s">
        <v>2948</v>
      </c>
      <c r="H63" s="1">
        <v>543716</v>
      </c>
      <c r="I63" s="1">
        <v>0</v>
      </c>
      <c r="J63" t="s">
        <v>24</v>
      </c>
      <c r="K63" t="s">
        <v>118</v>
      </c>
      <c r="L63" s="10">
        <v>40452</v>
      </c>
      <c r="M63" t="s">
        <v>2949</v>
      </c>
      <c r="N63">
        <v>0</v>
      </c>
      <c r="O63" s="17" t="s">
        <v>21485</v>
      </c>
      <c r="P63">
        <v>0</v>
      </c>
      <c r="Q63" s="17" t="s">
        <v>21485</v>
      </c>
      <c r="R63" t="s">
        <v>2946</v>
      </c>
    </row>
    <row r="64" spans="1:18">
      <c r="A64" t="s">
        <v>2946</v>
      </c>
      <c r="B64" t="s">
        <v>2947</v>
      </c>
      <c r="C64" t="s">
        <v>30</v>
      </c>
      <c r="D64" t="s">
        <v>20</v>
      </c>
      <c r="E64" t="s">
        <v>92</v>
      </c>
      <c r="F64" t="s">
        <v>418</v>
      </c>
      <c r="G64" t="s">
        <v>2948</v>
      </c>
      <c r="H64" s="1">
        <v>613780</v>
      </c>
      <c r="I64" s="1">
        <v>0</v>
      </c>
      <c r="J64" t="s">
        <v>24</v>
      </c>
      <c r="K64" t="s">
        <v>118</v>
      </c>
      <c r="L64" s="10">
        <v>42278</v>
      </c>
      <c r="M64" t="s">
        <v>2949</v>
      </c>
      <c r="N64">
        <v>0</v>
      </c>
      <c r="O64" s="17" t="s">
        <v>21485</v>
      </c>
      <c r="P64">
        <v>0</v>
      </c>
      <c r="Q64" s="17" t="s">
        <v>21485</v>
      </c>
      <c r="R64" t="s">
        <v>2946</v>
      </c>
    </row>
    <row r="65" spans="1:18">
      <c r="A65" t="s">
        <v>2946</v>
      </c>
      <c r="B65" t="s">
        <v>2947</v>
      </c>
      <c r="C65" t="s">
        <v>30</v>
      </c>
      <c r="D65" t="s">
        <v>38</v>
      </c>
      <c r="E65" t="s">
        <v>637</v>
      </c>
      <c r="F65" t="s">
        <v>418</v>
      </c>
      <c r="G65" t="s">
        <v>2950</v>
      </c>
      <c r="H65" s="1">
        <v>726750</v>
      </c>
      <c r="I65" s="1">
        <v>0</v>
      </c>
      <c r="J65" t="s">
        <v>24</v>
      </c>
      <c r="K65" t="s">
        <v>118</v>
      </c>
      <c r="L65" s="10">
        <v>44470</v>
      </c>
      <c r="M65" t="s">
        <v>2951</v>
      </c>
      <c r="N65">
        <v>0</v>
      </c>
      <c r="O65" s="17" t="s">
        <v>21485</v>
      </c>
      <c r="P65">
        <v>0</v>
      </c>
      <c r="Q65" s="17" t="s">
        <v>21485</v>
      </c>
      <c r="R65" t="s">
        <v>2946</v>
      </c>
    </row>
    <row r="66" spans="1:18">
      <c r="A66" t="s">
        <v>2952</v>
      </c>
      <c r="B66" t="s">
        <v>600</v>
      </c>
      <c r="C66" t="s">
        <v>65</v>
      </c>
      <c r="D66" t="s">
        <v>20</v>
      </c>
      <c r="E66" t="s">
        <v>21</v>
      </c>
      <c r="F66" t="s">
        <v>32</v>
      </c>
      <c r="G66" t="s">
        <v>2953</v>
      </c>
      <c r="H66" s="1">
        <v>768956</v>
      </c>
      <c r="I66" s="1">
        <v>0</v>
      </c>
      <c r="J66" t="s">
        <v>24</v>
      </c>
      <c r="K66" t="s">
        <v>22</v>
      </c>
      <c r="L66" s="10">
        <v>41183</v>
      </c>
      <c r="M66" t="s">
        <v>2954</v>
      </c>
      <c r="N66">
        <v>0</v>
      </c>
      <c r="O66" s="17" t="s">
        <v>21485</v>
      </c>
      <c r="P66">
        <v>0</v>
      </c>
      <c r="Q66" s="17" t="s">
        <v>21485</v>
      </c>
      <c r="R66" t="s">
        <v>2952</v>
      </c>
    </row>
    <row r="67" spans="1:18">
      <c r="A67" t="s">
        <v>2952</v>
      </c>
      <c r="B67" t="s">
        <v>600</v>
      </c>
      <c r="C67" t="s">
        <v>65</v>
      </c>
      <c r="D67" t="s">
        <v>38</v>
      </c>
      <c r="E67" t="s">
        <v>145</v>
      </c>
      <c r="F67" t="s">
        <v>32</v>
      </c>
      <c r="G67" t="s">
        <v>2955</v>
      </c>
      <c r="H67" s="1">
        <v>921825</v>
      </c>
      <c r="I67" s="1">
        <v>0</v>
      </c>
      <c r="J67" t="s">
        <v>24</v>
      </c>
      <c r="K67" t="s">
        <v>22</v>
      </c>
      <c r="L67" s="10">
        <v>43556</v>
      </c>
      <c r="M67" t="s">
        <v>2956</v>
      </c>
      <c r="N67">
        <v>0</v>
      </c>
      <c r="O67" s="17" t="s">
        <v>21485</v>
      </c>
      <c r="P67">
        <v>0</v>
      </c>
      <c r="Q67" s="17" t="s">
        <v>21485</v>
      </c>
      <c r="R67" t="s">
        <v>2952</v>
      </c>
    </row>
    <row r="68" spans="1:18">
      <c r="A68" t="s">
        <v>2952</v>
      </c>
      <c r="B68" t="s">
        <v>600</v>
      </c>
      <c r="C68" t="s">
        <v>65</v>
      </c>
      <c r="D68" t="s">
        <v>38</v>
      </c>
      <c r="E68" t="s">
        <v>586</v>
      </c>
      <c r="F68" t="s">
        <v>140</v>
      </c>
      <c r="G68" t="s">
        <v>2957</v>
      </c>
      <c r="H68" s="1">
        <v>887400</v>
      </c>
      <c r="I68" s="1">
        <v>0</v>
      </c>
      <c r="J68" t="s">
        <v>24</v>
      </c>
      <c r="K68" t="s">
        <v>60</v>
      </c>
      <c r="L68" s="10">
        <v>45017</v>
      </c>
      <c r="M68" t="s">
        <v>2958</v>
      </c>
      <c r="N68">
        <v>0</v>
      </c>
      <c r="O68" s="17" t="s">
        <v>21485</v>
      </c>
      <c r="P68">
        <v>0</v>
      </c>
      <c r="Q68" s="17" t="s">
        <v>21485</v>
      </c>
      <c r="R68" t="s">
        <v>2952</v>
      </c>
    </row>
    <row r="69" spans="1:18">
      <c r="A69" t="s">
        <v>2959</v>
      </c>
      <c r="B69" t="s">
        <v>18</v>
      </c>
      <c r="C69" t="s">
        <v>19</v>
      </c>
      <c r="D69" t="s">
        <v>20</v>
      </c>
      <c r="E69" t="s">
        <v>320</v>
      </c>
      <c r="F69" t="s">
        <v>134</v>
      </c>
      <c r="G69" t="s">
        <v>2960</v>
      </c>
      <c r="H69" s="1">
        <v>708740</v>
      </c>
      <c r="I69" s="1">
        <v>0</v>
      </c>
      <c r="J69" t="s">
        <v>24</v>
      </c>
      <c r="K69" t="s">
        <v>136</v>
      </c>
      <c r="L69" s="10">
        <v>41365</v>
      </c>
      <c r="M69" t="s">
        <v>2961</v>
      </c>
      <c r="N69">
        <v>0</v>
      </c>
      <c r="O69" s="17" t="s">
        <v>21485</v>
      </c>
      <c r="P69">
        <v>0</v>
      </c>
      <c r="Q69" s="17" t="s">
        <v>21485</v>
      </c>
      <c r="R69" t="s">
        <v>2959</v>
      </c>
    </row>
    <row r="70" spans="1:18">
      <c r="A70" t="s">
        <v>2959</v>
      </c>
      <c r="B70" t="s">
        <v>18</v>
      </c>
      <c r="C70" t="s">
        <v>19</v>
      </c>
      <c r="D70" t="s">
        <v>38</v>
      </c>
      <c r="E70" t="s">
        <v>39</v>
      </c>
      <c r="F70" t="s">
        <v>2962</v>
      </c>
      <c r="G70" t="s">
        <v>2963</v>
      </c>
      <c r="H70" s="1">
        <v>1036575</v>
      </c>
      <c r="I70" s="1">
        <v>0</v>
      </c>
      <c r="J70" t="s">
        <v>24</v>
      </c>
      <c r="K70" t="s">
        <v>136</v>
      </c>
      <c r="L70" s="10">
        <v>43191</v>
      </c>
      <c r="M70" t="s">
        <v>2964</v>
      </c>
      <c r="N70">
        <v>0</v>
      </c>
      <c r="O70" s="17" t="s">
        <v>21485</v>
      </c>
      <c r="P70">
        <v>0</v>
      </c>
      <c r="Q70" s="17" t="s">
        <v>21485</v>
      </c>
      <c r="R70" t="s">
        <v>2959</v>
      </c>
    </row>
    <row r="71" spans="1:18">
      <c r="A71" t="s">
        <v>2965</v>
      </c>
      <c r="B71" t="s">
        <v>18</v>
      </c>
      <c r="C71" t="s">
        <v>19</v>
      </c>
      <c r="D71" t="s">
        <v>20</v>
      </c>
      <c r="E71" t="s">
        <v>115</v>
      </c>
      <c r="F71" t="s">
        <v>568</v>
      </c>
      <c r="G71" t="s">
        <v>2966</v>
      </c>
      <c r="H71" s="1">
        <v>371250</v>
      </c>
      <c r="I71" s="1">
        <v>0</v>
      </c>
      <c r="J71" t="s">
        <v>68</v>
      </c>
      <c r="K71" t="s">
        <v>42</v>
      </c>
      <c r="L71" s="10">
        <v>40452</v>
      </c>
      <c r="M71" t="s">
        <v>2967</v>
      </c>
      <c r="N71">
        <v>0</v>
      </c>
      <c r="O71" s="17" t="s">
        <v>21485</v>
      </c>
      <c r="P71">
        <v>0</v>
      </c>
      <c r="Q71" s="17" t="s">
        <v>21485</v>
      </c>
      <c r="R71" t="s">
        <v>2965</v>
      </c>
    </row>
    <row r="72" spans="1:18">
      <c r="A72" t="s">
        <v>2968</v>
      </c>
      <c r="B72" t="s">
        <v>2969</v>
      </c>
      <c r="C72" t="s">
        <v>30</v>
      </c>
      <c r="D72" t="s">
        <v>20</v>
      </c>
      <c r="E72" t="s">
        <v>71</v>
      </c>
      <c r="F72" t="s">
        <v>196</v>
      </c>
      <c r="G72" t="s">
        <v>2970</v>
      </c>
      <c r="H72" s="1">
        <v>209897</v>
      </c>
      <c r="I72" s="1">
        <v>0</v>
      </c>
      <c r="J72" t="s">
        <v>223</v>
      </c>
      <c r="K72" t="s">
        <v>42</v>
      </c>
      <c r="L72" s="10">
        <v>40634</v>
      </c>
      <c r="M72" t="s">
        <v>2971</v>
      </c>
      <c r="N72">
        <v>0</v>
      </c>
      <c r="O72" s="17" t="s">
        <v>21485</v>
      </c>
      <c r="P72">
        <v>0</v>
      </c>
      <c r="Q72" s="17" t="s">
        <v>21485</v>
      </c>
      <c r="R72" t="s">
        <v>2968</v>
      </c>
    </row>
    <row r="73" spans="1:18">
      <c r="A73" t="s">
        <v>2972</v>
      </c>
      <c r="B73" t="s">
        <v>942</v>
      </c>
      <c r="C73" t="s">
        <v>65</v>
      </c>
      <c r="D73" t="s">
        <v>20</v>
      </c>
      <c r="E73" t="s">
        <v>122</v>
      </c>
      <c r="F73" t="s">
        <v>418</v>
      </c>
      <c r="G73" t="s">
        <v>2973</v>
      </c>
      <c r="H73" s="1">
        <v>772526</v>
      </c>
      <c r="I73" s="1">
        <v>0</v>
      </c>
      <c r="J73" t="s">
        <v>24</v>
      </c>
      <c r="K73" t="s">
        <v>118</v>
      </c>
      <c r="L73" s="10">
        <v>40817</v>
      </c>
      <c r="M73" t="s">
        <v>2974</v>
      </c>
      <c r="N73">
        <v>0</v>
      </c>
      <c r="O73" s="17" t="s">
        <v>21485</v>
      </c>
      <c r="P73">
        <v>0</v>
      </c>
      <c r="Q73" s="17" t="s">
        <v>21485</v>
      </c>
      <c r="R73" t="s">
        <v>2972</v>
      </c>
    </row>
    <row r="74" spans="1:18">
      <c r="A74" t="s">
        <v>18628</v>
      </c>
      <c r="B74" t="s">
        <v>921</v>
      </c>
      <c r="C74" t="s">
        <v>922</v>
      </c>
      <c r="D74" t="s">
        <v>18623</v>
      </c>
      <c r="E74" t="s">
        <v>18624</v>
      </c>
      <c r="F74" t="s">
        <v>18625</v>
      </c>
      <c r="G74" t="s">
        <v>18629</v>
      </c>
      <c r="H74" s="1">
        <v>187000</v>
      </c>
      <c r="I74" s="1">
        <v>0</v>
      </c>
      <c r="J74" t="s">
        <v>223</v>
      </c>
      <c r="K74" t="s">
        <v>42</v>
      </c>
      <c r="L74" s="7">
        <v>42979</v>
      </c>
      <c r="M74" t="s">
        <v>18630</v>
      </c>
      <c r="N74">
        <v>1</v>
      </c>
      <c r="O74" s="17" t="s">
        <v>21485</v>
      </c>
      <c r="P74">
        <v>0</v>
      </c>
      <c r="Q74" s="17" t="s">
        <v>21485</v>
      </c>
      <c r="R74" t="s">
        <v>18628</v>
      </c>
    </row>
    <row r="75" spans="1:18">
      <c r="A75" t="s">
        <v>2975</v>
      </c>
      <c r="B75" t="s">
        <v>862</v>
      </c>
      <c r="C75" t="s">
        <v>30</v>
      </c>
      <c r="D75" t="s">
        <v>20</v>
      </c>
      <c r="E75" t="s">
        <v>92</v>
      </c>
      <c r="F75" t="s">
        <v>108</v>
      </c>
      <c r="G75" t="s">
        <v>2976</v>
      </c>
      <c r="H75" s="1">
        <v>833864</v>
      </c>
      <c r="I75" s="1">
        <v>0</v>
      </c>
      <c r="J75" t="s">
        <v>24</v>
      </c>
      <c r="K75" t="s">
        <v>94</v>
      </c>
      <c r="L75" s="10">
        <v>42278</v>
      </c>
      <c r="M75" t="s">
        <v>2977</v>
      </c>
      <c r="N75">
        <v>0</v>
      </c>
      <c r="O75" s="17" t="s">
        <v>21485</v>
      </c>
      <c r="P75">
        <v>0</v>
      </c>
      <c r="Q75" s="17" t="s">
        <v>21485</v>
      </c>
      <c r="R75" t="s">
        <v>2975</v>
      </c>
    </row>
    <row r="76" spans="1:18">
      <c r="A76" t="s">
        <v>2975</v>
      </c>
      <c r="B76" t="s">
        <v>365</v>
      </c>
      <c r="C76" t="s">
        <v>30</v>
      </c>
      <c r="D76" t="s">
        <v>38</v>
      </c>
      <c r="E76" t="s">
        <v>637</v>
      </c>
      <c r="F76" t="s">
        <v>1510</v>
      </c>
      <c r="G76" t="s">
        <v>2978</v>
      </c>
      <c r="H76" s="1">
        <v>439874</v>
      </c>
      <c r="I76" s="1">
        <v>0</v>
      </c>
      <c r="J76" t="s">
        <v>68</v>
      </c>
      <c r="K76" t="s">
        <v>94</v>
      </c>
      <c r="L76" s="10">
        <v>44470</v>
      </c>
      <c r="M76" t="s">
        <v>2979</v>
      </c>
      <c r="N76">
        <v>0</v>
      </c>
      <c r="O76" s="17" t="s">
        <v>21485</v>
      </c>
      <c r="P76">
        <v>0</v>
      </c>
      <c r="Q76" s="17" t="s">
        <v>21485</v>
      </c>
      <c r="R76" t="s">
        <v>2975</v>
      </c>
    </row>
    <row r="77" spans="1:18">
      <c r="A77" t="s">
        <v>2975</v>
      </c>
      <c r="B77" t="s">
        <v>365</v>
      </c>
      <c r="C77" t="s">
        <v>30</v>
      </c>
      <c r="D77" t="s">
        <v>38</v>
      </c>
      <c r="E77" t="s">
        <v>784</v>
      </c>
      <c r="F77" t="s">
        <v>108</v>
      </c>
      <c r="G77" t="s">
        <v>2980</v>
      </c>
      <c r="H77" s="1">
        <v>745875</v>
      </c>
      <c r="I77" s="1">
        <v>0</v>
      </c>
      <c r="J77" t="s">
        <v>24</v>
      </c>
      <c r="K77" t="s">
        <v>94</v>
      </c>
      <c r="L77" s="10">
        <v>45383</v>
      </c>
      <c r="M77" t="s">
        <v>2981</v>
      </c>
      <c r="N77">
        <v>0</v>
      </c>
      <c r="O77" s="17" t="s">
        <v>21485</v>
      </c>
      <c r="P77">
        <v>0</v>
      </c>
      <c r="Q77" s="17" t="s">
        <v>21485</v>
      </c>
      <c r="R77" t="s">
        <v>2975</v>
      </c>
    </row>
    <row r="78" spans="1:18">
      <c r="A78" t="s">
        <v>2982</v>
      </c>
      <c r="B78" t="s">
        <v>154</v>
      </c>
      <c r="C78" t="s">
        <v>30</v>
      </c>
      <c r="D78" t="s">
        <v>20</v>
      </c>
      <c r="E78" t="s">
        <v>51</v>
      </c>
      <c r="F78" t="s">
        <v>972</v>
      </c>
      <c r="G78" t="s">
        <v>2983</v>
      </c>
      <c r="H78" s="1">
        <v>1028010</v>
      </c>
      <c r="I78" s="1">
        <v>0</v>
      </c>
      <c r="J78" t="s">
        <v>24</v>
      </c>
      <c r="K78" t="s">
        <v>94</v>
      </c>
      <c r="L78" s="10">
        <v>39904</v>
      </c>
      <c r="M78" t="s">
        <v>2984</v>
      </c>
      <c r="N78">
        <v>0</v>
      </c>
      <c r="O78" s="17" t="s">
        <v>21485</v>
      </c>
      <c r="P78">
        <v>0</v>
      </c>
      <c r="Q78" s="17" t="s">
        <v>21485</v>
      </c>
      <c r="R78" t="s">
        <v>2982</v>
      </c>
    </row>
    <row r="79" spans="1:18">
      <c r="A79" t="s">
        <v>2985</v>
      </c>
      <c r="B79" t="s">
        <v>103</v>
      </c>
      <c r="C79" t="s">
        <v>30</v>
      </c>
      <c r="D79" t="s">
        <v>20</v>
      </c>
      <c r="E79" t="s">
        <v>104</v>
      </c>
      <c r="F79" t="s">
        <v>181</v>
      </c>
      <c r="G79" t="s">
        <v>2986</v>
      </c>
      <c r="H79" s="1">
        <v>813990</v>
      </c>
      <c r="I79" s="1">
        <v>0</v>
      </c>
      <c r="J79" t="s">
        <v>24</v>
      </c>
      <c r="K79" t="s">
        <v>157</v>
      </c>
      <c r="L79" s="10">
        <v>40269</v>
      </c>
      <c r="M79" t="s">
        <v>2987</v>
      </c>
      <c r="N79">
        <v>0</v>
      </c>
      <c r="O79" s="17" t="s">
        <v>21485</v>
      </c>
      <c r="P79">
        <v>0</v>
      </c>
      <c r="Q79" s="17" t="s">
        <v>21485</v>
      </c>
      <c r="R79" t="s">
        <v>2985</v>
      </c>
    </row>
    <row r="80" spans="1:18">
      <c r="A80" t="s">
        <v>2985</v>
      </c>
      <c r="B80" t="s">
        <v>103</v>
      </c>
      <c r="C80" t="s">
        <v>30</v>
      </c>
      <c r="D80" t="s">
        <v>20</v>
      </c>
      <c r="E80" t="s">
        <v>2750</v>
      </c>
      <c r="F80" t="s">
        <v>574</v>
      </c>
      <c r="G80" t="s">
        <v>2988</v>
      </c>
      <c r="H80" s="1">
        <v>100000</v>
      </c>
      <c r="I80" s="1">
        <v>0</v>
      </c>
      <c r="J80" t="s">
        <v>202</v>
      </c>
      <c r="K80" t="s">
        <v>94</v>
      </c>
      <c r="L80" s="10">
        <v>40603</v>
      </c>
      <c r="M80" t="s">
        <v>2989</v>
      </c>
      <c r="N80">
        <v>0</v>
      </c>
      <c r="O80" s="17" t="s">
        <v>21485</v>
      </c>
      <c r="P80">
        <v>0</v>
      </c>
      <c r="Q80" s="17" t="s">
        <v>21485</v>
      </c>
      <c r="R80" t="s">
        <v>2985</v>
      </c>
    </row>
    <row r="81" spans="1:18">
      <c r="A81" t="s">
        <v>2985</v>
      </c>
      <c r="B81" t="s">
        <v>103</v>
      </c>
      <c r="C81" t="s">
        <v>30</v>
      </c>
      <c r="D81" t="s">
        <v>20</v>
      </c>
      <c r="E81" t="s">
        <v>122</v>
      </c>
      <c r="F81" t="s">
        <v>574</v>
      </c>
      <c r="G81" t="s">
        <v>2990</v>
      </c>
      <c r="H81" s="1">
        <v>789727</v>
      </c>
      <c r="I81" s="1">
        <v>0</v>
      </c>
      <c r="J81" t="s">
        <v>48</v>
      </c>
      <c r="K81" t="s">
        <v>94</v>
      </c>
      <c r="L81" s="10">
        <v>40817</v>
      </c>
      <c r="M81" t="s">
        <v>2989</v>
      </c>
      <c r="N81">
        <v>0</v>
      </c>
      <c r="O81" s="17" t="s">
        <v>21485</v>
      </c>
      <c r="P81">
        <v>0</v>
      </c>
      <c r="Q81" s="17" t="s">
        <v>21485</v>
      </c>
      <c r="R81" t="s">
        <v>2985</v>
      </c>
    </row>
    <row r="82" spans="1:18">
      <c r="A82" t="s">
        <v>2985</v>
      </c>
      <c r="B82" t="s">
        <v>103</v>
      </c>
      <c r="C82" t="s">
        <v>30</v>
      </c>
      <c r="D82" t="s">
        <v>18631</v>
      </c>
      <c r="E82" t="s">
        <v>18632</v>
      </c>
      <c r="F82" t="s">
        <v>18633</v>
      </c>
      <c r="G82" t="s">
        <v>18634</v>
      </c>
      <c r="H82" s="1">
        <v>225000</v>
      </c>
      <c r="I82" s="1">
        <v>0</v>
      </c>
      <c r="J82" t="s">
        <v>68</v>
      </c>
      <c r="K82" t="s">
        <v>157</v>
      </c>
      <c r="L82" s="7">
        <v>40909</v>
      </c>
      <c r="M82" t="s">
        <v>18635</v>
      </c>
      <c r="N82">
        <v>0</v>
      </c>
      <c r="O82" s="17" t="s">
        <v>21485</v>
      </c>
      <c r="P82">
        <v>0</v>
      </c>
      <c r="Q82" s="17" t="s">
        <v>21485</v>
      </c>
      <c r="R82" t="s">
        <v>2985</v>
      </c>
    </row>
    <row r="83" spans="1:18">
      <c r="A83" t="s">
        <v>1301</v>
      </c>
      <c r="B83" t="s">
        <v>167</v>
      </c>
      <c r="C83" t="s">
        <v>85</v>
      </c>
      <c r="D83" t="s">
        <v>20</v>
      </c>
      <c r="E83" t="s">
        <v>320</v>
      </c>
      <c r="F83" t="s">
        <v>214</v>
      </c>
      <c r="G83" t="s">
        <v>2991</v>
      </c>
      <c r="H83" s="1">
        <v>696183</v>
      </c>
      <c r="I83" s="1">
        <v>0</v>
      </c>
      <c r="J83" t="s">
        <v>24</v>
      </c>
      <c r="K83" t="s">
        <v>110</v>
      </c>
      <c r="L83" s="10">
        <v>41365</v>
      </c>
      <c r="M83" t="s">
        <v>2992</v>
      </c>
      <c r="N83">
        <v>0</v>
      </c>
      <c r="O83" s="17" t="s">
        <v>21485</v>
      </c>
      <c r="P83">
        <v>0</v>
      </c>
      <c r="Q83" s="17" t="s">
        <v>21485</v>
      </c>
      <c r="R83" t="s">
        <v>1301</v>
      </c>
    </row>
    <row r="84" spans="1:18">
      <c r="A84" t="s">
        <v>1301</v>
      </c>
      <c r="B84" t="s">
        <v>167</v>
      </c>
      <c r="C84" t="s">
        <v>85</v>
      </c>
      <c r="D84" t="s">
        <v>38</v>
      </c>
      <c r="E84" t="s">
        <v>586</v>
      </c>
      <c r="F84" t="s">
        <v>214</v>
      </c>
      <c r="G84" t="s">
        <v>2993</v>
      </c>
      <c r="H84" s="1">
        <v>722925</v>
      </c>
      <c r="I84" s="1">
        <v>0</v>
      </c>
      <c r="J84" t="s">
        <v>24</v>
      </c>
      <c r="K84" t="s">
        <v>49</v>
      </c>
      <c r="L84" s="10">
        <v>45017</v>
      </c>
      <c r="M84" t="s">
        <v>2994</v>
      </c>
      <c r="N84">
        <v>0</v>
      </c>
      <c r="O84" s="17" t="s">
        <v>21485</v>
      </c>
      <c r="P84">
        <v>0</v>
      </c>
      <c r="Q84" s="17" t="s">
        <v>21485</v>
      </c>
      <c r="R84" t="s">
        <v>1301</v>
      </c>
    </row>
    <row r="85" spans="1:18">
      <c r="A85" t="s">
        <v>2995</v>
      </c>
      <c r="B85" t="s">
        <v>641</v>
      </c>
      <c r="C85" t="s">
        <v>30</v>
      </c>
      <c r="D85" t="s">
        <v>20</v>
      </c>
      <c r="E85" t="s">
        <v>241</v>
      </c>
      <c r="F85" t="s">
        <v>427</v>
      </c>
      <c r="G85" t="s">
        <v>2996</v>
      </c>
      <c r="H85" s="1">
        <v>322652</v>
      </c>
      <c r="I85" s="1">
        <v>0</v>
      </c>
      <c r="J85" t="s">
        <v>68</v>
      </c>
      <c r="K85" t="s">
        <v>157</v>
      </c>
      <c r="L85" s="10">
        <v>40087</v>
      </c>
      <c r="M85" t="s">
        <v>2997</v>
      </c>
      <c r="N85">
        <v>0</v>
      </c>
      <c r="O85" s="17" t="s">
        <v>21485</v>
      </c>
      <c r="P85">
        <v>0</v>
      </c>
      <c r="Q85" s="17" t="s">
        <v>21485</v>
      </c>
      <c r="R85" t="s">
        <v>2995</v>
      </c>
    </row>
    <row r="86" spans="1:18">
      <c r="A86" t="s">
        <v>2995</v>
      </c>
      <c r="B86" t="s">
        <v>641</v>
      </c>
      <c r="C86" t="s">
        <v>30</v>
      </c>
      <c r="D86" t="s">
        <v>20</v>
      </c>
      <c r="E86" t="s">
        <v>241</v>
      </c>
      <c r="F86" t="s">
        <v>427</v>
      </c>
      <c r="G86" t="s">
        <v>2996</v>
      </c>
      <c r="H86" s="1">
        <v>322652</v>
      </c>
      <c r="I86" s="1">
        <v>0</v>
      </c>
      <c r="J86" t="s">
        <v>68</v>
      </c>
      <c r="K86" t="s">
        <v>157</v>
      </c>
      <c r="L86" s="10">
        <v>40087</v>
      </c>
      <c r="M86" t="s">
        <v>2997</v>
      </c>
      <c r="N86">
        <v>0</v>
      </c>
      <c r="O86" s="17" t="s">
        <v>21485</v>
      </c>
      <c r="P86">
        <v>0</v>
      </c>
      <c r="Q86" s="17" t="s">
        <v>21485</v>
      </c>
      <c r="R86" t="s">
        <v>2995</v>
      </c>
    </row>
    <row r="87" spans="1:18">
      <c r="A87" t="s">
        <v>2995</v>
      </c>
      <c r="B87" t="s">
        <v>641</v>
      </c>
      <c r="C87" t="s">
        <v>30</v>
      </c>
      <c r="D87" t="s">
        <v>20</v>
      </c>
      <c r="E87" t="s">
        <v>276</v>
      </c>
      <c r="F87" t="s">
        <v>80</v>
      </c>
      <c r="G87" t="s">
        <v>2998</v>
      </c>
      <c r="H87" s="1">
        <v>672439</v>
      </c>
      <c r="I87" s="1">
        <v>0</v>
      </c>
      <c r="J87" t="s">
        <v>24</v>
      </c>
      <c r="K87" t="s">
        <v>157</v>
      </c>
      <c r="L87" s="10">
        <v>41730</v>
      </c>
      <c r="M87" t="s">
        <v>2999</v>
      </c>
      <c r="N87">
        <v>0</v>
      </c>
      <c r="O87" s="17" t="s">
        <v>21485</v>
      </c>
      <c r="P87">
        <v>0</v>
      </c>
      <c r="Q87" s="17" t="s">
        <v>21485</v>
      </c>
      <c r="R87" t="s">
        <v>2995</v>
      </c>
    </row>
    <row r="88" spans="1:18">
      <c r="A88" t="s">
        <v>2995</v>
      </c>
      <c r="B88" t="s">
        <v>641</v>
      </c>
      <c r="C88" t="s">
        <v>30</v>
      </c>
      <c r="D88" t="s">
        <v>38</v>
      </c>
      <c r="E88" t="s">
        <v>353</v>
      </c>
      <c r="F88" t="s">
        <v>80</v>
      </c>
      <c r="G88" t="s">
        <v>3000</v>
      </c>
      <c r="H88" s="1">
        <v>929476</v>
      </c>
      <c r="I88" s="1">
        <v>0</v>
      </c>
      <c r="J88" t="s">
        <v>24</v>
      </c>
      <c r="K88" t="s">
        <v>157</v>
      </c>
      <c r="L88" s="10">
        <v>43739</v>
      </c>
      <c r="M88" t="s">
        <v>3001</v>
      </c>
      <c r="N88">
        <v>0</v>
      </c>
      <c r="O88" s="17" t="s">
        <v>21485</v>
      </c>
      <c r="P88">
        <v>0</v>
      </c>
      <c r="Q88" s="17" t="s">
        <v>21485</v>
      </c>
      <c r="R88" t="s">
        <v>2995</v>
      </c>
    </row>
    <row r="89" spans="1:18">
      <c r="A89" t="s">
        <v>2995</v>
      </c>
      <c r="B89" t="s">
        <v>641</v>
      </c>
      <c r="C89" t="s">
        <v>30</v>
      </c>
      <c r="D89" t="s">
        <v>38</v>
      </c>
      <c r="E89" t="s">
        <v>718</v>
      </c>
      <c r="F89" t="s">
        <v>80</v>
      </c>
      <c r="G89" t="s">
        <v>3002</v>
      </c>
      <c r="H89" s="1">
        <v>1040400</v>
      </c>
      <c r="I89" s="1">
        <v>0</v>
      </c>
      <c r="J89" t="s">
        <v>24</v>
      </c>
      <c r="K89" t="s">
        <v>157</v>
      </c>
      <c r="L89" s="10">
        <v>44835</v>
      </c>
      <c r="M89" t="s">
        <v>3003</v>
      </c>
      <c r="N89">
        <v>0</v>
      </c>
      <c r="O89" s="17" t="s">
        <v>21485</v>
      </c>
      <c r="P89">
        <v>0</v>
      </c>
      <c r="Q89" s="17" t="s">
        <v>21485</v>
      </c>
      <c r="R89" t="s">
        <v>2995</v>
      </c>
    </row>
    <row r="90" spans="1:18">
      <c r="A90" t="s">
        <v>3004</v>
      </c>
      <c r="B90" t="s">
        <v>1323</v>
      </c>
      <c r="C90" t="s">
        <v>65</v>
      </c>
      <c r="D90" t="s">
        <v>20</v>
      </c>
      <c r="E90" t="s">
        <v>122</v>
      </c>
      <c r="F90" t="s">
        <v>32</v>
      </c>
      <c r="G90" t="s">
        <v>3005</v>
      </c>
      <c r="H90" s="1">
        <v>637463</v>
      </c>
      <c r="I90" s="1">
        <v>0</v>
      </c>
      <c r="J90" t="s">
        <v>24</v>
      </c>
      <c r="K90" t="s">
        <v>22</v>
      </c>
      <c r="L90" s="10">
        <v>40817</v>
      </c>
      <c r="M90" t="s">
        <v>3006</v>
      </c>
      <c r="N90">
        <v>0</v>
      </c>
      <c r="O90" s="17" t="s">
        <v>21485</v>
      </c>
      <c r="P90">
        <v>0</v>
      </c>
      <c r="Q90" s="17" t="s">
        <v>21485</v>
      </c>
      <c r="R90" t="s">
        <v>3004</v>
      </c>
    </row>
    <row r="91" spans="1:18">
      <c r="A91" t="s">
        <v>3004</v>
      </c>
      <c r="B91" t="s">
        <v>1323</v>
      </c>
      <c r="C91" t="s">
        <v>65</v>
      </c>
      <c r="D91" t="s">
        <v>18636</v>
      </c>
      <c r="E91" t="s">
        <v>18637</v>
      </c>
      <c r="F91" t="s">
        <v>18638</v>
      </c>
      <c r="G91" t="s">
        <v>18639</v>
      </c>
      <c r="H91" s="1">
        <v>100000</v>
      </c>
      <c r="I91" s="1">
        <v>0</v>
      </c>
      <c r="J91" t="s">
        <v>202</v>
      </c>
      <c r="K91" t="s">
        <v>22</v>
      </c>
      <c r="L91" s="7">
        <v>40969</v>
      </c>
      <c r="M91" t="s">
        <v>18640</v>
      </c>
      <c r="N91">
        <v>0</v>
      </c>
      <c r="O91" s="17" t="s">
        <v>21485</v>
      </c>
      <c r="P91">
        <v>0</v>
      </c>
      <c r="Q91" s="17" t="s">
        <v>21485</v>
      </c>
      <c r="R91" t="s">
        <v>3004</v>
      </c>
    </row>
    <row r="92" spans="1:18">
      <c r="A92" t="s">
        <v>3004</v>
      </c>
      <c r="B92" t="s">
        <v>1323</v>
      </c>
      <c r="C92" t="s">
        <v>65</v>
      </c>
      <c r="D92" t="s">
        <v>38</v>
      </c>
      <c r="E92" t="s">
        <v>387</v>
      </c>
      <c r="F92" t="s">
        <v>32</v>
      </c>
      <c r="G92" t="s">
        <v>3007</v>
      </c>
      <c r="H92" s="1">
        <v>1028926</v>
      </c>
      <c r="I92" s="1">
        <v>0</v>
      </c>
      <c r="J92" t="s">
        <v>24</v>
      </c>
      <c r="K92" t="s">
        <v>22</v>
      </c>
      <c r="L92" s="10">
        <v>43374</v>
      </c>
      <c r="M92" t="s">
        <v>3008</v>
      </c>
      <c r="N92">
        <v>0</v>
      </c>
      <c r="O92" s="17" t="s">
        <v>21485</v>
      </c>
      <c r="P92">
        <v>0</v>
      </c>
      <c r="Q92" s="17" t="s">
        <v>21485</v>
      </c>
      <c r="R92" t="s">
        <v>3004</v>
      </c>
    </row>
    <row r="93" spans="1:18">
      <c r="A93" t="s">
        <v>3004</v>
      </c>
      <c r="B93" t="s">
        <v>1323</v>
      </c>
      <c r="C93" t="s">
        <v>65</v>
      </c>
      <c r="D93" t="s">
        <v>38</v>
      </c>
      <c r="E93" t="s">
        <v>637</v>
      </c>
      <c r="F93" t="s">
        <v>825</v>
      </c>
      <c r="G93" t="s">
        <v>3009</v>
      </c>
      <c r="H93" s="1">
        <v>952426</v>
      </c>
      <c r="I93" s="1">
        <v>0</v>
      </c>
      <c r="J93" t="s">
        <v>24</v>
      </c>
      <c r="K93" t="s">
        <v>22</v>
      </c>
      <c r="L93" s="10">
        <v>44470</v>
      </c>
      <c r="M93" t="s">
        <v>3010</v>
      </c>
      <c r="N93">
        <v>0</v>
      </c>
      <c r="O93" s="17" t="s">
        <v>21485</v>
      </c>
      <c r="P93">
        <v>0</v>
      </c>
      <c r="Q93" s="17" t="s">
        <v>21485</v>
      </c>
      <c r="R93" t="s">
        <v>3004</v>
      </c>
    </row>
    <row r="94" spans="1:18">
      <c r="A94" t="s">
        <v>3011</v>
      </c>
      <c r="B94" t="s">
        <v>528</v>
      </c>
      <c r="C94" t="s">
        <v>65</v>
      </c>
      <c r="D94" t="s">
        <v>20</v>
      </c>
      <c r="E94" t="s">
        <v>21</v>
      </c>
      <c r="F94" t="s">
        <v>87</v>
      </c>
      <c r="G94" t="s">
        <v>3012</v>
      </c>
      <c r="H94" s="1">
        <v>360219</v>
      </c>
      <c r="I94" s="1">
        <v>0</v>
      </c>
      <c r="J94" t="s">
        <v>48</v>
      </c>
      <c r="K94" t="s">
        <v>42</v>
      </c>
      <c r="L94" s="10">
        <v>41183</v>
      </c>
      <c r="M94" t="s">
        <v>3013</v>
      </c>
      <c r="N94">
        <v>0</v>
      </c>
      <c r="O94" s="17" t="s">
        <v>21485</v>
      </c>
      <c r="P94">
        <v>0</v>
      </c>
      <c r="Q94" s="17" t="s">
        <v>21485</v>
      </c>
      <c r="R94" t="s">
        <v>3011</v>
      </c>
    </row>
    <row r="95" spans="1:18">
      <c r="A95" t="s">
        <v>3011</v>
      </c>
      <c r="B95" t="s">
        <v>528</v>
      </c>
      <c r="C95" t="s">
        <v>65</v>
      </c>
      <c r="D95" t="s">
        <v>38</v>
      </c>
      <c r="E95" t="s">
        <v>168</v>
      </c>
      <c r="F95" t="s">
        <v>87</v>
      </c>
      <c r="G95" t="s">
        <v>3014</v>
      </c>
      <c r="H95" s="1">
        <v>428400</v>
      </c>
      <c r="I95" s="1">
        <v>0</v>
      </c>
      <c r="J95" t="s">
        <v>48</v>
      </c>
      <c r="K95" t="s">
        <v>42</v>
      </c>
      <c r="L95" s="10">
        <v>43922</v>
      </c>
      <c r="M95" t="s">
        <v>3015</v>
      </c>
      <c r="N95">
        <v>0</v>
      </c>
      <c r="O95" s="17" t="s">
        <v>21485</v>
      </c>
      <c r="P95">
        <v>0</v>
      </c>
      <c r="Q95" s="17" t="s">
        <v>21485</v>
      </c>
      <c r="R95" t="s">
        <v>3011</v>
      </c>
    </row>
    <row r="96" spans="1:18">
      <c r="A96" t="s">
        <v>3011</v>
      </c>
      <c r="B96" t="s">
        <v>528</v>
      </c>
      <c r="C96" t="s">
        <v>65</v>
      </c>
      <c r="D96" t="s">
        <v>38</v>
      </c>
      <c r="E96" t="s">
        <v>586</v>
      </c>
      <c r="F96" t="s">
        <v>87</v>
      </c>
      <c r="G96" t="s">
        <v>3016</v>
      </c>
      <c r="H96" s="1">
        <v>587137</v>
      </c>
      <c r="I96" s="1">
        <v>0</v>
      </c>
      <c r="J96" t="s">
        <v>68</v>
      </c>
      <c r="K96" t="s">
        <v>42</v>
      </c>
      <c r="L96" s="10">
        <v>45017</v>
      </c>
      <c r="M96" t="s">
        <v>3017</v>
      </c>
      <c r="N96">
        <v>0</v>
      </c>
      <c r="O96" s="17" t="s">
        <v>21485</v>
      </c>
      <c r="P96">
        <v>0</v>
      </c>
      <c r="Q96" s="17" t="s">
        <v>21485</v>
      </c>
      <c r="R96" t="s">
        <v>3011</v>
      </c>
    </row>
    <row r="97" spans="1:18">
      <c r="A97" t="s">
        <v>3011</v>
      </c>
      <c r="B97" t="s">
        <v>528</v>
      </c>
      <c r="C97" t="s">
        <v>65</v>
      </c>
      <c r="D97" t="s">
        <v>18641</v>
      </c>
      <c r="E97" t="s">
        <v>18642</v>
      </c>
      <c r="F97" t="s">
        <v>18643</v>
      </c>
      <c r="G97" t="s">
        <v>18644</v>
      </c>
      <c r="H97" s="1">
        <v>470179</v>
      </c>
      <c r="I97" s="1">
        <v>0</v>
      </c>
      <c r="J97" t="s">
        <v>202</v>
      </c>
      <c r="K97" t="s">
        <v>49</v>
      </c>
      <c r="L97" s="7">
        <v>44348</v>
      </c>
      <c r="M97" t="s">
        <v>18645</v>
      </c>
      <c r="N97">
        <v>0</v>
      </c>
      <c r="O97" s="17" t="s">
        <v>21485</v>
      </c>
      <c r="P97">
        <v>0</v>
      </c>
      <c r="Q97" s="17" t="s">
        <v>21485</v>
      </c>
      <c r="R97" t="s">
        <v>3011</v>
      </c>
    </row>
    <row r="98" spans="1:18">
      <c r="A98" t="s">
        <v>3018</v>
      </c>
      <c r="B98" t="s">
        <v>121</v>
      </c>
      <c r="C98" t="s">
        <v>30</v>
      </c>
      <c r="D98" t="s">
        <v>38</v>
      </c>
      <c r="E98" t="s">
        <v>637</v>
      </c>
      <c r="F98" t="s">
        <v>901</v>
      </c>
      <c r="G98" t="s">
        <v>3019</v>
      </c>
      <c r="H98" s="1">
        <v>761175</v>
      </c>
      <c r="I98" s="1">
        <v>0</v>
      </c>
      <c r="J98" t="s">
        <v>1331</v>
      </c>
      <c r="K98" t="s">
        <v>118</v>
      </c>
      <c r="L98" s="10">
        <v>44470</v>
      </c>
      <c r="M98" t="s">
        <v>3020</v>
      </c>
      <c r="N98">
        <v>0</v>
      </c>
      <c r="O98" s="17" t="s">
        <v>21485</v>
      </c>
      <c r="P98">
        <v>0</v>
      </c>
      <c r="Q98" s="17" t="s">
        <v>21485</v>
      </c>
      <c r="R98" t="s">
        <v>3018</v>
      </c>
    </row>
    <row r="99" spans="1:18">
      <c r="A99" t="s">
        <v>3021</v>
      </c>
      <c r="B99" t="s">
        <v>185</v>
      </c>
      <c r="C99" t="s">
        <v>65</v>
      </c>
      <c r="D99" t="s">
        <v>38</v>
      </c>
      <c r="E99" t="s">
        <v>353</v>
      </c>
      <c r="F99" t="s">
        <v>87</v>
      </c>
      <c r="G99" t="s">
        <v>3022</v>
      </c>
      <c r="H99" s="1">
        <v>378676</v>
      </c>
      <c r="I99" s="1">
        <v>0</v>
      </c>
      <c r="J99" t="s">
        <v>24</v>
      </c>
      <c r="K99" t="s">
        <v>42</v>
      </c>
      <c r="L99" s="10">
        <v>43739</v>
      </c>
      <c r="M99" t="s">
        <v>3023</v>
      </c>
      <c r="N99">
        <v>0</v>
      </c>
      <c r="O99" s="17" t="s">
        <v>21485</v>
      </c>
      <c r="P99">
        <v>0</v>
      </c>
      <c r="Q99" s="17" t="s">
        <v>21485</v>
      </c>
      <c r="R99" t="s">
        <v>3021</v>
      </c>
    </row>
    <row r="100" spans="1:18">
      <c r="A100" t="s">
        <v>3021</v>
      </c>
      <c r="B100" t="s">
        <v>185</v>
      </c>
      <c r="C100" t="s">
        <v>65</v>
      </c>
      <c r="D100" t="s">
        <v>18641</v>
      </c>
      <c r="E100" t="s">
        <v>18642</v>
      </c>
      <c r="F100" t="s">
        <v>18643</v>
      </c>
      <c r="G100" t="s">
        <v>18646</v>
      </c>
      <c r="H100" s="1">
        <v>347260</v>
      </c>
      <c r="I100" s="1">
        <v>0</v>
      </c>
      <c r="J100" t="s">
        <v>202</v>
      </c>
      <c r="K100" t="s">
        <v>157</v>
      </c>
      <c r="L100" s="7">
        <v>44348</v>
      </c>
      <c r="M100" t="s">
        <v>18647</v>
      </c>
      <c r="N100">
        <v>0</v>
      </c>
      <c r="O100" s="17" t="s">
        <v>21485</v>
      </c>
      <c r="P100">
        <v>0</v>
      </c>
      <c r="Q100" s="17" t="s">
        <v>21485</v>
      </c>
      <c r="R100" t="s">
        <v>3021</v>
      </c>
    </row>
    <row r="101" spans="1:18">
      <c r="A101" t="s">
        <v>3024</v>
      </c>
      <c r="B101" t="s">
        <v>914</v>
      </c>
      <c r="C101" t="s">
        <v>65</v>
      </c>
      <c r="D101" t="s">
        <v>38</v>
      </c>
      <c r="E101" t="s">
        <v>784</v>
      </c>
      <c r="F101" t="s">
        <v>181</v>
      </c>
      <c r="G101" t="s">
        <v>3025</v>
      </c>
      <c r="H101" s="1">
        <v>1051875</v>
      </c>
      <c r="I101" s="1">
        <v>0</v>
      </c>
      <c r="J101" t="s">
        <v>24</v>
      </c>
      <c r="K101" t="s">
        <v>157</v>
      </c>
      <c r="L101" s="10">
        <v>45383</v>
      </c>
      <c r="M101" t="s">
        <v>3026</v>
      </c>
      <c r="N101">
        <v>0</v>
      </c>
      <c r="O101" s="17" t="s">
        <v>21485</v>
      </c>
      <c r="P101">
        <v>0</v>
      </c>
      <c r="Q101" s="17" t="s">
        <v>21485</v>
      </c>
      <c r="R101" t="s">
        <v>3024</v>
      </c>
    </row>
    <row r="102" spans="1:18">
      <c r="A102" t="s">
        <v>426</v>
      </c>
      <c r="B102" t="s">
        <v>167</v>
      </c>
      <c r="C102" t="s">
        <v>85</v>
      </c>
      <c r="D102" t="s">
        <v>20</v>
      </c>
      <c r="E102" t="s">
        <v>51</v>
      </c>
      <c r="F102" t="s">
        <v>427</v>
      </c>
      <c r="G102" t="s">
        <v>428</v>
      </c>
      <c r="H102" s="1">
        <v>602481</v>
      </c>
      <c r="I102" s="1">
        <v>0</v>
      </c>
      <c r="J102" t="s">
        <v>24</v>
      </c>
      <c r="K102" t="s">
        <v>136</v>
      </c>
      <c r="L102" s="10">
        <v>39904</v>
      </c>
      <c r="M102" t="s">
        <v>429</v>
      </c>
      <c r="N102">
        <v>4</v>
      </c>
      <c r="O102" s="17" t="s">
        <v>21485</v>
      </c>
      <c r="P102">
        <v>0</v>
      </c>
      <c r="Q102" s="17" t="s">
        <v>21485</v>
      </c>
      <c r="R102" t="s">
        <v>426</v>
      </c>
    </row>
    <row r="103" spans="1:18">
      <c r="A103" t="s">
        <v>426</v>
      </c>
      <c r="B103" t="s">
        <v>167</v>
      </c>
      <c r="C103" t="s">
        <v>85</v>
      </c>
      <c r="D103" t="s">
        <v>38</v>
      </c>
      <c r="E103" t="s">
        <v>408</v>
      </c>
      <c r="F103" t="s">
        <v>46</v>
      </c>
      <c r="G103" t="s">
        <v>1569</v>
      </c>
      <c r="H103" s="1">
        <v>787950</v>
      </c>
      <c r="I103" s="1">
        <v>0</v>
      </c>
      <c r="J103" t="s">
        <v>24</v>
      </c>
      <c r="K103" t="s">
        <v>136</v>
      </c>
      <c r="L103" s="10">
        <v>44105</v>
      </c>
      <c r="M103" t="s">
        <v>1570</v>
      </c>
      <c r="N103">
        <v>1</v>
      </c>
      <c r="O103" s="17" t="s">
        <v>21485</v>
      </c>
      <c r="P103">
        <v>0</v>
      </c>
      <c r="Q103" s="17" t="s">
        <v>21485</v>
      </c>
      <c r="R103" t="s">
        <v>426</v>
      </c>
    </row>
    <row r="104" spans="1:18">
      <c r="A104" t="s">
        <v>3027</v>
      </c>
      <c r="B104" t="s">
        <v>2947</v>
      </c>
      <c r="C104" t="s">
        <v>30</v>
      </c>
      <c r="D104" t="s">
        <v>38</v>
      </c>
      <c r="E104" t="s">
        <v>1125</v>
      </c>
      <c r="F104" t="s">
        <v>116</v>
      </c>
      <c r="G104" t="s">
        <v>3028</v>
      </c>
      <c r="H104" s="1">
        <v>929476</v>
      </c>
      <c r="I104" s="1">
        <v>0</v>
      </c>
      <c r="J104" t="s">
        <v>24</v>
      </c>
      <c r="K104" t="s">
        <v>118</v>
      </c>
      <c r="L104" s="10">
        <v>45200</v>
      </c>
      <c r="M104" t="s">
        <v>3029</v>
      </c>
      <c r="N104">
        <v>0</v>
      </c>
      <c r="O104" s="17" t="s">
        <v>21485</v>
      </c>
      <c r="P104">
        <v>0</v>
      </c>
      <c r="Q104" s="17" t="s">
        <v>21485</v>
      </c>
      <c r="R104" t="s">
        <v>3027</v>
      </c>
    </row>
    <row r="105" spans="1:18">
      <c r="A105" t="s">
        <v>430</v>
      </c>
      <c r="B105" t="s">
        <v>18</v>
      </c>
      <c r="C105" t="s">
        <v>19</v>
      </c>
      <c r="D105" t="s">
        <v>20</v>
      </c>
      <c r="E105" t="s">
        <v>66</v>
      </c>
      <c r="F105" t="s">
        <v>245</v>
      </c>
      <c r="G105" t="s">
        <v>431</v>
      </c>
      <c r="H105" s="1">
        <v>649994</v>
      </c>
      <c r="I105" s="1">
        <v>0</v>
      </c>
      <c r="J105" t="s">
        <v>24</v>
      </c>
      <c r="K105" t="s">
        <v>42</v>
      </c>
      <c r="L105" s="10">
        <v>41000</v>
      </c>
      <c r="M105" t="s">
        <v>432</v>
      </c>
      <c r="N105">
        <v>4</v>
      </c>
      <c r="O105" s="17" t="s">
        <v>21485</v>
      </c>
      <c r="P105">
        <v>0</v>
      </c>
      <c r="Q105" s="17" t="s">
        <v>21485</v>
      </c>
      <c r="R105" t="s">
        <v>430</v>
      </c>
    </row>
    <row r="106" spans="1:18">
      <c r="A106" t="s">
        <v>3030</v>
      </c>
      <c r="B106" t="s">
        <v>557</v>
      </c>
      <c r="C106" t="s">
        <v>65</v>
      </c>
      <c r="D106" t="s">
        <v>38</v>
      </c>
      <c r="E106" t="s">
        <v>86</v>
      </c>
      <c r="F106" t="s">
        <v>3031</v>
      </c>
      <c r="G106" t="s">
        <v>3032</v>
      </c>
      <c r="H106" s="1">
        <v>393974</v>
      </c>
      <c r="I106" s="1">
        <v>0</v>
      </c>
      <c r="J106" t="s">
        <v>68</v>
      </c>
      <c r="K106" t="s">
        <v>3033</v>
      </c>
      <c r="L106" s="10">
        <v>44652</v>
      </c>
      <c r="M106" t="s">
        <v>3034</v>
      </c>
      <c r="N106">
        <v>0</v>
      </c>
      <c r="O106" s="17" t="s">
        <v>21485</v>
      </c>
      <c r="P106">
        <v>0</v>
      </c>
      <c r="Q106" s="17" t="s">
        <v>21485</v>
      </c>
      <c r="R106" t="s">
        <v>3030</v>
      </c>
    </row>
    <row r="107" spans="1:18">
      <c r="A107" t="s">
        <v>18648</v>
      </c>
      <c r="B107" t="s">
        <v>64</v>
      </c>
      <c r="C107" t="s">
        <v>65</v>
      </c>
      <c r="D107" t="s">
        <v>18649</v>
      </c>
      <c r="E107" t="s">
        <v>18650</v>
      </c>
      <c r="F107" t="s">
        <v>18649</v>
      </c>
      <c r="G107" t="s">
        <v>18651</v>
      </c>
      <c r="H107" s="1">
        <v>99789</v>
      </c>
      <c r="I107" s="1">
        <v>0</v>
      </c>
      <c r="J107" t="s">
        <v>202</v>
      </c>
      <c r="K107" t="s">
        <v>49</v>
      </c>
      <c r="L107" s="7">
        <v>40238</v>
      </c>
      <c r="M107" t="s">
        <v>18652</v>
      </c>
      <c r="N107">
        <v>0</v>
      </c>
      <c r="O107" s="17" t="s">
        <v>21485</v>
      </c>
      <c r="P107">
        <v>0</v>
      </c>
      <c r="Q107" s="17" t="s">
        <v>21485</v>
      </c>
      <c r="R107" t="s">
        <v>18648</v>
      </c>
    </row>
    <row r="108" spans="1:18">
      <c r="A108" t="s">
        <v>18648</v>
      </c>
      <c r="B108" t="s">
        <v>64</v>
      </c>
      <c r="C108" t="s">
        <v>65</v>
      </c>
      <c r="D108" t="s">
        <v>18653</v>
      </c>
      <c r="E108" t="s">
        <v>18654</v>
      </c>
      <c r="F108" t="s">
        <v>18655</v>
      </c>
      <c r="G108" t="s">
        <v>18656</v>
      </c>
      <c r="H108" s="1">
        <v>48341</v>
      </c>
      <c r="I108" s="1">
        <v>0</v>
      </c>
      <c r="J108" t="s">
        <v>202</v>
      </c>
      <c r="K108" t="s">
        <v>49</v>
      </c>
      <c r="L108" s="7">
        <v>40603</v>
      </c>
      <c r="M108" t="s">
        <v>18657</v>
      </c>
      <c r="N108">
        <v>0</v>
      </c>
      <c r="O108" s="17" t="s">
        <v>21485</v>
      </c>
      <c r="P108">
        <v>0</v>
      </c>
      <c r="Q108" s="17" t="s">
        <v>21485</v>
      </c>
      <c r="R108" t="s">
        <v>18648</v>
      </c>
    </row>
    <row r="109" spans="1:18">
      <c r="A109" t="s">
        <v>3035</v>
      </c>
      <c r="B109" t="s">
        <v>84</v>
      </c>
      <c r="C109" t="s">
        <v>85</v>
      </c>
      <c r="D109" t="s">
        <v>38</v>
      </c>
      <c r="E109" t="s">
        <v>718</v>
      </c>
      <c r="F109" t="s">
        <v>481</v>
      </c>
      <c r="G109" t="s">
        <v>3036</v>
      </c>
      <c r="H109" s="1">
        <v>325124</v>
      </c>
      <c r="I109" s="1">
        <v>0</v>
      </c>
      <c r="J109" t="s">
        <v>68</v>
      </c>
      <c r="K109" t="s">
        <v>157</v>
      </c>
      <c r="L109" s="10">
        <v>44835</v>
      </c>
      <c r="M109" t="s">
        <v>3037</v>
      </c>
      <c r="N109">
        <v>0</v>
      </c>
      <c r="O109" s="17" t="s">
        <v>21485</v>
      </c>
      <c r="P109">
        <v>0</v>
      </c>
      <c r="Q109" s="17" t="s">
        <v>21485</v>
      </c>
      <c r="R109" t="s">
        <v>3035</v>
      </c>
    </row>
    <row r="110" spans="1:18">
      <c r="A110" t="s">
        <v>3038</v>
      </c>
      <c r="B110" t="s">
        <v>195</v>
      </c>
      <c r="C110" t="s">
        <v>65</v>
      </c>
      <c r="D110" t="s">
        <v>38</v>
      </c>
      <c r="E110" t="s">
        <v>86</v>
      </c>
      <c r="F110" t="s">
        <v>196</v>
      </c>
      <c r="G110" t="s">
        <v>3039</v>
      </c>
      <c r="H110" s="1">
        <v>443700</v>
      </c>
      <c r="I110" s="1">
        <v>0</v>
      </c>
      <c r="J110" t="s">
        <v>24</v>
      </c>
      <c r="K110" t="s">
        <v>94</v>
      </c>
      <c r="L110" s="10">
        <v>44652</v>
      </c>
      <c r="M110" t="s">
        <v>3040</v>
      </c>
      <c r="N110">
        <v>0</v>
      </c>
      <c r="O110" s="17" t="s">
        <v>21485</v>
      </c>
      <c r="P110">
        <v>0</v>
      </c>
      <c r="Q110" s="17" t="s">
        <v>21485</v>
      </c>
      <c r="R110" t="s">
        <v>3038</v>
      </c>
    </row>
    <row r="111" spans="1:18">
      <c r="A111" t="s">
        <v>3041</v>
      </c>
      <c r="B111" t="s">
        <v>239</v>
      </c>
      <c r="C111" t="s">
        <v>240</v>
      </c>
      <c r="D111" t="s">
        <v>38</v>
      </c>
      <c r="E111" t="s">
        <v>145</v>
      </c>
      <c r="F111" t="s">
        <v>108</v>
      </c>
      <c r="G111" t="s">
        <v>3042</v>
      </c>
      <c r="H111" s="1">
        <v>688500</v>
      </c>
      <c r="I111" s="1">
        <v>0</v>
      </c>
      <c r="J111" t="s">
        <v>24</v>
      </c>
      <c r="K111" t="s">
        <v>118</v>
      </c>
      <c r="L111" s="10">
        <v>43556</v>
      </c>
      <c r="M111" t="s">
        <v>3043</v>
      </c>
      <c r="N111">
        <v>0</v>
      </c>
      <c r="O111" s="17" t="s">
        <v>21485</v>
      </c>
      <c r="P111">
        <v>0</v>
      </c>
      <c r="Q111" s="17" t="s">
        <v>21485</v>
      </c>
      <c r="R111" t="s">
        <v>3041</v>
      </c>
    </row>
    <row r="112" spans="1:18">
      <c r="A112" t="s">
        <v>3044</v>
      </c>
      <c r="B112" t="s">
        <v>365</v>
      </c>
      <c r="C112" t="s">
        <v>30</v>
      </c>
      <c r="D112" t="s">
        <v>20</v>
      </c>
      <c r="E112" t="s">
        <v>276</v>
      </c>
      <c r="F112" t="s">
        <v>40</v>
      </c>
      <c r="G112" t="s">
        <v>3045</v>
      </c>
      <c r="H112" s="1">
        <v>622330</v>
      </c>
      <c r="I112" s="1">
        <v>0</v>
      </c>
      <c r="J112" t="s">
        <v>24</v>
      </c>
      <c r="K112" t="s">
        <v>110</v>
      </c>
      <c r="L112" s="10">
        <v>41730</v>
      </c>
      <c r="M112" t="s">
        <v>3046</v>
      </c>
      <c r="N112">
        <v>0</v>
      </c>
      <c r="O112" s="17" t="s">
        <v>21485</v>
      </c>
      <c r="P112">
        <v>0</v>
      </c>
      <c r="Q112" s="17" t="s">
        <v>21485</v>
      </c>
      <c r="R112" t="s">
        <v>3044</v>
      </c>
    </row>
    <row r="113" spans="1:18">
      <c r="A113" t="s">
        <v>3044</v>
      </c>
      <c r="B113" t="s">
        <v>365</v>
      </c>
      <c r="C113" t="s">
        <v>30</v>
      </c>
      <c r="D113" t="s">
        <v>38</v>
      </c>
      <c r="E113" t="s">
        <v>353</v>
      </c>
      <c r="F113" t="s">
        <v>40</v>
      </c>
      <c r="G113" t="s">
        <v>3047</v>
      </c>
      <c r="H113" s="1">
        <v>619650</v>
      </c>
      <c r="I113" s="1">
        <v>0</v>
      </c>
      <c r="J113" t="s">
        <v>24</v>
      </c>
      <c r="K113" t="s">
        <v>22</v>
      </c>
      <c r="L113" s="10">
        <v>43739</v>
      </c>
      <c r="M113" t="s">
        <v>3046</v>
      </c>
      <c r="N113">
        <v>0</v>
      </c>
      <c r="O113" s="17" t="s">
        <v>21485</v>
      </c>
      <c r="P113">
        <v>0</v>
      </c>
      <c r="Q113" s="17" t="s">
        <v>21485</v>
      </c>
      <c r="R113" t="s">
        <v>3044</v>
      </c>
    </row>
    <row r="114" spans="1:18">
      <c r="A114" t="s">
        <v>3048</v>
      </c>
      <c r="B114" t="s">
        <v>185</v>
      </c>
      <c r="C114" t="s">
        <v>65</v>
      </c>
      <c r="D114" t="s">
        <v>20</v>
      </c>
      <c r="E114" t="s">
        <v>51</v>
      </c>
      <c r="F114" t="s">
        <v>196</v>
      </c>
      <c r="G114" t="s">
        <v>3049</v>
      </c>
      <c r="H114" s="1">
        <v>615074</v>
      </c>
      <c r="I114" s="1">
        <v>0</v>
      </c>
      <c r="J114" t="s">
        <v>24</v>
      </c>
      <c r="K114" t="s">
        <v>445</v>
      </c>
      <c r="L114" s="10">
        <v>39904</v>
      </c>
      <c r="M114" t="s">
        <v>3050</v>
      </c>
      <c r="N114">
        <v>0</v>
      </c>
      <c r="O114" s="17" t="s">
        <v>21485</v>
      </c>
      <c r="P114">
        <v>0</v>
      </c>
      <c r="Q114" s="17" t="s">
        <v>21485</v>
      </c>
      <c r="R114" t="s">
        <v>3048</v>
      </c>
    </row>
    <row r="115" spans="1:18">
      <c r="A115" t="s">
        <v>3048</v>
      </c>
      <c r="B115" t="s">
        <v>185</v>
      </c>
      <c r="C115" t="s">
        <v>65</v>
      </c>
      <c r="D115" t="s">
        <v>20</v>
      </c>
      <c r="E115" t="s">
        <v>1260</v>
      </c>
      <c r="F115" t="s">
        <v>196</v>
      </c>
      <c r="G115" t="s">
        <v>3051</v>
      </c>
      <c r="H115" s="1">
        <v>100000</v>
      </c>
      <c r="I115" s="1">
        <v>0</v>
      </c>
      <c r="J115" t="s">
        <v>202</v>
      </c>
      <c r="K115" t="s">
        <v>445</v>
      </c>
      <c r="L115" s="10">
        <v>40969</v>
      </c>
      <c r="M115" t="s">
        <v>3052</v>
      </c>
      <c r="N115">
        <v>0</v>
      </c>
      <c r="O115" s="17" t="s">
        <v>21485</v>
      </c>
      <c r="P115">
        <v>0</v>
      </c>
      <c r="Q115" s="17" t="s">
        <v>21485</v>
      </c>
      <c r="R115" t="s">
        <v>3048</v>
      </c>
    </row>
    <row r="116" spans="1:18">
      <c r="A116" t="s">
        <v>3048</v>
      </c>
      <c r="B116" t="s">
        <v>185</v>
      </c>
      <c r="C116" t="s">
        <v>65</v>
      </c>
      <c r="D116" t="s">
        <v>20</v>
      </c>
      <c r="E116" t="s">
        <v>21</v>
      </c>
      <c r="F116" t="s">
        <v>196</v>
      </c>
      <c r="G116" t="s">
        <v>3051</v>
      </c>
      <c r="H116" s="1">
        <v>715060</v>
      </c>
      <c r="I116" s="1">
        <v>0</v>
      </c>
      <c r="J116" t="s">
        <v>24</v>
      </c>
      <c r="K116" t="s">
        <v>445</v>
      </c>
      <c r="L116" s="10">
        <v>41183</v>
      </c>
      <c r="M116" t="s">
        <v>3052</v>
      </c>
      <c r="N116">
        <v>0</v>
      </c>
      <c r="O116" s="17" t="s">
        <v>21485</v>
      </c>
      <c r="P116">
        <v>0</v>
      </c>
      <c r="Q116" s="17" t="s">
        <v>21485</v>
      </c>
      <c r="R116" t="s">
        <v>3048</v>
      </c>
    </row>
    <row r="117" spans="1:18">
      <c r="A117" t="s">
        <v>3053</v>
      </c>
      <c r="B117" t="s">
        <v>114</v>
      </c>
      <c r="C117" t="s">
        <v>65</v>
      </c>
      <c r="D117" t="s">
        <v>38</v>
      </c>
      <c r="E117" t="s">
        <v>1726</v>
      </c>
      <c r="F117" t="s">
        <v>80</v>
      </c>
      <c r="G117" t="s">
        <v>3054</v>
      </c>
      <c r="H117" s="1">
        <v>852976</v>
      </c>
      <c r="I117" s="1">
        <v>0</v>
      </c>
      <c r="J117" t="s">
        <v>24</v>
      </c>
      <c r="K117" t="s">
        <v>157</v>
      </c>
      <c r="L117" s="10">
        <v>45566</v>
      </c>
      <c r="M117" t="s">
        <v>3055</v>
      </c>
      <c r="N117">
        <v>0</v>
      </c>
      <c r="O117" s="17" t="s">
        <v>21485</v>
      </c>
      <c r="P117">
        <v>0</v>
      </c>
      <c r="Q117" s="17" t="s">
        <v>21485</v>
      </c>
      <c r="R117" t="s">
        <v>3053</v>
      </c>
    </row>
    <row r="118" spans="1:18">
      <c r="A118" t="s">
        <v>929</v>
      </c>
      <c r="B118" t="s">
        <v>454</v>
      </c>
      <c r="C118" t="s">
        <v>30</v>
      </c>
      <c r="D118" t="s">
        <v>38</v>
      </c>
      <c r="E118" t="s">
        <v>434</v>
      </c>
      <c r="F118" t="s">
        <v>46</v>
      </c>
      <c r="G118" t="s">
        <v>930</v>
      </c>
      <c r="H118" s="1">
        <v>520199</v>
      </c>
      <c r="I118" s="1">
        <v>0</v>
      </c>
      <c r="J118" t="s">
        <v>68</v>
      </c>
      <c r="K118" t="s">
        <v>60</v>
      </c>
      <c r="L118" s="10">
        <v>44256</v>
      </c>
      <c r="M118" t="s">
        <v>931</v>
      </c>
      <c r="N118">
        <v>2</v>
      </c>
      <c r="O118" s="17" t="s">
        <v>21485</v>
      </c>
      <c r="P118">
        <v>0</v>
      </c>
      <c r="Q118" s="17" t="s">
        <v>21485</v>
      </c>
      <c r="R118" t="s">
        <v>929</v>
      </c>
    </row>
    <row r="119" spans="1:18">
      <c r="A119" t="s">
        <v>3056</v>
      </c>
      <c r="B119" t="s">
        <v>1490</v>
      </c>
      <c r="C119" t="s">
        <v>30</v>
      </c>
      <c r="D119" t="s">
        <v>20</v>
      </c>
      <c r="E119" t="s">
        <v>115</v>
      </c>
      <c r="F119" t="s">
        <v>163</v>
      </c>
      <c r="G119" t="s">
        <v>3057</v>
      </c>
      <c r="H119" s="1">
        <v>787638</v>
      </c>
      <c r="I119" s="1">
        <v>0</v>
      </c>
      <c r="J119" t="s">
        <v>24</v>
      </c>
      <c r="K119" t="s">
        <v>49</v>
      </c>
      <c r="L119" s="10">
        <v>40452</v>
      </c>
      <c r="M119" t="s">
        <v>3058</v>
      </c>
      <c r="N119">
        <v>0</v>
      </c>
      <c r="O119" s="17" t="s">
        <v>21485</v>
      </c>
      <c r="P119">
        <v>0</v>
      </c>
      <c r="Q119" s="17" t="s">
        <v>21485</v>
      </c>
      <c r="R119" t="s">
        <v>3056</v>
      </c>
    </row>
    <row r="120" spans="1:18">
      <c r="A120" t="s">
        <v>3056</v>
      </c>
      <c r="B120" t="s">
        <v>1490</v>
      </c>
      <c r="C120" t="s">
        <v>30</v>
      </c>
      <c r="D120" t="s">
        <v>38</v>
      </c>
      <c r="E120" t="s">
        <v>718</v>
      </c>
      <c r="F120" t="s">
        <v>123</v>
      </c>
      <c r="G120" t="s">
        <v>3059</v>
      </c>
      <c r="H120" s="1">
        <v>378676</v>
      </c>
      <c r="I120" s="1">
        <v>0</v>
      </c>
      <c r="J120" t="s">
        <v>24</v>
      </c>
      <c r="K120" t="s">
        <v>49</v>
      </c>
      <c r="L120" s="10">
        <v>44835</v>
      </c>
      <c r="M120" t="s">
        <v>3060</v>
      </c>
      <c r="N120">
        <v>0</v>
      </c>
      <c r="O120" s="17" t="s">
        <v>21485</v>
      </c>
      <c r="P120">
        <v>0</v>
      </c>
      <c r="Q120" s="17" t="s">
        <v>21485</v>
      </c>
      <c r="R120" t="s">
        <v>3056</v>
      </c>
    </row>
    <row r="121" spans="1:18">
      <c r="A121" t="s">
        <v>531</v>
      </c>
      <c r="B121" t="s">
        <v>528</v>
      </c>
      <c r="C121" t="s">
        <v>65</v>
      </c>
      <c r="D121" t="s">
        <v>20</v>
      </c>
      <c r="E121" t="s">
        <v>241</v>
      </c>
      <c r="F121" t="s">
        <v>46</v>
      </c>
      <c r="G121" t="s">
        <v>532</v>
      </c>
      <c r="H121" s="1">
        <v>552746</v>
      </c>
      <c r="I121" s="1">
        <v>0</v>
      </c>
      <c r="J121" t="s">
        <v>48</v>
      </c>
      <c r="K121" t="s">
        <v>60</v>
      </c>
      <c r="L121" s="10">
        <v>40087</v>
      </c>
      <c r="M121" t="s">
        <v>533</v>
      </c>
      <c r="N121">
        <v>3</v>
      </c>
      <c r="O121" s="17" t="s">
        <v>21485</v>
      </c>
      <c r="P121">
        <v>0</v>
      </c>
      <c r="Q121" s="17" t="s">
        <v>21485</v>
      </c>
      <c r="R121" t="s">
        <v>531</v>
      </c>
    </row>
    <row r="122" spans="1:18">
      <c r="A122" t="s">
        <v>531</v>
      </c>
      <c r="B122" t="s">
        <v>528</v>
      </c>
      <c r="C122" t="s">
        <v>65</v>
      </c>
      <c r="D122" t="s">
        <v>38</v>
      </c>
      <c r="E122" t="s">
        <v>637</v>
      </c>
      <c r="F122" t="s">
        <v>46</v>
      </c>
      <c r="G122" t="s">
        <v>3061</v>
      </c>
      <c r="H122" s="1">
        <v>906526</v>
      </c>
      <c r="I122" s="1">
        <v>0</v>
      </c>
      <c r="J122" t="s">
        <v>24</v>
      </c>
      <c r="K122" t="s">
        <v>60</v>
      </c>
      <c r="L122" s="10">
        <v>44470</v>
      </c>
      <c r="M122" t="s">
        <v>3062</v>
      </c>
      <c r="N122">
        <v>0</v>
      </c>
      <c r="O122" s="17" t="s">
        <v>21485</v>
      </c>
      <c r="P122">
        <v>0</v>
      </c>
      <c r="Q122" s="17" t="s">
        <v>21485</v>
      </c>
      <c r="R122" t="s">
        <v>531</v>
      </c>
    </row>
    <row r="123" spans="1:18">
      <c r="A123" t="s">
        <v>3063</v>
      </c>
      <c r="B123" t="s">
        <v>37</v>
      </c>
      <c r="C123" t="s">
        <v>30</v>
      </c>
      <c r="D123" t="s">
        <v>38</v>
      </c>
      <c r="E123" t="s">
        <v>1125</v>
      </c>
      <c r="F123" t="s">
        <v>768</v>
      </c>
      <c r="G123" t="s">
        <v>3064</v>
      </c>
      <c r="H123" s="1">
        <v>436050</v>
      </c>
      <c r="I123" s="1">
        <v>0</v>
      </c>
      <c r="J123" t="s">
        <v>68</v>
      </c>
      <c r="K123" t="s">
        <v>42</v>
      </c>
      <c r="L123" s="10">
        <v>45200</v>
      </c>
      <c r="M123" t="s">
        <v>3065</v>
      </c>
      <c r="N123">
        <v>0</v>
      </c>
      <c r="O123" s="17" t="s">
        <v>21485</v>
      </c>
      <c r="P123">
        <v>0</v>
      </c>
      <c r="Q123" s="17" t="s">
        <v>21485</v>
      </c>
      <c r="R123" t="s">
        <v>3063</v>
      </c>
    </row>
    <row r="124" spans="1:18">
      <c r="A124" t="s">
        <v>3066</v>
      </c>
      <c r="B124" t="s">
        <v>173</v>
      </c>
      <c r="C124" t="s">
        <v>174</v>
      </c>
      <c r="D124" t="s">
        <v>38</v>
      </c>
      <c r="E124" t="s">
        <v>145</v>
      </c>
      <c r="F124" t="s">
        <v>1575</v>
      </c>
      <c r="G124" t="s">
        <v>3067</v>
      </c>
      <c r="H124" s="1">
        <v>725985</v>
      </c>
      <c r="I124" s="1">
        <v>0</v>
      </c>
      <c r="J124" t="s">
        <v>24</v>
      </c>
      <c r="K124" t="s">
        <v>445</v>
      </c>
      <c r="L124" s="10">
        <v>43556</v>
      </c>
      <c r="M124" t="s">
        <v>3068</v>
      </c>
      <c r="N124">
        <v>0</v>
      </c>
      <c r="O124" s="17" t="s">
        <v>21485</v>
      </c>
      <c r="P124">
        <v>0</v>
      </c>
      <c r="Q124" s="17" t="s">
        <v>21485</v>
      </c>
      <c r="R124" t="s">
        <v>3066</v>
      </c>
    </row>
    <row r="125" spans="1:18">
      <c r="A125" t="s">
        <v>1571</v>
      </c>
      <c r="B125" t="s">
        <v>365</v>
      </c>
      <c r="C125" t="s">
        <v>30</v>
      </c>
      <c r="D125" t="s">
        <v>20</v>
      </c>
      <c r="E125" t="s">
        <v>122</v>
      </c>
      <c r="F125" t="s">
        <v>116</v>
      </c>
      <c r="G125" t="s">
        <v>2690</v>
      </c>
      <c r="H125" s="1">
        <v>769398</v>
      </c>
      <c r="I125" s="1">
        <v>0</v>
      </c>
      <c r="J125" t="s">
        <v>24</v>
      </c>
      <c r="K125" t="s">
        <v>118</v>
      </c>
      <c r="L125" s="10">
        <v>40817</v>
      </c>
      <c r="M125" t="s">
        <v>2691</v>
      </c>
      <c r="N125">
        <v>0</v>
      </c>
      <c r="O125" s="17" t="s">
        <v>21485</v>
      </c>
      <c r="P125">
        <v>0</v>
      </c>
      <c r="Q125" s="17" t="s">
        <v>21485</v>
      </c>
      <c r="R125" t="s">
        <v>1571</v>
      </c>
    </row>
    <row r="126" spans="1:18">
      <c r="A126" t="s">
        <v>1571</v>
      </c>
      <c r="B126" t="s">
        <v>365</v>
      </c>
      <c r="C126" t="s">
        <v>30</v>
      </c>
      <c r="D126" t="s">
        <v>20</v>
      </c>
      <c r="E126" t="s">
        <v>21</v>
      </c>
      <c r="F126" t="s">
        <v>116</v>
      </c>
      <c r="G126" t="s">
        <v>1572</v>
      </c>
      <c r="H126" s="1">
        <v>517660</v>
      </c>
      <c r="I126" s="1">
        <v>0</v>
      </c>
      <c r="J126" t="s">
        <v>24</v>
      </c>
      <c r="K126" t="s">
        <v>118</v>
      </c>
      <c r="L126" s="10">
        <v>41183</v>
      </c>
      <c r="M126" t="s">
        <v>1573</v>
      </c>
      <c r="N126">
        <v>1</v>
      </c>
      <c r="O126" s="17" t="s">
        <v>21485</v>
      </c>
      <c r="P126">
        <v>0</v>
      </c>
      <c r="Q126" s="17" t="s">
        <v>21485</v>
      </c>
      <c r="R126" t="s">
        <v>1571</v>
      </c>
    </row>
    <row r="127" spans="1:18">
      <c r="A127" t="s">
        <v>1571</v>
      </c>
      <c r="B127" t="s">
        <v>226</v>
      </c>
      <c r="C127" t="s">
        <v>30</v>
      </c>
      <c r="D127" t="s">
        <v>38</v>
      </c>
      <c r="E127" t="s">
        <v>168</v>
      </c>
      <c r="F127" t="s">
        <v>116</v>
      </c>
      <c r="G127" t="s">
        <v>3069</v>
      </c>
      <c r="H127" s="1">
        <v>791775</v>
      </c>
      <c r="I127" s="1">
        <v>0</v>
      </c>
      <c r="J127" t="s">
        <v>24</v>
      </c>
      <c r="K127" t="s">
        <v>118</v>
      </c>
      <c r="L127" s="10">
        <v>43922</v>
      </c>
      <c r="M127" t="s">
        <v>3070</v>
      </c>
      <c r="N127">
        <v>0</v>
      </c>
      <c r="O127" s="17" t="s">
        <v>21485</v>
      </c>
      <c r="P127">
        <v>0</v>
      </c>
      <c r="Q127" s="17" t="s">
        <v>21485</v>
      </c>
      <c r="R127" t="s">
        <v>1571</v>
      </c>
    </row>
    <row r="128" spans="1:18">
      <c r="A128" t="s">
        <v>18658</v>
      </c>
      <c r="B128" t="s">
        <v>2198</v>
      </c>
      <c r="C128" t="s">
        <v>65</v>
      </c>
      <c r="D128" t="s">
        <v>18659</v>
      </c>
      <c r="E128" t="s">
        <v>18660</v>
      </c>
      <c r="F128" t="s">
        <v>18661</v>
      </c>
      <c r="G128" t="s">
        <v>18662</v>
      </c>
      <c r="H128" s="1">
        <v>149750</v>
      </c>
      <c r="I128" s="1">
        <v>0</v>
      </c>
      <c r="J128" t="s">
        <v>202</v>
      </c>
      <c r="K128" t="s">
        <v>94</v>
      </c>
      <c r="L128" s="7">
        <v>44470</v>
      </c>
      <c r="M128" t="s">
        <v>18663</v>
      </c>
      <c r="N128">
        <v>0</v>
      </c>
      <c r="O128" s="17" t="s">
        <v>21485</v>
      </c>
      <c r="P128">
        <v>0</v>
      </c>
      <c r="Q128" s="17" t="s">
        <v>21485</v>
      </c>
      <c r="R128" t="s">
        <v>18658</v>
      </c>
    </row>
    <row r="129" spans="1:18">
      <c r="A129" t="s">
        <v>1513</v>
      </c>
      <c r="B129" t="s">
        <v>668</v>
      </c>
      <c r="C129" t="s">
        <v>240</v>
      </c>
      <c r="D129" t="s">
        <v>38</v>
      </c>
      <c r="E129" t="s">
        <v>353</v>
      </c>
      <c r="F129" t="s">
        <v>123</v>
      </c>
      <c r="G129" t="s">
        <v>1514</v>
      </c>
      <c r="H129" s="1">
        <v>753526</v>
      </c>
      <c r="I129" s="1">
        <v>0</v>
      </c>
      <c r="J129" t="s">
        <v>24</v>
      </c>
      <c r="K129" t="s">
        <v>118</v>
      </c>
      <c r="L129" s="10">
        <v>43739</v>
      </c>
      <c r="M129" t="s">
        <v>1515</v>
      </c>
      <c r="N129">
        <v>1</v>
      </c>
      <c r="O129" s="17" t="s">
        <v>21485</v>
      </c>
      <c r="P129">
        <v>0</v>
      </c>
      <c r="Q129" s="17" t="s">
        <v>21485</v>
      </c>
      <c r="R129" t="s">
        <v>1513</v>
      </c>
    </row>
    <row r="130" spans="1:18">
      <c r="A130" t="s">
        <v>3071</v>
      </c>
      <c r="B130" t="s">
        <v>167</v>
      </c>
      <c r="C130" t="s">
        <v>85</v>
      </c>
      <c r="D130" t="s">
        <v>20</v>
      </c>
      <c r="E130" t="s">
        <v>115</v>
      </c>
      <c r="F130" t="s">
        <v>427</v>
      </c>
      <c r="G130" t="s">
        <v>3072</v>
      </c>
      <c r="H130" s="1">
        <v>319296</v>
      </c>
      <c r="I130" s="1">
        <v>0</v>
      </c>
      <c r="J130" t="s">
        <v>68</v>
      </c>
      <c r="K130" t="s">
        <v>157</v>
      </c>
      <c r="L130" s="10">
        <v>40452</v>
      </c>
      <c r="M130" t="s">
        <v>3073</v>
      </c>
      <c r="N130">
        <v>0</v>
      </c>
      <c r="O130" s="17" t="s">
        <v>21485</v>
      </c>
      <c r="P130">
        <v>0</v>
      </c>
      <c r="Q130" s="17" t="s">
        <v>21485</v>
      </c>
      <c r="R130" t="s">
        <v>3071</v>
      </c>
    </row>
    <row r="131" spans="1:18">
      <c r="A131" t="s">
        <v>3071</v>
      </c>
      <c r="B131" t="s">
        <v>167</v>
      </c>
      <c r="C131" t="s">
        <v>85</v>
      </c>
      <c r="D131" t="s">
        <v>20</v>
      </c>
      <c r="E131" t="s">
        <v>31</v>
      </c>
      <c r="F131" t="s">
        <v>80</v>
      </c>
      <c r="G131" t="s">
        <v>3074</v>
      </c>
      <c r="H131" s="1">
        <v>713608</v>
      </c>
      <c r="I131" s="1">
        <v>0</v>
      </c>
      <c r="J131" t="s">
        <v>24</v>
      </c>
      <c r="K131" t="s">
        <v>157</v>
      </c>
      <c r="L131" s="10">
        <v>41913</v>
      </c>
      <c r="M131" t="s">
        <v>3075</v>
      </c>
      <c r="N131">
        <v>0</v>
      </c>
      <c r="O131" s="17" t="s">
        <v>21485</v>
      </c>
      <c r="P131">
        <v>0</v>
      </c>
      <c r="Q131" s="17" t="s">
        <v>21485</v>
      </c>
      <c r="R131" t="s">
        <v>3071</v>
      </c>
    </row>
    <row r="132" spans="1:18">
      <c r="A132" t="s">
        <v>3071</v>
      </c>
      <c r="B132" t="s">
        <v>167</v>
      </c>
      <c r="C132" t="s">
        <v>85</v>
      </c>
      <c r="D132" t="s">
        <v>38</v>
      </c>
      <c r="E132" t="s">
        <v>353</v>
      </c>
      <c r="F132" t="s">
        <v>80</v>
      </c>
      <c r="G132" t="s">
        <v>3076</v>
      </c>
      <c r="H132" s="1">
        <v>952426</v>
      </c>
      <c r="I132" s="1">
        <v>0</v>
      </c>
      <c r="J132" t="s">
        <v>24</v>
      </c>
      <c r="K132" t="s">
        <v>157</v>
      </c>
      <c r="L132" s="10">
        <v>43739</v>
      </c>
      <c r="M132" t="s">
        <v>3077</v>
      </c>
      <c r="N132">
        <v>0</v>
      </c>
      <c r="O132" s="17" t="s">
        <v>21485</v>
      </c>
      <c r="P132">
        <v>0</v>
      </c>
      <c r="Q132" s="17" t="s">
        <v>21485</v>
      </c>
      <c r="R132" t="s">
        <v>3071</v>
      </c>
    </row>
    <row r="133" spans="1:18">
      <c r="A133" t="s">
        <v>3071</v>
      </c>
      <c r="B133" t="s">
        <v>167</v>
      </c>
      <c r="C133" t="s">
        <v>85</v>
      </c>
      <c r="D133" t="s">
        <v>38</v>
      </c>
      <c r="E133" t="s">
        <v>1726</v>
      </c>
      <c r="F133" t="s">
        <v>481</v>
      </c>
      <c r="G133" t="s">
        <v>3078</v>
      </c>
      <c r="H133" s="1">
        <v>967726</v>
      </c>
      <c r="I133" s="1">
        <v>0</v>
      </c>
      <c r="J133" t="s">
        <v>24</v>
      </c>
      <c r="K133" t="s">
        <v>157</v>
      </c>
      <c r="L133" s="10">
        <v>45566</v>
      </c>
      <c r="M133" t="s">
        <v>3079</v>
      </c>
      <c r="N133">
        <v>0</v>
      </c>
      <c r="O133" s="17" t="s">
        <v>21485</v>
      </c>
      <c r="P133">
        <v>0</v>
      </c>
      <c r="Q133" s="17" t="s">
        <v>21485</v>
      </c>
      <c r="R133" t="s">
        <v>3071</v>
      </c>
    </row>
    <row r="134" spans="1:18">
      <c r="A134" t="s">
        <v>18664</v>
      </c>
      <c r="B134" t="s">
        <v>2009</v>
      </c>
      <c r="C134" t="s">
        <v>19</v>
      </c>
      <c r="D134" t="s">
        <v>18665</v>
      </c>
      <c r="E134" t="s">
        <v>18666</v>
      </c>
      <c r="F134" t="s">
        <v>18667</v>
      </c>
      <c r="G134" t="s">
        <v>18668</v>
      </c>
      <c r="H134" s="1">
        <v>100000</v>
      </c>
      <c r="I134" s="1">
        <v>0</v>
      </c>
      <c r="J134" t="s">
        <v>202</v>
      </c>
      <c r="K134" t="s">
        <v>136</v>
      </c>
      <c r="L134" s="7">
        <v>45383</v>
      </c>
      <c r="M134" t="s">
        <v>18669</v>
      </c>
      <c r="N134">
        <v>0</v>
      </c>
      <c r="O134" s="17" t="s">
        <v>21485</v>
      </c>
      <c r="P134">
        <v>0</v>
      </c>
      <c r="Q134" s="17" t="s">
        <v>21485</v>
      </c>
      <c r="R134" t="s">
        <v>18664</v>
      </c>
    </row>
    <row r="135" spans="1:18">
      <c r="A135" t="s">
        <v>18670</v>
      </c>
      <c r="B135" t="s">
        <v>167</v>
      </c>
      <c r="C135" t="s">
        <v>85</v>
      </c>
      <c r="D135" t="s">
        <v>18671</v>
      </c>
      <c r="E135" t="s">
        <v>18672</v>
      </c>
      <c r="F135" t="s">
        <v>18671</v>
      </c>
      <c r="G135" t="s">
        <v>18673</v>
      </c>
      <c r="H135" s="1">
        <v>99848</v>
      </c>
      <c r="I135" s="1">
        <v>0</v>
      </c>
      <c r="J135" t="s">
        <v>202</v>
      </c>
      <c r="K135" t="s">
        <v>94</v>
      </c>
      <c r="L135" s="7">
        <v>40238</v>
      </c>
      <c r="M135" t="s">
        <v>18674</v>
      </c>
      <c r="N135">
        <v>0</v>
      </c>
      <c r="O135" s="17" t="s">
        <v>21485</v>
      </c>
      <c r="P135">
        <v>0</v>
      </c>
      <c r="Q135" s="17" t="s">
        <v>21485</v>
      </c>
      <c r="R135" t="s">
        <v>18670</v>
      </c>
    </row>
    <row r="136" spans="1:18">
      <c r="A136" t="s">
        <v>18670</v>
      </c>
      <c r="B136" t="s">
        <v>167</v>
      </c>
      <c r="C136" t="s">
        <v>85</v>
      </c>
      <c r="D136" t="s">
        <v>18671</v>
      </c>
      <c r="E136" t="s">
        <v>18675</v>
      </c>
      <c r="F136" t="s">
        <v>18671</v>
      </c>
      <c r="G136" t="s">
        <v>18676</v>
      </c>
      <c r="H136" s="1">
        <v>100000</v>
      </c>
      <c r="I136" s="1">
        <v>0</v>
      </c>
      <c r="J136" t="s">
        <v>202</v>
      </c>
      <c r="K136" t="s">
        <v>94</v>
      </c>
      <c r="L136" s="7">
        <v>40969</v>
      </c>
      <c r="M136" t="s">
        <v>18677</v>
      </c>
      <c r="N136">
        <v>0</v>
      </c>
      <c r="O136" s="17" t="s">
        <v>21485</v>
      </c>
      <c r="P136">
        <v>0</v>
      </c>
      <c r="Q136" s="17" t="s">
        <v>21485</v>
      </c>
      <c r="R136" t="s">
        <v>18670</v>
      </c>
    </row>
    <row r="137" spans="1:18">
      <c r="A137" t="s">
        <v>1574</v>
      </c>
      <c r="B137" t="s">
        <v>64</v>
      </c>
      <c r="C137" t="s">
        <v>65</v>
      </c>
      <c r="D137" t="s">
        <v>20</v>
      </c>
      <c r="E137" t="s">
        <v>122</v>
      </c>
      <c r="F137" t="s">
        <v>1575</v>
      </c>
      <c r="G137" t="s">
        <v>3080</v>
      </c>
      <c r="H137" s="1">
        <v>647669</v>
      </c>
      <c r="I137" s="1">
        <v>0</v>
      </c>
      <c r="J137" t="s">
        <v>24</v>
      </c>
      <c r="K137" t="s">
        <v>445</v>
      </c>
      <c r="L137" s="10">
        <v>40817</v>
      </c>
      <c r="M137" t="s">
        <v>3081</v>
      </c>
      <c r="N137">
        <v>0</v>
      </c>
      <c r="O137" s="17" t="s">
        <v>21485</v>
      </c>
      <c r="P137">
        <v>0</v>
      </c>
      <c r="Q137" s="17" t="s">
        <v>21485</v>
      </c>
      <c r="R137" t="s">
        <v>1574</v>
      </c>
    </row>
    <row r="138" spans="1:18">
      <c r="A138" t="s">
        <v>1574</v>
      </c>
      <c r="B138" t="s">
        <v>64</v>
      </c>
      <c r="C138" t="s">
        <v>65</v>
      </c>
      <c r="D138" t="s">
        <v>20</v>
      </c>
      <c r="E138" t="s">
        <v>122</v>
      </c>
      <c r="F138" t="s">
        <v>972</v>
      </c>
      <c r="G138" t="s">
        <v>3082</v>
      </c>
      <c r="H138" s="1">
        <v>669458</v>
      </c>
      <c r="I138" s="1">
        <v>0</v>
      </c>
      <c r="J138" t="s">
        <v>24</v>
      </c>
      <c r="K138" t="s">
        <v>157</v>
      </c>
      <c r="L138" s="10">
        <v>40817</v>
      </c>
      <c r="M138" t="s">
        <v>3083</v>
      </c>
      <c r="N138">
        <v>0</v>
      </c>
      <c r="O138" s="17" t="s">
        <v>21485</v>
      </c>
      <c r="P138">
        <v>0</v>
      </c>
      <c r="Q138" s="17" t="s">
        <v>21485</v>
      </c>
      <c r="R138" t="s">
        <v>1574</v>
      </c>
    </row>
    <row r="139" spans="1:18">
      <c r="A139" t="s">
        <v>1574</v>
      </c>
      <c r="B139" t="s">
        <v>557</v>
      </c>
      <c r="C139" t="s">
        <v>65</v>
      </c>
      <c r="D139" t="s">
        <v>38</v>
      </c>
      <c r="E139" t="s">
        <v>408</v>
      </c>
      <c r="F139" t="s">
        <v>1575</v>
      </c>
      <c r="G139" t="s">
        <v>1576</v>
      </c>
      <c r="H139" s="1">
        <v>940950</v>
      </c>
      <c r="I139" s="1">
        <v>0</v>
      </c>
      <c r="J139" t="s">
        <v>24</v>
      </c>
      <c r="K139" t="s">
        <v>445</v>
      </c>
      <c r="L139" s="10">
        <v>44105</v>
      </c>
      <c r="M139" t="s">
        <v>1577</v>
      </c>
      <c r="N139">
        <v>1</v>
      </c>
      <c r="O139" s="17" t="s">
        <v>21485</v>
      </c>
      <c r="P139">
        <v>0</v>
      </c>
      <c r="Q139" s="17" t="s">
        <v>21485</v>
      </c>
      <c r="R139" t="s">
        <v>1574</v>
      </c>
    </row>
    <row r="140" spans="1:18">
      <c r="A140" t="s">
        <v>1574</v>
      </c>
      <c r="B140" t="s">
        <v>557</v>
      </c>
      <c r="C140" t="s">
        <v>65</v>
      </c>
      <c r="D140" t="s">
        <v>38</v>
      </c>
      <c r="E140" t="s">
        <v>586</v>
      </c>
      <c r="F140" t="s">
        <v>116</v>
      </c>
      <c r="G140" t="s">
        <v>3084</v>
      </c>
      <c r="H140" s="1">
        <v>1036575</v>
      </c>
      <c r="I140" s="1">
        <v>0</v>
      </c>
      <c r="J140" t="s">
        <v>24</v>
      </c>
      <c r="K140" t="s">
        <v>60</v>
      </c>
      <c r="L140" s="10">
        <v>45017</v>
      </c>
      <c r="M140" t="s">
        <v>3085</v>
      </c>
      <c r="N140">
        <v>0</v>
      </c>
      <c r="O140" s="17" t="s">
        <v>21485</v>
      </c>
      <c r="P140">
        <v>0</v>
      </c>
      <c r="Q140" s="17" t="s">
        <v>21485</v>
      </c>
      <c r="R140" t="s">
        <v>1574</v>
      </c>
    </row>
    <row r="141" spans="1:18">
      <c r="A141" t="s">
        <v>3086</v>
      </c>
      <c r="B141" t="s">
        <v>37</v>
      </c>
      <c r="C141" t="s">
        <v>30</v>
      </c>
      <c r="D141" t="s">
        <v>20</v>
      </c>
      <c r="E141" t="s">
        <v>79</v>
      </c>
      <c r="F141" t="s">
        <v>2934</v>
      </c>
      <c r="G141" t="s">
        <v>3087</v>
      </c>
      <c r="H141" s="1">
        <v>781091</v>
      </c>
      <c r="I141" s="1">
        <v>0</v>
      </c>
      <c r="J141" t="s">
        <v>24</v>
      </c>
      <c r="K141" t="s">
        <v>60</v>
      </c>
      <c r="L141" s="10">
        <v>41548</v>
      </c>
      <c r="M141" t="s">
        <v>3088</v>
      </c>
      <c r="N141">
        <v>0</v>
      </c>
      <c r="O141" s="17" t="s">
        <v>21485</v>
      </c>
      <c r="P141">
        <v>0</v>
      </c>
      <c r="Q141" s="17" t="s">
        <v>21485</v>
      </c>
      <c r="R141" t="s">
        <v>3086</v>
      </c>
    </row>
    <row r="142" spans="1:18">
      <c r="A142" t="s">
        <v>3089</v>
      </c>
      <c r="B142" t="s">
        <v>18</v>
      </c>
      <c r="C142" t="s">
        <v>19</v>
      </c>
      <c r="D142" t="s">
        <v>20</v>
      </c>
      <c r="E142" t="s">
        <v>241</v>
      </c>
      <c r="F142" t="s">
        <v>40</v>
      </c>
      <c r="G142" t="s">
        <v>3090</v>
      </c>
      <c r="H142" s="1">
        <v>684190</v>
      </c>
      <c r="I142" s="1">
        <v>0</v>
      </c>
      <c r="J142" t="s">
        <v>24</v>
      </c>
      <c r="K142" t="s">
        <v>118</v>
      </c>
      <c r="L142" s="10">
        <v>40087</v>
      </c>
      <c r="M142" t="s">
        <v>3091</v>
      </c>
      <c r="N142">
        <v>0</v>
      </c>
      <c r="O142" s="17" t="s">
        <v>21485</v>
      </c>
      <c r="P142">
        <v>0</v>
      </c>
      <c r="Q142" s="17" t="s">
        <v>21485</v>
      </c>
      <c r="R142" t="s">
        <v>3089</v>
      </c>
    </row>
    <row r="143" spans="1:18">
      <c r="A143" t="s">
        <v>3089</v>
      </c>
      <c r="B143" t="s">
        <v>18</v>
      </c>
      <c r="C143" t="s">
        <v>19</v>
      </c>
      <c r="D143" t="s">
        <v>20</v>
      </c>
      <c r="E143" t="s">
        <v>79</v>
      </c>
      <c r="F143" t="s">
        <v>22</v>
      </c>
      <c r="G143" t="s">
        <v>3092</v>
      </c>
      <c r="H143" s="1">
        <v>746824</v>
      </c>
      <c r="I143" s="1">
        <v>0</v>
      </c>
      <c r="J143" t="s">
        <v>24</v>
      </c>
      <c r="K143" t="s">
        <v>22</v>
      </c>
      <c r="L143" s="10">
        <v>41548</v>
      </c>
      <c r="M143" t="s">
        <v>3093</v>
      </c>
      <c r="N143">
        <v>0</v>
      </c>
      <c r="O143" s="17" t="s">
        <v>21485</v>
      </c>
      <c r="P143">
        <v>0</v>
      </c>
      <c r="Q143" s="17" t="s">
        <v>21485</v>
      </c>
      <c r="R143" t="s">
        <v>3089</v>
      </c>
    </row>
    <row r="144" spans="1:18">
      <c r="A144" t="s">
        <v>3089</v>
      </c>
      <c r="B144" t="s">
        <v>18</v>
      </c>
      <c r="C144" t="s">
        <v>19</v>
      </c>
      <c r="D144" t="s">
        <v>20</v>
      </c>
      <c r="E144" t="s">
        <v>79</v>
      </c>
      <c r="F144" t="s">
        <v>22</v>
      </c>
      <c r="G144" t="s">
        <v>3092</v>
      </c>
      <c r="H144" s="1">
        <v>746824</v>
      </c>
      <c r="I144" s="1">
        <v>0</v>
      </c>
      <c r="J144" t="s">
        <v>24</v>
      </c>
      <c r="K144" t="s">
        <v>22</v>
      </c>
      <c r="L144" s="10">
        <v>41548</v>
      </c>
      <c r="M144" t="s">
        <v>3093</v>
      </c>
      <c r="N144">
        <v>0</v>
      </c>
      <c r="O144" s="17" t="s">
        <v>21485</v>
      </c>
      <c r="P144">
        <v>0</v>
      </c>
      <c r="Q144" s="17" t="s">
        <v>21485</v>
      </c>
      <c r="R144" t="s">
        <v>3089</v>
      </c>
    </row>
    <row r="145" spans="1:18">
      <c r="A145" t="s">
        <v>3089</v>
      </c>
      <c r="B145" t="s">
        <v>18</v>
      </c>
      <c r="C145" t="s">
        <v>19</v>
      </c>
      <c r="D145" t="s">
        <v>38</v>
      </c>
      <c r="E145" t="s">
        <v>434</v>
      </c>
      <c r="F145" t="s">
        <v>379</v>
      </c>
      <c r="G145" t="s">
        <v>3094</v>
      </c>
      <c r="H145" s="1">
        <v>856800</v>
      </c>
      <c r="I145" s="1">
        <v>0</v>
      </c>
      <c r="J145" t="s">
        <v>24</v>
      </c>
      <c r="K145" t="s">
        <v>118</v>
      </c>
      <c r="L145" s="10">
        <v>44256</v>
      </c>
      <c r="M145" t="s">
        <v>3095</v>
      </c>
      <c r="N145">
        <v>0</v>
      </c>
      <c r="O145" s="17" t="s">
        <v>21485</v>
      </c>
      <c r="P145">
        <v>0</v>
      </c>
      <c r="Q145" s="17" t="s">
        <v>21485</v>
      </c>
      <c r="R145" t="s">
        <v>3089</v>
      </c>
    </row>
    <row r="146" spans="1:18">
      <c r="A146" t="s">
        <v>3096</v>
      </c>
      <c r="B146" t="s">
        <v>600</v>
      </c>
      <c r="C146" t="s">
        <v>65</v>
      </c>
      <c r="D146" t="s">
        <v>38</v>
      </c>
      <c r="E146" t="s">
        <v>86</v>
      </c>
      <c r="F146" t="s">
        <v>214</v>
      </c>
      <c r="G146" t="s">
        <v>3097</v>
      </c>
      <c r="H146" s="1">
        <v>772650</v>
      </c>
      <c r="I146" s="1">
        <v>0</v>
      </c>
      <c r="J146" t="s">
        <v>24</v>
      </c>
      <c r="K146" t="s">
        <v>110</v>
      </c>
      <c r="L146" s="10">
        <v>44652</v>
      </c>
      <c r="M146" t="s">
        <v>3098</v>
      </c>
      <c r="N146">
        <v>0</v>
      </c>
      <c r="O146" s="17" t="s">
        <v>21485</v>
      </c>
      <c r="P146">
        <v>0</v>
      </c>
      <c r="Q146" s="17" t="s">
        <v>21485</v>
      </c>
      <c r="R146" t="s">
        <v>3096</v>
      </c>
    </row>
    <row r="147" spans="1:18">
      <c r="A147" t="s">
        <v>3099</v>
      </c>
      <c r="B147" t="s">
        <v>29</v>
      </c>
      <c r="C147" t="s">
        <v>30</v>
      </c>
      <c r="D147" t="s">
        <v>20</v>
      </c>
      <c r="E147" t="s">
        <v>21</v>
      </c>
      <c r="F147" t="s">
        <v>509</v>
      </c>
      <c r="G147" t="s">
        <v>3100</v>
      </c>
      <c r="H147" s="1">
        <v>363053</v>
      </c>
      <c r="I147" s="1">
        <v>0</v>
      </c>
      <c r="J147" t="s">
        <v>2794</v>
      </c>
      <c r="K147" t="s">
        <v>157</v>
      </c>
      <c r="L147" s="10">
        <v>41183</v>
      </c>
      <c r="M147" t="s">
        <v>3101</v>
      </c>
      <c r="N147">
        <v>0</v>
      </c>
      <c r="O147" s="17" t="s">
        <v>21485</v>
      </c>
      <c r="P147">
        <v>0</v>
      </c>
      <c r="Q147" s="17" t="s">
        <v>21485</v>
      </c>
      <c r="R147" t="s">
        <v>3099</v>
      </c>
    </row>
    <row r="148" spans="1:18">
      <c r="A148" t="s">
        <v>3099</v>
      </c>
      <c r="B148" t="s">
        <v>37</v>
      </c>
      <c r="C148" t="s">
        <v>30</v>
      </c>
      <c r="D148" t="s">
        <v>20</v>
      </c>
      <c r="E148" t="s">
        <v>320</v>
      </c>
      <c r="F148" t="s">
        <v>509</v>
      </c>
      <c r="G148" t="s">
        <v>3102</v>
      </c>
      <c r="H148" s="1">
        <v>522167</v>
      </c>
      <c r="I148" s="1">
        <v>0</v>
      </c>
      <c r="J148" t="s">
        <v>2794</v>
      </c>
      <c r="K148" t="s">
        <v>157</v>
      </c>
      <c r="L148" s="10">
        <v>41365</v>
      </c>
      <c r="M148" t="s">
        <v>3103</v>
      </c>
      <c r="N148">
        <v>0</v>
      </c>
      <c r="O148" s="17" t="s">
        <v>21485</v>
      </c>
      <c r="P148">
        <v>0</v>
      </c>
      <c r="Q148" s="17" t="s">
        <v>21485</v>
      </c>
      <c r="R148" t="s">
        <v>3099</v>
      </c>
    </row>
    <row r="149" spans="1:18">
      <c r="A149" t="s">
        <v>3104</v>
      </c>
      <c r="B149" t="s">
        <v>130</v>
      </c>
      <c r="C149" t="s">
        <v>65</v>
      </c>
      <c r="D149" t="s">
        <v>20</v>
      </c>
      <c r="E149" t="s">
        <v>320</v>
      </c>
      <c r="F149" t="s">
        <v>116</v>
      </c>
      <c r="G149" t="s">
        <v>3105</v>
      </c>
      <c r="H149" s="1">
        <v>649329</v>
      </c>
      <c r="I149" s="1">
        <v>0</v>
      </c>
      <c r="J149" t="s">
        <v>24</v>
      </c>
      <c r="K149" t="s">
        <v>42</v>
      </c>
      <c r="L149" s="10">
        <v>41365</v>
      </c>
      <c r="M149" t="s">
        <v>3106</v>
      </c>
      <c r="N149">
        <v>0</v>
      </c>
      <c r="O149" s="17" t="s">
        <v>21485</v>
      </c>
      <c r="P149">
        <v>0</v>
      </c>
      <c r="Q149" s="17" t="s">
        <v>21485</v>
      </c>
      <c r="R149" t="s">
        <v>3104</v>
      </c>
    </row>
    <row r="150" spans="1:18">
      <c r="A150" t="s">
        <v>3104</v>
      </c>
      <c r="B150" t="s">
        <v>130</v>
      </c>
      <c r="C150" t="s">
        <v>65</v>
      </c>
      <c r="D150" t="s">
        <v>38</v>
      </c>
      <c r="E150" t="s">
        <v>387</v>
      </c>
      <c r="F150" t="s">
        <v>116</v>
      </c>
      <c r="G150" t="s">
        <v>3107</v>
      </c>
      <c r="H150" s="1">
        <v>960076</v>
      </c>
      <c r="I150" s="1">
        <v>0</v>
      </c>
      <c r="J150" t="s">
        <v>24</v>
      </c>
      <c r="K150" t="s">
        <v>42</v>
      </c>
      <c r="L150" s="10">
        <v>43374</v>
      </c>
      <c r="M150" t="s">
        <v>3108</v>
      </c>
      <c r="N150">
        <v>0</v>
      </c>
      <c r="O150" s="17" t="s">
        <v>21485</v>
      </c>
      <c r="P150">
        <v>0</v>
      </c>
      <c r="Q150" s="17" t="s">
        <v>21485</v>
      </c>
      <c r="R150" t="s">
        <v>3104</v>
      </c>
    </row>
    <row r="151" spans="1:18">
      <c r="A151" t="s">
        <v>3104</v>
      </c>
      <c r="B151" t="s">
        <v>130</v>
      </c>
      <c r="C151" t="s">
        <v>65</v>
      </c>
      <c r="D151" t="s">
        <v>38</v>
      </c>
      <c r="E151" t="s">
        <v>408</v>
      </c>
      <c r="F151" t="s">
        <v>399</v>
      </c>
      <c r="G151" t="s">
        <v>3109</v>
      </c>
      <c r="H151" s="1">
        <v>986850</v>
      </c>
      <c r="I151" s="1">
        <v>0</v>
      </c>
      <c r="J151" t="s">
        <v>24</v>
      </c>
      <c r="K151" t="s">
        <v>42</v>
      </c>
      <c r="L151" s="10">
        <v>44105</v>
      </c>
      <c r="M151" t="s">
        <v>3110</v>
      </c>
      <c r="N151">
        <v>0</v>
      </c>
      <c r="O151" s="17" t="s">
        <v>21485</v>
      </c>
      <c r="P151">
        <v>0</v>
      </c>
      <c r="Q151" s="17" t="s">
        <v>21485</v>
      </c>
      <c r="R151" t="s">
        <v>3104</v>
      </c>
    </row>
    <row r="152" spans="1:18">
      <c r="A152" t="s">
        <v>932</v>
      </c>
      <c r="B152" t="s">
        <v>29</v>
      </c>
      <c r="C152" t="s">
        <v>30</v>
      </c>
      <c r="D152" t="s">
        <v>20</v>
      </c>
      <c r="E152" t="s">
        <v>104</v>
      </c>
      <c r="F152" t="s">
        <v>46</v>
      </c>
      <c r="G152" t="s">
        <v>933</v>
      </c>
      <c r="H152" s="1">
        <v>407340</v>
      </c>
      <c r="I152" s="1">
        <v>0</v>
      </c>
      <c r="J152" t="s">
        <v>48</v>
      </c>
      <c r="K152" t="s">
        <v>60</v>
      </c>
      <c r="L152" s="10">
        <v>40269</v>
      </c>
      <c r="M152" t="s">
        <v>934</v>
      </c>
      <c r="N152">
        <v>2</v>
      </c>
      <c r="O152" s="17" t="s">
        <v>21485</v>
      </c>
      <c r="P152">
        <v>0</v>
      </c>
      <c r="Q152" s="17" t="s">
        <v>21485</v>
      </c>
      <c r="R152" t="s">
        <v>932</v>
      </c>
    </row>
    <row r="153" spans="1:18">
      <c r="A153" t="s">
        <v>932</v>
      </c>
      <c r="B153" t="s">
        <v>29</v>
      </c>
      <c r="C153" t="s">
        <v>30</v>
      </c>
      <c r="D153" t="s">
        <v>38</v>
      </c>
      <c r="E153" t="s">
        <v>39</v>
      </c>
      <c r="F153" t="s">
        <v>46</v>
      </c>
      <c r="G153" t="s">
        <v>3111</v>
      </c>
      <c r="H153" s="1">
        <v>344250</v>
      </c>
      <c r="I153" s="1">
        <v>0</v>
      </c>
      <c r="J153" t="s">
        <v>68</v>
      </c>
      <c r="K153" t="s">
        <v>60</v>
      </c>
      <c r="L153" s="10">
        <v>43191</v>
      </c>
      <c r="M153" t="s">
        <v>3112</v>
      </c>
      <c r="N153">
        <v>0</v>
      </c>
      <c r="O153" s="17" t="s">
        <v>21485</v>
      </c>
      <c r="P153">
        <v>0</v>
      </c>
      <c r="Q153" s="17" t="s">
        <v>21485</v>
      </c>
      <c r="R153" t="s">
        <v>932</v>
      </c>
    </row>
    <row r="154" spans="1:18">
      <c r="A154" t="s">
        <v>3113</v>
      </c>
      <c r="B154" t="s">
        <v>103</v>
      </c>
      <c r="C154" t="s">
        <v>30</v>
      </c>
      <c r="D154" t="s">
        <v>20</v>
      </c>
      <c r="E154" t="s">
        <v>104</v>
      </c>
      <c r="F154" t="s">
        <v>169</v>
      </c>
      <c r="G154" t="s">
        <v>3114</v>
      </c>
      <c r="H154" s="1">
        <v>509125</v>
      </c>
      <c r="I154" s="1">
        <v>0</v>
      </c>
      <c r="J154" t="s">
        <v>1331</v>
      </c>
      <c r="K154" t="s">
        <v>136</v>
      </c>
      <c r="L154" s="10">
        <v>40269</v>
      </c>
      <c r="M154" t="s">
        <v>3115</v>
      </c>
      <c r="N154">
        <v>0</v>
      </c>
      <c r="O154" s="17" t="s">
        <v>21485</v>
      </c>
      <c r="P154">
        <v>0</v>
      </c>
      <c r="Q154" s="17" t="s">
        <v>21485</v>
      </c>
      <c r="R154" t="s">
        <v>3113</v>
      </c>
    </row>
    <row r="155" spans="1:18">
      <c r="A155" t="s">
        <v>3113</v>
      </c>
      <c r="B155" t="s">
        <v>103</v>
      </c>
      <c r="C155" t="s">
        <v>30</v>
      </c>
      <c r="D155" t="s">
        <v>18684</v>
      </c>
      <c r="E155" t="s">
        <v>18685</v>
      </c>
      <c r="F155" t="s">
        <v>18684</v>
      </c>
      <c r="G155" t="s">
        <v>18686</v>
      </c>
      <c r="H155" s="1">
        <v>467999</v>
      </c>
      <c r="I155" s="1">
        <v>0</v>
      </c>
      <c r="J155" t="s">
        <v>202</v>
      </c>
      <c r="K155" t="s">
        <v>136</v>
      </c>
      <c r="L155" s="7">
        <v>44348</v>
      </c>
      <c r="M155" t="s">
        <v>18687</v>
      </c>
      <c r="N155">
        <v>0</v>
      </c>
      <c r="O155" s="17" t="s">
        <v>21485</v>
      </c>
      <c r="P155">
        <v>0</v>
      </c>
      <c r="Q155" s="17" t="s">
        <v>21485</v>
      </c>
      <c r="R155" t="s">
        <v>3113</v>
      </c>
    </row>
    <row r="156" spans="1:18">
      <c r="A156" t="s">
        <v>3113</v>
      </c>
      <c r="B156" t="s">
        <v>103</v>
      </c>
      <c r="C156" t="s">
        <v>30</v>
      </c>
      <c r="D156" t="s">
        <v>18688</v>
      </c>
      <c r="E156" t="s">
        <v>18689</v>
      </c>
      <c r="F156" t="s">
        <v>18690</v>
      </c>
      <c r="G156" t="s">
        <v>18691</v>
      </c>
      <c r="H156" s="1">
        <v>482223</v>
      </c>
      <c r="I156" s="1">
        <v>0</v>
      </c>
      <c r="J156" t="s">
        <v>202</v>
      </c>
      <c r="K156" t="s">
        <v>136</v>
      </c>
      <c r="L156" s="7">
        <v>44531</v>
      </c>
      <c r="M156" t="s">
        <v>18692</v>
      </c>
      <c r="N156">
        <v>0</v>
      </c>
      <c r="O156" s="17" t="s">
        <v>21485</v>
      </c>
      <c r="P156">
        <v>0</v>
      </c>
      <c r="Q156" s="17" t="s">
        <v>21485</v>
      </c>
      <c r="R156" t="s">
        <v>3113</v>
      </c>
    </row>
    <row r="157" spans="1:18">
      <c r="A157" t="s">
        <v>3116</v>
      </c>
      <c r="B157" t="s">
        <v>333</v>
      </c>
      <c r="C157" t="s">
        <v>30</v>
      </c>
      <c r="D157" t="s">
        <v>20</v>
      </c>
      <c r="E157" t="s">
        <v>241</v>
      </c>
      <c r="F157" t="s">
        <v>218</v>
      </c>
      <c r="G157" t="s">
        <v>3117</v>
      </c>
      <c r="H157" s="1">
        <v>621710</v>
      </c>
      <c r="I157" s="1">
        <v>0</v>
      </c>
      <c r="J157" t="s">
        <v>24</v>
      </c>
      <c r="K157" t="s">
        <v>22</v>
      </c>
      <c r="L157" s="10">
        <v>40087</v>
      </c>
      <c r="M157" t="s">
        <v>3118</v>
      </c>
      <c r="N157">
        <v>0</v>
      </c>
      <c r="O157" s="17" t="s">
        <v>21485</v>
      </c>
      <c r="P157">
        <v>0</v>
      </c>
      <c r="Q157" s="17" t="s">
        <v>21485</v>
      </c>
      <c r="R157" t="s">
        <v>3116</v>
      </c>
    </row>
    <row r="158" spans="1:18">
      <c r="A158" t="s">
        <v>3116</v>
      </c>
      <c r="B158" t="s">
        <v>333</v>
      </c>
      <c r="C158" t="s">
        <v>30</v>
      </c>
      <c r="D158" t="s">
        <v>38</v>
      </c>
      <c r="E158" t="s">
        <v>168</v>
      </c>
      <c r="F158" t="s">
        <v>218</v>
      </c>
      <c r="G158" t="s">
        <v>3119</v>
      </c>
      <c r="H158" s="1">
        <v>573750</v>
      </c>
      <c r="I158" s="1">
        <v>0</v>
      </c>
      <c r="J158" t="s">
        <v>24</v>
      </c>
      <c r="K158" t="s">
        <v>22</v>
      </c>
      <c r="L158" s="10">
        <v>43922</v>
      </c>
      <c r="M158" t="s">
        <v>3120</v>
      </c>
      <c r="N158">
        <v>0</v>
      </c>
      <c r="O158" s="17" t="s">
        <v>21485</v>
      </c>
      <c r="P158">
        <v>0</v>
      </c>
      <c r="Q158" s="17" t="s">
        <v>21485</v>
      </c>
      <c r="R158" t="s">
        <v>3116</v>
      </c>
    </row>
    <row r="159" spans="1:18">
      <c r="A159" t="s">
        <v>3121</v>
      </c>
      <c r="B159" t="s">
        <v>564</v>
      </c>
      <c r="C159" t="s">
        <v>30</v>
      </c>
      <c r="D159" t="s">
        <v>20</v>
      </c>
      <c r="E159" t="s">
        <v>31</v>
      </c>
      <c r="F159" t="s">
        <v>163</v>
      </c>
      <c r="G159" t="s">
        <v>3122</v>
      </c>
      <c r="H159" s="1">
        <v>538166</v>
      </c>
      <c r="I159" s="1">
        <v>0</v>
      </c>
      <c r="J159" t="s">
        <v>24</v>
      </c>
      <c r="K159" t="s">
        <v>118</v>
      </c>
      <c r="L159" s="10">
        <v>41913</v>
      </c>
      <c r="M159" t="s">
        <v>3123</v>
      </c>
      <c r="N159">
        <v>0</v>
      </c>
      <c r="O159" s="17" t="s">
        <v>21485</v>
      </c>
      <c r="P159">
        <v>0</v>
      </c>
      <c r="Q159" s="17" t="s">
        <v>21485</v>
      </c>
      <c r="R159" t="s">
        <v>3121</v>
      </c>
    </row>
    <row r="160" spans="1:18">
      <c r="A160" t="s">
        <v>3121</v>
      </c>
      <c r="B160" t="s">
        <v>564</v>
      </c>
      <c r="C160" t="s">
        <v>30</v>
      </c>
      <c r="D160" t="s">
        <v>38</v>
      </c>
      <c r="E160" t="s">
        <v>586</v>
      </c>
      <c r="F160" t="s">
        <v>163</v>
      </c>
      <c r="G160" t="s">
        <v>3124</v>
      </c>
      <c r="H160" s="1">
        <v>692325</v>
      </c>
      <c r="I160" s="1">
        <v>0</v>
      </c>
      <c r="J160" t="s">
        <v>24</v>
      </c>
      <c r="K160" t="s">
        <v>118</v>
      </c>
      <c r="L160" s="10">
        <v>45017</v>
      </c>
      <c r="M160" t="s">
        <v>3125</v>
      </c>
      <c r="N160">
        <v>0</v>
      </c>
      <c r="O160" s="17" t="s">
        <v>21485</v>
      </c>
      <c r="P160">
        <v>0</v>
      </c>
      <c r="Q160" s="17" t="s">
        <v>21485</v>
      </c>
      <c r="R160" t="s">
        <v>3121</v>
      </c>
    </row>
    <row r="161" spans="1:18">
      <c r="A161" t="s">
        <v>3126</v>
      </c>
      <c r="B161" t="s">
        <v>103</v>
      </c>
      <c r="C161" t="s">
        <v>30</v>
      </c>
      <c r="D161" t="s">
        <v>20</v>
      </c>
      <c r="E161" t="s">
        <v>115</v>
      </c>
      <c r="F161" t="s">
        <v>214</v>
      </c>
      <c r="G161" t="s">
        <v>3127</v>
      </c>
      <c r="H161" s="1">
        <v>721855</v>
      </c>
      <c r="I161" s="1">
        <v>0</v>
      </c>
      <c r="J161" t="s">
        <v>24</v>
      </c>
      <c r="K161" t="s">
        <v>110</v>
      </c>
      <c r="L161" s="10">
        <v>40452</v>
      </c>
      <c r="M161" t="s">
        <v>3128</v>
      </c>
      <c r="N161">
        <v>0</v>
      </c>
      <c r="O161" s="17" t="s">
        <v>21485</v>
      </c>
      <c r="P161">
        <v>0</v>
      </c>
      <c r="Q161" s="17" t="s">
        <v>21485</v>
      </c>
      <c r="R161" t="s">
        <v>3126</v>
      </c>
    </row>
    <row r="162" spans="1:18">
      <c r="A162" t="s">
        <v>3126</v>
      </c>
      <c r="B162" t="s">
        <v>103</v>
      </c>
      <c r="C162" t="s">
        <v>30</v>
      </c>
      <c r="D162" t="s">
        <v>20</v>
      </c>
      <c r="E162" t="s">
        <v>320</v>
      </c>
      <c r="F162" t="s">
        <v>214</v>
      </c>
      <c r="G162" t="s">
        <v>3129</v>
      </c>
      <c r="H162" s="1">
        <v>930804</v>
      </c>
      <c r="I162" s="1">
        <v>0</v>
      </c>
      <c r="J162" t="s">
        <v>24</v>
      </c>
      <c r="K162" t="s">
        <v>110</v>
      </c>
      <c r="L162" s="10">
        <v>41365</v>
      </c>
      <c r="M162" t="s">
        <v>3130</v>
      </c>
      <c r="N162">
        <v>0</v>
      </c>
      <c r="O162" s="17" t="s">
        <v>21485</v>
      </c>
      <c r="P162">
        <v>0</v>
      </c>
      <c r="Q162" s="17" t="s">
        <v>21485</v>
      </c>
      <c r="R162" t="s">
        <v>3126</v>
      </c>
    </row>
    <row r="163" spans="1:18">
      <c r="A163" t="s">
        <v>3126</v>
      </c>
      <c r="B163" t="s">
        <v>103</v>
      </c>
      <c r="C163" t="s">
        <v>30</v>
      </c>
      <c r="D163" t="s">
        <v>20</v>
      </c>
      <c r="E163" t="s">
        <v>320</v>
      </c>
      <c r="F163" t="s">
        <v>214</v>
      </c>
      <c r="G163" t="s">
        <v>3129</v>
      </c>
      <c r="H163" s="1">
        <v>930804</v>
      </c>
      <c r="I163" s="1">
        <v>0</v>
      </c>
      <c r="J163" t="s">
        <v>24</v>
      </c>
      <c r="K163" t="s">
        <v>110</v>
      </c>
      <c r="L163" s="10">
        <v>41365</v>
      </c>
      <c r="M163" t="s">
        <v>3130</v>
      </c>
      <c r="N163">
        <v>0</v>
      </c>
      <c r="O163" s="17" t="s">
        <v>21485</v>
      </c>
      <c r="P163">
        <v>0</v>
      </c>
      <c r="Q163" s="17" t="s">
        <v>21485</v>
      </c>
      <c r="R163" t="s">
        <v>3126</v>
      </c>
    </row>
    <row r="164" spans="1:18">
      <c r="A164" t="s">
        <v>3131</v>
      </c>
      <c r="B164" t="s">
        <v>18</v>
      </c>
      <c r="C164" t="s">
        <v>19</v>
      </c>
      <c r="D164" t="s">
        <v>20</v>
      </c>
      <c r="E164" t="s">
        <v>31</v>
      </c>
      <c r="F164" t="s">
        <v>99</v>
      </c>
      <c r="G164" t="s">
        <v>3132</v>
      </c>
      <c r="H164" s="1">
        <v>364966</v>
      </c>
      <c r="I164" s="1">
        <v>0</v>
      </c>
      <c r="J164" t="s">
        <v>68</v>
      </c>
      <c r="K164" t="s">
        <v>42</v>
      </c>
      <c r="L164" s="10">
        <v>41913</v>
      </c>
      <c r="M164" t="s">
        <v>3133</v>
      </c>
      <c r="N164">
        <v>0</v>
      </c>
      <c r="O164" s="17" t="s">
        <v>21485</v>
      </c>
      <c r="P164">
        <v>0</v>
      </c>
      <c r="Q164" s="17" t="s">
        <v>21485</v>
      </c>
      <c r="R164" t="s">
        <v>3131</v>
      </c>
    </row>
    <row r="165" spans="1:18">
      <c r="A165" t="s">
        <v>3134</v>
      </c>
      <c r="B165" t="s">
        <v>84</v>
      </c>
      <c r="C165" t="s">
        <v>85</v>
      </c>
      <c r="D165" t="s">
        <v>38</v>
      </c>
      <c r="E165" t="s">
        <v>353</v>
      </c>
      <c r="F165" t="s">
        <v>87</v>
      </c>
      <c r="G165" t="s">
        <v>3135</v>
      </c>
      <c r="H165" s="1">
        <v>569926</v>
      </c>
      <c r="I165" s="1">
        <v>0</v>
      </c>
      <c r="J165" t="s">
        <v>68</v>
      </c>
      <c r="K165" t="s">
        <v>42</v>
      </c>
      <c r="L165" s="10">
        <v>43739</v>
      </c>
      <c r="M165" t="s">
        <v>3136</v>
      </c>
      <c r="N165">
        <v>0</v>
      </c>
      <c r="O165" s="17" t="s">
        <v>21485</v>
      </c>
      <c r="P165">
        <v>0</v>
      </c>
      <c r="Q165" s="17" t="s">
        <v>21485</v>
      </c>
      <c r="R165" t="s">
        <v>3134</v>
      </c>
    </row>
    <row r="166" spans="1:18">
      <c r="A166" t="s">
        <v>3134</v>
      </c>
      <c r="B166" t="s">
        <v>84</v>
      </c>
      <c r="C166" t="s">
        <v>85</v>
      </c>
      <c r="D166" t="s">
        <v>38</v>
      </c>
      <c r="E166" t="s">
        <v>434</v>
      </c>
      <c r="F166" t="s">
        <v>87</v>
      </c>
      <c r="G166" t="s">
        <v>3137</v>
      </c>
      <c r="H166" s="1">
        <v>527850</v>
      </c>
      <c r="I166" s="1">
        <v>0</v>
      </c>
      <c r="J166" t="s">
        <v>68</v>
      </c>
      <c r="K166" t="s">
        <v>42</v>
      </c>
      <c r="L166" s="10">
        <v>44256</v>
      </c>
      <c r="M166" t="s">
        <v>3138</v>
      </c>
      <c r="N166">
        <v>0</v>
      </c>
      <c r="O166" s="17" t="s">
        <v>21485</v>
      </c>
      <c r="P166">
        <v>0</v>
      </c>
      <c r="Q166" s="17" t="s">
        <v>21485</v>
      </c>
      <c r="R166" t="s">
        <v>3134</v>
      </c>
    </row>
    <row r="167" spans="1:18">
      <c r="A167" t="s">
        <v>3139</v>
      </c>
      <c r="B167" t="s">
        <v>528</v>
      </c>
      <c r="C167" t="s">
        <v>65</v>
      </c>
      <c r="D167" t="s">
        <v>20</v>
      </c>
      <c r="E167" t="s">
        <v>115</v>
      </c>
      <c r="F167" t="s">
        <v>46</v>
      </c>
      <c r="G167" t="s">
        <v>3140</v>
      </c>
      <c r="H167" s="1">
        <v>276582</v>
      </c>
      <c r="I167" s="1">
        <v>0</v>
      </c>
      <c r="J167" t="s">
        <v>68</v>
      </c>
      <c r="K167" t="s">
        <v>60</v>
      </c>
      <c r="L167" s="10">
        <v>40452</v>
      </c>
      <c r="M167" t="s">
        <v>3141</v>
      </c>
      <c r="N167">
        <v>0</v>
      </c>
      <c r="O167" s="17" t="s">
        <v>21485</v>
      </c>
      <c r="P167">
        <v>0</v>
      </c>
      <c r="Q167" s="17" t="s">
        <v>21485</v>
      </c>
      <c r="R167" t="s">
        <v>3139</v>
      </c>
    </row>
    <row r="168" spans="1:18">
      <c r="A168" t="s">
        <v>3142</v>
      </c>
      <c r="B168" t="s">
        <v>249</v>
      </c>
      <c r="C168" t="s">
        <v>65</v>
      </c>
      <c r="D168" t="s">
        <v>20</v>
      </c>
      <c r="E168" t="s">
        <v>2750</v>
      </c>
      <c r="F168" t="s">
        <v>181</v>
      </c>
      <c r="G168" t="s">
        <v>3143</v>
      </c>
      <c r="H168" s="1">
        <v>99638</v>
      </c>
      <c r="I168" s="1">
        <v>0</v>
      </c>
      <c r="J168" t="s">
        <v>202</v>
      </c>
      <c r="K168" t="s">
        <v>157</v>
      </c>
      <c r="L168" s="10">
        <v>40603</v>
      </c>
      <c r="M168" t="s">
        <v>3144</v>
      </c>
      <c r="N168">
        <v>0</v>
      </c>
      <c r="O168" s="17" t="s">
        <v>21485</v>
      </c>
      <c r="P168">
        <v>0</v>
      </c>
      <c r="Q168" s="17" t="s">
        <v>21485</v>
      </c>
      <c r="R168" t="s">
        <v>3142</v>
      </c>
    </row>
    <row r="169" spans="1:18">
      <c r="A169" t="s">
        <v>3142</v>
      </c>
      <c r="B169" t="s">
        <v>249</v>
      </c>
      <c r="C169" t="s">
        <v>65</v>
      </c>
      <c r="D169" t="s">
        <v>20</v>
      </c>
      <c r="E169" t="s">
        <v>122</v>
      </c>
      <c r="F169" t="s">
        <v>181</v>
      </c>
      <c r="G169" t="s">
        <v>3143</v>
      </c>
      <c r="H169" s="1">
        <v>441832</v>
      </c>
      <c r="I169" s="1">
        <v>0</v>
      </c>
      <c r="J169" t="s">
        <v>48</v>
      </c>
      <c r="K169" t="s">
        <v>157</v>
      </c>
      <c r="L169" s="10">
        <v>40817</v>
      </c>
      <c r="M169" t="s">
        <v>3144</v>
      </c>
      <c r="N169">
        <v>0</v>
      </c>
      <c r="O169" s="17" t="s">
        <v>21485</v>
      </c>
      <c r="P169">
        <v>0</v>
      </c>
      <c r="Q169" s="17" t="s">
        <v>21485</v>
      </c>
      <c r="R169" t="s">
        <v>3142</v>
      </c>
    </row>
    <row r="170" spans="1:18">
      <c r="A170" t="s">
        <v>3142</v>
      </c>
      <c r="B170" t="s">
        <v>249</v>
      </c>
      <c r="C170" t="s">
        <v>65</v>
      </c>
      <c r="D170" t="s">
        <v>38</v>
      </c>
      <c r="E170" t="s">
        <v>637</v>
      </c>
      <c r="F170" t="s">
        <v>181</v>
      </c>
      <c r="G170" t="s">
        <v>3145</v>
      </c>
      <c r="H170" s="1">
        <v>963900</v>
      </c>
      <c r="I170" s="1">
        <v>0</v>
      </c>
      <c r="J170" t="s">
        <v>24</v>
      </c>
      <c r="K170" t="s">
        <v>157</v>
      </c>
      <c r="L170" s="10">
        <v>44470</v>
      </c>
      <c r="M170" t="s">
        <v>3146</v>
      </c>
      <c r="N170">
        <v>0</v>
      </c>
      <c r="O170" s="17" t="s">
        <v>21485</v>
      </c>
      <c r="P170">
        <v>0</v>
      </c>
      <c r="Q170" s="17" t="s">
        <v>21485</v>
      </c>
      <c r="R170" t="s">
        <v>3142</v>
      </c>
    </row>
    <row r="171" spans="1:18">
      <c r="A171" t="s">
        <v>3147</v>
      </c>
      <c r="B171" t="s">
        <v>862</v>
      </c>
      <c r="C171" t="s">
        <v>30</v>
      </c>
      <c r="D171" t="s">
        <v>38</v>
      </c>
      <c r="E171" t="s">
        <v>434</v>
      </c>
      <c r="F171" t="s">
        <v>768</v>
      </c>
      <c r="G171" t="s">
        <v>3148</v>
      </c>
      <c r="H171" s="1">
        <v>726749</v>
      </c>
      <c r="I171" s="1">
        <v>0</v>
      </c>
      <c r="J171" t="s">
        <v>68</v>
      </c>
      <c r="K171" t="s">
        <v>487</v>
      </c>
      <c r="L171" s="10">
        <v>44256</v>
      </c>
      <c r="M171" t="s">
        <v>3149</v>
      </c>
      <c r="N171">
        <v>0</v>
      </c>
      <c r="O171" s="17" t="s">
        <v>21485</v>
      </c>
      <c r="P171">
        <v>0</v>
      </c>
      <c r="Q171" s="17" t="s">
        <v>21485</v>
      </c>
      <c r="R171" t="s">
        <v>3147</v>
      </c>
    </row>
    <row r="172" spans="1:18">
      <c r="A172" t="s">
        <v>3150</v>
      </c>
      <c r="B172" t="s">
        <v>84</v>
      </c>
      <c r="C172" t="s">
        <v>85</v>
      </c>
      <c r="D172" t="s">
        <v>20</v>
      </c>
      <c r="E172" t="s">
        <v>21</v>
      </c>
      <c r="F172" t="s">
        <v>379</v>
      </c>
      <c r="G172" t="s">
        <v>3151</v>
      </c>
      <c r="H172" s="1">
        <v>560890</v>
      </c>
      <c r="I172" s="1">
        <v>0</v>
      </c>
      <c r="J172" t="s">
        <v>24</v>
      </c>
      <c r="K172" t="s">
        <v>118</v>
      </c>
      <c r="L172" s="10">
        <v>41183</v>
      </c>
      <c r="M172" t="s">
        <v>3152</v>
      </c>
      <c r="N172">
        <v>0</v>
      </c>
      <c r="O172" s="17" t="s">
        <v>21485</v>
      </c>
      <c r="P172">
        <v>0</v>
      </c>
      <c r="Q172" s="17" t="s">
        <v>21485</v>
      </c>
      <c r="R172" t="s">
        <v>3150</v>
      </c>
    </row>
    <row r="173" spans="1:18">
      <c r="A173" t="s">
        <v>3150</v>
      </c>
      <c r="B173" t="s">
        <v>84</v>
      </c>
      <c r="C173" t="s">
        <v>85</v>
      </c>
      <c r="D173" t="s">
        <v>38</v>
      </c>
      <c r="E173" t="s">
        <v>39</v>
      </c>
      <c r="F173" t="s">
        <v>116</v>
      </c>
      <c r="G173" t="s">
        <v>3153</v>
      </c>
      <c r="H173" s="1">
        <v>975375</v>
      </c>
      <c r="I173" s="1">
        <v>0</v>
      </c>
      <c r="J173" t="s">
        <v>24</v>
      </c>
      <c r="K173" t="s">
        <v>118</v>
      </c>
      <c r="L173" s="10">
        <v>43191</v>
      </c>
      <c r="M173" t="s">
        <v>3154</v>
      </c>
      <c r="N173">
        <v>0</v>
      </c>
      <c r="O173" s="17" t="s">
        <v>21485</v>
      </c>
      <c r="P173">
        <v>0</v>
      </c>
      <c r="Q173" s="17" t="s">
        <v>21485</v>
      </c>
      <c r="R173" t="s">
        <v>3150</v>
      </c>
    </row>
    <row r="174" spans="1:18">
      <c r="A174" t="s">
        <v>3150</v>
      </c>
      <c r="B174" t="s">
        <v>84</v>
      </c>
      <c r="C174" t="s">
        <v>85</v>
      </c>
      <c r="D174" t="s">
        <v>38</v>
      </c>
      <c r="E174" t="s">
        <v>586</v>
      </c>
      <c r="F174" t="s">
        <v>116</v>
      </c>
      <c r="G174" t="s">
        <v>3155</v>
      </c>
      <c r="H174" s="1">
        <v>986850</v>
      </c>
      <c r="I174" s="1">
        <v>0</v>
      </c>
      <c r="J174" t="s">
        <v>24</v>
      </c>
      <c r="K174" t="s">
        <v>118</v>
      </c>
      <c r="L174" s="10">
        <v>45017</v>
      </c>
      <c r="M174" t="s">
        <v>3156</v>
      </c>
      <c r="N174">
        <v>0</v>
      </c>
      <c r="O174" s="17" t="s">
        <v>21485</v>
      </c>
      <c r="P174">
        <v>0</v>
      </c>
      <c r="Q174" s="17" t="s">
        <v>21485</v>
      </c>
      <c r="R174" t="s">
        <v>3150</v>
      </c>
    </row>
    <row r="175" spans="1:18">
      <c r="A175" t="s">
        <v>3157</v>
      </c>
      <c r="B175" t="s">
        <v>18</v>
      </c>
      <c r="C175" t="s">
        <v>19</v>
      </c>
      <c r="D175" t="s">
        <v>38</v>
      </c>
      <c r="E175" t="s">
        <v>168</v>
      </c>
      <c r="F175" t="s">
        <v>163</v>
      </c>
      <c r="G175" t="s">
        <v>3158</v>
      </c>
      <c r="H175" s="1">
        <v>631125</v>
      </c>
      <c r="I175" s="1">
        <v>0</v>
      </c>
      <c r="J175" t="s">
        <v>24</v>
      </c>
      <c r="K175" t="s">
        <v>118</v>
      </c>
      <c r="L175" s="10">
        <v>43922</v>
      </c>
      <c r="M175" t="s">
        <v>3159</v>
      </c>
      <c r="N175">
        <v>0</v>
      </c>
      <c r="O175" s="17" t="s">
        <v>21485</v>
      </c>
      <c r="P175">
        <v>0</v>
      </c>
      <c r="Q175" s="17" t="s">
        <v>21485</v>
      </c>
      <c r="R175" t="s">
        <v>3157</v>
      </c>
    </row>
    <row r="176" spans="1:18">
      <c r="A176" t="s">
        <v>3157</v>
      </c>
      <c r="B176" t="s">
        <v>18</v>
      </c>
      <c r="C176" t="s">
        <v>19</v>
      </c>
      <c r="D176" t="s">
        <v>38</v>
      </c>
      <c r="E176" t="s">
        <v>1726</v>
      </c>
      <c r="F176" t="s">
        <v>163</v>
      </c>
      <c r="G176" t="s">
        <v>3160</v>
      </c>
      <c r="H176" s="1">
        <v>902700</v>
      </c>
      <c r="I176" s="1">
        <v>0</v>
      </c>
      <c r="J176" t="s">
        <v>24</v>
      </c>
      <c r="K176" t="s">
        <v>118</v>
      </c>
      <c r="L176" s="10">
        <v>45566</v>
      </c>
      <c r="M176" t="s">
        <v>3161</v>
      </c>
      <c r="N176">
        <v>0</v>
      </c>
      <c r="O176" s="17" t="s">
        <v>21485</v>
      </c>
      <c r="P176">
        <v>0</v>
      </c>
      <c r="Q176" s="17" t="s">
        <v>21485</v>
      </c>
      <c r="R176" t="s">
        <v>3157</v>
      </c>
    </row>
    <row r="177" spans="1:18">
      <c r="A177" t="s">
        <v>3162</v>
      </c>
      <c r="B177" t="s">
        <v>121</v>
      </c>
      <c r="C177" t="s">
        <v>30</v>
      </c>
      <c r="D177" t="s">
        <v>38</v>
      </c>
      <c r="E177" t="s">
        <v>1584</v>
      </c>
      <c r="F177" t="s">
        <v>901</v>
      </c>
      <c r="G177" t="s">
        <v>3163</v>
      </c>
      <c r="H177" s="1">
        <v>100000</v>
      </c>
      <c r="I177" s="1">
        <v>0</v>
      </c>
      <c r="J177" t="s">
        <v>202</v>
      </c>
      <c r="K177" t="s">
        <v>118</v>
      </c>
      <c r="L177" s="10">
        <v>44986</v>
      </c>
      <c r="M177" t="s">
        <v>3164</v>
      </c>
      <c r="N177">
        <v>0</v>
      </c>
      <c r="O177" s="17" t="s">
        <v>21485</v>
      </c>
      <c r="P177">
        <v>0</v>
      </c>
      <c r="Q177" s="17" t="s">
        <v>21485</v>
      </c>
      <c r="R177" t="s">
        <v>3162</v>
      </c>
    </row>
    <row r="178" spans="1:18">
      <c r="A178" t="s">
        <v>3162</v>
      </c>
      <c r="B178" t="s">
        <v>121</v>
      </c>
      <c r="C178" t="s">
        <v>30</v>
      </c>
      <c r="D178" t="s">
        <v>38</v>
      </c>
      <c r="E178" t="s">
        <v>1726</v>
      </c>
      <c r="F178" t="s">
        <v>901</v>
      </c>
      <c r="G178" t="s">
        <v>3165</v>
      </c>
      <c r="H178" s="1">
        <v>1028926</v>
      </c>
      <c r="I178" s="1">
        <v>0</v>
      </c>
      <c r="J178" t="s">
        <v>24</v>
      </c>
      <c r="K178" t="s">
        <v>118</v>
      </c>
      <c r="L178" s="10">
        <v>45566</v>
      </c>
      <c r="M178" t="s">
        <v>3166</v>
      </c>
      <c r="N178">
        <v>0</v>
      </c>
      <c r="O178" s="17" t="s">
        <v>21485</v>
      </c>
      <c r="P178">
        <v>0</v>
      </c>
      <c r="Q178" s="17" t="s">
        <v>21485</v>
      </c>
      <c r="R178" t="s">
        <v>3162</v>
      </c>
    </row>
    <row r="179" spans="1:18">
      <c r="A179" t="s">
        <v>3167</v>
      </c>
      <c r="B179" t="s">
        <v>195</v>
      </c>
      <c r="C179" t="s">
        <v>65</v>
      </c>
      <c r="D179" t="s">
        <v>38</v>
      </c>
      <c r="E179" t="s">
        <v>408</v>
      </c>
      <c r="F179" t="s">
        <v>418</v>
      </c>
      <c r="G179" t="s">
        <v>3168</v>
      </c>
      <c r="H179" s="1">
        <v>956250</v>
      </c>
      <c r="I179" s="1">
        <v>0</v>
      </c>
      <c r="J179" t="s">
        <v>24</v>
      </c>
      <c r="K179" t="s">
        <v>118</v>
      </c>
      <c r="L179" s="10">
        <v>44105</v>
      </c>
      <c r="M179" t="s">
        <v>3169</v>
      </c>
      <c r="N179">
        <v>0</v>
      </c>
      <c r="O179" s="17" t="s">
        <v>21485</v>
      </c>
      <c r="P179">
        <v>0</v>
      </c>
      <c r="Q179" s="17" t="s">
        <v>21485</v>
      </c>
      <c r="R179" t="s">
        <v>3167</v>
      </c>
    </row>
    <row r="180" spans="1:18">
      <c r="A180" t="s">
        <v>18693</v>
      </c>
      <c r="B180" t="s">
        <v>103</v>
      </c>
      <c r="C180" t="s">
        <v>30</v>
      </c>
      <c r="D180" t="s">
        <v>18694</v>
      </c>
      <c r="E180" t="s">
        <v>18695</v>
      </c>
      <c r="F180" t="s">
        <v>18694</v>
      </c>
      <c r="G180" t="s">
        <v>18696</v>
      </c>
      <c r="H180" s="1">
        <v>199690</v>
      </c>
      <c r="I180" s="1">
        <v>0</v>
      </c>
      <c r="J180" t="s">
        <v>223</v>
      </c>
      <c r="K180" t="s">
        <v>94</v>
      </c>
      <c r="L180" s="7">
        <v>43556</v>
      </c>
      <c r="M180" t="s">
        <v>18697</v>
      </c>
      <c r="N180">
        <v>0</v>
      </c>
      <c r="O180" s="17" t="s">
        <v>21485</v>
      </c>
      <c r="P180">
        <v>0</v>
      </c>
      <c r="Q180" s="17" t="s">
        <v>21485</v>
      </c>
      <c r="R180" t="s">
        <v>18693</v>
      </c>
    </row>
    <row r="181" spans="1:18">
      <c r="A181" t="s">
        <v>3170</v>
      </c>
      <c r="B181" t="s">
        <v>2198</v>
      </c>
      <c r="C181" t="s">
        <v>65</v>
      </c>
      <c r="D181" t="s">
        <v>20</v>
      </c>
      <c r="E181" t="s">
        <v>92</v>
      </c>
      <c r="F181" t="s">
        <v>418</v>
      </c>
      <c r="G181" t="s">
        <v>3171</v>
      </c>
      <c r="H181" s="1">
        <v>651336</v>
      </c>
      <c r="I181" s="1">
        <v>0</v>
      </c>
      <c r="J181" t="s">
        <v>24</v>
      </c>
      <c r="K181" t="s">
        <v>118</v>
      </c>
      <c r="L181" s="10">
        <v>42278</v>
      </c>
      <c r="M181" t="s">
        <v>3172</v>
      </c>
      <c r="N181">
        <v>0</v>
      </c>
      <c r="O181" s="17" t="s">
        <v>21485</v>
      </c>
      <c r="P181">
        <v>0</v>
      </c>
      <c r="Q181" s="17" t="s">
        <v>21485</v>
      </c>
      <c r="R181" t="s">
        <v>3170</v>
      </c>
    </row>
    <row r="182" spans="1:18">
      <c r="A182" t="s">
        <v>3170</v>
      </c>
      <c r="B182" t="s">
        <v>2198</v>
      </c>
      <c r="C182" t="s">
        <v>65</v>
      </c>
      <c r="D182" t="s">
        <v>38</v>
      </c>
      <c r="E182" t="s">
        <v>145</v>
      </c>
      <c r="F182" t="s">
        <v>418</v>
      </c>
      <c r="G182" t="s">
        <v>3173</v>
      </c>
      <c r="H182" s="1">
        <v>745875</v>
      </c>
      <c r="I182" s="1">
        <v>0</v>
      </c>
      <c r="J182" t="s">
        <v>24</v>
      </c>
      <c r="K182" t="s">
        <v>118</v>
      </c>
      <c r="L182" s="10">
        <v>43556</v>
      </c>
      <c r="M182" t="s">
        <v>3174</v>
      </c>
      <c r="N182">
        <v>0</v>
      </c>
      <c r="O182" s="17" t="s">
        <v>21485</v>
      </c>
      <c r="P182">
        <v>0</v>
      </c>
      <c r="Q182" s="17" t="s">
        <v>21485</v>
      </c>
      <c r="R182" t="s">
        <v>3170</v>
      </c>
    </row>
    <row r="183" spans="1:18">
      <c r="A183" t="s">
        <v>18698</v>
      </c>
      <c r="B183" t="s">
        <v>84</v>
      </c>
      <c r="C183" t="s">
        <v>85</v>
      </c>
      <c r="D183" t="s">
        <v>18699</v>
      </c>
      <c r="E183" t="s">
        <v>18700</v>
      </c>
      <c r="F183" t="s">
        <v>18701</v>
      </c>
      <c r="G183" t="s">
        <v>18702</v>
      </c>
      <c r="H183" s="1">
        <v>125000</v>
      </c>
      <c r="I183" s="1">
        <v>0</v>
      </c>
      <c r="J183" t="s">
        <v>202</v>
      </c>
      <c r="K183" t="s">
        <v>118</v>
      </c>
      <c r="L183" s="7">
        <v>43525</v>
      </c>
      <c r="M183" t="s">
        <v>18703</v>
      </c>
      <c r="N183">
        <v>0</v>
      </c>
      <c r="O183" s="17" t="s">
        <v>21485</v>
      </c>
      <c r="P183">
        <v>0</v>
      </c>
      <c r="Q183" s="17" t="s">
        <v>21485</v>
      </c>
      <c r="R183" t="s">
        <v>18698</v>
      </c>
    </row>
    <row r="184" spans="1:18">
      <c r="A184" t="s">
        <v>3175</v>
      </c>
      <c r="B184" t="s">
        <v>600</v>
      </c>
      <c r="C184" t="s">
        <v>65</v>
      </c>
      <c r="D184" t="s">
        <v>20</v>
      </c>
      <c r="E184" t="s">
        <v>51</v>
      </c>
      <c r="F184" t="s">
        <v>498</v>
      </c>
      <c r="G184" t="s">
        <v>3176</v>
      </c>
      <c r="H184" s="1">
        <v>386892</v>
      </c>
      <c r="I184" s="1">
        <v>0</v>
      </c>
      <c r="J184" t="s">
        <v>68</v>
      </c>
      <c r="K184" t="s">
        <v>136</v>
      </c>
      <c r="L184" s="10">
        <v>39904</v>
      </c>
      <c r="M184" t="s">
        <v>3177</v>
      </c>
      <c r="N184">
        <v>0</v>
      </c>
      <c r="O184" s="17" t="s">
        <v>21485</v>
      </c>
      <c r="P184">
        <v>0</v>
      </c>
      <c r="Q184" s="17" t="s">
        <v>21485</v>
      </c>
      <c r="R184" t="s">
        <v>3175</v>
      </c>
    </row>
    <row r="185" spans="1:18">
      <c r="A185" t="s">
        <v>3175</v>
      </c>
      <c r="B185" t="s">
        <v>600</v>
      </c>
      <c r="C185" t="s">
        <v>65</v>
      </c>
      <c r="D185" t="s">
        <v>20</v>
      </c>
      <c r="E185" t="s">
        <v>79</v>
      </c>
      <c r="F185" t="s">
        <v>181</v>
      </c>
      <c r="G185" t="s">
        <v>3178</v>
      </c>
      <c r="H185" s="1">
        <v>586425</v>
      </c>
      <c r="I185" s="1">
        <v>0</v>
      </c>
      <c r="J185" t="s">
        <v>24</v>
      </c>
      <c r="K185" t="s">
        <v>157</v>
      </c>
      <c r="L185" s="10">
        <v>41548</v>
      </c>
      <c r="M185" t="s">
        <v>3179</v>
      </c>
      <c r="N185">
        <v>0</v>
      </c>
      <c r="O185" s="17" t="s">
        <v>21485</v>
      </c>
      <c r="P185">
        <v>0</v>
      </c>
      <c r="Q185" s="17" t="s">
        <v>21485</v>
      </c>
      <c r="R185" t="s">
        <v>3175</v>
      </c>
    </row>
    <row r="186" spans="1:18">
      <c r="A186" t="s">
        <v>1578</v>
      </c>
      <c r="B186" t="s">
        <v>333</v>
      </c>
      <c r="C186" t="s">
        <v>30</v>
      </c>
      <c r="D186" t="s">
        <v>20</v>
      </c>
      <c r="E186" t="s">
        <v>66</v>
      </c>
      <c r="F186" t="s">
        <v>46</v>
      </c>
      <c r="G186" t="s">
        <v>1579</v>
      </c>
      <c r="H186" s="1">
        <v>449496</v>
      </c>
      <c r="I186" s="1">
        <v>0</v>
      </c>
      <c r="J186" t="s">
        <v>48</v>
      </c>
      <c r="K186" t="s">
        <v>42</v>
      </c>
      <c r="L186" s="10">
        <v>41000</v>
      </c>
      <c r="M186" t="s">
        <v>1580</v>
      </c>
      <c r="N186">
        <v>1</v>
      </c>
      <c r="O186" s="17" t="s">
        <v>21485</v>
      </c>
      <c r="P186">
        <v>0</v>
      </c>
      <c r="Q186" s="17" t="s">
        <v>21485</v>
      </c>
      <c r="R186" t="s">
        <v>1578</v>
      </c>
    </row>
    <row r="187" spans="1:18">
      <c r="A187" t="s">
        <v>1578</v>
      </c>
      <c r="B187" t="s">
        <v>333</v>
      </c>
      <c r="C187" t="s">
        <v>30</v>
      </c>
      <c r="D187" t="s">
        <v>38</v>
      </c>
      <c r="E187" t="s">
        <v>637</v>
      </c>
      <c r="F187" t="s">
        <v>46</v>
      </c>
      <c r="G187" t="s">
        <v>3180</v>
      </c>
      <c r="H187" s="1">
        <v>481952</v>
      </c>
      <c r="I187" s="1">
        <v>0</v>
      </c>
      <c r="J187" t="s">
        <v>48</v>
      </c>
      <c r="K187" t="s">
        <v>42</v>
      </c>
      <c r="L187" s="10">
        <v>44470</v>
      </c>
      <c r="M187" t="s">
        <v>3181</v>
      </c>
      <c r="N187">
        <v>0</v>
      </c>
      <c r="O187" s="17" t="s">
        <v>21485</v>
      </c>
      <c r="P187">
        <v>0</v>
      </c>
      <c r="Q187" s="17" t="s">
        <v>21485</v>
      </c>
      <c r="R187" t="s">
        <v>1578</v>
      </c>
    </row>
    <row r="188" spans="1:18">
      <c r="A188" t="s">
        <v>3182</v>
      </c>
      <c r="B188" t="s">
        <v>64</v>
      </c>
      <c r="C188" t="s">
        <v>65</v>
      </c>
      <c r="D188" t="s">
        <v>20</v>
      </c>
      <c r="E188" t="s">
        <v>79</v>
      </c>
      <c r="F188" t="s">
        <v>574</v>
      </c>
      <c r="G188" t="s">
        <v>3183</v>
      </c>
      <c r="H188" s="1">
        <v>153519</v>
      </c>
      <c r="I188" s="1">
        <v>0</v>
      </c>
      <c r="J188" t="s">
        <v>68</v>
      </c>
      <c r="K188" t="s">
        <v>94</v>
      </c>
      <c r="L188" s="10">
        <v>41548</v>
      </c>
      <c r="M188" t="s">
        <v>3184</v>
      </c>
      <c r="N188">
        <v>0</v>
      </c>
      <c r="O188" s="17" t="s">
        <v>21485</v>
      </c>
      <c r="P188">
        <v>0</v>
      </c>
      <c r="Q188" s="17" t="s">
        <v>21485</v>
      </c>
      <c r="R188" t="s">
        <v>3182</v>
      </c>
    </row>
    <row r="189" spans="1:18">
      <c r="A189" t="s">
        <v>3182</v>
      </c>
      <c r="B189" t="s">
        <v>64</v>
      </c>
      <c r="C189" t="s">
        <v>65</v>
      </c>
      <c r="D189" t="s">
        <v>38</v>
      </c>
      <c r="E189" t="s">
        <v>168</v>
      </c>
      <c r="F189" t="s">
        <v>574</v>
      </c>
      <c r="G189" t="s">
        <v>3185</v>
      </c>
      <c r="H189" s="1">
        <v>271576</v>
      </c>
      <c r="I189" s="1">
        <v>0</v>
      </c>
      <c r="J189" t="s">
        <v>68</v>
      </c>
      <c r="K189" t="s">
        <v>94</v>
      </c>
      <c r="L189" s="10">
        <v>43922</v>
      </c>
      <c r="M189" t="s">
        <v>3186</v>
      </c>
      <c r="N189">
        <v>0</v>
      </c>
      <c r="O189" s="17" t="s">
        <v>21485</v>
      </c>
      <c r="P189">
        <v>0</v>
      </c>
      <c r="Q189" s="17" t="s">
        <v>21485</v>
      </c>
      <c r="R189" t="s">
        <v>3182</v>
      </c>
    </row>
    <row r="190" spans="1:18">
      <c r="A190" t="s">
        <v>3182</v>
      </c>
      <c r="B190" t="s">
        <v>64</v>
      </c>
      <c r="C190" t="s">
        <v>65</v>
      </c>
      <c r="D190" t="s">
        <v>38</v>
      </c>
      <c r="E190" t="s">
        <v>586</v>
      </c>
      <c r="F190" t="s">
        <v>574</v>
      </c>
      <c r="G190" t="s">
        <v>3187</v>
      </c>
      <c r="H190" s="1">
        <v>631124</v>
      </c>
      <c r="I190" s="1">
        <v>0</v>
      </c>
      <c r="J190" t="s">
        <v>48</v>
      </c>
      <c r="K190" t="s">
        <v>94</v>
      </c>
      <c r="L190" s="10">
        <v>45017</v>
      </c>
      <c r="M190" t="s">
        <v>3188</v>
      </c>
      <c r="N190">
        <v>0</v>
      </c>
      <c r="O190" s="17" t="s">
        <v>21485</v>
      </c>
      <c r="P190">
        <v>0</v>
      </c>
      <c r="Q190" s="17" t="s">
        <v>21485</v>
      </c>
      <c r="R190" t="s">
        <v>3182</v>
      </c>
    </row>
    <row r="191" spans="1:18">
      <c r="A191" t="s">
        <v>3189</v>
      </c>
      <c r="B191" t="s">
        <v>3190</v>
      </c>
      <c r="C191" t="s">
        <v>30</v>
      </c>
      <c r="D191" t="s">
        <v>38</v>
      </c>
      <c r="E191" t="s">
        <v>387</v>
      </c>
      <c r="F191" t="s">
        <v>901</v>
      </c>
      <c r="G191" t="s">
        <v>3191</v>
      </c>
      <c r="H191" s="1">
        <v>1024152</v>
      </c>
      <c r="I191" s="1">
        <v>0</v>
      </c>
      <c r="J191" t="s">
        <v>24</v>
      </c>
      <c r="K191" t="s">
        <v>118</v>
      </c>
      <c r="L191" s="10">
        <v>43374</v>
      </c>
      <c r="M191" t="s">
        <v>3192</v>
      </c>
      <c r="N191">
        <v>0</v>
      </c>
      <c r="O191" s="17" t="s">
        <v>21485</v>
      </c>
      <c r="P191">
        <v>0</v>
      </c>
      <c r="Q191" s="17" t="s">
        <v>21485</v>
      </c>
      <c r="R191" t="s">
        <v>3189</v>
      </c>
    </row>
    <row r="192" spans="1:18">
      <c r="A192" t="s">
        <v>3189</v>
      </c>
      <c r="B192" t="s">
        <v>3190</v>
      </c>
      <c r="C192" t="s">
        <v>30</v>
      </c>
      <c r="D192" t="s">
        <v>38</v>
      </c>
      <c r="E192" t="s">
        <v>145</v>
      </c>
      <c r="F192" t="s">
        <v>574</v>
      </c>
      <c r="G192" t="s">
        <v>3193</v>
      </c>
      <c r="H192" s="1">
        <v>761176</v>
      </c>
      <c r="I192" s="1">
        <v>0</v>
      </c>
      <c r="J192" t="s">
        <v>48</v>
      </c>
      <c r="K192" t="s">
        <v>94</v>
      </c>
      <c r="L192" s="10">
        <v>43556</v>
      </c>
      <c r="M192" t="s">
        <v>3194</v>
      </c>
      <c r="N192">
        <v>0</v>
      </c>
      <c r="O192" s="17" t="s">
        <v>21485</v>
      </c>
      <c r="P192">
        <v>0</v>
      </c>
      <c r="Q192" s="17" t="s">
        <v>21485</v>
      </c>
      <c r="R192" t="s">
        <v>3189</v>
      </c>
    </row>
    <row r="193" spans="1:18">
      <c r="A193" t="s">
        <v>3195</v>
      </c>
      <c r="B193" t="s">
        <v>114</v>
      </c>
      <c r="C193" t="s">
        <v>65</v>
      </c>
      <c r="D193" t="s">
        <v>20</v>
      </c>
      <c r="E193" t="s">
        <v>66</v>
      </c>
      <c r="F193" t="s">
        <v>245</v>
      </c>
      <c r="G193" t="s">
        <v>3196</v>
      </c>
      <c r="H193" s="1">
        <v>741614</v>
      </c>
      <c r="I193" s="1">
        <v>0</v>
      </c>
      <c r="J193" t="s">
        <v>24</v>
      </c>
      <c r="K193" t="s">
        <v>42</v>
      </c>
      <c r="L193" s="10">
        <v>41000</v>
      </c>
      <c r="M193" t="s">
        <v>3197</v>
      </c>
      <c r="N193">
        <v>0</v>
      </c>
      <c r="O193" s="17" t="s">
        <v>21485</v>
      </c>
      <c r="P193">
        <v>0</v>
      </c>
      <c r="Q193" s="17" t="s">
        <v>21485</v>
      </c>
      <c r="R193" t="s">
        <v>3195</v>
      </c>
    </row>
    <row r="194" spans="1:18">
      <c r="A194" t="s">
        <v>3198</v>
      </c>
      <c r="B194" t="s">
        <v>91</v>
      </c>
      <c r="C194" t="s">
        <v>30</v>
      </c>
      <c r="D194" t="s">
        <v>38</v>
      </c>
      <c r="E194" t="s">
        <v>1125</v>
      </c>
      <c r="F194" t="s">
        <v>404</v>
      </c>
      <c r="G194" t="s">
        <v>3199</v>
      </c>
      <c r="H194" s="1">
        <v>1617976</v>
      </c>
      <c r="I194" s="1">
        <v>0</v>
      </c>
      <c r="J194" t="s">
        <v>24</v>
      </c>
      <c r="K194" t="s">
        <v>49</v>
      </c>
      <c r="L194" s="10">
        <v>45200</v>
      </c>
      <c r="M194" t="s">
        <v>3200</v>
      </c>
      <c r="N194">
        <v>0</v>
      </c>
      <c r="O194" s="17" t="s">
        <v>21485</v>
      </c>
      <c r="P194">
        <v>0</v>
      </c>
      <c r="Q194" s="17" t="s">
        <v>21485</v>
      </c>
      <c r="R194" t="s">
        <v>3198</v>
      </c>
    </row>
    <row r="195" spans="1:18">
      <c r="A195" t="s">
        <v>3201</v>
      </c>
      <c r="B195" t="s">
        <v>249</v>
      </c>
      <c r="C195" t="s">
        <v>65</v>
      </c>
      <c r="D195" t="s">
        <v>20</v>
      </c>
      <c r="E195" t="s">
        <v>122</v>
      </c>
      <c r="F195" t="s">
        <v>169</v>
      </c>
      <c r="G195" t="s">
        <v>3202</v>
      </c>
      <c r="H195" s="1">
        <v>728930</v>
      </c>
      <c r="I195" s="1">
        <v>0</v>
      </c>
      <c r="J195" t="s">
        <v>24</v>
      </c>
      <c r="K195" t="s">
        <v>136</v>
      </c>
      <c r="L195" s="10">
        <v>40817</v>
      </c>
      <c r="M195" t="s">
        <v>3203</v>
      </c>
      <c r="N195">
        <v>0</v>
      </c>
      <c r="O195" s="17" t="s">
        <v>21485</v>
      </c>
      <c r="P195">
        <v>0</v>
      </c>
      <c r="Q195" s="17" t="s">
        <v>21485</v>
      </c>
      <c r="R195" t="s">
        <v>3201</v>
      </c>
    </row>
    <row r="196" spans="1:18">
      <c r="A196" t="s">
        <v>3201</v>
      </c>
      <c r="B196" t="s">
        <v>249</v>
      </c>
      <c r="C196" t="s">
        <v>65</v>
      </c>
      <c r="D196" t="s">
        <v>18704</v>
      </c>
      <c r="E196" t="s">
        <v>18705</v>
      </c>
      <c r="F196" t="s">
        <v>18706</v>
      </c>
      <c r="G196" t="s">
        <v>18707</v>
      </c>
      <c r="H196" s="1">
        <v>250000</v>
      </c>
      <c r="I196" s="1">
        <v>0</v>
      </c>
      <c r="J196" t="s">
        <v>1887</v>
      </c>
      <c r="K196" t="s">
        <v>136</v>
      </c>
      <c r="L196" s="7">
        <v>42887</v>
      </c>
      <c r="M196" t="s">
        <v>18708</v>
      </c>
      <c r="N196">
        <v>0</v>
      </c>
      <c r="O196" s="17" t="s">
        <v>21485</v>
      </c>
      <c r="P196">
        <v>0</v>
      </c>
      <c r="Q196" s="17" t="s">
        <v>21485</v>
      </c>
      <c r="R196" t="s">
        <v>3201</v>
      </c>
    </row>
    <row r="197" spans="1:18">
      <c r="A197" t="s">
        <v>3201</v>
      </c>
      <c r="B197" t="s">
        <v>249</v>
      </c>
      <c r="C197" t="s">
        <v>65</v>
      </c>
      <c r="D197" t="s">
        <v>38</v>
      </c>
      <c r="E197" t="s">
        <v>637</v>
      </c>
      <c r="F197" t="s">
        <v>169</v>
      </c>
      <c r="G197" t="s">
        <v>3204</v>
      </c>
      <c r="H197" s="1">
        <v>887400</v>
      </c>
      <c r="I197" s="1">
        <v>0</v>
      </c>
      <c r="J197" t="s">
        <v>48</v>
      </c>
      <c r="K197" t="s">
        <v>136</v>
      </c>
      <c r="L197" s="10">
        <v>44470</v>
      </c>
      <c r="M197" t="s">
        <v>3205</v>
      </c>
      <c r="N197">
        <v>0</v>
      </c>
      <c r="O197" s="17" t="s">
        <v>21485</v>
      </c>
      <c r="P197">
        <v>0</v>
      </c>
      <c r="Q197" s="17" t="s">
        <v>21485</v>
      </c>
      <c r="R197" t="s">
        <v>3201</v>
      </c>
    </row>
    <row r="198" spans="1:18">
      <c r="A198" t="s">
        <v>3201</v>
      </c>
      <c r="B198" t="s">
        <v>249</v>
      </c>
      <c r="C198" t="s">
        <v>65</v>
      </c>
      <c r="D198" t="s">
        <v>38</v>
      </c>
      <c r="E198" t="s">
        <v>1726</v>
      </c>
      <c r="F198" t="s">
        <v>169</v>
      </c>
      <c r="G198" t="s">
        <v>3206</v>
      </c>
      <c r="H198" s="1">
        <v>1285200</v>
      </c>
      <c r="I198" s="1">
        <v>0</v>
      </c>
      <c r="J198" t="s">
        <v>24</v>
      </c>
      <c r="K198" t="s">
        <v>136</v>
      </c>
      <c r="L198" s="10">
        <v>45566</v>
      </c>
      <c r="M198" t="s">
        <v>3207</v>
      </c>
      <c r="N198">
        <v>0</v>
      </c>
      <c r="O198" s="17" t="s">
        <v>21485</v>
      </c>
      <c r="P198">
        <v>0</v>
      </c>
      <c r="Q198" s="17" t="s">
        <v>21485</v>
      </c>
      <c r="R198" t="s">
        <v>3201</v>
      </c>
    </row>
    <row r="199" spans="1:18">
      <c r="A199" t="s">
        <v>3208</v>
      </c>
      <c r="B199" t="s">
        <v>195</v>
      </c>
      <c r="C199" t="s">
        <v>65</v>
      </c>
      <c r="D199" t="s">
        <v>20</v>
      </c>
      <c r="E199" t="s">
        <v>276</v>
      </c>
      <c r="F199" t="s">
        <v>245</v>
      </c>
      <c r="G199" t="s">
        <v>3209</v>
      </c>
      <c r="H199" s="1">
        <v>659804</v>
      </c>
      <c r="I199" s="1">
        <v>0</v>
      </c>
      <c r="J199" t="s">
        <v>24</v>
      </c>
      <c r="K199" t="s">
        <v>42</v>
      </c>
      <c r="L199" s="10">
        <v>41730</v>
      </c>
      <c r="M199" t="s">
        <v>3210</v>
      </c>
      <c r="N199">
        <v>0</v>
      </c>
      <c r="O199" s="17" t="s">
        <v>21485</v>
      </c>
      <c r="P199">
        <v>0</v>
      </c>
      <c r="Q199" s="17" t="s">
        <v>21485</v>
      </c>
      <c r="R199" t="s">
        <v>3208</v>
      </c>
    </row>
    <row r="200" spans="1:18">
      <c r="A200" t="s">
        <v>3208</v>
      </c>
      <c r="B200" t="s">
        <v>195</v>
      </c>
      <c r="C200" t="s">
        <v>65</v>
      </c>
      <c r="D200" t="s">
        <v>38</v>
      </c>
      <c r="E200" t="s">
        <v>434</v>
      </c>
      <c r="F200" t="s">
        <v>40</v>
      </c>
      <c r="G200" t="s">
        <v>3211</v>
      </c>
      <c r="H200" s="1">
        <v>1086300</v>
      </c>
      <c r="I200" s="1">
        <v>0</v>
      </c>
      <c r="J200" t="s">
        <v>24</v>
      </c>
      <c r="K200" t="s">
        <v>22</v>
      </c>
      <c r="L200" s="10">
        <v>44256</v>
      </c>
      <c r="M200" t="s">
        <v>3212</v>
      </c>
      <c r="N200">
        <v>0</v>
      </c>
      <c r="O200" s="17" t="s">
        <v>21485</v>
      </c>
      <c r="P200">
        <v>0</v>
      </c>
      <c r="Q200" s="17" t="s">
        <v>21485</v>
      </c>
      <c r="R200" t="s">
        <v>3208</v>
      </c>
    </row>
    <row r="201" spans="1:18">
      <c r="A201" t="s">
        <v>3213</v>
      </c>
      <c r="B201" t="s">
        <v>29</v>
      </c>
      <c r="C201" t="s">
        <v>30</v>
      </c>
      <c r="D201" t="s">
        <v>20</v>
      </c>
      <c r="E201" t="s">
        <v>71</v>
      </c>
      <c r="F201" t="s">
        <v>163</v>
      </c>
      <c r="G201" t="s">
        <v>3214</v>
      </c>
      <c r="H201" s="1">
        <v>614117</v>
      </c>
      <c r="I201" s="1">
        <v>0</v>
      </c>
      <c r="J201" t="s">
        <v>24</v>
      </c>
      <c r="K201" t="s">
        <v>118</v>
      </c>
      <c r="L201" s="10">
        <v>40634</v>
      </c>
      <c r="M201" t="s">
        <v>3215</v>
      </c>
      <c r="N201">
        <v>0</v>
      </c>
      <c r="O201" s="17" t="s">
        <v>21485</v>
      </c>
      <c r="P201">
        <v>0</v>
      </c>
      <c r="Q201" s="17" t="s">
        <v>21485</v>
      </c>
      <c r="R201" t="s">
        <v>3213</v>
      </c>
    </row>
    <row r="202" spans="1:18">
      <c r="A202" t="s">
        <v>3213</v>
      </c>
      <c r="B202" t="s">
        <v>29</v>
      </c>
      <c r="C202" t="s">
        <v>30</v>
      </c>
      <c r="D202" t="s">
        <v>20</v>
      </c>
      <c r="E202" t="s">
        <v>122</v>
      </c>
      <c r="F202" t="s">
        <v>123</v>
      </c>
      <c r="G202" t="s">
        <v>3216</v>
      </c>
      <c r="H202" s="1">
        <v>501247</v>
      </c>
      <c r="I202" s="1">
        <v>0</v>
      </c>
      <c r="J202" t="s">
        <v>24</v>
      </c>
      <c r="K202" t="s">
        <v>118</v>
      </c>
      <c r="L202" s="10">
        <v>40817</v>
      </c>
      <c r="M202" t="s">
        <v>3217</v>
      </c>
      <c r="N202">
        <v>0</v>
      </c>
      <c r="O202" s="17" t="s">
        <v>21485</v>
      </c>
      <c r="P202">
        <v>0</v>
      </c>
      <c r="Q202" s="17" t="s">
        <v>21485</v>
      </c>
      <c r="R202" t="s">
        <v>3213</v>
      </c>
    </row>
    <row r="203" spans="1:18">
      <c r="A203" t="s">
        <v>3213</v>
      </c>
      <c r="B203" t="s">
        <v>29</v>
      </c>
      <c r="C203" t="s">
        <v>30</v>
      </c>
      <c r="D203" t="s">
        <v>20</v>
      </c>
      <c r="E203" t="s">
        <v>122</v>
      </c>
      <c r="F203" t="s">
        <v>163</v>
      </c>
      <c r="G203" t="s">
        <v>3218</v>
      </c>
      <c r="H203" s="1">
        <v>539047</v>
      </c>
      <c r="I203" s="1">
        <v>0</v>
      </c>
      <c r="J203" t="s">
        <v>24</v>
      </c>
      <c r="K203" t="s">
        <v>118</v>
      </c>
      <c r="L203" s="10">
        <v>40817</v>
      </c>
      <c r="M203" t="s">
        <v>3219</v>
      </c>
      <c r="N203">
        <v>0</v>
      </c>
      <c r="O203" s="17" t="s">
        <v>21485</v>
      </c>
      <c r="P203">
        <v>0</v>
      </c>
      <c r="Q203" s="17" t="s">
        <v>21485</v>
      </c>
      <c r="R203" t="s">
        <v>3213</v>
      </c>
    </row>
    <row r="204" spans="1:18">
      <c r="A204" t="s">
        <v>3220</v>
      </c>
      <c r="B204" t="s">
        <v>185</v>
      </c>
      <c r="C204" t="s">
        <v>65</v>
      </c>
      <c r="D204" t="s">
        <v>20</v>
      </c>
      <c r="E204" t="s">
        <v>71</v>
      </c>
      <c r="F204" t="s">
        <v>116</v>
      </c>
      <c r="G204" t="s">
        <v>3221</v>
      </c>
      <c r="H204" s="1">
        <v>475324</v>
      </c>
      <c r="I204" s="1">
        <v>0</v>
      </c>
      <c r="J204" t="s">
        <v>48</v>
      </c>
      <c r="K204" t="s">
        <v>60</v>
      </c>
      <c r="L204" s="10">
        <v>40634</v>
      </c>
      <c r="M204" t="s">
        <v>3222</v>
      </c>
      <c r="N204">
        <v>0</v>
      </c>
      <c r="O204" s="17" t="s">
        <v>21485</v>
      </c>
      <c r="P204">
        <v>0</v>
      </c>
      <c r="Q204" s="17" t="s">
        <v>21485</v>
      </c>
      <c r="R204" t="s">
        <v>3220</v>
      </c>
    </row>
    <row r="205" spans="1:18">
      <c r="A205" t="s">
        <v>3220</v>
      </c>
      <c r="B205" t="s">
        <v>185</v>
      </c>
      <c r="C205" t="s">
        <v>65</v>
      </c>
      <c r="D205" t="s">
        <v>20</v>
      </c>
      <c r="E205" t="s">
        <v>71</v>
      </c>
      <c r="F205" t="s">
        <v>116</v>
      </c>
      <c r="G205" t="s">
        <v>3221</v>
      </c>
      <c r="H205" s="1">
        <v>475324</v>
      </c>
      <c r="I205" s="1">
        <v>0</v>
      </c>
      <c r="J205" t="s">
        <v>48</v>
      </c>
      <c r="K205" t="s">
        <v>22</v>
      </c>
      <c r="L205" s="10">
        <v>40634</v>
      </c>
      <c r="M205" t="s">
        <v>3222</v>
      </c>
      <c r="N205">
        <v>0</v>
      </c>
      <c r="O205" s="17" t="s">
        <v>21485</v>
      </c>
      <c r="P205">
        <v>0</v>
      </c>
      <c r="Q205" s="17" t="s">
        <v>21485</v>
      </c>
      <c r="R205" t="s">
        <v>3220</v>
      </c>
    </row>
    <row r="206" spans="1:18">
      <c r="A206" t="s">
        <v>3223</v>
      </c>
      <c r="B206" t="s">
        <v>173</v>
      </c>
      <c r="C206" t="s">
        <v>174</v>
      </c>
      <c r="D206" t="s">
        <v>20</v>
      </c>
      <c r="E206" t="s">
        <v>104</v>
      </c>
      <c r="F206" t="s">
        <v>282</v>
      </c>
      <c r="G206" t="s">
        <v>3224</v>
      </c>
      <c r="H206" s="1">
        <v>651921</v>
      </c>
      <c r="I206" s="1">
        <v>0</v>
      </c>
      <c r="J206" t="s">
        <v>24</v>
      </c>
      <c r="K206" t="s">
        <v>118</v>
      </c>
      <c r="L206" s="10">
        <v>40269</v>
      </c>
      <c r="M206" t="s">
        <v>3225</v>
      </c>
      <c r="N206">
        <v>0</v>
      </c>
      <c r="O206" s="17" t="s">
        <v>21485</v>
      </c>
      <c r="P206">
        <v>0</v>
      </c>
      <c r="Q206" s="17" t="s">
        <v>21485</v>
      </c>
      <c r="R206" t="s">
        <v>3223</v>
      </c>
    </row>
    <row r="207" spans="1:18">
      <c r="A207" t="s">
        <v>3226</v>
      </c>
      <c r="B207" t="s">
        <v>167</v>
      </c>
      <c r="C207" t="s">
        <v>85</v>
      </c>
      <c r="D207" t="s">
        <v>20</v>
      </c>
      <c r="E207" t="s">
        <v>51</v>
      </c>
      <c r="F207" t="s">
        <v>134</v>
      </c>
      <c r="G207" t="s">
        <v>3227</v>
      </c>
      <c r="H207" s="1">
        <v>657300</v>
      </c>
      <c r="I207" s="1">
        <v>0</v>
      </c>
      <c r="J207" t="s">
        <v>24</v>
      </c>
      <c r="K207" t="s">
        <v>136</v>
      </c>
      <c r="L207" s="10">
        <v>39904</v>
      </c>
      <c r="M207" t="s">
        <v>3228</v>
      </c>
      <c r="N207">
        <v>0</v>
      </c>
      <c r="O207" s="17" t="s">
        <v>21485</v>
      </c>
      <c r="P207">
        <v>0</v>
      </c>
      <c r="Q207" s="17" t="s">
        <v>21485</v>
      </c>
      <c r="R207" t="s">
        <v>3226</v>
      </c>
    </row>
    <row r="208" spans="1:18">
      <c r="A208" t="s">
        <v>3226</v>
      </c>
      <c r="B208" t="s">
        <v>167</v>
      </c>
      <c r="C208" t="s">
        <v>85</v>
      </c>
      <c r="D208" t="s">
        <v>38</v>
      </c>
      <c r="E208" t="s">
        <v>718</v>
      </c>
      <c r="F208" t="s">
        <v>134</v>
      </c>
      <c r="G208" t="s">
        <v>3229</v>
      </c>
      <c r="H208" s="1">
        <v>895050</v>
      </c>
      <c r="I208" s="1">
        <v>0</v>
      </c>
      <c r="J208" t="s">
        <v>24</v>
      </c>
      <c r="K208" t="s">
        <v>136</v>
      </c>
      <c r="L208" s="10">
        <v>44835</v>
      </c>
      <c r="M208" t="s">
        <v>3230</v>
      </c>
      <c r="N208">
        <v>0</v>
      </c>
      <c r="O208" s="17" t="s">
        <v>21485</v>
      </c>
      <c r="P208">
        <v>0</v>
      </c>
      <c r="Q208" s="17" t="s">
        <v>21485</v>
      </c>
      <c r="R208" t="s">
        <v>3226</v>
      </c>
    </row>
    <row r="209" spans="1:18">
      <c r="A209" t="s">
        <v>2471</v>
      </c>
      <c r="B209" t="s">
        <v>29</v>
      </c>
      <c r="C209" t="s">
        <v>30</v>
      </c>
      <c r="D209" t="s">
        <v>20</v>
      </c>
      <c r="E209" t="s">
        <v>51</v>
      </c>
      <c r="F209" t="s">
        <v>509</v>
      </c>
      <c r="G209" t="s">
        <v>2614</v>
      </c>
      <c r="H209" s="1">
        <v>384711</v>
      </c>
      <c r="I209" s="1">
        <v>0</v>
      </c>
      <c r="J209" t="s">
        <v>68</v>
      </c>
      <c r="K209" t="s">
        <v>157</v>
      </c>
      <c r="L209" s="10">
        <v>39904</v>
      </c>
      <c r="M209" t="s">
        <v>2615</v>
      </c>
      <c r="N209">
        <v>0</v>
      </c>
      <c r="O209" s="17" t="s">
        <v>21485</v>
      </c>
      <c r="P209">
        <v>0</v>
      </c>
      <c r="Q209" s="17" t="s">
        <v>21485</v>
      </c>
      <c r="R209" t="s">
        <v>2471</v>
      </c>
    </row>
    <row r="210" spans="1:18">
      <c r="A210" t="s">
        <v>2471</v>
      </c>
      <c r="B210" t="s">
        <v>29</v>
      </c>
      <c r="C210" t="s">
        <v>30</v>
      </c>
      <c r="D210" t="s">
        <v>20</v>
      </c>
      <c r="E210" t="s">
        <v>71</v>
      </c>
      <c r="F210" t="s">
        <v>509</v>
      </c>
      <c r="G210" t="s">
        <v>2472</v>
      </c>
      <c r="H210" s="1">
        <v>661480</v>
      </c>
      <c r="I210" s="1">
        <v>0</v>
      </c>
      <c r="J210" t="s">
        <v>24</v>
      </c>
      <c r="K210" t="s">
        <v>157</v>
      </c>
      <c r="L210" s="10">
        <v>40634</v>
      </c>
      <c r="M210" t="s">
        <v>2473</v>
      </c>
      <c r="N210">
        <v>0</v>
      </c>
      <c r="O210" s="17" t="s">
        <v>21485</v>
      </c>
      <c r="P210">
        <v>0</v>
      </c>
      <c r="Q210" s="17" t="s">
        <v>21485</v>
      </c>
      <c r="R210" t="s">
        <v>2471</v>
      </c>
    </row>
    <row r="211" spans="1:18">
      <c r="A211" t="s">
        <v>2471</v>
      </c>
      <c r="B211" t="s">
        <v>29</v>
      </c>
      <c r="C211" t="s">
        <v>30</v>
      </c>
      <c r="D211" t="s">
        <v>20</v>
      </c>
      <c r="E211" t="s">
        <v>79</v>
      </c>
      <c r="F211" t="s">
        <v>509</v>
      </c>
      <c r="G211" t="s">
        <v>3231</v>
      </c>
      <c r="H211" s="1">
        <v>676593</v>
      </c>
      <c r="I211" s="1">
        <v>0</v>
      </c>
      <c r="J211" t="s">
        <v>24</v>
      </c>
      <c r="K211" t="s">
        <v>157</v>
      </c>
      <c r="L211" s="10">
        <v>41548</v>
      </c>
      <c r="M211" t="s">
        <v>3232</v>
      </c>
      <c r="N211">
        <v>0</v>
      </c>
      <c r="O211" s="17" t="s">
        <v>21485</v>
      </c>
      <c r="P211">
        <v>0</v>
      </c>
      <c r="Q211" s="17" t="s">
        <v>21485</v>
      </c>
      <c r="R211" t="s">
        <v>2471</v>
      </c>
    </row>
    <row r="212" spans="1:18">
      <c r="A212" t="s">
        <v>2471</v>
      </c>
      <c r="B212" t="s">
        <v>29</v>
      </c>
      <c r="C212" t="s">
        <v>30</v>
      </c>
      <c r="D212" t="s">
        <v>20</v>
      </c>
      <c r="E212" t="s">
        <v>92</v>
      </c>
      <c r="F212" t="s">
        <v>509</v>
      </c>
      <c r="G212" t="s">
        <v>2472</v>
      </c>
      <c r="H212" s="1">
        <v>640500</v>
      </c>
      <c r="I212" s="1">
        <v>0</v>
      </c>
      <c r="J212" t="s">
        <v>24</v>
      </c>
      <c r="K212" t="s">
        <v>157</v>
      </c>
      <c r="L212" s="10">
        <v>42278</v>
      </c>
      <c r="M212" t="s">
        <v>2473</v>
      </c>
      <c r="N212">
        <v>1</v>
      </c>
      <c r="O212" s="17" t="s">
        <v>21485</v>
      </c>
      <c r="P212">
        <v>0</v>
      </c>
      <c r="Q212" s="17" t="s">
        <v>21485</v>
      </c>
      <c r="R212" t="s">
        <v>2471</v>
      </c>
    </row>
    <row r="213" spans="1:18">
      <c r="A213" t="s">
        <v>3233</v>
      </c>
      <c r="B213" t="s">
        <v>173</v>
      </c>
      <c r="C213" t="s">
        <v>174</v>
      </c>
      <c r="D213" t="s">
        <v>20</v>
      </c>
      <c r="E213" t="s">
        <v>122</v>
      </c>
      <c r="F213" t="s">
        <v>399</v>
      </c>
      <c r="G213" t="s">
        <v>3234</v>
      </c>
      <c r="H213" s="1">
        <v>357491</v>
      </c>
      <c r="I213" s="1">
        <v>0</v>
      </c>
      <c r="J213" t="s">
        <v>68</v>
      </c>
      <c r="K213" t="s">
        <v>42</v>
      </c>
      <c r="L213" s="10">
        <v>40817</v>
      </c>
      <c r="M213" t="s">
        <v>3235</v>
      </c>
      <c r="N213">
        <v>0</v>
      </c>
      <c r="O213" s="17" t="s">
        <v>21485</v>
      </c>
      <c r="P213">
        <v>0</v>
      </c>
      <c r="Q213" s="17" t="s">
        <v>21485</v>
      </c>
      <c r="R213" t="s">
        <v>3233</v>
      </c>
    </row>
    <row r="214" spans="1:18">
      <c r="A214" t="s">
        <v>3233</v>
      </c>
      <c r="B214" t="s">
        <v>173</v>
      </c>
      <c r="C214" t="s">
        <v>174</v>
      </c>
      <c r="D214" t="s">
        <v>20</v>
      </c>
      <c r="E214" t="s">
        <v>79</v>
      </c>
      <c r="F214" t="s">
        <v>399</v>
      </c>
      <c r="G214" t="s">
        <v>3236</v>
      </c>
      <c r="H214" s="1">
        <v>611905</v>
      </c>
      <c r="I214" s="1">
        <v>0</v>
      </c>
      <c r="J214" t="s">
        <v>24</v>
      </c>
      <c r="K214" t="s">
        <v>42</v>
      </c>
      <c r="L214" s="10">
        <v>41548</v>
      </c>
      <c r="M214" t="s">
        <v>3237</v>
      </c>
      <c r="N214">
        <v>0</v>
      </c>
      <c r="O214" s="17" t="s">
        <v>21485</v>
      </c>
      <c r="P214">
        <v>0</v>
      </c>
      <c r="Q214" s="17" t="s">
        <v>21485</v>
      </c>
      <c r="R214" t="s">
        <v>3233</v>
      </c>
    </row>
    <row r="215" spans="1:18">
      <c r="A215" t="s">
        <v>3238</v>
      </c>
      <c r="B215" t="s">
        <v>324</v>
      </c>
      <c r="C215" t="s">
        <v>30</v>
      </c>
      <c r="D215" t="s">
        <v>20</v>
      </c>
      <c r="E215" t="s">
        <v>66</v>
      </c>
      <c r="F215" t="s">
        <v>134</v>
      </c>
      <c r="G215" t="s">
        <v>3239</v>
      </c>
      <c r="H215" s="1">
        <v>791037</v>
      </c>
      <c r="I215" s="1">
        <v>0</v>
      </c>
      <c r="J215" t="s">
        <v>24</v>
      </c>
      <c r="K215" t="s">
        <v>136</v>
      </c>
      <c r="L215" s="10">
        <v>41000</v>
      </c>
      <c r="M215" t="s">
        <v>3240</v>
      </c>
      <c r="N215">
        <v>0</v>
      </c>
      <c r="O215" s="17" t="s">
        <v>21485</v>
      </c>
      <c r="P215">
        <v>0</v>
      </c>
      <c r="Q215" s="17" t="s">
        <v>21485</v>
      </c>
      <c r="R215" t="s">
        <v>3238</v>
      </c>
    </row>
    <row r="216" spans="1:18">
      <c r="A216" t="s">
        <v>3241</v>
      </c>
      <c r="B216" t="s">
        <v>1490</v>
      </c>
      <c r="C216" t="s">
        <v>30</v>
      </c>
      <c r="D216" t="s">
        <v>20</v>
      </c>
      <c r="E216" t="s">
        <v>241</v>
      </c>
      <c r="F216" t="s">
        <v>3242</v>
      </c>
      <c r="G216" t="s">
        <v>3243</v>
      </c>
      <c r="H216" s="1">
        <v>449195</v>
      </c>
      <c r="I216" s="1">
        <v>0</v>
      </c>
      <c r="J216" t="s">
        <v>48</v>
      </c>
      <c r="K216" t="s">
        <v>49</v>
      </c>
      <c r="L216" s="10">
        <v>40087</v>
      </c>
      <c r="M216" t="s">
        <v>3244</v>
      </c>
      <c r="N216">
        <v>0</v>
      </c>
      <c r="O216" s="17" t="s">
        <v>21485</v>
      </c>
      <c r="P216">
        <v>0</v>
      </c>
      <c r="Q216" s="17" t="s">
        <v>21485</v>
      </c>
      <c r="R216" t="s">
        <v>3241</v>
      </c>
    </row>
    <row r="217" spans="1:18">
      <c r="A217" t="s">
        <v>3241</v>
      </c>
      <c r="B217" t="s">
        <v>1490</v>
      </c>
      <c r="C217" t="s">
        <v>30</v>
      </c>
      <c r="D217" t="s">
        <v>20</v>
      </c>
      <c r="E217" t="s">
        <v>21</v>
      </c>
      <c r="F217" t="s">
        <v>163</v>
      </c>
      <c r="G217" t="s">
        <v>3245</v>
      </c>
      <c r="H217" s="1">
        <v>280070</v>
      </c>
      <c r="I217" s="1">
        <v>0</v>
      </c>
      <c r="J217" t="s">
        <v>68</v>
      </c>
      <c r="K217" t="s">
        <v>49</v>
      </c>
      <c r="L217" s="10">
        <v>41183</v>
      </c>
      <c r="M217" t="s">
        <v>3246</v>
      </c>
      <c r="N217">
        <v>0</v>
      </c>
      <c r="O217" s="17" t="s">
        <v>21485</v>
      </c>
      <c r="P217">
        <v>0</v>
      </c>
      <c r="Q217" s="17" t="s">
        <v>21485</v>
      </c>
      <c r="R217" t="s">
        <v>3241</v>
      </c>
    </row>
    <row r="218" spans="1:18">
      <c r="A218" t="s">
        <v>3247</v>
      </c>
      <c r="B218" t="s">
        <v>121</v>
      </c>
      <c r="C218" t="s">
        <v>30</v>
      </c>
      <c r="D218" t="s">
        <v>20</v>
      </c>
      <c r="E218" t="s">
        <v>92</v>
      </c>
      <c r="F218" t="s">
        <v>574</v>
      </c>
      <c r="G218" t="s">
        <v>3248</v>
      </c>
      <c r="H218" s="1">
        <v>505435</v>
      </c>
      <c r="I218" s="1">
        <v>0</v>
      </c>
      <c r="J218" t="s">
        <v>48</v>
      </c>
      <c r="K218" t="s">
        <v>94</v>
      </c>
      <c r="L218" s="10">
        <v>42278</v>
      </c>
      <c r="M218" t="s">
        <v>3249</v>
      </c>
      <c r="N218">
        <v>0</v>
      </c>
      <c r="O218" s="17" t="s">
        <v>21485</v>
      </c>
      <c r="P218">
        <v>0</v>
      </c>
      <c r="Q218" s="17" t="s">
        <v>21485</v>
      </c>
      <c r="R218" t="s">
        <v>3247</v>
      </c>
    </row>
    <row r="219" spans="1:18">
      <c r="A219" t="s">
        <v>3250</v>
      </c>
      <c r="B219" t="s">
        <v>121</v>
      </c>
      <c r="C219" t="s">
        <v>30</v>
      </c>
      <c r="D219" t="s">
        <v>20</v>
      </c>
      <c r="E219" t="s">
        <v>276</v>
      </c>
      <c r="F219" t="s">
        <v>123</v>
      </c>
      <c r="G219" t="s">
        <v>3251</v>
      </c>
      <c r="H219" s="1">
        <v>302853</v>
      </c>
      <c r="I219" s="1">
        <v>0</v>
      </c>
      <c r="J219" t="s">
        <v>48</v>
      </c>
      <c r="K219" t="s">
        <v>118</v>
      </c>
      <c r="L219" s="10">
        <v>41730</v>
      </c>
      <c r="M219" t="s">
        <v>3252</v>
      </c>
      <c r="N219">
        <v>0</v>
      </c>
      <c r="O219" s="17" t="s">
        <v>21485</v>
      </c>
      <c r="P219">
        <v>0</v>
      </c>
      <c r="Q219" s="17" t="s">
        <v>21485</v>
      </c>
      <c r="R219" t="s">
        <v>3250</v>
      </c>
    </row>
    <row r="220" spans="1:18">
      <c r="A220" t="s">
        <v>3250</v>
      </c>
      <c r="B220" t="s">
        <v>29</v>
      </c>
      <c r="C220" t="s">
        <v>30</v>
      </c>
      <c r="D220" t="s">
        <v>38</v>
      </c>
      <c r="E220" t="s">
        <v>387</v>
      </c>
      <c r="F220" t="s">
        <v>123</v>
      </c>
      <c r="G220" t="s">
        <v>3253</v>
      </c>
      <c r="H220" s="1">
        <v>1109250</v>
      </c>
      <c r="I220" s="1">
        <v>0</v>
      </c>
      <c r="J220" t="s">
        <v>24</v>
      </c>
      <c r="K220" t="s">
        <v>118</v>
      </c>
      <c r="L220" s="10">
        <v>43374</v>
      </c>
      <c r="M220" t="s">
        <v>3254</v>
      </c>
      <c r="N220">
        <v>0</v>
      </c>
      <c r="O220" s="17" t="s">
        <v>21485</v>
      </c>
      <c r="P220">
        <v>0</v>
      </c>
      <c r="Q220" s="17" t="s">
        <v>21485</v>
      </c>
      <c r="R220" t="s">
        <v>3250</v>
      </c>
    </row>
    <row r="221" spans="1:18">
      <c r="A221" t="s">
        <v>3255</v>
      </c>
      <c r="B221" t="s">
        <v>91</v>
      </c>
      <c r="C221" t="s">
        <v>30</v>
      </c>
      <c r="D221" t="s">
        <v>38</v>
      </c>
      <c r="E221" t="s">
        <v>86</v>
      </c>
      <c r="F221" t="s">
        <v>218</v>
      </c>
      <c r="G221" t="s">
        <v>3256</v>
      </c>
      <c r="H221" s="1">
        <v>677025</v>
      </c>
      <c r="I221" s="1">
        <v>0</v>
      </c>
      <c r="J221" t="s">
        <v>24</v>
      </c>
      <c r="K221" t="s">
        <v>136</v>
      </c>
      <c r="L221" s="10">
        <v>44652</v>
      </c>
      <c r="M221" t="s">
        <v>3257</v>
      </c>
      <c r="N221">
        <v>0</v>
      </c>
      <c r="O221" s="17" t="s">
        <v>21485</v>
      </c>
      <c r="P221">
        <v>0</v>
      </c>
      <c r="Q221" s="17" t="s">
        <v>21485</v>
      </c>
      <c r="R221" t="s">
        <v>3255</v>
      </c>
    </row>
    <row r="222" spans="1:18">
      <c r="A222" t="s">
        <v>3258</v>
      </c>
      <c r="B222" t="s">
        <v>29</v>
      </c>
      <c r="C222" t="s">
        <v>30</v>
      </c>
      <c r="D222" t="s">
        <v>20</v>
      </c>
      <c r="E222" t="s">
        <v>104</v>
      </c>
      <c r="F222" t="s">
        <v>32</v>
      </c>
      <c r="G222" t="s">
        <v>3259</v>
      </c>
      <c r="H222" s="1">
        <v>926800</v>
      </c>
      <c r="I222" s="1">
        <v>0</v>
      </c>
      <c r="J222" t="s">
        <v>24</v>
      </c>
      <c r="K222" t="s">
        <v>22</v>
      </c>
      <c r="L222" s="10">
        <v>40269</v>
      </c>
      <c r="M222" t="s">
        <v>3260</v>
      </c>
      <c r="N222">
        <v>0</v>
      </c>
      <c r="O222" s="17" t="s">
        <v>21485</v>
      </c>
      <c r="P222">
        <v>0</v>
      </c>
      <c r="Q222" s="17" t="s">
        <v>21485</v>
      </c>
      <c r="R222" t="s">
        <v>3258</v>
      </c>
    </row>
    <row r="223" spans="1:18">
      <c r="A223" t="s">
        <v>3258</v>
      </c>
      <c r="B223" t="s">
        <v>29</v>
      </c>
      <c r="C223" t="s">
        <v>30</v>
      </c>
      <c r="D223" t="s">
        <v>20</v>
      </c>
      <c r="E223" t="s">
        <v>122</v>
      </c>
      <c r="F223" t="s">
        <v>52</v>
      </c>
      <c r="G223" t="s">
        <v>3261</v>
      </c>
      <c r="H223" s="1">
        <v>936791</v>
      </c>
      <c r="I223" s="1">
        <v>0</v>
      </c>
      <c r="J223" t="s">
        <v>24</v>
      </c>
      <c r="K223" t="s">
        <v>22</v>
      </c>
      <c r="L223" s="10">
        <v>40817</v>
      </c>
      <c r="M223" t="s">
        <v>3262</v>
      </c>
      <c r="N223">
        <v>0</v>
      </c>
      <c r="O223" s="17" t="s">
        <v>21485</v>
      </c>
      <c r="P223">
        <v>0</v>
      </c>
      <c r="Q223" s="17" t="s">
        <v>21485</v>
      </c>
      <c r="R223" t="s">
        <v>3258</v>
      </c>
    </row>
    <row r="224" spans="1:18">
      <c r="A224" t="s">
        <v>3258</v>
      </c>
      <c r="B224" t="s">
        <v>29</v>
      </c>
      <c r="C224" t="s">
        <v>30</v>
      </c>
      <c r="D224" t="s">
        <v>20</v>
      </c>
      <c r="E224" t="s">
        <v>21</v>
      </c>
      <c r="F224" t="s">
        <v>52</v>
      </c>
      <c r="G224" t="s">
        <v>3263</v>
      </c>
      <c r="H224" s="1">
        <v>942459</v>
      </c>
      <c r="I224" s="1">
        <v>0</v>
      </c>
      <c r="J224" t="s">
        <v>24</v>
      </c>
      <c r="K224" t="s">
        <v>22</v>
      </c>
      <c r="L224" s="10">
        <v>41183</v>
      </c>
      <c r="M224" t="s">
        <v>3264</v>
      </c>
      <c r="N224">
        <v>0</v>
      </c>
      <c r="O224" s="17" t="s">
        <v>21485</v>
      </c>
      <c r="P224">
        <v>0</v>
      </c>
      <c r="Q224" s="17" t="s">
        <v>21485</v>
      </c>
      <c r="R224" t="s">
        <v>3258</v>
      </c>
    </row>
    <row r="225" spans="1:18">
      <c r="A225" t="s">
        <v>3258</v>
      </c>
      <c r="B225" t="s">
        <v>29</v>
      </c>
      <c r="C225" t="s">
        <v>30</v>
      </c>
      <c r="D225" t="s">
        <v>20</v>
      </c>
      <c r="E225" t="s">
        <v>276</v>
      </c>
      <c r="F225" t="s">
        <v>52</v>
      </c>
      <c r="G225" t="s">
        <v>3265</v>
      </c>
      <c r="H225" s="1">
        <v>1220864</v>
      </c>
      <c r="I225" s="1">
        <v>0</v>
      </c>
      <c r="J225" t="s">
        <v>24</v>
      </c>
      <c r="K225" t="s">
        <v>22</v>
      </c>
      <c r="L225" s="10">
        <v>41730</v>
      </c>
      <c r="M225" t="s">
        <v>3266</v>
      </c>
      <c r="N225">
        <v>0</v>
      </c>
      <c r="O225" s="17" t="s">
        <v>21485</v>
      </c>
      <c r="P225">
        <v>0</v>
      </c>
      <c r="Q225" s="17" t="s">
        <v>21485</v>
      </c>
      <c r="R225" t="s">
        <v>3258</v>
      </c>
    </row>
    <row r="226" spans="1:18">
      <c r="A226" t="s">
        <v>3258</v>
      </c>
      <c r="B226" t="s">
        <v>29</v>
      </c>
      <c r="C226" t="s">
        <v>30</v>
      </c>
      <c r="D226" t="s">
        <v>38</v>
      </c>
      <c r="E226" t="s">
        <v>86</v>
      </c>
      <c r="F226" t="s">
        <v>52</v>
      </c>
      <c r="G226" t="s">
        <v>3267</v>
      </c>
      <c r="H226" s="1">
        <v>1227825</v>
      </c>
      <c r="I226" s="1">
        <v>0</v>
      </c>
      <c r="J226" t="s">
        <v>24</v>
      </c>
      <c r="K226" t="s">
        <v>22</v>
      </c>
      <c r="L226" s="10">
        <v>44652</v>
      </c>
      <c r="M226" t="s">
        <v>3268</v>
      </c>
      <c r="N226">
        <v>0</v>
      </c>
      <c r="O226" s="17" t="s">
        <v>21485</v>
      </c>
      <c r="P226">
        <v>0</v>
      </c>
      <c r="Q226" s="17" t="s">
        <v>21485</v>
      </c>
      <c r="R226" t="s">
        <v>3258</v>
      </c>
    </row>
    <row r="227" spans="1:18">
      <c r="A227" t="s">
        <v>3258</v>
      </c>
      <c r="B227" t="s">
        <v>29</v>
      </c>
      <c r="C227" t="s">
        <v>30</v>
      </c>
      <c r="D227" t="s">
        <v>38</v>
      </c>
      <c r="E227" t="s">
        <v>718</v>
      </c>
      <c r="F227" t="s">
        <v>52</v>
      </c>
      <c r="G227" t="s">
        <v>3269</v>
      </c>
      <c r="H227" s="1">
        <v>1231650</v>
      </c>
      <c r="I227" s="1">
        <v>0</v>
      </c>
      <c r="J227" t="s">
        <v>24</v>
      </c>
      <c r="K227" t="s">
        <v>22</v>
      </c>
      <c r="L227" s="10">
        <v>44835</v>
      </c>
      <c r="M227" t="s">
        <v>3270</v>
      </c>
      <c r="N227">
        <v>0</v>
      </c>
      <c r="O227" s="17" t="s">
        <v>21485</v>
      </c>
      <c r="P227">
        <v>0</v>
      </c>
      <c r="Q227" s="17" t="s">
        <v>21485</v>
      </c>
      <c r="R227" t="s">
        <v>3258</v>
      </c>
    </row>
    <row r="228" spans="1:18">
      <c r="A228" t="s">
        <v>3258</v>
      </c>
      <c r="B228" t="s">
        <v>29</v>
      </c>
      <c r="C228" t="s">
        <v>30</v>
      </c>
      <c r="D228" t="s">
        <v>38</v>
      </c>
      <c r="E228" t="s">
        <v>1125</v>
      </c>
      <c r="F228" t="s">
        <v>52</v>
      </c>
      <c r="G228" t="s">
        <v>3271</v>
      </c>
      <c r="H228" s="1">
        <v>1178100</v>
      </c>
      <c r="I228" s="1">
        <v>0</v>
      </c>
      <c r="J228" t="s">
        <v>24</v>
      </c>
      <c r="K228" t="s">
        <v>22</v>
      </c>
      <c r="L228" s="10">
        <v>45200</v>
      </c>
      <c r="M228" t="s">
        <v>3272</v>
      </c>
      <c r="N228">
        <v>0</v>
      </c>
      <c r="O228" s="17" t="s">
        <v>21485</v>
      </c>
      <c r="P228">
        <v>0</v>
      </c>
      <c r="Q228" s="17" t="s">
        <v>21485</v>
      </c>
      <c r="R228" t="s">
        <v>3258</v>
      </c>
    </row>
    <row r="229" spans="1:18">
      <c r="A229" t="s">
        <v>18709</v>
      </c>
      <c r="B229" t="s">
        <v>84</v>
      </c>
      <c r="C229" t="s">
        <v>85</v>
      </c>
      <c r="D229" t="s">
        <v>18699</v>
      </c>
      <c r="E229" t="s">
        <v>18700</v>
      </c>
      <c r="F229" t="s">
        <v>18701</v>
      </c>
      <c r="G229" t="s">
        <v>18710</v>
      </c>
      <c r="H229" s="1">
        <v>120800</v>
      </c>
      <c r="I229" s="1">
        <v>0</v>
      </c>
      <c r="J229" t="s">
        <v>202</v>
      </c>
      <c r="K229" t="s">
        <v>582</v>
      </c>
      <c r="L229" s="7">
        <v>43525</v>
      </c>
      <c r="M229" t="s">
        <v>18711</v>
      </c>
      <c r="N229">
        <v>1</v>
      </c>
      <c r="O229" s="17" t="s">
        <v>21485</v>
      </c>
      <c r="P229">
        <v>0</v>
      </c>
      <c r="Q229" s="17" t="s">
        <v>21485</v>
      </c>
      <c r="R229" t="s">
        <v>18709</v>
      </c>
    </row>
    <row r="230" spans="1:18">
      <c r="A230" t="s">
        <v>2571</v>
      </c>
      <c r="B230" t="s">
        <v>91</v>
      </c>
      <c r="C230" t="s">
        <v>30</v>
      </c>
      <c r="D230" t="s">
        <v>20</v>
      </c>
      <c r="E230" t="s">
        <v>104</v>
      </c>
      <c r="F230" t="s">
        <v>568</v>
      </c>
      <c r="G230" t="s">
        <v>2572</v>
      </c>
      <c r="H230" s="1">
        <v>941950</v>
      </c>
      <c r="I230" s="1">
        <v>0</v>
      </c>
      <c r="J230" t="s">
        <v>24</v>
      </c>
      <c r="K230" t="s">
        <v>60</v>
      </c>
      <c r="L230" s="10">
        <v>40269</v>
      </c>
      <c r="M230" t="s">
        <v>2573</v>
      </c>
      <c r="N230">
        <v>0</v>
      </c>
      <c r="O230" s="17" t="s">
        <v>21485</v>
      </c>
      <c r="P230">
        <v>0</v>
      </c>
      <c r="Q230" s="17" t="s">
        <v>21485</v>
      </c>
      <c r="R230" t="s">
        <v>2571</v>
      </c>
    </row>
    <row r="231" spans="1:18">
      <c r="A231" t="s">
        <v>2571</v>
      </c>
      <c r="B231" t="s">
        <v>91</v>
      </c>
      <c r="C231" t="s">
        <v>30</v>
      </c>
      <c r="D231" t="s">
        <v>20</v>
      </c>
      <c r="E231" t="s">
        <v>104</v>
      </c>
      <c r="F231" t="s">
        <v>568</v>
      </c>
      <c r="G231" t="s">
        <v>2572</v>
      </c>
      <c r="H231" s="1">
        <v>941950</v>
      </c>
      <c r="I231" s="1">
        <v>0</v>
      </c>
      <c r="J231" t="s">
        <v>24</v>
      </c>
      <c r="K231" t="s">
        <v>60</v>
      </c>
      <c r="L231" s="10">
        <v>40269</v>
      </c>
      <c r="M231" t="s">
        <v>2573</v>
      </c>
      <c r="N231">
        <v>0</v>
      </c>
      <c r="O231" s="17" t="s">
        <v>21485</v>
      </c>
      <c r="P231">
        <v>0</v>
      </c>
      <c r="Q231" s="17" t="s">
        <v>21485</v>
      </c>
      <c r="R231" t="s">
        <v>2571</v>
      </c>
    </row>
    <row r="232" spans="1:18">
      <c r="A232" t="s">
        <v>2571</v>
      </c>
      <c r="B232" t="s">
        <v>91</v>
      </c>
      <c r="C232" t="s">
        <v>30</v>
      </c>
      <c r="D232" t="s">
        <v>20</v>
      </c>
      <c r="E232" t="s">
        <v>115</v>
      </c>
      <c r="F232" t="s">
        <v>568</v>
      </c>
      <c r="G232" t="s">
        <v>2692</v>
      </c>
      <c r="H232" s="1">
        <v>860650</v>
      </c>
      <c r="I232" s="1">
        <v>0</v>
      </c>
      <c r="J232" t="s">
        <v>24</v>
      </c>
      <c r="K232" t="s">
        <v>22</v>
      </c>
      <c r="L232" s="10">
        <v>40452</v>
      </c>
      <c r="M232" t="s">
        <v>2693</v>
      </c>
      <c r="N232">
        <v>0</v>
      </c>
      <c r="O232" s="17" t="s">
        <v>21485</v>
      </c>
      <c r="P232">
        <v>0</v>
      </c>
      <c r="Q232" s="17" t="s">
        <v>21485</v>
      </c>
      <c r="R232" t="s">
        <v>2571</v>
      </c>
    </row>
    <row r="233" spans="1:18">
      <c r="A233" t="s">
        <v>2571</v>
      </c>
      <c r="B233" t="s">
        <v>324</v>
      </c>
      <c r="C233" t="s">
        <v>30</v>
      </c>
      <c r="D233" t="s">
        <v>38</v>
      </c>
      <c r="E233" t="s">
        <v>586</v>
      </c>
      <c r="F233" t="s">
        <v>825</v>
      </c>
      <c r="G233" t="s">
        <v>3273</v>
      </c>
      <c r="H233" s="1">
        <v>879750</v>
      </c>
      <c r="I233" s="1">
        <v>0</v>
      </c>
      <c r="J233" t="s">
        <v>24</v>
      </c>
      <c r="K233" t="s">
        <v>22</v>
      </c>
      <c r="L233" s="10">
        <v>45017</v>
      </c>
      <c r="M233" t="s">
        <v>3274</v>
      </c>
      <c r="N233">
        <v>0</v>
      </c>
      <c r="O233" s="17" t="s">
        <v>21485</v>
      </c>
      <c r="P233">
        <v>0</v>
      </c>
      <c r="Q233" s="17" t="s">
        <v>21485</v>
      </c>
      <c r="R233" t="s">
        <v>2571</v>
      </c>
    </row>
    <row r="234" spans="1:18">
      <c r="A234" t="s">
        <v>3275</v>
      </c>
      <c r="B234" t="s">
        <v>1448</v>
      </c>
      <c r="C234" t="s">
        <v>1449</v>
      </c>
      <c r="D234" t="s">
        <v>38</v>
      </c>
      <c r="E234" t="s">
        <v>86</v>
      </c>
      <c r="F234" t="s">
        <v>3276</v>
      </c>
      <c r="G234" t="s">
        <v>3277</v>
      </c>
      <c r="H234" s="1">
        <v>445612</v>
      </c>
      <c r="I234" s="1">
        <v>0</v>
      </c>
      <c r="J234" t="s">
        <v>48</v>
      </c>
      <c r="K234" t="s">
        <v>157</v>
      </c>
      <c r="L234" s="10">
        <v>44652</v>
      </c>
      <c r="M234" t="s">
        <v>3278</v>
      </c>
      <c r="N234">
        <v>0</v>
      </c>
      <c r="O234" s="17" t="s">
        <v>21485</v>
      </c>
      <c r="P234">
        <v>0</v>
      </c>
      <c r="Q234" s="17" t="s">
        <v>21485</v>
      </c>
      <c r="R234" t="s">
        <v>3275</v>
      </c>
    </row>
    <row r="235" spans="1:18">
      <c r="A235" t="s">
        <v>3279</v>
      </c>
      <c r="B235" t="s">
        <v>226</v>
      </c>
      <c r="C235" t="s">
        <v>30</v>
      </c>
      <c r="D235" t="s">
        <v>20</v>
      </c>
      <c r="E235" t="s">
        <v>21</v>
      </c>
      <c r="F235" t="s">
        <v>169</v>
      </c>
      <c r="G235" t="s">
        <v>3280</v>
      </c>
      <c r="H235" s="1">
        <v>616855</v>
      </c>
      <c r="I235" s="1">
        <v>0</v>
      </c>
      <c r="J235" t="s">
        <v>24</v>
      </c>
      <c r="K235" t="s">
        <v>136</v>
      </c>
      <c r="L235" s="10">
        <v>41183</v>
      </c>
      <c r="M235" t="s">
        <v>3281</v>
      </c>
      <c r="N235">
        <v>0</v>
      </c>
      <c r="O235" s="17" t="s">
        <v>21485</v>
      </c>
      <c r="P235">
        <v>0</v>
      </c>
      <c r="Q235" s="17" t="s">
        <v>21485</v>
      </c>
      <c r="R235" t="s">
        <v>3279</v>
      </c>
    </row>
    <row r="236" spans="1:18">
      <c r="A236" t="s">
        <v>139</v>
      </c>
      <c r="B236" t="s">
        <v>29</v>
      </c>
      <c r="C236" t="s">
        <v>30</v>
      </c>
      <c r="D236" t="s">
        <v>38</v>
      </c>
      <c r="E236" t="s">
        <v>434</v>
      </c>
      <c r="F236" t="s">
        <v>116</v>
      </c>
      <c r="G236" t="s">
        <v>584</v>
      </c>
      <c r="H236" s="1">
        <v>841500</v>
      </c>
      <c r="I236" s="1">
        <v>0</v>
      </c>
      <c r="J236" t="s">
        <v>24</v>
      </c>
      <c r="K236" t="s">
        <v>42</v>
      </c>
      <c r="L236" s="10">
        <v>44256</v>
      </c>
      <c r="M236" t="s">
        <v>585</v>
      </c>
      <c r="N236">
        <v>3</v>
      </c>
      <c r="O236" s="17" t="s">
        <v>21485</v>
      </c>
      <c r="P236">
        <v>0</v>
      </c>
      <c r="Q236" s="17" t="s">
        <v>21485</v>
      </c>
      <c r="R236" t="s">
        <v>139</v>
      </c>
    </row>
    <row r="237" spans="1:18">
      <c r="A237" t="s">
        <v>18712</v>
      </c>
      <c r="B237" t="s">
        <v>18</v>
      </c>
      <c r="C237" t="s">
        <v>19</v>
      </c>
      <c r="D237" t="s">
        <v>18713</v>
      </c>
      <c r="E237" t="s">
        <v>18714</v>
      </c>
      <c r="F237" t="s">
        <v>18715</v>
      </c>
      <c r="G237" t="s">
        <v>18716</v>
      </c>
      <c r="H237" s="1">
        <v>105000</v>
      </c>
      <c r="I237" s="1">
        <v>0</v>
      </c>
      <c r="J237" t="s">
        <v>68</v>
      </c>
      <c r="K237" t="s">
        <v>94</v>
      </c>
      <c r="L237" s="7">
        <v>43405</v>
      </c>
      <c r="M237" t="s">
        <v>18717</v>
      </c>
      <c r="N237">
        <v>0</v>
      </c>
      <c r="O237" s="17" t="s">
        <v>21485</v>
      </c>
      <c r="P237">
        <v>0</v>
      </c>
      <c r="Q237" s="17" t="s">
        <v>21485</v>
      </c>
      <c r="R237" t="s">
        <v>18712</v>
      </c>
    </row>
    <row r="238" spans="1:18">
      <c r="A238" t="s">
        <v>3282</v>
      </c>
      <c r="B238" t="s">
        <v>2947</v>
      </c>
      <c r="C238" t="s">
        <v>30</v>
      </c>
      <c r="D238" t="s">
        <v>20</v>
      </c>
      <c r="E238" t="s">
        <v>51</v>
      </c>
      <c r="F238" t="s">
        <v>418</v>
      </c>
      <c r="G238" t="s">
        <v>3283</v>
      </c>
      <c r="H238" s="1">
        <v>823380</v>
      </c>
      <c r="I238" s="1">
        <v>0</v>
      </c>
      <c r="J238" t="s">
        <v>24</v>
      </c>
      <c r="K238" t="s">
        <v>118</v>
      </c>
      <c r="L238" s="10">
        <v>39904</v>
      </c>
      <c r="M238" t="s">
        <v>3284</v>
      </c>
      <c r="N238">
        <v>0</v>
      </c>
      <c r="O238" s="17" t="s">
        <v>21485</v>
      </c>
      <c r="P238">
        <v>0</v>
      </c>
      <c r="Q238" s="17" t="s">
        <v>21485</v>
      </c>
      <c r="R238" t="s">
        <v>3282</v>
      </c>
    </row>
    <row r="239" spans="1:18">
      <c r="A239" t="s">
        <v>3282</v>
      </c>
      <c r="B239" t="s">
        <v>2947</v>
      </c>
      <c r="C239" t="s">
        <v>30</v>
      </c>
      <c r="D239" t="s">
        <v>20</v>
      </c>
      <c r="E239" t="s">
        <v>115</v>
      </c>
      <c r="F239" t="s">
        <v>418</v>
      </c>
      <c r="G239" t="s">
        <v>3285</v>
      </c>
      <c r="H239" s="1">
        <v>815514</v>
      </c>
      <c r="I239" s="1">
        <v>0</v>
      </c>
      <c r="J239" t="s">
        <v>24</v>
      </c>
      <c r="K239" t="s">
        <v>118</v>
      </c>
      <c r="L239" s="10">
        <v>40452</v>
      </c>
      <c r="M239" t="s">
        <v>3286</v>
      </c>
      <c r="N239">
        <v>0</v>
      </c>
      <c r="O239" s="17" t="s">
        <v>21485</v>
      </c>
      <c r="P239">
        <v>0</v>
      </c>
      <c r="Q239" s="17" t="s">
        <v>21485</v>
      </c>
      <c r="R239" t="s">
        <v>3282</v>
      </c>
    </row>
    <row r="240" spans="1:18">
      <c r="A240" t="s">
        <v>3287</v>
      </c>
      <c r="B240" t="s">
        <v>3288</v>
      </c>
      <c r="C240" t="s">
        <v>65</v>
      </c>
      <c r="D240" t="s">
        <v>20</v>
      </c>
      <c r="E240" t="s">
        <v>31</v>
      </c>
      <c r="F240" t="s">
        <v>123</v>
      </c>
      <c r="G240" t="s">
        <v>3289</v>
      </c>
      <c r="H240" s="1">
        <v>370741</v>
      </c>
      <c r="I240" s="1">
        <v>0</v>
      </c>
      <c r="J240" t="s">
        <v>48</v>
      </c>
      <c r="K240" t="s">
        <v>49</v>
      </c>
      <c r="L240" s="10">
        <v>41913</v>
      </c>
      <c r="M240" t="s">
        <v>3290</v>
      </c>
      <c r="N240">
        <v>0</v>
      </c>
      <c r="O240" s="17" t="s">
        <v>21485</v>
      </c>
      <c r="P240">
        <v>0</v>
      </c>
      <c r="Q240" s="17" t="s">
        <v>21485</v>
      </c>
      <c r="R240" t="s">
        <v>3287</v>
      </c>
    </row>
    <row r="241" spans="1:18">
      <c r="A241" t="s">
        <v>3291</v>
      </c>
      <c r="B241" t="s">
        <v>564</v>
      </c>
      <c r="C241" t="s">
        <v>30</v>
      </c>
      <c r="D241" t="s">
        <v>20</v>
      </c>
      <c r="E241" t="s">
        <v>276</v>
      </c>
      <c r="F241" t="s">
        <v>163</v>
      </c>
      <c r="G241" t="s">
        <v>3292</v>
      </c>
      <c r="H241" s="1">
        <v>532530</v>
      </c>
      <c r="I241" s="1">
        <v>0</v>
      </c>
      <c r="J241" t="s">
        <v>24</v>
      </c>
      <c r="K241" t="s">
        <v>118</v>
      </c>
      <c r="L241" s="10">
        <v>41730</v>
      </c>
      <c r="M241" t="s">
        <v>3293</v>
      </c>
      <c r="N241">
        <v>0</v>
      </c>
      <c r="O241" s="17" t="s">
        <v>21485</v>
      </c>
      <c r="P241">
        <v>0</v>
      </c>
      <c r="Q241" s="17" t="s">
        <v>21485</v>
      </c>
      <c r="R241" t="s">
        <v>3291</v>
      </c>
    </row>
    <row r="242" spans="1:18">
      <c r="A242" t="s">
        <v>3294</v>
      </c>
      <c r="B242" t="s">
        <v>18</v>
      </c>
      <c r="C242" t="s">
        <v>19</v>
      </c>
      <c r="D242" t="s">
        <v>20</v>
      </c>
      <c r="E242" t="s">
        <v>104</v>
      </c>
      <c r="F242" t="s">
        <v>116</v>
      </c>
      <c r="G242" t="s">
        <v>3295</v>
      </c>
      <c r="H242" s="1">
        <v>392875</v>
      </c>
      <c r="I242" s="1">
        <v>0</v>
      </c>
      <c r="J242" t="s">
        <v>68</v>
      </c>
      <c r="K242" t="s">
        <v>42</v>
      </c>
      <c r="L242" s="10">
        <v>40269</v>
      </c>
      <c r="M242" t="s">
        <v>3296</v>
      </c>
      <c r="N242">
        <v>0</v>
      </c>
      <c r="O242" s="17" t="s">
        <v>21485</v>
      </c>
      <c r="P242">
        <v>0</v>
      </c>
      <c r="Q242" s="17" t="s">
        <v>21485</v>
      </c>
      <c r="R242" t="s">
        <v>3294</v>
      </c>
    </row>
    <row r="243" spans="1:18">
      <c r="A243" t="s">
        <v>3297</v>
      </c>
      <c r="B243" t="s">
        <v>103</v>
      </c>
      <c r="C243" t="s">
        <v>30</v>
      </c>
      <c r="D243" t="s">
        <v>18718</v>
      </c>
      <c r="E243" t="s">
        <v>18719</v>
      </c>
      <c r="F243" t="s">
        <v>18720</v>
      </c>
      <c r="G243" t="s">
        <v>18721</v>
      </c>
      <c r="H243" s="1">
        <v>24961</v>
      </c>
      <c r="I243" s="1">
        <v>0</v>
      </c>
      <c r="J243" t="s">
        <v>202</v>
      </c>
      <c r="K243" t="s">
        <v>94</v>
      </c>
      <c r="L243" s="7">
        <v>42795</v>
      </c>
      <c r="M243" t="s">
        <v>18722</v>
      </c>
      <c r="N243">
        <v>0</v>
      </c>
      <c r="O243" s="17" t="s">
        <v>21485</v>
      </c>
      <c r="P243">
        <v>0</v>
      </c>
      <c r="Q243" s="17" t="s">
        <v>21485</v>
      </c>
      <c r="R243" t="s">
        <v>3297</v>
      </c>
    </row>
    <row r="244" spans="1:18">
      <c r="A244" t="s">
        <v>3297</v>
      </c>
      <c r="B244" t="s">
        <v>103</v>
      </c>
      <c r="C244" t="s">
        <v>30</v>
      </c>
      <c r="D244" t="s">
        <v>18723</v>
      </c>
      <c r="E244" t="s">
        <v>18724</v>
      </c>
      <c r="F244" t="s">
        <v>18715</v>
      </c>
      <c r="G244" t="s">
        <v>18725</v>
      </c>
      <c r="H244" s="1">
        <v>49948</v>
      </c>
      <c r="I244" s="1">
        <v>0</v>
      </c>
      <c r="J244" t="s">
        <v>223</v>
      </c>
      <c r="K244" t="s">
        <v>94</v>
      </c>
      <c r="L244" s="7">
        <v>43009</v>
      </c>
      <c r="M244" t="s">
        <v>18726</v>
      </c>
      <c r="N244">
        <v>0</v>
      </c>
      <c r="O244" s="17" t="s">
        <v>21485</v>
      </c>
      <c r="P244">
        <v>0</v>
      </c>
      <c r="Q244" s="17" t="s">
        <v>21485</v>
      </c>
      <c r="R244" t="s">
        <v>3297</v>
      </c>
    </row>
    <row r="245" spans="1:18">
      <c r="A245" t="s">
        <v>3297</v>
      </c>
      <c r="B245" t="s">
        <v>103</v>
      </c>
      <c r="C245" t="s">
        <v>30</v>
      </c>
      <c r="D245" t="s">
        <v>38</v>
      </c>
      <c r="E245" t="s">
        <v>586</v>
      </c>
      <c r="F245" t="s">
        <v>574</v>
      </c>
      <c r="G245" t="s">
        <v>3298</v>
      </c>
      <c r="H245" s="1">
        <v>180000</v>
      </c>
      <c r="I245" s="1">
        <v>0</v>
      </c>
      <c r="J245" t="s">
        <v>68</v>
      </c>
      <c r="K245" t="s">
        <v>94</v>
      </c>
      <c r="L245" s="10">
        <v>45017</v>
      </c>
      <c r="M245" t="s">
        <v>3299</v>
      </c>
      <c r="N245">
        <v>0</v>
      </c>
      <c r="O245" s="17" t="s">
        <v>21485</v>
      </c>
      <c r="P245">
        <v>0</v>
      </c>
      <c r="Q245" s="17" t="s">
        <v>21485</v>
      </c>
      <c r="R245" t="s">
        <v>3297</v>
      </c>
    </row>
    <row r="246" spans="1:18">
      <c r="A246" t="s">
        <v>3300</v>
      </c>
      <c r="B246" t="s">
        <v>3301</v>
      </c>
      <c r="C246" t="s">
        <v>30</v>
      </c>
      <c r="D246" t="s">
        <v>20</v>
      </c>
      <c r="E246" t="s">
        <v>320</v>
      </c>
      <c r="F246" t="s">
        <v>498</v>
      </c>
      <c r="G246" t="s">
        <v>3302</v>
      </c>
      <c r="H246" s="1">
        <v>349039</v>
      </c>
      <c r="I246" s="1">
        <v>0</v>
      </c>
      <c r="J246" t="s">
        <v>68</v>
      </c>
      <c r="K246" t="s">
        <v>60</v>
      </c>
      <c r="L246" s="10">
        <v>41365</v>
      </c>
      <c r="M246" t="s">
        <v>3303</v>
      </c>
      <c r="N246">
        <v>0</v>
      </c>
      <c r="O246" s="17" t="s">
        <v>21485</v>
      </c>
      <c r="P246">
        <v>0</v>
      </c>
      <c r="Q246" s="17" t="s">
        <v>21485</v>
      </c>
      <c r="R246" t="s">
        <v>3300</v>
      </c>
    </row>
    <row r="247" spans="1:18">
      <c r="A247" t="s">
        <v>3300</v>
      </c>
      <c r="B247" t="s">
        <v>3301</v>
      </c>
      <c r="C247" t="s">
        <v>30</v>
      </c>
      <c r="D247" t="s">
        <v>38</v>
      </c>
      <c r="E247" t="s">
        <v>39</v>
      </c>
      <c r="F247" t="s">
        <v>498</v>
      </c>
      <c r="G247" t="s">
        <v>3304</v>
      </c>
      <c r="H247" s="1">
        <v>852975</v>
      </c>
      <c r="I247" s="1">
        <v>0</v>
      </c>
      <c r="J247" t="s">
        <v>24</v>
      </c>
      <c r="K247" t="s">
        <v>60</v>
      </c>
      <c r="L247" s="10">
        <v>43191</v>
      </c>
      <c r="M247" t="s">
        <v>3305</v>
      </c>
      <c r="N247">
        <v>0</v>
      </c>
      <c r="O247" s="17" t="s">
        <v>21485</v>
      </c>
      <c r="P247">
        <v>0</v>
      </c>
      <c r="Q247" s="17" t="s">
        <v>21485</v>
      </c>
      <c r="R247" t="s">
        <v>3300</v>
      </c>
    </row>
    <row r="248" spans="1:18">
      <c r="A248" t="s">
        <v>3300</v>
      </c>
      <c r="B248" t="s">
        <v>3301</v>
      </c>
      <c r="C248" t="s">
        <v>30</v>
      </c>
      <c r="D248" t="s">
        <v>38</v>
      </c>
      <c r="E248" t="s">
        <v>586</v>
      </c>
      <c r="F248" t="s">
        <v>825</v>
      </c>
      <c r="G248" t="s">
        <v>3306</v>
      </c>
      <c r="H248" s="1">
        <v>1002150</v>
      </c>
      <c r="I248" s="1">
        <v>0</v>
      </c>
      <c r="J248" t="s">
        <v>24</v>
      </c>
      <c r="K248" t="s">
        <v>60</v>
      </c>
      <c r="L248" s="10">
        <v>45017</v>
      </c>
      <c r="M248" t="s">
        <v>3307</v>
      </c>
      <c r="N248">
        <v>0</v>
      </c>
      <c r="O248" s="17" t="s">
        <v>21485</v>
      </c>
      <c r="P248">
        <v>0</v>
      </c>
      <c r="Q248" s="17" t="s">
        <v>21485</v>
      </c>
      <c r="R248" t="s">
        <v>3300</v>
      </c>
    </row>
    <row r="249" spans="1:18">
      <c r="A249" t="s">
        <v>3308</v>
      </c>
      <c r="B249" t="s">
        <v>641</v>
      </c>
      <c r="C249" t="s">
        <v>30</v>
      </c>
      <c r="D249" t="s">
        <v>18727</v>
      </c>
      <c r="E249" t="s">
        <v>18728</v>
      </c>
      <c r="F249" t="s">
        <v>18729</v>
      </c>
      <c r="G249" t="s">
        <v>18730</v>
      </c>
      <c r="H249" s="1">
        <v>39987</v>
      </c>
      <c r="I249" s="1">
        <v>0</v>
      </c>
      <c r="J249" t="s">
        <v>202</v>
      </c>
      <c r="K249" t="s">
        <v>136</v>
      </c>
      <c r="L249" s="7">
        <v>43525</v>
      </c>
      <c r="M249" t="s">
        <v>18731</v>
      </c>
      <c r="N249">
        <v>0</v>
      </c>
      <c r="O249" s="17" t="s">
        <v>21485</v>
      </c>
      <c r="P249">
        <v>0</v>
      </c>
      <c r="Q249" s="17" t="s">
        <v>21485</v>
      </c>
      <c r="R249" t="s">
        <v>3308</v>
      </c>
    </row>
    <row r="250" spans="1:18">
      <c r="A250" t="s">
        <v>3308</v>
      </c>
      <c r="B250" t="s">
        <v>641</v>
      </c>
      <c r="C250" t="s">
        <v>30</v>
      </c>
      <c r="D250" t="s">
        <v>38</v>
      </c>
      <c r="E250" t="s">
        <v>637</v>
      </c>
      <c r="F250" t="s">
        <v>1957</v>
      </c>
      <c r="G250" t="s">
        <v>3309</v>
      </c>
      <c r="H250" s="1">
        <v>237150</v>
      </c>
      <c r="I250" s="1">
        <v>0</v>
      </c>
      <c r="J250" t="s">
        <v>68</v>
      </c>
      <c r="K250" t="s">
        <v>582</v>
      </c>
      <c r="L250" s="10">
        <v>44470</v>
      </c>
      <c r="M250" t="s">
        <v>3310</v>
      </c>
      <c r="N250">
        <v>0</v>
      </c>
      <c r="O250" s="17" t="s">
        <v>21485</v>
      </c>
      <c r="P250">
        <v>0</v>
      </c>
      <c r="Q250" s="17" t="s">
        <v>21485</v>
      </c>
      <c r="R250" t="s">
        <v>3308</v>
      </c>
    </row>
    <row r="251" spans="1:18">
      <c r="A251" t="s">
        <v>3311</v>
      </c>
      <c r="B251" t="s">
        <v>185</v>
      </c>
      <c r="C251" t="s">
        <v>65</v>
      </c>
      <c r="D251" t="s">
        <v>20</v>
      </c>
      <c r="E251" t="s">
        <v>241</v>
      </c>
      <c r="F251" t="s">
        <v>498</v>
      </c>
      <c r="G251" t="s">
        <v>3312</v>
      </c>
      <c r="H251" s="1">
        <v>289428</v>
      </c>
      <c r="I251" s="1">
        <v>0</v>
      </c>
      <c r="J251" t="s">
        <v>68</v>
      </c>
      <c r="K251" t="s">
        <v>60</v>
      </c>
      <c r="L251" s="10">
        <v>40087</v>
      </c>
      <c r="M251" t="s">
        <v>3313</v>
      </c>
      <c r="N251">
        <v>0</v>
      </c>
      <c r="O251" s="17" t="s">
        <v>21485</v>
      </c>
      <c r="P251">
        <v>0</v>
      </c>
      <c r="Q251" s="17" t="s">
        <v>21485</v>
      </c>
      <c r="R251" t="s">
        <v>3311</v>
      </c>
    </row>
    <row r="252" spans="1:18">
      <c r="A252" t="s">
        <v>1581</v>
      </c>
      <c r="B252" t="s">
        <v>18</v>
      </c>
      <c r="C252" t="s">
        <v>19</v>
      </c>
      <c r="D252" t="s">
        <v>20</v>
      </c>
      <c r="E252" t="s">
        <v>320</v>
      </c>
      <c r="F252" t="s">
        <v>52</v>
      </c>
      <c r="G252" t="s">
        <v>1582</v>
      </c>
      <c r="H252" s="1">
        <v>1040440</v>
      </c>
      <c r="I252" s="1">
        <v>0</v>
      </c>
      <c r="J252" t="s">
        <v>24</v>
      </c>
      <c r="K252" t="s">
        <v>60</v>
      </c>
      <c r="L252" s="10">
        <v>41365</v>
      </c>
      <c r="M252" t="s">
        <v>1583</v>
      </c>
      <c r="N252">
        <v>1</v>
      </c>
      <c r="O252" s="17" t="s">
        <v>21485</v>
      </c>
      <c r="P252">
        <v>0</v>
      </c>
      <c r="Q252" s="17" t="s">
        <v>21485</v>
      </c>
      <c r="R252" t="s">
        <v>1581</v>
      </c>
    </row>
    <row r="253" spans="1:18">
      <c r="A253" t="s">
        <v>1581</v>
      </c>
      <c r="B253" t="s">
        <v>18</v>
      </c>
      <c r="C253" t="s">
        <v>19</v>
      </c>
      <c r="D253" t="s">
        <v>38</v>
      </c>
      <c r="E253" t="s">
        <v>1584</v>
      </c>
      <c r="F253" t="s">
        <v>140</v>
      </c>
      <c r="G253" t="s">
        <v>1585</v>
      </c>
      <c r="H253" s="1">
        <v>100000</v>
      </c>
      <c r="I253" s="1">
        <v>0</v>
      </c>
      <c r="J253" t="s">
        <v>202</v>
      </c>
      <c r="K253" t="s">
        <v>60</v>
      </c>
      <c r="L253" s="10">
        <v>44986</v>
      </c>
      <c r="M253" t="s">
        <v>1586</v>
      </c>
      <c r="N253">
        <v>1</v>
      </c>
      <c r="O253" s="17" t="s">
        <v>21485</v>
      </c>
      <c r="P253">
        <v>0</v>
      </c>
      <c r="Q253" s="17" t="s">
        <v>21485</v>
      </c>
      <c r="R253" t="s">
        <v>1581</v>
      </c>
    </row>
    <row r="254" spans="1:18">
      <c r="A254" t="s">
        <v>1581</v>
      </c>
      <c r="B254" t="s">
        <v>18</v>
      </c>
      <c r="C254" t="s">
        <v>19</v>
      </c>
      <c r="D254" t="s">
        <v>38</v>
      </c>
      <c r="E254" t="s">
        <v>1584</v>
      </c>
      <c r="F254" t="s">
        <v>140</v>
      </c>
      <c r="G254" t="s">
        <v>1585</v>
      </c>
      <c r="H254" s="1">
        <v>100000</v>
      </c>
      <c r="I254" s="1">
        <v>0</v>
      </c>
      <c r="J254" t="s">
        <v>202</v>
      </c>
      <c r="K254" t="s">
        <v>60</v>
      </c>
      <c r="L254" s="10">
        <v>44986</v>
      </c>
      <c r="M254" t="s">
        <v>1586</v>
      </c>
      <c r="N254">
        <v>0</v>
      </c>
      <c r="O254" s="17" t="s">
        <v>21485</v>
      </c>
      <c r="P254">
        <v>0</v>
      </c>
      <c r="Q254" s="17" t="s">
        <v>21485</v>
      </c>
      <c r="R254" t="s">
        <v>1581</v>
      </c>
    </row>
    <row r="255" spans="1:18">
      <c r="A255" t="s">
        <v>1581</v>
      </c>
      <c r="B255" t="s">
        <v>18</v>
      </c>
      <c r="C255" t="s">
        <v>19</v>
      </c>
      <c r="D255" t="s">
        <v>38</v>
      </c>
      <c r="E255" t="s">
        <v>1125</v>
      </c>
      <c r="F255" t="s">
        <v>140</v>
      </c>
      <c r="G255" t="s">
        <v>2694</v>
      </c>
      <c r="H255" s="1">
        <v>1040400</v>
      </c>
      <c r="I255" s="1">
        <v>0</v>
      </c>
      <c r="J255" t="s">
        <v>24</v>
      </c>
      <c r="K255" t="s">
        <v>60</v>
      </c>
      <c r="L255" s="10">
        <v>45200</v>
      </c>
      <c r="M255" t="s">
        <v>1586</v>
      </c>
      <c r="N255">
        <v>0</v>
      </c>
      <c r="O255" s="17" t="s">
        <v>21485</v>
      </c>
      <c r="P255">
        <v>0</v>
      </c>
      <c r="Q255" s="17" t="s">
        <v>21485</v>
      </c>
      <c r="R255" t="s">
        <v>1581</v>
      </c>
    </row>
    <row r="256" spans="1:18">
      <c r="A256" t="s">
        <v>1581</v>
      </c>
      <c r="B256" t="s">
        <v>18</v>
      </c>
      <c r="C256" t="s">
        <v>19</v>
      </c>
      <c r="D256" t="s">
        <v>38</v>
      </c>
      <c r="E256" t="s">
        <v>1125</v>
      </c>
      <c r="F256" t="s">
        <v>140</v>
      </c>
      <c r="G256" t="s">
        <v>2694</v>
      </c>
      <c r="H256" s="1">
        <v>1040400</v>
      </c>
      <c r="I256" s="1">
        <v>0</v>
      </c>
      <c r="J256" t="s">
        <v>24</v>
      </c>
      <c r="K256" t="s">
        <v>60</v>
      </c>
      <c r="L256" s="10">
        <v>45200</v>
      </c>
      <c r="M256" t="s">
        <v>1586</v>
      </c>
      <c r="N256">
        <v>0</v>
      </c>
      <c r="O256" s="17" t="s">
        <v>21485</v>
      </c>
      <c r="P256">
        <v>0</v>
      </c>
      <c r="Q256" s="17" t="s">
        <v>21485</v>
      </c>
      <c r="R256" t="s">
        <v>1581</v>
      </c>
    </row>
    <row r="257" spans="1:18">
      <c r="A257" t="s">
        <v>3314</v>
      </c>
      <c r="B257" t="s">
        <v>564</v>
      </c>
      <c r="C257" t="s">
        <v>30</v>
      </c>
      <c r="D257" t="s">
        <v>38</v>
      </c>
      <c r="E257" t="s">
        <v>168</v>
      </c>
      <c r="F257" t="s">
        <v>214</v>
      </c>
      <c r="G257" t="s">
        <v>3315</v>
      </c>
      <c r="H257" s="1">
        <v>738225</v>
      </c>
      <c r="I257" s="1">
        <v>0</v>
      </c>
      <c r="J257" t="s">
        <v>24</v>
      </c>
      <c r="K257" t="s">
        <v>110</v>
      </c>
      <c r="L257" s="10">
        <v>43922</v>
      </c>
      <c r="M257" t="s">
        <v>3316</v>
      </c>
      <c r="N257">
        <v>0</v>
      </c>
      <c r="O257" s="17" t="s">
        <v>21485</v>
      </c>
      <c r="P257">
        <v>0</v>
      </c>
      <c r="Q257" s="17" t="s">
        <v>21485</v>
      </c>
      <c r="R257" t="s">
        <v>3314</v>
      </c>
    </row>
    <row r="258" spans="1:18">
      <c r="A258" t="s">
        <v>3317</v>
      </c>
      <c r="B258" t="s">
        <v>37</v>
      </c>
      <c r="C258" t="s">
        <v>30</v>
      </c>
      <c r="D258" t="s">
        <v>20</v>
      </c>
      <c r="E258" t="s">
        <v>115</v>
      </c>
      <c r="F258" t="s">
        <v>245</v>
      </c>
      <c r="G258" t="s">
        <v>3318</v>
      </c>
      <c r="H258" s="1">
        <v>670290</v>
      </c>
      <c r="I258" s="1">
        <v>0</v>
      </c>
      <c r="J258" t="s">
        <v>24</v>
      </c>
      <c r="K258" t="s">
        <v>42</v>
      </c>
      <c r="L258" s="10">
        <v>40452</v>
      </c>
      <c r="M258" t="s">
        <v>3319</v>
      </c>
      <c r="N258">
        <v>0</v>
      </c>
      <c r="O258" s="17" t="s">
        <v>21485</v>
      </c>
      <c r="P258">
        <v>0</v>
      </c>
      <c r="Q258" s="17" t="s">
        <v>21485</v>
      </c>
      <c r="R258" t="s">
        <v>3317</v>
      </c>
    </row>
    <row r="259" spans="1:18">
      <c r="A259" t="s">
        <v>3320</v>
      </c>
      <c r="B259" t="s">
        <v>114</v>
      </c>
      <c r="C259" t="s">
        <v>65</v>
      </c>
      <c r="D259" t="s">
        <v>20</v>
      </c>
      <c r="E259" t="s">
        <v>276</v>
      </c>
      <c r="F259" t="s">
        <v>379</v>
      </c>
      <c r="G259" t="s">
        <v>3321</v>
      </c>
      <c r="H259" s="1">
        <v>883876</v>
      </c>
      <c r="I259" s="1">
        <v>0</v>
      </c>
      <c r="J259" t="s">
        <v>24</v>
      </c>
      <c r="K259" t="s">
        <v>118</v>
      </c>
      <c r="L259" s="10">
        <v>41730</v>
      </c>
      <c r="M259" t="s">
        <v>3322</v>
      </c>
      <c r="N259">
        <v>0</v>
      </c>
      <c r="O259" s="17" t="s">
        <v>21485</v>
      </c>
      <c r="P259">
        <v>0</v>
      </c>
      <c r="Q259" s="17" t="s">
        <v>21485</v>
      </c>
      <c r="R259" t="s">
        <v>3320</v>
      </c>
    </row>
    <row r="260" spans="1:18">
      <c r="A260" t="s">
        <v>3320</v>
      </c>
      <c r="B260" t="s">
        <v>195</v>
      </c>
      <c r="C260" t="s">
        <v>65</v>
      </c>
      <c r="D260" t="s">
        <v>38</v>
      </c>
      <c r="E260" t="s">
        <v>718</v>
      </c>
      <c r="F260" t="s">
        <v>282</v>
      </c>
      <c r="G260" t="s">
        <v>3323</v>
      </c>
      <c r="H260" s="1">
        <v>1078650</v>
      </c>
      <c r="I260" s="1">
        <v>0</v>
      </c>
      <c r="J260" t="s">
        <v>24</v>
      </c>
      <c r="K260" t="s">
        <v>118</v>
      </c>
      <c r="L260" s="10">
        <v>44835</v>
      </c>
      <c r="M260" t="s">
        <v>3324</v>
      </c>
      <c r="N260">
        <v>0</v>
      </c>
      <c r="O260" s="17" t="s">
        <v>21485</v>
      </c>
      <c r="P260">
        <v>0</v>
      </c>
      <c r="Q260" s="17" t="s">
        <v>21485</v>
      </c>
      <c r="R260" t="s">
        <v>3320</v>
      </c>
    </row>
    <row r="261" spans="1:18">
      <c r="A261" t="s">
        <v>3325</v>
      </c>
      <c r="B261" t="s">
        <v>18</v>
      </c>
      <c r="C261" t="s">
        <v>19</v>
      </c>
      <c r="D261" t="s">
        <v>20</v>
      </c>
      <c r="E261" t="s">
        <v>115</v>
      </c>
      <c r="F261" t="s">
        <v>3326</v>
      </c>
      <c r="G261" t="s">
        <v>3327</v>
      </c>
      <c r="H261" s="1">
        <v>645866</v>
      </c>
      <c r="I261" s="1">
        <v>0</v>
      </c>
      <c r="J261" t="s">
        <v>24</v>
      </c>
      <c r="K261" t="s">
        <v>3033</v>
      </c>
      <c r="L261" s="10">
        <v>40452</v>
      </c>
      <c r="M261" t="s">
        <v>3328</v>
      </c>
      <c r="N261">
        <v>0</v>
      </c>
      <c r="O261" s="17" t="s">
        <v>21485</v>
      </c>
      <c r="P261">
        <v>0</v>
      </c>
      <c r="Q261" s="17" t="s">
        <v>21485</v>
      </c>
      <c r="R261" t="s">
        <v>3325</v>
      </c>
    </row>
    <row r="262" spans="1:18">
      <c r="A262" t="s">
        <v>3325</v>
      </c>
      <c r="B262" t="s">
        <v>18</v>
      </c>
      <c r="C262" t="s">
        <v>19</v>
      </c>
      <c r="D262" t="s">
        <v>38</v>
      </c>
      <c r="E262" t="s">
        <v>168</v>
      </c>
      <c r="F262" t="s">
        <v>3031</v>
      </c>
      <c r="G262" t="s">
        <v>3329</v>
      </c>
      <c r="H262" s="1">
        <v>1384650</v>
      </c>
      <c r="I262" s="1">
        <v>0</v>
      </c>
      <c r="J262" t="s">
        <v>24</v>
      </c>
      <c r="K262" t="s">
        <v>3033</v>
      </c>
      <c r="L262" s="10">
        <v>43922</v>
      </c>
      <c r="M262" t="s">
        <v>3330</v>
      </c>
      <c r="N262">
        <v>0</v>
      </c>
      <c r="O262" s="17" t="s">
        <v>21485</v>
      </c>
      <c r="P262">
        <v>0</v>
      </c>
      <c r="Q262" s="17" t="s">
        <v>21485</v>
      </c>
      <c r="R262" t="s">
        <v>3325</v>
      </c>
    </row>
    <row r="263" spans="1:18">
      <c r="A263" t="s">
        <v>1231</v>
      </c>
      <c r="B263" t="s">
        <v>249</v>
      </c>
      <c r="C263" t="s">
        <v>65</v>
      </c>
      <c r="D263" t="s">
        <v>20</v>
      </c>
      <c r="E263" t="s">
        <v>31</v>
      </c>
      <c r="F263" t="s">
        <v>134</v>
      </c>
      <c r="G263" t="s">
        <v>1232</v>
      </c>
      <c r="H263" s="1">
        <v>693204</v>
      </c>
      <c r="I263" s="1">
        <v>0</v>
      </c>
      <c r="J263" t="s">
        <v>24</v>
      </c>
      <c r="K263" t="s">
        <v>136</v>
      </c>
      <c r="L263" s="10">
        <v>41913</v>
      </c>
      <c r="M263" t="s">
        <v>1233</v>
      </c>
      <c r="N263">
        <v>1</v>
      </c>
      <c r="O263" s="17" t="s">
        <v>21485</v>
      </c>
      <c r="P263">
        <v>0</v>
      </c>
      <c r="Q263" s="17" t="s">
        <v>21485</v>
      </c>
      <c r="R263" t="s">
        <v>1231</v>
      </c>
    </row>
    <row r="264" spans="1:18">
      <c r="A264" t="s">
        <v>1231</v>
      </c>
      <c r="B264" t="s">
        <v>249</v>
      </c>
      <c r="C264" t="s">
        <v>65</v>
      </c>
      <c r="D264" t="s">
        <v>38</v>
      </c>
      <c r="E264" t="s">
        <v>168</v>
      </c>
      <c r="F264" t="s">
        <v>379</v>
      </c>
      <c r="G264" t="s">
        <v>3331</v>
      </c>
      <c r="H264" s="1">
        <v>960075</v>
      </c>
      <c r="I264" s="1">
        <v>0</v>
      </c>
      <c r="J264" t="s">
        <v>24</v>
      </c>
      <c r="K264" t="s">
        <v>118</v>
      </c>
      <c r="L264" s="10">
        <v>43922</v>
      </c>
      <c r="M264" t="s">
        <v>3332</v>
      </c>
      <c r="N264">
        <v>0</v>
      </c>
      <c r="O264" s="17" t="s">
        <v>21485</v>
      </c>
      <c r="P264">
        <v>0</v>
      </c>
      <c r="Q264" s="17" t="s">
        <v>21485</v>
      </c>
      <c r="R264" t="s">
        <v>1231</v>
      </c>
    </row>
    <row r="265" spans="1:18">
      <c r="A265" t="s">
        <v>3333</v>
      </c>
      <c r="B265" t="s">
        <v>914</v>
      </c>
      <c r="C265" t="s">
        <v>65</v>
      </c>
      <c r="D265" t="s">
        <v>20</v>
      </c>
      <c r="E265" t="s">
        <v>320</v>
      </c>
      <c r="F265" t="s">
        <v>169</v>
      </c>
      <c r="G265" t="s">
        <v>3334</v>
      </c>
      <c r="H265" s="1">
        <v>692094</v>
      </c>
      <c r="I265" s="1">
        <v>0</v>
      </c>
      <c r="J265" t="s">
        <v>24</v>
      </c>
      <c r="K265" t="s">
        <v>136</v>
      </c>
      <c r="L265" s="10">
        <v>41365</v>
      </c>
      <c r="M265" t="s">
        <v>3335</v>
      </c>
      <c r="N265">
        <v>0</v>
      </c>
      <c r="O265" s="17" t="s">
        <v>21485</v>
      </c>
      <c r="P265">
        <v>0</v>
      </c>
      <c r="Q265" s="17" t="s">
        <v>21485</v>
      </c>
      <c r="R265" t="s">
        <v>3333</v>
      </c>
    </row>
    <row r="266" spans="1:18">
      <c r="A266" t="s">
        <v>3333</v>
      </c>
      <c r="B266" t="s">
        <v>64</v>
      </c>
      <c r="C266" t="s">
        <v>65</v>
      </c>
      <c r="D266" t="s">
        <v>38</v>
      </c>
      <c r="E266" t="s">
        <v>353</v>
      </c>
      <c r="F266" t="s">
        <v>169</v>
      </c>
      <c r="G266" t="s">
        <v>3336</v>
      </c>
      <c r="H266" s="1">
        <v>860626</v>
      </c>
      <c r="I266" s="1">
        <v>0</v>
      </c>
      <c r="J266" t="s">
        <v>24</v>
      </c>
      <c r="K266" t="s">
        <v>136</v>
      </c>
      <c r="L266" s="10">
        <v>43739</v>
      </c>
      <c r="M266" t="s">
        <v>3337</v>
      </c>
      <c r="N266">
        <v>0</v>
      </c>
      <c r="O266" s="17" t="s">
        <v>21485</v>
      </c>
      <c r="P266">
        <v>0</v>
      </c>
      <c r="Q266" s="17" t="s">
        <v>21485</v>
      </c>
      <c r="R266" t="s">
        <v>3333</v>
      </c>
    </row>
    <row r="267" spans="1:18">
      <c r="A267" t="s">
        <v>18738</v>
      </c>
      <c r="B267" t="s">
        <v>185</v>
      </c>
      <c r="C267" t="s">
        <v>65</v>
      </c>
      <c r="D267" t="s">
        <v>18641</v>
      </c>
      <c r="E267" t="s">
        <v>18642</v>
      </c>
      <c r="F267" t="s">
        <v>18643</v>
      </c>
      <c r="G267" t="s">
        <v>18739</v>
      </c>
      <c r="H267" s="1">
        <v>499945</v>
      </c>
      <c r="I267" s="1">
        <v>0</v>
      </c>
      <c r="J267" t="s">
        <v>202</v>
      </c>
      <c r="K267" t="s">
        <v>487</v>
      </c>
      <c r="L267" s="7">
        <v>44348</v>
      </c>
      <c r="M267" t="s">
        <v>18740</v>
      </c>
      <c r="N267">
        <v>0</v>
      </c>
      <c r="O267" s="17" t="s">
        <v>21485</v>
      </c>
      <c r="P267">
        <v>0</v>
      </c>
      <c r="Q267" s="17" t="s">
        <v>21485</v>
      </c>
      <c r="R267" t="s">
        <v>18738</v>
      </c>
    </row>
    <row r="268" spans="1:18">
      <c r="A268" t="s">
        <v>3338</v>
      </c>
      <c r="B268" t="s">
        <v>64</v>
      </c>
      <c r="C268" t="s">
        <v>65</v>
      </c>
      <c r="D268" t="s">
        <v>20</v>
      </c>
      <c r="E268" t="s">
        <v>21</v>
      </c>
      <c r="F268" t="s">
        <v>108</v>
      </c>
      <c r="G268" t="s">
        <v>3339</v>
      </c>
      <c r="H268" s="1">
        <v>292484</v>
      </c>
      <c r="I268" s="1">
        <v>0</v>
      </c>
      <c r="J268" t="s">
        <v>68</v>
      </c>
      <c r="K268" t="s">
        <v>487</v>
      </c>
      <c r="L268" s="10">
        <v>41183</v>
      </c>
      <c r="M268" t="s">
        <v>3340</v>
      </c>
      <c r="N268">
        <v>0</v>
      </c>
      <c r="O268" s="17" t="s">
        <v>21485</v>
      </c>
      <c r="P268">
        <v>0</v>
      </c>
      <c r="Q268" s="17" t="s">
        <v>21485</v>
      </c>
      <c r="R268" t="s">
        <v>3338</v>
      </c>
    </row>
    <row r="269" spans="1:18">
      <c r="A269" t="s">
        <v>3341</v>
      </c>
      <c r="B269" t="s">
        <v>114</v>
      </c>
      <c r="C269" t="s">
        <v>65</v>
      </c>
      <c r="D269" t="s">
        <v>20</v>
      </c>
      <c r="E269" t="s">
        <v>241</v>
      </c>
      <c r="F269" t="s">
        <v>140</v>
      </c>
      <c r="G269" t="s">
        <v>3342</v>
      </c>
      <c r="H269" s="1">
        <v>704864</v>
      </c>
      <c r="I269" s="1">
        <v>0</v>
      </c>
      <c r="J269" t="s">
        <v>24</v>
      </c>
      <c r="K269" t="s">
        <v>60</v>
      </c>
      <c r="L269" s="10">
        <v>40087</v>
      </c>
      <c r="M269" t="s">
        <v>3343</v>
      </c>
      <c r="N269">
        <v>0</v>
      </c>
      <c r="O269" s="17" t="s">
        <v>21485</v>
      </c>
      <c r="P269">
        <v>0</v>
      </c>
      <c r="Q269" s="17" t="s">
        <v>21485</v>
      </c>
      <c r="R269" t="s">
        <v>3341</v>
      </c>
    </row>
    <row r="270" spans="1:18">
      <c r="A270" t="s">
        <v>3341</v>
      </c>
      <c r="B270" t="s">
        <v>114</v>
      </c>
      <c r="C270" t="s">
        <v>65</v>
      </c>
      <c r="D270" t="s">
        <v>20</v>
      </c>
      <c r="E270" t="s">
        <v>276</v>
      </c>
      <c r="F270" t="s">
        <v>568</v>
      </c>
      <c r="G270" t="s">
        <v>3344</v>
      </c>
      <c r="H270" s="1">
        <v>662018</v>
      </c>
      <c r="I270" s="1">
        <v>0</v>
      </c>
      <c r="J270" t="s">
        <v>24</v>
      </c>
      <c r="K270" t="s">
        <v>60</v>
      </c>
      <c r="L270" s="10">
        <v>41730</v>
      </c>
      <c r="M270" t="s">
        <v>3345</v>
      </c>
      <c r="N270">
        <v>0</v>
      </c>
      <c r="O270" s="17" t="s">
        <v>21485</v>
      </c>
      <c r="P270">
        <v>0</v>
      </c>
      <c r="Q270" s="17" t="s">
        <v>21485</v>
      </c>
      <c r="R270" t="s">
        <v>3341</v>
      </c>
    </row>
    <row r="271" spans="1:18">
      <c r="A271" t="s">
        <v>3341</v>
      </c>
      <c r="B271" t="s">
        <v>114</v>
      </c>
      <c r="C271" t="s">
        <v>65</v>
      </c>
      <c r="D271" t="s">
        <v>38</v>
      </c>
      <c r="E271" t="s">
        <v>434</v>
      </c>
      <c r="F271" t="s">
        <v>2315</v>
      </c>
      <c r="G271" t="s">
        <v>3346</v>
      </c>
      <c r="H271" s="1">
        <v>761175</v>
      </c>
      <c r="I271" s="1">
        <v>0</v>
      </c>
      <c r="J271" t="s">
        <v>24</v>
      </c>
      <c r="K271" t="s">
        <v>60</v>
      </c>
      <c r="L271" s="10">
        <v>44256</v>
      </c>
      <c r="M271" t="s">
        <v>3347</v>
      </c>
      <c r="N271">
        <v>0</v>
      </c>
      <c r="O271" s="17" t="s">
        <v>21485</v>
      </c>
      <c r="P271">
        <v>0</v>
      </c>
      <c r="Q271" s="17" t="s">
        <v>21485</v>
      </c>
      <c r="R271" t="s">
        <v>3341</v>
      </c>
    </row>
    <row r="272" spans="1:18">
      <c r="A272" t="s">
        <v>3341</v>
      </c>
      <c r="B272" t="s">
        <v>114</v>
      </c>
      <c r="C272" t="s">
        <v>65</v>
      </c>
      <c r="D272" t="s">
        <v>38</v>
      </c>
      <c r="E272" t="s">
        <v>1726</v>
      </c>
      <c r="F272" t="s">
        <v>825</v>
      </c>
      <c r="G272" t="s">
        <v>3348</v>
      </c>
      <c r="H272" s="1">
        <v>918000</v>
      </c>
      <c r="I272" s="1">
        <v>0</v>
      </c>
      <c r="J272" t="s">
        <v>24</v>
      </c>
      <c r="K272" t="s">
        <v>60</v>
      </c>
      <c r="L272" s="10">
        <v>45566</v>
      </c>
      <c r="M272" t="s">
        <v>3349</v>
      </c>
      <c r="N272">
        <v>0</v>
      </c>
      <c r="O272" s="17" t="s">
        <v>21485</v>
      </c>
      <c r="P272">
        <v>0</v>
      </c>
      <c r="Q272" s="17" t="s">
        <v>21485</v>
      </c>
      <c r="R272" t="s">
        <v>3341</v>
      </c>
    </row>
    <row r="273" spans="1:18">
      <c r="A273" t="s">
        <v>3350</v>
      </c>
      <c r="B273" t="s">
        <v>333</v>
      </c>
      <c r="C273" t="s">
        <v>30</v>
      </c>
      <c r="D273" t="s">
        <v>38</v>
      </c>
      <c r="E273" t="s">
        <v>718</v>
      </c>
      <c r="F273" t="s">
        <v>245</v>
      </c>
      <c r="G273" t="s">
        <v>3351</v>
      </c>
      <c r="H273" s="1">
        <v>1067176</v>
      </c>
      <c r="I273" s="1">
        <v>0</v>
      </c>
      <c r="J273" t="s">
        <v>24</v>
      </c>
      <c r="K273" t="s">
        <v>42</v>
      </c>
      <c r="L273" s="10">
        <v>44835</v>
      </c>
      <c r="M273" t="s">
        <v>3352</v>
      </c>
      <c r="N273">
        <v>0</v>
      </c>
      <c r="O273" s="17" t="s">
        <v>21485</v>
      </c>
      <c r="P273">
        <v>0</v>
      </c>
      <c r="Q273" s="17" t="s">
        <v>21485</v>
      </c>
      <c r="R273" t="s">
        <v>3350</v>
      </c>
    </row>
    <row r="274" spans="1:18">
      <c r="A274" t="s">
        <v>3350</v>
      </c>
      <c r="B274" t="s">
        <v>333</v>
      </c>
      <c r="C274" t="s">
        <v>30</v>
      </c>
      <c r="D274" t="s">
        <v>38</v>
      </c>
      <c r="E274" t="s">
        <v>1125</v>
      </c>
      <c r="F274" t="s">
        <v>399</v>
      </c>
      <c r="G274" t="s">
        <v>3353</v>
      </c>
      <c r="H274" s="1">
        <v>979200</v>
      </c>
      <c r="I274" s="1">
        <v>0</v>
      </c>
      <c r="J274" t="s">
        <v>24</v>
      </c>
      <c r="K274" t="s">
        <v>42</v>
      </c>
      <c r="L274" s="10">
        <v>45200</v>
      </c>
      <c r="M274" t="s">
        <v>3354</v>
      </c>
      <c r="N274">
        <v>0</v>
      </c>
      <c r="O274" s="17" t="s">
        <v>21485</v>
      </c>
      <c r="P274">
        <v>0</v>
      </c>
      <c r="Q274" s="17" t="s">
        <v>21485</v>
      </c>
      <c r="R274" t="s">
        <v>3350</v>
      </c>
    </row>
    <row r="275" spans="1:18">
      <c r="A275" t="s">
        <v>3350</v>
      </c>
      <c r="B275" t="s">
        <v>333</v>
      </c>
      <c r="C275" t="s">
        <v>30</v>
      </c>
      <c r="D275" t="s">
        <v>38</v>
      </c>
      <c r="E275" t="s">
        <v>784</v>
      </c>
      <c r="F275" t="s">
        <v>245</v>
      </c>
      <c r="G275" t="s">
        <v>3355</v>
      </c>
      <c r="H275" s="1">
        <v>996030</v>
      </c>
      <c r="I275" s="1">
        <v>0</v>
      </c>
      <c r="J275" t="s">
        <v>24</v>
      </c>
      <c r="K275" t="s">
        <v>42</v>
      </c>
      <c r="L275" s="10">
        <v>45383</v>
      </c>
      <c r="M275" t="s">
        <v>3356</v>
      </c>
      <c r="N275">
        <v>0</v>
      </c>
      <c r="O275" s="17" t="s">
        <v>21485</v>
      </c>
      <c r="P275">
        <v>0</v>
      </c>
      <c r="Q275" s="17" t="s">
        <v>21485</v>
      </c>
      <c r="R275" t="s">
        <v>3350</v>
      </c>
    </row>
    <row r="276" spans="1:18">
      <c r="A276" t="s">
        <v>3357</v>
      </c>
      <c r="B276" t="s">
        <v>239</v>
      </c>
      <c r="C276" t="s">
        <v>240</v>
      </c>
      <c r="D276" t="s">
        <v>20</v>
      </c>
      <c r="E276" t="s">
        <v>122</v>
      </c>
      <c r="F276" t="s">
        <v>52</v>
      </c>
      <c r="G276" t="s">
        <v>3358</v>
      </c>
      <c r="H276" s="1">
        <v>569780</v>
      </c>
      <c r="I276" s="1">
        <v>0</v>
      </c>
      <c r="J276" t="s">
        <v>24</v>
      </c>
      <c r="K276" t="s">
        <v>22</v>
      </c>
      <c r="L276" s="10">
        <v>40817</v>
      </c>
      <c r="M276" t="s">
        <v>3359</v>
      </c>
      <c r="N276">
        <v>0</v>
      </c>
      <c r="O276" s="17" t="s">
        <v>21485</v>
      </c>
      <c r="P276">
        <v>0</v>
      </c>
      <c r="Q276" s="17" t="s">
        <v>21485</v>
      </c>
      <c r="R276" t="s">
        <v>3357</v>
      </c>
    </row>
    <row r="277" spans="1:18">
      <c r="A277" t="s">
        <v>3360</v>
      </c>
      <c r="B277" t="s">
        <v>226</v>
      </c>
      <c r="C277" t="s">
        <v>30</v>
      </c>
      <c r="D277" t="s">
        <v>38</v>
      </c>
      <c r="E277" t="s">
        <v>39</v>
      </c>
      <c r="F277" t="s">
        <v>2962</v>
      </c>
      <c r="G277" t="s">
        <v>3361</v>
      </c>
      <c r="H277" s="1">
        <v>841500</v>
      </c>
      <c r="I277" s="1">
        <v>0</v>
      </c>
      <c r="J277" t="s">
        <v>24</v>
      </c>
      <c r="K277" t="s">
        <v>136</v>
      </c>
      <c r="L277" s="10">
        <v>43191</v>
      </c>
      <c r="M277" t="s">
        <v>3362</v>
      </c>
      <c r="N277">
        <v>0</v>
      </c>
      <c r="O277" s="17" t="s">
        <v>21485</v>
      </c>
      <c r="P277">
        <v>0</v>
      </c>
      <c r="Q277" s="17" t="s">
        <v>21485</v>
      </c>
      <c r="R277" t="s">
        <v>3360</v>
      </c>
    </row>
    <row r="278" spans="1:18">
      <c r="A278" t="s">
        <v>3363</v>
      </c>
      <c r="B278" t="s">
        <v>942</v>
      </c>
      <c r="C278" t="s">
        <v>65</v>
      </c>
      <c r="D278" t="s">
        <v>20</v>
      </c>
      <c r="E278" t="s">
        <v>51</v>
      </c>
      <c r="F278" t="s">
        <v>163</v>
      </c>
      <c r="G278" t="s">
        <v>3364</v>
      </c>
      <c r="H278" s="1">
        <v>257535</v>
      </c>
      <c r="I278" s="1">
        <v>0</v>
      </c>
      <c r="J278" t="s">
        <v>68</v>
      </c>
      <c r="K278" t="s">
        <v>118</v>
      </c>
      <c r="L278" s="10">
        <v>39904</v>
      </c>
      <c r="M278" t="s">
        <v>3365</v>
      </c>
      <c r="N278">
        <v>0</v>
      </c>
      <c r="O278" s="17" t="s">
        <v>21485</v>
      </c>
      <c r="P278">
        <v>0</v>
      </c>
      <c r="Q278" s="17" t="s">
        <v>21485</v>
      </c>
      <c r="R278" t="s">
        <v>3363</v>
      </c>
    </row>
    <row r="279" spans="1:18">
      <c r="A279" t="s">
        <v>3363</v>
      </c>
      <c r="B279" t="s">
        <v>942</v>
      </c>
      <c r="C279" t="s">
        <v>65</v>
      </c>
      <c r="D279" t="s">
        <v>20</v>
      </c>
      <c r="E279" t="s">
        <v>241</v>
      </c>
      <c r="F279" t="s">
        <v>123</v>
      </c>
      <c r="G279" t="s">
        <v>3366</v>
      </c>
      <c r="H279" s="1">
        <v>344302</v>
      </c>
      <c r="I279" s="1">
        <v>0</v>
      </c>
      <c r="J279" t="s">
        <v>68</v>
      </c>
      <c r="K279" t="s">
        <v>118</v>
      </c>
      <c r="L279" s="10">
        <v>40087</v>
      </c>
      <c r="M279" t="s">
        <v>3367</v>
      </c>
      <c r="N279">
        <v>0</v>
      </c>
      <c r="O279" s="17" t="s">
        <v>21485</v>
      </c>
      <c r="P279">
        <v>0</v>
      </c>
      <c r="Q279" s="17" t="s">
        <v>21485</v>
      </c>
      <c r="R279" t="s">
        <v>3363</v>
      </c>
    </row>
    <row r="280" spans="1:18">
      <c r="A280" t="s">
        <v>3363</v>
      </c>
      <c r="B280" t="s">
        <v>942</v>
      </c>
      <c r="C280" t="s">
        <v>65</v>
      </c>
      <c r="D280" t="s">
        <v>20</v>
      </c>
      <c r="E280" t="s">
        <v>79</v>
      </c>
      <c r="F280" t="s">
        <v>163</v>
      </c>
      <c r="G280" t="s">
        <v>3368</v>
      </c>
      <c r="H280" s="1">
        <v>461608</v>
      </c>
      <c r="I280" s="1">
        <v>0</v>
      </c>
      <c r="J280" t="s">
        <v>48</v>
      </c>
      <c r="K280" t="s">
        <v>118</v>
      </c>
      <c r="L280" s="10">
        <v>41548</v>
      </c>
      <c r="M280" t="s">
        <v>3369</v>
      </c>
      <c r="N280">
        <v>0</v>
      </c>
      <c r="O280" s="17" t="s">
        <v>21485</v>
      </c>
      <c r="P280">
        <v>0</v>
      </c>
      <c r="Q280" s="17" t="s">
        <v>21485</v>
      </c>
      <c r="R280" t="s">
        <v>3363</v>
      </c>
    </row>
    <row r="281" spans="1:18">
      <c r="A281" t="s">
        <v>3370</v>
      </c>
      <c r="B281" t="s">
        <v>64</v>
      </c>
      <c r="C281" t="s">
        <v>65</v>
      </c>
      <c r="D281" t="s">
        <v>38</v>
      </c>
      <c r="E281" t="s">
        <v>353</v>
      </c>
      <c r="F281" t="s">
        <v>22</v>
      </c>
      <c r="G281" t="s">
        <v>3371</v>
      </c>
      <c r="H281" s="1">
        <v>711450</v>
      </c>
      <c r="I281" s="1">
        <v>0</v>
      </c>
      <c r="J281" t="s">
        <v>24</v>
      </c>
      <c r="K281" t="s">
        <v>118</v>
      </c>
      <c r="L281" s="10">
        <v>43739</v>
      </c>
      <c r="M281" t="s">
        <v>3372</v>
      </c>
      <c r="N281">
        <v>0</v>
      </c>
      <c r="O281" s="17" t="s">
        <v>21485</v>
      </c>
      <c r="P281">
        <v>0</v>
      </c>
      <c r="Q281" s="17" t="s">
        <v>21485</v>
      </c>
      <c r="R281" t="s">
        <v>3370</v>
      </c>
    </row>
    <row r="282" spans="1:18">
      <c r="A282" t="s">
        <v>3373</v>
      </c>
      <c r="B282" t="s">
        <v>173</v>
      </c>
      <c r="C282" t="s">
        <v>174</v>
      </c>
      <c r="D282" t="s">
        <v>38</v>
      </c>
      <c r="E282" t="s">
        <v>784</v>
      </c>
      <c r="F282" t="s">
        <v>509</v>
      </c>
      <c r="G282" t="s">
        <v>3374</v>
      </c>
      <c r="H282" s="1">
        <v>814725</v>
      </c>
      <c r="I282" s="1">
        <v>0</v>
      </c>
      <c r="J282" t="s">
        <v>24</v>
      </c>
      <c r="K282" t="s">
        <v>157</v>
      </c>
      <c r="L282" s="10">
        <v>45383</v>
      </c>
      <c r="M282" t="s">
        <v>3375</v>
      </c>
      <c r="N282">
        <v>0</v>
      </c>
      <c r="O282" s="17" t="s">
        <v>21485</v>
      </c>
      <c r="P282">
        <v>0</v>
      </c>
      <c r="Q282" s="17" t="s">
        <v>21485</v>
      </c>
      <c r="R282" t="s">
        <v>3373</v>
      </c>
    </row>
    <row r="283" spans="1:18">
      <c r="A283" t="s">
        <v>3376</v>
      </c>
      <c r="B283" t="s">
        <v>91</v>
      </c>
      <c r="C283" t="s">
        <v>30</v>
      </c>
      <c r="D283" t="s">
        <v>38</v>
      </c>
      <c r="E283" t="s">
        <v>1125</v>
      </c>
      <c r="F283" t="s">
        <v>481</v>
      </c>
      <c r="G283" t="s">
        <v>3377</v>
      </c>
      <c r="H283" s="1">
        <v>120000</v>
      </c>
      <c r="I283" s="1">
        <v>0</v>
      </c>
      <c r="J283" t="s">
        <v>223</v>
      </c>
      <c r="K283" t="s">
        <v>42</v>
      </c>
      <c r="L283" s="10">
        <v>45200</v>
      </c>
      <c r="M283" t="s">
        <v>3378</v>
      </c>
      <c r="N283">
        <v>0</v>
      </c>
      <c r="O283" s="17" t="s">
        <v>21485</v>
      </c>
      <c r="P283">
        <v>0</v>
      </c>
      <c r="Q283" s="17" t="s">
        <v>21485</v>
      </c>
      <c r="R283" t="s">
        <v>3376</v>
      </c>
    </row>
    <row r="284" spans="1:18">
      <c r="A284" t="s">
        <v>3379</v>
      </c>
      <c r="B284" t="s">
        <v>103</v>
      </c>
      <c r="C284" t="s">
        <v>30</v>
      </c>
      <c r="D284" t="s">
        <v>20</v>
      </c>
      <c r="E284" t="s">
        <v>115</v>
      </c>
      <c r="F284" t="s">
        <v>123</v>
      </c>
      <c r="G284" t="s">
        <v>3380</v>
      </c>
      <c r="H284" s="1">
        <v>949716</v>
      </c>
      <c r="I284" s="1">
        <v>0</v>
      </c>
      <c r="J284" t="s">
        <v>24</v>
      </c>
      <c r="K284" t="s">
        <v>118</v>
      </c>
      <c r="L284" s="10">
        <v>40452</v>
      </c>
      <c r="M284" t="s">
        <v>3381</v>
      </c>
      <c r="N284">
        <v>0</v>
      </c>
      <c r="O284" s="17" t="s">
        <v>21485</v>
      </c>
      <c r="P284">
        <v>0</v>
      </c>
      <c r="Q284" s="17" t="s">
        <v>21485</v>
      </c>
      <c r="R284" t="s">
        <v>3379</v>
      </c>
    </row>
    <row r="285" spans="1:18">
      <c r="A285" t="s">
        <v>3382</v>
      </c>
      <c r="B285" t="s">
        <v>173</v>
      </c>
      <c r="C285" t="s">
        <v>174</v>
      </c>
      <c r="D285" t="s">
        <v>20</v>
      </c>
      <c r="E285" t="s">
        <v>31</v>
      </c>
      <c r="F285" t="s">
        <v>87</v>
      </c>
      <c r="G285" t="s">
        <v>3383</v>
      </c>
      <c r="H285" s="1">
        <v>619784</v>
      </c>
      <c r="I285" s="1">
        <v>0</v>
      </c>
      <c r="J285" t="s">
        <v>48</v>
      </c>
      <c r="K285" t="s">
        <v>42</v>
      </c>
      <c r="L285" s="10">
        <v>41913</v>
      </c>
      <c r="M285" t="s">
        <v>3384</v>
      </c>
      <c r="N285">
        <v>0</v>
      </c>
      <c r="O285" s="17" t="s">
        <v>21485</v>
      </c>
      <c r="P285">
        <v>0</v>
      </c>
      <c r="Q285" s="17" t="s">
        <v>21485</v>
      </c>
      <c r="R285" t="s">
        <v>3382</v>
      </c>
    </row>
    <row r="286" spans="1:18">
      <c r="A286" t="s">
        <v>3385</v>
      </c>
      <c r="B286" t="s">
        <v>84</v>
      </c>
      <c r="C286" t="s">
        <v>85</v>
      </c>
      <c r="D286" t="s">
        <v>38</v>
      </c>
      <c r="E286" t="s">
        <v>86</v>
      </c>
      <c r="F286" t="s">
        <v>99</v>
      </c>
      <c r="G286" t="s">
        <v>3386</v>
      </c>
      <c r="H286" s="1">
        <v>807075</v>
      </c>
      <c r="I286" s="1">
        <v>0</v>
      </c>
      <c r="J286" t="s">
        <v>24</v>
      </c>
      <c r="K286" t="s">
        <v>42</v>
      </c>
      <c r="L286" s="10">
        <v>44652</v>
      </c>
      <c r="M286" t="s">
        <v>3387</v>
      </c>
      <c r="N286">
        <v>0</v>
      </c>
      <c r="O286" s="17" t="s">
        <v>21485</v>
      </c>
      <c r="P286">
        <v>0</v>
      </c>
      <c r="Q286" s="17" t="s">
        <v>21485</v>
      </c>
      <c r="R286" t="s">
        <v>3385</v>
      </c>
    </row>
    <row r="287" spans="1:18">
      <c r="A287" t="s">
        <v>3388</v>
      </c>
      <c r="B287" t="s">
        <v>37</v>
      </c>
      <c r="C287" t="s">
        <v>30</v>
      </c>
      <c r="D287" t="s">
        <v>38</v>
      </c>
      <c r="E287" t="s">
        <v>784</v>
      </c>
      <c r="F287" t="s">
        <v>218</v>
      </c>
      <c r="G287" t="s">
        <v>3389</v>
      </c>
      <c r="H287" s="1">
        <v>1071000</v>
      </c>
      <c r="I287" s="1">
        <v>0</v>
      </c>
      <c r="J287" t="s">
        <v>24</v>
      </c>
      <c r="K287" t="s">
        <v>22</v>
      </c>
      <c r="L287" s="10">
        <v>45383</v>
      </c>
      <c r="M287" t="s">
        <v>3390</v>
      </c>
      <c r="N287">
        <v>0</v>
      </c>
      <c r="O287" s="17" t="s">
        <v>21485</v>
      </c>
      <c r="P287">
        <v>0</v>
      </c>
      <c r="Q287" s="17" t="s">
        <v>21485</v>
      </c>
      <c r="R287" t="s">
        <v>3388</v>
      </c>
    </row>
    <row r="288" spans="1:18">
      <c r="A288" t="s">
        <v>3391</v>
      </c>
      <c r="B288" t="s">
        <v>29</v>
      </c>
      <c r="C288" t="s">
        <v>30</v>
      </c>
      <c r="D288" t="s">
        <v>38</v>
      </c>
      <c r="E288" t="s">
        <v>387</v>
      </c>
      <c r="F288" t="s">
        <v>418</v>
      </c>
      <c r="G288" t="s">
        <v>3392</v>
      </c>
      <c r="H288" s="1">
        <v>860626</v>
      </c>
      <c r="I288" s="1">
        <v>0</v>
      </c>
      <c r="J288" t="s">
        <v>24</v>
      </c>
      <c r="K288" t="s">
        <v>118</v>
      </c>
      <c r="L288" s="10">
        <v>43374</v>
      </c>
      <c r="M288" t="s">
        <v>3393</v>
      </c>
      <c r="N288">
        <v>0</v>
      </c>
      <c r="O288" s="17" t="s">
        <v>21485</v>
      </c>
      <c r="P288">
        <v>0</v>
      </c>
      <c r="Q288" s="17" t="s">
        <v>21485</v>
      </c>
      <c r="R288" t="s">
        <v>3391</v>
      </c>
    </row>
    <row r="289" spans="1:18">
      <c r="A289" t="s">
        <v>3394</v>
      </c>
      <c r="B289" t="s">
        <v>185</v>
      </c>
      <c r="C289" t="s">
        <v>65</v>
      </c>
      <c r="D289" t="s">
        <v>38</v>
      </c>
      <c r="E289" t="s">
        <v>353</v>
      </c>
      <c r="F289" t="s">
        <v>87</v>
      </c>
      <c r="G289" t="s">
        <v>3395</v>
      </c>
      <c r="H289" s="1">
        <v>734400</v>
      </c>
      <c r="I289" s="1">
        <v>0</v>
      </c>
      <c r="J289" t="s">
        <v>48</v>
      </c>
      <c r="K289" t="s">
        <v>42</v>
      </c>
      <c r="L289" s="10">
        <v>43739</v>
      </c>
      <c r="M289" t="s">
        <v>3396</v>
      </c>
      <c r="N289">
        <v>0</v>
      </c>
      <c r="O289" s="17" t="s">
        <v>21485</v>
      </c>
      <c r="P289">
        <v>0</v>
      </c>
      <c r="Q289" s="17" t="s">
        <v>21485</v>
      </c>
      <c r="R289" t="s">
        <v>3394</v>
      </c>
    </row>
    <row r="290" spans="1:18">
      <c r="A290" t="s">
        <v>3394</v>
      </c>
      <c r="B290" t="s">
        <v>185</v>
      </c>
      <c r="C290" t="s">
        <v>65</v>
      </c>
      <c r="D290" t="s">
        <v>38</v>
      </c>
      <c r="E290" t="s">
        <v>637</v>
      </c>
      <c r="F290" t="s">
        <v>181</v>
      </c>
      <c r="G290" t="s">
        <v>3397</v>
      </c>
      <c r="H290" s="1">
        <v>677026</v>
      </c>
      <c r="I290" s="1">
        <v>0</v>
      </c>
      <c r="J290" t="s">
        <v>68</v>
      </c>
      <c r="K290" t="s">
        <v>157</v>
      </c>
      <c r="L290" s="10">
        <v>44470</v>
      </c>
      <c r="M290" t="s">
        <v>3398</v>
      </c>
      <c r="N290">
        <v>0</v>
      </c>
      <c r="O290" s="17" t="s">
        <v>21485</v>
      </c>
      <c r="P290">
        <v>0</v>
      </c>
      <c r="Q290" s="17" t="s">
        <v>21485</v>
      </c>
      <c r="R290" t="s">
        <v>3394</v>
      </c>
    </row>
    <row r="291" spans="1:18">
      <c r="A291" t="s">
        <v>3399</v>
      </c>
      <c r="B291" t="s">
        <v>185</v>
      </c>
      <c r="C291" t="s">
        <v>65</v>
      </c>
      <c r="D291" t="s">
        <v>20</v>
      </c>
      <c r="E291" t="s">
        <v>320</v>
      </c>
      <c r="F291" t="s">
        <v>399</v>
      </c>
      <c r="G291" t="s">
        <v>3400</v>
      </c>
      <c r="H291" s="1">
        <v>601830</v>
      </c>
      <c r="I291" s="1">
        <v>0</v>
      </c>
      <c r="J291" t="s">
        <v>24</v>
      </c>
      <c r="K291" t="s">
        <v>42</v>
      </c>
      <c r="L291" s="10">
        <v>41365</v>
      </c>
      <c r="M291" t="s">
        <v>3401</v>
      </c>
      <c r="N291">
        <v>0</v>
      </c>
      <c r="O291" s="17" t="s">
        <v>21485</v>
      </c>
      <c r="P291">
        <v>0</v>
      </c>
      <c r="Q291" s="17" t="s">
        <v>21485</v>
      </c>
      <c r="R291" t="s">
        <v>3399</v>
      </c>
    </row>
    <row r="292" spans="1:18">
      <c r="A292" t="s">
        <v>18741</v>
      </c>
      <c r="B292" t="s">
        <v>564</v>
      </c>
      <c r="C292" t="s">
        <v>30</v>
      </c>
      <c r="D292" t="s">
        <v>18704</v>
      </c>
      <c r="E292" t="s">
        <v>18742</v>
      </c>
      <c r="F292" t="s">
        <v>18706</v>
      </c>
      <c r="G292" t="s">
        <v>18743</v>
      </c>
      <c r="H292" s="1">
        <v>250000</v>
      </c>
      <c r="I292" s="1">
        <v>0</v>
      </c>
      <c r="J292" t="s">
        <v>1887</v>
      </c>
      <c r="K292" t="s">
        <v>136</v>
      </c>
      <c r="L292" s="7">
        <v>42675</v>
      </c>
      <c r="M292" t="s">
        <v>18744</v>
      </c>
      <c r="N292">
        <v>0</v>
      </c>
      <c r="O292" s="17" t="s">
        <v>21485</v>
      </c>
      <c r="P292">
        <v>0</v>
      </c>
      <c r="Q292" s="17" t="s">
        <v>21485</v>
      </c>
      <c r="R292" t="s">
        <v>18741</v>
      </c>
    </row>
    <row r="293" spans="1:18">
      <c r="A293" t="s">
        <v>18741</v>
      </c>
      <c r="B293" t="s">
        <v>564</v>
      </c>
      <c r="C293" t="s">
        <v>30</v>
      </c>
      <c r="D293" t="s">
        <v>18704</v>
      </c>
      <c r="E293" t="s">
        <v>18705</v>
      </c>
      <c r="F293" t="s">
        <v>18706</v>
      </c>
      <c r="G293" t="s">
        <v>18745</v>
      </c>
      <c r="H293" s="1">
        <v>250000</v>
      </c>
      <c r="I293" s="1">
        <v>0</v>
      </c>
      <c r="J293" t="s">
        <v>1887</v>
      </c>
      <c r="K293" t="s">
        <v>136</v>
      </c>
      <c r="L293" s="7">
        <v>42887</v>
      </c>
      <c r="M293" t="s">
        <v>18746</v>
      </c>
      <c r="N293">
        <v>1</v>
      </c>
      <c r="O293" s="17" t="s">
        <v>21485</v>
      </c>
      <c r="P293">
        <v>0</v>
      </c>
      <c r="Q293" s="17" t="s">
        <v>21485</v>
      </c>
      <c r="R293" t="s">
        <v>18741</v>
      </c>
    </row>
    <row r="294" spans="1:18">
      <c r="A294" t="s">
        <v>3402</v>
      </c>
      <c r="B294" t="s">
        <v>37</v>
      </c>
      <c r="C294" t="s">
        <v>30</v>
      </c>
      <c r="D294" t="s">
        <v>20</v>
      </c>
      <c r="E294" t="s">
        <v>122</v>
      </c>
      <c r="F294" t="s">
        <v>972</v>
      </c>
      <c r="G294" t="s">
        <v>3403</v>
      </c>
      <c r="H294" s="1">
        <v>616026</v>
      </c>
      <c r="I294" s="1">
        <v>0</v>
      </c>
      <c r="J294" t="s">
        <v>24</v>
      </c>
      <c r="K294" t="s">
        <v>94</v>
      </c>
      <c r="L294" s="10">
        <v>40817</v>
      </c>
      <c r="M294" t="s">
        <v>3404</v>
      </c>
      <c r="N294">
        <v>0</v>
      </c>
      <c r="O294" s="17" t="s">
        <v>21485</v>
      </c>
      <c r="P294">
        <v>0</v>
      </c>
      <c r="Q294" s="17" t="s">
        <v>21485</v>
      </c>
      <c r="R294" t="s">
        <v>3402</v>
      </c>
    </row>
    <row r="295" spans="1:18">
      <c r="A295" t="s">
        <v>3405</v>
      </c>
      <c r="B295" t="s">
        <v>564</v>
      </c>
      <c r="C295" t="s">
        <v>30</v>
      </c>
      <c r="D295" t="s">
        <v>20</v>
      </c>
      <c r="E295" t="s">
        <v>92</v>
      </c>
      <c r="F295" t="s">
        <v>140</v>
      </c>
      <c r="G295" t="s">
        <v>3406</v>
      </c>
      <c r="H295" s="1">
        <v>712790</v>
      </c>
      <c r="I295" s="1">
        <v>0</v>
      </c>
      <c r="J295" t="s">
        <v>24</v>
      </c>
      <c r="K295" t="s">
        <v>60</v>
      </c>
      <c r="L295" s="10">
        <v>42278</v>
      </c>
      <c r="M295" t="s">
        <v>3407</v>
      </c>
      <c r="N295">
        <v>0</v>
      </c>
      <c r="O295" s="17" t="s">
        <v>21485</v>
      </c>
      <c r="P295">
        <v>0</v>
      </c>
      <c r="Q295" s="17" t="s">
        <v>21485</v>
      </c>
      <c r="R295" t="s">
        <v>3405</v>
      </c>
    </row>
    <row r="296" spans="1:18">
      <c r="A296" t="s">
        <v>3405</v>
      </c>
      <c r="B296" t="s">
        <v>564</v>
      </c>
      <c r="C296" t="s">
        <v>30</v>
      </c>
      <c r="D296" t="s">
        <v>38</v>
      </c>
      <c r="E296" t="s">
        <v>168</v>
      </c>
      <c r="F296" t="s">
        <v>140</v>
      </c>
      <c r="G296" t="s">
        <v>3408</v>
      </c>
      <c r="H296" s="1">
        <v>841500</v>
      </c>
      <c r="I296" s="1">
        <v>0</v>
      </c>
      <c r="J296" t="s">
        <v>24</v>
      </c>
      <c r="K296" t="s">
        <v>136</v>
      </c>
      <c r="L296" s="10">
        <v>43922</v>
      </c>
      <c r="M296" t="s">
        <v>3409</v>
      </c>
      <c r="N296">
        <v>0</v>
      </c>
      <c r="O296" s="17" t="s">
        <v>21485</v>
      </c>
      <c r="P296">
        <v>0</v>
      </c>
      <c r="Q296" s="17" t="s">
        <v>21485</v>
      </c>
      <c r="R296" t="s">
        <v>3405</v>
      </c>
    </row>
    <row r="297" spans="1:18">
      <c r="A297" t="s">
        <v>18747</v>
      </c>
      <c r="B297" t="s">
        <v>18</v>
      </c>
      <c r="C297" t="s">
        <v>19</v>
      </c>
      <c r="D297" t="s">
        <v>18748</v>
      </c>
      <c r="E297" t="s">
        <v>18749</v>
      </c>
      <c r="F297" t="s">
        <v>18750</v>
      </c>
      <c r="G297" t="s">
        <v>18751</v>
      </c>
      <c r="H297" s="1">
        <v>388815</v>
      </c>
      <c r="I297" s="1">
        <v>0</v>
      </c>
      <c r="J297" t="s">
        <v>68</v>
      </c>
      <c r="K297" t="s">
        <v>49</v>
      </c>
      <c r="L297" s="7">
        <v>40026</v>
      </c>
      <c r="M297" t="s">
        <v>18752</v>
      </c>
      <c r="N297">
        <v>0</v>
      </c>
      <c r="O297" s="17" t="s">
        <v>21485</v>
      </c>
      <c r="P297">
        <v>0</v>
      </c>
      <c r="Q297" s="17" t="s">
        <v>21485</v>
      </c>
      <c r="R297" t="s">
        <v>18747</v>
      </c>
    </row>
    <row r="298" spans="1:18">
      <c r="A298" t="s">
        <v>3410</v>
      </c>
      <c r="B298" t="s">
        <v>91</v>
      </c>
      <c r="C298" t="s">
        <v>30</v>
      </c>
      <c r="D298" t="s">
        <v>20</v>
      </c>
      <c r="E298" t="s">
        <v>21</v>
      </c>
      <c r="F298" t="s">
        <v>169</v>
      </c>
      <c r="G298" t="s">
        <v>3411</v>
      </c>
      <c r="H298" s="1">
        <v>765360</v>
      </c>
      <c r="I298" s="1">
        <v>0</v>
      </c>
      <c r="J298" t="s">
        <v>24</v>
      </c>
      <c r="K298" t="s">
        <v>136</v>
      </c>
      <c r="L298" s="10">
        <v>41183</v>
      </c>
      <c r="M298" t="s">
        <v>3412</v>
      </c>
      <c r="N298">
        <v>0</v>
      </c>
      <c r="O298" s="17" t="s">
        <v>21485</v>
      </c>
      <c r="P298">
        <v>0</v>
      </c>
      <c r="Q298" s="17" t="s">
        <v>21485</v>
      </c>
      <c r="R298" t="s">
        <v>3410</v>
      </c>
    </row>
    <row r="299" spans="1:18">
      <c r="A299" t="s">
        <v>3410</v>
      </c>
      <c r="B299" t="s">
        <v>91</v>
      </c>
      <c r="C299" t="s">
        <v>30</v>
      </c>
      <c r="D299" t="s">
        <v>38</v>
      </c>
      <c r="E299" t="s">
        <v>39</v>
      </c>
      <c r="F299" t="s">
        <v>169</v>
      </c>
      <c r="G299" t="s">
        <v>3413</v>
      </c>
      <c r="H299" s="1">
        <v>817595</v>
      </c>
      <c r="I299" s="1">
        <v>0</v>
      </c>
      <c r="J299" t="s">
        <v>24</v>
      </c>
      <c r="K299" t="s">
        <v>136</v>
      </c>
      <c r="L299" s="10">
        <v>43191</v>
      </c>
      <c r="M299" t="s">
        <v>3414</v>
      </c>
      <c r="N299">
        <v>0</v>
      </c>
      <c r="O299" s="17" t="s">
        <v>21485</v>
      </c>
      <c r="P299">
        <v>0</v>
      </c>
      <c r="Q299" s="17" t="s">
        <v>21485</v>
      </c>
      <c r="R299" t="s">
        <v>3410</v>
      </c>
    </row>
    <row r="300" spans="1:18">
      <c r="A300" t="s">
        <v>3410</v>
      </c>
      <c r="B300" t="s">
        <v>91</v>
      </c>
      <c r="C300" t="s">
        <v>30</v>
      </c>
      <c r="D300" t="s">
        <v>38</v>
      </c>
      <c r="E300" t="s">
        <v>718</v>
      </c>
      <c r="F300" t="s">
        <v>169</v>
      </c>
      <c r="G300" t="s">
        <v>3415</v>
      </c>
      <c r="H300" s="1">
        <v>1044226</v>
      </c>
      <c r="I300" s="1">
        <v>0</v>
      </c>
      <c r="J300" t="s">
        <v>24</v>
      </c>
      <c r="K300" t="s">
        <v>136</v>
      </c>
      <c r="L300" s="10">
        <v>44835</v>
      </c>
      <c r="M300" t="s">
        <v>3416</v>
      </c>
      <c r="N300">
        <v>0</v>
      </c>
      <c r="O300" s="17" t="s">
        <v>21485</v>
      </c>
      <c r="P300">
        <v>0</v>
      </c>
      <c r="Q300" s="17" t="s">
        <v>21485</v>
      </c>
      <c r="R300" t="s">
        <v>3410</v>
      </c>
    </row>
    <row r="301" spans="1:18">
      <c r="A301" t="s">
        <v>3410</v>
      </c>
      <c r="B301" t="s">
        <v>91</v>
      </c>
      <c r="C301" t="s">
        <v>30</v>
      </c>
      <c r="D301" t="s">
        <v>38</v>
      </c>
      <c r="E301" t="s">
        <v>718</v>
      </c>
      <c r="F301" t="s">
        <v>169</v>
      </c>
      <c r="G301" t="s">
        <v>3415</v>
      </c>
      <c r="H301" s="1">
        <v>1044226</v>
      </c>
      <c r="I301" s="1">
        <v>0</v>
      </c>
      <c r="J301" t="s">
        <v>24</v>
      </c>
      <c r="K301" t="s">
        <v>136</v>
      </c>
      <c r="L301" s="10">
        <v>44835</v>
      </c>
      <c r="M301" t="s">
        <v>3416</v>
      </c>
      <c r="N301">
        <v>0</v>
      </c>
      <c r="O301" s="17" t="s">
        <v>21485</v>
      </c>
      <c r="P301">
        <v>0</v>
      </c>
      <c r="Q301" s="17" t="s">
        <v>21485</v>
      </c>
      <c r="R301" t="s">
        <v>3410</v>
      </c>
    </row>
    <row r="302" spans="1:18">
      <c r="A302" t="s">
        <v>3417</v>
      </c>
      <c r="B302" t="s">
        <v>3418</v>
      </c>
      <c r="C302" t="s">
        <v>922</v>
      </c>
      <c r="D302" t="s">
        <v>20</v>
      </c>
      <c r="E302" t="s">
        <v>79</v>
      </c>
      <c r="F302" t="s">
        <v>2934</v>
      </c>
      <c r="G302" t="s">
        <v>3419</v>
      </c>
      <c r="H302" s="1">
        <v>451027</v>
      </c>
      <c r="I302" s="1">
        <v>0</v>
      </c>
      <c r="J302" t="s">
        <v>48</v>
      </c>
      <c r="K302" t="s">
        <v>118</v>
      </c>
      <c r="L302" s="10">
        <v>41548</v>
      </c>
      <c r="M302" t="s">
        <v>3420</v>
      </c>
      <c r="N302">
        <v>0</v>
      </c>
      <c r="O302" s="17" t="s">
        <v>21485</v>
      </c>
      <c r="P302">
        <v>0</v>
      </c>
      <c r="Q302" s="17" t="s">
        <v>21485</v>
      </c>
      <c r="R302" t="s">
        <v>3417</v>
      </c>
    </row>
    <row r="303" spans="1:18">
      <c r="A303" t="s">
        <v>3421</v>
      </c>
      <c r="B303" t="s">
        <v>1633</v>
      </c>
      <c r="C303" t="s">
        <v>65</v>
      </c>
      <c r="D303" t="s">
        <v>20</v>
      </c>
      <c r="E303" t="s">
        <v>241</v>
      </c>
      <c r="F303" t="s">
        <v>972</v>
      </c>
      <c r="G303" t="s">
        <v>3422</v>
      </c>
      <c r="H303" s="1">
        <v>427740</v>
      </c>
      <c r="I303" s="1">
        <v>0</v>
      </c>
      <c r="J303" t="s">
        <v>68</v>
      </c>
      <c r="K303" t="s">
        <v>60</v>
      </c>
      <c r="L303" s="10">
        <v>40087</v>
      </c>
      <c r="M303" t="s">
        <v>3423</v>
      </c>
      <c r="N303">
        <v>0</v>
      </c>
      <c r="O303" s="17" t="s">
        <v>21485</v>
      </c>
      <c r="P303">
        <v>0</v>
      </c>
      <c r="Q303" s="17" t="s">
        <v>21485</v>
      </c>
      <c r="R303" t="s">
        <v>3421</v>
      </c>
    </row>
    <row r="304" spans="1:18">
      <c r="A304" t="s">
        <v>3424</v>
      </c>
      <c r="B304" t="s">
        <v>324</v>
      </c>
      <c r="C304" t="s">
        <v>30</v>
      </c>
      <c r="D304" t="s">
        <v>20</v>
      </c>
      <c r="E304" t="s">
        <v>122</v>
      </c>
      <c r="F304" t="s">
        <v>196</v>
      </c>
      <c r="G304" t="s">
        <v>3425</v>
      </c>
      <c r="H304" s="1">
        <v>999454</v>
      </c>
      <c r="I304" s="1">
        <v>0</v>
      </c>
      <c r="J304" t="s">
        <v>24</v>
      </c>
      <c r="K304" t="s">
        <v>94</v>
      </c>
      <c r="L304" s="10">
        <v>40817</v>
      </c>
      <c r="M304" t="s">
        <v>3426</v>
      </c>
      <c r="N304">
        <v>0</v>
      </c>
      <c r="O304" s="17" t="s">
        <v>21485</v>
      </c>
      <c r="P304">
        <v>0</v>
      </c>
      <c r="Q304" s="17" t="s">
        <v>21485</v>
      </c>
      <c r="R304" t="s">
        <v>3424</v>
      </c>
    </row>
    <row r="305" spans="1:18">
      <c r="A305" t="s">
        <v>3427</v>
      </c>
      <c r="B305" t="s">
        <v>91</v>
      </c>
      <c r="C305" t="s">
        <v>30</v>
      </c>
      <c r="D305" t="s">
        <v>20</v>
      </c>
      <c r="E305" t="s">
        <v>21</v>
      </c>
      <c r="F305" t="s">
        <v>509</v>
      </c>
      <c r="G305" t="s">
        <v>3428</v>
      </c>
      <c r="H305" s="1">
        <v>752034</v>
      </c>
      <c r="I305" s="1">
        <v>0</v>
      </c>
      <c r="J305" t="s">
        <v>48</v>
      </c>
      <c r="K305" t="s">
        <v>157</v>
      </c>
      <c r="L305" s="10">
        <v>41183</v>
      </c>
      <c r="M305" t="s">
        <v>3429</v>
      </c>
      <c r="N305">
        <v>0</v>
      </c>
      <c r="O305" s="17" t="s">
        <v>21485</v>
      </c>
      <c r="P305">
        <v>0</v>
      </c>
      <c r="Q305" s="17" t="s">
        <v>21485</v>
      </c>
      <c r="R305" t="s">
        <v>3427</v>
      </c>
    </row>
    <row r="306" spans="1:18">
      <c r="A306" t="s">
        <v>1158</v>
      </c>
      <c r="B306" t="s">
        <v>29</v>
      </c>
      <c r="C306" t="s">
        <v>30</v>
      </c>
      <c r="D306" t="s">
        <v>20</v>
      </c>
      <c r="E306" t="s">
        <v>122</v>
      </c>
      <c r="F306" t="s">
        <v>140</v>
      </c>
      <c r="G306" t="s">
        <v>3430</v>
      </c>
      <c r="H306" s="1">
        <v>755595</v>
      </c>
      <c r="I306" s="1">
        <v>0</v>
      </c>
      <c r="J306" t="s">
        <v>24</v>
      </c>
      <c r="K306" t="s">
        <v>60</v>
      </c>
      <c r="L306" s="10">
        <v>40817</v>
      </c>
      <c r="M306" t="s">
        <v>3431</v>
      </c>
      <c r="N306">
        <v>0</v>
      </c>
      <c r="O306" s="17" t="s">
        <v>21485</v>
      </c>
      <c r="P306">
        <v>0</v>
      </c>
      <c r="Q306" s="17" t="s">
        <v>21485</v>
      </c>
      <c r="R306" t="s">
        <v>1158</v>
      </c>
    </row>
    <row r="307" spans="1:18">
      <c r="A307" t="s">
        <v>1158</v>
      </c>
      <c r="B307" t="s">
        <v>29</v>
      </c>
      <c r="C307" t="s">
        <v>30</v>
      </c>
      <c r="D307" t="s">
        <v>20</v>
      </c>
      <c r="E307" t="s">
        <v>276</v>
      </c>
      <c r="F307" t="s">
        <v>140</v>
      </c>
      <c r="G307" t="s">
        <v>2695</v>
      </c>
      <c r="H307" s="1">
        <v>750595</v>
      </c>
      <c r="I307" s="1">
        <v>0</v>
      </c>
      <c r="J307" t="s">
        <v>24</v>
      </c>
      <c r="K307" t="s">
        <v>60</v>
      </c>
      <c r="L307" s="10">
        <v>41730</v>
      </c>
      <c r="M307" t="s">
        <v>2696</v>
      </c>
      <c r="N307">
        <v>2</v>
      </c>
      <c r="O307" s="17" t="s">
        <v>21485</v>
      </c>
      <c r="P307">
        <v>0</v>
      </c>
      <c r="Q307" s="17" t="s">
        <v>21485</v>
      </c>
      <c r="R307" t="s">
        <v>1158</v>
      </c>
    </row>
    <row r="308" spans="1:18">
      <c r="A308" t="s">
        <v>1158</v>
      </c>
      <c r="B308" t="s">
        <v>29</v>
      </c>
      <c r="C308" t="s">
        <v>30</v>
      </c>
      <c r="D308" t="s">
        <v>20</v>
      </c>
      <c r="E308" t="s">
        <v>276</v>
      </c>
      <c r="F308" t="s">
        <v>568</v>
      </c>
      <c r="G308" t="s">
        <v>1159</v>
      </c>
      <c r="H308" s="1">
        <v>812660</v>
      </c>
      <c r="I308" s="1">
        <v>0</v>
      </c>
      <c r="J308" t="s">
        <v>24</v>
      </c>
      <c r="K308" t="s">
        <v>22</v>
      </c>
      <c r="L308" s="10">
        <v>41730</v>
      </c>
      <c r="M308" t="s">
        <v>1160</v>
      </c>
      <c r="N308">
        <v>0</v>
      </c>
      <c r="O308" s="17" t="s">
        <v>21485</v>
      </c>
      <c r="P308">
        <v>0</v>
      </c>
      <c r="Q308" s="17" t="s">
        <v>21485</v>
      </c>
      <c r="R308" t="s">
        <v>1158</v>
      </c>
    </row>
    <row r="309" spans="1:18">
      <c r="A309" t="s">
        <v>3432</v>
      </c>
      <c r="B309" t="s">
        <v>333</v>
      </c>
      <c r="C309" t="s">
        <v>30</v>
      </c>
      <c r="D309" t="s">
        <v>38</v>
      </c>
      <c r="E309" t="s">
        <v>408</v>
      </c>
      <c r="F309" t="s">
        <v>214</v>
      </c>
      <c r="G309" t="s">
        <v>3433</v>
      </c>
      <c r="H309" s="1">
        <v>971832</v>
      </c>
      <c r="I309" s="1">
        <v>0</v>
      </c>
      <c r="J309" t="s">
        <v>436</v>
      </c>
      <c r="K309" t="s">
        <v>110</v>
      </c>
      <c r="L309" s="10">
        <v>44105</v>
      </c>
      <c r="M309" t="s">
        <v>3434</v>
      </c>
      <c r="N309">
        <v>0</v>
      </c>
      <c r="O309" s="17" t="s">
        <v>21485</v>
      </c>
      <c r="P309">
        <v>0</v>
      </c>
      <c r="Q309" s="17" t="s">
        <v>21485</v>
      </c>
      <c r="R309" t="s">
        <v>3432</v>
      </c>
    </row>
    <row r="310" spans="1:18">
      <c r="A310" t="s">
        <v>3435</v>
      </c>
      <c r="B310" t="s">
        <v>324</v>
      </c>
      <c r="C310" t="s">
        <v>30</v>
      </c>
      <c r="D310" t="s">
        <v>20</v>
      </c>
      <c r="E310" t="s">
        <v>51</v>
      </c>
      <c r="F310" t="s">
        <v>404</v>
      </c>
      <c r="G310" t="s">
        <v>3436</v>
      </c>
      <c r="H310" s="1">
        <v>855595</v>
      </c>
      <c r="I310" s="1">
        <v>0</v>
      </c>
      <c r="J310" t="s">
        <v>24</v>
      </c>
      <c r="K310" t="s">
        <v>118</v>
      </c>
      <c r="L310" s="10">
        <v>39904</v>
      </c>
      <c r="M310" t="s">
        <v>3437</v>
      </c>
      <c r="N310">
        <v>0</v>
      </c>
      <c r="O310" s="17" t="s">
        <v>21485</v>
      </c>
      <c r="P310">
        <v>0</v>
      </c>
      <c r="Q310" s="17" t="s">
        <v>21485</v>
      </c>
      <c r="R310" t="s">
        <v>3435</v>
      </c>
    </row>
    <row r="311" spans="1:18">
      <c r="A311" t="s">
        <v>3435</v>
      </c>
      <c r="B311" t="s">
        <v>324</v>
      </c>
      <c r="C311" t="s">
        <v>30</v>
      </c>
      <c r="D311" t="s">
        <v>20</v>
      </c>
      <c r="E311" t="s">
        <v>31</v>
      </c>
      <c r="F311" t="s">
        <v>404</v>
      </c>
      <c r="G311" t="s">
        <v>3436</v>
      </c>
      <c r="H311" s="1">
        <v>981308</v>
      </c>
      <c r="I311" s="1">
        <v>0</v>
      </c>
      <c r="J311" t="s">
        <v>24</v>
      </c>
      <c r="K311" t="s">
        <v>118</v>
      </c>
      <c r="L311" s="10">
        <v>41913</v>
      </c>
      <c r="M311" t="s">
        <v>3437</v>
      </c>
      <c r="N311">
        <v>0</v>
      </c>
      <c r="O311" s="17" t="s">
        <v>21485</v>
      </c>
      <c r="P311">
        <v>0</v>
      </c>
      <c r="Q311" s="17" t="s">
        <v>21485</v>
      </c>
      <c r="R311" t="s">
        <v>3435</v>
      </c>
    </row>
    <row r="312" spans="1:18">
      <c r="A312" t="s">
        <v>3435</v>
      </c>
      <c r="B312" t="s">
        <v>324</v>
      </c>
      <c r="C312" t="s">
        <v>30</v>
      </c>
      <c r="D312" t="s">
        <v>38</v>
      </c>
      <c r="E312" t="s">
        <v>387</v>
      </c>
      <c r="F312" t="s">
        <v>404</v>
      </c>
      <c r="G312" t="s">
        <v>3438</v>
      </c>
      <c r="H312" s="1">
        <v>1143676</v>
      </c>
      <c r="I312" s="1">
        <v>0</v>
      </c>
      <c r="J312" t="s">
        <v>24</v>
      </c>
      <c r="K312" t="s">
        <v>118</v>
      </c>
      <c r="L312" s="10">
        <v>43374</v>
      </c>
      <c r="M312" t="s">
        <v>3439</v>
      </c>
      <c r="N312">
        <v>0</v>
      </c>
      <c r="O312" s="17" t="s">
        <v>21485</v>
      </c>
      <c r="P312">
        <v>0</v>
      </c>
      <c r="Q312" s="17" t="s">
        <v>21485</v>
      </c>
      <c r="R312" t="s">
        <v>3435</v>
      </c>
    </row>
    <row r="313" spans="1:18">
      <c r="A313" t="s">
        <v>3435</v>
      </c>
      <c r="B313" t="s">
        <v>324</v>
      </c>
      <c r="C313" t="s">
        <v>30</v>
      </c>
      <c r="D313" t="s">
        <v>38</v>
      </c>
      <c r="E313" t="s">
        <v>2319</v>
      </c>
      <c r="F313" t="s">
        <v>282</v>
      </c>
      <c r="G313" t="s">
        <v>3440</v>
      </c>
      <c r="H313" s="1">
        <v>100000</v>
      </c>
      <c r="I313" s="1">
        <v>0</v>
      </c>
      <c r="J313" t="s">
        <v>202</v>
      </c>
      <c r="K313" t="s">
        <v>49</v>
      </c>
      <c r="L313" s="10">
        <v>43739</v>
      </c>
      <c r="M313" t="s">
        <v>3441</v>
      </c>
      <c r="N313">
        <v>0</v>
      </c>
      <c r="O313" s="17" t="s">
        <v>21485</v>
      </c>
      <c r="P313">
        <v>0</v>
      </c>
      <c r="Q313" s="17" t="s">
        <v>21485</v>
      </c>
      <c r="R313" t="s">
        <v>3435</v>
      </c>
    </row>
    <row r="314" spans="1:18">
      <c r="A314" t="s">
        <v>3435</v>
      </c>
      <c r="B314" t="s">
        <v>324</v>
      </c>
      <c r="C314" t="s">
        <v>30</v>
      </c>
      <c r="D314" t="s">
        <v>38</v>
      </c>
      <c r="E314" t="s">
        <v>168</v>
      </c>
      <c r="F314" t="s">
        <v>282</v>
      </c>
      <c r="G314" t="s">
        <v>3440</v>
      </c>
      <c r="H314" s="1">
        <v>940950</v>
      </c>
      <c r="I314" s="1">
        <v>0</v>
      </c>
      <c r="J314" t="s">
        <v>24</v>
      </c>
      <c r="K314" t="s">
        <v>49</v>
      </c>
      <c r="L314" s="10">
        <v>43922</v>
      </c>
      <c r="M314" t="s">
        <v>3441</v>
      </c>
      <c r="N314">
        <v>0</v>
      </c>
      <c r="O314" s="17" t="s">
        <v>21485</v>
      </c>
      <c r="P314">
        <v>0</v>
      </c>
      <c r="Q314" s="17" t="s">
        <v>21485</v>
      </c>
      <c r="R314" t="s">
        <v>3435</v>
      </c>
    </row>
    <row r="315" spans="1:18">
      <c r="A315" t="s">
        <v>3442</v>
      </c>
      <c r="B315" t="s">
        <v>1269</v>
      </c>
      <c r="C315" t="s">
        <v>65</v>
      </c>
      <c r="D315" t="s">
        <v>38</v>
      </c>
      <c r="E315" t="s">
        <v>168</v>
      </c>
      <c r="F315" t="s">
        <v>3242</v>
      </c>
      <c r="G315" t="s">
        <v>3443</v>
      </c>
      <c r="H315" s="1">
        <v>619650</v>
      </c>
      <c r="I315" s="1">
        <v>0</v>
      </c>
      <c r="J315" t="s">
        <v>24</v>
      </c>
      <c r="K315" t="s">
        <v>49</v>
      </c>
      <c r="L315" s="10">
        <v>43922</v>
      </c>
      <c r="M315" t="s">
        <v>3444</v>
      </c>
      <c r="N315">
        <v>0</v>
      </c>
      <c r="O315" s="17" t="s">
        <v>21485</v>
      </c>
      <c r="P315">
        <v>0</v>
      </c>
      <c r="Q315" s="17" t="s">
        <v>21485</v>
      </c>
      <c r="R315" t="s">
        <v>3442</v>
      </c>
    </row>
    <row r="316" spans="1:18">
      <c r="A316" t="s">
        <v>1587</v>
      </c>
      <c r="B316" t="s">
        <v>64</v>
      </c>
      <c r="C316" t="s">
        <v>65</v>
      </c>
      <c r="D316" t="s">
        <v>20</v>
      </c>
      <c r="E316" t="s">
        <v>122</v>
      </c>
      <c r="F316" t="s">
        <v>46</v>
      </c>
      <c r="G316" t="s">
        <v>1588</v>
      </c>
      <c r="H316" s="1">
        <v>711620</v>
      </c>
      <c r="I316" s="1">
        <v>0</v>
      </c>
      <c r="J316" t="s">
        <v>24</v>
      </c>
      <c r="K316" t="s">
        <v>136</v>
      </c>
      <c r="L316" s="10">
        <v>40817</v>
      </c>
      <c r="M316" t="s">
        <v>1589</v>
      </c>
      <c r="N316">
        <v>1</v>
      </c>
      <c r="O316" s="17" t="s">
        <v>21485</v>
      </c>
      <c r="P316">
        <v>0</v>
      </c>
      <c r="Q316" s="17" t="s">
        <v>21485</v>
      </c>
      <c r="R316" t="s">
        <v>1587</v>
      </c>
    </row>
    <row r="317" spans="1:18">
      <c r="A317" t="s">
        <v>1587</v>
      </c>
      <c r="B317" t="s">
        <v>64</v>
      </c>
      <c r="C317" t="s">
        <v>65</v>
      </c>
      <c r="D317" t="s">
        <v>38</v>
      </c>
      <c r="E317" t="s">
        <v>353</v>
      </c>
      <c r="F317" t="s">
        <v>46</v>
      </c>
      <c r="G317" t="s">
        <v>3445</v>
      </c>
      <c r="H317" s="1">
        <v>780300</v>
      </c>
      <c r="I317" s="1">
        <v>0</v>
      </c>
      <c r="J317" t="s">
        <v>24</v>
      </c>
      <c r="K317" t="s">
        <v>136</v>
      </c>
      <c r="L317" s="10">
        <v>43739</v>
      </c>
      <c r="M317" t="s">
        <v>3446</v>
      </c>
      <c r="N317">
        <v>0</v>
      </c>
      <c r="O317" s="17" t="s">
        <v>21485</v>
      </c>
      <c r="P317">
        <v>0</v>
      </c>
      <c r="Q317" s="17" t="s">
        <v>21485</v>
      </c>
      <c r="R317" t="s">
        <v>1587</v>
      </c>
    </row>
    <row r="318" spans="1:18">
      <c r="A318" t="s">
        <v>1587</v>
      </c>
      <c r="B318" t="s">
        <v>64</v>
      </c>
      <c r="C318" t="s">
        <v>65</v>
      </c>
      <c r="D318" t="s">
        <v>38</v>
      </c>
      <c r="E318" t="s">
        <v>586</v>
      </c>
      <c r="F318" t="s">
        <v>46</v>
      </c>
      <c r="G318" t="s">
        <v>3447</v>
      </c>
      <c r="H318" s="1">
        <v>810900</v>
      </c>
      <c r="I318" s="1">
        <v>0</v>
      </c>
      <c r="J318" t="s">
        <v>24</v>
      </c>
      <c r="K318" t="s">
        <v>136</v>
      </c>
      <c r="L318" s="10">
        <v>45017</v>
      </c>
      <c r="M318" t="s">
        <v>3448</v>
      </c>
      <c r="N318">
        <v>0</v>
      </c>
      <c r="O318" s="17" t="s">
        <v>21485</v>
      </c>
      <c r="P318">
        <v>0</v>
      </c>
      <c r="Q318" s="17" t="s">
        <v>21485</v>
      </c>
      <c r="R318" t="s">
        <v>1587</v>
      </c>
    </row>
    <row r="319" spans="1:18">
      <c r="A319" t="s">
        <v>3449</v>
      </c>
      <c r="B319" t="s">
        <v>45</v>
      </c>
      <c r="C319" t="s">
        <v>19</v>
      </c>
      <c r="D319" t="s">
        <v>38</v>
      </c>
      <c r="E319" t="s">
        <v>145</v>
      </c>
      <c r="F319" t="s">
        <v>498</v>
      </c>
      <c r="G319" t="s">
        <v>3450</v>
      </c>
      <c r="H319" s="1">
        <v>868275</v>
      </c>
      <c r="I319" s="1">
        <v>0</v>
      </c>
      <c r="J319" t="s">
        <v>24</v>
      </c>
      <c r="K319" t="s">
        <v>60</v>
      </c>
      <c r="L319" s="10">
        <v>43556</v>
      </c>
      <c r="M319" t="s">
        <v>3451</v>
      </c>
      <c r="N319">
        <v>0</v>
      </c>
      <c r="O319" s="17" t="s">
        <v>21485</v>
      </c>
      <c r="P319">
        <v>0</v>
      </c>
      <c r="Q319" s="17" t="s">
        <v>21485</v>
      </c>
      <c r="R319" t="s">
        <v>3449</v>
      </c>
    </row>
    <row r="320" spans="1:18">
      <c r="A320" t="s">
        <v>3452</v>
      </c>
      <c r="B320" t="s">
        <v>185</v>
      </c>
      <c r="C320" t="s">
        <v>65</v>
      </c>
      <c r="D320" t="s">
        <v>38</v>
      </c>
      <c r="E320" t="s">
        <v>387</v>
      </c>
      <c r="F320" t="s">
        <v>972</v>
      </c>
      <c r="G320" t="s">
        <v>3453</v>
      </c>
      <c r="H320" s="1">
        <v>738226</v>
      </c>
      <c r="I320" s="1">
        <v>0</v>
      </c>
      <c r="J320" t="s">
        <v>24</v>
      </c>
      <c r="K320" t="s">
        <v>60</v>
      </c>
      <c r="L320" s="10">
        <v>43374</v>
      </c>
      <c r="M320" t="s">
        <v>3454</v>
      </c>
      <c r="N320">
        <v>0</v>
      </c>
      <c r="O320" s="17" t="s">
        <v>21485</v>
      </c>
      <c r="P320">
        <v>0</v>
      </c>
      <c r="Q320" s="17" t="s">
        <v>21485</v>
      </c>
      <c r="R320" t="s">
        <v>3452</v>
      </c>
    </row>
    <row r="321" spans="1:18">
      <c r="A321" t="s">
        <v>3452</v>
      </c>
      <c r="B321" t="s">
        <v>185</v>
      </c>
      <c r="C321" t="s">
        <v>65</v>
      </c>
      <c r="D321" t="s">
        <v>38</v>
      </c>
      <c r="E321" t="s">
        <v>718</v>
      </c>
      <c r="F321" t="s">
        <v>140</v>
      </c>
      <c r="G321" t="s">
        <v>3455</v>
      </c>
      <c r="H321" s="1">
        <v>925650</v>
      </c>
      <c r="I321" s="1">
        <v>0</v>
      </c>
      <c r="J321" t="s">
        <v>24</v>
      </c>
      <c r="K321" t="s">
        <v>60</v>
      </c>
      <c r="L321" s="10">
        <v>44835</v>
      </c>
      <c r="M321" t="s">
        <v>3456</v>
      </c>
      <c r="N321">
        <v>0</v>
      </c>
      <c r="O321" s="17" t="s">
        <v>21485</v>
      </c>
      <c r="P321">
        <v>0</v>
      </c>
      <c r="Q321" s="17" t="s">
        <v>21485</v>
      </c>
      <c r="R321" t="s">
        <v>3452</v>
      </c>
    </row>
    <row r="322" spans="1:18">
      <c r="A322" t="s">
        <v>3457</v>
      </c>
      <c r="B322" t="s">
        <v>600</v>
      </c>
      <c r="C322" t="s">
        <v>65</v>
      </c>
      <c r="D322" t="s">
        <v>38</v>
      </c>
      <c r="E322" t="s">
        <v>637</v>
      </c>
      <c r="F322" t="s">
        <v>116</v>
      </c>
      <c r="G322" t="s">
        <v>3458</v>
      </c>
      <c r="H322" s="1">
        <v>650250</v>
      </c>
      <c r="I322" s="1">
        <v>0</v>
      </c>
      <c r="J322" t="s">
        <v>24</v>
      </c>
      <c r="K322" t="s">
        <v>94</v>
      </c>
      <c r="L322" s="10">
        <v>44470</v>
      </c>
      <c r="M322" t="s">
        <v>3459</v>
      </c>
      <c r="N322">
        <v>0</v>
      </c>
      <c r="O322" s="17" t="s">
        <v>21485</v>
      </c>
      <c r="P322">
        <v>0</v>
      </c>
      <c r="Q322" s="17" t="s">
        <v>21485</v>
      </c>
      <c r="R322" t="s">
        <v>3457</v>
      </c>
    </row>
    <row r="323" spans="1:18">
      <c r="A323" t="s">
        <v>3460</v>
      </c>
      <c r="B323" t="s">
        <v>600</v>
      </c>
      <c r="C323" t="s">
        <v>65</v>
      </c>
      <c r="D323" t="s">
        <v>20</v>
      </c>
      <c r="E323" t="s">
        <v>79</v>
      </c>
      <c r="F323" t="s">
        <v>399</v>
      </c>
      <c r="G323" t="s">
        <v>3461</v>
      </c>
      <c r="H323" s="1">
        <v>462164</v>
      </c>
      <c r="I323" s="1">
        <v>0</v>
      </c>
      <c r="J323" t="s">
        <v>48</v>
      </c>
      <c r="K323" t="s">
        <v>42</v>
      </c>
      <c r="L323" s="10">
        <v>41548</v>
      </c>
      <c r="M323" t="s">
        <v>3462</v>
      </c>
      <c r="N323">
        <v>0</v>
      </c>
      <c r="O323" s="17" t="s">
        <v>21485</v>
      </c>
      <c r="P323">
        <v>0</v>
      </c>
      <c r="Q323" s="17" t="s">
        <v>21485</v>
      </c>
      <c r="R323" t="s">
        <v>3460</v>
      </c>
    </row>
    <row r="324" spans="1:18">
      <c r="A324" t="s">
        <v>3463</v>
      </c>
      <c r="B324" t="s">
        <v>185</v>
      </c>
      <c r="C324" t="s">
        <v>65</v>
      </c>
      <c r="D324" t="s">
        <v>20</v>
      </c>
      <c r="E324" t="s">
        <v>115</v>
      </c>
      <c r="F324" t="s">
        <v>262</v>
      </c>
      <c r="G324" t="s">
        <v>3464</v>
      </c>
      <c r="H324" s="1">
        <v>568035</v>
      </c>
      <c r="I324" s="1">
        <v>0</v>
      </c>
      <c r="J324" t="s">
        <v>48</v>
      </c>
      <c r="K324" t="s">
        <v>42</v>
      </c>
      <c r="L324" s="10">
        <v>40452</v>
      </c>
      <c r="M324" t="s">
        <v>3465</v>
      </c>
      <c r="N324">
        <v>0</v>
      </c>
      <c r="O324" s="17" t="s">
        <v>21485</v>
      </c>
      <c r="P324">
        <v>0</v>
      </c>
      <c r="Q324" s="17" t="s">
        <v>21485</v>
      </c>
      <c r="R324" t="s">
        <v>3463</v>
      </c>
    </row>
    <row r="325" spans="1:18">
      <c r="A325" t="s">
        <v>3463</v>
      </c>
      <c r="B325" t="s">
        <v>185</v>
      </c>
      <c r="C325" t="s">
        <v>65</v>
      </c>
      <c r="D325" t="s">
        <v>20</v>
      </c>
      <c r="E325" t="s">
        <v>122</v>
      </c>
      <c r="F325" t="s">
        <v>214</v>
      </c>
      <c r="G325" t="s">
        <v>3466</v>
      </c>
      <c r="H325" s="1">
        <v>664127</v>
      </c>
      <c r="I325" s="1">
        <v>0</v>
      </c>
      <c r="J325" t="s">
        <v>24</v>
      </c>
      <c r="K325" t="s">
        <v>110</v>
      </c>
      <c r="L325" s="10">
        <v>40817</v>
      </c>
      <c r="M325" t="s">
        <v>3467</v>
      </c>
      <c r="N325">
        <v>0</v>
      </c>
      <c r="O325" s="17" t="s">
        <v>21485</v>
      </c>
      <c r="P325">
        <v>0</v>
      </c>
      <c r="Q325" s="17" t="s">
        <v>21485</v>
      </c>
      <c r="R325" t="s">
        <v>3463</v>
      </c>
    </row>
    <row r="326" spans="1:18">
      <c r="A326" t="s">
        <v>3468</v>
      </c>
      <c r="B326" t="s">
        <v>173</v>
      </c>
      <c r="C326" t="s">
        <v>174</v>
      </c>
      <c r="D326" t="s">
        <v>20</v>
      </c>
      <c r="E326" t="s">
        <v>71</v>
      </c>
      <c r="F326" t="s">
        <v>509</v>
      </c>
      <c r="G326" t="s">
        <v>3469</v>
      </c>
      <c r="H326" s="1">
        <v>354648</v>
      </c>
      <c r="I326" s="1">
        <v>0</v>
      </c>
      <c r="J326" t="s">
        <v>68</v>
      </c>
      <c r="K326" t="s">
        <v>157</v>
      </c>
      <c r="L326" s="10">
        <v>40634</v>
      </c>
      <c r="M326" t="s">
        <v>3470</v>
      </c>
      <c r="N326">
        <v>0</v>
      </c>
      <c r="O326" s="17" t="s">
        <v>21485</v>
      </c>
      <c r="P326">
        <v>0</v>
      </c>
      <c r="Q326" s="17" t="s">
        <v>21485</v>
      </c>
      <c r="R326" t="s">
        <v>3468</v>
      </c>
    </row>
    <row r="327" spans="1:18">
      <c r="A327" t="s">
        <v>3468</v>
      </c>
      <c r="B327" t="s">
        <v>173</v>
      </c>
      <c r="C327" t="s">
        <v>174</v>
      </c>
      <c r="D327" t="s">
        <v>20</v>
      </c>
      <c r="E327" t="s">
        <v>276</v>
      </c>
      <c r="F327" t="s">
        <v>509</v>
      </c>
      <c r="G327" t="s">
        <v>3471</v>
      </c>
      <c r="H327" s="1">
        <v>673967</v>
      </c>
      <c r="I327" s="1">
        <v>0</v>
      </c>
      <c r="J327" t="s">
        <v>24</v>
      </c>
      <c r="K327" t="s">
        <v>157</v>
      </c>
      <c r="L327" s="10">
        <v>41730</v>
      </c>
      <c r="M327" t="s">
        <v>3472</v>
      </c>
      <c r="N327">
        <v>0</v>
      </c>
      <c r="O327" s="17" t="s">
        <v>21485</v>
      </c>
      <c r="P327">
        <v>0</v>
      </c>
      <c r="Q327" s="17" t="s">
        <v>21485</v>
      </c>
      <c r="R327" t="s">
        <v>3468</v>
      </c>
    </row>
    <row r="328" spans="1:18">
      <c r="A328" t="s">
        <v>3473</v>
      </c>
      <c r="B328" t="s">
        <v>18</v>
      </c>
      <c r="C328" t="s">
        <v>19</v>
      </c>
      <c r="D328" t="s">
        <v>20</v>
      </c>
      <c r="E328" t="s">
        <v>21</v>
      </c>
      <c r="F328" t="s">
        <v>498</v>
      </c>
      <c r="G328" t="s">
        <v>3474</v>
      </c>
      <c r="H328" s="1">
        <v>724037</v>
      </c>
      <c r="I328" s="1">
        <v>0</v>
      </c>
      <c r="J328" t="s">
        <v>24</v>
      </c>
      <c r="K328" t="s">
        <v>22</v>
      </c>
      <c r="L328" s="10">
        <v>41183</v>
      </c>
      <c r="M328" t="s">
        <v>3475</v>
      </c>
      <c r="N328">
        <v>0</v>
      </c>
      <c r="O328" s="17" t="s">
        <v>21485</v>
      </c>
      <c r="P328">
        <v>0</v>
      </c>
      <c r="Q328" s="17" t="s">
        <v>21485</v>
      </c>
      <c r="R328" t="s">
        <v>3473</v>
      </c>
    </row>
    <row r="329" spans="1:18">
      <c r="A329" t="s">
        <v>3473</v>
      </c>
      <c r="B329" t="s">
        <v>18</v>
      </c>
      <c r="C329" t="s">
        <v>19</v>
      </c>
      <c r="D329" t="s">
        <v>38</v>
      </c>
      <c r="E329" t="s">
        <v>39</v>
      </c>
      <c r="F329" t="s">
        <v>498</v>
      </c>
      <c r="G329" t="s">
        <v>3476</v>
      </c>
      <c r="H329" s="1">
        <v>719100</v>
      </c>
      <c r="I329" s="1">
        <v>0</v>
      </c>
      <c r="J329" t="s">
        <v>24</v>
      </c>
      <c r="K329" t="s">
        <v>22</v>
      </c>
      <c r="L329" s="10">
        <v>43191</v>
      </c>
      <c r="M329" t="s">
        <v>3477</v>
      </c>
      <c r="N329">
        <v>0</v>
      </c>
      <c r="O329" s="17" t="s">
        <v>21485</v>
      </c>
      <c r="P329">
        <v>0</v>
      </c>
      <c r="Q329" s="17" t="s">
        <v>21485</v>
      </c>
      <c r="R329" t="s">
        <v>3473</v>
      </c>
    </row>
    <row r="330" spans="1:18">
      <c r="A330" t="s">
        <v>3473</v>
      </c>
      <c r="B330" t="s">
        <v>18</v>
      </c>
      <c r="C330" t="s">
        <v>19</v>
      </c>
      <c r="D330" t="s">
        <v>38</v>
      </c>
      <c r="E330" t="s">
        <v>1125</v>
      </c>
      <c r="F330" t="s">
        <v>2315</v>
      </c>
      <c r="G330" t="s">
        <v>3478</v>
      </c>
      <c r="H330" s="1">
        <v>868276</v>
      </c>
      <c r="I330" s="1">
        <v>0</v>
      </c>
      <c r="J330" t="s">
        <v>24</v>
      </c>
      <c r="K330" t="s">
        <v>22</v>
      </c>
      <c r="L330" s="10">
        <v>45200</v>
      </c>
      <c r="M330" t="s">
        <v>3479</v>
      </c>
      <c r="N330">
        <v>0</v>
      </c>
      <c r="O330" s="17" t="s">
        <v>21485</v>
      </c>
      <c r="P330">
        <v>0</v>
      </c>
      <c r="Q330" s="17" t="s">
        <v>21485</v>
      </c>
      <c r="R330" t="s">
        <v>3473</v>
      </c>
    </row>
    <row r="331" spans="1:18">
      <c r="A331" t="s">
        <v>3480</v>
      </c>
      <c r="B331" t="s">
        <v>2009</v>
      </c>
      <c r="C331" t="s">
        <v>19</v>
      </c>
      <c r="D331" t="s">
        <v>20</v>
      </c>
      <c r="E331" t="s">
        <v>241</v>
      </c>
      <c r="F331" t="s">
        <v>32</v>
      </c>
      <c r="G331" t="s">
        <v>3481</v>
      </c>
      <c r="H331" s="1">
        <v>559355</v>
      </c>
      <c r="I331" s="1">
        <v>0</v>
      </c>
      <c r="J331" t="s">
        <v>48</v>
      </c>
      <c r="K331" t="s">
        <v>22</v>
      </c>
      <c r="L331" s="10">
        <v>40087</v>
      </c>
      <c r="M331" t="s">
        <v>3482</v>
      </c>
      <c r="N331">
        <v>0</v>
      </c>
      <c r="O331" s="17" t="s">
        <v>21485</v>
      </c>
      <c r="P331">
        <v>0</v>
      </c>
      <c r="Q331" s="17" t="s">
        <v>21485</v>
      </c>
      <c r="R331" t="s">
        <v>3480</v>
      </c>
    </row>
    <row r="332" spans="1:18">
      <c r="A332" t="s">
        <v>3480</v>
      </c>
      <c r="B332" t="s">
        <v>2009</v>
      </c>
      <c r="C332" t="s">
        <v>19</v>
      </c>
      <c r="D332" t="s">
        <v>20</v>
      </c>
      <c r="E332" t="s">
        <v>79</v>
      </c>
      <c r="F332" t="s">
        <v>32</v>
      </c>
      <c r="G332" t="s">
        <v>3483</v>
      </c>
      <c r="H332" s="1">
        <v>523404</v>
      </c>
      <c r="I332" s="1">
        <v>0</v>
      </c>
      <c r="J332" t="s">
        <v>24</v>
      </c>
      <c r="K332" t="s">
        <v>22</v>
      </c>
      <c r="L332" s="10">
        <v>41548</v>
      </c>
      <c r="M332" t="s">
        <v>3484</v>
      </c>
      <c r="N332">
        <v>0</v>
      </c>
      <c r="O332" s="17" t="s">
        <v>21485</v>
      </c>
      <c r="P332">
        <v>0</v>
      </c>
      <c r="Q332" s="17" t="s">
        <v>21485</v>
      </c>
      <c r="R332" t="s">
        <v>3480</v>
      </c>
    </row>
    <row r="333" spans="1:18">
      <c r="A333" t="s">
        <v>3485</v>
      </c>
      <c r="B333" t="s">
        <v>18</v>
      </c>
      <c r="C333" t="s">
        <v>19</v>
      </c>
      <c r="D333" t="s">
        <v>20</v>
      </c>
      <c r="E333" t="s">
        <v>21</v>
      </c>
      <c r="F333" t="s">
        <v>1575</v>
      </c>
      <c r="G333" t="s">
        <v>3486</v>
      </c>
      <c r="H333" s="1">
        <v>545325</v>
      </c>
      <c r="I333" s="1">
        <v>0</v>
      </c>
      <c r="J333" t="s">
        <v>2794</v>
      </c>
      <c r="K333" t="s">
        <v>22</v>
      </c>
      <c r="L333" s="10">
        <v>41183</v>
      </c>
      <c r="M333" t="s">
        <v>3487</v>
      </c>
      <c r="N333">
        <v>0</v>
      </c>
      <c r="O333" s="17" t="s">
        <v>21485</v>
      </c>
      <c r="P333">
        <v>0</v>
      </c>
      <c r="Q333" s="17" t="s">
        <v>21485</v>
      </c>
      <c r="R333" t="s">
        <v>3485</v>
      </c>
    </row>
    <row r="334" spans="1:18">
      <c r="A334" t="s">
        <v>3485</v>
      </c>
      <c r="B334" t="s">
        <v>18</v>
      </c>
      <c r="C334" t="s">
        <v>19</v>
      </c>
      <c r="D334" t="s">
        <v>20</v>
      </c>
      <c r="E334" t="s">
        <v>92</v>
      </c>
      <c r="F334" t="s">
        <v>1575</v>
      </c>
      <c r="G334" t="s">
        <v>3488</v>
      </c>
      <c r="H334" s="1">
        <v>366174</v>
      </c>
      <c r="I334" s="1">
        <v>0</v>
      </c>
      <c r="J334" t="s">
        <v>48</v>
      </c>
      <c r="K334" t="s">
        <v>445</v>
      </c>
      <c r="L334" s="10">
        <v>42278</v>
      </c>
      <c r="M334" t="s">
        <v>3489</v>
      </c>
      <c r="N334">
        <v>0</v>
      </c>
      <c r="O334" s="17" t="s">
        <v>21485</v>
      </c>
      <c r="P334">
        <v>0</v>
      </c>
      <c r="Q334" s="17" t="s">
        <v>21485</v>
      </c>
      <c r="R334" t="s">
        <v>3485</v>
      </c>
    </row>
    <row r="335" spans="1:18">
      <c r="A335" t="s">
        <v>3490</v>
      </c>
      <c r="B335" t="s">
        <v>324</v>
      </c>
      <c r="C335" t="s">
        <v>30</v>
      </c>
      <c r="D335" t="s">
        <v>38</v>
      </c>
      <c r="E335" t="s">
        <v>718</v>
      </c>
      <c r="F335" t="s">
        <v>3491</v>
      </c>
      <c r="G335" t="s">
        <v>3492</v>
      </c>
      <c r="H335" s="1">
        <v>198900</v>
      </c>
      <c r="I335" s="1">
        <v>0</v>
      </c>
      <c r="J335" t="s">
        <v>68</v>
      </c>
      <c r="K335" t="s">
        <v>487</v>
      </c>
      <c r="L335" s="10">
        <v>44835</v>
      </c>
      <c r="M335" t="s">
        <v>3493</v>
      </c>
      <c r="N335">
        <v>0</v>
      </c>
      <c r="O335" s="17" t="s">
        <v>21485</v>
      </c>
      <c r="P335">
        <v>0</v>
      </c>
      <c r="Q335" s="17" t="s">
        <v>21485</v>
      </c>
      <c r="R335" t="s">
        <v>3490</v>
      </c>
    </row>
    <row r="336" spans="1:18">
      <c r="A336" t="s">
        <v>1590</v>
      </c>
      <c r="B336" t="s">
        <v>91</v>
      </c>
      <c r="C336" t="s">
        <v>30</v>
      </c>
      <c r="D336" t="s">
        <v>20</v>
      </c>
      <c r="E336" t="s">
        <v>71</v>
      </c>
      <c r="F336" t="s">
        <v>399</v>
      </c>
      <c r="G336" t="s">
        <v>3494</v>
      </c>
      <c r="H336" s="1">
        <v>351765</v>
      </c>
      <c r="I336" s="1">
        <v>0</v>
      </c>
      <c r="J336" t="s">
        <v>68</v>
      </c>
      <c r="K336" t="s">
        <v>42</v>
      </c>
      <c r="L336" s="10">
        <v>40634</v>
      </c>
      <c r="M336" t="s">
        <v>3495</v>
      </c>
      <c r="N336">
        <v>0</v>
      </c>
      <c r="O336" s="17" t="s">
        <v>21485</v>
      </c>
      <c r="P336">
        <v>0</v>
      </c>
      <c r="Q336" s="17" t="s">
        <v>21485</v>
      </c>
      <c r="R336" t="s">
        <v>1590</v>
      </c>
    </row>
    <row r="337" spans="1:18">
      <c r="A337" t="s">
        <v>1590</v>
      </c>
      <c r="B337" t="s">
        <v>91</v>
      </c>
      <c r="C337" t="s">
        <v>30</v>
      </c>
      <c r="D337" t="s">
        <v>20</v>
      </c>
      <c r="E337" t="s">
        <v>1260</v>
      </c>
      <c r="F337" t="s">
        <v>262</v>
      </c>
      <c r="G337" t="s">
        <v>3496</v>
      </c>
      <c r="H337" s="1">
        <v>100000</v>
      </c>
      <c r="I337" s="1">
        <v>0</v>
      </c>
      <c r="J337" t="s">
        <v>202</v>
      </c>
      <c r="K337" t="s">
        <v>42</v>
      </c>
      <c r="L337" s="10">
        <v>40969</v>
      </c>
      <c r="M337" t="s">
        <v>3497</v>
      </c>
      <c r="N337">
        <v>0</v>
      </c>
      <c r="O337" s="17" t="s">
        <v>21485</v>
      </c>
      <c r="P337">
        <v>0</v>
      </c>
      <c r="Q337" s="17" t="s">
        <v>21485</v>
      </c>
      <c r="R337" t="s">
        <v>1590</v>
      </c>
    </row>
    <row r="338" spans="1:18">
      <c r="A338" t="s">
        <v>1590</v>
      </c>
      <c r="B338" t="s">
        <v>91</v>
      </c>
      <c r="C338" t="s">
        <v>30</v>
      </c>
      <c r="D338" t="s">
        <v>20</v>
      </c>
      <c r="E338" t="s">
        <v>320</v>
      </c>
      <c r="F338" t="s">
        <v>22</v>
      </c>
      <c r="G338" t="s">
        <v>3498</v>
      </c>
      <c r="H338" s="1">
        <v>813920</v>
      </c>
      <c r="I338" s="1">
        <v>0</v>
      </c>
      <c r="J338" t="s">
        <v>24</v>
      </c>
      <c r="K338" t="s">
        <v>42</v>
      </c>
      <c r="L338" s="10">
        <v>41365</v>
      </c>
      <c r="M338" t="s">
        <v>3499</v>
      </c>
      <c r="N338">
        <v>0</v>
      </c>
      <c r="O338" s="17" t="s">
        <v>21485</v>
      </c>
      <c r="P338">
        <v>0</v>
      </c>
      <c r="Q338" s="17" t="s">
        <v>21485</v>
      </c>
      <c r="R338" t="s">
        <v>1590</v>
      </c>
    </row>
    <row r="339" spans="1:18">
      <c r="A339" t="s">
        <v>1590</v>
      </c>
      <c r="B339" t="s">
        <v>91</v>
      </c>
      <c r="C339" t="s">
        <v>30</v>
      </c>
      <c r="D339" t="s">
        <v>38</v>
      </c>
      <c r="E339" t="s">
        <v>408</v>
      </c>
      <c r="F339" t="s">
        <v>181</v>
      </c>
      <c r="G339" t="s">
        <v>1591</v>
      </c>
      <c r="H339" s="1">
        <v>692326</v>
      </c>
      <c r="I339" s="1">
        <v>0</v>
      </c>
      <c r="J339" t="s">
        <v>24</v>
      </c>
      <c r="K339" t="s">
        <v>157</v>
      </c>
      <c r="L339" s="10">
        <v>44105</v>
      </c>
      <c r="M339" t="s">
        <v>1592</v>
      </c>
      <c r="N339">
        <v>1</v>
      </c>
      <c r="O339" s="17" t="s">
        <v>21485</v>
      </c>
      <c r="P339">
        <v>0</v>
      </c>
      <c r="Q339" s="17" t="s">
        <v>21485</v>
      </c>
      <c r="R339" t="s">
        <v>1590</v>
      </c>
    </row>
    <row r="340" spans="1:18">
      <c r="A340" t="s">
        <v>1590</v>
      </c>
      <c r="B340" t="s">
        <v>91</v>
      </c>
      <c r="C340" t="s">
        <v>30</v>
      </c>
      <c r="D340" t="s">
        <v>38</v>
      </c>
      <c r="E340" t="s">
        <v>718</v>
      </c>
      <c r="F340" t="s">
        <v>181</v>
      </c>
      <c r="G340" t="s">
        <v>3500</v>
      </c>
      <c r="H340" s="1">
        <v>742050</v>
      </c>
      <c r="I340" s="1">
        <v>0</v>
      </c>
      <c r="J340" t="s">
        <v>24</v>
      </c>
      <c r="K340" t="s">
        <v>157</v>
      </c>
      <c r="L340" s="10">
        <v>44835</v>
      </c>
      <c r="M340" t="s">
        <v>3501</v>
      </c>
      <c r="N340">
        <v>0</v>
      </c>
      <c r="O340" s="17" t="s">
        <v>21485</v>
      </c>
      <c r="P340">
        <v>0</v>
      </c>
      <c r="Q340" s="17" t="s">
        <v>21485</v>
      </c>
      <c r="R340" t="s">
        <v>1590</v>
      </c>
    </row>
    <row r="341" spans="1:18">
      <c r="A341" t="s">
        <v>1590</v>
      </c>
      <c r="B341" t="s">
        <v>91</v>
      </c>
      <c r="C341" t="s">
        <v>30</v>
      </c>
      <c r="D341" t="s">
        <v>38</v>
      </c>
      <c r="E341" t="s">
        <v>1584</v>
      </c>
      <c r="F341" t="s">
        <v>399</v>
      </c>
      <c r="G341" t="s">
        <v>3502</v>
      </c>
      <c r="H341" s="1">
        <v>100000</v>
      </c>
      <c r="I341" s="1">
        <v>0</v>
      </c>
      <c r="J341" t="s">
        <v>202</v>
      </c>
      <c r="K341" t="s">
        <v>42</v>
      </c>
      <c r="L341" s="10">
        <v>44986</v>
      </c>
      <c r="M341" t="s">
        <v>3503</v>
      </c>
      <c r="N341">
        <v>0</v>
      </c>
      <c r="O341" s="17" t="s">
        <v>21485</v>
      </c>
      <c r="P341">
        <v>0</v>
      </c>
      <c r="Q341" s="17" t="s">
        <v>21485</v>
      </c>
      <c r="R341" t="s">
        <v>1590</v>
      </c>
    </row>
    <row r="342" spans="1:18">
      <c r="A342" t="s">
        <v>1590</v>
      </c>
      <c r="B342" t="s">
        <v>91</v>
      </c>
      <c r="C342" t="s">
        <v>30</v>
      </c>
      <c r="D342" t="s">
        <v>38</v>
      </c>
      <c r="E342" t="s">
        <v>1125</v>
      </c>
      <c r="F342" t="s">
        <v>399</v>
      </c>
      <c r="G342" t="s">
        <v>3502</v>
      </c>
      <c r="H342" s="1">
        <v>803250</v>
      </c>
      <c r="I342" s="1">
        <v>0</v>
      </c>
      <c r="J342" t="s">
        <v>24</v>
      </c>
      <c r="K342" t="s">
        <v>42</v>
      </c>
      <c r="L342" s="10">
        <v>45200</v>
      </c>
      <c r="M342" t="s">
        <v>3503</v>
      </c>
      <c r="N342">
        <v>0</v>
      </c>
      <c r="O342" s="17" t="s">
        <v>21485</v>
      </c>
      <c r="P342">
        <v>0</v>
      </c>
      <c r="Q342" s="17" t="s">
        <v>21485</v>
      </c>
      <c r="R342" t="s">
        <v>1590</v>
      </c>
    </row>
    <row r="343" spans="1:18">
      <c r="A343" t="s">
        <v>3504</v>
      </c>
      <c r="B343" t="s">
        <v>528</v>
      </c>
      <c r="C343" t="s">
        <v>65</v>
      </c>
      <c r="D343" t="s">
        <v>20</v>
      </c>
      <c r="E343" t="s">
        <v>276</v>
      </c>
      <c r="F343" t="s">
        <v>32</v>
      </c>
      <c r="G343" t="s">
        <v>3505</v>
      </c>
      <c r="H343" s="1">
        <v>667145</v>
      </c>
      <c r="I343" s="1">
        <v>0</v>
      </c>
      <c r="J343" t="s">
        <v>24</v>
      </c>
      <c r="K343" t="s">
        <v>60</v>
      </c>
      <c r="L343" s="10">
        <v>41730</v>
      </c>
      <c r="M343" t="s">
        <v>3506</v>
      </c>
      <c r="N343">
        <v>0</v>
      </c>
      <c r="O343" s="17" t="s">
        <v>21485</v>
      </c>
      <c r="P343">
        <v>0</v>
      </c>
      <c r="Q343" s="17" t="s">
        <v>21485</v>
      </c>
      <c r="R343" t="s">
        <v>3504</v>
      </c>
    </row>
    <row r="344" spans="1:18">
      <c r="A344" t="s">
        <v>3504</v>
      </c>
      <c r="B344" t="s">
        <v>528</v>
      </c>
      <c r="C344" t="s">
        <v>65</v>
      </c>
      <c r="D344" t="s">
        <v>38</v>
      </c>
      <c r="E344" t="s">
        <v>353</v>
      </c>
      <c r="F344" t="s">
        <v>32</v>
      </c>
      <c r="G344" t="s">
        <v>3507</v>
      </c>
      <c r="H344" s="1">
        <v>826200</v>
      </c>
      <c r="I344" s="1">
        <v>0</v>
      </c>
      <c r="J344" t="s">
        <v>24</v>
      </c>
      <c r="K344" t="s">
        <v>49</v>
      </c>
      <c r="L344" s="10">
        <v>43739</v>
      </c>
      <c r="M344" t="s">
        <v>3508</v>
      </c>
      <c r="N344">
        <v>0</v>
      </c>
      <c r="O344" s="17" t="s">
        <v>21485</v>
      </c>
      <c r="P344">
        <v>0</v>
      </c>
      <c r="Q344" s="17" t="s">
        <v>21485</v>
      </c>
      <c r="R344" t="s">
        <v>3504</v>
      </c>
    </row>
    <row r="345" spans="1:18">
      <c r="A345" t="s">
        <v>148</v>
      </c>
      <c r="B345" t="s">
        <v>18</v>
      </c>
      <c r="C345" t="s">
        <v>19</v>
      </c>
      <c r="D345" t="s">
        <v>18631</v>
      </c>
      <c r="E345" t="s">
        <v>18753</v>
      </c>
      <c r="F345" t="s">
        <v>18633</v>
      </c>
      <c r="G345" t="s">
        <v>18754</v>
      </c>
      <c r="H345" s="1">
        <v>150000</v>
      </c>
      <c r="I345" s="1">
        <v>0</v>
      </c>
      <c r="J345" t="s">
        <v>68</v>
      </c>
      <c r="K345" t="s">
        <v>136</v>
      </c>
      <c r="L345" s="7">
        <v>40179</v>
      </c>
      <c r="M345" t="s">
        <v>18755</v>
      </c>
      <c r="N345">
        <v>11</v>
      </c>
      <c r="O345" s="17" t="s">
        <v>21485</v>
      </c>
      <c r="P345">
        <v>0</v>
      </c>
      <c r="Q345" s="17" t="s">
        <v>21485</v>
      </c>
      <c r="R345" t="s">
        <v>148</v>
      </c>
    </row>
    <row r="346" spans="1:18">
      <c r="A346" t="s">
        <v>3509</v>
      </c>
      <c r="B346" t="s">
        <v>18</v>
      </c>
      <c r="C346" t="s">
        <v>19</v>
      </c>
      <c r="D346" t="s">
        <v>38</v>
      </c>
      <c r="E346" t="s">
        <v>145</v>
      </c>
      <c r="F346" t="s">
        <v>1298</v>
      </c>
      <c r="G346" t="s">
        <v>3510</v>
      </c>
      <c r="H346" s="1">
        <v>707625</v>
      </c>
      <c r="I346" s="1">
        <v>0</v>
      </c>
      <c r="J346" t="s">
        <v>24</v>
      </c>
      <c r="K346" t="s">
        <v>110</v>
      </c>
      <c r="L346" s="10">
        <v>43556</v>
      </c>
      <c r="M346" t="s">
        <v>3511</v>
      </c>
      <c r="N346">
        <v>0</v>
      </c>
      <c r="O346" s="17" t="s">
        <v>21485</v>
      </c>
      <c r="P346">
        <v>0</v>
      </c>
      <c r="Q346" s="17" t="s">
        <v>21485</v>
      </c>
      <c r="R346" t="s">
        <v>3509</v>
      </c>
    </row>
    <row r="347" spans="1:18">
      <c r="A347" t="s">
        <v>3512</v>
      </c>
      <c r="B347" t="s">
        <v>324</v>
      </c>
      <c r="C347" t="s">
        <v>30</v>
      </c>
      <c r="D347" t="s">
        <v>20</v>
      </c>
      <c r="E347" t="s">
        <v>79</v>
      </c>
      <c r="F347" t="s">
        <v>123</v>
      </c>
      <c r="G347" t="s">
        <v>3513</v>
      </c>
      <c r="H347" s="1">
        <v>77402</v>
      </c>
      <c r="I347" s="1">
        <v>0</v>
      </c>
      <c r="J347" t="s">
        <v>202</v>
      </c>
      <c r="K347" t="s">
        <v>118</v>
      </c>
      <c r="L347" s="10">
        <v>41548</v>
      </c>
      <c r="M347" t="s">
        <v>3514</v>
      </c>
      <c r="N347">
        <v>0</v>
      </c>
      <c r="O347" s="17" t="s">
        <v>21485</v>
      </c>
      <c r="P347">
        <v>0</v>
      </c>
      <c r="Q347" s="17" t="s">
        <v>21485</v>
      </c>
      <c r="R347" t="s">
        <v>3512</v>
      </c>
    </row>
    <row r="348" spans="1:18">
      <c r="A348" t="s">
        <v>18756</v>
      </c>
      <c r="B348" t="s">
        <v>29</v>
      </c>
      <c r="C348" t="s">
        <v>30</v>
      </c>
      <c r="D348" t="s">
        <v>18757</v>
      </c>
      <c r="E348" t="s">
        <v>18758</v>
      </c>
      <c r="F348" t="s">
        <v>18759</v>
      </c>
      <c r="G348" t="s">
        <v>18760</v>
      </c>
      <c r="H348" s="1">
        <v>149967</v>
      </c>
      <c r="I348" s="1">
        <v>0</v>
      </c>
      <c r="J348" t="s">
        <v>223</v>
      </c>
      <c r="K348" t="s">
        <v>445</v>
      </c>
      <c r="L348" s="7">
        <v>43191</v>
      </c>
      <c r="M348" t="s">
        <v>18761</v>
      </c>
      <c r="N348">
        <v>0</v>
      </c>
      <c r="O348" s="17" t="s">
        <v>21485</v>
      </c>
      <c r="P348">
        <v>0</v>
      </c>
      <c r="Q348" s="17" t="s">
        <v>21485</v>
      </c>
      <c r="R348" t="s">
        <v>18756</v>
      </c>
    </row>
    <row r="349" spans="1:18">
      <c r="A349" t="s">
        <v>3515</v>
      </c>
      <c r="B349" t="s">
        <v>64</v>
      </c>
      <c r="C349" t="s">
        <v>65</v>
      </c>
      <c r="D349" t="s">
        <v>20</v>
      </c>
      <c r="E349" t="s">
        <v>79</v>
      </c>
      <c r="F349" t="s">
        <v>282</v>
      </c>
      <c r="G349" t="s">
        <v>3516</v>
      </c>
      <c r="H349" s="1">
        <v>630086</v>
      </c>
      <c r="I349" s="1">
        <v>0</v>
      </c>
      <c r="J349" t="s">
        <v>24</v>
      </c>
      <c r="K349" t="s">
        <v>118</v>
      </c>
      <c r="L349" s="10">
        <v>41548</v>
      </c>
      <c r="M349" t="s">
        <v>3517</v>
      </c>
      <c r="N349">
        <v>0</v>
      </c>
      <c r="O349" s="17" t="s">
        <v>21485</v>
      </c>
      <c r="P349">
        <v>0</v>
      </c>
      <c r="Q349" s="17" t="s">
        <v>21485</v>
      </c>
      <c r="R349" t="s">
        <v>3515</v>
      </c>
    </row>
    <row r="350" spans="1:18">
      <c r="A350" t="s">
        <v>3515</v>
      </c>
      <c r="B350" t="s">
        <v>64</v>
      </c>
      <c r="C350" t="s">
        <v>65</v>
      </c>
      <c r="D350" t="s">
        <v>38</v>
      </c>
      <c r="E350" t="s">
        <v>353</v>
      </c>
      <c r="F350" t="s">
        <v>282</v>
      </c>
      <c r="G350" t="s">
        <v>3518</v>
      </c>
      <c r="H350" s="1">
        <v>749700</v>
      </c>
      <c r="I350" s="1">
        <v>0</v>
      </c>
      <c r="J350" t="s">
        <v>24</v>
      </c>
      <c r="K350" t="s">
        <v>118</v>
      </c>
      <c r="L350" s="10">
        <v>43739</v>
      </c>
      <c r="M350" t="s">
        <v>3519</v>
      </c>
      <c r="N350">
        <v>0</v>
      </c>
      <c r="O350" s="17" t="s">
        <v>21485</v>
      </c>
      <c r="P350">
        <v>0</v>
      </c>
      <c r="Q350" s="17" t="s">
        <v>21485</v>
      </c>
      <c r="R350" t="s">
        <v>3515</v>
      </c>
    </row>
    <row r="351" spans="1:18">
      <c r="A351" t="s">
        <v>3520</v>
      </c>
      <c r="B351" t="s">
        <v>195</v>
      </c>
      <c r="C351" t="s">
        <v>65</v>
      </c>
      <c r="D351" t="s">
        <v>20</v>
      </c>
      <c r="E351" t="s">
        <v>241</v>
      </c>
      <c r="F351" t="s">
        <v>52</v>
      </c>
      <c r="G351" t="s">
        <v>3521</v>
      </c>
      <c r="H351" s="1">
        <v>460550</v>
      </c>
      <c r="I351" s="1">
        <v>0</v>
      </c>
      <c r="J351" t="s">
        <v>48</v>
      </c>
      <c r="K351" t="s">
        <v>22</v>
      </c>
      <c r="L351" s="10">
        <v>40087</v>
      </c>
      <c r="M351" t="s">
        <v>3522</v>
      </c>
      <c r="N351">
        <v>0</v>
      </c>
      <c r="O351" s="17" t="s">
        <v>21485</v>
      </c>
      <c r="P351">
        <v>0</v>
      </c>
      <c r="Q351" s="17" t="s">
        <v>21485</v>
      </c>
      <c r="R351" t="s">
        <v>3520</v>
      </c>
    </row>
    <row r="352" spans="1:18">
      <c r="A352" t="s">
        <v>3520</v>
      </c>
      <c r="B352" t="s">
        <v>454</v>
      </c>
      <c r="C352" t="s">
        <v>30</v>
      </c>
      <c r="D352" t="s">
        <v>18762</v>
      </c>
      <c r="E352" t="s">
        <v>18763</v>
      </c>
      <c r="F352" t="s">
        <v>18764</v>
      </c>
      <c r="G352" t="s">
        <v>18765</v>
      </c>
      <c r="H352" s="1">
        <v>1932450</v>
      </c>
      <c r="I352" s="1">
        <v>0</v>
      </c>
      <c r="J352" t="s">
        <v>24</v>
      </c>
      <c r="K352" t="s">
        <v>582</v>
      </c>
      <c r="L352" s="7">
        <v>42309</v>
      </c>
      <c r="M352" t="s">
        <v>18766</v>
      </c>
      <c r="N352">
        <v>0</v>
      </c>
      <c r="O352" s="17" t="s">
        <v>21485</v>
      </c>
      <c r="P352">
        <v>0</v>
      </c>
      <c r="Q352" s="17" t="s">
        <v>21485</v>
      </c>
      <c r="R352" t="s">
        <v>3520</v>
      </c>
    </row>
    <row r="353" spans="1:18">
      <c r="A353" t="s">
        <v>3520</v>
      </c>
      <c r="B353" t="s">
        <v>454</v>
      </c>
      <c r="C353" t="s">
        <v>30</v>
      </c>
      <c r="D353" t="s">
        <v>18767</v>
      </c>
      <c r="E353" t="s">
        <v>18768</v>
      </c>
      <c r="F353" t="s">
        <v>18769</v>
      </c>
      <c r="G353" t="s">
        <v>18770</v>
      </c>
      <c r="H353" s="1">
        <v>2105486</v>
      </c>
      <c r="I353" s="1">
        <v>0</v>
      </c>
      <c r="J353" t="s">
        <v>202</v>
      </c>
      <c r="K353" t="s">
        <v>582</v>
      </c>
      <c r="L353" s="7">
        <v>43983</v>
      </c>
      <c r="M353" t="s">
        <v>18771</v>
      </c>
      <c r="N353">
        <v>0</v>
      </c>
      <c r="O353" s="17" t="s">
        <v>21485</v>
      </c>
      <c r="P353">
        <v>0</v>
      </c>
      <c r="Q353" s="17" t="s">
        <v>21485</v>
      </c>
      <c r="R353" t="s">
        <v>3520</v>
      </c>
    </row>
    <row r="354" spans="1:18">
      <c r="A354" t="s">
        <v>3523</v>
      </c>
      <c r="B354" t="s">
        <v>2009</v>
      </c>
      <c r="C354" t="s">
        <v>19</v>
      </c>
      <c r="D354" t="s">
        <v>20</v>
      </c>
      <c r="E354" t="s">
        <v>79</v>
      </c>
      <c r="F354" t="s">
        <v>282</v>
      </c>
      <c r="G354" t="s">
        <v>3524</v>
      </c>
      <c r="H354" s="1">
        <v>924596</v>
      </c>
      <c r="I354" s="1">
        <v>0</v>
      </c>
      <c r="J354" t="s">
        <v>24</v>
      </c>
      <c r="K354" t="s">
        <v>118</v>
      </c>
      <c r="L354" s="10">
        <v>41548</v>
      </c>
      <c r="M354" t="s">
        <v>3525</v>
      </c>
      <c r="N354">
        <v>0</v>
      </c>
      <c r="O354" s="17" t="s">
        <v>21485</v>
      </c>
      <c r="P354">
        <v>0</v>
      </c>
      <c r="Q354" s="17" t="s">
        <v>21485</v>
      </c>
      <c r="R354" t="s">
        <v>3523</v>
      </c>
    </row>
    <row r="355" spans="1:18">
      <c r="A355" t="s">
        <v>3523</v>
      </c>
      <c r="B355" t="s">
        <v>2009</v>
      </c>
      <c r="C355" t="s">
        <v>19</v>
      </c>
      <c r="D355" t="s">
        <v>20</v>
      </c>
      <c r="E355" t="s">
        <v>92</v>
      </c>
      <c r="F355" t="s">
        <v>282</v>
      </c>
      <c r="G355" t="s">
        <v>3526</v>
      </c>
      <c r="H355" s="1">
        <v>882825</v>
      </c>
      <c r="I355" s="1">
        <v>0</v>
      </c>
      <c r="J355" t="s">
        <v>24</v>
      </c>
      <c r="K355" t="s">
        <v>118</v>
      </c>
      <c r="L355" s="10">
        <v>42278</v>
      </c>
      <c r="M355" t="s">
        <v>3527</v>
      </c>
      <c r="N355">
        <v>0</v>
      </c>
      <c r="O355" s="17" t="s">
        <v>21485</v>
      </c>
      <c r="P355">
        <v>0</v>
      </c>
      <c r="Q355" s="17" t="s">
        <v>21485</v>
      </c>
      <c r="R355" t="s">
        <v>3523</v>
      </c>
    </row>
    <row r="356" spans="1:18">
      <c r="A356" t="s">
        <v>3523</v>
      </c>
      <c r="B356" t="s">
        <v>2009</v>
      </c>
      <c r="C356" t="s">
        <v>19</v>
      </c>
      <c r="D356" t="s">
        <v>38</v>
      </c>
      <c r="E356" t="s">
        <v>387</v>
      </c>
      <c r="F356" t="s">
        <v>379</v>
      </c>
      <c r="G356" t="s">
        <v>3528</v>
      </c>
      <c r="H356" s="1">
        <v>1009800</v>
      </c>
      <c r="I356" s="1">
        <v>0</v>
      </c>
      <c r="J356" t="s">
        <v>24</v>
      </c>
      <c r="K356" t="s">
        <v>118</v>
      </c>
      <c r="L356" s="10">
        <v>43374</v>
      </c>
      <c r="M356" t="s">
        <v>3529</v>
      </c>
      <c r="N356">
        <v>0</v>
      </c>
      <c r="O356" s="17" t="s">
        <v>21485</v>
      </c>
      <c r="P356">
        <v>0</v>
      </c>
      <c r="Q356" s="17" t="s">
        <v>21485</v>
      </c>
      <c r="R356" t="s">
        <v>3523</v>
      </c>
    </row>
    <row r="357" spans="1:18">
      <c r="A357" t="s">
        <v>3523</v>
      </c>
      <c r="B357" t="s">
        <v>2009</v>
      </c>
      <c r="C357" t="s">
        <v>19</v>
      </c>
      <c r="D357" t="s">
        <v>38</v>
      </c>
      <c r="E357" t="s">
        <v>86</v>
      </c>
      <c r="F357" t="s">
        <v>379</v>
      </c>
      <c r="G357" t="s">
        <v>3530</v>
      </c>
      <c r="H357" s="1">
        <v>1082475</v>
      </c>
      <c r="I357" s="1">
        <v>0</v>
      </c>
      <c r="J357" t="s">
        <v>24</v>
      </c>
      <c r="K357" t="s">
        <v>118</v>
      </c>
      <c r="L357" s="10">
        <v>44652</v>
      </c>
      <c r="M357" t="s">
        <v>3531</v>
      </c>
      <c r="N357">
        <v>0</v>
      </c>
      <c r="O357" s="17" t="s">
        <v>21485</v>
      </c>
      <c r="P357">
        <v>0</v>
      </c>
      <c r="Q357" s="17" t="s">
        <v>21485</v>
      </c>
      <c r="R357" t="s">
        <v>3523</v>
      </c>
    </row>
    <row r="358" spans="1:18">
      <c r="A358" t="s">
        <v>3532</v>
      </c>
      <c r="B358" t="s">
        <v>18</v>
      </c>
      <c r="C358" t="s">
        <v>19</v>
      </c>
      <c r="D358" t="s">
        <v>38</v>
      </c>
      <c r="E358" t="s">
        <v>637</v>
      </c>
      <c r="F358" t="s">
        <v>99</v>
      </c>
      <c r="G358" t="s">
        <v>3533</v>
      </c>
      <c r="H358" s="1">
        <v>1445850</v>
      </c>
      <c r="I358" s="1">
        <v>0</v>
      </c>
      <c r="J358" t="s">
        <v>24</v>
      </c>
      <c r="K358" t="s">
        <v>42</v>
      </c>
      <c r="L358" s="10">
        <v>44470</v>
      </c>
      <c r="M358" t="s">
        <v>3534</v>
      </c>
      <c r="N358">
        <v>0</v>
      </c>
      <c r="O358" s="17" t="s">
        <v>21485</v>
      </c>
      <c r="P358">
        <v>0</v>
      </c>
      <c r="Q358" s="17" t="s">
        <v>21485</v>
      </c>
      <c r="R358" t="s">
        <v>3532</v>
      </c>
    </row>
    <row r="359" spans="1:18">
      <c r="A359" t="s">
        <v>3535</v>
      </c>
      <c r="B359" t="s">
        <v>91</v>
      </c>
      <c r="C359" t="s">
        <v>30</v>
      </c>
      <c r="D359" t="s">
        <v>20</v>
      </c>
      <c r="E359" t="s">
        <v>31</v>
      </c>
      <c r="F359" t="s">
        <v>214</v>
      </c>
      <c r="G359" t="s">
        <v>3536</v>
      </c>
      <c r="H359" s="1">
        <v>345314</v>
      </c>
      <c r="I359" s="1">
        <v>0</v>
      </c>
      <c r="J359" t="s">
        <v>68</v>
      </c>
      <c r="K359" t="s">
        <v>110</v>
      </c>
      <c r="L359" s="10">
        <v>41913</v>
      </c>
      <c r="M359" t="s">
        <v>3537</v>
      </c>
      <c r="N359">
        <v>0</v>
      </c>
      <c r="O359" s="17" t="s">
        <v>21485</v>
      </c>
      <c r="P359">
        <v>0</v>
      </c>
      <c r="Q359" s="17" t="s">
        <v>21485</v>
      </c>
      <c r="R359" t="s">
        <v>3535</v>
      </c>
    </row>
    <row r="360" spans="1:18">
      <c r="A360" t="s">
        <v>3538</v>
      </c>
      <c r="B360" t="s">
        <v>173</v>
      </c>
      <c r="C360" t="s">
        <v>174</v>
      </c>
      <c r="D360" t="s">
        <v>38</v>
      </c>
      <c r="E360" t="s">
        <v>39</v>
      </c>
      <c r="F360" t="s">
        <v>509</v>
      </c>
      <c r="G360" t="s">
        <v>3539</v>
      </c>
      <c r="H360" s="1">
        <v>742052</v>
      </c>
      <c r="I360" s="1">
        <v>0</v>
      </c>
      <c r="J360" t="s">
        <v>48</v>
      </c>
      <c r="K360" t="s">
        <v>157</v>
      </c>
      <c r="L360" s="10">
        <v>43191</v>
      </c>
      <c r="M360" t="s">
        <v>3540</v>
      </c>
      <c r="N360">
        <v>0</v>
      </c>
      <c r="O360" s="17" t="s">
        <v>21485</v>
      </c>
      <c r="P360">
        <v>0</v>
      </c>
      <c r="Q360" s="17" t="s">
        <v>21485</v>
      </c>
      <c r="R360" t="s">
        <v>3538</v>
      </c>
    </row>
    <row r="361" spans="1:18">
      <c r="A361" t="s">
        <v>3538</v>
      </c>
      <c r="B361" t="s">
        <v>173</v>
      </c>
      <c r="C361" t="s">
        <v>174</v>
      </c>
      <c r="D361" t="s">
        <v>18772</v>
      </c>
      <c r="E361" t="s">
        <v>18773</v>
      </c>
      <c r="F361" t="s">
        <v>18774</v>
      </c>
      <c r="G361" t="s">
        <v>18775</v>
      </c>
      <c r="H361" s="1">
        <v>1589795</v>
      </c>
      <c r="I361" s="1">
        <v>0</v>
      </c>
      <c r="J361" t="s">
        <v>202</v>
      </c>
      <c r="K361" t="s">
        <v>136</v>
      </c>
      <c r="L361" s="7">
        <v>43983</v>
      </c>
      <c r="M361" t="s">
        <v>18776</v>
      </c>
      <c r="N361">
        <v>0</v>
      </c>
      <c r="O361" s="17" t="s">
        <v>21485</v>
      </c>
      <c r="P361">
        <v>0</v>
      </c>
      <c r="Q361" s="17" t="s">
        <v>21485</v>
      </c>
      <c r="R361" t="s">
        <v>3538</v>
      </c>
    </row>
    <row r="362" spans="1:18">
      <c r="A362" t="s">
        <v>3541</v>
      </c>
      <c r="B362" t="s">
        <v>528</v>
      </c>
      <c r="C362" t="s">
        <v>65</v>
      </c>
      <c r="D362" t="s">
        <v>20</v>
      </c>
      <c r="E362" t="s">
        <v>115</v>
      </c>
      <c r="F362" t="s">
        <v>329</v>
      </c>
      <c r="G362" t="s">
        <v>3542</v>
      </c>
      <c r="H362" s="1">
        <v>200797</v>
      </c>
      <c r="I362" s="1">
        <v>0</v>
      </c>
      <c r="J362" t="s">
        <v>68</v>
      </c>
      <c r="K362" t="s">
        <v>60</v>
      </c>
      <c r="L362" s="10">
        <v>40452</v>
      </c>
      <c r="M362" t="s">
        <v>3543</v>
      </c>
      <c r="N362">
        <v>0</v>
      </c>
      <c r="O362" s="17" t="s">
        <v>21485</v>
      </c>
      <c r="P362">
        <v>0</v>
      </c>
      <c r="Q362" s="17" t="s">
        <v>21485</v>
      </c>
      <c r="R362" t="s">
        <v>3541</v>
      </c>
    </row>
    <row r="363" spans="1:18">
      <c r="A363" t="s">
        <v>3544</v>
      </c>
      <c r="B363" t="s">
        <v>29</v>
      </c>
      <c r="C363" t="s">
        <v>30</v>
      </c>
      <c r="D363" t="s">
        <v>38</v>
      </c>
      <c r="E363" t="s">
        <v>1125</v>
      </c>
      <c r="F363" t="s">
        <v>52</v>
      </c>
      <c r="G363" t="s">
        <v>3545</v>
      </c>
      <c r="H363" s="1">
        <v>229500</v>
      </c>
      <c r="I363" s="1">
        <v>0</v>
      </c>
      <c r="J363" t="s">
        <v>68</v>
      </c>
      <c r="K363" t="s">
        <v>136</v>
      </c>
      <c r="L363" s="10">
        <v>45200</v>
      </c>
      <c r="M363" t="s">
        <v>3546</v>
      </c>
      <c r="N363">
        <v>0</v>
      </c>
      <c r="O363" s="17" t="s">
        <v>21485</v>
      </c>
      <c r="P363">
        <v>0</v>
      </c>
      <c r="Q363" s="17" t="s">
        <v>21485</v>
      </c>
      <c r="R363" t="s">
        <v>3544</v>
      </c>
    </row>
    <row r="364" spans="1:18">
      <c r="A364" t="s">
        <v>3547</v>
      </c>
      <c r="B364" t="s">
        <v>3418</v>
      </c>
      <c r="C364" t="s">
        <v>922</v>
      </c>
      <c r="D364" t="s">
        <v>20</v>
      </c>
      <c r="E364" t="s">
        <v>320</v>
      </c>
      <c r="F364" t="s">
        <v>52</v>
      </c>
      <c r="G364" t="s">
        <v>3548</v>
      </c>
      <c r="H364" s="1">
        <v>785135</v>
      </c>
      <c r="I364" s="1">
        <v>0</v>
      </c>
      <c r="J364" t="s">
        <v>24</v>
      </c>
      <c r="K364" t="s">
        <v>22</v>
      </c>
      <c r="L364" s="10">
        <v>41365</v>
      </c>
      <c r="M364" t="s">
        <v>3549</v>
      </c>
      <c r="N364">
        <v>0</v>
      </c>
      <c r="O364" s="17" t="s">
        <v>21485</v>
      </c>
      <c r="P364">
        <v>0</v>
      </c>
      <c r="Q364" s="17" t="s">
        <v>21485</v>
      </c>
      <c r="R364" t="s">
        <v>3547</v>
      </c>
    </row>
    <row r="365" spans="1:18">
      <c r="A365" t="s">
        <v>3547</v>
      </c>
      <c r="B365" t="s">
        <v>3418</v>
      </c>
      <c r="C365" t="s">
        <v>922</v>
      </c>
      <c r="D365" t="s">
        <v>38</v>
      </c>
      <c r="E365" t="s">
        <v>586</v>
      </c>
      <c r="F365" t="s">
        <v>123</v>
      </c>
      <c r="G365" t="s">
        <v>3550</v>
      </c>
      <c r="H365" s="1">
        <v>940950</v>
      </c>
      <c r="I365" s="1">
        <v>0</v>
      </c>
      <c r="J365" t="s">
        <v>24</v>
      </c>
      <c r="K365" t="s">
        <v>22</v>
      </c>
      <c r="L365" s="10">
        <v>45017</v>
      </c>
      <c r="M365" t="s">
        <v>3551</v>
      </c>
      <c r="N365">
        <v>0</v>
      </c>
      <c r="O365" s="17" t="s">
        <v>21485</v>
      </c>
      <c r="P365">
        <v>0</v>
      </c>
      <c r="Q365" s="17" t="s">
        <v>21485</v>
      </c>
      <c r="R365" t="s">
        <v>3547</v>
      </c>
    </row>
    <row r="366" spans="1:18">
      <c r="A366" t="s">
        <v>18777</v>
      </c>
      <c r="B366" t="s">
        <v>18</v>
      </c>
      <c r="C366" t="s">
        <v>19</v>
      </c>
      <c r="D366" t="s">
        <v>18778</v>
      </c>
      <c r="E366" t="s">
        <v>18779</v>
      </c>
      <c r="F366" t="s">
        <v>18780</v>
      </c>
      <c r="G366" t="s">
        <v>18781</v>
      </c>
      <c r="H366" s="1">
        <v>395600</v>
      </c>
      <c r="I366" s="1">
        <v>0</v>
      </c>
      <c r="J366" t="s">
        <v>223</v>
      </c>
      <c r="K366" t="s">
        <v>136</v>
      </c>
      <c r="L366" s="7">
        <v>43922</v>
      </c>
      <c r="M366" t="s">
        <v>18782</v>
      </c>
      <c r="N366">
        <v>0</v>
      </c>
      <c r="O366" s="17" t="s">
        <v>21485</v>
      </c>
      <c r="P366">
        <v>0</v>
      </c>
      <c r="Q366" s="17" t="s">
        <v>21485</v>
      </c>
      <c r="R366" t="s">
        <v>18777</v>
      </c>
    </row>
    <row r="367" spans="1:18">
      <c r="A367" t="s">
        <v>18777</v>
      </c>
      <c r="B367" t="s">
        <v>18</v>
      </c>
      <c r="C367" t="s">
        <v>19</v>
      </c>
      <c r="D367" t="s">
        <v>18783</v>
      </c>
      <c r="E367" t="s">
        <v>18784</v>
      </c>
      <c r="F367" t="s">
        <v>18785</v>
      </c>
      <c r="G367" t="s">
        <v>18786</v>
      </c>
      <c r="H367" s="1">
        <v>112500</v>
      </c>
      <c r="I367" s="1">
        <v>0</v>
      </c>
      <c r="J367" t="s">
        <v>202</v>
      </c>
      <c r="K367" t="s">
        <v>136</v>
      </c>
      <c r="L367" s="7">
        <v>45536</v>
      </c>
      <c r="M367" t="s">
        <v>18787</v>
      </c>
      <c r="N367">
        <v>0</v>
      </c>
      <c r="O367" s="17" t="s">
        <v>21485</v>
      </c>
      <c r="P367">
        <v>0</v>
      </c>
      <c r="Q367" s="17" t="s">
        <v>21485</v>
      </c>
      <c r="R367" t="s">
        <v>18777</v>
      </c>
    </row>
    <row r="368" spans="1:18">
      <c r="A368" t="s">
        <v>3552</v>
      </c>
      <c r="B368" t="s">
        <v>600</v>
      </c>
      <c r="C368" t="s">
        <v>65</v>
      </c>
      <c r="D368" t="s">
        <v>20</v>
      </c>
      <c r="E368" t="s">
        <v>115</v>
      </c>
      <c r="F368" t="s">
        <v>22</v>
      </c>
      <c r="G368" t="s">
        <v>3553</v>
      </c>
      <c r="H368" s="1">
        <v>668285</v>
      </c>
      <c r="I368" s="1">
        <v>0</v>
      </c>
      <c r="J368" t="s">
        <v>24</v>
      </c>
      <c r="K368" t="s">
        <v>22</v>
      </c>
      <c r="L368" s="10">
        <v>40452</v>
      </c>
      <c r="M368" t="s">
        <v>3554</v>
      </c>
      <c r="N368">
        <v>0</v>
      </c>
      <c r="O368" s="17" t="s">
        <v>21485</v>
      </c>
      <c r="P368">
        <v>0</v>
      </c>
      <c r="Q368" s="17" t="s">
        <v>21485</v>
      </c>
      <c r="R368" t="s">
        <v>3552</v>
      </c>
    </row>
    <row r="369" spans="1:18">
      <c r="A369" t="s">
        <v>3552</v>
      </c>
      <c r="B369" t="s">
        <v>600</v>
      </c>
      <c r="C369" t="s">
        <v>65</v>
      </c>
      <c r="D369" t="s">
        <v>20</v>
      </c>
      <c r="E369" t="s">
        <v>115</v>
      </c>
      <c r="F369" t="s">
        <v>22</v>
      </c>
      <c r="G369" t="s">
        <v>3553</v>
      </c>
      <c r="H369" s="1">
        <v>668285</v>
      </c>
      <c r="I369" s="1">
        <v>0</v>
      </c>
      <c r="J369" t="s">
        <v>24</v>
      </c>
      <c r="K369" t="s">
        <v>22</v>
      </c>
      <c r="L369" s="10">
        <v>40452</v>
      </c>
      <c r="M369" t="s">
        <v>3554</v>
      </c>
      <c r="N369">
        <v>0</v>
      </c>
      <c r="O369" s="17" t="s">
        <v>21485</v>
      </c>
      <c r="P369">
        <v>0</v>
      </c>
      <c r="Q369" s="17" t="s">
        <v>21485</v>
      </c>
      <c r="R369" t="s">
        <v>3552</v>
      </c>
    </row>
    <row r="370" spans="1:18">
      <c r="A370" t="s">
        <v>3552</v>
      </c>
      <c r="B370" t="s">
        <v>600</v>
      </c>
      <c r="C370" t="s">
        <v>65</v>
      </c>
      <c r="D370" t="s">
        <v>20</v>
      </c>
      <c r="E370" t="s">
        <v>21</v>
      </c>
      <c r="F370" t="s">
        <v>32</v>
      </c>
      <c r="G370" t="s">
        <v>3555</v>
      </c>
      <c r="H370" s="1">
        <v>688825</v>
      </c>
      <c r="I370" s="1">
        <v>0</v>
      </c>
      <c r="J370" t="s">
        <v>24</v>
      </c>
      <c r="K370" t="s">
        <v>22</v>
      </c>
      <c r="L370" s="10">
        <v>41183</v>
      </c>
      <c r="M370" t="s">
        <v>3556</v>
      </c>
      <c r="N370">
        <v>0</v>
      </c>
      <c r="O370" s="17" t="s">
        <v>21485</v>
      </c>
      <c r="P370">
        <v>0</v>
      </c>
      <c r="Q370" s="17" t="s">
        <v>21485</v>
      </c>
      <c r="R370" t="s">
        <v>3552</v>
      </c>
    </row>
    <row r="371" spans="1:18">
      <c r="A371" t="s">
        <v>3552</v>
      </c>
      <c r="B371" t="s">
        <v>600</v>
      </c>
      <c r="C371" t="s">
        <v>65</v>
      </c>
      <c r="D371" t="s">
        <v>20</v>
      </c>
      <c r="E371" t="s">
        <v>92</v>
      </c>
      <c r="F371" t="s">
        <v>22</v>
      </c>
      <c r="G371" t="s">
        <v>3553</v>
      </c>
      <c r="H371" s="1">
        <v>748610</v>
      </c>
      <c r="I371" s="1">
        <v>0</v>
      </c>
      <c r="J371" t="s">
        <v>24</v>
      </c>
      <c r="K371" t="s">
        <v>22</v>
      </c>
      <c r="L371" s="10">
        <v>42278</v>
      </c>
      <c r="M371" t="s">
        <v>3554</v>
      </c>
      <c r="N371">
        <v>0</v>
      </c>
      <c r="O371" s="17" t="s">
        <v>21485</v>
      </c>
      <c r="P371">
        <v>0</v>
      </c>
      <c r="Q371" s="17" t="s">
        <v>21485</v>
      </c>
      <c r="R371" t="s">
        <v>3552</v>
      </c>
    </row>
    <row r="372" spans="1:18">
      <c r="A372" t="s">
        <v>3552</v>
      </c>
      <c r="B372" t="s">
        <v>600</v>
      </c>
      <c r="C372" t="s">
        <v>65</v>
      </c>
      <c r="D372" t="s">
        <v>20</v>
      </c>
      <c r="E372" t="s">
        <v>92</v>
      </c>
      <c r="F372" t="s">
        <v>22</v>
      </c>
      <c r="G372" t="s">
        <v>3553</v>
      </c>
      <c r="H372" s="1">
        <v>748610</v>
      </c>
      <c r="I372" s="1">
        <v>0</v>
      </c>
      <c r="J372" t="s">
        <v>24</v>
      </c>
      <c r="K372" t="s">
        <v>22</v>
      </c>
      <c r="L372" s="10">
        <v>42278</v>
      </c>
      <c r="M372" t="s">
        <v>3554</v>
      </c>
      <c r="N372">
        <v>0</v>
      </c>
      <c r="O372" s="17" t="s">
        <v>21485</v>
      </c>
      <c r="P372">
        <v>0</v>
      </c>
      <c r="Q372" s="17" t="s">
        <v>21485</v>
      </c>
      <c r="R372" t="s">
        <v>3552</v>
      </c>
    </row>
    <row r="373" spans="1:18">
      <c r="A373" t="s">
        <v>3552</v>
      </c>
      <c r="B373" t="s">
        <v>600</v>
      </c>
      <c r="C373" t="s">
        <v>65</v>
      </c>
      <c r="D373" t="s">
        <v>38</v>
      </c>
      <c r="E373" t="s">
        <v>408</v>
      </c>
      <c r="F373" t="s">
        <v>22</v>
      </c>
      <c r="G373" t="s">
        <v>3553</v>
      </c>
      <c r="H373" s="1">
        <v>906526</v>
      </c>
      <c r="I373" s="1">
        <v>0</v>
      </c>
      <c r="J373" t="s">
        <v>24</v>
      </c>
      <c r="K373" t="s">
        <v>22</v>
      </c>
      <c r="L373" s="10">
        <v>44105</v>
      </c>
      <c r="M373" t="s">
        <v>3554</v>
      </c>
      <c r="N373">
        <v>0</v>
      </c>
      <c r="O373" s="17" t="s">
        <v>21485</v>
      </c>
      <c r="P373">
        <v>0</v>
      </c>
      <c r="Q373" s="17" t="s">
        <v>21485</v>
      </c>
      <c r="R373" t="s">
        <v>3552</v>
      </c>
    </row>
    <row r="374" spans="1:18">
      <c r="A374" t="s">
        <v>3552</v>
      </c>
      <c r="B374" t="s">
        <v>600</v>
      </c>
      <c r="C374" t="s">
        <v>65</v>
      </c>
      <c r="D374" t="s">
        <v>38</v>
      </c>
      <c r="E374" t="s">
        <v>408</v>
      </c>
      <c r="F374" t="s">
        <v>22</v>
      </c>
      <c r="G374" t="s">
        <v>3553</v>
      </c>
      <c r="H374" s="1">
        <v>906526</v>
      </c>
      <c r="I374" s="1">
        <v>0</v>
      </c>
      <c r="J374" t="s">
        <v>24</v>
      </c>
      <c r="K374" t="s">
        <v>22</v>
      </c>
      <c r="L374" s="10">
        <v>44105</v>
      </c>
      <c r="M374" t="s">
        <v>3554</v>
      </c>
      <c r="N374">
        <v>0</v>
      </c>
      <c r="O374" s="17" t="s">
        <v>21485</v>
      </c>
      <c r="P374">
        <v>0</v>
      </c>
      <c r="Q374" s="17" t="s">
        <v>21485</v>
      </c>
      <c r="R374" t="s">
        <v>3552</v>
      </c>
    </row>
    <row r="375" spans="1:18">
      <c r="A375" t="s">
        <v>3552</v>
      </c>
      <c r="B375" t="s">
        <v>600</v>
      </c>
      <c r="C375" t="s">
        <v>65</v>
      </c>
      <c r="D375" t="s">
        <v>38</v>
      </c>
      <c r="E375" t="s">
        <v>637</v>
      </c>
      <c r="F375" t="s">
        <v>32</v>
      </c>
      <c r="G375" t="s">
        <v>3557</v>
      </c>
      <c r="H375" s="1">
        <v>937126</v>
      </c>
      <c r="I375" s="1">
        <v>0</v>
      </c>
      <c r="J375" t="s">
        <v>24</v>
      </c>
      <c r="K375" t="s">
        <v>60</v>
      </c>
      <c r="L375" s="10">
        <v>44470</v>
      </c>
      <c r="M375" t="s">
        <v>3558</v>
      </c>
      <c r="N375">
        <v>0</v>
      </c>
      <c r="O375" s="17" t="s">
        <v>21485</v>
      </c>
      <c r="P375">
        <v>0</v>
      </c>
      <c r="Q375" s="17" t="s">
        <v>21485</v>
      </c>
      <c r="R375" t="s">
        <v>3552</v>
      </c>
    </row>
    <row r="376" spans="1:18">
      <c r="A376" t="s">
        <v>1593</v>
      </c>
      <c r="B376" t="s">
        <v>37</v>
      </c>
      <c r="C376" t="s">
        <v>30</v>
      </c>
      <c r="D376" t="s">
        <v>20</v>
      </c>
      <c r="E376" t="s">
        <v>66</v>
      </c>
      <c r="F376" t="s">
        <v>245</v>
      </c>
      <c r="G376" t="s">
        <v>3559</v>
      </c>
      <c r="H376" s="1">
        <v>762213</v>
      </c>
      <c r="I376" s="1">
        <v>0</v>
      </c>
      <c r="J376" t="s">
        <v>24</v>
      </c>
      <c r="K376" t="s">
        <v>42</v>
      </c>
      <c r="L376" s="10">
        <v>41000</v>
      </c>
      <c r="M376" t="s">
        <v>3560</v>
      </c>
      <c r="N376">
        <v>0</v>
      </c>
      <c r="O376" s="17" t="s">
        <v>21485</v>
      </c>
      <c r="P376">
        <v>0</v>
      </c>
      <c r="Q376" s="17" t="s">
        <v>21485</v>
      </c>
      <c r="R376" t="s">
        <v>1593</v>
      </c>
    </row>
    <row r="377" spans="1:18">
      <c r="A377" t="s">
        <v>1593</v>
      </c>
      <c r="B377" t="s">
        <v>37</v>
      </c>
      <c r="C377" t="s">
        <v>30</v>
      </c>
      <c r="D377" t="s">
        <v>20</v>
      </c>
      <c r="E377" t="s">
        <v>320</v>
      </c>
      <c r="F377" t="s">
        <v>245</v>
      </c>
      <c r="G377" t="s">
        <v>3561</v>
      </c>
      <c r="H377" s="1">
        <v>549655</v>
      </c>
      <c r="I377" s="1">
        <v>0</v>
      </c>
      <c r="J377" t="s">
        <v>24</v>
      </c>
      <c r="K377" t="s">
        <v>42</v>
      </c>
      <c r="L377" s="10">
        <v>41365</v>
      </c>
      <c r="M377" t="s">
        <v>3562</v>
      </c>
      <c r="N377">
        <v>0</v>
      </c>
      <c r="O377" s="17" t="s">
        <v>21485</v>
      </c>
      <c r="P377">
        <v>0</v>
      </c>
      <c r="Q377" s="17" t="s">
        <v>21485</v>
      </c>
      <c r="R377" t="s">
        <v>1593</v>
      </c>
    </row>
    <row r="378" spans="1:18">
      <c r="A378" t="s">
        <v>1593</v>
      </c>
      <c r="B378" t="s">
        <v>37</v>
      </c>
      <c r="C378" t="s">
        <v>30</v>
      </c>
      <c r="D378" t="s">
        <v>20</v>
      </c>
      <c r="E378" t="s">
        <v>92</v>
      </c>
      <c r="F378" t="s">
        <v>245</v>
      </c>
      <c r="G378" t="s">
        <v>1594</v>
      </c>
      <c r="H378" s="1">
        <v>668536</v>
      </c>
      <c r="I378" s="1">
        <v>0</v>
      </c>
      <c r="J378" t="s">
        <v>24</v>
      </c>
      <c r="K378" t="s">
        <v>42</v>
      </c>
      <c r="L378" s="10">
        <v>42278</v>
      </c>
      <c r="M378" t="s">
        <v>1595</v>
      </c>
      <c r="N378">
        <v>1</v>
      </c>
      <c r="O378" s="17" t="s">
        <v>21485</v>
      </c>
      <c r="P378">
        <v>0</v>
      </c>
      <c r="Q378" s="17" t="s">
        <v>21485</v>
      </c>
      <c r="R378" t="s">
        <v>1593</v>
      </c>
    </row>
    <row r="379" spans="1:18">
      <c r="A379" t="s">
        <v>1593</v>
      </c>
      <c r="B379" t="s">
        <v>1218</v>
      </c>
      <c r="C379" t="s">
        <v>30</v>
      </c>
      <c r="D379" t="s">
        <v>38</v>
      </c>
      <c r="E379" t="s">
        <v>86</v>
      </c>
      <c r="F379" t="s">
        <v>399</v>
      </c>
      <c r="G379" t="s">
        <v>3563</v>
      </c>
      <c r="H379" s="1">
        <v>749700</v>
      </c>
      <c r="I379" s="1">
        <v>0</v>
      </c>
      <c r="J379" t="s">
        <v>24</v>
      </c>
      <c r="K379" t="s">
        <v>42</v>
      </c>
      <c r="L379" s="10">
        <v>44652</v>
      </c>
      <c r="M379" t="s">
        <v>3564</v>
      </c>
      <c r="N379">
        <v>0</v>
      </c>
      <c r="O379" s="17" t="s">
        <v>21485</v>
      </c>
      <c r="P379">
        <v>0</v>
      </c>
      <c r="Q379" s="17" t="s">
        <v>21485</v>
      </c>
      <c r="R379" t="s">
        <v>1593</v>
      </c>
    </row>
    <row r="380" spans="1:18">
      <c r="A380" t="s">
        <v>3565</v>
      </c>
      <c r="B380" t="s">
        <v>2198</v>
      </c>
      <c r="C380" t="s">
        <v>65</v>
      </c>
      <c r="D380" t="s">
        <v>20</v>
      </c>
      <c r="E380" t="s">
        <v>51</v>
      </c>
      <c r="F380" t="s">
        <v>108</v>
      </c>
      <c r="G380" t="s">
        <v>3566</v>
      </c>
      <c r="H380" s="1">
        <v>323025</v>
      </c>
      <c r="I380" s="1">
        <v>0</v>
      </c>
      <c r="J380" t="s">
        <v>68</v>
      </c>
      <c r="K380" t="s">
        <v>42</v>
      </c>
      <c r="L380" s="10">
        <v>39904</v>
      </c>
      <c r="M380" t="s">
        <v>3567</v>
      </c>
      <c r="N380">
        <v>0</v>
      </c>
      <c r="O380" s="17" t="s">
        <v>21485</v>
      </c>
      <c r="P380">
        <v>0</v>
      </c>
      <c r="Q380" s="17" t="s">
        <v>21485</v>
      </c>
      <c r="R380" t="s">
        <v>3565</v>
      </c>
    </row>
    <row r="381" spans="1:18">
      <c r="A381" t="s">
        <v>3565</v>
      </c>
      <c r="B381" t="s">
        <v>3568</v>
      </c>
      <c r="C381" t="s">
        <v>65</v>
      </c>
      <c r="D381" t="s">
        <v>20</v>
      </c>
      <c r="E381" t="s">
        <v>79</v>
      </c>
      <c r="F381" t="s">
        <v>2934</v>
      </c>
      <c r="G381" t="s">
        <v>3569</v>
      </c>
      <c r="H381" s="1">
        <v>287732</v>
      </c>
      <c r="I381" s="1">
        <v>0</v>
      </c>
      <c r="J381" t="s">
        <v>68</v>
      </c>
      <c r="K381" t="s">
        <v>42</v>
      </c>
      <c r="L381" s="10">
        <v>41548</v>
      </c>
      <c r="M381" t="s">
        <v>3570</v>
      </c>
      <c r="N381">
        <v>0</v>
      </c>
      <c r="O381" s="17" t="s">
        <v>21485</v>
      </c>
      <c r="P381">
        <v>0</v>
      </c>
      <c r="Q381" s="17" t="s">
        <v>21485</v>
      </c>
      <c r="R381" t="s">
        <v>3565</v>
      </c>
    </row>
    <row r="382" spans="1:18">
      <c r="A382" t="s">
        <v>3565</v>
      </c>
      <c r="B382" t="s">
        <v>18788</v>
      </c>
      <c r="C382" t="s">
        <v>65</v>
      </c>
      <c r="D382" t="s">
        <v>18718</v>
      </c>
      <c r="E382" t="s">
        <v>18719</v>
      </c>
      <c r="F382" t="s">
        <v>18720</v>
      </c>
      <c r="G382" t="s">
        <v>18789</v>
      </c>
      <c r="H382" s="1">
        <v>25000</v>
      </c>
      <c r="I382" s="1">
        <v>0</v>
      </c>
      <c r="J382" t="s">
        <v>202</v>
      </c>
      <c r="K382" t="s">
        <v>157</v>
      </c>
      <c r="L382" s="7">
        <v>42795</v>
      </c>
      <c r="M382" t="s">
        <v>18790</v>
      </c>
      <c r="N382">
        <v>0</v>
      </c>
      <c r="O382" s="17" t="s">
        <v>21485</v>
      </c>
      <c r="P382">
        <v>0</v>
      </c>
      <c r="Q382" s="17" t="s">
        <v>21485</v>
      </c>
      <c r="R382" t="s">
        <v>3565</v>
      </c>
    </row>
    <row r="383" spans="1:18">
      <c r="A383" t="s">
        <v>3565</v>
      </c>
      <c r="B383" t="s">
        <v>2198</v>
      </c>
      <c r="C383" t="s">
        <v>65</v>
      </c>
      <c r="D383" t="s">
        <v>18791</v>
      </c>
      <c r="E383" t="s">
        <v>18792</v>
      </c>
      <c r="F383" t="s">
        <v>18793</v>
      </c>
      <c r="G383" t="s">
        <v>18794</v>
      </c>
      <c r="H383" s="1">
        <v>100000</v>
      </c>
      <c r="I383" s="1">
        <v>0</v>
      </c>
      <c r="J383" t="s">
        <v>202</v>
      </c>
      <c r="K383" t="s">
        <v>157</v>
      </c>
      <c r="L383" s="7">
        <v>43891</v>
      </c>
      <c r="M383" t="s">
        <v>18795</v>
      </c>
      <c r="N383">
        <v>0</v>
      </c>
      <c r="O383" s="17" t="s">
        <v>21485</v>
      </c>
      <c r="P383">
        <v>0</v>
      </c>
      <c r="Q383" s="17" t="s">
        <v>21485</v>
      </c>
      <c r="R383" t="s">
        <v>3565</v>
      </c>
    </row>
    <row r="384" spans="1:18">
      <c r="A384" t="s">
        <v>3565</v>
      </c>
      <c r="B384" t="s">
        <v>2198</v>
      </c>
      <c r="C384" t="s">
        <v>65</v>
      </c>
      <c r="D384" t="s">
        <v>18796</v>
      </c>
      <c r="E384" t="s">
        <v>18797</v>
      </c>
      <c r="F384" t="s">
        <v>18798</v>
      </c>
      <c r="G384" t="s">
        <v>18799</v>
      </c>
      <c r="H384" s="1">
        <v>25000</v>
      </c>
      <c r="I384" s="1">
        <v>0</v>
      </c>
      <c r="J384" t="s">
        <v>202</v>
      </c>
      <c r="K384" t="s">
        <v>42</v>
      </c>
      <c r="L384" s="7">
        <v>44013</v>
      </c>
      <c r="M384" t="s">
        <v>18800</v>
      </c>
      <c r="N384">
        <v>0</v>
      </c>
      <c r="O384" s="17" t="s">
        <v>21485</v>
      </c>
      <c r="P384">
        <v>0</v>
      </c>
      <c r="Q384" s="17" t="s">
        <v>21485</v>
      </c>
      <c r="R384" t="s">
        <v>3565</v>
      </c>
    </row>
    <row r="385" spans="1:18">
      <c r="A385" t="s">
        <v>1596</v>
      </c>
      <c r="B385" t="s">
        <v>29</v>
      </c>
      <c r="C385" t="s">
        <v>30</v>
      </c>
      <c r="D385" t="s">
        <v>20</v>
      </c>
      <c r="E385" t="s">
        <v>115</v>
      </c>
      <c r="F385" t="s">
        <v>52</v>
      </c>
      <c r="G385" t="s">
        <v>1597</v>
      </c>
      <c r="H385" s="1">
        <v>841839</v>
      </c>
      <c r="I385" s="1">
        <v>0</v>
      </c>
      <c r="J385" t="s">
        <v>24</v>
      </c>
      <c r="K385" t="s">
        <v>22</v>
      </c>
      <c r="L385" s="10">
        <v>40452</v>
      </c>
      <c r="M385" t="s">
        <v>1598</v>
      </c>
      <c r="N385">
        <v>1</v>
      </c>
      <c r="O385" s="17" t="s">
        <v>21485</v>
      </c>
      <c r="P385">
        <v>0</v>
      </c>
      <c r="Q385" s="17" t="s">
        <v>21485</v>
      </c>
      <c r="R385" t="s">
        <v>1596</v>
      </c>
    </row>
    <row r="386" spans="1:18">
      <c r="A386" t="s">
        <v>1596</v>
      </c>
      <c r="B386" t="s">
        <v>29</v>
      </c>
      <c r="C386" t="s">
        <v>30</v>
      </c>
      <c r="D386" t="s">
        <v>38</v>
      </c>
      <c r="E386" t="s">
        <v>86</v>
      </c>
      <c r="F386" t="s">
        <v>52</v>
      </c>
      <c r="G386" t="s">
        <v>3571</v>
      </c>
      <c r="H386" s="1">
        <v>1071000</v>
      </c>
      <c r="I386" s="1">
        <v>0</v>
      </c>
      <c r="J386" t="s">
        <v>24</v>
      </c>
      <c r="K386" t="s">
        <v>22</v>
      </c>
      <c r="L386" s="10">
        <v>44652</v>
      </c>
      <c r="M386" t="s">
        <v>3572</v>
      </c>
      <c r="N386">
        <v>0</v>
      </c>
      <c r="O386" s="17" t="s">
        <v>21485</v>
      </c>
      <c r="P386">
        <v>0</v>
      </c>
      <c r="Q386" s="17" t="s">
        <v>21485</v>
      </c>
      <c r="R386" t="s">
        <v>1596</v>
      </c>
    </row>
    <row r="387" spans="1:18">
      <c r="A387" t="s">
        <v>3573</v>
      </c>
      <c r="B387" t="s">
        <v>365</v>
      </c>
      <c r="C387" t="s">
        <v>30</v>
      </c>
      <c r="D387" t="s">
        <v>20</v>
      </c>
      <c r="E387" t="s">
        <v>71</v>
      </c>
      <c r="F387" t="s">
        <v>218</v>
      </c>
      <c r="G387" t="s">
        <v>3574</v>
      </c>
      <c r="H387" s="1">
        <v>645545</v>
      </c>
      <c r="I387" s="1">
        <v>0</v>
      </c>
      <c r="J387" t="s">
        <v>24</v>
      </c>
      <c r="K387" t="s">
        <v>118</v>
      </c>
      <c r="L387" s="10">
        <v>40634</v>
      </c>
      <c r="M387" t="s">
        <v>3575</v>
      </c>
      <c r="N387">
        <v>0</v>
      </c>
      <c r="O387" s="17" t="s">
        <v>21485</v>
      </c>
      <c r="P387">
        <v>0</v>
      </c>
      <c r="Q387" s="17" t="s">
        <v>21485</v>
      </c>
      <c r="R387" t="s">
        <v>3573</v>
      </c>
    </row>
    <row r="388" spans="1:18">
      <c r="A388" t="s">
        <v>3573</v>
      </c>
      <c r="B388" t="s">
        <v>365</v>
      </c>
      <c r="C388" t="s">
        <v>30</v>
      </c>
      <c r="D388" t="s">
        <v>38</v>
      </c>
      <c r="E388" t="s">
        <v>434</v>
      </c>
      <c r="F388" t="s">
        <v>218</v>
      </c>
      <c r="G388" t="s">
        <v>3576</v>
      </c>
      <c r="H388" s="1">
        <v>898875</v>
      </c>
      <c r="I388" s="1">
        <v>0</v>
      </c>
      <c r="J388" t="s">
        <v>24</v>
      </c>
      <c r="K388" t="s">
        <v>110</v>
      </c>
      <c r="L388" s="10">
        <v>44256</v>
      </c>
      <c r="M388" t="s">
        <v>3577</v>
      </c>
      <c r="N388">
        <v>0</v>
      </c>
      <c r="O388" s="17" t="s">
        <v>21485</v>
      </c>
      <c r="P388">
        <v>0</v>
      </c>
      <c r="Q388" s="17" t="s">
        <v>21485</v>
      </c>
      <c r="R388" t="s">
        <v>3573</v>
      </c>
    </row>
    <row r="389" spans="1:18">
      <c r="A389" t="s">
        <v>3578</v>
      </c>
      <c r="B389" t="s">
        <v>365</v>
      </c>
      <c r="C389" t="s">
        <v>30</v>
      </c>
      <c r="D389" t="s">
        <v>20</v>
      </c>
      <c r="E389" t="s">
        <v>92</v>
      </c>
      <c r="F389" t="s">
        <v>32</v>
      </c>
      <c r="G389" t="s">
        <v>3579</v>
      </c>
      <c r="H389" s="1">
        <v>608103</v>
      </c>
      <c r="I389" s="1">
        <v>0</v>
      </c>
      <c r="J389" t="s">
        <v>24</v>
      </c>
      <c r="K389" t="s">
        <v>22</v>
      </c>
      <c r="L389" s="10">
        <v>42278</v>
      </c>
      <c r="M389" t="s">
        <v>3580</v>
      </c>
      <c r="N389">
        <v>0</v>
      </c>
      <c r="O389" s="17" t="s">
        <v>21485</v>
      </c>
      <c r="P389">
        <v>0</v>
      </c>
      <c r="Q389" s="17" t="s">
        <v>21485</v>
      </c>
      <c r="R389" t="s">
        <v>3578</v>
      </c>
    </row>
    <row r="390" spans="1:18">
      <c r="A390" t="s">
        <v>3581</v>
      </c>
      <c r="B390" t="s">
        <v>103</v>
      </c>
      <c r="C390" t="s">
        <v>30</v>
      </c>
      <c r="D390" t="s">
        <v>20</v>
      </c>
      <c r="E390" t="s">
        <v>51</v>
      </c>
      <c r="F390" t="s">
        <v>427</v>
      </c>
      <c r="G390" t="s">
        <v>3582</v>
      </c>
      <c r="H390" s="1">
        <v>440244</v>
      </c>
      <c r="I390" s="1">
        <v>0</v>
      </c>
      <c r="J390" t="s">
        <v>48</v>
      </c>
      <c r="K390" t="s">
        <v>94</v>
      </c>
      <c r="L390" s="10">
        <v>39904</v>
      </c>
      <c r="M390" t="s">
        <v>3583</v>
      </c>
      <c r="N390">
        <v>0</v>
      </c>
      <c r="O390" s="17" t="s">
        <v>21485</v>
      </c>
      <c r="P390">
        <v>0</v>
      </c>
      <c r="Q390" s="17" t="s">
        <v>21485</v>
      </c>
      <c r="R390" t="s">
        <v>3581</v>
      </c>
    </row>
    <row r="391" spans="1:18">
      <c r="A391" t="s">
        <v>3581</v>
      </c>
      <c r="B391" t="s">
        <v>103</v>
      </c>
      <c r="C391" t="s">
        <v>30</v>
      </c>
      <c r="D391" t="s">
        <v>20</v>
      </c>
      <c r="E391" t="s">
        <v>79</v>
      </c>
      <c r="F391" t="s">
        <v>80</v>
      </c>
      <c r="G391" t="s">
        <v>3584</v>
      </c>
      <c r="H391" s="1">
        <v>828369</v>
      </c>
      <c r="I391" s="1">
        <v>0</v>
      </c>
      <c r="J391" t="s">
        <v>24</v>
      </c>
      <c r="K391" t="s">
        <v>94</v>
      </c>
      <c r="L391" s="10">
        <v>41548</v>
      </c>
      <c r="M391" t="s">
        <v>3585</v>
      </c>
      <c r="N391">
        <v>0</v>
      </c>
      <c r="O391" s="17" t="s">
        <v>21485</v>
      </c>
      <c r="P391">
        <v>0</v>
      </c>
      <c r="Q391" s="17" t="s">
        <v>21485</v>
      </c>
      <c r="R391" t="s">
        <v>3581</v>
      </c>
    </row>
    <row r="392" spans="1:18">
      <c r="A392" t="s">
        <v>3581</v>
      </c>
      <c r="B392" t="s">
        <v>103</v>
      </c>
      <c r="C392" t="s">
        <v>30</v>
      </c>
      <c r="D392" t="s">
        <v>18618</v>
      </c>
      <c r="E392" t="s">
        <v>18619</v>
      </c>
      <c r="F392" t="s">
        <v>18618</v>
      </c>
      <c r="G392" t="s">
        <v>18801</v>
      </c>
      <c r="H392" s="1">
        <v>80000</v>
      </c>
      <c r="I392" s="1">
        <v>0</v>
      </c>
      <c r="J392" t="s">
        <v>202</v>
      </c>
      <c r="K392" t="s">
        <v>136</v>
      </c>
      <c r="L392" s="7">
        <v>41548</v>
      </c>
      <c r="M392" t="s">
        <v>18802</v>
      </c>
      <c r="N392">
        <v>0</v>
      </c>
      <c r="O392" s="17" t="s">
        <v>21485</v>
      </c>
      <c r="P392">
        <v>0</v>
      </c>
      <c r="Q392" s="17" t="s">
        <v>21485</v>
      </c>
      <c r="R392" t="s">
        <v>3581</v>
      </c>
    </row>
    <row r="393" spans="1:18">
      <c r="A393" t="s">
        <v>3586</v>
      </c>
      <c r="B393" t="s">
        <v>557</v>
      </c>
      <c r="C393" t="s">
        <v>65</v>
      </c>
      <c r="D393" t="s">
        <v>20</v>
      </c>
      <c r="E393" t="s">
        <v>21</v>
      </c>
      <c r="F393" t="s">
        <v>99</v>
      </c>
      <c r="G393" t="s">
        <v>3587</v>
      </c>
      <c r="H393" s="1">
        <v>647090</v>
      </c>
      <c r="I393" s="1">
        <v>0</v>
      </c>
      <c r="J393" t="s">
        <v>24</v>
      </c>
      <c r="K393" t="s">
        <v>42</v>
      </c>
      <c r="L393" s="10">
        <v>41183</v>
      </c>
      <c r="M393" t="s">
        <v>3588</v>
      </c>
      <c r="N393">
        <v>0</v>
      </c>
      <c r="O393" s="17" t="s">
        <v>21485</v>
      </c>
      <c r="P393">
        <v>0</v>
      </c>
      <c r="Q393" s="17" t="s">
        <v>21485</v>
      </c>
      <c r="R393" t="s">
        <v>3586</v>
      </c>
    </row>
    <row r="394" spans="1:18">
      <c r="A394" t="s">
        <v>3586</v>
      </c>
      <c r="B394" t="s">
        <v>557</v>
      </c>
      <c r="C394" t="s">
        <v>65</v>
      </c>
      <c r="D394" t="s">
        <v>38</v>
      </c>
      <c r="E394" t="s">
        <v>145</v>
      </c>
      <c r="F394" t="s">
        <v>134</v>
      </c>
      <c r="G394" t="s">
        <v>3589</v>
      </c>
      <c r="H394" s="1">
        <v>1005975</v>
      </c>
      <c r="I394" s="1">
        <v>0</v>
      </c>
      <c r="J394" t="s">
        <v>24</v>
      </c>
      <c r="K394" t="s">
        <v>136</v>
      </c>
      <c r="L394" s="10">
        <v>43556</v>
      </c>
      <c r="M394" t="s">
        <v>3590</v>
      </c>
      <c r="N394">
        <v>0</v>
      </c>
      <c r="O394" s="17" t="s">
        <v>21485</v>
      </c>
      <c r="P394">
        <v>0</v>
      </c>
      <c r="Q394" s="17" t="s">
        <v>21485</v>
      </c>
      <c r="R394" t="s">
        <v>3586</v>
      </c>
    </row>
    <row r="395" spans="1:18">
      <c r="A395" t="s">
        <v>3586</v>
      </c>
      <c r="B395" t="s">
        <v>557</v>
      </c>
      <c r="C395" t="s">
        <v>65</v>
      </c>
      <c r="D395" t="s">
        <v>38</v>
      </c>
      <c r="E395" t="s">
        <v>168</v>
      </c>
      <c r="F395" t="s">
        <v>99</v>
      </c>
      <c r="G395" t="s">
        <v>3591</v>
      </c>
      <c r="H395" s="1">
        <v>833850</v>
      </c>
      <c r="I395" s="1">
        <v>0</v>
      </c>
      <c r="J395" t="s">
        <v>24</v>
      </c>
      <c r="K395" t="s">
        <v>42</v>
      </c>
      <c r="L395" s="10">
        <v>43922</v>
      </c>
      <c r="M395" t="s">
        <v>3592</v>
      </c>
      <c r="N395">
        <v>0</v>
      </c>
      <c r="O395" s="17" t="s">
        <v>21485</v>
      </c>
      <c r="P395">
        <v>0</v>
      </c>
      <c r="Q395" s="17" t="s">
        <v>21485</v>
      </c>
      <c r="R395" t="s">
        <v>3586</v>
      </c>
    </row>
    <row r="396" spans="1:18">
      <c r="A396" t="s">
        <v>3586</v>
      </c>
      <c r="B396" t="s">
        <v>557</v>
      </c>
      <c r="C396" t="s">
        <v>65</v>
      </c>
      <c r="D396" t="s">
        <v>38</v>
      </c>
      <c r="E396" t="s">
        <v>784</v>
      </c>
      <c r="F396" t="s">
        <v>99</v>
      </c>
      <c r="G396" t="s">
        <v>3593</v>
      </c>
      <c r="H396" s="1">
        <v>940950</v>
      </c>
      <c r="I396" s="1">
        <v>0</v>
      </c>
      <c r="J396" t="s">
        <v>24</v>
      </c>
      <c r="K396" t="s">
        <v>42</v>
      </c>
      <c r="L396" s="10">
        <v>45383</v>
      </c>
      <c r="M396" t="s">
        <v>3594</v>
      </c>
      <c r="N396">
        <v>0</v>
      </c>
      <c r="O396" s="17" t="s">
        <v>21485</v>
      </c>
      <c r="P396">
        <v>0</v>
      </c>
      <c r="Q396" s="17" t="s">
        <v>21485</v>
      </c>
      <c r="R396" t="s">
        <v>3586</v>
      </c>
    </row>
    <row r="397" spans="1:18">
      <c r="A397" t="s">
        <v>18803</v>
      </c>
      <c r="B397" t="s">
        <v>167</v>
      </c>
      <c r="C397" t="s">
        <v>85</v>
      </c>
      <c r="D397" t="s">
        <v>18613</v>
      </c>
      <c r="E397" t="s">
        <v>18804</v>
      </c>
      <c r="F397" t="s">
        <v>18613</v>
      </c>
      <c r="G397" t="s">
        <v>18805</v>
      </c>
      <c r="H397" s="1">
        <v>200000</v>
      </c>
      <c r="I397" s="1">
        <v>0</v>
      </c>
      <c r="J397" t="s">
        <v>223</v>
      </c>
      <c r="K397" t="s">
        <v>94</v>
      </c>
      <c r="L397" s="7">
        <v>42064</v>
      </c>
      <c r="M397" t="s">
        <v>18806</v>
      </c>
      <c r="N397">
        <v>0</v>
      </c>
      <c r="O397" s="17" t="s">
        <v>21485</v>
      </c>
      <c r="P397">
        <v>0</v>
      </c>
      <c r="Q397" s="17" t="s">
        <v>21485</v>
      </c>
      <c r="R397" t="s">
        <v>18803</v>
      </c>
    </row>
    <row r="398" spans="1:18">
      <c r="A398" t="s">
        <v>3595</v>
      </c>
      <c r="B398" t="s">
        <v>64</v>
      </c>
      <c r="C398" t="s">
        <v>65</v>
      </c>
      <c r="D398" t="s">
        <v>38</v>
      </c>
      <c r="E398" t="s">
        <v>39</v>
      </c>
      <c r="F398" t="s">
        <v>418</v>
      </c>
      <c r="G398" t="s">
        <v>3596</v>
      </c>
      <c r="H398" s="1">
        <v>940950</v>
      </c>
      <c r="I398" s="1">
        <v>0</v>
      </c>
      <c r="J398" t="s">
        <v>24</v>
      </c>
      <c r="K398" t="s">
        <v>118</v>
      </c>
      <c r="L398" s="10">
        <v>43191</v>
      </c>
      <c r="M398" t="s">
        <v>3597</v>
      </c>
      <c r="N398">
        <v>0</v>
      </c>
      <c r="O398" s="17" t="s">
        <v>21485</v>
      </c>
      <c r="P398">
        <v>0</v>
      </c>
      <c r="Q398" s="17" t="s">
        <v>21485</v>
      </c>
      <c r="R398" t="s">
        <v>3595</v>
      </c>
    </row>
    <row r="399" spans="1:18">
      <c r="A399" t="s">
        <v>3595</v>
      </c>
      <c r="B399" t="s">
        <v>64</v>
      </c>
      <c r="C399" t="s">
        <v>65</v>
      </c>
      <c r="D399" t="s">
        <v>38</v>
      </c>
      <c r="E399" t="s">
        <v>86</v>
      </c>
      <c r="F399" t="s">
        <v>418</v>
      </c>
      <c r="G399" t="s">
        <v>3598</v>
      </c>
      <c r="H399" s="1">
        <v>1090125</v>
      </c>
      <c r="I399" s="1">
        <v>0</v>
      </c>
      <c r="J399" t="s">
        <v>24</v>
      </c>
      <c r="K399" t="s">
        <v>118</v>
      </c>
      <c r="L399" s="10">
        <v>44652</v>
      </c>
      <c r="M399" t="s">
        <v>3599</v>
      </c>
      <c r="N399">
        <v>0</v>
      </c>
      <c r="O399" s="17" t="s">
        <v>21485</v>
      </c>
      <c r="P399">
        <v>0</v>
      </c>
      <c r="Q399" s="17" t="s">
        <v>21485</v>
      </c>
      <c r="R399" t="s">
        <v>3595</v>
      </c>
    </row>
    <row r="400" spans="1:18">
      <c r="A400" t="s">
        <v>3595</v>
      </c>
      <c r="B400" t="s">
        <v>64</v>
      </c>
      <c r="C400" t="s">
        <v>65</v>
      </c>
      <c r="D400" t="s">
        <v>38</v>
      </c>
      <c r="E400" t="s">
        <v>1726</v>
      </c>
      <c r="F400" t="s">
        <v>1575</v>
      </c>
      <c r="G400" t="s">
        <v>3600</v>
      </c>
      <c r="H400" s="1">
        <v>1040400</v>
      </c>
      <c r="I400" s="1">
        <v>0</v>
      </c>
      <c r="J400" t="s">
        <v>24</v>
      </c>
      <c r="K400" t="s">
        <v>445</v>
      </c>
      <c r="L400" s="10">
        <v>45566</v>
      </c>
      <c r="M400" t="s">
        <v>3601</v>
      </c>
      <c r="N400">
        <v>0</v>
      </c>
      <c r="O400" s="17" t="s">
        <v>21485</v>
      </c>
      <c r="P400">
        <v>0</v>
      </c>
      <c r="Q400" s="17" t="s">
        <v>21485</v>
      </c>
      <c r="R400" t="s">
        <v>3595</v>
      </c>
    </row>
    <row r="401" spans="1:18">
      <c r="A401" t="s">
        <v>3602</v>
      </c>
      <c r="B401" t="s">
        <v>167</v>
      </c>
      <c r="C401" t="s">
        <v>85</v>
      </c>
      <c r="D401" t="s">
        <v>20</v>
      </c>
      <c r="E401" t="s">
        <v>71</v>
      </c>
      <c r="F401" t="s">
        <v>3603</v>
      </c>
      <c r="G401" t="s">
        <v>3604</v>
      </c>
      <c r="H401" s="1">
        <v>146717</v>
      </c>
      <c r="I401" s="1">
        <v>0</v>
      </c>
      <c r="J401" t="s">
        <v>223</v>
      </c>
      <c r="K401" t="s">
        <v>42</v>
      </c>
      <c r="L401" s="10">
        <v>40634</v>
      </c>
      <c r="M401" t="s">
        <v>3605</v>
      </c>
      <c r="N401">
        <v>0</v>
      </c>
      <c r="O401" s="17" t="s">
        <v>21485</v>
      </c>
      <c r="P401">
        <v>0</v>
      </c>
      <c r="Q401" s="17" t="s">
        <v>21485</v>
      </c>
      <c r="R401" t="s">
        <v>3602</v>
      </c>
    </row>
    <row r="402" spans="1:18">
      <c r="A402" t="s">
        <v>3602</v>
      </c>
      <c r="B402" t="s">
        <v>167</v>
      </c>
      <c r="C402" t="s">
        <v>85</v>
      </c>
      <c r="D402" t="s">
        <v>38</v>
      </c>
      <c r="E402" t="s">
        <v>387</v>
      </c>
      <c r="F402" t="s">
        <v>768</v>
      </c>
      <c r="G402" t="s">
        <v>3606</v>
      </c>
      <c r="H402" s="1">
        <v>317475</v>
      </c>
      <c r="I402" s="1">
        <v>0</v>
      </c>
      <c r="J402" t="s">
        <v>483</v>
      </c>
      <c r="K402" t="s">
        <v>42</v>
      </c>
      <c r="L402" s="10">
        <v>43374</v>
      </c>
      <c r="M402" t="s">
        <v>3607</v>
      </c>
      <c r="N402">
        <v>0</v>
      </c>
      <c r="O402" s="17" t="s">
        <v>21485</v>
      </c>
      <c r="P402">
        <v>0</v>
      </c>
      <c r="Q402" s="17" t="s">
        <v>21485</v>
      </c>
      <c r="R402" t="s">
        <v>3602</v>
      </c>
    </row>
    <row r="403" spans="1:18">
      <c r="A403" t="s">
        <v>3608</v>
      </c>
      <c r="B403" t="s">
        <v>249</v>
      </c>
      <c r="C403" t="s">
        <v>65</v>
      </c>
      <c r="D403" t="s">
        <v>38</v>
      </c>
      <c r="E403" t="s">
        <v>86</v>
      </c>
      <c r="F403" t="s">
        <v>3276</v>
      </c>
      <c r="G403" t="s">
        <v>3609</v>
      </c>
      <c r="H403" s="1">
        <v>229500</v>
      </c>
      <c r="I403" s="1">
        <v>0</v>
      </c>
      <c r="J403" t="s">
        <v>68</v>
      </c>
      <c r="K403" t="s">
        <v>60</v>
      </c>
      <c r="L403" s="10">
        <v>44652</v>
      </c>
      <c r="M403" t="s">
        <v>3610</v>
      </c>
      <c r="N403">
        <v>0</v>
      </c>
      <c r="O403" s="17" t="s">
        <v>21485</v>
      </c>
      <c r="P403">
        <v>0</v>
      </c>
      <c r="Q403" s="17" t="s">
        <v>21485</v>
      </c>
      <c r="R403" t="s">
        <v>3608</v>
      </c>
    </row>
    <row r="404" spans="1:18">
      <c r="A404" t="s">
        <v>3611</v>
      </c>
      <c r="B404" t="s">
        <v>600</v>
      </c>
      <c r="C404" t="s">
        <v>65</v>
      </c>
      <c r="D404" t="s">
        <v>20</v>
      </c>
      <c r="E404" t="s">
        <v>241</v>
      </c>
      <c r="F404" t="s">
        <v>972</v>
      </c>
      <c r="G404" t="s">
        <v>3612</v>
      </c>
      <c r="H404" s="1">
        <v>423348</v>
      </c>
      <c r="I404" s="1">
        <v>0</v>
      </c>
      <c r="J404" t="s">
        <v>68</v>
      </c>
      <c r="K404" t="s">
        <v>157</v>
      </c>
      <c r="L404" s="10">
        <v>40087</v>
      </c>
      <c r="M404" t="s">
        <v>3613</v>
      </c>
      <c r="N404">
        <v>0</v>
      </c>
      <c r="O404" s="17" t="s">
        <v>21485</v>
      </c>
      <c r="P404">
        <v>0</v>
      </c>
      <c r="Q404" s="17" t="s">
        <v>21485</v>
      </c>
      <c r="R404" t="s">
        <v>3611</v>
      </c>
    </row>
    <row r="405" spans="1:18">
      <c r="A405" t="s">
        <v>3611</v>
      </c>
      <c r="B405" t="s">
        <v>600</v>
      </c>
      <c r="C405" t="s">
        <v>65</v>
      </c>
      <c r="D405" t="s">
        <v>38</v>
      </c>
      <c r="E405" t="s">
        <v>39</v>
      </c>
      <c r="F405" t="s">
        <v>196</v>
      </c>
      <c r="G405" t="s">
        <v>3614</v>
      </c>
      <c r="H405" s="1">
        <v>761176</v>
      </c>
      <c r="I405" s="1">
        <v>0</v>
      </c>
      <c r="J405" t="s">
        <v>48</v>
      </c>
      <c r="K405" t="s">
        <v>94</v>
      </c>
      <c r="L405" s="10">
        <v>43191</v>
      </c>
      <c r="M405" t="s">
        <v>3615</v>
      </c>
      <c r="N405">
        <v>0</v>
      </c>
      <c r="O405" s="17" t="s">
        <v>21485</v>
      </c>
      <c r="P405">
        <v>0</v>
      </c>
      <c r="Q405" s="17" t="s">
        <v>21485</v>
      </c>
      <c r="R405" t="s">
        <v>3611</v>
      </c>
    </row>
    <row r="406" spans="1:18">
      <c r="A406" t="s">
        <v>3616</v>
      </c>
      <c r="B406" t="s">
        <v>365</v>
      </c>
      <c r="C406" t="s">
        <v>30</v>
      </c>
      <c r="D406" t="s">
        <v>20</v>
      </c>
      <c r="E406" t="s">
        <v>79</v>
      </c>
      <c r="F406" t="s">
        <v>196</v>
      </c>
      <c r="G406" t="s">
        <v>3617</v>
      </c>
      <c r="H406" s="1">
        <v>687706</v>
      </c>
      <c r="I406" s="1">
        <v>0</v>
      </c>
      <c r="J406" t="s">
        <v>48</v>
      </c>
      <c r="K406" t="s">
        <v>94</v>
      </c>
      <c r="L406" s="10">
        <v>41548</v>
      </c>
      <c r="M406" t="s">
        <v>3618</v>
      </c>
      <c r="N406">
        <v>0</v>
      </c>
      <c r="O406" s="17" t="s">
        <v>21485</v>
      </c>
      <c r="P406">
        <v>0</v>
      </c>
      <c r="Q406" s="17" t="s">
        <v>21485</v>
      </c>
      <c r="R406" t="s">
        <v>3616</v>
      </c>
    </row>
    <row r="407" spans="1:18">
      <c r="A407" t="s">
        <v>3616</v>
      </c>
      <c r="B407" t="s">
        <v>365</v>
      </c>
      <c r="C407" t="s">
        <v>30</v>
      </c>
      <c r="D407" t="s">
        <v>38</v>
      </c>
      <c r="E407" t="s">
        <v>637</v>
      </c>
      <c r="F407" t="s">
        <v>1510</v>
      </c>
      <c r="G407" t="s">
        <v>3619</v>
      </c>
      <c r="H407" s="1">
        <v>1216351</v>
      </c>
      <c r="I407" s="1">
        <v>0</v>
      </c>
      <c r="J407" t="s">
        <v>436</v>
      </c>
      <c r="K407" t="s">
        <v>94</v>
      </c>
      <c r="L407" s="10">
        <v>44470</v>
      </c>
      <c r="M407" t="s">
        <v>3620</v>
      </c>
      <c r="N407">
        <v>0</v>
      </c>
      <c r="O407" s="17" t="s">
        <v>21485</v>
      </c>
      <c r="P407">
        <v>0</v>
      </c>
      <c r="Q407" s="17" t="s">
        <v>21485</v>
      </c>
      <c r="R407" t="s">
        <v>3616</v>
      </c>
    </row>
    <row r="408" spans="1:18">
      <c r="A408" t="s">
        <v>3621</v>
      </c>
      <c r="B408" t="s">
        <v>84</v>
      </c>
      <c r="C408" t="s">
        <v>85</v>
      </c>
      <c r="D408" t="s">
        <v>20</v>
      </c>
      <c r="E408" t="s">
        <v>71</v>
      </c>
      <c r="F408" t="s">
        <v>282</v>
      </c>
      <c r="G408" t="s">
        <v>3622</v>
      </c>
      <c r="H408" s="1">
        <v>791945</v>
      </c>
      <c r="I408" s="1">
        <v>0</v>
      </c>
      <c r="J408" t="s">
        <v>24</v>
      </c>
      <c r="K408" t="s">
        <v>118</v>
      </c>
      <c r="L408" s="10">
        <v>40634</v>
      </c>
      <c r="M408" t="s">
        <v>3623</v>
      </c>
      <c r="N408">
        <v>0</v>
      </c>
      <c r="O408" s="17" t="s">
        <v>21485</v>
      </c>
      <c r="P408">
        <v>0</v>
      </c>
      <c r="Q408" s="17" t="s">
        <v>21485</v>
      </c>
      <c r="R408" t="s">
        <v>3621</v>
      </c>
    </row>
    <row r="409" spans="1:18">
      <c r="A409" t="s">
        <v>3621</v>
      </c>
      <c r="B409" t="s">
        <v>84</v>
      </c>
      <c r="C409" t="s">
        <v>85</v>
      </c>
      <c r="D409" t="s">
        <v>20</v>
      </c>
      <c r="E409" t="s">
        <v>320</v>
      </c>
      <c r="F409" t="s">
        <v>282</v>
      </c>
      <c r="G409" t="s">
        <v>3624</v>
      </c>
      <c r="H409" s="1">
        <v>834815</v>
      </c>
      <c r="I409" s="1">
        <v>0</v>
      </c>
      <c r="J409" t="s">
        <v>24</v>
      </c>
      <c r="K409" t="s">
        <v>118</v>
      </c>
      <c r="L409" s="10">
        <v>41365</v>
      </c>
      <c r="M409" t="s">
        <v>3625</v>
      </c>
      <c r="N409">
        <v>0</v>
      </c>
      <c r="O409" s="17" t="s">
        <v>21485</v>
      </c>
      <c r="P409">
        <v>0</v>
      </c>
      <c r="Q409" s="17" t="s">
        <v>21485</v>
      </c>
      <c r="R409" t="s">
        <v>3621</v>
      </c>
    </row>
    <row r="410" spans="1:18">
      <c r="A410" t="s">
        <v>3621</v>
      </c>
      <c r="B410" t="s">
        <v>84</v>
      </c>
      <c r="C410" t="s">
        <v>85</v>
      </c>
      <c r="D410" t="s">
        <v>38</v>
      </c>
      <c r="E410" t="s">
        <v>718</v>
      </c>
      <c r="F410" t="s">
        <v>379</v>
      </c>
      <c r="G410" t="s">
        <v>3626</v>
      </c>
      <c r="H410" s="1">
        <v>1051876</v>
      </c>
      <c r="I410" s="1">
        <v>0</v>
      </c>
      <c r="J410" t="s">
        <v>24</v>
      </c>
      <c r="K410" t="s">
        <v>118</v>
      </c>
      <c r="L410" s="10">
        <v>44835</v>
      </c>
      <c r="M410" t="s">
        <v>3627</v>
      </c>
      <c r="N410">
        <v>0</v>
      </c>
      <c r="O410" s="17" t="s">
        <v>21485</v>
      </c>
      <c r="P410">
        <v>0</v>
      </c>
      <c r="Q410" s="17" t="s">
        <v>21485</v>
      </c>
      <c r="R410" t="s">
        <v>3621</v>
      </c>
    </row>
    <row r="411" spans="1:18">
      <c r="A411" t="s">
        <v>3621</v>
      </c>
      <c r="B411" t="s">
        <v>84</v>
      </c>
      <c r="C411" t="s">
        <v>85</v>
      </c>
      <c r="D411" t="s">
        <v>38</v>
      </c>
      <c r="E411" t="s">
        <v>718</v>
      </c>
      <c r="F411" t="s">
        <v>282</v>
      </c>
      <c r="G411" t="s">
        <v>3628</v>
      </c>
      <c r="H411" s="1">
        <v>1040400</v>
      </c>
      <c r="I411" s="1">
        <v>0</v>
      </c>
      <c r="J411" t="s">
        <v>24</v>
      </c>
      <c r="K411" t="s">
        <v>118</v>
      </c>
      <c r="L411" s="10">
        <v>44835</v>
      </c>
      <c r="M411" t="s">
        <v>3629</v>
      </c>
      <c r="N411">
        <v>0</v>
      </c>
      <c r="O411" s="17" t="s">
        <v>21485</v>
      </c>
      <c r="P411">
        <v>0</v>
      </c>
      <c r="Q411" s="17" t="s">
        <v>21485</v>
      </c>
      <c r="R411" t="s">
        <v>3621</v>
      </c>
    </row>
    <row r="412" spans="1:18">
      <c r="A412" t="s">
        <v>3630</v>
      </c>
      <c r="B412" t="s">
        <v>185</v>
      </c>
      <c r="C412" t="s">
        <v>65</v>
      </c>
      <c r="D412" t="s">
        <v>20</v>
      </c>
      <c r="E412" t="s">
        <v>66</v>
      </c>
      <c r="F412" t="s">
        <v>196</v>
      </c>
      <c r="G412" t="s">
        <v>3631</v>
      </c>
      <c r="H412" s="1">
        <v>503114</v>
      </c>
      <c r="I412" s="1">
        <v>0</v>
      </c>
      <c r="J412" t="s">
        <v>24</v>
      </c>
      <c r="K412" t="s">
        <v>42</v>
      </c>
      <c r="L412" s="10">
        <v>41000</v>
      </c>
      <c r="M412" t="s">
        <v>3632</v>
      </c>
      <c r="N412">
        <v>0</v>
      </c>
      <c r="O412" s="17" t="s">
        <v>21485</v>
      </c>
      <c r="P412">
        <v>0</v>
      </c>
      <c r="Q412" s="17" t="s">
        <v>21485</v>
      </c>
      <c r="R412" t="s">
        <v>3630</v>
      </c>
    </row>
    <row r="413" spans="1:18">
      <c r="A413" t="s">
        <v>1599</v>
      </c>
      <c r="B413" t="s">
        <v>64</v>
      </c>
      <c r="C413" t="s">
        <v>65</v>
      </c>
      <c r="D413" t="s">
        <v>20</v>
      </c>
      <c r="E413" t="s">
        <v>66</v>
      </c>
      <c r="F413" t="s">
        <v>163</v>
      </c>
      <c r="G413" t="s">
        <v>1600</v>
      </c>
      <c r="H413" s="1">
        <v>430880</v>
      </c>
      <c r="I413" s="1">
        <v>0</v>
      </c>
      <c r="J413" t="s">
        <v>24</v>
      </c>
      <c r="K413" t="s">
        <v>118</v>
      </c>
      <c r="L413" s="10">
        <v>41000</v>
      </c>
      <c r="M413" t="s">
        <v>1601</v>
      </c>
      <c r="N413">
        <v>1</v>
      </c>
      <c r="O413" s="17" t="s">
        <v>21485</v>
      </c>
      <c r="P413">
        <v>0</v>
      </c>
      <c r="Q413" s="17" t="s">
        <v>21485</v>
      </c>
      <c r="R413" t="s">
        <v>1599</v>
      </c>
    </row>
    <row r="414" spans="1:18">
      <c r="A414" t="s">
        <v>1599</v>
      </c>
      <c r="B414" t="s">
        <v>64</v>
      </c>
      <c r="C414" t="s">
        <v>65</v>
      </c>
      <c r="D414" t="s">
        <v>20</v>
      </c>
      <c r="E414" t="s">
        <v>66</v>
      </c>
      <c r="F414" t="s">
        <v>163</v>
      </c>
      <c r="G414" t="s">
        <v>1600</v>
      </c>
      <c r="H414" s="1">
        <v>430880</v>
      </c>
      <c r="I414" s="1">
        <v>0</v>
      </c>
      <c r="J414" t="s">
        <v>24</v>
      </c>
      <c r="K414" t="s">
        <v>118</v>
      </c>
      <c r="L414" s="10">
        <v>41000</v>
      </c>
      <c r="M414" t="s">
        <v>1601</v>
      </c>
      <c r="N414">
        <v>0</v>
      </c>
      <c r="O414" s="17" t="s">
        <v>21485</v>
      </c>
      <c r="P414">
        <v>0</v>
      </c>
      <c r="Q414" s="17" t="s">
        <v>21485</v>
      </c>
      <c r="R414" t="s">
        <v>1599</v>
      </c>
    </row>
    <row r="415" spans="1:18">
      <c r="A415" t="s">
        <v>3633</v>
      </c>
      <c r="B415" t="s">
        <v>696</v>
      </c>
      <c r="C415" t="s">
        <v>30</v>
      </c>
      <c r="D415" t="s">
        <v>20</v>
      </c>
      <c r="E415" t="s">
        <v>115</v>
      </c>
      <c r="F415" t="s">
        <v>22</v>
      </c>
      <c r="G415" t="s">
        <v>3634</v>
      </c>
      <c r="H415" s="1">
        <v>700424</v>
      </c>
      <c r="I415" s="1">
        <v>0</v>
      </c>
      <c r="J415" t="s">
        <v>24</v>
      </c>
      <c r="K415" t="s">
        <v>22</v>
      </c>
      <c r="L415" s="10">
        <v>40452</v>
      </c>
      <c r="M415" t="s">
        <v>3635</v>
      </c>
      <c r="N415">
        <v>0</v>
      </c>
      <c r="O415" s="17" t="s">
        <v>21485</v>
      </c>
      <c r="P415">
        <v>0</v>
      </c>
      <c r="Q415" s="17" t="s">
        <v>21485</v>
      </c>
      <c r="R415" t="s">
        <v>3633</v>
      </c>
    </row>
    <row r="416" spans="1:18">
      <c r="A416" t="s">
        <v>3636</v>
      </c>
      <c r="B416" t="s">
        <v>696</v>
      </c>
      <c r="C416" t="s">
        <v>30</v>
      </c>
      <c r="D416" t="s">
        <v>38</v>
      </c>
      <c r="E416" t="s">
        <v>86</v>
      </c>
      <c r="F416" t="s">
        <v>116</v>
      </c>
      <c r="G416" t="s">
        <v>3637</v>
      </c>
      <c r="H416" s="1">
        <v>803250</v>
      </c>
      <c r="I416" s="1">
        <v>0</v>
      </c>
      <c r="J416" t="s">
        <v>24</v>
      </c>
      <c r="K416" t="s">
        <v>118</v>
      </c>
      <c r="L416" s="10">
        <v>44652</v>
      </c>
      <c r="M416" t="s">
        <v>3638</v>
      </c>
      <c r="N416">
        <v>0</v>
      </c>
      <c r="O416" s="17" t="s">
        <v>21485</v>
      </c>
      <c r="P416">
        <v>0</v>
      </c>
      <c r="Q416" s="17" t="s">
        <v>21485</v>
      </c>
      <c r="R416" t="s">
        <v>3636</v>
      </c>
    </row>
    <row r="417" spans="1:18">
      <c r="A417" t="s">
        <v>3639</v>
      </c>
      <c r="B417" t="s">
        <v>167</v>
      </c>
      <c r="C417" t="s">
        <v>85</v>
      </c>
      <c r="D417" t="s">
        <v>20</v>
      </c>
      <c r="E417" t="s">
        <v>320</v>
      </c>
      <c r="F417" t="s">
        <v>134</v>
      </c>
      <c r="G417" t="s">
        <v>3640</v>
      </c>
      <c r="H417" s="1">
        <v>784330</v>
      </c>
      <c r="I417" s="1">
        <v>0</v>
      </c>
      <c r="J417" t="s">
        <v>24</v>
      </c>
      <c r="K417" t="s">
        <v>136</v>
      </c>
      <c r="L417" s="10">
        <v>41365</v>
      </c>
      <c r="M417" t="s">
        <v>3641</v>
      </c>
      <c r="N417">
        <v>0</v>
      </c>
      <c r="O417" s="17" t="s">
        <v>21485</v>
      </c>
      <c r="P417">
        <v>0</v>
      </c>
      <c r="Q417" s="17" t="s">
        <v>21485</v>
      </c>
      <c r="R417" t="s">
        <v>3639</v>
      </c>
    </row>
    <row r="418" spans="1:18">
      <c r="A418" t="s">
        <v>3639</v>
      </c>
      <c r="B418" t="s">
        <v>167</v>
      </c>
      <c r="C418" t="s">
        <v>85</v>
      </c>
      <c r="D418" t="s">
        <v>38</v>
      </c>
      <c r="E418" t="s">
        <v>39</v>
      </c>
      <c r="F418" t="s">
        <v>2962</v>
      </c>
      <c r="G418" t="s">
        <v>3642</v>
      </c>
      <c r="H418" s="1">
        <v>868275</v>
      </c>
      <c r="I418" s="1">
        <v>0</v>
      </c>
      <c r="J418" t="s">
        <v>24</v>
      </c>
      <c r="K418" t="s">
        <v>136</v>
      </c>
      <c r="L418" s="10">
        <v>43191</v>
      </c>
      <c r="M418" t="s">
        <v>3643</v>
      </c>
      <c r="N418">
        <v>0</v>
      </c>
      <c r="O418" s="17" t="s">
        <v>21485</v>
      </c>
      <c r="P418">
        <v>0</v>
      </c>
      <c r="Q418" s="17" t="s">
        <v>21485</v>
      </c>
      <c r="R418" t="s">
        <v>3639</v>
      </c>
    </row>
    <row r="419" spans="1:18">
      <c r="A419" t="s">
        <v>3639</v>
      </c>
      <c r="B419" t="s">
        <v>167</v>
      </c>
      <c r="C419" t="s">
        <v>85</v>
      </c>
      <c r="D419" t="s">
        <v>38</v>
      </c>
      <c r="E419" t="s">
        <v>784</v>
      </c>
      <c r="F419" t="s">
        <v>1155</v>
      </c>
      <c r="G419" t="s">
        <v>3644</v>
      </c>
      <c r="H419" s="1">
        <v>929475</v>
      </c>
      <c r="I419" s="1">
        <v>0</v>
      </c>
      <c r="J419" t="s">
        <v>24</v>
      </c>
      <c r="K419" t="s">
        <v>136</v>
      </c>
      <c r="L419" s="10">
        <v>45383</v>
      </c>
      <c r="M419" t="s">
        <v>3645</v>
      </c>
      <c r="N419">
        <v>0</v>
      </c>
      <c r="O419" s="17" t="s">
        <v>21485</v>
      </c>
      <c r="P419">
        <v>0</v>
      </c>
      <c r="Q419" s="17" t="s">
        <v>21485</v>
      </c>
      <c r="R419" t="s">
        <v>3639</v>
      </c>
    </row>
    <row r="420" spans="1:18">
      <c r="A420" t="s">
        <v>3646</v>
      </c>
      <c r="B420" t="s">
        <v>154</v>
      </c>
      <c r="C420" t="s">
        <v>30</v>
      </c>
      <c r="D420" t="s">
        <v>38</v>
      </c>
      <c r="E420" t="s">
        <v>387</v>
      </c>
      <c r="F420" t="s">
        <v>196</v>
      </c>
      <c r="G420" t="s">
        <v>3647</v>
      </c>
      <c r="H420" s="1">
        <v>91800</v>
      </c>
      <c r="I420" s="1">
        <v>0</v>
      </c>
      <c r="J420" t="s">
        <v>1887</v>
      </c>
      <c r="K420" t="s">
        <v>445</v>
      </c>
      <c r="L420" s="10">
        <v>43374</v>
      </c>
      <c r="M420" t="s">
        <v>3648</v>
      </c>
      <c r="N420">
        <v>0</v>
      </c>
      <c r="O420" s="17" t="s">
        <v>21485</v>
      </c>
      <c r="P420">
        <v>0</v>
      </c>
      <c r="Q420" s="17" t="s">
        <v>21485</v>
      </c>
      <c r="R420" t="s">
        <v>3646</v>
      </c>
    </row>
    <row r="421" spans="1:18">
      <c r="A421" t="s">
        <v>3649</v>
      </c>
      <c r="B421" t="s">
        <v>173</v>
      </c>
      <c r="C421" t="s">
        <v>174</v>
      </c>
      <c r="D421" t="s">
        <v>20</v>
      </c>
      <c r="E421" t="s">
        <v>79</v>
      </c>
      <c r="F421" t="s">
        <v>169</v>
      </c>
      <c r="G421" t="s">
        <v>3650</v>
      </c>
      <c r="H421" s="1">
        <v>606266</v>
      </c>
      <c r="I421" s="1">
        <v>0</v>
      </c>
      <c r="J421" t="s">
        <v>24</v>
      </c>
      <c r="K421" t="s">
        <v>136</v>
      </c>
      <c r="L421" s="10">
        <v>41548</v>
      </c>
      <c r="M421" t="s">
        <v>3651</v>
      </c>
      <c r="N421">
        <v>0</v>
      </c>
      <c r="O421" s="17" t="s">
        <v>21485</v>
      </c>
      <c r="P421">
        <v>0</v>
      </c>
      <c r="Q421" s="17" t="s">
        <v>21485</v>
      </c>
      <c r="R421" t="s">
        <v>3649</v>
      </c>
    </row>
    <row r="422" spans="1:18">
      <c r="A422" t="s">
        <v>3652</v>
      </c>
      <c r="B422" t="s">
        <v>167</v>
      </c>
      <c r="C422" t="s">
        <v>85</v>
      </c>
      <c r="D422" t="s">
        <v>38</v>
      </c>
      <c r="E422" t="s">
        <v>168</v>
      </c>
      <c r="F422" t="s">
        <v>80</v>
      </c>
      <c r="G422" t="s">
        <v>3653</v>
      </c>
      <c r="H422" s="1">
        <v>745876</v>
      </c>
      <c r="I422" s="1">
        <v>0</v>
      </c>
      <c r="J422" t="s">
        <v>48</v>
      </c>
      <c r="K422" t="s">
        <v>157</v>
      </c>
      <c r="L422" s="10">
        <v>43922</v>
      </c>
      <c r="M422" t="s">
        <v>3654</v>
      </c>
      <c r="N422">
        <v>0</v>
      </c>
      <c r="O422" s="17" t="s">
        <v>21485</v>
      </c>
      <c r="P422">
        <v>0</v>
      </c>
      <c r="Q422" s="17" t="s">
        <v>21485</v>
      </c>
      <c r="R422" t="s">
        <v>3652</v>
      </c>
    </row>
    <row r="423" spans="1:18">
      <c r="A423" t="s">
        <v>3655</v>
      </c>
      <c r="B423" t="s">
        <v>18</v>
      </c>
      <c r="C423" t="s">
        <v>19</v>
      </c>
      <c r="D423" t="s">
        <v>20</v>
      </c>
      <c r="E423" t="s">
        <v>104</v>
      </c>
      <c r="F423" t="s">
        <v>46</v>
      </c>
      <c r="G423" t="s">
        <v>3656</v>
      </c>
      <c r="H423" s="1">
        <v>760720</v>
      </c>
      <c r="I423" s="1">
        <v>0</v>
      </c>
      <c r="J423" t="s">
        <v>24</v>
      </c>
      <c r="K423" t="s">
        <v>60</v>
      </c>
      <c r="L423" s="10">
        <v>40269</v>
      </c>
      <c r="M423" t="s">
        <v>3657</v>
      </c>
      <c r="N423">
        <v>0</v>
      </c>
      <c r="O423" s="17" t="s">
        <v>21485</v>
      </c>
      <c r="P423">
        <v>0</v>
      </c>
      <c r="Q423" s="17" t="s">
        <v>21485</v>
      </c>
      <c r="R423" t="s">
        <v>3655</v>
      </c>
    </row>
    <row r="424" spans="1:18">
      <c r="A424" t="s">
        <v>3655</v>
      </c>
      <c r="B424" t="s">
        <v>18</v>
      </c>
      <c r="C424" t="s">
        <v>19</v>
      </c>
      <c r="D424" t="s">
        <v>38</v>
      </c>
      <c r="E424" t="s">
        <v>637</v>
      </c>
      <c r="F424" t="s">
        <v>46</v>
      </c>
      <c r="G424" t="s">
        <v>3658</v>
      </c>
      <c r="H424" s="1">
        <v>765000</v>
      </c>
      <c r="I424" s="1">
        <v>0</v>
      </c>
      <c r="J424" t="s">
        <v>24</v>
      </c>
      <c r="K424" t="s">
        <v>60</v>
      </c>
      <c r="L424" s="10">
        <v>44470</v>
      </c>
      <c r="M424" t="s">
        <v>3659</v>
      </c>
      <c r="N424">
        <v>0</v>
      </c>
      <c r="O424" s="17" t="s">
        <v>21485</v>
      </c>
      <c r="P424">
        <v>0</v>
      </c>
      <c r="Q424" s="17" t="s">
        <v>21485</v>
      </c>
      <c r="R424" t="s">
        <v>3655</v>
      </c>
    </row>
    <row r="425" spans="1:18">
      <c r="A425" t="s">
        <v>3655</v>
      </c>
      <c r="B425" t="s">
        <v>18</v>
      </c>
      <c r="C425" t="s">
        <v>19</v>
      </c>
      <c r="D425" t="s">
        <v>38</v>
      </c>
      <c r="E425" t="s">
        <v>1726</v>
      </c>
      <c r="F425" t="s">
        <v>46</v>
      </c>
      <c r="G425" t="s">
        <v>3660</v>
      </c>
      <c r="H425" s="1">
        <v>1028926</v>
      </c>
      <c r="I425" s="1">
        <v>0</v>
      </c>
      <c r="J425" t="s">
        <v>24</v>
      </c>
      <c r="K425" t="s">
        <v>60</v>
      </c>
      <c r="L425" s="10">
        <v>45566</v>
      </c>
      <c r="M425" t="s">
        <v>3661</v>
      </c>
      <c r="N425">
        <v>0</v>
      </c>
      <c r="O425" s="17" t="s">
        <v>21485</v>
      </c>
      <c r="P425">
        <v>0</v>
      </c>
      <c r="Q425" s="17" t="s">
        <v>21485</v>
      </c>
      <c r="R425" t="s">
        <v>3655</v>
      </c>
    </row>
    <row r="426" spans="1:18">
      <c r="A426" t="s">
        <v>3662</v>
      </c>
      <c r="B426" t="s">
        <v>91</v>
      </c>
      <c r="C426" t="s">
        <v>30</v>
      </c>
      <c r="D426" t="s">
        <v>38</v>
      </c>
      <c r="E426" t="s">
        <v>586</v>
      </c>
      <c r="F426" t="s">
        <v>123</v>
      </c>
      <c r="G426" t="s">
        <v>3663</v>
      </c>
      <c r="H426" s="1">
        <v>799425</v>
      </c>
      <c r="I426" s="1">
        <v>0</v>
      </c>
      <c r="J426" t="s">
        <v>24</v>
      </c>
      <c r="K426" t="s">
        <v>118</v>
      </c>
      <c r="L426" s="10">
        <v>45017</v>
      </c>
      <c r="M426" t="s">
        <v>3664</v>
      </c>
      <c r="N426">
        <v>0</v>
      </c>
      <c r="O426" s="17" t="s">
        <v>21485</v>
      </c>
      <c r="P426">
        <v>0</v>
      </c>
      <c r="Q426" s="17" t="s">
        <v>21485</v>
      </c>
      <c r="R426" t="s">
        <v>3662</v>
      </c>
    </row>
    <row r="427" spans="1:18">
      <c r="A427" t="s">
        <v>3665</v>
      </c>
      <c r="B427" t="s">
        <v>226</v>
      </c>
      <c r="C427" t="s">
        <v>30</v>
      </c>
      <c r="D427" t="s">
        <v>20</v>
      </c>
      <c r="E427" t="s">
        <v>241</v>
      </c>
      <c r="F427" t="s">
        <v>196</v>
      </c>
      <c r="G427" t="s">
        <v>3666</v>
      </c>
      <c r="H427" s="1">
        <v>797686</v>
      </c>
      <c r="I427" s="1">
        <v>0</v>
      </c>
      <c r="J427" t="s">
        <v>24</v>
      </c>
      <c r="K427" t="s">
        <v>94</v>
      </c>
      <c r="L427" s="10">
        <v>40087</v>
      </c>
      <c r="M427" t="s">
        <v>3667</v>
      </c>
      <c r="N427">
        <v>0</v>
      </c>
      <c r="O427" s="17" t="s">
        <v>21485</v>
      </c>
      <c r="P427">
        <v>0</v>
      </c>
      <c r="Q427" s="17" t="s">
        <v>21485</v>
      </c>
      <c r="R427" t="s">
        <v>3665</v>
      </c>
    </row>
    <row r="428" spans="1:18">
      <c r="A428" t="s">
        <v>3665</v>
      </c>
      <c r="B428" t="s">
        <v>226</v>
      </c>
      <c r="C428" t="s">
        <v>30</v>
      </c>
      <c r="D428" t="s">
        <v>20</v>
      </c>
      <c r="E428" t="s">
        <v>122</v>
      </c>
      <c r="F428" t="s">
        <v>196</v>
      </c>
      <c r="G428" t="s">
        <v>3668</v>
      </c>
      <c r="H428" s="1">
        <v>604801</v>
      </c>
      <c r="I428" s="1">
        <v>0</v>
      </c>
      <c r="J428" t="s">
        <v>24</v>
      </c>
      <c r="K428" t="s">
        <v>94</v>
      </c>
      <c r="L428" s="10">
        <v>40817</v>
      </c>
      <c r="M428" t="s">
        <v>3669</v>
      </c>
      <c r="N428">
        <v>0</v>
      </c>
      <c r="O428" s="17" t="s">
        <v>21485</v>
      </c>
      <c r="P428">
        <v>0</v>
      </c>
      <c r="Q428" s="17" t="s">
        <v>21485</v>
      </c>
      <c r="R428" t="s">
        <v>3665</v>
      </c>
    </row>
    <row r="429" spans="1:18">
      <c r="A429" t="s">
        <v>3665</v>
      </c>
      <c r="B429" t="s">
        <v>226</v>
      </c>
      <c r="C429" t="s">
        <v>30</v>
      </c>
      <c r="D429" t="s">
        <v>20</v>
      </c>
      <c r="E429" t="s">
        <v>31</v>
      </c>
      <c r="F429" t="s">
        <v>196</v>
      </c>
      <c r="G429" t="s">
        <v>3670</v>
      </c>
      <c r="H429" s="1">
        <v>936703</v>
      </c>
      <c r="I429" s="1">
        <v>0</v>
      </c>
      <c r="J429" t="s">
        <v>24</v>
      </c>
      <c r="K429" t="s">
        <v>94</v>
      </c>
      <c r="L429" s="10">
        <v>41913</v>
      </c>
      <c r="M429" t="s">
        <v>3671</v>
      </c>
      <c r="N429">
        <v>0</v>
      </c>
      <c r="O429" s="17" t="s">
        <v>21485</v>
      </c>
      <c r="P429">
        <v>0</v>
      </c>
      <c r="Q429" s="17" t="s">
        <v>21485</v>
      </c>
      <c r="R429" t="s">
        <v>3665</v>
      </c>
    </row>
    <row r="430" spans="1:18">
      <c r="A430" t="s">
        <v>3665</v>
      </c>
      <c r="B430" t="s">
        <v>226</v>
      </c>
      <c r="C430" t="s">
        <v>30</v>
      </c>
      <c r="D430" t="s">
        <v>38</v>
      </c>
      <c r="E430" t="s">
        <v>168</v>
      </c>
      <c r="F430" t="s">
        <v>1510</v>
      </c>
      <c r="G430" t="s">
        <v>3672</v>
      </c>
      <c r="H430" s="1">
        <v>807075</v>
      </c>
      <c r="I430" s="1">
        <v>0</v>
      </c>
      <c r="J430" t="s">
        <v>24</v>
      </c>
      <c r="K430" t="s">
        <v>94</v>
      </c>
      <c r="L430" s="10">
        <v>43922</v>
      </c>
      <c r="M430" t="s">
        <v>3673</v>
      </c>
      <c r="N430">
        <v>0</v>
      </c>
      <c r="O430" s="17" t="s">
        <v>21485</v>
      </c>
      <c r="P430">
        <v>0</v>
      </c>
      <c r="Q430" s="17" t="s">
        <v>21485</v>
      </c>
      <c r="R430" t="s">
        <v>3665</v>
      </c>
    </row>
    <row r="431" spans="1:18">
      <c r="A431" t="s">
        <v>3674</v>
      </c>
      <c r="B431" t="s">
        <v>1448</v>
      </c>
      <c r="C431" t="s">
        <v>1449</v>
      </c>
      <c r="D431" t="s">
        <v>38</v>
      </c>
      <c r="E431" t="s">
        <v>39</v>
      </c>
      <c r="F431" t="s">
        <v>123</v>
      </c>
      <c r="G431" t="s">
        <v>3675</v>
      </c>
      <c r="H431" s="1">
        <v>650250</v>
      </c>
      <c r="I431" s="1">
        <v>0</v>
      </c>
      <c r="J431" t="s">
        <v>24</v>
      </c>
      <c r="K431" t="s">
        <v>118</v>
      </c>
      <c r="L431" s="10">
        <v>43191</v>
      </c>
      <c r="M431" t="s">
        <v>3676</v>
      </c>
      <c r="N431">
        <v>0</v>
      </c>
      <c r="O431" s="17" t="s">
        <v>21485</v>
      </c>
      <c r="P431">
        <v>0</v>
      </c>
      <c r="Q431" s="17" t="s">
        <v>21485</v>
      </c>
      <c r="R431" t="s">
        <v>3674</v>
      </c>
    </row>
    <row r="432" spans="1:18">
      <c r="A432" t="s">
        <v>3677</v>
      </c>
      <c r="B432" t="s">
        <v>18</v>
      </c>
      <c r="C432" t="s">
        <v>19</v>
      </c>
      <c r="D432" t="s">
        <v>20</v>
      </c>
      <c r="E432" t="s">
        <v>122</v>
      </c>
      <c r="F432" t="s">
        <v>379</v>
      </c>
      <c r="G432" t="s">
        <v>3678</v>
      </c>
      <c r="H432" s="1">
        <v>646550</v>
      </c>
      <c r="I432" s="1">
        <v>0</v>
      </c>
      <c r="J432" t="s">
        <v>24</v>
      </c>
      <c r="K432" t="s">
        <v>118</v>
      </c>
      <c r="L432" s="10">
        <v>40817</v>
      </c>
      <c r="M432" t="s">
        <v>3679</v>
      </c>
      <c r="N432">
        <v>0</v>
      </c>
      <c r="O432" s="17" t="s">
        <v>21485</v>
      </c>
      <c r="P432">
        <v>0</v>
      </c>
      <c r="Q432" s="17" t="s">
        <v>21485</v>
      </c>
      <c r="R432" t="s">
        <v>3677</v>
      </c>
    </row>
    <row r="433" spans="1:18">
      <c r="A433" t="s">
        <v>3677</v>
      </c>
      <c r="B433" t="s">
        <v>18</v>
      </c>
      <c r="C433" t="s">
        <v>19</v>
      </c>
      <c r="D433" t="s">
        <v>20</v>
      </c>
      <c r="E433" t="s">
        <v>79</v>
      </c>
      <c r="F433" t="s">
        <v>379</v>
      </c>
      <c r="G433" t="s">
        <v>3680</v>
      </c>
      <c r="H433" s="1">
        <v>801960</v>
      </c>
      <c r="I433" s="1">
        <v>0</v>
      </c>
      <c r="J433" t="s">
        <v>24</v>
      </c>
      <c r="K433" t="s">
        <v>118</v>
      </c>
      <c r="L433" s="10">
        <v>41548</v>
      </c>
      <c r="M433" t="s">
        <v>3681</v>
      </c>
      <c r="N433">
        <v>0</v>
      </c>
      <c r="O433" s="17" t="s">
        <v>21485</v>
      </c>
      <c r="P433">
        <v>0</v>
      </c>
      <c r="Q433" s="17" t="s">
        <v>21485</v>
      </c>
      <c r="R433" t="s">
        <v>3677</v>
      </c>
    </row>
    <row r="434" spans="1:18">
      <c r="A434" t="s">
        <v>2474</v>
      </c>
      <c r="B434" t="s">
        <v>121</v>
      </c>
      <c r="C434" t="s">
        <v>30</v>
      </c>
      <c r="D434" t="s">
        <v>38</v>
      </c>
      <c r="E434" t="s">
        <v>353</v>
      </c>
      <c r="F434" t="s">
        <v>163</v>
      </c>
      <c r="G434" t="s">
        <v>2475</v>
      </c>
      <c r="H434" s="1">
        <v>420750</v>
      </c>
      <c r="I434" s="1">
        <v>0</v>
      </c>
      <c r="J434" t="s">
        <v>68</v>
      </c>
      <c r="K434" t="s">
        <v>118</v>
      </c>
      <c r="L434" s="10">
        <v>43739</v>
      </c>
      <c r="M434" t="s">
        <v>2476</v>
      </c>
      <c r="N434">
        <v>1</v>
      </c>
      <c r="O434" s="17" t="s">
        <v>21485</v>
      </c>
      <c r="P434">
        <v>0</v>
      </c>
      <c r="Q434" s="17" t="s">
        <v>21485</v>
      </c>
      <c r="R434" t="s">
        <v>2474</v>
      </c>
    </row>
    <row r="435" spans="1:18">
      <c r="A435" t="s">
        <v>3682</v>
      </c>
      <c r="B435" t="s">
        <v>103</v>
      </c>
      <c r="C435" t="s">
        <v>30</v>
      </c>
      <c r="D435" t="s">
        <v>38</v>
      </c>
      <c r="E435" t="s">
        <v>39</v>
      </c>
      <c r="F435" t="s">
        <v>80</v>
      </c>
      <c r="G435" t="s">
        <v>3683</v>
      </c>
      <c r="H435" s="1">
        <v>687735</v>
      </c>
      <c r="I435" s="1">
        <v>0</v>
      </c>
      <c r="J435" t="s">
        <v>24</v>
      </c>
      <c r="K435" t="s">
        <v>157</v>
      </c>
      <c r="L435" s="10">
        <v>43191</v>
      </c>
      <c r="M435" t="s">
        <v>3684</v>
      </c>
      <c r="N435">
        <v>0</v>
      </c>
      <c r="O435" s="17" t="s">
        <v>21485</v>
      </c>
      <c r="P435">
        <v>0</v>
      </c>
      <c r="Q435" s="17" t="s">
        <v>21485</v>
      </c>
      <c r="R435" t="s">
        <v>3682</v>
      </c>
    </row>
    <row r="436" spans="1:18">
      <c r="A436" t="s">
        <v>3682</v>
      </c>
      <c r="B436" t="s">
        <v>103</v>
      </c>
      <c r="C436" t="s">
        <v>30</v>
      </c>
      <c r="D436" t="s">
        <v>38</v>
      </c>
      <c r="E436" t="s">
        <v>86</v>
      </c>
      <c r="F436" t="s">
        <v>509</v>
      </c>
      <c r="G436" t="s">
        <v>3685</v>
      </c>
      <c r="H436" s="1">
        <v>569924</v>
      </c>
      <c r="I436" s="1">
        <v>0</v>
      </c>
      <c r="J436" t="s">
        <v>48</v>
      </c>
      <c r="K436" t="s">
        <v>157</v>
      </c>
      <c r="L436" s="10">
        <v>44652</v>
      </c>
      <c r="M436" t="s">
        <v>3686</v>
      </c>
      <c r="N436">
        <v>0</v>
      </c>
      <c r="O436" s="17" t="s">
        <v>21485</v>
      </c>
      <c r="P436">
        <v>0</v>
      </c>
      <c r="Q436" s="17" t="s">
        <v>21485</v>
      </c>
      <c r="R436" t="s">
        <v>3682</v>
      </c>
    </row>
    <row r="437" spans="1:18">
      <c r="A437" t="s">
        <v>3687</v>
      </c>
      <c r="B437" t="s">
        <v>921</v>
      </c>
      <c r="C437" t="s">
        <v>922</v>
      </c>
      <c r="D437" t="s">
        <v>38</v>
      </c>
      <c r="E437" t="s">
        <v>1726</v>
      </c>
      <c r="F437" t="s">
        <v>169</v>
      </c>
      <c r="G437" t="s">
        <v>3688</v>
      </c>
      <c r="H437" s="1">
        <v>738226</v>
      </c>
      <c r="I437" s="1">
        <v>0</v>
      </c>
      <c r="J437" t="s">
        <v>24</v>
      </c>
      <c r="K437" t="s">
        <v>136</v>
      </c>
      <c r="L437" s="10">
        <v>45566</v>
      </c>
      <c r="M437" t="s">
        <v>3689</v>
      </c>
      <c r="N437">
        <v>0</v>
      </c>
      <c r="O437" s="17" t="s">
        <v>21485</v>
      </c>
      <c r="P437">
        <v>0</v>
      </c>
      <c r="Q437" s="17" t="s">
        <v>21485</v>
      </c>
      <c r="R437" t="s">
        <v>3687</v>
      </c>
    </row>
    <row r="438" spans="1:18">
      <c r="A438" t="s">
        <v>3690</v>
      </c>
      <c r="B438" t="s">
        <v>333</v>
      </c>
      <c r="C438" t="s">
        <v>30</v>
      </c>
      <c r="D438" t="s">
        <v>20</v>
      </c>
      <c r="E438" t="s">
        <v>51</v>
      </c>
      <c r="F438" t="s">
        <v>169</v>
      </c>
      <c r="G438" t="s">
        <v>3691</v>
      </c>
      <c r="H438" s="1">
        <v>576015</v>
      </c>
      <c r="I438" s="1">
        <v>0</v>
      </c>
      <c r="J438" t="s">
        <v>24</v>
      </c>
      <c r="K438" t="s">
        <v>136</v>
      </c>
      <c r="L438" s="10">
        <v>39904</v>
      </c>
      <c r="M438" t="s">
        <v>3692</v>
      </c>
      <c r="N438">
        <v>0</v>
      </c>
      <c r="O438" s="17" t="s">
        <v>21485</v>
      </c>
      <c r="P438">
        <v>0</v>
      </c>
      <c r="Q438" s="17" t="s">
        <v>21485</v>
      </c>
      <c r="R438" t="s">
        <v>3690</v>
      </c>
    </row>
    <row r="439" spans="1:18">
      <c r="A439" t="s">
        <v>3690</v>
      </c>
      <c r="B439" t="s">
        <v>333</v>
      </c>
      <c r="C439" t="s">
        <v>30</v>
      </c>
      <c r="D439" t="s">
        <v>20</v>
      </c>
      <c r="E439" t="s">
        <v>276</v>
      </c>
      <c r="F439" t="s">
        <v>169</v>
      </c>
      <c r="G439" t="s">
        <v>3693</v>
      </c>
      <c r="H439" s="1">
        <v>647602</v>
      </c>
      <c r="I439" s="1">
        <v>0</v>
      </c>
      <c r="J439" t="s">
        <v>24</v>
      </c>
      <c r="K439" t="s">
        <v>136</v>
      </c>
      <c r="L439" s="10">
        <v>41730</v>
      </c>
      <c r="M439" t="s">
        <v>3694</v>
      </c>
      <c r="N439">
        <v>0</v>
      </c>
      <c r="O439" s="17" t="s">
        <v>21485</v>
      </c>
      <c r="P439">
        <v>0</v>
      </c>
      <c r="Q439" s="17" t="s">
        <v>21485</v>
      </c>
      <c r="R439" t="s">
        <v>3690</v>
      </c>
    </row>
    <row r="440" spans="1:18">
      <c r="A440" t="s">
        <v>3690</v>
      </c>
      <c r="B440" t="s">
        <v>333</v>
      </c>
      <c r="C440" t="s">
        <v>30</v>
      </c>
      <c r="D440" t="s">
        <v>38</v>
      </c>
      <c r="E440" t="s">
        <v>145</v>
      </c>
      <c r="F440" t="s">
        <v>169</v>
      </c>
      <c r="G440" t="s">
        <v>3695</v>
      </c>
      <c r="H440" s="1">
        <v>784125</v>
      </c>
      <c r="I440" s="1">
        <v>0</v>
      </c>
      <c r="J440" t="s">
        <v>24</v>
      </c>
      <c r="K440" t="s">
        <v>136</v>
      </c>
      <c r="L440" s="10">
        <v>43556</v>
      </c>
      <c r="M440" t="s">
        <v>3696</v>
      </c>
      <c r="N440">
        <v>0</v>
      </c>
      <c r="O440" s="17" t="s">
        <v>21485</v>
      </c>
      <c r="P440">
        <v>0</v>
      </c>
      <c r="Q440" s="17" t="s">
        <v>21485</v>
      </c>
      <c r="R440" t="s">
        <v>3690</v>
      </c>
    </row>
    <row r="441" spans="1:18">
      <c r="A441" t="s">
        <v>3690</v>
      </c>
      <c r="B441" t="s">
        <v>333</v>
      </c>
      <c r="C441" t="s">
        <v>30</v>
      </c>
      <c r="D441" t="s">
        <v>38</v>
      </c>
      <c r="E441" t="s">
        <v>586</v>
      </c>
      <c r="F441" t="s">
        <v>169</v>
      </c>
      <c r="G441" t="s">
        <v>3697</v>
      </c>
      <c r="H441" s="1">
        <v>856800</v>
      </c>
      <c r="I441" s="1">
        <v>0</v>
      </c>
      <c r="J441" t="s">
        <v>24</v>
      </c>
      <c r="K441" t="s">
        <v>136</v>
      </c>
      <c r="L441" s="10">
        <v>45017</v>
      </c>
      <c r="M441" t="s">
        <v>3698</v>
      </c>
      <c r="N441">
        <v>0</v>
      </c>
      <c r="O441" s="17" t="s">
        <v>21485</v>
      </c>
      <c r="P441">
        <v>0</v>
      </c>
      <c r="Q441" s="17" t="s">
        <v>21485</v>
      </c>
      <c r="R441" t="s">
        <v>3690</v>
      </c>
    </row>
    <row r="442" spans="1:18">
      <c r="A442" t="s">
        <v>3699</v>
      </c>
      <c r="B442" t="s">
        <v>167</v>
      </c>
      <c r="C442" t="s">
        <v>85</v>
      </c>
      <c r="D442" t="s">
        <v>20</v>
      </c>
      <c r="E442" t="s">
        <v>241</v>
      </c>
      <c r="F442" t="s">
        <v>3603</v>
      </c>
      <c r="G442" t="s">
        <v>3700</v>
      </c>
      <c r="H442" s="1">
        <v>1112500</v>
      </c>
      <c r="I442" s="1">
        <v>0</v>
      </c>
      <c r="J442" t="s">
        <v>24</v>
      </c>
      <c r="K442" t="s">
        <v>60</v>
      </c>
      <c r="L442" s="10">
        <v>40087</v>
      </c>
      <c r="M442" t="s">
        <v>3701</v>
      </c>
      <c r="N442">
        <v>0</v>
      </c>
      <c r="O442" s="17" t="s">
        <v>21485</v>
      </c>
      <c r="P442">
        <v>0</v>
      </c>
      <c r="Q442" s="17" t="s">
        <v>21485</v>
      </c>
      <c r="R442" t="s">
        <v>3699</v>
      </c>
    </row>
    <row r="443" spans="1:18">
      <c r="A443" t="s">
        <v>3702</v>
      </c>
      <c r="B443" t="s">
        <v>1269</v>
      </c>
      <c r="C443" t="s">
        <v>65</v>
      </c>
      <c r="D443" t="s">
        <v>20</v>
      </c>
      <c r="E443" t="s">
        <v>79</v>
      </c>
      <c r="F443" t="s">
        <v>196</v>
      </c>
      <c r="G443" t="s">
        <v>3703</v>
      </c>
      <c r="H443" s="1">
        <v>450928</v>
      </c>
      <c r="I443" s="1">
        <v>0</v>
      </c>
      <c r="J443" t="s">
        <v>48</v>
      </c>
      <c r="K443" t="s">
        <v>94</v>
      </c>
      <c r="L443" s="10">
        <v>41548</v>
      </c>
      <c r="M443" t="s">
        <v>3704</v>
      </c>
      <c r="N443">
        <v>0</v>
      </c>
      <c r="O443" s="17" t="s">
        <v>21485</v>
      </c>
      <c r="P443">
        <v>0</v>
      </c>
      <c r="Q443" s="17" t="s">
        <v>21485</v>
      </c>
      <c r="R443" t="s">
        <v>3702</v>
      </c>
    </row>
    <row r="444" spans="1:18">
      <c r="A444" t="s">
        <v>3705</v>
      </c>
      <c r="B444" t="s">
        <v>84</v>
      </c>
      <c r="C444" t="s">
        <v>85</v>
      </c>
      <c r="D444" t="s">
        <v>38</v>
      </c>
      <c r="E444" t="s">
        <v>39</v>
      </c>
      <c r="F444" t="s">
        <v>87</v>
      </c>
      <c r="G444" t="s">
        <v>3706</v>
      </c>
      <c r="H444" s="1">
        <v>466650</v>
      </c>
      <c r="I444" s="1">
        <v>0</v>
      </c>
      <c r="J444" t="s">
        <v>68</v>
      </c>
      <c r="K444" t="s">
        <v>42</v>
      </c>
      <c r="L444" s="10">
        <v>43191</v>
      </c>
      <c r="M444" t="s">
        <v>3707</v>
      </c>
      <c r="N444">
        <v>0</v>
      </c>
      <c r="O444" s="17" t="s">
        <v>21485</v>
      </c>
      <c r="P444">
        <v>0</v>
      </c>
      <c r="Q444" s="17" t="s">
        <v>21485</v>
      </c>
      <c r="R444" t="s">
        <v>3705</v>
      </c>
    </row>
    <row r="445" spans="1:18">
      <c r="A445" t="s">
        <v>3708</v>
      </c>
      <c r="B445" t="s">
        <v>185</v>
      </c>
      <c r="C445" t="s">
        <v>65</v>
      </c>
      <c r="D445" t="s">
        <v>20</v>
      </c>
      <c r="E445" t="s">
        <v>241</v>
      </c>
      <c r="F445" t="s">
        <v>116</v>
      </c>
      <c r="G445" t="s">
        <v>3709</v>
      </c>
      <c r="H445" s="1">
        <v>684667</v>
      </c>
      <c r="I445" s="1">
        <v>0</v>
      </c>
      <c r="J445" t="s">
        <v>24</v>
      </c>
      <c r="K445" t="s">
        <v>60</v>
      </c>
      <c r="L445" s="10">
        <v>40087</v>
      </c>
      <c r="M445" t="s">
        <v>3710</v>
      </c>
      <c r="N445">
        <v>0</v>
      </c>
      <c r="O445" s="17" t="s">
        <v>21485</v>
      </c>
      <c r="P445">
        <v>0</v>
      </c>
      <c r="Q445" s="17" t="s">
        <v>21485</v>
      </c>
      <c r="R445" t="s">
        <v>3708</v>
      </c>
    </row>
    <row r="446" spans="1:18">
      <c r="A446" t="s">
        <v>3708</v>
      </c>
      <c r="B446" t="s">
        <v>185</v>
      </c>
      <c r="C446" t="s">
        <v>65</v>
      </c>
      <c r="D446" t="s">
        <v>20</v>
      </c>
      <c r="E446" t="s">
        <v>66</v>
      </c>
      <c r="F446" t="s">
        <v>46</v>
      </c>
      <c r="G446" t="s">
        <v>3711</v>
      </c>
      <c r="H446" s="1">
        <v>497439</v>
      </c>
      <c r="I446" s="1">
        <v>0</v>
      </c>
      <c r="J446" t="s">
        <v>48</v>
      </c>
      <c r="K446" t="s">
        <v>157</v>
      </c>
      <c r="L446" s="10">
        <v>41000</v>
      </c>
      <c r="M446" t="s">
        <v>3712</v>
      </c>
      <c r="N446">
        <v>0</v>
      </c>
      <c r="O446" s="17" t="s">
        <v>21485</v>
      </c>
      <c r="P446">
        <v>0</v>
      </c>
      <c r="Q446" s="17" t="s">
        <v>21485</v>
      </c>
      <c r="R446" t="s">
        <v>3708</v>
      </c>
    </row>
    <row r="447" spans="1:18">
      <c r="A447" t="s">
        <v>3708</v>
      </c>
      <c r="B447" t="s">
        <v>185</v>
      </c>
      <c r="C447" t="s">
        <v>65</v>
      </c>
      <c r="D447" t="s">
        <v>38</v>
      </c>
      <c r="E447" t="s">
        <v>434</v>
      </c>
      <c r="F447" t="s">
        <v>116</v>
      </c>
      <c r="G447" t="s">
        <v>3713</v>
      </c>
      <c r="H447" s="1">
        <v>960075</v>
      </c>
      <c r="I447" s="1">
        <v>0</v>
      </c>
      <c r="J447" t="s">
        <v>24</v>
      </c>
      <c r="K447" t="s">
        <v>157</v>
      </c>
      <c r="L447" s="10">
        <v>44256</v>
      </c>
      <c r="M447" t="s">
        <v>3714</v>
      </c>
      <c r="N447">
        <v>0</v>
      </c>
      <c r="O447" s="17" t="s">
        <v>21485</v>
      </c>
      <c r="P447">
        <v>0</v>
      </c>
      <c r="Q447" s="17" t="s">
        <v>21485</v>
      </c>
      <c r="R447" t="s">
        <v>3708</v>
      </c>
    </row>
    <row r="448" spans="1:18">
      <c r="A448" t="s">
        <v>3715</v>
      </c>
      <c r="B448" t="s">
        <v>18</v>
      </c>
      <c r="C448" t="s">
        <v>19</v>
      </c>
      <c r="D448" t="s">
        <v>18623</v>
      </c>
      <c r="E448" t="s">
        <v>18624</v>
      </c>
      <c r="F448" t="s">
        <v>18625</v>
      </c>
      <c r="G448" t="s">
        <v>18807</v>
      </c>
      <c r="H448" s="1">
        <v>199930</v>
      </c>
      <c r="I448" s="1">
        <v>0</v>
      </c>
      <c r="J448" t="s">
        <v>223</v>
      </c>
      <c r="K448" t="s">
        <v>157</v>
      </c>
      <c r="L448" s="7">
        <v>42979</v>
      </c>
      <c r="M448" t="s">
        <v>18808</v>
      </c>
      <c r="N448">
        <v>0</v>
      </c>
      <c r="O448" s="17" t="s">
        <v>21485</v>
      </c>
      <c r="P448">
        <v>0</v>
      </c>
      <c r="Q448" s="17" t="s">
        <v>21485</v>
      </c>
      <c r="R448" t="s">
        <v>3715</v>
      </c>
    </row>
    <row r="449" spans="1:18">
      <c r="A449" t="s">
        <v>3715</v>
      </c>
      <c r="B449" t="s">
        <v>18</v>
      </c>
      <c r="C449" t="s">
        <v>19</v>
      </c>
      <c r="D449" t="s">
        <v>38</v>
      </c>
      <c r="E449" t="s">
        <v>168</v>
      </c>
      <c r="F449" t="s">
        <v>481</v>
      </c>
      <c r="G449" t="s">
        <v>3716</v>
      </c>
      <c r="H449" s="1">
        <v>292976</v>
      </c>
      <c r="I449" s="1">
        <v>0</v>
      </c>
      <c r="J449" t="s">
        <v>223</v>
      </c>
      <c r="K449" t="s">
        <v>157</v>
      </c>
      <c r="L449" s="10">
        <v>43922</v>
      </c>
      <c r="M449" t="s">
        <v>3717</v>
      </c>
      <c r="N449">
        <v>0</v>
      </c>
      <c r="O449" s="17" t="s">
        <v>21485</v>
      </c>
      <c r="P449">
        <v>0</v>
      </c>
      <c r="Q449" s="17" t="s">
        <v>21485</v>
      </c>
      <c r="R449" t="s">
        <v>3715</v>
      </c>
    </row>
    <row r="450" spans="1:18">
      <c r="A450" t="s">
        <v>3715</v>
      </c>
      <c r="B450" t="s">
        <v>18</v>
      </c>
      <c r="C450" t="s">
        <v>19</v>
      </c>
      <c r="D450" t="s">
        <v>38</v>
      </c>
      <c r="E450" t="s">
        <v>86</v>
      </c>
      <c r="F450" t="s">
        <v>481</v>
      </c>
      <c r="G450" t="s">
        <v>3718</v>
      </c>
      <c r="H450" s="1">
        <v>236385</v>
      </c>
      <c r="I450" s="1">
        <v>0</v>
      </c>
      <c r="J450" t="s">
        <v>68</v>
      </c>
      <c r="K450" t="s">
        <v>157</v>
      </c>
      <c r="L450" s="10">
        <v>44652</v>
      </c>
      <c r="M450" t="s">
        <v>3719</v>
      </c>
      <c r="N450">
        <v>0</v>
      </c>
      <c r="O450" s="17" t="s">
        <v>21485</v>
      </c>
      <c r="P450">
        <v>0</v>
      </c>
      <c r="Q450" s="17" t="s">
        <v>21485</v>
      </c>
      <c r="R450" t="s">
        <v>3715</v>
      </c>
    </row>
    <row r="451" spans="1:18">
      <c r="A451" t="s">
        <v>1602</v>
      </c>
      <c r="B451" t="s">
        <v>29</v>
      </c>
      <c r="C451" t="s">
        <v>30</v>
      </c>
      <c r="D451" t="s">
        <v>20</v>
      </c>
      <c r="E451" t="s">
        <v>122</v>
      </c>
      <c r="F451" t="s">
        <v>163</v>
      </c>
      <c r="G451" t="s">
        <v>1603</v>
      </c>
      <c r="H451" s="1">
        <v>233651</v>
      </c>
      <c r="I451" s="1">
        <v>0</v>
      </c>
      <c r="J451" t="s">
        <v>68</v>
      </c>
      <c r="K451" t="s">
        <v>118</v>
      </c>
      <c r="L451" s="10">
        <v>40817</v>
      </c>
      <c r="M451" t="s">
        <v>1604</v>
      </c>
      <c r="N451">
        <v>1</v>
      </c>
      <c r="O451" s="17" t="s">
        <v>21485</v>
      </c>
      <c r="P451">
        <v>0</v>
      </c>
      <c r="Q451" s="17" t="s">
        <v>21485</v>
      </c>
      <c r="R451" t="s">
        <v>1602</v>
      </c>
    </row>
    <row r="452" spans="1:18">
      <c r="A452" t="s">
        <v>1602</v>
      </c>
      <c r="B452" t="s">
        <v>29</v>
      </c>
      <c r="C452" t="s">
        <v>30</v>
      </c>
      <c r="D452" t="s">
        <v>38</v>
      </c>
      <c r="E452" t="s">
        <v>408</v>
      </c>
      <c r="F452" t="s">
        <v>163</v>
      </c>
      <c r="G452" t="s">
        <v>3720</v>
      </c>
      <c r="H452" s="1">
        <v>634950</v>
      </c>
      <c r="I452" s="1">
        <v>0</v>
      </c>
      <c r="J452" t="s">
        <v>24</v>
      </c>
      <c r="K452" t="s">
        <v>49</v>
      </c>
      <c r="L452" s="10">
        <v>44105</v>
      </c>
      <c r="M452" t="s">
        <v>3721</v>
      </c>
      <c r="N452">
        <v>0</v>
      </c>
      <c r="O452" s="17" t="s">
        <v>21485</v>
      </c>
      <c r="P452">
        <v>0</v>
      </c>
      <c r="Q452" s="17" t="s">
        <v>21485</v>
      </c>
      <c r="R452" t="s">
        <v>1602</v>
      </c>
    </row>
    <row r="453" spans="1:18">
      <c r="A453" t="s">
        <v>3722</v>
      </c>
      <c r="B453" t="s">
        <v>3190</v>
      </c>
      <c r="C453" t="s">
        <v>30</v>
      </c>
      <c r="D453" t="s">
        <v>38</v>
      </c>
      <c r="E453" t="s">
        <v>784</v>
      </c>
      <c r="F453" t="s">
        <v>196</v>
      </c>
      <c r="G453" t="s">
        <v>3723</v>
      </c>
      <c r="H453" s="1">
        <v>366353</v>
      </c>
      <c r="I453" s="1">
        <v>0</v>
      </c>
      <c r="J453" t="s">
        <v>68</v>
      </c>
      <c r="K453" t="s">
        <v>94</v>
      </c>
      <c r="L453" s="10">
        <v>45383</v>
      </c>
      <c r="M453" t="s">
        <v>3724</v>
      </c>
      <c r="N453">
        <v>0</v>
      </c>
      <c r="O453" s="17" t="s">
        <v>21485</v>
      </c>
      <c r="P453">
        <v>0</v>
      </c>
      <c r="Q453" s="17" t="s">
        <v>21485</v>
      </c>
      <c r="R453" t="s">
        <v>3722</v>
      </c>
    </row>
    <row r="454" spans="1:18">
      <c r="A454" t="s">
        <v>3725</v>
      </c>
      <c r="B454" t="s">
        <v>64</v>
      </c>
      <c r="C454" t="s">
        <v>65</v>
      </c>
      <c r="D454" t="s">
        <v>20</v>
      </c>
      <c r="E454" t="s">
        <v>51</v>
      </c>
      <c r="F454" t="s">
        <v>379</v>
      </c>
      <c r="G454" t="s">
        <v>3726</v>
      </c>
      <c r="H454" s="1">
        <v>935250</v>
      </c>
      <c r="I454" s="1">
        <v>0</v>
      </c>
      <c r="J454" t="s">
        <v>24</v>
      </c>
      <c r="K454" t="s">
        <v>118</v>
      </c>
      <c r="L454" s="10">
        <v>39904</v>
      </c>
      <c r="M454" t="s">
        <v>3727</v>
      </c>
      <c r="N454">
        <v>0</v>
      </c>
      <c r="O454" s="17" t="s">
        <v>21485</v>
      </c>
      <c r="P454">
        <v>0</v>
      </c>
      <c r="Q454" s="17" t="s">
        <v>21485</v>
      </c>
      <c r="R454" t="s">
        <v>3725</v>
      </c>
    </row>
    <row r="455" spans="1:18">
      <c r="A455" t="s">
        <v>3725</v>
      </c>
      <c r="B455" t="s">
        <v>64</v>
      </c>
      <c r="C455" t="s">
        <v>65</v>
      </c>
      <c r="D455" t="s">
        <v>20</v>
      </c>
      <c r="E455" t="s">
        <v>21</v>
      </c>
      <c r="F455" t="s">
        <v>498</v>
      </c>
      <c r="G455" t="s">
        <v>3728</v>
      </c>
      <c r="H455" s="1">
        <v>868615</v>
      </c>
      <c r="I455" s="1">
        <v>0</v>
      </c>
      <c r="J455" t="s">
        <v>24</v>
      </c>
      <c r="K455" t="s">
        <v>118</v>
      </c>
      <c r="L455" s="10">
        <v>41183</v>
      </c>
      <c r="M455" t="s">
        <v>3729</v>
      </c>
      <c r="N455">
        <v>0</v>
      </c>
      <c r="O455" s="17" t="s">
        <v>21485</v>
      </c>
      <c r="P455">
        <v>0</v>
      </c>
      <c r="Q455" s="17" t="s">
        <v>21485</v>
      </c>
      <c r="R455" t="s">
        <v>3725</v>
      </c>
    </row>
    <row r="456" spans="1:18">
      <c r="A456" t="s">
        <v>3725</v>
      </c>
      <c r="B456" t="s">
        <v>64</v>
      </c>
      <c r="C456" t="s">
        <v>65</v>
      </c>
      <c r="D456" t="s">
        <v>20</v>
      </c>
      <c r="E456" t="s">
        <v>31</v>
      </c>
      <c r="F456" t="s">
        <v>379</v>
      </c>
      <c r="G456" t="s">
        <v>3730</v>
      </c>
      <c r="H456" s="1">
        <v>1022475</v>
      </c>
      <c r="I456" s="1">
        <v>0</v>
      </c>
      <c r="J456" t="s">
        <v>24</v>
      </c>
      <c r="K456" t="s">
        <v>118</v>
      </c>
      <c r="L456" s="10">
        <v>41913</v>
      </c>
      <c r="M456" t="s">
        <v>3731</v>
      </c>
      <c r="N456">
        <v>0</v>
      </c>
      <c r="O456" s="17" t="s">
        <v>21485</v>
      </c>
      <c r="P456">
        <v>0</v>
      </c>
      <c r="Q456" s="17" t="s">
        <v>21485</v>
      </c>
      <c r="R456" t="s">
        <v>3725</v>
      </c>
    </row>
    <row r="457" spans="1:18">
      <c r="A457" t="s">
        <v>3725</v>
      </c>
      <c r="B457" t="s">
        <v>18</v>
      </c>
      <c r="C457" t="s">
        <v>19</v>
      </c>
      <c r="D457" t="s">
        <v>38</v>
      </c>
      <c r="E457" t="s">
        <v>408</v>
      </c>
      <c r="F457" t="s">
        <v>379</v>
      </c>
      <c r="G457" t="s">
        <v>3732</v>
      </c>
      <c r="H457" s="1">
        <v>875926</v>
      </c>
      <c r="I457" s="1">
        <v>0</v>
      </c>
      <c r="J457" t="s">
        <v>24</v>
      </c>
      <c r="K457" t="s">
        <v>118</v>
      </c>
      <c r="L457" s="10">
        <v>44105</v>
      </c>
      <c r="M457" t="s">
        <v>3733</v>
      </c>
      <c r="N457">
        <v>0</v>
      </c>
      <c r="O457" s="17" t="s">
        <v>21485</v>
      </c>
      <c r="P457">
        <v>0</v>
      </c>
      <c r="Q457" s="17" t="s">
        <v>21485</v>
      </c>
      <c r="R457" t="s">
        <v>3725</v>
      </c>
    </row>
    <row r="458" spans="1:18">
      <c r="A458" t="s">
        <v>1605</v>
      </c>
      <c r="B458" t="s">
        <v>114</v>
      </c>
      <c r="C458" t="s">
        <v>65</v>
      </c>
      <c r="D458" t="s">
        <v>20</v>
      </c>
      <c r="E458" t="s">
        <v>21</v>
      </c>
      <c r="F458" t="s">
        <v>218</v>
      </c>
      <c r="G458" t="s">
        <v>1606</v>
      </c>
      <c r="H458" s="1">
        <v>909850</v>
      </c>
      <c r="I458" s="1">
        <v>0</v>
      </c>
      <c r="J458" t="s">
        <v>24</v>
      </c>
      <c r="K458" t="s">
        <v>136</v>
      </c>
      <c r="L458" s="10">
        <v>41183</v>
      </c>
      <c r="M458" t="s">
        <v>1607</v>
      </c>
      <c r="N458">
        <v>1</v>
      </c>
      <c r="O458" s="17" t="s">
        <v>21485</v>
      </c>
      <c r="P458">
        <v>0</v>
      </c>
      <c r="Q458" s="17" t="s">
        <v>21485</v>
      </c>
      <c r="R458" t="s">
        <v>1605</v>
      </c>
    </row>
    <row r="459" spans="1:18">
      <c r="A459" t="s">
        <v>1605</v>
      </c>
      <c r="B459" t="s">
        <v>114</v>
      </c>
      <c r="C459" t="s">
        <v>65</v>
      </c>
      <c r="D459" t="s">
        <v>38</v>
      </c>
      <c r="E459" t="s">
        <v>2508</v>
      </c>
      <c r="F459" t="s">
        <v>218</v>
      </c>
      <c r="G459" t="s">
        <v>3734</v>
      </c>
      <c r="H459" s="1">
        <v>100000</v>
      </c>
      <c r="I459" s="1">
        <v>0</v>
      </c>
      <c r="J459" t="s">
        <v>202</v>
      </c>
      <c r="K459" t="s">
        <v>136</v>
      </c>
      <c r="L459" s="10">
        <v>43160</v>
      </c>
      <c r="M459" t="s">
        <v>3735</v>
      </c>
      <c r="N459">
        <v>0</v>
      </c>
      <c r="O459" s="17" t="s">
        <v>21485</v>
      </c>
      <c r="P459">
        <v>0</v>
      </c>
      <c r="Q459" s="17" t="s">
        <v>21485</v>
      </c>
      <c r="R459" t="s">
        <v>1605</v>
      </c>
    </row>
    <row r="460" spans="1:18">
      <c r="A460" t="s">
        <v>18809</v>
      </c>
      <c r="B460" t="s">
        <v>528</v>
      </c>
      <c r="C460" t="s">
        <v>65</v>
      </c>
      <c r="D460" t="s">
        <v>18810</v>
      </c>
      <c r="E460" t="s">
        <v>18811</v>
      </c>
      <c r="F460" t="s">
        <v>18812</v>
      </c>
      <c r="G460" t="s">
        <v>18813</v>
      </c>
      <c r="H460" s="1">
        <v>194922</v>
      </c>
      <c r="I460" s="1">
        <v>0</v>
      </c>
      <c r="J460" t="s">
        <v>68</v>
      </c>
      <c r="K460" t="s">
        <v>22</v>
      </c>
      <c r="L460" s="7">
        <v>42583</v>
      </c>
      <c r="M460" t="s">
        <v>18814</v>
      </c>
      <c r="N460">
        <v>0</v>
      </c>
      <c r="O460" s="17" t="s">
        <v>21485</v>
      </c>
      <c r="P460">
        <v>0</v>
      </c>
      <c r="Q460" s="17" t="s">
        <v>21485</v>
      </c>
      <c r="R460" t="s">
        <v>18809</v>
      </c>
    </row>
    <row r="461" spans="1:18">
      <c r="A461" t="s">
        <v>3736</v>
      </c>
      <c r="B461" t="s">
        <v>103</v>
      </c>
      <c r="C461" t="s">
        <v>30</v>
      </c>
      <c r="D461" t="s">
        <v>20</v>
      </c>
      <c r="E461" t="s">
        <v>276</v>
      </c>
      <c r="F461" t="s">
        <v>123</v>
      </c>
      <c r="G461" t="s">
        <v>3737</v>
      </c>
      <c r="H461" s="1">
        <v>1293293</v>
      </c>
      <c r="I461" s="1">
        <v>0</v>
      </c>
      <c r="J461" t="s">
        <v>24</v>
      </c>
      <c r="K461" t="s">
        <v>22</v>
      </c>
      <c r="L461" s="10">
        <v>41730</v>
      </c>
      <c r="M461" t="s">
        <v>3738</v>
      </c>
      <c r="N461">
        <v>0</v>
      </c>
      <c r="O461" s="17" t="s">
        <v>21485</v>
      </c>
      <c r="P461">
        <v>0</v>
      </c>
      <c r="Q461" s="17" t="s">
        <v>21485</v>
      </c>
      <c r="R461" t="s">
        <v>3736</v>
      </c>
    </row>
    <row r="462" spans="1:18">
      <c r="A462" t="s">
        <v>3736</v>
      </c>
      <c r="B462" t="s">
        <v>103</v>
      </c>
      <c r="C462" t="s">
        <v>30</v>
      </c>
      <c r="D462" t="s">
        <v>20</v>
      </c>
      <c r="E462" t="s">
        <v>276</v>
      </c>
      <c r="F462" t="s">
        <v>123</v>
      </c>
      <c r="G462" t="s">
        <v>3737</v>
      </c>
      <c r="H462" s="1">
        <v>1293293</v>
      </c>
      <c r="I462" s="1">
        <v>0</v>
      </c>
      <c r="J462" t="s">
        <v>24</v>
      </c>
      <c r="K462" t="s">
        <v>118</v>
      </c>
      <c r="L462" s="10">
        <v>41730</v>
      </c>
      <c r="M462" t="s">
        <v>3738</v>
      </c>
      <c r="N462">
        <v>0</v>
      </c>
      <c r="O462" s="17" t="s">
        <v>21485</v>
      </c>
      <c r="P462">
        <v>0</v>
      </c>
      <c r="Q462" s="17" t="s">
        <v>21485</v>
      </c>
      <c r="R462" t="s">
        <v>3736</v>
      </c>
    </row>
    <row r="463" spans="1:18">
      <c r="A463" t="s">
        <v>3736</v>
      </c>
      <c r="B463" t="s">
        <v>37</v>
      </c>
      <c r="C463" t="s">
        <v>30</v>
      </c>
      <c r="D463" t="s">
        <v>38</v>
      </c>
      <c r="E463" t="s">
        <v>637</v>
      </c>
      <c r="F463" t="s">
        <v>22</v>
      </c>
      <c r="G463" t="s">
        <v>3739</v>
      </c>
      <c r="H463" s="1">
        <v>661726</v>
      </c>
      <c r="I463" s="1">
        <v>0</v>
      </c>
      <c r="J463" t="s">
        <v>24</v>
      </c>
      <c r="K463" t="s">
        <v>22</v>
      </c>
      <c r="L463" s="10">
        <v>44470</v>
      </c>
      <c r="M463" t="s">
        <v>3740</v>
      </c>
      <c r="N463">
        <v>0</v>
      </c>
      <c r="O463" s="17" t="s">
        <v>21485</v>
      </c>
      <c r="P463">
        <v>0</v>
      </c>
      <c r="Q463" s="17" t="s">
        <v>21485</v>
      </c>
      <c r="R463" t="s">
        <v>3736</v>
      </c>
    </row>
    <row r="464" spans="1:18">
      <c r="A464" t="s">
        <v>3736</v>
      </c>
      <c r="B464" t="s">
        <v>103</v>
      </c>
      <c r="C464" t="s">
        <v>30</v>
      </c>
      <c r="D464" t="s">
        <v>38</v>
      </c>
      <c r="E464" t="s">
        <v>86</v>
      </c>
      <c r="F464" t="s">
        <v>163</v>
      </c>
      <c r="G464" t="s">
        <v>3741</v>
      </c>
      <c r="H464" s="1">
        <v>1185750</v>
      </c>
      <c r="I464" s="1">
        <v>0</v>
      </c>
      <c r="J464" t="s">
        <v>24</v>
      </c>
      <c r="K464" t="s">
        <v>118</v>
      </c>
      <c r="L464" s="10">
        <v>44652</v>
      </c>
      <c r="M464" t="s">
        <v>3742</v>
      </c>
      <c r="N464">
        <v>0</v>
      </c>
      <c r="O464" s="17" t="s">
        <v>21485</v>
      </c>
      <c r="P464">
        <v>0</v>
      </c>
      <c r="Q464" s="17" t="s">
        <v>21485</v>
      </c>
      <c r="R464" t="s">
        <v>3736</v>
      </c>
    </row>
    <row r="465" spans="1:18">
      <c r="A465" t="s">
        <v>3743</v>
      </c>
      <c r="B465" t="s">
        <v>18</v>
      </c>
      <c r="C465" t="s">
        <v>19</v>
      </c>
      <c r="D465" t="s">
        <v>20</v>
      </c>
      <c r="E465" t="s">
        <v>122</v>
      </c>
      <c r="F465" t="s">
        <v>574</v>
      </c>
      <c r="G465" t="s">
        <v>3744</v>
      </c>
      <c r="H465" s="1">
        <v>376365</v>
      </c>
      <c r="I465" s="1">
        <v>0</v>
      </c>
      <c r="J465" t="s">
        <v>2794</v>
      </c>
      <c r="K465" t="s">
        <v>94</v>
      </c>
      <c r="L465" s="10">
        <v>40817</v>
      </c>
      <c r="M465" t="s">
        <v>3745</v>
      </c>
      <c r="N465">
        <v>0</v>
      </c>
      <c r="O465" s="17" t="s">
        <v>21485</v>
      </c>
      <c r="P465">
        <v>0</v>
      </c>
      <c r="Q465" s="17" t="s">
        <v>21485</v>
      </c>
      <c r="R465" t="s">
        <v>3743</v>
      </c>
    </row>
    <row r="466" spans="1:18">
      <c r="A466" t="s">
        <v>18815</v>
      </c>
      <c r="B466" t="s">
        <v>564</v>
      </c>
      <c r="C466" t="s">
        <v>30</v>
      </c>
      <c r="D466" t="s">
        <v>18704</v>
      </c>
      <c r="E466" t="s">
        <v>18742</v>
      </c>
      <c r="F466" t="s">
        <v>18706</v>
      </c>
      <c r="G466" t="s">
        <v>18816</v>
      </c>
      <c r="H466" s="1">
        <v>249319</v>
      </c>
      <c r="I466" s="1">
        <v>0</v>
      </c>
      <c r="J466" t="s">
        <v>1887</v>
      </c>
      <c r="K466" t="s">
        <v>136</v>
      </c>
      <c r="L466" s="7">
        <v>42675</v>
      </c>
      <c r="M466" t="s">
        <v>18817</v>
      </c>
      <c r="N466">
        <v>0</v>
      </c>
      <c r="O466" s="17" t="s">
        <v>21485</v>
      </c>
      <c r="P466">
        <v>0</v>
      </c>
      <c r="Q466" s="17" t="s">
        <v>21485</v>
      </c>
      <c r="R466" t="s">
        <v>18815</v>
      </c>
    </row>
    <row r="467" spans="1:18">
      <c r="A467" t="s">
        <v>18815</v>
      </c>
      <c r="B467" t="s">
        <v>564</v>
      </c>
      <c r="C467" t="s">
        <v>30</v>
      </c>
      <c r="D467" t="s">
        <v>18818</v>
      </c>
      <c r="E467" t="s">
        <v>18819</v>
      </c>
      <c r="F467" t="s">
        <v>18780</v>
      </c>
      <c r="G467" t="s">
        <v>18820</v>
      </c>
      <c r="H467" s="1">
        <v>998840</v>
      </c>
      <c r="I467" s="1">
        <v>0</v>
      </c>
      <c r="J467" t="s">
        <v>223</v>
      </c>
      <c r="K467" t="s">
        <v>136</v>
      </c>
      <c r="L467" s="7">
        <v>43922</v>
      </c>
      <c r="M467" t="s">
        <v>18821</v>
      </c>
      <c r="N467">
        <v>0</v>
      </c>
      <c r="O467" s="17" t="s">
        <v>21485</v>
      </c>
      <c r="P467">
        <v>0</v>
      </c>
      <c r="Q467" s="17" t="s">
        <v>21485</v>
      </c>
      <c r="R467" t="s">
        <v>18815</v>
      </c>
    </row>
    <row r="468" spans="1:18">
      <c r="A468" t="s">
        <v>3746</v>
      </c>
      <c r="B468" t="s">
        <v>564</v>
      </c>
      <c r="C468" t="s">
        <v>30</v>
      </c>
      <c r="D468" t="s">
        <v>38</v>
      </c>
      <c r="E468" t="s">
        <v>408</v>
      </c>
      <c r="F468" t="s">
        <v>214</v>
      </c>
      <c r="G468" t="s">
        <v>3747</v>
      </c>
      <c r="H468" s="1">
        <v>918000</v>
      </c>
      <c r="I468" s="1">
        <v>0</v>
      </c>
      <c r="J468" t="s">
        <v>24</v>
      </c>
      <c r="K468" t="s">
        <v>110</v>
      </c>
      <c r="L468" s="10">
        <v>44105</v>
      </c>
      <c r="M468" t="s">
        <v>3748</v>
      </c>
      <c r="N468">
        <v>0</v>
      </c>
      <c r="O468" s="17" t="s">
        <v>21485</v>
      </c>
      <c r="P468">
        <v>0</v>
      </c>
      <c r="Q468" s="17" t="s">
        <v>21485</v>
      </c>
      <c r="R468" t="s">
        <v>3746</v>
      </c>
    </row>
    <row r="469" spans="1:18">
      <c r="A469" t="s">
        <v>3749</v>
      </c>
      <c r="B469" t="s">
        <v>557</v>
      </c>
      <c r="C469" t="s">
        <v>65</v>
      </c>
      <c r="D469" t="s">
        <v>38</v>
      </c>
      <c r="E469" t="s">
        <v>637</v>
      </c>
      <c r="F469" t="s">
        <v>214</v>
      </c>
      <c r="G469" t="s">
        <v>3750</v>
      </c>
      <c r="H469" s="1">
        <v>722926</v>
      </c>
      <c r="I469" s="1">
        <v>0</v>
      </c>
      <c r="J469" t="s">
        <v>24</v>
      </c>
      <c r="K469" t="s">
        <v>110</v>
      </c>
      <c r="L469" s="10">
        <v>44470</v>
      </c>
      <c r="M469" t="s">
        <v>3751</v>
      </c>
      <c r="N469">
        <v>0</v>
      </c>
      <c r="O469" s="17" t="s">
        <v>21485</v>
      </c>
      <c r="P469">
        <v>0</v>
      </c>
      <c r="Q469" s="17" t="s">
        <v>21485</v>
      </c>
      <c r="R469" t="s">
        <v>3749</v>
      </c>
    </row>
    <row r="470" spans="1:18">
      <c r="A470" t="s">
        <v>3752</v>
      </c>
      <c r="B470" t="s">
        <v>195</v>
      </c>
      <c r="C470" t="s">
        <v>65</v>
      </c>
      <c r="D470" t="s">
        <v>20</v>
      </c>
      <c r="E470" t="s">
        <v>71</v>
      </c>
      <c r="F470" t="s">
        <v>22</v>
      </c>
      <c r="G470" t="s">
        <v>3753</v>
      </c>
      <c r="H470" s="1">
        <v>724090</v>
      </c>
      <c r="I470" s="1">
        <v>0</v>
      </c>
      <c r="J470" t="s">
        <v>24</v>
      </c>
      <c r="K470" t="s">
        <v>22</v>
      </c>
      <c r="L470" s="10">
        <v>40634</v>
      </c>
      <c r="M470" t="s">
        <v>3754</v>
      </c>
      <c r="N470">
        <v>0</v>
      </c>
      <c r="O470" s="17" t="s">
        <v>21485</v>
      </c>
      <c r="P470">
        <v>0</v>
      </c>
      <c r="Q470" s="17" t="s">
        <v>21485</v>
      </c>
      <c r="R470" t="s">
        <v>3752</v>
      </c>
    </row>
    <row r="471" spans="1:18">
      <c r="A471" t="s">
        <v>3752</v>
      </c>
      <c r="B471" t="s">
        <v>195</v>
      </c>
      <c r="C471" t="s">
        <v>65</v>
      </c>
      <c r="D471" t="s">
        <v>20</v>
      </c>
      <c r="E471" t="s">
        <v>79</v>
      </c>
      <c r="F471" t="s">
        <v>52</v>
      </c>
      <c r="G471" t="s">
        <v>3755</v>
      </c>
      <c r="H471" s="1">
        <v>892566</v>
      </c>
      <c r="I471" s="1">
        <v>0</v>
      </c>
      <c r="J471" t="s">
        <v>24</v>
      </c>
      <c r="K471" t="s">
        <v>22</v>
      </c>
      <c r="L471" s="10">
        <v>41548</v>
      </c>
      <c r="M471" t="s">
        <v>3756</v>
      </c>
      <c r="N471">
        <v>0</v>
      </c>
      <c r="O471" s="17" t="s">
        <v>21485</v>
      </c>
      <c r="P471">
        <v>0</v>
      </c>
      <c r="Q471" s="17" t="s">
        <v>21485</v>
      </c>
      <c r="R471" t="s">
        <v>3752</v>
      </c>
    </row>
    <row r="472" spans="1:18">
      <c r="A472" t="s">
        <v>3757</v>
      </c>
      <c r="B472" t="s">
        <v>239</v>
      </c>
      <c r="C472" t="s">
        <v>240</v>
      </c>
      <c r="D472" t="s">
        <v>18822</v>
      </c>
      <c r="E472" t="s">
        <v>18823</v>
      </c>
      <c r="F472" t="s">
        <v>18701</v>
      </c>
      <c r="G472" t="s">
        <v>18824</v>
      </c>
      <c r="H472" s="1">
        <v>84220</v>
      </c>
      <c r="I472" s="1">
        <v>0</v>
      </c>
      <c r="J472" t="s">
        <v>202</v>
      </c>
      <c r="K472" t="s">
        <v>118</v>
      </c>
      <c r="L472" s="7">
        <v>43525</v>
      </c>
      <c r="M472" t="s">
        <v>18825</v>
      </c>
      <c r="N472">
        <v>0</v>
      </c>
      <c r="O472" s="17" t="s">
        <v>21485</v>
      </c>
      <c r="P472">
        <v>0</v>
      </c>
      <c r="Q472" s="17" t="s">
        <v>21485</v>
      </c>
      <c r="R472" t="s">
        <v>3757</v>
      </c>
    </row>
    <row r="473" spans="1:18">
      <c r="A473" t="s">
        <v>3757</v>
      </c>
      <c r="B473" t="s">
        <v>239</v>
      </c>
      <c r="C473" t="s">
        <v>240</v>
      </c>
      <c r="D473" t="s">
        <v>38</v>
      </c>
      <c r="E473" t="s">
        <v>637</v>
      </c>
      <c r="F473" t="s">
        <v>901</v>
      </c>
      <c r="G473" t="s">
        <v>3758</v>
      </c>
      <c r="H473" s="1">
        <v>283050</v>
      </c>
      <c r="I473" s="1">
        <v>0</v>
      </c>
      <c r="J473" t="s">
        <v>68</v>
      </c>
      <c r="K473" t="s">
        <v>118</v>
      </c>
      <c r="L473" s="10">
        <v>44470</v>
      </c>
      <c r="M473" t="s">
        <v>3759</v>
      </c>
      <c r="N473">
        <v>0</v>
      </c>
      <c r="O473" s="17" t="s">
        <v>21485</v>
      </c>
      <c r="P473">
        <v>0</v>
      </c>
      <c r="Q473" s="17" t="s">
        <v>21485</v>
      </c>
      <c r="R473" t="s">
        <v>3757</v>
      </c>
    </row>
    <row r="474" spans="1:18">
      <c r="A474" t="s">
        <v>3760</v>
      </c>
      <c r="B474" t="s">
        <v>103</v>
      </c>
      <c r="C474" t="s">
        <v>30</v>
      </c>
      <c r="D474" t="s">
        <v>38</v>
      </c>
      <c r="E474" t="s">
        <v>718</v>
      </c>
      <c r="F474" t="s">
        <v>87</v>
      </c>
      <c r="G474" t="s">
        <v>3761</v>
      </c>
      <c r="H474" s="1">
        <v>692326</v>
      </c>
      <c r="I474" s="1">
        <v>0</v>
      </c>
      <c r="J474" t="s">
        <v>24</v>
      </c>
      <c r="K474" t="s">
        <v>42</v>
      </c>
      <c r="L474" s="10">
        <v>44835</v>
      </c>
      <c r="M474" t="s">
        <v>3762</v>
      </c>
      <c r="N474">
        <v>0</v>
      </c>
      <c r="O474" s="17" t="s">
        <v>21485</v>
      </c>
      <c r="P474">
        <v>0</v>
      </c>
      <c r="Q474" s="17" t="s">
        <v>21485</v>
      </c>
      <c r="R474" t="s">
        <v>3760</v>
      </c>
    </row>
    <row r="475" spans="1:18">
      <c r="A475" t="s">
        <v>3763</v>
      </c>
      <c r="B475" t="s">
        <v>167</v>
      </c>
      <c r="C475" t="s">
        <v>85</v>
      </c>
      <c r="D475" t="s">
        <v>20</v>
      </c>
      <c r="E475" t="s">
        <v>71</v>
      </c>
      <c r="F475" t="s">
        <v>169</v>
      </c>
      <c r="G475" t="s">
        <v>3764</v>
      </c>
      <c r="H475" s="1">
        <v>675365</v>
      </c>
      <c r="I475" s="1">
        <v>0</v>
      </c>
      <c r="J475" t="s">
        <v>24</v>
      </c>
      <c r="K475" t="s">
        <v>136</v>
      </c>
      <c r="L475" s="10">
        <v>40634</v>
      </c>
      <c r="M475" t="s">
        <v>3765</v>
      </c>
      <c r="N475">
        <v>0</v>
      </c>
      <c r="O475" s="17" t="s">
        <v>21485</v>
      </c>
      <c r="P475">
        <v>0</v>
      </c>
      <c r="Q475" s="17" t="s">
        <v>21485</v>
      </c>
      <c r="R475" t="s">
        <v>3763</v>
      </c>
    </row>
    <row r="476" spans="1:18">
      <c r="A476" t="s">
        <v>3763</v>
      </c>
      <c r="B476" t="s">
        <v>167</v>
      </c>
      <c r="C476" t="s">
        <v>85</v>
      </c>
      <c r="D476" t="s">
        <v>20</v>
      </c>
      <c r="E476" t="s">
        <v>71</v>
      </c>
      <c r="F476" t="s">
        <v>169</v>
      </c>
      <c r="G476" t="s">
        <v>3764</v>
      </c>
      <c r="H476" s="1">
        <v>675365</v>
      </c>
      <c r="I476" s="1">
        <v>0</v>
      </c>
      <c r="J476" t="s">
        <v>24</v>
      </c>
      <c r="K476" t="s">
        <v>136</v>
      </c>
      <c r="L476" s="10">
        <v>40634</v>
      </c>
      <c r="M476" t="s">
        <v>3765</v>
      </c>
      <c r="N476">
        <v>0</v>
      </c>
      <c r="O476" s="17" t="s">
        <v>21485</v>
      </c>
      <c r="P476">
        <v>0</v>
      </c>
      <c r="Q476" s="17" t="s">
        <v>21485</v>
      </c>
      <c r="R476" t="s">
        <v>3763</v>
      </c>
    </row>
    <row r="477" spans="1:18">
      <c r="A477" t="s">
        <v>3763</v>
      </c>
      <c r="B477" t="s">
        <v>167</v>
      </c>
      <c r="C477" t="s">
        <v>85</v>
      </c>
      <c r="D477" t="s">
        <v>20</v>
      </c>
      <c r="E477" t="s">
        <v>79</v>
      </c>
      <c r="F477" t="s">
        <v>169</v>
      </c>
      <c r="G477" t="s">
        <v>3766</v>
      </c>
      <c r="H477" s="1">
        <v>604000</v>
      </c>
      <c r="I477" s="1">
        <v>0</v>
      </c>
      <c r="J477" t="s">
        <v>24</v>
      </c>
      <c r="K477" t="s">
        <v>136</v>
      </c>
      <c r="L477" s="10">
        <v>41548</v>
      </c>
      <c r="M477" t="s">
        <v>3767</v>
      </c>
      <c r="N477">
        <v>0</v>
      </c>
      <c r="O477" s="17" t="s">
        <v>21485</v>
      </c>
      <c r="P477">
        <v>0</v>
      </c>
      <c r="Q477" s="17" t="s">
        <v>21485</v>
      </c>
      <c r="R477" t="s">
        <v>3763</v>
      </c>
    </row>
    <row r="478" spans="1:18">
      <c r="A478" t="s">
        <v>3763</v>
      </c>
      <c r="B478" t="s">
        <v>167</v>
      </c>
      <c r="C478" t="s">
        <v>85</v>
      </c>
      <c r="D478" t="s">
        <v>20</v>
      </c>
      <c r="E478" t="s">
        <v>79</v>
      </c>
      <c r="F478" t="s">
        <v>169</v>
      </c>
      <c r="G478" t="s">
        <v>3766</v>
      </c>
      <c r="H478" s="1">
        <v>604000</v>
      </c>
      <c r="I478" s="1">
        <v>0</v>
      </c>
      <c r="J478" t="s">
        <v>24</v>
      </c>
      <c r="K478" t="s">
        <v>136</v>
      </c>
      <c r="L478" s="10">
        <v>41548</v>
      </c>
      <c r="M478" t="s">
        <v>3767</v>
      </c>
      <c r="N478">
        <v>0</v>
      </c>
      <c r="O478" s="17" t="s">
        <v>21485</v>
      </c>
      <c r="P478">
        <v>0</v>
      </c>
      <c r="Q478" s="17" t="s">
        <v>21485</v>
      </c>
      <c r="R478" t="s">
        <v>3763</v>
      </c>
    </row>
    <row r="479" spans="1:18">
      <c r="A479" t="s">
        <v>3768</v>
      </c>
      <c r="B479" t="s">
        <v>564</v>
      </c>
      <c r="C479" t="s">
        <v>30</v>
      </c>
      <c r="D479" t="s">
        <v>20</v>
      </c>
      <c r="E479" t="s">
        <v>66</v>
      </c>
      <c r="F479" t="s">
        <v>574</v>
      </c>
      <c r="G479" t="s">
        <v>3769</v>
      </c>
      <c r="H479" s="1">
        <v>1008439</v>
      </c>
      <c r="I479" s="1">
        <v>0</v>
      </c>
      <c r="J479" t="s">
        <v>24</v>
      </c>
      <c r="K479" t="s">
        <v>94</v>
      </c>
      <c r="L479" s="10">
        <v>41000</v>
      </c>
      <c r="M479" t="s">
        <v>3770</v>
      </c>
      <c r="N479">
        <v>0</v>
      </c>
      <c r="O479" s="17" t="s">
        <v>21485</v>
      </c>
      <c r="P479">
        <v>0</v>
      </c>
      <c r="Q479" s="17" t="s">
        <v>21485</v>
      </c>
      <c r="R479" t="s">
        <v>3768</v>
      </c>
    </row>
    <row r="480" spans="1:18">
      <c r="A480" t="s">
        <v>3771</v>
      </c>
      <c r="B480" t="s">
        <v>64</v>
      </c>
      <c r="C480" t="s">
        <v>65</v>
      </c>
      <c r="D480" t="s">
        <v>20</v>
      </c>
      <c r="E480" t="s">
        <v>276</v>
      </c>
      <c r="F480" t="s">
        <v>214</v>
      </c>
      <c r="G480" t="s">
        <v>3772</v>
      </c>
      <c r="H480" s="1">
        <v>60000</v>
      </c>
      <c r="I480" s="1">
        <v>0</v>
      </c>
      <c r="J480" t="s">
        <v>202</v>
      </c>
      <c r="K480" t="s">
        <v>110</v>
      </c>
      <c r="L480" s="10">
        <v>41730</v>
      </c>
      <c r="M480" t="s">
        <v>3773</v>
      </c>
      <c r="N480">
        <v>0</v>
      </c>
      <c r="O480" s="17" t="s">
        <v>21485</v>
      </c>
      <c r="P480">
        <v>0</v>
      </c>
      <c r="Q480" s="17" t="s">
        <v>21485</v>
      </c>
      <c r="R480" t="s">
        <v>3771</v>
      </c>
    </row>
    <row r="481" spans="1:18">
      <c r="A481" t="s">
        <v>3774</v>
      </c>
      <c r="B481" t="s">
        <v>18</v>
      </c>
      <c r="C481" t="s">
        <v>19</v>
      </c>
      <c r="D481" t="s">
        <v>20</v>
      </c>
      <c r="E481" t="s">
        <v>104</v>
      </c>
      <c r="F481" t="s">
        <v>163</v>
      </c>
      <c r="G481" t="s">
        <v>3775</v>
      </c>
      <c r="H481" s="1">
        <v>701012</v>
      </c>
      <c r="I481" s="1">
        <v>0</v>
      </c>
      <c r="J481" t="s">
        <v>24</v>
      </c>
      <c r="K481" t="s">
        <v>118</v>
      </c>
      <c r="L481" s="10">
        <v>40269</v>
      </c>
      <c r="M481" t="s">
        <v>3776</v>
      </c>
      <c r="N481">
        <v>0</v>
      </c>
      <c r="O481" s="17" t="s">
        <v>21485</v>
      </c>
      <c r="P481">
        <v>0</v>
      </c>
      <c r="Q481" s="17" t="s">
        <v>21485</v>
      </c>
      <c r="R481" t="s">
        <v>3774</v>
      </c>
    </row>
    <row r="482" spans="1:18">
      <c r="A482" t="s">
        <v>3774</v>
      </c>
      <c r="B482" t="s">
        <v>18</v>
      </c>
      <c r="C482" t="s">
        <v>19</v>
      </c>
      <c r="D482" t="s">
        <v>20</v>
      </c>
      <c r="E482" t="s">
        <v>115</v>
      </c>
      <c r="F482" t="s">
        <v>123</v>
      </c>
      <c r="G482" t="s">
        <v>3777</v>
      </c>
      <c r="H482" s="1">
        <v>442997</v>
      </c>
      <c r="I482" s="1">
        <v>0</v>
      </c>
      <c r="J482" t="s">
        <v>24</v>
      </c>
      <c r="K482" t="s">
        <v>118</v>
      </c>
      <c r="L482" s="10">
        <v>40452</v>
      </c>
      <c r="M482" t="s">
        <v>3778</v>
      </c>
      <c r="N482">
        <v>0</v>
      </c>
      <c r="O482" s="17" t="s">
        <v>21485</v>
      </c>
      <c r="P482">
        <v>0</v>
      </c>
      <c r="Q482" s="17" t="s">
        <v>21485</v>
      </c>
      <c r="R482" t="s">
        <v>3774</v>
      </c>
    </row>
    <row r="483" spans="1:18">
      <c r="A483" t="s">
        <v>3774</v>
      </c>
      <c r="B483" t="s">
        <v>18</v>
      </c>
      <c r="C483" t="s">
        <v>19</v>
      </c>
      <c r="D483" t="s">
        <v>20</v>
      </c>
      <c r="E483" t="s">
        <v>79</v>
      </c>
      <c r="F483" t="s">
        <v>123</v>
      </c>
      <c r="G483" t="s">
        <v>3779</v>
      </c>
      <c r="H483" s="1">
        <v>290820</v>
      </c>
      <c r="I483" s="1">
        <v>0</v>
      </c>
      <c r="J483" t="s">
        <v>24</v>
      </c>
      <c r="K483" t="s">
        <v>118</v>
      </c>
      <c r="L483" s="10">
        <v>41548</v>
      </c>
      <c r="M483" t="s">
        <v>3780</v>
      </c>
      <c r="N483">
        <v>0</v>
      </c>
      <c r="O483" s="17" t="s">
        <v>21485</v>
      </c>
      <c r="P483">
        <v>0</v>
      </c>
      <c r="Q483" s="17" t="s">
        <v>21485</v>
      </c>
      <c r="R483" t="s">
        <v>3774</v>
      </c>
    </row>
    <row r="484" spans="1:18">
      <c r="A484" t="s">
        <v>3781</v>
      </c>
      <c r="B484" t="s">
        <v>37</v>
      </c>
      <c r="C484" t="s">
        <v>30</v>
      </c>
      <c r="D484" t="s">
        <v>38</v>
      </c>
      <c r="E484" t="s">
        <v>408</v>
      </c>
      <c r="F484" t="s">
        <v>481</v>
      </c>
      <c r="G484" t="s">
        <v>3782</v>
      </c>
      <c r="H484" s="1">
        <v>279224</v>
      </c>
      <c r="I484" s="1">
        <v>0</v>
      </c>
      <c r="J484" t="s">
        <v>48</v>
      </c>
      <c r="K484" t="s">
        <v>157</v>
      </c>
      <c r="L484" s="10">
        <v>44105</v>
      </c>
      <c r="M484" t="s">
        <v>3783</v>
      </c>
      <c r="N484">
        <v>0</v>
      </c>
      <c r="O484" s="17" t="s">
        <v>21485</v>
      </c>
      <c r="P484">
        <v>0</v>
      </c>
      <c r="Q484" s="17" t="s">
        <v>21485</v>
      </c>
      <c r="R484" t="s">
        <v>3781</v>
      </c>
    </row>
    <row r="485" spans="1:18">
      <c r="A485" t="s">
        <v>3781</v>
      </c>
      <c r="B485" t="s">
        <v>37</v>
      </c>
      <c r="C485" t="s">
        <v>30</v>
      </c>
      <c r="D485" t="s">
        <v>38</v>
      </c>
      <c r="E485" t="s">
        <v>434</v>
      </c>
      <c r="F485" t="s">
        <v>80</v>
      </c>
      <c r="G485" t="s">
        <v>3784</v>
      </c>
      <c r="H485" s="1">
        <v>761175</v>
      </c>
      <c r="I485" s="1">
        <v>0</v>
      </c>
      <c r="J485" t="s">
        <v>24</v>
      </c>
      <c r="K485" t="s">
        <v>157</v>
      </c>
      <c r="L485" s="10">
        <v>44256</v>
      </c>
      <c r="M485" t="s">
        <v>3785</v>
      </c>
      <c r="N485">
        <v>0</v>
      </c>
      <c r="O485" s="17" t="s">
        <v>21485</v>
      </c>
      <c r="P485">
        <v>0</v>
      </c>
      <c r="Q485" s="17" t="s">
        <v>21485</v>
      </c>
      <c r="R485" t="s">
        <v>3781</v>
      </c>
    </row>
    <row r="486" spans="1:18">
      <c r="A486" t="s">
        <v>3786</v>
      </c>
      <c r="B486" t="s">
        <v>64</v>
      </c>
      <c r="C486" t="s">
        <v>65</v>
      </c>
      <c r="D486" t="s">
        <v>38</v>
      </c>
      <c r="E486" t="s">
        <v>784</v>
      </c>
      <c r="F486" t="s">
        <v>163</v>
      </c>
      <c r="G486" t="s">
        <v>3787</v>
      </c>
      <c r="H486" s="1">
        <v>581400</v>
      </c>
      <c r="I486" s="1">
        <v>0</v>
      </c>
      <c r="J486" t="s">
        <v>24</v>
      </c>
      <c r="K486" t="s">
        <v>118</v>
      </c>
      <c r="L486" s="10">
        <v>45383</v>
      </c>
      <c r="M486" t="s">
        <v>3788</v>
      </c>
      <c r="N486">
        <v>0</v>
      </c>
      <c r="O486" s="17" t="s">
        <v>21485</v>
      </c>
      <c r="P486">
        <v>0</v>
      </c>
      <c r="Q486" s="17" t="s">
        <v>21485</v>
      </c>
      <c r="R486" t="s">
        <v>3786</v>
      </c>
    </row>
    <row r="487" spans="1:18">
      <c r="A487" t="s">
        <v>3789</v>
      </c>
      <c r="B487" t="s">
        <v>121</v>
      </c>
      <c r="C487" t="s">
        <v>30</v>
      </c>
      <c r="D487" t="s">
        <v>20</v>
      </c>
      <c r="E487" t="s">
        <v>241</v>
      </c>
      <c r="F487" t="s">
        <v>123</v>
      </c>
      <c r="G487" t="s">
        <v>3790</v>
      </c>
      <c r="H487" s="1">
        <v>934995</v>
      </c>
      <c r="I487" s="1">
        <v>0</v>
      </c>
      <c r="J487" t="s">
        <v>24</v>
      </c>
      <c r="K487" t="s">
        <v>118</v>
      </c>
      <c r="L487" s="10">
        <v>40087</v>
      </c>
      <c r="M487" t="s">
        <v>3791</v>
      </c>
      <c r="N487">
        <v>0</v>
      </c>
      <c r="O487" s="17" t="s">
        <v>21485</v>
      </c>
      <c r="P487">
        <v>0</v>
      </c>
      <c r="Q487" s="17" t="s">
        <v>21485</v>
      </c>
      <c r="R487" t="s">
        <v>3789</v>
      </c>
    </row>
    <row r="488" spans="1:18">
      <c r="A488" t="s">
        <v>3789</v>
      </c>
      <c r="B488" t="s">
        <v>121</v>
      </c>
      <c r="C488" t="s">
        <v>30</v>
      </c>
      <c r="D488" t="s">
        <v>20</v>
      </c>
      <c r="E488" t="s">
        <v>71</v>
      </c>
      <c r="F488" t="s">
        <v>123</v>
      </c>
      <c r="G488" t="s">
        <v>3792</v>
      </c>
      <c r="H488" s="1">
        <v>458160</v>
      </c>
      <c r="I488" s="1">
        <v>0</v>
      </c>
      <c r="J488" t="s">
        <v>68</v>
      </c>
      <c r="K488" t="s">
        <v>118</v>
      </c>
      <c r="L488" s="10">
        <v>40634</v>
      </c>
      <c r="M488" t="s">
        <v>3793</v>
      </c>
      <c r="N488">
        <v>0</v>
      </c>
      <c r="O488" s="17" t="s">
        <v>21485</v>
      </c>
      <c r="P488">
        <v>0</v>
      </c>
      <c r="Q488" s="17" t="s">
        <v>21485</v>
      </c>
      <c r="R488" t="s">
        <v>3789</v>
      </c>
    </row>
    <row r="489" spans="1:18">
      <c r="A489" t="s">
        <v>3789</v>
      </c>
      <c r="B489" t="s">
        <v>121</v>
      </c>
      <c r="C489" t="s">
        <v>30</v>
      </c>
      <c r="D489" t="s">
        <v>20</v>
      </c>
      <c r="E489" t="s">
        <v>21</v>
      </c>
      <c r="F489" t="s">
        <v>123</v>
      </c>
      <c r="G489" t="s">
        <v>3794</v>
      </c>
      <c r="H489" s="1">
        <v>772290</v>
      </c>
      <c r="I489" s="1">
        <v>0</v>
      </c>
      <c r="J489" t="s">
        <v>24</v>
      </c>
      <c r="K489" t="s">
        <v>118</v>
      </c>
      <c r="L489" s="10">
        <v>41183</v>
      </c>
      <c r="M489" t="s">
        <v>3795</v>
      </c>
      <c r="N489">
        <v>0</v>
      </c>
      <c r="O489" s="17" t="s">
        <v>21485</v>
      </c>
      <c r="P489">
        <v>0</v>
      </c>
      <c r="Q489" s="17" t="s">
        <v>21485</v>
      </c>
      <c r="R489" t="s">
        <v>3789</v>
      </c>
    </row>
    <row r="490" spans="1:18">
      <c r="A490" t="s">
        <v>3789</v>
      </c>
      <c r="B490" t="s">
        <v>121</v>
      </c>
      <c r="C490" t="s">
        <v>30</v>
      </c>
      <c r="D490" t="s">
        <v>20</v>
      </c>
      <c r="E490" t="s">
        <v>276</v>
      </c>
      <c r="F490" t="s">
        <v>123</v>
      </c>
      <c r="G490" t="s">
        <v>3796</v>
      </c>
      <c r="H490" s="1">
        <v>727610</v>
      </c>
      <c r="I490" s="1">
        <v>0</v>
      </c>
      <c r="J490" t="s">
        <v>24</v>
      </c>
      <c r="K490" t="s">
        <v>118</v>
      </c>
      <c r="L490" s="10">
        <v>41730</v>
      </c>
      <c r="M490" t="s">
        <v>3795</v>
      </c>
      <c r="N490">
        <v>0</v>
      </c>
      <c r="O490" s="17" t="s">
        <v>21485</v>
      </c>
      <c r="P490">
        <v>0</v>
      </c>
      <c r="Q490" s="17" t="s">
        <v>21485</v>
      </c>
      <c r="R490" t="s">
        <v>3789</v>
      </c>
    </row>
    <row r="491" spans="1:18">
      <c r="A491" t="s">
        <v>3789</v>
      </c>
      <c r="B491" t="s">
        <v>121</v>
      </c>
      <c r="C491" t="s">
        <v>30</v>
      </c>
      <c r="D491" t="s">
        <v>38</v>
      </c>
      <c r="E491" t="s">
        <v>168</v>
      </c>
      <c r="F491" t="s">
        <v>123</v>
      </c>
      <c r="G491" t="s">
        <v>3797</v>
      </c>
      <c r="H491" s="1">
        <v>761175</v>
      </c>
      <c r="I491" s="1">
        <v>0</v>
      </c>
      <c r="J491" t="s">
        <v>24</v>
      </c>
      <c r="K491" t="s">
        <v>118</v>
      </c>
      <c r="L491" s="10">
        <v>43922</v>
      </c>
      <c r="M491" t="s">
        <v>3798</v>
      </c>
      <c r="N491">
        <v>0</v>
      </c>
      <c r="O491" s="17" t="s">
        <v>21485</v>
      </c>
      <c r="P491">
        <v>0</v>
      </c>
      <c r="Q491" s="17" t="s">
        <v>21485</v>
      </c>
      <c r="R491" t="s">
        <v>3789</v>
      </c>
    </row>
    <row r="492" spans="1:18">
      <c r="A492" t="s">
        <v>3789</v>
      </c>
      <c r="B492" t="s">
        <v>121</v>
      </c>
      <c r="C492" t="s">
        <v>30</v>
      </c>
      <c r="D492" t="s">
        <v>38</v>
      </c>
      <c r="E492" t="s">
        <v>637</v>
      </c>
      <c r="F492" t="s">
        <v>123</v>
      </c>
      <c r="G492" t="s">
        <v>3799</v>
      </c>
      <c r="H492" s="1">
        <v>1090126</v>
      </c>
      <c r="I492" s="1">
        <v>0</v>
      </c>
      <c r="J492" t="s">
        <v>24</v>
      </c>
      <c r="K492" t="s">
        <v>118</v>
      </c>
      <c r="L492" s="10">
        <v>44470</v>
      </c>
      <c r="M492" t="s">
        <v>3800</v>
      </c>
      <c r="N492">
        <v>0</v>
      </c>
      <c r="O492" s="17" t="s">
        <v>21485</v>
      </c>
      <c r="P492">
        <v>0</v>
      </c>
      <c r="Q492" s="17" t="s">
        <v>21485</v>
      </c>
      <c r="R492" t="s">
        <v>3789</v>
      </c>
    </row>
    <row r="493" spans="1:18">
      <c r="A493" t="s">
        <v>3789</v>
      </c>
      <c r="B493" t="s">
        <v>121</v>
      </c>
      <c r="C493" t="s">
        <v>30</v>
      </c>
      <c r="D493" t="s">
        <v>38</v>
      </c>
      <c r="E493" t="s">
        <v>1584</v>
      </c>
      <c r="F493" t="s">
        <v>1957</v>
      </c>
      <c r="G493" t="s">
        <v>3801</v>
      </c>
      <c r="H493" s="1">
        <v>100000</v>
      </c>
      <c r="I493" s="1">
        <v>0</v>
      </c>
      <c r="J493" t="s">
        <v>202</v>
      </c>
      <c r="K493" t="s">
        <v>582</v>
      </c>
      <c r="L493" s="10">
        <v>44986</v>
      </c>
      <c r="M493" t="s">
        <v>3802</v>
      </c>
      <c r="N493">
        <v>0</v>
      </c>
      <c r="O493" s="17" t="s">
        <v>21485</v>
      </c>
      <c r="P493">
        <v>0</v>
      </c>
      <c r="Q493" s="17" t="s">
        <v>21485</v>
      </c>
      <c r="R493" t="s">
        <v>3789</v>
      </c>
    </row>
    <row r="494" spans="1:18">
      <c r="A494" t="s">
        <v>3789</v>
      </c>
      <c r="B494" t="s">
        <v>121</v>
      </c>
      <c r="C494" t="s">
        <v>30</v>
      </c>
      <c r="D494" t="s">
        <v>38</v>
      </c>
      <c r="E494" t="s">
        <v>1125</v>
      </c>
      <c r="F494" t="s">
        <v>1957</v>
      </c>
      <c r="G494" t="s">
        <v>3801</v>
      </c>
      <c r="H494" s="1">
        <v>986850</v>
      </c>
      <c r="I494" s="1">
        <v>0</v>
      </c>
      <c r="J494" t="s">
        <v>24</v>
      </c>
      <c r="K494" t="s">
        <v>582</v>
      </c>
      <c r="L494" s="10">
        <v>45200</v>
      </c>
      <c r="M494" t="s">
        <v>3802</v>
      </c>
      <c r="N494">
        <v>0</v>
      </c>
      <c r="O494" s="17" t="s">
        <v>21485</v>
      </c>
      <c r="P494">
        <v>0</v>
      </c>
      <c r="Q494" s="17" t="s">
        <v>21485</v>
      </c>
      <c r="R494" t="s">
        <v>3789</v>
      </c>
    </row>
    <row r="495" spans="1:18">
      <c r="A495" t="s">
        <v>3803</v>
      </c>
      <c r="B495" t="s">
        <v>18</v>
      </c>
      <c r="C495" t="s">
        <v>19</v>
      </c>
      <c r="D495" t="s">
        <v>20</v>
      </c>
      <c r="E495" t="s">
        <v>122</v>
      </c>
      <c r="F495" t="s">
        <v>2934</v>
      </c>
      <c r="G495" t="s">
        <v>3804</v>
      </c>
      <c r="H495" s="1">
        <v>480388</v>
      </c>
      <c r="I495" s="1">
        <v>0</v>
      </c>
      <c r="J495" t="s">
        <v>48</v>
      </c>
      <c r="K495" t="s">
        <v>118</v>
      </c>
      <c r="L495" s="10">
        <v>40817</v>
      </c>
      <c r="M495" t="s">
        <v>3805</v>
      </c>
      <c r="N495">
        <v>0</v>
      </c>
      <c r="O495" s="17" t="s">
        <v>21485</v>
      </c>
      <c r="P495">
        <v>0</v>
      </c>
      <c r="Q495" s="17" t="s">
        <v>21485</v>
      </c>
      <c r="R495" t="s">
        <v>3803</v>
      </c>
    </row>
    <row r="496" spans="1:18">
      <c r="A496" t="s">
        <v>3806</v>
      </c>
      <c r="B496" t="s">
        <v>333</v>
      </c>
      <c r="C496" t="s">
        <v>30</v>
      </c>
      <c r="D496" t="s">
        <v>20</v>
      </c>
      <c r="E496" t="s">
        <v>79</v>
      </c>
      <c r="F496" t="s">
        <v>169</v>
      </c>
      <c r="G496" t="s">
        <v>3807</v>
      </c>
      <c r="H496" s="1">
        <v>338346</v>
      </c>
      <c r="I496" s="1">
        <v>0</v>
      </c>
      <c r="J496" t="s">
        <v>68</v>
      </c>
      <c r="K496" t="s">
        <v>136</v>
      </c>
      <c r="L496" s="10">
        <v>41548</v>
      </c>
      <c r="M496" t="s">
        <v>3808</v>
      </c>
      <c r="N496">
        <v>0</v>
      </c>
      <c r="O496" s="17" t="s">
        <v>21485</v>
      </c>
      <c r="P496">
        <v>0</v>
      </c>
      <c r="Q496" s="17" t="s">
        <v>21485</v>
      </c>
      <c r="R496" t="s">
        <v>3806</v>
      </c>
    </row>
    <row r="497" spans="1:18">
      <c r="A497" t="s">
        <v>3809</v>
      </c>
      <c r="B497" t="s">
        <v>185</v>
      </c>
      <c r="C497" t="s">
        <v>65</v>
      </c>
      <c r="D497" t="s">
        <v>20</v>
      </c>
      <c r="E497" t="s">
        <v>320</v>
      </c>
      <c r="F497" t="s">
        <v>123</v>
      </c>
      <c r="G497" t="s">
        <v>3810</v>
      </c>
      <c r="H497" s="1">
        <v>134782</v>
      </c>
      <c r="I497" s="1">
        <v>0</v>
      </c>
      <c r="J497" t="s">
        <v>223</v>
      </c>
      <c r="K497" t="s">
        <v>118</v>
      </c>
      <c r="L497" s="10">
        <v>41365</v>
      </c>
      <c r="M497" t="s">
        <v>3811</v>
      </c>
      <c r="N497">
        <v>0</v>
      </c>
      <c r="O497" s="17" t="s">
        <v>21485</v>
      </c>
      <c r="P497">
        <v>0</v>
      </c>
      <c r="Q497" s="17" t="s">
        <v>21485</v>
      </c>
      <c r="R497" t="s">
        <v>3809</v>
      </c>
    </row>
    <row r="498" spans="1:18">
      <c r="A498" t="s">
        <v>3812</v>
      </c>
      <c r="B498" t="s">
        <v>641</v>
      </c>
      <c r="C498" t="s">
        <v>30</v>
      </c>
      <c r="D498" t="s">
        <v>20</v>
      </c>
      <c r="E498" t="s">
        <v>31</v>
      </c>
      <c r="F498" t="s">
        <v>108</v>
      </c>
      <c r="G498" t="s">
        <v>3813</v>
      </c>
      <c r="H498" s="1">
        <v>419206</v>
      </c>
      <c r="I498" s="1">
        <v>0</v>
      </c>
      <c r="J498" t="s">
        <v>48</v>
      </c>
      <c r="K498" t="s">
        <v>110</v>
      </c>
      <c r="L498" s="10">
        <v>41913</v>
      </c>
      <c r="M498" t="s">
        <v>3814</v>
      </c>
      <c r="N498">
        <v>0</v>
      </c>
      <c r="O498" s="17" t="s">
        <v>21485</v>
      </c>
      <c r="P498">
        <v>0</v>
      </c>
      <c r="Q498" s="17" t="s">
        <v>21485</v>
      </c>
      <c r="R498" t="s">
        <v>3812</v>
      </c>
    </row>
    <row r="499" spans="1:18">
      <c r="A499" t="s">
        <v>3812</v>
      </c>
      <c r="B499" t="s">
        <v>641</v>
      </c>
      <c r="C499" t="s">
        <v>30</v>
      </c>
      <c r="D499" t="s">
        <v>38</v>
      </c>
      <c r="E499" t="s">
        <v>1702</v>
      </c>
      <c r="F499" t="s">
        <v>108</v>
      </c>
      <c r="G499" t="s">
        <v>3815</v>
      </c>
      <c r="H499" s="1">
        <v>100000</v>
      </c>
      <c r="I499" s="1">
        <v>0</v>
      </c>
      <c r="J499" t="s">
        <v>202</v>
      </c>
      <c r="K499" t="s">
        <v>110</v>
      </c>
      <c r="L499" s="10">
        <v>43374</v>
      </c>
      <c r="M499" t="s">
        <v>3816</v>
      </c>
      <c r="N499">
        <v>0</v>
      </c>
      <c r="O499" s="17" t="s">
        <v>21485</v>
      </c>
      <c r="P499">
        <v>0</v>
      </c>
      <c r="Q499" s="17" t="s">
        <v>21485</v>
      </c>
      <c r="R499" t="s">
        <v>3812</v>
      </c>
    </row>
    <row r="500" spans="1:18">
      <c r="A500" t="s">
        <v>3812</v>
      </c>
      <c r="B500" t="s">
        <v>641</v>
      </c>
      <c r="C500" t="s">
        <v>30</v>
      </c>
      <c r="D500" t="s">
        <v>38</v>
      </c>
      <c r="E500" t="s">
        <v>145</v>
      </c>
      <c r="F500" t="s">
        <v>108</v>
      </c>
      <c r="G500" t="s">
        <v>3817</v>
      </c>
      <c r="H500" s="1">
        <v>527850</v>
      </c>
      <c r="I500" s="1">
        <v>0</v>
      </c>
      <c r="J500" t="s">
        <v>24</v>
      </c>
      <c r="K500" t="s">
        <v>110</v>
      </c>
      <c r="L500" s="10">
        <v>43556</v>
      </c>
      <c r="M500" t="s">
        <v>3818</v>
      </c>
      <c r="N500">
        <v>0</v>
      </c>
      <c r="O500" s="17" t="s">
        <v>21485</v>
      </c>
      <c r="P500">
        <v>0</v>
      </c>
      <c r="Q500" s="17" t="s">
        <v>21485</v>
      </c>
      <c r="R500" t="s">
        <v>3812</v>
      </c>
    </row>
    <row r="501" spans="1:18">
      <c r="A501" t="s">
        <v>3819</v>
      </c>
      <c r="B501" t="s">
        <v>641</v>
      </c>
      <c r="C501" t="s">
        <v>30</v>
      </c>
      <c r="D501" t="s">
        <v>20</v>
      </c>
      <c r="E501" t="s">
        <v>122</v>
      </c>
      <c r="F501" t="s">
        <v>329</v>
      </c>
      <c r="G501" t="s">
        <v>3820</v>
      </c>
      <c r="H501" s="1">
        <v>682732</v>
      </c>
      <c r="I501" s="1">
        <v>0</v>
      </c>
      <c r="J501" t="s">
        <v>24</v>
      </c>
      <c r="K501" t="s">
        <v>582</v>
      </c>
      <c r="L501" s="10">
        <v>40817</v>
      </c>
      <c r="M501" t="s">
        <v>3821</v>
      </c>
      <c r="N501">
        <v>0</v>
      </c>
      <c r="O501" s="17" t="s">
        <v>21485</v>
      </c>
      <c r="P501">
        <v>0</v>
      </c>
      <c r="Q501" s="17" t="s">
        <v>21485</v>
      </c>
      <c r="R501" t="s">
        <v>3819</v>
      </c>
    </row>
    <row r="502" spans="1:18">
      <c r="A502" t="s">
        <v>3822</v>
      </c>
      <c r="B502" t="s">
        <v>1218</v>
      </c>
      <c r="C502" t="s">
        <v>30</v>
      </c>
      <c r="D502" t="s">
        <v>20</v>
      </c>
      <c r="E502" t="s">
        <v>320</v>
      </c>
      <c r="F502" t="s">
        <v>32</v>
      </c>
      <c r="G502" t="s">
        <v>3823</v>
      </c>
      <c r="H502" s="1">
        <v>606195</v>
      </c>
      <c r="I502" s="1">
        <v>0</v>
      </c>
      <c r="J502" t="s">
        <v>24</v>
      </c>
      <c r="K502" t="s">
        <v>22</v>
      </c>
      <c r="L502" s="10">
        <v>41365</v>
      </c>
      <c r="M502" t="s">
        <v>3824</v>
      </c>
      <c r="N502">
        <v>0</v>
      </c>
      <c r="O502" s="17" t="s">
        <v>21485</v>
      </c>
      <c r="P502">
        <v>0</v>
      </c>
      <c r="Q502" s="17" t="s">
        <v>21485</v>
      </c>
      <c r="R502" t="s">
        <v>3822</v>
      </c>
    </row>
    <row r="503" spans="1:18">
      <c r="A503" t="s">
        <v>3822</v>
      </c>
      <c r="B503" t="s">
        <v>1218</v>
      </c>
      <c r="C503" t="s">
        <v>30</v>
      </c>
      <c r="D503" t="s">
        <v>38</v>
      </c>
      <c r="E503" t="s">
        <v>353</v>
      </c>
      <c r="F503" t="s">
        <v>32</v>
      </c>
      <c r="G503" t="s">
        <v>3825</v>
      </c>
      <c r="H503" s="1">
        <v>669376</v>
      </c>
      <c r="I503" s="1">
        <v>0</v>
      </c>
      <c r="J503" t="s">
        <v>24</v>
      </c>
      <c r="K503" t="s">
        <v>22</v>
      </c>
      <c r="L503" s="10">
        <v>43739</v>
      </c>
      <c r="M503" t="s">
        <v>3826</v>
      </c>
      <c r="N503">
        <v>0</v>
      </c>
      <c r="O503" s="17" t="s">
        <v>21485</v>
      </c>
      <c r="P503">
        <v>0</v>
      </c>
      <c r="Q503" s="17" t="s">
        <v>21485</v>
      </c>
      <c r="R503" t="s">
        <v>3822</v>
      </c>
    </row>
    <row r="504" spans="1:18">
      <c r="A504" t="s">
        <v>3822</v>
      </c>
      <c r="B504" t="s">
        <v>1218</v>
      </c>
      <c r="C504" t="s">
        <v>30</v>
      </c>
      <c r="D504" t="s">
        <v>38</v>
      </c>
      <c r="E504" t="s">
        <v>784</v>
      </c>
      <c r="F504" t="s">
        <v>32</v>
      </c>
      <c r="G504" t="s">
        <v>3827</v>
      </c>
      <c r="H504" s="1">
        <v>921825</v>
      </c>
      <c r="I504" s="1">
        <v>0</v>
      </c>
      <c r="J504" t="s">
        <v>24</v>
      </c>
      <c r="K504" t="s">
        <v>22</v>
      </c>
      <c r="L504" s="10">
        <v>45383</v>
      </c>
      <c r="M504" t="s">
        <v>3828</v>
      </c>
      <c r="N504">
        <v>0</v>
      </c>
      <c r="O504" s="17" t="s">
        <v>21485</v>
      </c>
      <c r="P504">
        <v>0</v>
      </c>
      <c r="Q504" s="17" t="s">
        <v>21485</v>
      </c>
      <c r="R504" t="s">
        <v>3822</v>
      </c>
    </row>
    <row r="505" spans="1:18">
      <c r="A505" t="s">
        <v>18826</v>
      </c>
      <c r="B505" t="s">
        <v>185</v>
      </c>
      <c r="C505" t="s">
        <v>65</v>
      </c>
      <c r="D505" t="s">
        <v>18783</v>
      </c>
      <c r="E505" t="s">
        <v>18784</v>
      </c>
      <c r="F505" t="s">
        <v>18785</v>
      </c>
      <c r="G505" t="s">
        <v>18827</v>
      </c>
      <c r="H505" s="1">
        <v>150000</v>
      </c>
      <c r="I505" s="1">
        <v>0</v>
      </c>
      <c r="J505" t="s">
        <v>202</v>
      </c>
      <c r="K505" t="s">
        <v>136</v>
      </c>
      <c r="L505" s="7">
        <v>45536</v>
      </c>
      <c r="M505" t="s">
        <v>18828</v>
      </c>
      <c r="N505">
        <v>0</v>
      </c>
      <c r="O505" s="17" t="s">
        <v>21485</v>
      </c>
      <c r="P505">
        <v>0</v>
      </c>
      <c r="Q505" s="17" t="s">
        <v>21485</v>
      </c>
      <c r="R505" t="s">
        <v>18826</v>
      </c>
    </row>
    <row r="506" spans="1:18">
      <c r="A506" t="s">
        <v>1608</v>
      </c>
      <c r="B506" t="s">
        <v>103</v>
      </c>
      <c r="C506" t="s">
        <v>30</v>
      </c>
      <c r="D506" t="s">
        <v>20</v>
      </c>
      <c r="E506" t="s">
        <v>71</v>
      </c>
      <c r="F506" t="s">
        <v>32</v>
      </c>
      <c r="G506" t="s">
        <v>1609</v>
      </c>
      <c r="H506" s="1">
        <v>659200</v>
      </c>
      <c r="I506" s="1">
        <v>0</v>
      </c>
      <c r="J506" t="s">
        <v>24</v>
      </c>
      <c r="K506" t="s">
        <v>22</v>
      </c>
      <c r="L506" s="10">
        <v>40634</v>
      </c>
      <c r="M506" t="s">
        <v>1610</v>
      </c>
      <c r="N506">
        <v>1</v>
      </c>
      <c r="O506" s="17" t="s">
        <v>21485</v>
      </c>
      <c r="P506">
        <v>0</v>
      </c>
      <c r="Q506" s="17" t="s">
        <v>21485</v>
      </c>
      <c r="R506" t="s">
        <v>1608</v>
      </c>
    </row>
    <row r="507" spans="1:18">
      <c r="A507" t="s">
        <v>3829</v>
      </c>
      <c r="B507" t="s">
        <v>29</v>
      </c>
      <c r="C507" t="s">
        <v>30</v>
      </c>
      <c r="D507" t="s">
        <v>20</v>
      </c>
      <c r="E507" t="s">
        <v>66</v>
      </c>
      <c r="F507" t="s">
        <v>509</v>
      </c>
      <c r="G507" t="s">
        <v>3830</v>
      </c>
      <c r="H507" s="1">
        <v>307578</v>
      </c>
      <c r="I507" s="1">
        <v>0</v>
      </c>
      <c r="J507" t="s">
        <v>68</v>
      </c>
      <c r="K507" t="s">
        <v>157</v>
      </c>
      <c r="L507" s="10">
        <v>41000</v>
      </c>
      <c r="M507" t="s">
        <v>3831</v>
      </c>
      <c r="N507">
        <v>0</v>
      </c>
      <c r="O507" s="17" t="s">
        <v>21485</v>
      </c>
      <c r="P507">
        <v>0</v>
      </c>
      <c r="Q507" s="17" t="s">
        <v>21485</v>
      </c>
      <c r="R507" t="s">
        <v>3829</v>
      </c>
    </row>
    <row r="508" spans="1:18">
      <c r="A508" t="s">
        <v>3829</v>
      </c>
      <c r="B508" t="s">
        <v>29</v>
      </c>
      <c r="C508" t="s">
        <v>30</v>
      </c>
      <c r="D508" t="s">
        <v>20</v>
      </c>
      <c r="E508" t="s">
        <v>31</v>
      </c>
      <c r="F508" t="s">
        <v>509</v>
      </c>
      <c r="G508" t="s">
        <v>3832</v>
      </c>
      <c r="H508" s="1">
        <v>384468</v>
      </c>
      <c r="I508" s="1">
        <v>0</v>
      </c>
      <c r="J508" t="s">
        <v>68</v>
      </c>
      <c r="K508" t="s">
        <v>157</v>
      </c>
      <c r="L508" s="10">
        <v>41913</v>
      </c>
      <c r="M508" t="s">
        <v>3833</v>
      </c>
      <c r="N508">
        <v>0</v>
      </c>
      <c r="O508" s="17" t="s">
        <v>21485</v>
      </c>
      <c r="P508">
        <v>0</v>
      </c>
      <c r="Q508" s="17" t="s">
        <v>21485</v>
      </c>
      <c r="R508" t="s">
        <v>3829</v>
      </c>
    </row>
    <row r="509" spans="1:18">
      <c r="A509" t="s">
        <v>3829</v>
      </c>
      <c r="B509" t="s">
        <v>29</v>
      </c>
      <c r="C509" t="s">
        <v>30</v>
      </c>
      <c r="D509" t="s">
        <v>38</v>
      </c>
      <c r="E509" t="s">
        <v>408</v>
      </c>
      <c r="F509" t="s">
        <v>509</v>
      </c>
      <c r="G509" t="s">
        <v>3834</v>
      </c>
      <c r="H509" s="1">
        <v>627300</v>
      </c>
      <c r="I509" s="1">
        <v>0</v>
      </c>
      <c r="J509" t="s">
        <v>24</v>
      </c>
      <c r="K509" t="s">
        <v>157</v>
      </c>
      <c r="L509" s="10">
        <v>44105</v>
      </c>
      <c r="M509" t="s">
        <v>3835</v>
      </c>
      <c r="N509">
        <v>0</v>
      </c>
      <c r="O509" s="17" t="s">
        <v>21485</v>
      </c>
      <c r="P509">
        <v>0</v>
      </c>
      <c r="Q509" s="17" t="s">
        <v>21485</v>
      </c>
      <c r="R509" t="s">
        <v>3829</v>
      </c>
    </row>
    <row r="510" spans="1:18">
      <c r="A510" t="s">
        <v>3836</v>
      </c>
      <c r="B510" t="s">
        <v>398</v>
      </c>
      <c r="C510" t="s">
        <v>30</v>
      </c>
      <c r="D510" t="s">
        <v>38</v>
      </c>
      <c r="E510" t="s">
        <v>145</v>
      </c>
      <c r="F510" t="s">
        <v>87</v>
      </c>
      <c r="G510" t="s">
        <v>3837</v>
      </c>
      <c r="H510" s="1">
        <v>504900</v>
      </c>
      <c r="I510" s="1">
        <v>0</v>
      </c>
      <c r="J510" t="s">
        <v>48</v>
      </c>
      <c r="K510" t="s">
        <v>42</v>
      </c>
      <c r="L510" s="10">
        <v>43556</v>
      </c>
      <c r="M510" t="s">
        <v>3838</v>
      </c>
      <c r="N510">
        <v>0</v>
      </c>
      <c r="O510" s="17" t="s">
        <v>21485</v>
      </c>
      <c r="P510">
        <v>0</v>
      </c>
      <c r="Q510" s="17" t="s">
        <v>21485</v>
      </c>
      <c r="R510" t="s">
        <v>3836</v>
      </c>
    </row>
    <row r="511" spans="1:18">
      <c r="A511" t="s">
        <v>255</v>
      </c>
      <c r="B511" t="s">
        <v>103</v>
      </c>
      <c r="C511" t="s">
        <v>30</v>
      </c>
      <c r="D511" t="s">
        <v>20</v>
      </c>
      <c r="E511" t="s">
        <v>241</v>
      </c>
      <c r="F511" t="s">
        <v>99</v>
      </c>
      <c r="G511" t="s">
        <v>256</v>
      </c>
      <c r="H511" s="1">
        <v>327209</v>
      </c>
      <c r="I511" s="1">
        <v>0</v>
      </c>
      <c r="J511" t="s">
        <v>68</v>
      </c>
      <c r="K511" t="s">
        <v>42</v>
      </c>
      <c r="L511" s="10">
        <v>40087</v>
      </c>
      <c r="M511" t="s">
        <v>257</v>
      </c>
      <c r="N511">
        <v>5</v>
      </c>
      <c r="O511" s="17" t="s">
        <v>21485</v>
      </c>
      <c r="P511">
        <v>0</v>
      </c>
      <c r="Q511" s="17" t="s">
        <v>21485</v>
      </c>
      <c r="R511" t="s">
        <v>255</v>
      </c>
    </row>
    <row r="512" spans="1:18">
      <c r="A512" t="s">
        <v>255</v>
      </c>
      <c r="B512" t="s">
        <v>103</v>
      </c>
      <c r="C512" t="s">
        <v>30</v>
      </c>
      <c r="D512" t="s">
        <v>20</v>
      </c>
      <c r="E512" t="s">
        <v>320</v>
      </c>
      <c r="F512" t="s">
        <v>99</v>
      </c>
      <c r="G512" t="s">
        <v>747</v>
      </c>
      <c r="H512" s="1">
        <v>572255</v>
      </c>
      <c r="I512" s="1">
        <v>0</v>
      </c>
      <c r="J512" t="s">
        <v>24</v>
      </c>
      <c r="K512" t="s">
        <v>42</v>
      </c>
      <c r="L512" s="10">
        <v>41365</v>
      </c>
      <c r="M512" t="s">
        <v>748</v>
      </c>
      <c r="N512">
        <v>2</v>
      </c>
      <c r="O512" s="17" t="s">
        <v>21485</v>
      </c>
      <c r="P512">
        <v>0</v>
      </c>
      <c r="Q512" s="17" t="s">
        <v>21485</v>
      </c>
      <c r="R512" t="s">
        <v>255</v>
      </c>
    </row>
    <row r="513" spans="1:18">
      <c r="A513" t="s">
        <v>3839</v>
      </c>
      <c r="B513" t="s">
        <v>239</v>
      </c>
      <c r="C513" t="s">
        <v>240</v>
      </c>
      <c r="D513" t="s">
        <v>20</v>
      </c>
      <c r="E513" t="s">
        <v>122</v>
      </c>
      <c r="F513" t="s">
        <v>46</v>
      </c>
      <c r="G513" t="s">
        <v>3840</v>
      </c>
      <c r="H513" s="1">
        <v>697372</v>
      </c>
      <c r="I513" s="1">
        <v>0</v>
      </c>
      <c r="J513" t="s">
        <v>24</v>
      </c>
      <c r="K513" t="s">
        <v>136</v>
      </c>
      <c r="L513" s="10">
        <v>40817</v>
      </c>
      <c r="M513" t="s">
        <v>3841</v>
      </c>
      <c r="N513">
        <v>0</v>
      </c>
      <c r="O513" s="17" t="s">
        <v>21485</v>
      </c>
      <c r="P513">
        <v>0</v>
      </c>
      <c r="Q513" s="17" t="s">
        <v>21485</v>
      </c>
      <c r="R513" t="s">
        <v>3839</v>
      </c>
    </row>
    <row r="514" spans="1:18">
      <c r="A514" t="s">
        <v>3842</v>
      </c>
      <c r="B514" t="s">
        <v>18</v>
      </c>
      <c r="C514" t="s">
        <v>19</v>
      </c>
      <c r="D514" t="s">
        <v>20</v>
      </c>
      <c r="E514" t="s">
        <v>104</v>
      </c>
      <c r="F514" t="s">
        <v>123</v>
      </c>
      <c r="G514" t="s">
        <v>3843</v>
      </c>
      <c r="H514" s="1">
        <v>340956</v>
      </c>
      <c r="I514" s="1">
        <v>0</v>
      </c>
      <c r="J514" t="s">
        <v>48</v>
      </c>
      <c r="K514" t="s">
        <v>118</v>
      </c>
      <c r="L514" s="10">
        <v>40269</v>
      </c>
      <c r="M514" t="s">
        <v>3844</v>
      </c>
      <c r="N514">
        <v>0</v>
      </c>
      <c r="O514" s="17" t="s">
        <v>21485</v>
      </c>
      <c r="P514">
        <v>0</v>
      </c>
      <c r="Q514" s="17" t="s">
        <v>21485</v>
      </c>
      <c r="R514" t="s">
        <v>3842</v>
      </c>
    </row>
    <row r="515" spans="1:18">
      <c r="A515" t="s">
        <v>3842</v>
      </c>
      <c r="B515" t="s">
        <v>18</v>
      </c>
      <c r="C515" t="s">
        <v>19</v>
      </c>
      <c r="D515" t="s">
        <v>38</v>
      </c>
      <c r="E515" t="s">
        <v>86</v>
      </c>
      <c r="F515" t="s">
        <v>123</v>
      </c>
      <c r="G515" t="s">
        <v>3845</v>
      </c>
      <c r="H515" s="1">
        <v>554625</v>
      </c>
      <c r="I515" s="1">
        <v>0</v>
      </c>
      <c r="J515" t="s">
        <v>24</v>
      </c>
      <c r="K515" t="s">
        <v>118</v>
      </c>
      <c r="L515" s="10">
        <v>44652</v>
      </c>
      <c r="M515" t="s">
        <v>3846</v>
      </c>
      <c r="N515">
        <v>0</v>
      </c>
      <c r="O515" s="17" t="s">
        <v>21485</v>
      </c>
      <c r="P515">
        <v>0</v>
      </c>
      <c r="Q515" s="17" t="s">
        <v>21485</v>
      </c>
      <c r="R515" t="s">
        <v>3842</v>
      </c>
    </row>
    <row r="516" spans="1:18">
      <c r="A516" t="s">
        <v>3847</v>
      </c>
      <c r="B516" t="s">
        <v>18</v>
      </c>
      <c r="C516" t="s">
        <v>19</v>
      </c>
      <c r="D516" t="s">
        <v>20</v>
      </c>
      <c r="E516" t="s">
        <v>51</v>
      </c>
      <c r="F516" t="s">
        <v>32</v>
      </c>
      <c r="G516" t="s">
        <v>3848</v>
      </c>
      <c r="H516" s="1">
        <v>512507</v>
      </c>
      <c r="I516" s="1">
        <v>0</v>
      </c>
      <c r="J516" t="s">
        <v>24</v>
      </c>
      <c r="K516" t="s">
        <v>22</v>
      </c>
      <c r="L516" s="10">
        <v>39904</v>
      </c>
      <c r="M516" t="s">
        <v>3849</v>
      </c>
      <c r="N516">
        <v>0</v>
      </c>
      <c r="O516" s="17" t="s">
        <v>21485</v>
      </c>
      <c r="P516">
        <v>0</v>
      </c>
      <c r="Q516" s="17" t="s">
        <v>21485</v>
      </c>
      <c r="R516" t="s">
        <v>3847</v>
      </c>
    </row>
    <row r="517" spans="1:18">
      <c r="A517" t="s">
        <v>3850</v>
      </c>
      <c r="B517" t="s">
        <v>249</v>
      </c>
      <c r="C517" t="s">
        <v>65</v>
      </c>
      <c r="D517" t="s">
        <v>38</v>
      </c>
      <c r="E517" t="s">
        <v>86</v>
      </c>
      <c r="F517" t="s">
        <v>481</v>
      </c>
      <c r="G517" t="s">
        <v>3851</v>
      </c>
      <c r="H517" s="1">
        <v>248626</v>
      </c>
      <c r="I517" s="1">
        <v>0</v>
      </c>
      <c r="J517" t="s">
        <v>223</v>
      </c>
      <c r="K517" t="s">
        <v>42</v>
      </c>
      <c r="L517" s="10">
        <v>44652</v>
      </c>
      <c r="M517" t="s">
        <v>3852</v>
      </c>
      <c r="N517">
        <v>0</v>
      </c>
      <c r="O517" s="17" t="s">
        <v>21485</v>
      </c>
      <c r="P517">
        <v>0</v>
      </c>
      <c r="Q517" s="17" t="s">
        <v>21485</v>
      </c>
      <c r="R517" t="s">
        <v>3850</v>
      </c>
    </row>
    <row r="518" spans="1:18">
      <c r="A518" t="s">
        <v>3853</v>
      </c>
      <c r="B518" t="s">
        <v>91</v>
      </c>
      <c r="C518" t="s">
        <v>30</v>
      </c>
      <c r="D518" t="s">
        <v>38</v>
      </c>
      <c r="E518" t="s">
        <v>353</v>
      </c>
      <c r="F518" t="s">
        <v>3491</v>
      </c>
      <c r="G518" t="s">
        <v>3854</v>
      </c>
      <c r="H518" s="1">
        <v>267750</v>
      </c>
      <c r="I518" s="1">
        <v>0</v>
      </c>
      <c r="J518" t="s">
        <v>68</v>
      </c>
      <c r="K518" t="s">
        <v>49</v>
      </c>
      <c r="L518" s="10">
        <v>43739</v>
      </c>
      <c r="M518" t="s">
        <v>3855</v>
      </c>
      <c r="N518">
        <v>0</v>
      </c>
      <c r="O518" s="17" t="s">
        <v>21485</v>
      </c>
      <c r="P518">
        <v>0</v>
      </c>
      <c r="Q518" s="17" t="s">
        <v>21485</v>
      </c>
      <c r="R518" t="s">
        <v>3853</v>
      </c>
    </row>
    <row r="519" spans="1:18">
      <c r="A519" t="s">
        <v>3853</v>
      </c>
      <c r="B519" t="s">
        <v>91</v>
      </c>
      <c r="C519" t="s">
        <v>30</v>
      </c>
      <c r="D519" t="s">
        <v>18641</v>
      </c>
      <c r="E519" t="s">
        <v>18642</v>
      </c>
      <c r="F519" t="s">
        <v>18643</v>
      </c>
      <c r="G519" t="s">
        <v>18829</v>
      </c>
      <c r="H519" s="1">
        <v>497800</v>
      </c>
      <c r="I519" s="1">
        <v>0</v>
      </c>
      <c r="J519" t="s">
        <v>202</v>
      </c>
      <c r="K519" t="s">
        <v>49</v>
      </c>
      <c r="L519" s="7">
        <v>44348</v>
      </c>
      <c r="M519" t="s">
        <v>18830</v>
      </c>
      <c r="N519">
        <v>0</v>
      </c>
      <c r="O519" s="17" t="s">
        <v>21485</v>
      </c>
      <c r="P519">
        <v>0</v>
      </c>
      <c r="Q519" s="17" t="s">
        <v>21485</v>
      </c>
      <c r="R519" t="s">
        <v>3853</v>
      </c>
    </row>
    <row r="520" spans="1:18">
      <c r="A520" t="s">
        <v>1611</v>
      </c>
      <c r="B520" t="s">
        <v>195</v>
      </c>
      <c r="C520" t="s">
        <v>65</v>
      </c>
      <c r="D520" t="s">
        <v>20</v>
      </c>
      <c r="E520" t="s">
        <v>71</v>
      </c>
      <c r="F520" t="s">
        <v>574</v>
      </c>
      <c r="G520" t="s">
        <v>1612</v>
      </c>
      <c r="H520" s="1">
        <v>548276</v>
      </c>
      <c r="I520" s="1">
        <v>0</v>
      </c>
      <c r="J520" t="s">
        <v>24</v>
      </c>
      <c r="K520" t="s">
        <v>94</v>
      </c>
      <c r="L520" s="10">
        <v>40634</v>
      </c>
      <c r="M520" t="s">
        <v>1613</v>
      </c>
      <c r="N520">
        <v>1</v>
      </c>
      <c r="O520" s="17" t="s">
        <v>21485</v>
      </c>
      <c r="P520">
        <v>0</v>
      </c>
      <c r="Q520" s="17" t="s">
        <v>21485</v>
      </c>
      <c r="R520" t="s">
        <v>1611</v>
      </c>
    </row>
    <row r="521" spans="1:18">
      <c r="A521" t="s">
        <v>3856</v>
      </c>
      <c r="B521" t="s">
        <v>185</v>
      </c>
      <c r="C521" t="s">
        <v>65</v>
      </c>
      <c r="D521" t="s">
        <v>38</v>
      </c>
      <c r="E521" t="s">
        <v>387</v>
      </c>
      <c r="F521" t="s">
        <v>399</v>
      </c>
      <c r="G521" t="s">
        <v>3857</v>
      </c>
      <c r="H521" s="1">
        <v>298350</v>
      </c>
      <c r="I521" s="1">
        <v>0</v>
      </c>
      <c r="J521" t="s">
        <v>68</v>
      </c>
      <c r="K521" t="s">
        <v>42</v>
      </c>
      <c r="L521" s="10">
        <v>43374</v>
      </c>
      <c r="M521" t="s">
        <v>3858</v>
      </c>
      <c r="N521">
        <v>0</v>
      </c>
      <c r="O521" s="17" t="s">
        <v>21485</v>
      </c>
      <c r="P521">
        <v>0</v>
      </c>
      <c r="Q521" s="17" t="s">
        <v>21485</v>
      </c>
      <c r="R521" t="s">
        <v>3856</v>
      </c>
    </row>
    <row r="522" spans="1:18">
      <c r="A522" t="s">
        <v>3856</v>
      </c>
      <c r="B522" t="s">
        <v>185</v>
      </c>
      <c r="C522" t="s">
        <v>65</v>
      </c>
      <c r="D522" t="s">
        <v>38</v>
      </c>
      <c r="E522" t="s">
        <v>86</v>
      </c>
      <c r="F522" t="s">
        <v>87</v>
      </c>
      <c r="G522" t="s">
        <v>3859</v>
      </c>
      <c r="H522" s="1">
        <v>944775</v>
      </c>
      <c r="I522" s="1">
        <v>0</v>
      </c>
      <c r="J522" t="s">
        <v>24</v>
      </c>
      <c r="K522" t="s">
        <v>42</v>
      </c>
      <c r="L522" s="10">
        <v>44652</v>
      </c>
      <c r="M522" t="s">
        <v>3860</v>
      </c>
      <c r="N522">
        <v>0</v>
      </c>
      <c r="O522" s="17" t="s">
        <v>21485</v>
      </c>
      <c r="P522">
        <v>0</v>
      </c>
      <c r="Q522" s="17" t="s">
        <v>21485</v>
      </c>
      <c r="R522" t="s">
        <v>3856</v>
      </c>
    </row>
    <row r="523" spans="1:18">
      <c r="A523" t="s">
        <v>3861</v>
      </c>
      <c r="B523" t="s">
        <v>29</v>
      </c>
      <c r="C523" t="s">
        <v>30</v>
      </c>
      <c r="D523" t="s">
        <v>38</v>
      </c>
      <c r="E523" t="s">
        <v>586</v>
      </c>
      <c r="F523" t="s">
        <v>181</v>
      </c>
      <c r="G523" t="s">
        <v>3862</v>
      </c>
      <c r="H523" s="1">
        <v>807075</v>
      </c>
      <c r="I523" s="1">
        <v>0</v>
      </c>
      <c r="J523" t="s">
        <v>24</v>
      </c>
      <c r="K523" t="s">
        <v>157</v>
      </c>
      <c r="L523" s="10">
        <v>45017</v>
      </c>
      <c r="M523" t="s">
        <v>3863</v>
      </c>
      <c r="N523">
        <v>0</v>
      </c>
      <c r="O523" s="17" t="s">
        <v>21485</v>
      </c>
      <c r="P523">
        <v>0</v>
      </c>
      <c r="Q523" s="17" t="s">
        <v>21485</v>
      </c>
      <c r="R523" t="s">
        <v>3861</v>
      </c>
    </row>
    <row r="524" spans="1:18">
      <c r="A524" t="s">
        <v>3864</v>
      </c>
      <c r="B524" t="s">
        <v>365</v>
      </c>
      <c r="C524" t="s">
        <v>30</v>
      </c>
      <c r="D524" t="s">
        <v>20</v>
      </c>
      <c r="E524" t="s">
        <v>241</v>
      </c>
      <c r="F524" t="s">
        <v>214</v>
      </c>
      <c r="G524" t="s">
        <v>3865</v>
      </c>
      <c r="H524" s="1">
        <v>581782</v>
      </c>
      <c r="I524" s="1">
        <v>0</v>
      </c>
      <c r="J524" t="s">
        <v>24</v>
      </c>
      <c r="K524" t="s">
        <v>110</v>
      </c>
      <c r="L524" s="10">
        <v>40087</v>
      </c>
      <c r="M524" t="s">
        <v>3866</v>
      </c>
      <c r="N524">
        <v>0</v>
      </c>
      <c r="O524" s="17" t="s">
        <v>21485</v>
      </c>
      <c r="P524">
        <v>0</v>
      </c>
      <c r="Q524" s="17" t="s">
        <v>21485</v>
      </c>
      <c r="R524" t="s">
        <v>3864</v>
      </c>
    </row>
    <row r="525" spans="1:18">
      <c r="A525" t="s">
        <v>3864</v>
      </c>
      <c r="B525" t="s">
        <v>226</v>
      </c>
      <c r="C525" t="s">
        <v>30</v>
      </c>
      <c r="D525" t="s">
        <v>38</v>
      </c>
      <c r="E525" t="s">
        <v>145</v>
      </c>
      <c r="F525" t="s">
        <v>1298</v>
      </c>
      <c r="G525" t="s">
        <v>3867</v>
      </c>
      <c r="H525" s="1">
        <v>711450</v>
      </c>
      <c r="I525" s="1">
        <v>0</v>
      </c>
      <c r="J525" t="s">
        <v>24</v>
      </c>
      <c r="K525" t="s">
        <v>110</v>
      </c>
      <c r="L525" s="10">
        <v>43556</v>
      </c>
      <c r="M525" t="s">
        <v>3868</v>
      </c>
      <c r="N525">
        <v>0</v>
      </c>
      <c r="O525" s="17" t="s">
        <v>21485</v>
      </c>
      <c r="P525">
        <v>0</v>
      </c>
      <c r="Q525" s="17" t="s">
        <v>21485</v>
      </c>
      <c r="R525" t="s">
        <v>3864</v>
      </c>
    </row>
    <row r="526" spans="1:18">
      <c r="A526" t="s">
        <v>3864</v>
      </c>
      <c r="B526" t="s">
        <v>226</v>
      </c>
      <c r="C526" t="s">
        <v>30</v>
      </c>
      <c r="D526" t="s">
        <v>38</v>
      </c>
      <c r="E526" t="s">
        <v>637</v>
      </c>
      <c r="F526" t="s">
        <v>1298</v>
      </c>
      <c r="G526" t="s">
        <v>3869</v>
      </c>
      <c r="H526" s="1">
        <v>669376</v>
      </c>
      <c r="I526" s="1">
        <v>0</v>
      </c>
      <c r="J526" t="s">
        <v>3870</v>
      </c>
      <c r="K526" t="s">
        <v>110</v>
      </c>
      <c r="L526" s="10">
        <v>44470</v>
      </c>
      <c r="M526" t="s">
        <v>3871</v>
      </c>
      <c r="N526">
        <v>0</v>
      </c>
      <c r="O526" s="17" t="s">
        <v>21485</v>
      </c>
      <c r="P526">
        <v>0</v>
      </c>
      <c r="Q526" s="17" t="s">
        <v>21485</v>
      </c>
      <c r="R526" t="s">
        <v>3864</v>
      </c>
    </row>
    <row r="527" spans="1:18">
      <c r="A527" t="s">
        <v>3872</v>
      </c>
      <c r="B527" t="s">
        <v>600</v>
      </c>
      <c r="C527" t="s">
        <v>65</v>
      </c>
      <c r="D527" t="s">
        <v>20</v>
      </c>
      <c r="E527" t="s">
        <v>241</v>
      </c>
      <c r="F527" t="s">
        <v>427</v>
      </c>
      <c r="G527" t="s">
        <v>3873</v>
      </c>
      <c r="H527" s="1">
        <v>731695</v>
      </c>
      <c r="I527" s="1">
        <v>0</v>
      </c>
      <c r="J527" t="s">
        <v>24</v>
      </c>
      <c r="K527" t="s">
        <v>157</v>
      </c>
      <c r="L527" s="10">
        <v>40087</v>
      </c>
      <c r="M527" t="s">
        <v>3874</v>
      </c>
      <c r="N527">
        <v>0</v>
      </c>
      <c r="O527" s="17" t="s">
        <v>21485</v>
      </c>
      <c r="P527">
        <v>0</v>
      </c>
      <c r="Q527" s="17" t="s">
        <v>21485</v>
      </c>
      <c r="R527" t="s">
        <v>3872</v>
      </c>
    </row>
    <row r="528" spans="1:18">
      <c r="A528" t="s">
        <v>3872</v>
      </c>
      <c r="B528" t="s">
        <v>600</v>
      </c>
      <c r="C528" t="s">
        <v>65</v>
      </c>
      <c r="D528" t="s">
        <v>20</v>
      </c>
      <c r="E528" t="s">
        <v>21</v>
      </c>
      <c r="F528" t="s">
        <v>80</v>
      </c>
      <c r="G528" t="s">
        <v>3875</v>
      </c>
      <c r="H528" s="1">
        <v>648152</v>
      </c>
      <c r="I528" s="1">
        <v>0</v>
      </c>
      <c r="J528" t="s">
        <v>24</v>
      </c>
      <c r="K528" t="s">
        <v>157</v>
      </c>
      <c r="L528" s="10">
        <v>41183</v>
      </c>
      <c r="M528" t="s">
        <v>3876</v>
      </c>
      <c r="N528">
        <v>0</v>
      </c>
      <c r="O528" s="17" t="s">
        <v>21485</v>
      </c>
      <c r="P528">
        <v>0</v>
      </c>
      <c r="Q528" s="17" t="s">
        <v>21485</v>
      </c>
      <c r="R528" t="s">
        <v>3872</v>
      </c>
    </row>
    <row r="529" spans="1:18">
      <c r="A529" t="s">
        <v>3872</v>
      </c>
      <c r="B529" t="s">
        <v>600</v>
      </c>
      <c r="C529" t="s">
        <v>65</v>
      </c>
      <c r="D529" t="s">
        <v>20</v>
      </c>
      <c r="E529" t="s">
        <v>31</v>
      </c>
      <c r="F529" t="s">
        <v>80</v>
      </c>
      <c r="G529" t="s">
        <v>3877</v>
      </c>
      <c r="H529" s="1">
        <v>688036</v>
      </c>
      <c r="I529" s="1">
        <v>0</v>
      </c>
      <c r="J529" t="s">
        <v>24</v>
      </c>
      <c r="K529" t="s">
        <v>94</v>
      </c>
      <c r="L529" s="10">
        <v>41913</v>
      </c>
      <c r="M529" t="s">
        <v>3878</v>
      </c>
      <c r="N529">
        <v>0</v>
      </c>
      <c r="O529" s="17" t="s">
        <v>21485</v>
      </c>
      <c r="P529">
        <v>0</v>
      </c>
      <c r="Q529" s="17" t="s">
        <v>21485</v>
      </c>
      <c r="R529" t="s">
        <v>3872</v>
      </c>
    </row>
    <row r="530" spans="1:18">
      <c r="A530" t="s">
        <v>3872</v>
      </c>
      <c r="B530" t="s">
        <v>600</v>
      </c>
      <c r="C530" t="s">
        <v>65</v>
      </c>
      <c r="D530" t="s">
        <v>38</v>
      </c>
      <c r="E530" t="s">
        <v>145</v>
      </c>
      <c r="F530" t="s">
        <v>509</v>
      </c>
      <c r="G530" t="s">
        <v>3879</v>
      </c>
      <c r="H530" s="1">
        <v>661726</v>
      </c>
      <c r="I530" s="1">
        <v>0</v>
      </c>
      <c r="J530" t="s">
        <v>68</v>
      </c>
      <c r="K530" t="s">
        <v>157</v>
      </c>
      <c r="L530" s="10">
        <v>43556</v>
      </c>
      <c r="M530" t="s">
        <v>3880</v>
      </c>
      <c r="N530">
        <v>0</v>
      </c>
      <c r="O530" s="17" t="s">
        <v>21485</v>
      </c>
      <c r="P530">
        <v>0</v>
      </c>
      <c r="Q530" s="17" t="s">
        <v>21485</v>
      </c>
      <c r="R530" t="s">
        <v>3872</v>
      </c>
    </row>
    <row r="531" spans="1:18">
      <c r="A531" t="s">
        <v>1614</v>
      </c>
      <c r="B531" t="s">
        <v>185</v>
      </c>
      <c r="C531" t="s">
        <v>65</v>
      </c>
      <c r="D531" t="s">
        <v>20</v>
      </c>
      <c r="E531" t="s">
        <v>51</v>
      </c>
      <c r="F531" t="s">
        <v>282</v>
      </c>
      <c r="G531" t="s">
        <v>1615</v>
      </c>
      <c r="H531" s="1">
        <v>888560</v>
      </c>
      <c r="I531" s="1">
        <v>0</v>
      </c>
      <c r="J531" t="s">
        <v>24</v>
      </c>
      <c r="K531" t="s">
        <v>118</v>
      </c>
      <c r="L531" s="10">
        <v>39904</v>
      </c>
      <c r="M531" t="s">
        <v>1616</v>
      </c>
      <c r="N531">
        <v>1</v>
      </c>
      <c r="O531" s="17" t="s">
        <v>21485</v>
      </c>
      <c r="P531">
        <v>0</v>
      </c>
      <c r="Q531" s="17" t="s">
        <v>21485</v>
      </c>
      <c r="R531" t="s">
        <v>1614</v>
      </c>
    </row>
    <row r="532" spans="1:18">
      <c r="A532" t="s">
        <v>1614</v>
      </c>
      <c r="B532" t="s">
        <v>185</v>
      </c>
      <c r="C532" t="s">
        <v>65</v>
      </c>
      <c r="D532" t="s">
        <v>20</v>
      </c>
      <c r="E532" t="s">
        <v>31</v>
      </c>
      <c r="F532" t="s">
        <v>116</v>
      </c>
      <c r="G532" t="s">
        <v>3881</v>
      </c>
      <c r="H532" s="1">
        <v>913885</v>
      </c>
      <c r="I532" s="1">
        <v>0</v>
      </c>
      <c r="J532" t="s">
        <v>24</v>
      </c>
      <c r="K532" t="s">
        <v>118</v>
      </c>
      <c r="L532" s="10">
        <v>41913</v>
      </c>
      <c r="M532" t="s">
        <v>3882</v>
      </c>
      <c r="N532">
        <v>0</v>
      </c>
      <c r="O532" s="17" t="s">
        <v>21485</v>
      </c>
      <c r="P532">
        <v>0</v>
      </c>
      <c r="Q532" s="17" t="s">
        <v>21485</v>
      </c>
      <c r="R532" t="s">
        <v>1614</v>
      </c>
    </row>
    <row r="533" spans="1:18">
      <c r="A533" t="s">
        <v>1614</v>
      </c>
      <c r="B533" t="s">
        <v>185</v>
      </c>
      <c r="C533" t="s">
        <v>65</v>
      </c>
      <c r="D533" t="s">
        <v>20</v>
      </c>
      <c r="E533" t="s">
        <v>697</v>
      </c>
      <c r="F533" t="s">
        <v>116</v>
      </c>
      <c r="G533" t="s">
        <v>3883</v>
      </c>
      <c r="H533" s="1">
        <v>100000</v>
      </c>
      <c r="I533" s="1">
        <v>0</v>
      </c>
      <c r="J533" t="s">
        <v>202</v>
      </c>
      <c r="K533" t="s">
        <v>118</v>
      </c>
      <c r="L533" s="10">
        <v>42278</v>
      </c>
      <c r="M533" t="s">
        <v>3884</v>
      </c>
      <c r="N533">
        <v>0</v>
      </c>
      <c r="O533" s="17" t="s">
        <v>21485</v>
      </c>
      <c r="P533">
        <v>0</v>
      </c>
      <c r="Q533" s="17" t="s">
        <v>21485</v>
      </c>
      <c r="R533" t="s">
        <v>1614</v>
      </c>
    </row>
    <row r="534" spans="1:18">
      <c r="A534" t="s">
        <v>1614</v>
      </c>
      <c r="B534" t="s">
        <v>29</v>
      </c>
      <c r="C534" t="s">
        <v>30</v>
      </c>
      <c r="D534" t="s">
        <v>38</v>
      </c>
      <c r="E534" t="s">
        <v>168</v>
      </c>
      <c r="F534" t="s">
        <v>116</v>
      </c>
      <c r="G534" t="s">
        <v>3885</v>
      </c>
      <c r="H534" s="1">
        <v>1143675</v>
      </c>
      <c r="I534" s="1">
        <v>0</v>
      </c>
      <c r="J534" t="s">
        <v>24</v>
      </c>
      <c r="K534" t="s">
        <v>118</v>
      </c>
      <c r="L534" s="10">
        <v>43922</v>
      </c>
      <c r="M534" t="s">
        <v>3886</v>
      </c>
      <c r="N534">
        <v>0</v>
      </c>
      <c r="O534" s="17" t="s">
        <v>21485</v>
      </c>
      <c r="P534">
        <v>0</v>
      </c>
      <c r="Q534" s="17" t="s">
        <v>21485</v>
      </c>
      <c r="R534" t="s">
        <v>1614</v>
      </c>
    </row>
    <row r="535" spans="1:18">
      <c r="A535" t="s">
        <v>3887</v>
      </c>
      <c r="B535" t="s">
        <v>942</v>
      </c>
      <c r="C535" t="s">
        <v>65</v>
      </c>
      <c r="D535" t="s">
        <v>38</v>
      </c>
      <c r="E535" t="s">
        <v>586</v>
      </c>
      <c r="F535" t="s">
        <v>123</v>
      </c>
      <c r="G535" t="s">
        <v>3888</v>
      </c>
      <c r="H535" s="1">
        <v>1181925</v>
      </c>
      <c r="I535" s="1">
        <v>0</v>
      </c>
      <c r="J535" t="s">
        <v>24</v>
      </c>
      <c r="K535" t="s">
        <v>118</v>
      </c>
      <c r="L535" s="10">
        <v>45017</v>
      </c>
      <c r="M535" t="s">
        <v>3889</v>
      </c>
      <c r="N535">
        <v>0</v>
      </c>
      <c r="O535" s="17" t="s">
        <v>21485</v>
      </c>
      <c r="P535">
        <v>0</v>
      </c>
      <c r="Q535" s="17" t="s">
        <v>21485</v>
      </c>
      <c r="R535" t="s">
        <v>3887</v>
      </c>
    </row>
    <row r="536" spans="1:18">
      <c r="A536" t="s">
        <v>1314</v>
      </c>
      <c r="B536" t="s">
        <v>195</v>
      </c>
      <c r="C536" t="s">
        <v>65</v>
      </c>
      <c r="D536" t="s">
        <v>20</v>
      </c>
      <c r="E536" t="s">
        <v>104</v>
      </c>
      <c r="F536" t="s">
        <v>404</v>
      </c>
      <c r="G536" t="s">
        <v>1315</v>
      </c>
      <c r="H536" s="1">
        <v>613850</v>
      </c>
      <c r="I536" s="1">
        <v>0</v>
      </c>
      <c r="J536" t="s">
        <v>24</v>
      </c>
      <c r="K536" t="s">
        <v>49</v>
      </c>
      <c r="L536" s="10">
        <v>40269</v>
      </c>
      <c r="M536" t="s">
        <v>1316</v>
      </c>
      <c r="N536">
        <v>1</v>
      </c>
      <c r="O536" s="17" t="s">
        <v>21485</v>
      </c>
      <c r="P536">
        <v>0</v>
      </c>
      <c r="Q536" s="17" t="s">
        <v>21485</v>
      </c>
      <c r="R536" t="s">
        <v>1314</v>
      </c>
    </row>
    <row r="537" spans="1:18">
      <c r="A537" t="s">
        <v>1314</v>
      </c>
      <c r="B537" t="s">
        <v>195</v>
      </c>
      <c r="C537" t="s">
        <v>65</v>
      </c>
      <c r="D537" t="s">
        <v>18831</v>
      </c>
      <c r="E537" t="s">
        <v>18832</v>
      </c>
      <c r="F537" t="s">
        <v>18833</v>
      </c>
      <c r="G537" t="s">
        <v>18834</v>
      </c>
      <c r="H537" s="1">
        <v>50000</v>
      </c>
      <c r="I537" s="1">
        <v>0</v>
      </c>
      <c r="J537" t="s">
        <v>202</v>
      </c>
      <c r="K537" t="s">
        <v>49</v>
      </c>
      <c r="L537" s="7">
        <v>40603</v>
      </c>
      <c r="M537" t="s">
        <v>18835</v>
      </c>
      <c r="N537">
        <v>0</v>
      </c>
      <c r="O537" s="17" t="s">
        <v>21485</v>
      </c>
      <c r="P537">
        <v>0</v>
      </c>
      <c r="Q537" s="17" t="s">
        <v>21485</v>
      </c>
      <c r="R537" t="s">
        <v>1314</v>
      </c>
    </row>
    <row r="538" spans="1:18">
      <c r="A538" t="s">
        <v>1314</v>
      </c>
      <c r="B538" t="s">
        <v>195</v>
      </c>
      <c r="C538" t="s">
        <v>65</v>
      </c>
      <c r="D538" t="s">
        <v>20</v>
      </c>
      <c r="E538" t="s">
        <v>320</v>
      </c>
      <c r="F538" t="s">
        <v>498</v>
      </c>
      <c r="G538" t="s">
        <v>1317</v>
      </c>
      <c r="H538" s="1">
        <v>596320</v>
      </c>
      <c r="I538" s="1">
        <v>0</v>
      </c>
      <c r="J538" t="s">
        <v>24</v>
      </c>
      <c r="K538" t="s">
        <v>110</v>
      </c>
      <c r="L538" s="10">
        <v>41365</v>
      </c>
      <c r="M538" t="s">
        <v>1318</v>
      </c>
      <c r="N538">
        <v>1</v>
      </c>
      <c r="O538" s="17" t="s">
        <v>21485</v>
      </c>
      <c r="P538">
        <v>0</v>
      </c>
      <c r="Q538" s="17" t="s">
        <v>21485</v>
      </c>
      <c r="R538" t="s">
        <v>1314</v>
      </c>
    </row>
    <row r="539" spans="1:18">
      <c r="A539" t="s">
        <v>1314</v>
      </c>
      <c r="B539" t="s">
        <v>195</v>
      </c>
      <c r="C539" t="s">
        <v>65</v>
      </c>
      <c r="D539" t="s">
        <v>20</v>
      </c>
      <c r="E539" t="s">
        <v>92</v>
      </c>
      <c r="F539" t="s">
        <v>343</v>
      </c>
      <c r="G539" t="s">
        <v>3890</v>
      </c>
      <c r="H539" s="1">
        <v>755285</v>
      </c>
      <c r="I539" s="1">
        <v>0</v>
      </c>
      <c r="J539" t="s">
        <v>24</v>
      </c>
      <c r="K539" t="s">
        <v>49</v>
      </c>
      <c r="L539" s="10">
        <v>42278</v>
      </c>
      <c r="M539" t="s">
        <v>3891</v>
      </c>
      <c r="N539">
        <v>0</v>
      </c>
      <c r="O539" s="17" t="s">
        <v>21485</v>
      </c>
      <c r="P539">
        <v>0</v>
      </c>
      <c r="Q539" s="17" t="s">
        <v>21485</v>
      </c>
      <c r="R539" t="s">
        <v>1314</v>
      </c>
    </row>
    <row r="540" spans="1:18">
      <c r="A540" t="s">
        <v>1314</v>
      </c>
      <c r="B540" t="s">
        <v>195</v>
      </c>
      <c r="C540" t="s">
        <v>65</v>
      </c>
      <c r="D540" t="s">
        <v>38</v>
      </c>
      <c r="E540" t="s">
        <v>168</v>
      </c>
      <c r="F540" t="s">
        <v>404</v>
      </c>
      <c r="G540" t="s">
        <v>3892</v>
      </c>
      <c r="H540" s="1">
        <v>895050</v>
      </c>
      <c r="I540" s="1">
        <v>0</v>
      </c>
      <c r="J540" t="s">
        <v>24</v>
      </c>
      <c r="K540" t="s">
        <v>49</v>
      </c>
      <c r="L540" s="10">
        <v>43922</v>
      </c>
      <c r="M540" t="s">
        <v>3893</v>
      </c>
      <c r="N540">
        <v>0</v>
      </c>
      <c r="O540" s="17" t="s">
        <v>21485</v>
      </c>
      <c r="P540">
        <v>0</v>
      </c>
      <c r="Q540" s="17" t="s">
        <v>21485</v>
      </c>
      <c r="R540" t="s">
        <v>1314</v>
      </c>
    </row>
    <row r="541" spans="1:18">
      <c r="A541" t="s">
        <v>3894</v>
      </c>
      <c r="B541" t="s">
        <v>84</v>
      </c>
      <c r="C541" t="s">
        <v>85</v>
      </c>
      <c r="D541" t="s">
        <v>20</v>
      </c>
      <c r="E541" t="s">
        <v>71</v>
      </c>
      <c r="F541" t="s">
        <v>22</v>
      </c>
      <c r="G541" t="s">
        <v>3895</v>
      </c>
      <c r="H541" s="1">
        <v>319341</v>
      </c>
      <c r="I541" s="1">
        <v>0</v>
      </c>
      <c r="J541" t="s">
        <v>68</v>
      </c>
      <c r="K541" t="s">
        <v>22</v>
      </c>
      <c r="L541" s="10">
        <v>40634</v>
      </c>
      <c r="M541" t="s">
        <v>3896</v>
      </c>
      <c r="N541">
        <v>0</v>
      </c>
      <c r="O541" s="17" t="s">
        <v>21485</v>
      </c>
      <c r="P541">
        <v>0</v>
      </c>
      <c r="Q541" s="17" t="s">
        <v>21485</v>
      </c>
      <c r="R541" t="s">
        <v>3894</v>
      </c>
    </row>
    <row r="542" spans="1:18">
      <c r="A542" t="s">
        <v>3897</v>
      </c>
      <c r="B542" t="s">
        <v>64</v>
      </c>
      <c r="C542" t="s">
        <v>65</v>
      </c>
      <c r="D542" t="s">
        <v>38</v>
      </c>
      <c r="E542" t="s">
        <v>39</v>
      </c>
      <c r="F542" t="s">
        <v>568</v>
      </c>
      <c r="G542" t="s">
        <v>3898</v>
      </c>
      <c r="H542" s="1">
        <v>757350</v>
      </c>
      <c r="I542" s="1">
        <v>0</v>
      </c>
      <c r="J542" t="s">
        <v>24</v>
      </c>
      <c r="K542" t="s">
        <v>22</v>
      </c>
      <c r="L542" s="10">
        <v>43191</v>
      </c>
      <c r="M542" t="s">
        <v>3899</v>
      </c>
      <c r="N542">
        <v>0</v>
      </c>
      <c r="O542" s="17" t="s">
        <v>21485</v>
      </c>
      <c r="P542">
        <v>0</v>
      </c>
      <c r="Q542" s="17" t="s">
        <v>21485</v>
      </c>
      <c r="R542" t="s">
        <v>3897</v>
      </c>
    </row>
    <row r="543" spans="1:18">
      <c r="A543" t="s">
        <v>3897</v>
      </c>
      <c r="B543" t="s">
        <v>64</v>
      </c>
      <c r="C543" t="s">
        <v>65</v>
      </c>
      <c r="D543" t="s">
        <v>38</v>
      </c>
      <c r="E543" t="s">
        <v>1125</v>
      </c>
      <c r="F543" t="s">
        <v>825</v>
      </c>
      <c r="G543" t="s">
        <v>3900</v>
      </c>
      <c r="H543" s="1">
        <v>1124550</v>
      </c>
      <c r="I543" s="1">
        <v>0</v>
      </c>
      <c r="J543" t="s">
        <v>24</v>
      </c>
      <c r="K543" t="s">
        <v>60</v>
      </c>
      <c r="L543" s="10">
        <v>45200</v>
      </c>
      <c r="M543" t="s">
        <v>3901</v>
      </c>
      <c r="N543">
        <v>0</v>
      </c>
      <c r="O543" s="17" t="s">
        <v>21485</v>
      </c>
      <c r="P543">
        <v>0</v>
      </c>
      <c r="Q543" s="17" t="s">
        <v>21485</v>
      </c>
      <c r="R543" t="s">
        <v>3897</v>
      </c>
    </row>
    <row r="544" spans="1:18">
      <c r="A544" t="s">
        <v>3902</v>
      </c>
      <c r="B544" t="s">
        <v>84</v>
      </c>
      <c r="C544" t="s">
        <v>85</v>
      </c>
      <c r="D544" t="s">
        <v>20</v>
      </c>
      <c r="E544" t="s">
        <v>241</v>
      </c>
      <c r="F544" t="s">
        <v>427</v>
      </c>
      <c r="G544" t="s">
        <v>3903</v>
      </c>
      <c r="H544" s="1">
        <v>707917</v>
      </c>
      <c r="I544" s="1">
        <v>0</v>
      </c>
      <c r="J544" t="s">
        <v>24</v>
      </c>
      <c r="K544" t="s">
        <v>136</v>
      </c>
      <c r="L544" s="10">
        <v>40087</v>
      </c>
      <c r="M544" t="s">
        <v>3904</v>
      </c>
      <c r="N544">
        <v>0</v>
      </c>
      <c r="O544" s="17" t="s">
        <v>21485</v>
      </c>
      <c r="P544">
        <v>0</v>
      </c>
      <c r="Q544" s="17" t="s">
        <v>21485</v>
      </c>
      <c r="R544" t="s">
        <v>3902</v>
      </c>
    </row>
    <row r="545" spans="1:18">
      <c r="A545" t="s">
        <v>3905</v>
      </c>
      <c r="B545" t="s">
        <v>173</v>
      </c>
      <c r="C545" t="s">
        <v>174</v>
      </c>
      <c r="D545" t="s">
        <v>20</v>
      </c>
      <c r="E545" t="s">
        <v>51</v>
      </c>
      <c r="F545" t="s">
        <v>99</v>
      </c>
      <c r="G545" t="s">
        <v>3906</v>
      </c>
      <c r="H545" s="1">
        <v>525702</v>
      </c>
      <c r="I545" s="1">
        <v>0</v>
      </c>
      <c r="J545" t="s">
        <v>68</v>
      </c>
      <c r="K545" t="s">
        <v>42</v>
      </c>
      <c r="L545" s="10">
        <v>39904</v>
      </c>
      <c r="M545" t="s">
        <v>3907</v>
      </c>
      <c r="N545">
        <v>0</v>
      </c>
      <c r="O545" s="17" t="s">
        <v>21485</v>
      </c>
      <c r="P545">
        <v>0</v>
      </c>
      <c r="Q545" s="17" t="s">
        <v>21485</v>
      </c>
      <c r="R545" t="s">
        <v>3905</v>
      </c>
    </row>
    <row r="546" spans="1:18">
      <c r="A546" t="s">
        <v>3905</v>
      </c>
      <c r="B546" t="s">
        <v>173</v>
      </c>
      <c r="C546" t="s">
        <v>174</v>
      </c>
      <c r="D546" t="s">
        <v>38</v>
      </c>
      <c r="E546" t="s">
        <v>168</v>
      </c>
      <c r="F546" t="s">
        <v>99</v>
      </c>
      <c r="G546" t="s">
        <v>3908</v>
      </c>
      <c r="H546" s="1">
        <v>1220940</v>
      </c>
      <c r="I546" s="1">
        <v>0</v>
      </c>
      <c r="J546" t="s">
        <v>48</v>
      </c>
      <c r="K546" t="s">
        <v>42</v>
      </c>
      <c r="L546" s="10">
        <v>43922</v>
      </c>
      <c r="M546" t="s">
        <v>3909</v>
      </c>
      <c r="N546">
        <v>0</v>
      </c>
      <c r="O546" s="17" t="s">
        <v>21485</v>
      </c>
      <c r="P546">
        <v>0</v>
      </c>
      <c r="Q546" s="17" t="s">
        <v>21485</v>
      </c>
      <c r="R546" t="s">
        <v>3905</v>
      </c>
    </row>
    <row r="547" spans="1:18">
      <c r="A547" t="s">
        <v>18836</v>
      </c>
      <c r="B547" t="s">
        <v>18837</v>
      </c>
      <c r="C547" t="s">
        <v>65</v>
      </c>
      <c r="D547" t="s">
        <v>18838</v>
      </c>
      <c r="E547" t="s">
        <v>18839</v>
      </c>
      <c r="F547" t="s">
        <v>18833</v>
      </c>
      <c r="G547" t="s">
        <v>18840</v>
      </c>
      <c r="H547" s="1">
        <v>31190</v>
      </c>
      <c r="I547" s="1">
        <v>18810</v>
      </c>
      <c r="J547" t="s">
        <v>202</v>
      </c>
      <c r="K547" t="s">
        <v>49</v>
      </c>
      <c r="L547" s="7">
        <v>40210</v>
      </c>
      <c r="M547" t="s">
        <v>18841</v>
      </c>
      <c r="N547">
        <v>0</v>
      </c>
      <c r="O547" s="17" t="s">
        <v>21485</v>
      </c>
      <c r="P547">
        <v>0</v>
      </c>
      <c r="Q547" s="17" t="s">
        <v>21485</v>
      </c>
      <c r="R547" t="s">
        <v>18836</v>
      </c>
    </row>
    <row r="548" spans="1:18">
      <c r="A548" t="s">
        <v>3910</v>
      </c>
      <c r="B548" t="s">
        <v>821</v>
      </c>
      <c r="C548" t="s">
        <v>30</v>
      </c>
      <c r="D548" t="s">
        <v>20</v>
      </c>
      <c r="E548" t="s">
        <v>79</v>
      </c>
      <c r="F548" t="s">
        <v>3242</v>
      </c>
      <c r="G548" t="s">
        <v>3911</v>
      </c>
      <c r="H548" s="1">
        <v>557479</v>
      </c>
      <c r="I548" s="1">
        <v>0</v>
      </c>
      <c r="J548" t="s">
        <v>24</v>
      </c>
      <c r="K548" t="s">
        <v>49</v>
      </c>
      <c r="L548" s="10">
        <v>41548</v>
      </c>
      <c r="M548" t="s">
        <v>3912</v>
      </c>
      <c r="N548">
        <v>0</v>
      </c>
      <c r="O548" s="17" t="s">
        <v>21485</v>
      </c>
      <c r="P548">
        <v>0</v>
      </c>
      <c r="Q548" s="17" t="s">
        <v>21485</v>
      </c>
      <c r="R548" t="s">
        <v>3910</v>
      </c>
    </row>
    <row r="549" spans="1:18">
      <c r="A549" t="s">
        <v>3913</v>
      </c>
      <c r="B549" t="s">
        <v>64</v>
      </c>
      <c r="C549" t="s">
        <v>65</v>
      </c>
      <c r="D549" t="s">
        <v>20</v>
      </c>
      <c r="E549" t="s">
        <v>51</v>
      </c>
      <c r="F549" t="s">
        <v>404</v>
      </c>
      <c r="G549" t="s">
        <v>3914</v>
      </c>
      <c r="H549" s="1">
        <v>507978</v>
      </c>
      <c r="I549" s="1">
        <v>0</v>
      </c>
      <c r="J549" t="s">
        <v>68</v>
      </c>
      <c r="K549" t="s">
        <v>49</v>
      </c>
      <c r="L549" s="10">
        <v>39904</v>
      </c>
      <c r="M549" t="s">
        <v>3915</v>
      </c>
      <c r="N549">
        <v>0</v>
      </c>
      <c r="O549" s="17" t="s">
        <v>21485</v>
      </c>
      <c r="P549">
        <v>0</v>
      </c>
      <c r="Q549" s="17" t="s">
        <v>21485</v>
      </c>
      <c r="R549" t="s">
        <v>3913</v>
      </c>
    </row>
    <row r="550" spans="1:18">
      <c r="A550" t="s">
        <v>3913</v>
      </c>
      <c r="B550" t="s">
        <v>64</v>
      </c>
      <c r="C550" t="s">
        <v>65</v>
      </c>
      <c r="D550" t="s">
        <v>20</v>
      </c>
      <c r="E550" t="s">
        <v>66</v>
      </c>
      <c r="F550" t="s">
        <v>404</v>
      </c>
      <c r="G550" t="s">
        <v>3916</v>
      </c>
      <c r="H550" s="1">
        <v>625513</v>
      </c>
      <c r="I550" s="1">
        <v>0</v>
      </c>
      <c r="J550" t="s">
        <v>48</v>
      </c>
      <c r="K550" t="s">
        <v>49</v>
      </c>
      <c r="L550" s="10">
        <v>41000</v>
      </c>
      <c r="M550" t="s">
        <v>3917</v>
      </c>
      <c r="N550">
        <v>0</v>
      </c>
      <c r="O550" s="17" t="s">
        <v>21485</v>
      </c>
      <c r="P550">
        <v>0</v>
      </c>
      <c r="Q550" s="17" t="s">
        <v>21485</v>
      </c>
      <c r="R550" t="s">
        <v>3913</v>
      </c>
    </row>
    <row r="551" spans="1:18">
      <c r="A551" t="s">
        <v>3918</v>
      </c>
      <c r="B551" t="s">
        <v>365</v>
      </c>
      <c r="C551" t="s">
        <v>30</v>
      </c>
      <c r="D551" t="s">
        <v>20</v>
      </c>
      <c r="E551" t="s">
        <v>2750</v>
      </c>
      <c r="F551" t="s">
        <v>282</v>
      </c>
      <c r="G551" t="s">
        <v>3919</v>
      </c>
      <c r="H551" s="1">
        <v>100000</v>
      </c>
      <c r="I551" s="1">
        <v>0</v>
      </c>
      <c r="J551" t="s">
        <v>202</v>
      </c>
      <c r="K551" t="s">
        <v>118</v>
      </c>
      <c r="L551" s="10">
        <v>40603</v>
      </c>
      <c r="M551" t="s">
        <v>3920</v>
      </c>
      <c r="N551">
        <v>0</v>
      </c>
      <c r="O551" s="17" t="s">
        <v>21485</v>
      </c>
      <c r="P551">
        <v>0</v>
      </c>
      <c r="Q551" s="17" t="s">
        <v>21485</v>
      </c>
      <c r="R551" t="s">
        <v>3918</v>
      </c>
    </row>
    <row r="552" spans="1:18">
      <c r="A552" t="s">
        <v>3918</v>
      </c>
      <c r="B552" t="s">
        <v>365</v>
      </c>
      <c r="C552" t="s">
        <v>30</v>
      </c>
      <c r="D552" t="s">
        <v>20</v>
      </c>
      <c r="E552" t="s">
        <v>122</v>
      </c>
      <c r="F552" t="s">
        <v>282</v>
      </c>
      <c r="G552" t="s">
        <v>3919</v>
      </c>
      <c r="H552" s="1">
        <v>671330</v>
      </c>
      <c r="I552" s="1">
        <v>0</v>
      </c>
      <c r="J552" t="s">
        <v>24</v>
      </c>
      <c r="K552" t="s">
        <v>118</v>
      </c>
      <c r="L552" s="10">
        <v>40817</v>
      </c>
      <c r="M552" t="s">
        <v>3920</v>
      </c>
      <c r="N552">
        <v>0</v>
      </c>
      <c r="O552" s="17" t="s">
        <v>21485</v>
      </c>
      <c r="P552">
        <v>0</v>
      </c>
      <c r="Q552" s="17" t="s">
        <v>21485</v>
      </c>
      <c r="R552" t="s">
        <v>3918</v>
      </c>
    </row>
    <row r="553" spans="1:18">
      <c r="A553" t="s">
        <v>3918</v>
      </c>
      <c r="B553" t="s">
        <v>365</v>
      </c>
      <c r="C553" t="s">
        <v>30</v>
      </c>
      <c r="D553" t="s">
        <v>20</v>
      </c>
      <c r="E553" t="s">
        <v>92</v>
      </c>
      <c r="F553" t="s">
        <v>282</v>
      </c>
      <c r="G553" t="s">
        <v>3921</v>
      </c>
      <c r="H553" s="1">
        <v>810835</v>
      </c>
      <c r="I553" s="1">
        <v>0</v>
      </c>
      <c r="J553" t="s">
        <v>24</v>
      </c>
      <c r="K553" t="s">
        <v>118</v>
      </c>
      <c r="L553" s="10">
        <v>42278</v>
      </c>
      <c r="M553" t="s">
        <v>3922</v>
      </c>
      <c r="N553">
        <v>0</v>
      </c>
      <c r="O553" s="17" t="s">
        <v>21485</v>
      </c>
      <c r="P553">
        <v>0</v>
      </c>
      <c r="Q553" s="17" t="s">
        <v>21485</v>
      </c>
      <c r="R553" t="s">
        <v>3918</v>
      </c>
    </row>
    <row r="554" spans="1:18">
      <c r="A554" t="s">
        <v>3918</v>
      </c>
      <c r="B554" t="s">
        <v>365</v>
      </c>
      <c r="C554" t="s">
        <v>30</v>
      </c>
      <c r="D554" t="s">
        <v>38</v>
      </c>
      <c r="E554" t="s">
        <v>434</v>
      </c>
      <c r="F554" t="s">
        <v>379</v>
      </c>
      <c r="G554" t="s">
        <v>3923</v>
      </c>
      <c r="H554" s="1">
        <v>1109250</v>
      </c>
      <c r="I554" s="1">
        <v>0</v>
      </c>
      <c r="J554" t="s">
        <v>24</v>
      </c>
      <c r="K554" t="s">
        <v>118</v>
      </c>
      <c r="L554" s="10">
        <v>44256</v>
      </c>
      <c r="M554" t="s">
        <v>3924</v>
      </c>
      <c r="N554">
        <v>0</v>
      </c>
      <c r="O554" s="17" t="s">
        <v>21485</v>
      </c>
      <c r="P554">
        <v>0</v>
      </c>
      <c r="Q554" s="17" t="s">
        <v>21485</v>
      </c>
      <c r="R554" t="s">
        <v>3918</v>
      </c>
    </row>
    <row r="555" spans="1:18">
      <c r="A555" t="s">
        <v>3918</v>
      </c>
      <c r="B555" t="s">
        <v>365</v>
      </c>
      <c r="C555" t="s">
        <v>30</v>
      </c>
      <c r="D555" t="s">
        <v>38</v>
      </c>
      <c r="E555" t="s">
        <v>434</v>
      </c>
      <c r="F555" t="s">
        <v>282</v>
      </c>
      <c r="G555" t="s">
        <v>3925</v>
      </c>
      <c r="H555" s="1">
        <v>1101600</v>
      </c>
      <c r="I555" s="1">
        <v>0</v>
      </c>
      <c r="J555" t="s">
        <v>24</v>
      </c>
      <c r="K555" t="s">
        <v>118</v>
      </c>
      <c r="L555" s="10">
        <v>44256</v>
      </c>
      <c r="M555" t="s">
        <v>3926</v>
      </c>
      <c r="N555">
        <v>0</v>
      </c>
      <c r="O555" s="17" t="s">
        <v>21485</v>
      </c>
      <c r="P555">
        <v>0</v>
      </c>
      <c r="Q555" s="17" t="s">
        <v>21485</v>
      </c>
      <c r="R555" t="s">
        <v>3918</v>
      </c>
    </row>
    <row r="556" spans="1:18">
      <c r="A556" t="s">
        <v>1617</v>
      </c>
      <c r="B556" t="s">
        <v>167</v>
      </c>
      <c r="C556" t="s">
        <v>85</v>
      </c>
      <c r="D556" t="s">
        <v>20</v>
      </c>
      <c r="E556" t="s">
        <v>51</v>
      </c>
      <c r="F556" t="s">
        <v>134</v>
      </c>
      <c r="G556" t="s">
        <v>1618</v>
      </c>
      <c r="H556" s="1">
        <v>699375</v>
      </c>
      <c r="I556" s="1">
        <v>0</v>
      </c>
      <c r="J556" t="s">
        <v>24</v>
      </c>
      <c r="K556" t="s">
        <v>136</v>
      </c>
      <c r="L556" s="10">
        <v>39904</v>
      </c>
      <c r="M556" t="s">
        <v>1619</v>
      </c>
      <c r="N556">
        <v>1</v>
      </c>
      <c r="O556" s="17" t="s">
        <v>21485</v>
      </c>
      <c r="P556">
        <v>0</v>
      </c>
      <c r="Q556" s="17" t="s">
        <v>21485</v>
      </c>
      <c r="R556" t="s">
        <v>1617</v>
      </c>
    </row>
    <row r="557" spans="1:18">
      <c r="A557" t="s">
        <v>3927</v>
      </c>
      <c r="B557" t="s">
        <v>185</v>
      </c>
      <c r="C557" t="s">
        <v>65</v>
      </c>
      <c r="D557" t="s">
        <v>20</v>
      </c>
      <c r="E557" t="s">
        <v>31</v>
      </c>
      <c r="F557" t="s">
        <v>574</v>
      </c>
      <c r="G557" t="s">
        <v>3928</v>
      </c>
      <c r="H557" s="1">
        <v>326628</v>
      </c>
      <c r="I557" s="1">
        <v>0</v>
      </c>
      <c r="J557" t="s">
        <v>24</v>
      </c>
      <c r="K557" t="s">
        <v>94</v>
      </c>
      <c r="L557" s="10">
        <v>41913</v>
      </c>
      <c r="M557" t="s">
        <v>3929</v>
      </c>
      <c r="N557">
        <v>0</v>
      </c>
      <c r="O557" s="17" t="s">
        <v>21485</v>
      </c>
      <c r="P557">
        <v>0</v>
      </c>
      <c r="Q557" s="17" t="s">
        <v>21485</v>
      </c>
      <c r="R557" t="s">
        <v>3927</v>
      </c>
    </row>
    <row r="558" spans="1:18">
      <c r="A558" t="s">
        <v>3927</v>
      </c>
      <c r="B558" t="s">
        <v>185</v>
      </c>
      <c r="C558" t="s">
        <v>65</v>
      </c>
      <c r="D558" t="s">
        <v>38</v>
      </c>
      <c r="E558" t="s">
        <v>2508</v>
      </c>
      <c r="F558" t="s">
        <v>3491</v>
      </c>
      <c r="G558" t="s">
        <v>3930</v>
      </c>
      <c r="H558" s="1">
        <v>72500</v>
      </c>
      <c r="I558" s="1">
        <v>0</v>
      </c>
      <c r="J558" t="s">
        <v>202</v>
      </c>
      <c r="K558" t="s">
        <v>487</v>
      </c>
      <c r="L558" s="10">
        <v>43160</v>
      </c>
      <c r="M558" t="s">
        <v>3931</v>
      </c>
      <c r="N558">
        <v>0</v>
      </c>
      <c r="O558" s="17" t="s">
        <v>21485</v>
      </c>
      <c r="P558">
        <v>0</v>
      </c>
      <c r="Q558" s="17" t="s">
        <v>21485</v>
      </c>
      <c r="R558" t="s">
        <v>3927</v>
      </c>
    </row>
    <row r="559" spans="1:18">
      <c r="A559" t="s">
        <v>3927</v>
      </c>
      <c r="B559" t="s">
        <v>185</v>
      </c>
      <c r="C559" t="s">
        <v>65</v>
      </c>
      <c r="D559" t="s">
        <v>38</v>
      </c>
      <c r="E559" t="s">
        <v>586</v>
      </c>
      <c r="F559" t="s">
        <v>574</v>
      </c>
      <c r="G559" t="s">
        <v>3932</v>
      </c>
      <c r="H559" s="1">
        <v>397800</v>
      </c>
      <c r="I559" s="1">
        <v>0</v>
      </c>
      <c r="J559" t="s">
        <v>24</v>
      </c>
      <c r="K559" t="s">
        <v>94</v>
      </c>
      <c r="L559" s="10">
        <v>45017</v>
      </c>
      <c r="M559" t="s">
        <v>3933</v>
      </c>
      <c r="N559">
        <v>0</v>
      </c>
      <c r="O559" s="17" t="s">
        <v>21485</v>
      </c>
      <c r="P559">
        <v>0</v>
      </c>
      <c r="Q559" s="17" t="s">
        <v>21485</v>
      </c>
      <c r="R559" t="s">
        <v>3927</v>
      </c>
    </row>
    <row r="560" spans="1:18">
      <c r="A560" t="s">
        <v>3927</v>
      </c>
      <c r="B560" t="s">
        <v>185</v>
      </c>
      <c r="C560" t="s">
        <v>65</v>
      </c>
      <c r="D560" t="s">
        <v>38</v>
      </c>
      <c r="E560" t="s">
        <v>586</v>
      </c>
      <c r="F560" t="s">
        <v>574</v>
      </c>
      <c r="G560" t="s">
        <v>3932</v>
      </c>
      <c r="H560" s="1">
        <v>397800</v>
      </c>
      <c r="I560" s="1">
        <v>0</v>
      </c>
      <c r="J560" t="s">
        <v>24</v>
      </c>
      <c r="K560" t="s">
        <v>118</v>
      </c>
      <c r="L560" s="10">
        <v>45017</v>
      </c>
      <c r="M560" t="s">
        <v>3933</v>
      </c>
      <c r="N560">
        <v>0</v>
      </c>
      <c r="O560" s="17" t="s">
        <v>21485</v>
      </c>
      <c r="P560">
        <v>0</v>
      </c>
      <c r="Q560" s="17" t="s">
        <v>21485</v>
      </c>
      <c r="R560" t="s">
        <v>3927</v>
      </c>
    </row>
    <row r="561" spans="1:18">
      <c r="A561" t="s">
        <v>3934</v>
      </c>
      <c r="B561" t="s">
        <v>195</v>
      </c>
      <c r="C561" t="s">
        <v>65</v>
      </c>
      <c r="D561" t="s">
        <v>38</v>
      </c>
      <c r="E561" t="s">
        <v>353</v>
      </c>
      <c r="F561" t="s">
        <v>509</v>
      </c>
      <c r="G561" t="s">
        <v>3935</v>
      </c>
      <c r="H561" s="1">
        <v>267750</v>
      </c>
      <c r="I561" s="1">
        <v>0</v>
      </c>
      <c r="J561" t="s">
        <v>68</v>
      </c>
      <c r="K561" t="s">
        <v>157</v>
      </c>
      <c r="L561" s="10">
        <v>43739</v>
      </c>
      <c r="M561" t="s">
        <v>3936</v>
      </c>
      <c r="N561">
        <v>0</v>
      </c>
      <c r="O561" s="17" t="s">
        <v>21485</v>
      </c>
      <c r="P561">
        <v>0</v>
      </c>
      <c r="Q561" s="17" t="s">
        <v>21485</v>
      </c>
      <c r="R561" t="s">
        <v>3934</v>
      </c>
    </row>
    <row r="562" spans="1:18">
      <c r="A562" t="s">
        <v>1620</v>
      </c>
      <c r="B562" t="s">
        <v>557</v>
      </c>
      <c r="C562" t="s">
        <v>65</v>
      </c>
      <c r="D562" t="s">
        <v>20</v>
      </c>
      <c r="E562" t="s">
        <v>241</v>
      </c>
      <c r="F562" t="s">
        <v>149</v>
      </c>
      <c r="G562" t="s">
        <v>1621</v>
      </c>
      <c r="H562" s="1">
        <v>719566</v>
      </c>
      <c r="I562" s="1">
        <v>0</v>
      </c>
      <c r="J562" t="s">
        <v>24</v>
      </c>
      <c r="K562" t="s">
        <v>136</v>
      </c>
      <c r="L562" s="10">
        <v>40087</v>
      </c>
      <c r="M562" t="s">
        <v>1622</v>
      </c>
      <c r="N562">
        <v>1</v>
      </c>
      <c r="O562" s="17" t="s">
        <v>21485</v>
      </c>
      <c r="P562">
        <v>0</v>
      </c>
      <c r="Q562" s="17" t="s">
        <v>21485</v>
      </c>
      <c r="R562" t="s">
        <v>1620</v>
      </c>
    </row>
    <row r="563" spans="1:18">
      <c r="A563" t="s">
        <v>1620</v>
      </c>
      <c r="B563" t="s">
        <v>557</v>
      </c>
      <c r="C563" t="s">
        <v>65</v>
      </c>
      <c r="D563" t="s">
        <v>20</v>
      </c>
      <c r="E563" t="s">
        <v>31</v>
      </c>
      <c r="F563" t="s">
        <v>99</v>
      </c>
      <c r="G563" t="s">
        <v>3937</v>
      </c>
      <c r="H563" s="1">
        <v>713700</v>
      </c>
      <c r="I563" s="1">
        <v>0</v>
      </c>
      <c r="J563" t="s">
        <v>24</v>
      </c>
      <c r="K563" t="s">
        <v>42</v>
      </c>
      <c r="L563" s="10">
        <v>41913</v>
      </c>
      <c r="M563" t="s">
        <v>3938</v>
      </c>
      <c r="N563">
        <v>0</v>
      </c>
      <c r="O563" s="17" t="s">
        <v>21485</v>
      </c>
      <c r="P563">
        <v>0</v>
      </c>
      <c r="Q563" s="17" t="s">
        <v>21485</v>
      </c>
      <c r="R563" t="s">
        <v>1620</v>
      </c>
    </row>
    <row r="564" spans="1:18">
      <c r="A564" t="s">
        <v>1620</v>
      </c>
      <c r="B564" t="s">
        <v>557</v>
      </c>
      <c r="C564" t="s">
        <v>65</v>
      </c>
      <c r="D564" t="s">
        <v>38</v>
      </c>
      <c r="E564" t="s">
        <v>586</v>
      </c>
      <c r="F564" t="s">
        <v>149</v>
      </c>
      <c r="G564" t="s">
        <v>3939</v>
      </c>
      <c r="H564" s="1">
        <v>1147500</v>
      </c>
      <c r="I564" s="1">
        <v>0</v>
      </c>
      <c r="J564" t="s">
        <v>24</v>
      </c>
      <c r="K564" t="s">
        <v>136</v>
      </c>
      <c r="L564" s="10">
        <v>45017</v>
      </c>
      <c r="M564" t="s">
        <v>3940</v>
      </c>
      <c r="N564">
        <v>0</v>
      </c>
      <c r="O564" s="17" t="s">
        <v>21485</v>
      </c>
      <c r="P564">
        <v>0</v>
      </c>
      <c r="Q564" s="17" t="s">
        <v>21485</v>
      </c>
      <c r="R564" t="s">
        <v>1620</v>
      </c>
    </row>
    <row r="565" spans="1:18">
      <c r="A565" t="s">
        <v>3941</v>
      </c>
      <c r="B565" t="s">
        <v>564</v>
      </c>
      <c r="C565" t="s">
        <v>30</v>
      </c>
      <c r="D565" t="s">
        <v>20</v>
      </c>
      <c r="E565" t="s">
        <v>115</v>
      </c>
      <c r="F565" t="s">
        <v>972</v>
      </c>
      <c r="G565" t="s">
        <v>3942</v>
      </c>
      <c r="H565" s="1">
        <v>713230</v>
      </c>
      <c r="I565" s="1">
        <v>0</v>
      </c>
      <c r="J565" t="s">
        <v>24</v>
      </c>
      <c r="K565" t="s">
        <v>110</v>
      </c>
      <c r="L565" s="10">
        <v>40452</v>
      </c>
      <c r="M565" t="s">
        <v>3943</v>
      </c>
      <c r="N565">
        <v>0</v>
      </c>
      <c r="O565" s="17" t="s">
        <v>21485</v>
      </c>
      <c r="P565">
        <v>0</v>
      </c>
      <c r="Q565" s="17" t="s">
        <v>21485</v>
      </c>
      <c r="R565" t="s">
        <v>3941</v>
      </c>
    </row>
    <row r="566" spans="1:18">
      <c r="A566" t="s">
        <v>3941</v>
      </c>
      <c r="B566" t="s">
        <v>564</v>
      </c>
      <c r="C566" t="s">
        <v>30</v>
      </c>
      <c r="D566" t="s">
        <v>20</v>
      </c>
      <c r="E566" t="s">
        <v>71</v>
      </c>
      <c r="F566" t="s">
        <v>214</v>
      </c>
      <c r="G566" t="s">
        <v>3944</v>
      </c>
      <c r="H566" s="1">
        <v>713501</v>
      </c>
      <c r="I566" s="1">
        <v>0</v>
      </c>
      <c r="J566" t="s">
        <v>24</v>
      </c>
      <c r="K566" t="s">
        <v>110</v>
      </c>
      <c r="L566" s="10">
        <v>40634</v>
      </c>
      <c r="M566" t="s">
        <v>3945</v>
      </c>
      <c r="N566">
        <v>0</v>
      </c>
      <c r="O566" s="17" t="s">
        <v>21485</v>
      </c>
      <c r="P566">
        <v>0</v>
      </c>
      <c r="Q566" s="17" t="s">
        <v>21485</v>
      </c>
      <c r="R566" t="s">
        <v>3941</v>
      </c>
    </row>
    <row r="567" spans="1:18">
      <c r="A567" t="s">
        <v>3941</v>
      </c>
      <c r="B567" t="s">
        <v>564</v>
      </c>
      <c r="C567" t="s">
        <v>30</v>
      </c>
      <c r="D567" t="s">
        <v>20</v>
      </c>
      <c r="E567" t="s">
        <v>320</v>
      </c>
      <c r="F567" t="s">
        <v>214</v>
      </c>
      <c r="G567" t="s">
        <v>3946</v>
      </c>
      <c r="H567" s="1">
        <v>742325</v>
      </c>
      <c r="I567" s="1">
        <v>0</v>
      </c>
      <c r="J567" t="s">
        <v>24</v>
      </c>
      <c r="K567" t="s">
        <v>110</v>
      </c>
      <c r="L567" s="10">
        <v>41365</v>
      </c>
      <c r="M567" t="s">
        <v>3947</v>
      </c>
      <c r="N567">
        <v>0</v>
      </c>
      <c r="O567" s="17" t="s">
        <v>21485</v>
      </c>
      <c r="P567">
        <v>0</v>
      </c>
      <c r="Q567" s="17" t="s">
        <v>21485</v>
      </c>
      <c r="R567" t="s">
        <v>3941</v>
      </c>
    </row>
    <row r="568" spans="1:18">
      <c r="A568" t="s">
        <v>3941</v>
      </c>
      <c r="B568" t="s">
        <v>564</v>
      </c>
      <c r="C568" t="s">
        <v>30</v>
      </c>
      <c r="D568" t="s">
        <v>38</v>
      </c>
      <c r="E568" t="s">
        <v>86</v>
      </c>
      <c r="F568" t="s">
        <v>214</v>
      </c>
      <c r="G568" t="s">
        <v>3948</v>
      </c>
      <c r="H568" s="1">
        <v>745875</v>
      </c>
      <c r="I568" s="1">
        <v>0</v>
      </c>
      <c r="J568" t="s">
        <v>24</v>
      </c>
      <c r="K568" t="s">
        <v>110</v>
      </c>
      <c r="L568" s="10">
        <v>44652</v>
      </c>
      <c r="M568" t="s">
        <v>3949</v>
      </c>
      <c r="N568">
        <v>0</v>
      </c>
      <c r="O568" s="17" t="s">
        <v>21485</v>
      </c>
      <c r="P568">
        <v>0</v>
      </c>
      <c r="Q568" s="17" t="s">
        <v>21485</v>
      </c>
      <c r="R568" t="s">
        <v>3941</v>
      </c>
    </row>
    <row r="569" spans="1:18">
      <c r="A569" t="s">
        <v>3941</v>
      </c>
      <c r="B569" t="s">
        <v>564</v>
      </c>
      <c r="C569" t="s">
        <v>30</v>
      </c>
      <c r="D569" t="s">
        <v>38</v>
      </c>
      <c r="E569" t="s">
        <v>1584</v>
      </c>
      <c r="F569" t="s">
        <v>404</v>
      </c>
      <c r="G569" t="s">
        <v>3950</v>
      </c>
      <c r="H569" s="1">
        <v>100000</v>
      </c>
      <c r="I569" s="1">
        <v>0</v>
      </c>
      <c r="J569" t="s">
        <v>202</v>
      </c>
      <c r="K569" t="s">
        <v>49</v>
      </c>
      <c r="L569" s="10">
        <v>44986</v>
      </c>
      <c r="M569" t="s">
        <v>3951</v>
      </c>
      <c r="N569">
        <v>0</v>
      </c>
      <c r="O569" s="17" t="s">
        <v>21485</v>
      </c>
      <c r="P569">
        <v>0</v>
      </c>
      <c r="Q569" s="17" t="s">
        <v>21485</v>
      </c>
      <c r="R569" t="s">
        <v>3941</v>
      </c>
    </row>
    <row r="570" spans="1:18">
      <c r="A570" t="s">
        <v>3952</v>
      </c>
      <c r="B570" t="s">
        <v>103</v>
      </c>
      <c r="C570" t="s">
        <v>30</v>
      </c>
      <c r="D570" t="s">
        <v>20</v>
      </c>
      <c r="E570" t="s">
        <v>51</v>
      </c>
      <c r="F570" t="s">
        <v>196</v>
      </c>
      <c r="G570" t="s">
        <v>3953</v>
      </c>
      <c r="H570" s="1">
        <v>597193</v>
      </c>
      <c r="I570" s="1">
        <v>0</v>
      </c>
      <c r="J570" t="s">
        <v>24</v>
      </c>
      <c r="K570" t="s">
        <v>94</v>
      </c>
      <c r="L570" s="10">
        <v>39904</v>
      </c>
      <c r="M570" t="s">
        <v>3954</v>
      </c>
      <c r="N570">
        <v>0</v>
      </c>
      <c r="O570" s="17" t="s">
        <v>21485</v>
      </c>
      <c r="P570">
        <v>0</v>
      </c>
      <c r="Q570" s="17" t="s">
        <v>21485</v>
      </c>
      <c r="R570" t="s">
        <v>3952</v>
      </c>
    </row>
    <row r="571" spans="1:18">
      <c r="A571" t="s">
        <v>3952</v>
      </c>
      <c r="B571" t="s">
        <v>103</v>
      </c>
      <c r="C571" t="s">
        <v>30</v>
      </c>
      <c r="D571" t="s">
        <v>20</v>
      </c>
      <c r="E571" t="s">
        <v>276</v>
      </c>
      <c r="F571" t="s">
        <v>196</v>
      </c>
      <c r="G571" t="s">
        <v>3955</v>
      </c>
      <c r="H571" s="1">
        <v>558395</v>
      </c>
      <c r="I571" s="1">
        <v>0</v>
      </c>
      <c r="J571" t="s">
        <v>48</v>
      </c>
      <c r="K571" t="s">
        <v>94</v>
      </c>
      <c r="L571" s="10">
        <v>41730</v>
      </c>
      <c r="M571" t="s">
        <v>3956</v>
      </c>
      <c r="N571">
        <v>0</v>
      </c>
      <c r="O571" s="17" t="s">
        <v>21485</v>
      </c>
      <c r="P571">
        <v>0</v>
      </c>
      <c r="Q571" s="17" t="s">
        <v>21485</v>
      </c>
      <c r="R571" t="s">
        <v>3952</v>
      </c>
    </row>
    <row r="572" spans="1:18">
      <c r="A572" t="s">
        <v>3957</v>
      </c>
      <c r="B572" t="s">
        <v>167</v>
      </c>
      <c r="C572" t="s">
        <v>85</v>
      </c>
      <c r="D572" t="s">
        <v>38</v>
      </c>
      <c r="E572" t="s">
        <v>39</v>
      </c>
      <c r="F572" t="s">
        <v>509</v>
      </c>
      <c r="G572" t="s">
        <v>3958</v>
      </c>
      <c r="H572" s="1">
        <v>294525</v>
      </c>
      <c r="I572" s="1">
        <v>0</v>
      </c>
      <c r="J572" t="s">
        <v>68</v>
      </c>
      <c r="K572" t="s">
        <v>157</v>
      </c>
      <c r="L572" s="10">
        <v>43191</v>
      </c>
      <c r="M572" t="s">
        <v>3959</v>
      </c>
      <c r="N572">
        <v>0</v>
      </c>
      <c r="O572" s="17" t="s">
        <v>21485</v>
      </c>
      <c r="P572">
        <v>0</v>
      </c>
      <c r="Q572" s="17" t="s">
        <v>21485</v>
      </c>
      <c r="R572" t="s">
        <v>3957</v>
      </c>
    </row>
    <row r="573" spans="1:18">
      <c r="A573" t="s">
        <v>3960</v>
      </c>
      <c r="B573" t="s">
        <v>185</v>
      </c>
      <c r="C573" t="s">
        <v>65</v>
      </c>
      <c r="D573" t="s">
        <v>38</v>
      </c>
      <c r="E573" t="s">
        <v>387</v>
      </c>
      <c r="F573" t="s">
        <v>972</v>
      </c>
      <c r="G573" t="s">
        <v>3961</v>
      </c>
      <c r="H573" s="1">
        <v>638776</v>
      </c>
      <c r="I573" s="1">
        <v>0</v>
      </c>
      <c r="J573" t="s">
        <v>24</v>
      </c>
      <c r="K573" t="s">
        <v>94</v>
      </c>
      <c r="L573" s="10">
        <v>43374</v>
      </c>
      <c r="M573" t="s">
        <v>3962</v>
      </c>
      <c r="N573">
        <v>0</v>
      </c>
      <c r="O573" s="17" t="s">
        <v>21485</v>
      </c>
      <c r="P573">
        <v>0</v>
      </c>
      <c r="Q573" s="17" t="s">
        <v>21485</v>
      </c>
      <c r="R573" t="s">
        <v>3960</v>
      </c>
    </row>
    <row r="574" spans="1:18">
      <c r="A574" t="s">
        <v>3960</v>
      </c>
      <c r="B574" t="s">
        <v>185</v>
      </c>
      <c r="C574" t="s">
        <v>65</v>
      </c>
      <c r="D574" t="s">
        <v>38</v>
      </c>
      <c r="E574" t="s">
        <v>586</v>
      </c>
      <c r="F574" t="s">
        <v>140</v>
      </c>
      <c r="G574" t="s">
        <v>3963</v>
      </c>
      <c r="H574" s="1">
        <v>753525</v>
      </c>
      <c r="I574" s="1">
        <v>0</v>
      </c>
      <c r="J574" t="s">
        <v>24</v>
      </c>
      <c r="K574" t="s">
        <v>60</v>
      </c>
      <c r="L574" s="10">
        <v>45017</v>
      </c>
      <c r="M574" t="s">
        <v>3964</v>
      </c>
      <c r="N574">
        <v>0</v>
      </c>
      <c r="O574" s="17" t="s">
        <v>21485</v>
      </c>
      <c r="P574">
        <v>0</v>
      </c>
      <c r="Q574" s="17" t="s">
        <v>21485</v>
      </c>
      <c r="R574" t="s">
        <v>3960</v>
      </c>
    </row>
    <row r="575" spans="1:18">
      <c r="A575" t="s">
        <v>3960</v>
      </c>
      <c r="B575" t="s">
        <v>185</v>
      </c>
      <c r="C575" t="s">
        <v>65</v>
      </c>
      <c r="D575" t="s">
        <v>38</v>
      </c>
      <c r="E575" t="s">
        <v>1726</v>
      </c>
      <c r="F575" t="s">
        <v>1510</v>
      </c>
      <c r="G575" t="s">
        <v>3965</v>
      </c>
      <c r="H575" s="1">
        <v>822376</v>
      </c>
      <c r="I575" s="1">
        <v>0</v>
      </c>
      <c r="J575" t="s">
        <v>24</v>
      </c>
      <c r="K575" t="s">
        <v>445</v>
      </c>
      <c r="L575" s="10">
        <v>45566</v>
      </c>
      <c r="M575" t="s">
        <v>3966</v>
      </c>
      <c r="N575">
        <v>0</v>
      </c>
      <c r="O575" s="17" t="s">
        <v>21485</v>
      </c>
      <c r="P575">
        <v>0</v>
      </c>
      <c r="Q575" s="17" t="s">
        <v>21485</v>
      </c>
      <c r="R575" t="s">
        <v>3960</v>
      </c>
    </row>
    <row r="576" spans="1:18">
      <c r="A576" t="s">
        <v>3967</v>
      </c>
      <c r="B576" t="s">
        <v>3288</v>
      </c>
      <c r="C576" t="s">
        <v>65</v>
      </c>
      <c r="D576" t="s">
        <v>20</v>
      </c>
      <c r="E576" t="s">
        <v>2750</v>
      </c>
      <c r="F576" t="s">
        <v>404</v>
      </c>
      <c r="G576" t="s">
        <v>3968</v>
      </c>
      <c r="H576" s="1">
        <v>100000</v>
      </c>
      <c r="I576" s="1">
        <v>0</v>
      </c>
      <c r="J576" t="s">
        <v>202</v>
      </c>
      <c r="K576" t="s">
        <v>49</v>
      </c>
      <c r="L576" s="10">
        <v>40603</v>
      </c>
      <c r="M576" t="s">
        <v>3969</v>
      </c>
      <c r="N576">
        <v>0</v>
      </c>
      <c r="O576" s="17" t="s">
        <v>21485</v>
      </c>
      <c r="P576">
        <v>0</v>
      </c>
      <c r="Q576" s="17" t="s">
        <v>21485</v>
      </c>
      <c r="R576" t="s">
        <v>3967</v>
      </c>
    </row>
    <row r="577" spans="1:18">
      <c r="A577" t="s">
        <v>3967</v>
      </c>
      <c r="B577" t="s">
        <v>3288</v>
      </c>
      <c r="C577" t="s">
        <v>65</v>
      </c>
      <c r="D577" t="s">
        <v>20</v>
      </c>
      <c r="E577" t="s">
        <v>122</v>
      </c>
      <c r="F577" t="s">
        <v>3242</v>
      </c>
      <c r="G577" t="s">
        <v>3970</v>
      </c>
      <c r="H577" s="1">
        <v>445414</v>
      </c>
      <c r="I577" s="1">
        <v>0</v>
      </c>
      <c r="J577" t="s">
        <v>48</v>
      </c>
      <c r="K577" t="s">
        <v>49</v>
      </c>
      <c r="L577" s="10">
        <v>40817</v>
      </c>
      <c r="M577" t="s">
        <v>3971</v>
      </c>
      <c r="N577">
        <v>0</v>
      </c>
      <c r="O577" s="17" t="s">
        <v>21485</v>
      </c>
      <c r="P577">
        <v>0</v>
      </c>
      <c r="Q577" s="17" t="s">
        <v>21485</v>
      </c>
      <c r="R577" t="s">
        <v>3967</v>
      </c>
    </row>
    <row r="578" spans="1:18">
      <c r="A578" t="s">
        <v>3967</v>
      </c>
      <c r="B578" t="s">
        <v>3288</v>
      </c>
      <c r="C578" t="s">
        <v>65</v>
      </c>
      <c r="D578" t="s">
        <v>20</v>
      </c>
      <c r="E578" t="s">
        <v>122</v>
      </c>
      <c r="F578" t="s">
        <v>404</v>
      </c>
      <c r="G578" t="s">
        <v>3972</v>
      </c>
      <c r="H578" s="1">
        <v>566083</v>
      </c>
      <c r="I578" s="1">
        <v>0</v>
      </c>
      <c r="J578" t="s">
        <v>24</v>
      </c>
      <c r="K578" t="s">
        <v>49</v>
      </c>
      <c r="L578" s="10">
        <v>40817</v>
      </c>
      <c r="M578" t="s">
        <v>3973</v>
      </c>
      <c r="N578">
        <v>0</v>
      </c>
      <c r="O578" s="17" t="s">
        <v>21485</v>
      </c>
      <c r="P578">
        <v>0</v>
      </c>
      <c r="Q578" s="17" t="s">
        <v>21485</v>
      </c>
      <c r="R578" t="s">
        <v>3967</v>
      </c>
    </row>
    <row r="579" spans="1:18">
      <c r="A579" t="s">
        <v>3974</v>
      </c>
      <c r="B579" t="s">
        <v>167</v>
      </c>
      <c r="C579" t="s">
        <v>85</v>
      </c>
      <c r="D579" t="s">
        <v>38</v>
      </c>
      <c r="E579" t="s">
        <v>2319</v>
      </c>
      <c r="F579" t="s">
        <v>3031</v>
      </c>
      <c r="G579" t="s">
        <v>3975</v>
      </c>
      <c r="H579" s="1">
        <v>88750</v>
      </c>
      <c r="I579" s="1">
        <v>0</v>
      </c>
      <c r="J579" t="s">
        <v>202</v>
      </c>
      <c r="K579" t="s">
        <v>582</v>
      </c>
      <c r="L579" s="10">
        <v>43739</v>
      </c>
      <c r="M579" t="s">
        <v>3976</v>
      </c>
      <c r="N579">
        <v>0</v>
      </c>
      <c r="O579" s="17" t="s">
        <v>21485</v>
      </c>
      <c r="P579">
        <v>0</v>
      </c>
      <c r="Q579" s="17" t="s">
        <v>21485</v>
      </c>
      <c r="R579" t="s">
        <v>3974</v>
      </c>
    </row>
    <row r="580" spans="1:18">
      <c r="A580" t="s">
        <v>1623</v>
      </c>
      <c r="B580" t="s">
        <v>29</v>
      </c>
      <c r="C580" t="s">
        <v>30</v>
      </c>
      <c r="D580" t="s">
        <v>20</v>
      </c>
      <c r="E580" t="s">
        <v>241</v>
      </c>
      <c r="F580" t="s">
        <v>972</v>
      </c>
      <c r="G580" t="s">
        <v>3977</v>
      </c>
      <c r="H580" s="1">
        <v>752940</v>
      </c>
      <c r="I580" s="1">
        <v>0</v>
      </c>
      <c r="J580" t="s">
        <v>24</v>
      </c>
      <c r="K580" t="s">
        <v>94</v>
      </c>
      <c r="L580" s="10">
        <v>40087</v>
      </c>
      <c r="M580" t="s">
        <v>3978</v>
      </c>
      <c r="N580">
        <v>0</v>
      </c>
      <c r="O580" s="17" t="s">
        <v>21485</v>
      </c>
      <c r="P580">
        <v>0</v>
      </c>
      <c r="Q580" s="17" t="s">
        <v>21485</v>
      </c>
      <c r="R580" t="s">
        <v>1623</v>
      </c>
    </row>
    <row r="581" spans="1:18">
      <c r="A581" t="s">
        <v>1623</v>
      </c>
      <c r="B581" t="s">
        <v>29</v>
      </c>
      <c r="C581" t="s">
        <v>30</v>
      </c>
      <c r="D581" t="s">
        <v>20</v>
      </c>
      <c r="E581" t="s">
        <v>241</v>
      </c>
      <c r="F581" t="s">
        <v>972</v>
      </c>
      <c r="G581" t="s">
        <v>3977</v>
      </c>
      <c r="H581" s="1">
        <v>752940</v>
      </c>
      <c r="I581" s="1">
        <v>0</v>
      </c>
      <c r="J581" t="s">
        <v>24</v>
      </c>
      <c r="K581" t="s">
        <v>94</v>
      </c>
      <c r="L581" s="10">
        <v>40087</v>
      </c>
      <c r="M581" t="s">
        <v>3978</v>
      </c>
      <c r="N581">
        <v>0</v>
      </c>
      <c r="O581" s="17" t="s">
        <v>21485</v>
      </c>
      <c r="P581">
        <v>0</v>
      </c>
      <c r="Q581" s="17" t="s">
        <v>21485</v>
      </c>
      <c r="R581" t="s">
        <v>1623</v>
      </c>
    </row>
    <row r="582" spans="1:18">
      <c r="A582" t="s">
        <v>1623</v>
      </c>
      <c r="B582" t="s">
        <v>29</v>
      </c>
      <c r="C582" t="s">
        <v>30</v>
      </c>
      <c r="D582" t="s">
        <v>20</v>
      </c>
      <c r="E582" t="s">
        <v>276</v>
      </c>
      <c r="F582" t="s">
        <v>181</v>
      </c>
      <c r="G582" t="s">
        <v>1624</v>
      </c>
      <c r="H582" s="1">
        <v>889793</v>
      </c>
      <c r="I582" s="1">
        <v>0</v>
      </c>
      <c r="J582" t="s">
        <v>24</v>
      </c>
      <c r="K582" t="s">
        <v>157</v>
      </c>
      <c r="L582" s="10">
        <v>41730</v>
      </c>
      <c r="M582" t="s">
        <v>1625</v>
      </c>
      <c r="N582">
        <v>1</v>
      </c>
      <c r="O582" s="17" t="s">
        <v>21485</v>
      </c>
      <c r="P582">
        <v>0</v>
      </c>
      <c r="Q582" s="17" t="s">
        <v>21485</v>
      </c>
      <c r="R582" t="s">
        <v>1623</v>
      </c>
    </row>
    <row r="583" spans="1:18">
      <c r="A583" t="s">
        <v>1623</v>
      </c>
      <c r="B583" t="s">
        <v>29</v>
      </c>
      <c r="C583" t="s">
        <v>30</v>
      </c>
      <c r="D583" t="s">
        <v>38</v>
      </c>
      <c r="E583" t="s">
        <v>408</v>
      </c>
      <c r="F583" t="s">
        <v>2315</v>
      </c>
      <c r="G583" t="s">
        <v>3979</v>
      </c>
      <c r="H583" s="1">
        <v>971550</v>
      </c>
      <c r="I583" s="1">
        <v>0</v>
      </c>
      <c r="J583" t="s">
        <v>24</v>
      </c>
      <c r="K583" t="s">
        <v>157</v>
      </c>
      <c r="L583" s="10">
        <v>44105</v>
      </c>
      <c r="M583" t="s">
        <v>3980</v>
      </c>
      <c r="N583">
        <v>0</v>
      </c>
      <c r="O583" s="17" t="s">
        <v>21485</v>
      </c>
      <c r="P583">
        <v>0</v>
      </c>
      <c r="Q583" s="17" t="s">
        <v>21485</v>
      </c>
      <c r="R583" t="s">
        <v>1623</v>
      </c>
    </row>
    <row r="584" spans="1:18">
      <c r="A584" t="s">
        <v>1623</v>
      </c>
      <c r="B584" t="s">
        <v>29</v>
      </c>
      <c r="C584" t="s">
        <v>30</v>
      </c>
      <c r="D584" t="s">
        <v>38</v>
      </c>
      <c r="E584" t="s">
        <v>718</v>
      </c>
      <c r="F584" t="s">
        <v>2315</v>
      </c>
      <c r="G584" t="s">
        <v>3981</v>
      </c>
      <c r="H584" s="1">
        <v>1128376</v>
      </c>
      <c r="I584" s="1">
        <v>0</v>
      </c>
      <c r="J584" t="s">
        <v>24</v>
      </c>
      <c r="K584" t="s">
        <v>157</v>
      </c>
      <c r="L584" s="10">
        <v>44835</v>
      </c>
      <c r="M584" t="s">
        <v>3982</v>
      </c>
      <c r="N584">
        <v>0</v>
      </c>
      <c r="O584" s="17" t="s">
        <v>21485</v>
      </c>
      <c r="P584">
        <v>0</v>
      </c>
      <c r="Q584" s="17" t="s">
        <v>21485</v>
      </c>
      <c r="R584" t="s">
        <v>1623</v>
      </c>
    </row>
    <row r="585" spans="1:18">
      <c r="A585" t="s">
        <v>3983</v>
      </c>
      <c r="B585" t="s">
        <v>249</v>
      </c>
      <c r="C585" t="s">
        <v>65</v>
      </c>
      <c r="D585" t="s">
        <v>38</v>
      </c>
      <c r="E585" t="s">
        <v>145</v>
      </c>
      <c r="F585" t="s">
        <v>509</v>
      </c>
      <c r="G585" t="s">
        <v>3984</v>
      </c>
      <c r="H585" s="1">
        <v>615825</v>
      </c>
      <c r="I585" s="1">
        <v>0</v>
      </c>
      <c r="J585" t="s">
        <v>24</v>
      </c>
      <c r="K585" t="s">
        <v>157</v>
      </c>
      <c r="L585" s="10">
        <v>43556</v>
      </c>
      <c r="M585" t="s">
        <v>3985</v>
      </c>
      <c r="N585">
        <v>0</v>
      </c>
      <c r="O585" s="17" t="s">
        <v>21485</v>
      </c>
      <c r="P585">
        <v>0</v>
      </c>
      <c r="Q585" s="17" t="s">
        <v>21485</v>
      </c>
      <c r="R585" t="s">
        <v>3983</v>
      </c>
    </row>
    <row r="586" spans="1:18">
      <c r="A586" t="s">
        <v>3986</v>
      </c>
      <c r="B586" t="s">
        <v>557</v>
      </c>
      <c r="C586" t="s">
        <v>65</v>
      </c>
      <c r="D586" t="s">
        <v>38</v>
      </c>
      <c r="E586" t="s">
        <v>145</v>
      </c>
      <c r="F586" t="s">
        <v>196</v>
      </c>
      <c r="G586" t="s">
        <v>3987</v>
      </c>
      <c r="H586" s="1">
        <v>336600</v>
      </c>
      <c r="I586" s="1">
        <v>0</v>
      </c>
      <c r="J586" t="s">
        <v>48</v>
      </c>
      <c r="K586" t="s">
        <v>136</v>
      </c>
      <c r="L586" s="10">
        <v>43556</v>
      </c>
      <c r="M586" t="s">
        <v>3988</v>
      </c>
      <c r="N586">
        <v>0</v>
      </c>
      <c r="O586" s="17" t="s">
        <v>21485</v>
      </c>
      <c r="P586">
        <v>0</v>
      </c>
      <c r="Q586" s="17" t="s">
        <v>21485</v>
      </c>
      <c r="R586" t="s">
        <v>3986</v>
      </c>
    </row>
    <row r="587" spans="1:18">
      <c r="A587" t="s">
        <v>3986</v>
      </c>
      <c r="B587" t="s">
        <v>557</v>
      </c>
      <c r="C587" t="s">
        <v>65</v>
      </c>
      <c r="D587" t="s">
        <v>38</v>
      </c>
      <c r="E587" t="s">
        <v>1584</v>
      </c>
      <c r="F587" t="s">
        <v>196</v>
      </c>
      <c r="G587" t="s">
        <v>3989</v>
      </c>
      <c r="H587" s="1">
        <v>100000</v>
      </c>
      <c r="I587" s="1">
        <v>0</v>
      </c>
      <c r="J587" t="s">
        <v>202</v>
      </c>
      <c r="K587" t="s">
        <v>487</v>
      </c>
      <c r="L587" s="10">
        <v>44986</v>
      </c>
      <c r="M587" t="s">
        <v>3990</v>
      </c>
      <c r="N587">
        <v>0</v>
      </c>
      <c r="O587" s="17" t="s">
        <v>21485</v>
      </c>
      <c r="P587">
        <v>0</v>
      </c>
      <c r="Q587" s="17" t="s">
        <v>21485</v>
      </c>
      <c r="R587" t="s">
        <v>3986</v>
      </c>
    </row>
    <row r="588" spans="1:18">
      <c r="A588" t="s">
        <v>3991</v>
      </c>
      <c r="B588" t="s">
        <v>1269</v>
      </c>
      <c r="C588" t="s">
        <v>65</v>
      </c>
      <c r="D588" t="s">
        <v>38</v>
      </c>
      <c r="E588" t="s">
        <v>387</v>
      </c>
      <c r="F588" t="s">
        <v>379</v>
      </c>
      <c r="G588" t="s">
        <v>3992</v>
      </c>
      <c r="H588" s="1">
        <v>745876</v>
      </c>
      <c r="I588" s="1">
        <v>0</v>
      </c>
      <c r="J588" t="s">
        <v>24</v>
      </c>
      <c r="K588" t="s">
        <v>22</v>
      </c>
      <c r="L588" s="10">
        <v>43374</v>
      </c>
      <c r="M588" t="s">
        <v>3993</v>
      </c>
      <c r="N588">
        <v>0</v>
      </c>
      <c r="O588" s="17" t="s">
        <v>21485</v>
      </c>
      <c r="P588">
        <v>0</v>
      </c>
      <c r="Q588" s="17" t="s">
        <v>21485</v>
      </c>
      <c r="R588" t="s">
        <v>3991</v>
      </c>
    </row>
    <row r="589" spans="1:18">
      <c r="A589" t="s">
        <v>3994</v>
      </c>
      <c r="B589" t="s">
        <v>18</v>
      </c>
      <c r="C589" t="s">
        <v>19</v>
      </c>
      <c r="D589" t="s">
        <v>18842</v>
      </c>
      <c r="E589" t="s">
        <v>18843</v>
      </c>
      <c r="F589" t="s">
        <v>18844</v>
      </c>
      <c r="G589" t="s">
        <v>18845</v>
      </c>
      <c r="H589" s="1">
        <v>78800</v>
      </c>
      <c r="I589" s="1">
        <v>51640</v>
      </c>
      <c r="J589" t="s">
        <v>223</v>
      </c>
      <c r="K589" t="s">
        <v>60</v>
      </c>
      <c r="L589" s="7">
        <v>40118</v>
      </c>
      <c r="M589" t="s">
        <v>18846</v>
      </c>
      <c r="N589">
        <v>2</v>
      </c>
      <c r="O589" s="17" t="s">
        <v>21485</v>
      </c>
      <c r="P589">
        <v>0</v>
      </c>
      <c r="Q589" s="17" t="s">
        <v>21485</v>
      </c>
      <c r="R589" t="s">
        <v>3994</v>
      </c>
    </row>
    <row r="590" spans="1:18">
      <c r="A590" t="s">
        <v>3994</v>
      </c>
      <c r="B590" t="s">
        <v>18</v>
      </c>
      <c r="C590" t="s">
        <v>19</v>
      </c>
      <c r="D590" t="s">
        <v>38</v>
      </c>
      <c r="E590" t="s">
        <v>718</v>
      </c>
      <c r="F590" t="s">
        <v>46</v>
      </c>
      <c r="G590" t="s">
        <v>3995</v>
      </c>
      <c r="H590" s="1">
        <v>860626</v>
      </c>
      <c r="I590" s="1">
        <v>0</v>
      </c>
      <c r="J590" t="s">
        <v>24</v>
      </c>
      <c r="K590" t="s">
        <v>60</v>
      </c>
      <c r="L590" s="10">
        <v>44835</v>
      </c>
      <c r="M590" t="s">
        <v>3996</v>
      </c>
      <c r="N590">
        <v>0</v>
      </c>
      <c r="O590" s="17" t="s">
        <v>21485</v>
      </c>
      <c r="P590">
        <v>0</v>
      </c>
      <c r="Q590" s="17" t="s">
        <v>21485</v>
      </c>
      <c r="R590" t="s">
        <v>3994</v>
      </c>
    </row>
    <row r="591" spans="1:18">
      <c r="A591" t="s">
        <v>3997</v>
      </c>
      <c r="B591" t="s">
        <v>1218</v>
      </c>
      <c r="C591" t="s">
        <v>30</v>
      </c>
      <c r="D591" t="s">
        <v>20</v>
      </c>
      <c r="E591" t="s">
        <v>51</v>
      </c>
      <c r="F591" t="s">
        <v>404</v>
      </c>
      <c r="G591" t="s">
        <v>3998</v>
      </c>
      <c r="H591" s="1">
        <v>351846</v>
      </c>
      <c r="I591" s="1">
        <v>0</v>
      </c>
      <c r="J591" t="s">
        <v>68</v>
      </c>
      <c r="K591" t="s">
        <v>49</v>
      </c>
      <c r="L591" s="10">
        <v>39904</v>
      </c>
      <c r="M591" t="s">
        <v>3999</v>
      </c>
      <c r="N591">
        <v>0</v>
      </c>
      <c r="O591" s="17" t="s">
        <v>21485</v>
      </c>
      <c r="P591">
        <v>0</v>
      </c>
      <c r="Q591" s="17" t="s">
        <v>21485</v>
      </c>
      <c r="R591" t="s">
        <v>3997</v>
      </c>
    </row>
    <row r="592" spans="1:18">
      <c r="A592" t="s">
        <v>4000</v>
      </c>
      <c r="B592" t="s">
        <v>29</v>
      </c>
      <c r="C592" t="s">
        <v>30</v>
      </c>
      <c r="D592" t="s">
        <v>20</v>
      </c>
      <c r="E592" t="s">
        <v>51</v>
      </c>
      <c r="F592" t="s">
        <v>46</v>
      </c>
      <c r="G592" t="s">
        <v>4001</v>
      </c>
      <c r="H592" s="1">
        <v>485743</v>
      </c>
      <c r="I592" s="1">
        <v>0</v>
      </c>
      <c r="J592" t="s">
        <v>24</v>
      </c>
      <c r="K592" t="s">
        <v>118</v>
      </c>
      <c r="L592" s="10">
        <v>39904</v>
      </c>
      <c r="M592" t="s">
        <v>4002</v>
      </c>
      <c r="N592">
        <v>0</v>
      </c>
      <c r="O592" s="17" t="s">
        <v>21485</v>
      </c>
      <c r="P592">
        <v>0</v>
      </c>
      <c r="Q592" s="17" t="s">
        <v>21485</v>
      </c>
      <c r="R592" t="s">
        <v>4000</v>
      </c>
    </row>
    <row r="593" spans="1:18">
      <c r="A593" t="s">
        <v>4000</v>
      </c>
      <c r="B593" t="s">
        <v>29</v>
      </c>
      <c r="C593" t="s">
        <v>30</v>
      </c>
      <c r="D593" t="s">
        <v>20</v>
      </c>
      <c r="E593" t="s">
        <v>276</v>
      </c>
      <c r="F593" t="s">
        <v>46</v>
      </c>
      <c r="G593" t="s">
        <v>4003</v>
      </c>
      <c r="H593" s="1">
        <v>503815</v>
      </c>
      <c r="I593" s="1">
        <v>0</v>
      </c>
      <c r="J593" t="s">
        <v>24</v>
      </c>
      <c r="K593" t="s">
        <v>118</v>
      </c>
      <c r="L593" s="10">
        <v>41730</v>
      </c>
      <c r="M593" t="s">
        <v>4004</v>
      </c>
      <c r="N593">
        <v>0</v>
      </c>
      <c r="O593" s="17" t="s">
        <v>21485</v>
      </c>
      <c r="P593">
        <v>0</v>
      </c>
      <c r="Q593" s="17" t="s">
        <v>21485</v>
      </c>
      <c r="R593" t="s">
        <v>4000</v>
      </c>
    </row>
    <row r="594" spans="1:18">
      <c r="A594" t="s">
        <v>4000</v>
      </c>
      <c r="B594" t="s">
        <v>29</v>
      </c>
      <c r="C594" t="s">
        <v>30</v>
      </c>
      <c r="D594" t="s">
        <v>38</v>
      </c>
      <c r="E594" t="s">
        <v>434</v>
      </c>
      <c r="F594" t="s">
        <v>46</v>
      </c>
      <c r="G594" t="s">
        <v>4005</v>
      </c>
      <c r="H594" s="1">
        <v>673200</v>
      </c>
      <c r="I594" s="1">
        <v>0</v>
      </c>
      <c r="J594" t="s">
        <v>24</v>
      </c>
      <c r="K594" t="s">
        <v>118</v>
      </c>
      <c r="L594" s="10">
        <v>44256</v>
      </c>
      <c r="M594" t="s">
        <v>4006</v>
      </c>
      <c r="N594">
        <v>0</v>
      </c>
      <c r="O594" s="17" t="s">
        <v>21485</v>
      </c>
      <c r="P594">
        <v>0</v>
      </c>
      <c r="Q594" s="17" t="s">
        <v>21485</v>
      </c>
      <c r="R594" t="s">
        <v>4000</v>
      </c>
    </row>
    <row r="595" spans="1:18">
      <c r="A595" t="s">
        <v>4000</v>
      </c>
      <c r="B595" t="s">
        <v>29</v>
      </c>
      <c r="C595" t="s">
        <v>30</v>
      </c>
      <c r="D595" t="s">
        <v>38</v>
      </c>
      <c r="E595" t="s">
        <v>1125</v>
      </c>
      <c r="F595" t="s">
        <v>46</v>
      </c>
      <c r="G595" t="s">
        <v>4007</v>
      </c>
      <c r="H595" s="1">
        <v>960076</v>
      </c>
      <c r="I595" s="1">
        <v>0</v>
      </c>
      <c r="J595" t="s">
        <v>24</v>
      </c>
      <c r="K595" t="s">
        <v>136</v>
      </c>
      <c r="L595" s="10">
        <v>45200</v>
      </c>
      <c r="M595" t="s">
        <v>4008</v>
      </c>
      <c r="N595">
        <v>0</v>
      </c>
      <c r="O595" s="17" t="s">
        <v>21485</v>
      </c>
      <c r="P595">
        <v>0</v>
      </c>
      <c r="Q595" s="17" t="s">
        <v>21485</v>
      </c>
      <c r="R595" t="s">
        <v>4000</v>
      </c>
    </row>
    <row r="596" spans="1:18">
      <c r="A596" t="s">
        <v>1626</v>
      </c>
      <c r="B596" t="s">
        <v>29</v>
      </c>
      <c r="C596" t="s">
        <v>30</v>
      </c>
      <c r="D596" t="s">
        <v>20</v>
      </c>
      <c r="E596" t="s">
        <v>320</v>
      </c>
      <c r="F596" t="s">
        <v>262</v>
      </c>
      <c r="G596" t="s">
        <v>1627</v>
      </c>
      <c r="H596" s="1">
        <v>522179</v>
      </c>
      <c r="I596" s="1">
        <v>0</v>
      </c>
      <c r="J596" t="s">
        <v>24</v>
      </c>
      <c r="K596" t="s">
        <v>42</v>
      </c>
      <c r="L596" s="10">
        <v>41365</v>
      </c>
      <c r="M596" t="s">
        <v>1628</v>
      </c>
      <c r="N596">
        <v>1</v>
      </c>
      <c r="O596" s="17" t="s">
        <v>21485</v>
      </c>
      <c r="P596">
        <v>0</v>
      </c>
      <c r="Q596" s="17" t="s">
        <v>21485</v>
      </c>
      <c r="R596" t="s">
        <v>1626</v>
      </c>
    </row>
    <row r="597" spans="1:18">
      <c r="A597" t="s">
        <v>1626</v>
      </c>
      <c r="B597" t="s">
        <v>29</v>
      </c>
      <c r="C597" t="s">
        <v>30</v>
      </c>
      <c r="D597" t="s">
        <v>20</v>
      </c>
      <c r="E597" t="s">
        <v>276</v>
      </c>
      <c r="F597" t="s">
        <v>399</v>
      </c>
      <c r="G597" t="s">
        <v>4009</v>
      </c>
      <c r="H597" s="1">
        <v>574358</v>
      </c>
      <c r="I597" s="1">
        <v>0</v>
      </c>
      <c r="J597" t="s">
        <v>24</v>
      </c>
      <c r="K597" t="s">
        <v>42</v>
      </c>
      <c r="L597" s="10">
        <v>41730</v>
      </c>
      <c r="M597" t="s">
        <v>4010</v>
      </c>
      <c r="N597">
        <v>0</v>
      </c>
      <c r="O597" s="17" t="s">
        <v>21485</v>
      </c>
      <c r="P597">
        <v>0</v>
      </c>
      <c r="Q597" s="17" t="s">
        <v>21485</v>
      </c>
      <c r="R597" t="s">
        <v>1626</v>
      </c>
    </row>
    <row r="598" spans="1:18">
      <c r="A598" t="s">
        <v>1626</v>
      </c>
      <c r="B598" t="s">
        <v>29</v>
      </c>
      <c r="C598" t="s">
        <v>30</v>
      </c>
      <c r="D598" t="s">
        <v>38</v>
      </c>
      <c r="E598" t="s">
        <v>408</v>
      </c>
      <c r="F598" t="s">
        <v>399</v>
      </c>
      <c r="G598" t="s">
        <v>4011</v>
      </c>
      <c r="H598" s="1">
        <v>776476</v>
      </c>
      <c r="I598" s="1">
        <v>0</v>
      </c>
      <c r="J598" t="s">
        <v>24</v>
      </c>
      <c r="K598" t="s">
        <v>42</v>
      </c>
      <c r="L598" s="10">
        <v>44105</v>
      </c>
      <c r="M598" t="s">
        <v>4012</v>
      </c>
      <c r="N598">
        <v>0</v>
      </c>
      <c r="O598" s="17" t="s">
        <v>21485</v>
      </c>
      <c r="P598">
        <v>0</v>
      </c>
      <c r="Q598" s="17" t="s">
        <v>21485</v>
      </c>
      <c r="R598" t="s">
        <v>1626</v>
      </c>
    </row>
    <row r="599" spans="1:18">
      <c r="A599" t="s">
        <v>4013</v>
      </c>
      <c r="B599" t="s">
        <v>557</v>
      </c>
      <c r="C599" t="s">
        <v>65</v>
      </c>
      <c r="D599" t="s">
        <v>38</v>
      </c>
      <c r="E599" t="s">
        <v>39</v>
      </c>
      <c r="F599" t="s">
        <v>3491</v>
      </c>
      <c r="G599" t="s">
        <v>4014</v>
      </c>
      <c r="H599" s="1">
        <v>120000</v>
      </c>
      <c r="I599" s="1">
        <v>0</v>
      </c>
      <c r="J599" t="s">
        <v>223</v>
      </c>
      <c r="K599" t="s">
        <v>487</v>
      </c>
      <c r="L599" s="10">
        <v>43191</v>
      </c>
      <c r="M599" t="s">
        <v>4015</v>
      </c>
      <c r="N599">
        <v>0</v>
      </c>
      <c r="O599" s="17" t="s">
        <v>21485</v>
      </c>
      <c r="P599">
        <v>0</v>
      </c>
      <c r="Q599" s="17" t="s">
        <v>21485</v>
      </c>
      <c r="R599" t="s">
        <v>4013</v>
      </c>
    </row>
    <row r="600" spans="1:18">
      <c r="A600" t="s">
        <v>4016</v>
      </c>
      <c r="B600" t="s">
        <v>64</v>
      </c>
      <c r="C600" t="s">
        <v>65</v>
      </c>
      <c r="D600" t="s">
        <v>20</v>
      </c>
      <c r="E600" t="s">
        <v>66</v>
      </c>
      <c r="F600" t="s">
        <v>163</v>
      </c>
      <c r="G600" t="s">
        <v>4017</v>
      </c>
      <c r="H600" s="1">
        <v>1163010</v>
      </c>
      <c r="I600" s="1">
        <v>0</v>
      </c>
      <c r="J600" t="s">
        <v>24</v>
      </c>
      <c r="K600" t="s">
        <v>118</v>
      </c>
      <c r="L600" s="10">
        <v>41000</v>
      </c>
      <c r="M600" t="s">
        <v>4018</v>
      </c>
      <c r="N600">
        <v>0</v>
      </c>
      <c r="O600" s="17" t="s">
        <v>21485</v>
      </c>
      <c r="P600">
        <v>0</v>
      </c>
      <c r="Q600" s="17" t="s">
        <v>21485</v>
      </c>
      <c r="R600" t="s">
        <v>4016</v>
      </c>
    </row>
    <row r="601" spans="1:18">
      <c r="A601" t="s">
        <v>4019</v>
      </c>
      <c r="B601" t="s">
        <v>45</v>
      </c>
      <c r="C601" t="s">
        <v>19</v>
      </c>
      <c r="D601" t="s">
        <v>20</v>
      </c>
      <c r="E601" t="s">
        <v>66</v>
      </c>
      <c r="F601" t="s">
        <v>218</v>
      </c>
      <c r="G601" t="s">
        <v>4020</v>
      </c>
      <c r="H601" s="1">
        <v>393639</v>
      </c>
      <c r="I601" s="1">
        <v>0</v>
      </c>
      <c r="J601" t="s">
        <v>68</v>
      </c>
      <c r="K601" t="s">
        <v>136</v>
      </c>
      <c r="L601" s="10">
        <v>41000</v>
      </c>
      <c r="M601" t="s">
        <v>4021</v>
      </c>
      <c r="N601">
        <v>0</v>
      </c>
      <c r="O601" s="17" t="s">
        <v>21485</v>
      </c>
      <c r="P601">
        <v>0</v>
      </c>
      <c r="Q601" s="17" t="s">
        <v>21485</v>
      </c>
      <c r="R601" t="s">
        <v>4019</v>
      </c>
    </row>
    <row r="602" spans="1:18">
      <c r="A602" t="s">
        <v>4019</v>
      </c>
      <c r="B602" t="s">
        <v>45</v>
      </c>
      <c r="C602" t="s">
        <v>19</v>
      </c>
      <c r="D602" t="s">
        <v>38</v>
      </c>
      <c r="E602" t="s">
        <v>408</v>
      </c>
      <c r="F602" t="s">
        <v>46</v>
      </c>
      <c r="G602" t="s">
        <v>4022</v>
      </c>
      <c r="H602" s="1">
        <v>1013626</v>
      </c>
      <c r="I602" s="1">
        <v>0</v>
      </c>
      <c r="J602" t="s">
        <v>24</v>
      </c>
      <c r="K602" t="s">
        <v>136</v>
      </c>
      <c r="L602" s="10">
        <v>44105</v>
      </c>
      <c r="M602" t="s">
        <v>4023</v>
      </c>
      <c r="N602">
        <v>0</v>
      </c>
      <c r="O602" s="17" t="s">
        <v>21485</v>
      </c>
      <c r="P602">
        <v>0</v>
      </c>
      <c r="Q602" s="17" t="s">
        <v>21485</v>
      </c>
      <c r="R602" t="s">
        <v>4019</v>
      </c>
    </row>
    <row r="603" spans="1:18">
      <c r="A603" t="s">
        <v>1351</v>
      </c>
      <c r="B603" t="s">
        <v>167</v>
      </c>
      <c r="C603" t="s">
        <v>85</v>
      </c>
      <c r="D603" t="s">
        <v>20</v>
      </c>
      <c r="E603" t="s">
        <v>241</v>
      </c>
      <c r="F603" t="s">
        <v>108</v>
      </c>
      <c r="G603" t="s">
        <v>1352</v>
      </c>
      <c r="H603" s="1">
        <v>887939</v>
      </c>
      <c r="I603" s="1">
        <v>0</v>
      </c>
      <c r="J603" t="s">
        <v>24</v>
      </c>
      <c r="K603" t="s">
        <v>118</v>
      </c>
      <c r="L603" s="10">
        <v>40087</v>
      </c>
      <c r="M603" t="s">
        <v>1353</v>
      </c>
      <c r="N603">
        <v>1</v>
      </c>
      <c r="O603" s="17" t="s">
        <v>21485</v>
      </c>
      <c r="P603">
        <v>0</v>
      </c>
      <c r="Q603" s="17" t="s">
        <v>21485</v>
      </c>
      <c r="R603" t="s">
        <v>1351</v>
      </c>
    </row>
    <row r="604" spans="1:18">
      <c r="A604" t="s">
        <v>1351</v>
      </c>
      <c r="B604" t="s">
        <v>167</v>
      </c>
      <c r="C604" t="s">
        <v>85</v>
      </c>
      <c r="D604" t="s">
        <v>20</v>
      </c>
      <c r="E604" t="s">
        <v>31</v>
      </c>
      <c r="F604" t="s">
        <v>282</v>
      </c>
      <c r="G604" t="s">
        <v>4024</v>
      </c>
      <c r="H604" s="1">
        <v>805200</v>
      </c>
      <c r="I604" s="1">
        <v>0</v>
      </c>
      <c r="J604" t="s">
        <v>24</v>
      </c>
      <c r="K604" t="s">
        <v>118</v>
      </c>
      <c r="L604" s="10">
        <v>41913</v>
      </c>
      <c r="M604" t="s">
        <v>4025</v>
      </c>
      <c r="N604">
        <v>0</v>
      </c>
      <c r="O604" s="17" t="s">
        <v>21485</v>
      </c>
      <c r="P604">
        <v>0</v>
      </c>
      <c r="Q604" s="17" t="s">
        <v>21485</v>
      </c>
      <c r="R604" t="s">
        <v>1351</v>
      </c>
    </row>
    <row r="605" spans="1:18">
      <c r="A605" t="s">
        <v>1351</v>
      </c>
      <c r="B605" t="s">
        <v>167</v>
      </c>
      <c r="C605" t="s">
        <v>85</v>
      </c>
      <c r="D605" t="s">
        <v>38</v>
      </c>
      <c r="E605" t="s">
        <v>353</v>
      </c>
      <c r="F605" t="s">
        <v>108</v>
      </c>
      <c r="G605" t="s">
        <v>4026</v>
      </c>
      <c r="H605" s="1">
        <v>1197226</v>
      </c>
      <c r="I605" s="1">
        <v>0</v>
      </c>
      <c r="J605" t="s">
        <v>24</v>
      </c>
      <c r="K605" t="s">
        <v>118</v>
      </c>
      <c r="L605" s="10">
        <v>43739</v>
      </c>
      <c r="M605" t="s">
        <v>4027</v>
      </c>
      <c r="N605">
        <v>0</v>
      </c>
      <c r="O605" s="17" t="s">
        <v>21485</v>
      </c>
      <c r="P605">
        <v>0</v>
      </c>
      <c r="Q605" s="17" t="s">
        <v>21485</v>
      </c>
      <c r="R605" t="s">
        <v>1351</v>
      </c>
    </row>
    <row r="606" spans="1:18">
      <c r="A606" t="s">
        <v>1351</v>
      </c>
      <c r="B606" t="s">
        <v>167</v>
      </c>
      <c r="C606" t="s">
        <v>85</v>
      </c>
      <c r="D606" t="s">
        <v>38</v>
      </c>
      <c r="E606" t="s">
        <v>168</v>
      </c>
      <c r="F606" t="s">
        <v>108</v>
      </c>
      <c r="G606" t="s">
        <v>4028</v>
      </c>
      <c r="H606" s="1">
        <v>1105425</v>
      </c>
      <c r="I606" s="1">
        <v>0</v>
      </c>
      <c r="J606" t="s">
        <v>24</v>
      </c>
      <c r="K606" t="s">
        <v>118</v>
      </c>
      <c r="L606" s="10">
        <v>43922</v>
      </c>
      <c r="M606" t="s">
        <v>4029</v>
      </c>
      <c r="N606">
        <v>0</v>
      </c>
      <c r="O606" s="17" t="s">
        <v>21485</v>
      </c>
      <c r="P606">
        <v>0</v>
      </c>
      <c r="Q606" s="17" t="s">
        <v>21485</v>
      </c>
      <c r="R606" t="s">
        <v>1351</v>
      </c>
    </row>
    <row r="607" spans="1:18">
      <c r="A607" t="s">
        <v>4030</v>
      </c>
      <c r="B607" t="s">
        <v>91</v>
      </c>
      <c r="C607" t="s">
        <v>30</v>
      </c>
      <c r="D607" t="s">
        <v>20</v>
      </c>
      <c r="E607" t="s">
        <v>276</v>
      </c>
      <c r="F607" t="s">
        <v>163</v>
      </c>
      <c r="G607" t="s">
        <v>4031</v>
      </c>
      <c r="H607" s="1">
        <v>465331</v>
      </c>
      <c r="I607" s="1">
        <v>0</v>
      </c>
      <c r="J607" t="s">
        <v>24</v>
      </c>
      <c r="K607" t="s">
        <v>49</v>
      </c>
      <c r="L607" s="10">
        <v>41730</v>
      </c>
      <c r="M607" t="s">
        <v>4032</v>
      </c>
      <c r="N607">
        <v>0</v>
      </c>
      <c r="O607" s="17" t="s">
        <v>21485</v>
      </c>
      <c r="P607">
        <v>0</v>
      </c>
      <c r="Q607" s="17" t="s">
        <v>21485</v>
      </c>
      <c r="R607" t="s">
        <v>4030</v>
      </c>
    </row>
    <row r="608" spans="1:18">
      <c r="A608" t="s">
        <v>4033</v>
      </c>
      <c r="B608" t="s">
        <v>365</v>
      </c>
      <c r="C608" t="s">
        <v>30</v>
      </c>
      <c r="D608" t="s">
        <v>20</v>
      </c>
      <c r="E608" t="s">
        <v>51</v>
      </c>
      <c r="F608" t="s">
        <v>498</v>
      </c>
      <c r="G608" t="s">
        <v>4034</v>
      </c>
      <c r="H608" s="1">
        <v>591570</v>
      </c>
      <c r="I608" s="1">
        <v>0</v>
      </c>
      <c r="J608" t="s">
        <v>24</v>
      </c>
      <c r="K608" t="s">
        <v>118</v>
      </c>
      <c r="L608" s="10">
        <v>39904</v>
      </c>
      <c r="M608" t="s">
        <v>4035</v>
      </c>
      <c r="N608">
        <v>0</v>
      </c>
      <c r="O608" s="17" t="s">
        <v>21485</v>
      </c>
      <c r="P608">
        <v>0</v>
      </c>
      <c r="Q608" s="17" t="s">
        <v>21485</v>
      </c>
      <c r="R608" t="s">
        <v>4033</v>
      </c>
    </row>
    <row r="609" spans="1:18">
      <c r="A609" t="s">
        <v>4033</v>
      </c>
      <c r="B609" t="s">
        <v>365</v>
      </c>
      <c r="C609" t="s">
        <v>30</v>
      </c>
      <c r="D609" t="s">
        <v>20</v>
      </c>
      <c r="E609" t="s">
        <v>276</v>
      </c>
      <c r="F609" t="s">
        <v>498</v>
      </c>
      <c r="G609" t="s">
        <v>4036</v>
      </c>
      <c r="H609" s="1">
        <v>778945</v>
      </c>
      <c r="I609" s="1">
        <v>0</v>
      </c>
      <c r="J609" t="s">
        <v>24</v>
      </c>
      <c r="K609" t="s">
        <v>118</v>
      </c>
      <c r="L609" s="10">
        <v>41730</v>
      </c>
      <c r="M609" t="s">
        <v>4037</v>
      </c>
      <c r="N609">
        <v>0</v>
      </c>
      <c r="O609" s="17" t="s">
        <v>21485</v>
      </c>
      <c r="P609">
        <v>0</v>
      </c>
      <c r="Q609" s="17" t="s">
        <v>21485</v>
      </c>
      <c r="R609" t="s">
        <v>4033</v>
      </c>
    </row>
    <row r="610" spans="1:18">
      <c r="A610" t="s">
        <v>4033</v>
      </c>
      <c r="B610" t="s">
        <v>365</v>
      </c>
      <c r="C610" t="s">
        <v>30</v>
      </c>
      <c r="D610" t="s">
        <v>38</v>
      </c>
      <c r="E610" t="s">
        <v>718</v>
      </c>
      <c r="F610" t="s">
        <v>1272</v>
      </c>
      <c r="G610" t="s">
        <v>4038</v>
      </c>
      <c r="H610" s="1">
        <v>791776</v>
      </c>
      <c r="I610" s="1">
        <v>0</v>
      </c>
      <c r="J610" t="s">
        <v>24</v>
      </c>
      <c r="K610" t="s">
        <v>445</v>
      </c>
      <c r="L610" s="10">
        <v>44835</v>
      </c>
      <c r="M610" t="s">
        <v>4039</v>
      </c>
      <c r="N610">
        <v>0</v>
      </c>
      <c r="O610" s="17" t="s">
        <v>21485</v>
      </c>
      <c r="P610">
        <v>0</v>
      </c>
      <c r="Q610" s="17" t="s">
        <v>21485</v>
      </c>
      <c r="R610" t="s">
        <v>4033</v>
      </c>
    </row>
    <row r="611" spans="1:18">
      <c r="A611" t="s">
        <v>4040</v>
      </c>
      <c r="B611" t="s">
        <v>365</v>
      </c>
      <c r="C611" t="s">
        <v>30</v>
      </c>
      <c r="D611" t="s">
        <v>38</v>
      </c>
      <c r="E611" t="s">
        <v>408</v>
      </c>
      <c r="F611" t="s">
        <v>116</v>
      </c>
      <c r="G611" t="s">
        <v>4041</v>
      </c>
      <c r="H611" s="1">
        <v>895050</v>
      </c>
      <c r="I611" s="1">
        <v>0</v>
      </c>
      <c r="J611" t="s">
        <v>24</v>
      </c>
      <c r="K611" t="s">
        <v>60</v>
      </c>
      <c r="L611" s="10">
        <v>44105</v>
      </c>
      <c r="M611" t="s">
        <v>4042</v>
      </c>
      <c r="N611">
        <v>0</v>
      </c>
      <c r="O611" s="17" t="s">
        <v>21485</v>
      </c>
      <c r="P611">
        <v>0</v>
      </c>
      <c r="Q611" s="17" t="s">
        <v>21485</v>
      </c>
      <c r="R611" t="s">
        <v>4040</v>
      </c>
    </row>
    <row r="612" spans="1:18">
      <c r="A612" t="s">
        <v>4043</v>
      </c>
      <c r="B612" t="s">
        <v>600</v>
      </c>
      <c r="C612" t="s">
        <v>65</v>
      </c>
      <c r="D612" t="s">
        <v>38</v>
      </c>
      <c r="E612" t="s">
        <v>145</v>
      </c>
      <c r="F612" t="s">
        <v>404</v>
      </c>
      <c r="G612" t="s">
        <v>4044</v>
      </c>
      <c r="H612" s="1">
        <v>657900</v>
      </c>
      <c r="I612" s="1">
        <v>0</v>
      </c>
      <c r="J612" t="s">
        <v>24</v>
      </c>
      <c r="K612" t="s">
        <v>49</v>
      </c>
      <c r="L612" s="10">
        <v>43556</v>
      </c>
      <c r="M612" t="s">
        <v>4045</v>
      </c>
      <c r="N612">
        <v>0</v>
      </c>
      <c r="O612" s="17" t="s">
        <v>21485</v>
      </c>
      <c r="P612">
        <v>0</v>
      </c>
      <c r="Q612" s="17" t="s">
        <v>21485</v>
      </c>
      <c r="R612" t="s">
        <v>4043</v>
      </c>
    </row>
    <row r="613" spans="1:18">
      <c r="A613" t="s">
        <v>4043</v>
      </c>
      <c r="B613" t="s">
        <v>600</v>
      </c>
      <c r="C613" t="s">
        <v>65</v>
      </c>
      <c r="D613" t="s">
        <v>38</v>
      </c>
      <c r="E613" t="s">
        <v>784</v>
      </c>
      <c r="F613" t="s">
        <v>1272</v>
      </c>
      <c r="G613" t="s">
        <v>4046</v>
      </c>
      <c r="H613" s="1">
        <v>841500</v>
      </c>
      <c r="I613" s="1">
        <v>0</v>
      </c>
      <c r="J613" t="s">
        <v>24</v>
      </c>
      <c r="K613" t="s">
        <v>110</v>
      </c>
      <c r="L613" s="10">
        <v>45383</v>
      </c>
      <c r="M613" t="s">
        <v>4047</v>
      </c>
      <c r="N613">
        <v>0</v>
      </c>
      <c r="O613" s="17" t="s">
        <v>21485</v>
      </c>
      <c r="P613">
        <v>0</v>
      </c>
      <c r="Q613" s="17" t="s">
        <v>21485</v>
      </c>
      <c r="R613" t="s">
        <v>4043</v>
      </c>
    </row>
    <row r="614" spans="1:18">
      <c r="A614" t="s">
        <v>4048</v>
      </c>
      <c r="B614" t="s">
        <v>64</v>
      </c>
      <c r="C614" t="s">
        <v>65</v>
      </c>
      <c r="D614" t="s">
        <v>38</v>
      </c>
      <c r="E614" t="s">
        <v>1125</v>
      </c>
      <c r="F614" t="s">
        <v>1298</v>
      </c>
      <c r="G614" t="s">
        <v>4049</v>
      </c>
      <c r="H614" s="1">
        <v>596700</v>
      </c>
      <c r="I614" s="1">
        <v>0</v>
      </c>
      <c r="J614" t="s">
        <v>24</v>
      </c>
      <c r="K614" t="s">
        <v>110</v>
      </c>
      <c r="L614" s="10">
        <v>45200</v>
      </c>
      <c r="M614" t="s">
        <v>4050</v>
      </c>
      <c r="N614">
        <v>0</v>
      </c>
      <c r="O614" s="17" t="s">
        <v>21485</v>
      </c>
      <c r="P614">
        <v>0</v>
      </c>
      <c r="Q614" s="17" t="s">
        <v>21485</v>
      </c>
      <c r="R614" t="s">
        <v>4048</v>
      </c>
    </row>
    <row r="615" spans="1:18">
      <c r="A615" t="s">
        <v>18847</v>
      </c>
      <c r="B615" t="s">
        <v>195</v>
      </c>
      <c r="C615" t="s">
        <v>65</v>
      </c>
      <c r="D615" t="s">
        <v>18671</v>
      </c>
      <c r="E615" t="s">
        <v>18672</v>
      </c>
      <c r="F615" t="s">
        <v>18671</v>
      </c>
      <c r="G615" t="s">
        <v>18848</v>
      </c>
      <c r="H615" s="1">
        <v>100000</v>
      </c>
      <c r="I615" s="1">
        <v>0</v>
      </c>
      <c r="J615" t="s">
        <v>202</v>
      </c>
      <c r="K615" t="s">
        <v>94</v>
      </c>
      <c r="L615" s="7">
        <v>40238</v>
      </c>
      <c r="M615" t="s">
        <v>18849</v>
      </c>
      <c r="N615">
        <v>0</v>
      </c>
      <c r="O615" s="17" t="s">
        <v>21485</v>
      </c>
      <c r="P615">
        <v>0</v>
      </c>
      <c r="Q615" s="17" t="s">
        <v>21485</v>
      </c>
      <c r="R615" t="s">
        <v>18847</v>
      </c>
    </row>
    <row r="616" spans="1:18">
      <c r="A616" t="s">
        <v>1629</v>
      </c>
      <c r="B616" t="s">
        <v>91</v>
      </c>
      <c r="C616" t="s">
        <v>30</v>
      </c>
      <c r="D616" t="s">
        <v>20</v>
      </c>
      <c r="E616" t="s">
        <v>122</v>
      </c>
      <c r="F616" t="s">
        <v>481</v>
      </c>
      <c r="G616" t="s">
        <v>1630</v>
      </c>
      <c r="H616" s="1">
        <v>650401</v>
      </c>
      <c r="I616" s="1">
        <v>0</v>
      </c>
      <c r="J616" t="s">
        <v>48</v>
      </c>
      <c r="K616" t="s">
        <v>157</v>
      </c>
      <c r="L616" s="10">
        <v>40817</v>
      </c>
      <c r="M616" t="s">
        <v>1631</v>
      </c>
      <c r="N616">
        <v>1</v>
      </c>
      <c r="O616" s="17" t="s">
        <v>21485</v>
      </c>
      <c r="P616">
        <v>0</v>
      </c>
      <c r="Q616" s="17" t="s">
        <v>21485</v>
      </c>
      <c r="R616" t="s">
        <v>1629</v>
      </c>
    </row>
    <row r="617" spans="1:18">
      <c r="A617" t="s">
        <v>1629</v>
      </c>
      <c r="B617" t="s">
        <v>91</v>
      </c>
      <c r="C617" t="s">
        <v>30</v>
      </c>
      <c r="D617" t="s">
        <v>38</v>
      </c>
      <c r="E617" t="s">
        <v>1726</v>
      </c>
      <c r="F617" t="s">
        <v>80</v>
      </c>
      <c r="G617" t="s">
        <v>4051</v>
      </c>
      <c r="H617" s="1">
        <v>1193400</v>
      </c>
      <c r="I617" s="1">
        <v>0</v>
      </c>
      <c r="J617" t="s">
        <v>24</v>
      </c>
      <c r="K617" t="s">
        <v>157</v>
      </c>
      <c r="L617" s="10">
        <v>45566</v>
      </c>
      <c r="M617" t="s">
        <v>4052</v>
      </c>
      <c r="N617">
        <v>0</v>
      </c>
      <c r="O617" s="17" t="s">
        <v>21485</v>
      </c>
      <c r="P617">
        <v>0</v>
      </c>
      <c r="Q617" s="17" t="s">
        <v>21485</v>
      </c>
      <c r="R617" t="s">
        <v>1629</v>
      </c>
    </row>
    <row r="618" spans="1:18">
      <c r="A618" t="s">
        <v>18850</v>
      </c>
      <c r="B618" t="s">
        <v>557</v>
      </c>
      <c r="C618" t="s">
        <v>65</v>
      </c>
      <c r="D618" t="s">
        <v>18631</v>
      </c>
      <c r="E618" t="s">
        <v>18851</v>
      </c>
      <c r="F618" t="s">
        <v>18633</v>
      </c>
      <c r="G618" t="s">
        <v>18852</v>
      </c>
      <c r="H618" s="1">
        <v>149904</v>
      </c>
      <c r="I618" s="1">
        <v>0</v>
      </c>
      <c r="J618" t="s">
        <v>68</v>
      </c>
      <c r="K618" t="s">
        <v>60</v>
      </c>
      <c r="L618" s="7">
        <v>40544</v>
      </c>
      <c r="M618" t="s">
        <v>18853</v>
      </c>
      <c r="N618">
        <v>0</v>
      </c>
      <c r="O618" s="17" t="s">
        <v>21485</v>
      </c>
      <c r="P618">
        <v>0</v>
      </c>
      <c r="Q618" s="17" t="s">
        <v>21485</v>
      </c>
      <c r="R618" t="s">
        <v>18850</v>
      </c>
    </row>
    <row r="619" spans="1:18">
      <c r="A619" t="s">
        <v>4053</v>
      </c>
      <c r="B619" t="s">
        <v>2013</v>
      </c>
      <c r="C619" t="s">
        <v>65</v>
      </c>
      <c r="D619" t="s">
        <v>20</v>
      </c>
      <c r="E619" t="s">
        <v>104</v>
      </c>
      <c r="F619" t="s">
        <v>574</v>
      </c>
      <c r="G619" t="s">
        <v>4054</v>
      </c>
      <c r="H619" s="1">
        <v>229871</v>
      </c>
      <c r="I619" s="1">
        <v>0</v>
      </c>
      <c r="J619" t="s">
        <v>48</v>
      </c>
      <c r="K619" t="s">
        <v>94</v>
      </c>
      <c r="L619" s="10">
        <v>40269</v>
      </c>
      <c r="M619" t="s">
        <v>4055</v>
      </c>
      <c r="N619">
        <v>0</v>
      </c>
      <c r="O619" s="17" t="s">
        <v>21485</v>
      </c>
      <c r="P619">
        <v>0</v>
      </c>
      <c r="Q619" s="17" t="s">
        <v>21485</v>
      </c>
      <c r="R619" t="s">
        <v>4053</v>
      </c>
    </row>
    <row r="620" spans="1:18">
      <c r="A620" t="s">
        <v>518</v>
      </c>
      <c r="B620" t="s">
        <v>226</v>
      </c>
      <c r="C620" t="s">
        <v>30</v>
      </c>
      <c r="D620" t="s">
        <v>20</v>
      </c>
      <c r="E620" t="s">
        <v>51</v>
      </c>
      <c r="F620" t="s">
        <v>116</v>
      </c>
      <c r="G620" t="s">
        <v>4056</v>
      </c>
      <c r="H620" s="1">
        <v>440068</v>
      </c>
      <c r="I620" s="1">
        <v>0</v>
      </c>
      <c r="J620" t="s">
        <v>48</v>
      </c>
      <c r="K620" t="s">
        <v>118</v>
      </c>
      <c r="L620" s="10">
        <v>39904</v>
      </c>
      <c r="M620" t="s">
        <v>4057</v>
      </c>
      <c r="N620">
        <v>0</v>
      </c>
      <c r="O620" s="17" t="s">
        <v>21485</v>
      </c>
      <c r="P620">
        <v>0</v>
      </c>
      <c r="Q620" s="17" t="s">
        <v>21485</v>
      </c>
      <c r="R620" t="s">
        <v>518</v>
      </c>
    </row>
    <row r="621" spans="1:18">
      <c r="A621" t="s">
        <v>518</v>
      </c>
      <c r="B621" t="s">
        <v>226</v>
      </c>
      <c r="C621" t="s">
        <v>30</v>
      </c>
      <c r="D621" t="s">
        <v>20</v>
      </c>
      <c r="E621" t="s">
        <v>104</v>
      </c>
      <c r="F621" t="s">
        <v>404</v>
      </c>
      <c r="G621" t="s">
        <v>2697</v>
      </c>
      <c r="H621" s="1">
        <v>713645</v>
      </c>
      <c r="I621" s="1">
        <v>0</v>
      </c>
      <c r="J621" t="s">
        <v>24</v>
      </c>
      <c r="K621" t="s">
        <v>49</v>
      </c>
      <c r="L621" s="10">
        <v>40269</v>
      </c>
      <c r="M621" t="s">
        <v>2698</v>
      </c>
      <c r="N621">
        <v>0</v>
      </c>
      <c r="O621" s="17" t="s">
        <v>21485</v>
      </c>
      <c r="P621">
        <v>0</v>
      </c>
      <c r="Q621" s="17" t="s">
        <v>21485</v>
      </c>
      <c r="R621" t="s">
        <v>518</v>
      </c>
    </row>
    <row r="622" spans="1:18">
      <c r="A622" t="s">
        <v>518</v>
      </c>
      <c r="B622" t="s">
        <v>226</v>
      </c>
      <c r="C622" t="s">
        <v>30</v>
      </c>
      <c r="D622" t="s">
        <v>18757</v>
      </c>
      <c r="E622" t="s">
        <v>18758</v>
      </c>
      <c r="F622" t="s">
        <v>18759</v>
      </c>
      <c r="G622" t="s">
        <v>18854</v>
      </c>
      <c r="H622" s="1">
        <v>150000</v>
      </c>
      <c r="I622" s="1">
        <v>0</v>
      </c>
      <c r="J622" t="s">
        <v>223</v>
      </c>
      <c r="K622" t="s">
        <v>445</v>
      </c>
      <c r="L622" s="7">
        <v>43191</v>
      </c>
      <c r="M622" t="s">
        <v>18855</v>
      </c>
      <c r="N622">
        <v>1</v>
      </c>
      <c r="O622" s="17" t="s">
        <v>21485</v>
      </c>
      <c r="P622">
        <v>0</v>
      </c>
      <c r="Q622" s="17" t="s">
        <v>21485</v>
      </c>
      <c r="R622" t="s">
        <v>518</v>
      </c>
    </row>
    <row r="623" spans="1:18">
      <c r="A623" t="s">
        <v>4058</v>
      </c>
      <c r="B623" t="s">
        <v>114</v>
      </c>
      <c r="C623" t="s">
        <v>65</v>
      </c>
      <c r="D623" t="s">
        <v>20</v>
      </c>
      <c r="E623" t="s">
        <v>79</v>
      </c>
      <c r="F623" t="s">
        <v>2937</v>
      </c>
      <c r="G623" t="s">
        <v>4059</v>
      </c>
      <c r="H623" s="1">
        <v>477253</v>
      </c>
      <c r="I623" s="1">
        <v>0</v>
      </c>
      <c r="J623" t="s">
        <v>2794</v>
      </c>
      <c r="K623" t="s">
        <v>445</v>
      </c>
      <c r="L623" s="10">
        <v>41548</v>
      </c>
      <c r="M623" t="s">
        <v>4060</v>
      </c>
      <c r="N623">
        <v>0</v>
      </c>
      <c r="O623" s="17" t="s">
        <v>21485</v>
      </c>
      <c r="P623">
        <v>0</v>
      </c>
      <c r="Q623" s="17" t="s">
        <v>21485</v>
      </c>
      <c r="R623" t="s">
        <v>4058</v>
      </c>
    </row>
    <row r="624" spans="1:18">
      <c r="A624" t="s">
        <v>4061</v>
      </c>
      <c r="B624" t="s">
        <v>64</v>
      </c>
      <c r="C624" t="s">
        <v>65</v>
      </c>
      <c r="D624" t="s">
        <v>20</v>
      </c>
      <c r="E624" t="s">
        <v>122</v>
      </c>
      <c r="F624" t="s">
        <v>218</v>
      </c>
      <c r="G624" t="s">
        <v>4062</v>
      </c>
      <c r="H624" s="1">
        <v>1059754</v>
      </c>
      <c r="I624" s="1">
        <v>0</v>
      </c>
      <c r="J624" t="s">
        <v>24</v>
      </c>
      <c r="K624" t="s">
        <v>136</v>
      </c>
      <c r="L624" s="10">
        <v>40817</v>
      </c>
      <c r="M624" t="s">
        <v>4063</v>
      </c>
      <c r="N624">
        <v>0</v>
      </c>
      <c r="O624" s="17" t="s">
        <v>21485</v>
      </c>
      <c r="P624">
        <v>0</v>
      </c>
      <c r="Q624" s="17" t="s">
        <v>21485</v>
      </c>
      <c r="R624" t="s">
        <v>4061</v>
      </c>
    </row>
    <row r="625" spans="1:18">
      <c r="A625" t="s">
        <v>4061</v>
      </c>
      <c r="B625" t="s">
        <v>64</v>
      </c>
      <c r="C625" t="s">
        <v>65</v>
      </c>
      <c r="D625" t="s">
        <v>20</v>
      </c>
      <c r="E625" t="s">
        <v>122</v>
      </c>
      <c r="F625" t="s">
        <v>218</v>
      </c>
      <c r="G625" t="s">
        <v>4064</v>
      </c>
      <c r="H625" s="1">
        <v>825186</v>
      </c>
      <c r="I625" s="1">
        <v>0</v>
      </c>
      <c r="J625" t="s">
        <v>24</v>
      </c>
      <c r="K625" t="s">
        <v>136</v>
      </c>
      <c r="L625" s="10">
        <v>40817</v>
      </c>
      <c r="M625" t="s">
        <v>4065</v>
      </c>
      <c r="N625">
        <v>0</v>
      </c>
      <c r="O625" s="17" t="s">
        <v>21485</v>
      </c>
      <c r="P625">
        <v>0</v>
      </c>
      <c r="Q625" s="17" t="s">
        <v>21485</v>
      </c>
      <c r="R625" t="s">
        <v>4061</v>
      </c>
    </row>
    <row r="626" spans="1:18">
      <c r="A626" t="s">
        <v>4061</v>
      </c>
      <c r="B626" t="s">
        <v>64</v>
      </c>
      <c r="C626" t="s">
        <v>65</v>
      </c>
      <c r="D626" t="s">
        <v>38</v>
      </c>
      <c r="E626" t="s">
        <v>145</v>
      </c>
      <c r="F626" t="s">
        <v>218</v>
      </c>
      <c r="G626" t="s">
        <v>4062</v>
      </c>
      <c r="H626" s="1">
        <v>1193400</v>
      </c>
      <c r="I626" s="1">
        <v>0</v>
      </c>
      <c r="J626" t="s">
        <v>24</v>
      </c>
      <c r="K626" t="s">
        <v>136</v>
      </c>
      <c r="L626" s="10">
        <v>43556</v>
      </c>
      <c r="M626" t="s">
        <v>4063</v>
      </c>
      <c r="N626">
        <v>0</v>
      </c>
      <c r="O626" s="17" t="s">
        <v>21485</v>
      </c>
      <c r="P626">
        <v>0</v>
      </c>
      <c r="Q626" s="17" t="s">
        <v>21485</v>
      </c>
      <c r="R626" t="s">
        <v>4061</v>
      </c>
    </row>
    <row r="627" spans="1:18">
      <c r="A627" t="s">
        <v>4066</v>
      </c>
      <c r="B627" t="s">
        <v>528</v>
      </c>
      <c r="C627" t="s">
        <v>65</v>
      </c>
      <c r="D627" t="s">
        <v>20</v>
      </c>
      <c r="E627" t="s">
        <v>1260</v>
      </c>
      <c r="F627" t="s">
        <v>3242</v>
      </c>
      <c r="G627" t="s">
        <v>4067</v>
      </c>
      <c r="H627" s="1">
        <v>100000</v>
      </c>
      <c r="I627" s="1">
        <v>0</v>
      </c>
      <c r="J627" t="s">
        <v>202</v>
      </c>
      <c r="K627" t="s">
        <v>49</v>
      </c>
      <c r="L627" s="10">
        <v>40969</v>
      </c>
      <c r="M627" t="s">
        <v>4068</v>
      </c>
      <c r="N627">
        <v>0</v>
      </c>
      <c r="O627" s="17" t="s">
        <v>21485</v>
      </c>
      <c r="P627">
        <v>0</v>
      </c>
      <c r="Q627" s="17" t="s">
        <v>21485</v>
      </c>
      <c r="R627" t="s">
        <v>4066</v>
      </c>
    </row>
    <row r="628" spans="1:18">
      <c r="A628" t="s">
        <v>4066</v>
      </c>
      <c r="B628" t="s">
        <v>528</v>
      </c>
      <c r="C628" t="s">
        <v>65</v>
      </c>
      <c r="D628" t="s">
        <v>20</v>
      </c>
      <c r="E628" t="s">
        <v>276</v>
      </c>
      <c r="F628" t="s">
        <v>3242</v>
      </c>
      <c r="G628" t="s">
        <v>4069</v>
      </c>
      <c r="H628" s="1">
        <v>212214</v>
      </c>
      <c r="I628" s="1">
        <v>0</v>
      </c>
      <c r="J628" t="s">
        <v>223</v>
      </c>
      <c r="K628" t="s">
        <v>49</v>
      </c>
      <c r="L628" s="10">
        <v>41730</v>
      </c>
      <c r="M628" t="s">
        <v>4070</v>
      </c>
      <c r="N628">
        <v>0</v>
      </c>
      <c r="O628" s="17" t="s">
        <v>21485</v>
      </c>
      <c r="P628">
        <v>0</v>
      </c>
      <c r="Q628" s="17" t="s">
        <v>21485</v>
      </c>
      <c r="R628" t="s">
        <v>4066</v>
      </c>
    </row>
    <row r="629" spans="1:18">
      <c r="A629" t="s">
        <v>4071</v>
      </c>
      <c r="B629" t="s">
        <v>18</v>
      </c>
      <c r="C629" t="s">
        <v>19</v>
      </c>
      <c r="D629" t="s">
        <v>38</v>
      </c>
      <c r="E629" t="s">
        <v>1726</v>
      </c>
      <c r="F629" t="s">
        <v>1272</v>
      </c>
      <c r="G629" t="s">
        <v>4072</v>
      </c>
      <c r="H629" s="1">
        <v>879750</v>
      </c>
      <c r="I629" s="1">
        <v>0</v>
      </c>
      <c r="J629" t="s">
        <v>24</v>
      </c>
      <c r="K629" t="s">
        <v>136</v>
      </c>
      <c r="L629" s="10">
        <v>45566</v>
      </c>
      <c r="M629" t="s">
        <v>4073</v>
      </c>
      <c r="N629">
        <v>0</v>
      </c>
      <c r="O629" s="17" t="s">
        <v>21485</v>
      </c>
      <c r="P629">
        <v>0</v>
      </c>
      <c r="Q629" s="17" t="s">
        <v>21485</v>
      </c>
      <c r="R629" t="s">
        <v>4071</v>
      </c>
    </row>
    <row r="630" spans="1:18">
      <c r="A630" t="s">
        <v>4074</v>
      </c>
      <c r="B630" t="s">
        <v>18</v>
      </c>
      <c r="C630" t="s">
        <v>19</v>
      </c>
      <c r="D630" t="s">
        <v>20</v>
      </c>
      <c r="E630" t="s">
        <v>31</v>
      </c>
      <c r="F630" t="s">
        <v>196</v>
      </c>
      <c r="G630" t="s">
        <v>4075</v>
      </c>
      <c r="H630" s="1">
        <v>517573</v>
      </c>
      <c r="I630" s="1">
        <v>0</v>
      </c>
      <c r="J630" t="s">
        <v>24</v>
      </c>
      <c r="K630" t="s">
        <v>94</v>
      </c>
      <c r="L630" s="10">
        <v>41913</v>
      </c>
      <c r="M630" t="s">
        <v>4076</v>
      </c>
      <c r="N630">
        <v>0</v>
      </c>
      <c r="O630" s="17" t="s">
        <v>21485</v>
      </c>
      <c r="P630">
        <v>0</v>
      </c>
      <c r="Q630" s="17" t="s">
        <v>21485</v>
      </c>
      <c r="R630" t="s">
        <v>4074</v>
      </c>
    </row>
    <row r="631" spans="1:18">
      <c r="A631" t="s">
        <v>4074</v>
      </c>
      <c r="B631" t="s">
        <v>18</v>
      </c>
      <c r="C631" t="s">
        <v>19</v>
      </c>
      <c r="D631" t="s">
        <v>18757</v>
      </c>
      <c r="E631" t="s">
        <v>18758</v>
      </c>
      <c r="F631" t="s">
        <v>18759</v>
      </c>
      <c r="G631" t="s">
        <v>18856</v>
      </c>
      <c r="H631" s="1">
        <v>149020</v>
      </c>
      <c r="I631" s="1">
        <v>0</v>
      </c>
      <c r="J631" t="s">
        <v>223</v>
      </c>
      <c r="K631" t="s">
        <v>94</v>
      </c>
      <c r="L631" s="7">
        <v>43191</v>
      </c>
      <c r="M631" t="s">
        <v>18857</v>
      </c>
      <c r="N631">
        <v>0</v>
      </c>
      <c r="O631" s="17" t="s">
        <v>21485</v>
      </c>
      <c r="P631">
        <v>0</v>
      </c>
      <c r="Q631" s="17" t="s">
        <v>21485</v>
      </c>
      <c r="R631" t="s">
        <v>4074</v>
      </c>
    </row>
    <row r="632" spans="1:18">
      <c r="A632" t="s">
        <v>4074</v>
      </c>
      <c r="B632" t="s">
        <v>18</v>
      </c>
      <c r="C632" t="s">
        <v>19</v>
      </c>
      <c r="D632" t="s">
        <v>38</v>
      </c>
      <c r="E632" t="s">
        <v>145</v>
      </c>
      <c r="F632" t="s">
        <v>196</v>
      </c>
      <c r="G632" t="s">
        <v>4077</v>
      </c>
      <c r="H632" s="1">
        <v>619650</v>
      </c>
      <c r="I632" s="1">
        <v>0</v>
      </c>
      <c r="J632" t="s">
        <v>24</v>
      </c>
      <c r="K632" t="s">
        <v>94</v>
      </c>
      <c r="L632" s="10">
        <v>43556</v>
      </c>
      <c r="M632" t="s">
        <v>4078</v>
      </c>
      <c r="N632">
        <v>0</v>
      </c>
      <c r="O632" s="17" t="s">
        <v>21485</v>
      </c>
      <c r="P632">
        <v>0</v>
      </c>
      <c r="Q632" s="17" t="s">
        <v>21485</v>
      </c>
      <c r="R632" t="s">
        <v>4074</v>
      </c>
    </row>
    <row r="633" spans="1:18">
      <c r="A633" t="s">
        <v>4074</v>
      </c>
      <c r="B633" t="s">
        <v>18</v>
      </c>
      <c r="C633" t="s">
        <v>19</v>
      </c>
      <c r="D633" t="s">
        <v>38</v>
      </c>
      <c r="E633" t="s">
        <v>86</v>
      </c>
      <c r="F633" t="s">
        <v>1510</v>
      </c>
      <c r="G633" t="s">
        <v>4079</v>
      </c>
      <c r="H633" s="1">
        <v>784125</v>
      </c>
      <c r="I633" s="1">
        <v>0</v>
      </c>
      <c r="J633" t="s">
        <v>24</v>
      </c>
      <c r="K633" t="s">
        <v>94</v>
      </c>
      <c r="L633" s="10">
        <v>44652</v>
      </c>
      <c r="M633" t="s">
        <v>4080</v>
      </c>
      <c r="N633">
        <v>0</v>
      </c>
      <c r="O633" s="17" t="s">
        <v>21485</v>
      </c>
      <c r="P633">
        <v>0</v>
      </c>
      <c r="Q633" s="17" t="s">
        <v>21485</v>
      </c>
      <c r="R633" t="s">
        <v>4074</v>
      </c>
    </row>
    <row r="634" spans="1:18">
      <c r="A634" t="s">
        <v>4081</v>
      </c>
      <c r="B634" t="s">
        <v>64</v>
      </c>
      <c r="C634" t="s">
        <v>65</v>
      </c>
      <c r="D634" t="s">
        <v>20</v>
      </c>
      <c r="E634" t="s">
        <v>21</v>
      </c>
      <c r="F634" t="s">
        <v>972</v>
      </c>
      <c r="G634" t="s">
        <v>4082</v>
      </c>
      <c r="H634" s="1">
        <v>445056</v>
      </c>
      <c r="I634" s="1">
        <v>0</v>
      </c>
      <c r="J634" t="s">
        <v>68</v>
      </c>
      <c r="K634" t="s">
        <v>94</v>
      </c>
      <c r="L634" s="10">
        <v>41183</v>
      </c>
      <c r="M634" t="s">
        <v>4083</v>
      </c>
      <c r="N634">
        <v>0</v>
      </c>
      <c r="O634" s="17" t="s">
        <v>21485</v>
      </c>
      <c r="P634">
        <v>0</v>
      </c>
      <c r="Q634" s="17" t="s">
        <v>21485</v>
      </c>
      <c r="R634" t="s">
        <v>4081</v>
      </c>
    </row>
    <row r="635" spans="1:18">
      <c r="A635" t="s">
        <v>4081</v>
      </c>
      <c r="B635" t="s">
        <v>64</v>
      </c>
      <c r="C635" t="s">
        <v>65</v>
      </c>
      <c r="D635" t="s">
        <v>20</v>
      </c>
      <c r="E635" t="s">
        <v>276</v>
      </c>
      <c r="F635" t="s">
        <v>498</v>
      </c>
      <c r="G635" t="s">
        <v>4084</v>
      </c>
      <c r="H635" s="1">
        <v>723910</v>
      </c>
      <c r="I635" s="1">
        <v>0</v>
      </c>
      <c r="J635" t="s">
        <v>24</v>
      </c>
      <c r="K635" t="s">
        <v>94</v>
      </c>
      <c r="L635" s="10">
        <v>41730</v>
      </c>
      <c r="M635" t="s">
        <v>4085</v>
      </c>
      <c r="N635">
        <v>0</v>
      </c>
      <c r="O635" s="17" t="s">
        <v>21485</v>
      </c>
      <c r="P635">
        <v>0</v>
      </c>
      <c r="Q635" s="17" t="s">
        <v>21485</v>
      </c>
      <c r="R635" t="s">
        <v>4081</v>
      </c>
    </row>
    <row r="636" spans="1:18">
      <c r="A636" t="s">
        <v>4081</v>
      </c>
      <c r="B636" t="s">
        <v>64</v>
      </c>
      <c r="C636" t="s">
        <v>65</v>
      </c>
      <c r="D636" t="s">
        <v>20</v>
      </c>
      <c r="E636" t="s">
        <v>276</v>
      </c>
      <c r="F636" t="s">
        <v>972</v>
      </c>
      <c r="G636" t="s">
        <v>4086</v>
      </c>
      <c r="H636" s="1">
        <v>693620</v>
      </c>
      <c r="I636" s="1">
        <v>0</v>
      </c>
      <c r="J636" t="s">
        <v>24</v>
      </c>
      <c r="K636" t="s">
        <v>94</v>
      </c>
      <c r="L636" s="10">
        <v>41730</v>
      </c>
      <c r="M636" t="s">
        <v>4087</v>
      </c>
      <c r="N636">
        <v>0</v>
      </c>
      <c r="O636" s="17" t="s">
        <v>21485</v>
      </c>
      <c r="P636">
        <v>0</v>
      </c>
      <c r="Q636" s="17" t="s">
        <v>21485</v>
      </c>
      <c r="R636" t="s">
        <v>4081</v>
      </c>
    </row>
    <row r="637" spans="1:18">
      <c r="A637" t="s">
        <v>4081</v>
      </c>
      <c r="B637" t="s">
        <v>64</v>
      </c>
      <c r="C637" t="s">
        <v>65</v>
      </c>
      <c r="D637" t="s">
        <v>20</v>
      </c>
      <c r="E637" t="s">
        <v>92</v>
      </c>
      <c r="F637" t="s">
        <v>972</v>
      </c>
      <c r="G637" t="s">
        <v>4082</v>
      </c>
      <c r="H637" s="1">
        <v>803948</v>
      </c>
      <c r="I637" s="1">
        <v>0</v>
      </c>
      <c r="J637" t="s">
        <v>24</v>
      </c>
      <c r="K637" t="s">
        <v>94</v>
      </c>
      <c r="L637" s="10">
        <v>42278</v>
      </c>
      <c r="M637" t="s">
        <v>4083</v>
      </c>
      <c r="N637">
        <v>0</v>
      </c>
      <c r="O637" s="17" t="s">
        <v>21485</v>
      </c>
      <c r="P637">
        <v>0</v>
      </c>
      <c r="Q637" s="17" t="s">
        <v>21485</v>
      </c>
      <c r="R637" t="s">
        <v>4081</v>
      </c>
    </row>
    <row r="638" spans="1:18">
      <c r="A638" t="s">
        <v>4081</v>
      </c>
      <c r="B638" t="s">
        <v>64</v>
      </c>
      <c r="C638" t="s">
        <v>65</v>
      </c>
      <c r="D638" t="s">
        <v>38</v>
      </c>
      <c r="E638" t="s">
        <v>39</v>
      </c>
      <c r="F638" t="s">
        <v>972</v>
      </c>
      <c r="G638" t="s">
        <v>4088</v>
      </c>
      <c r="H638" s="1">
        <v>810900</v>
      </c>
      <c r="I638" s="1">
        <v>0</v>
      </c>
      <c r="J638" t="s">
        <v>24</v>
      </c>
      <c r="K638" t="s">
        <v>110</v>
      </c>
      <c r="L638" s="10">
        <v>43191</v>
      </c>
      <c r="M638" t="s">
        <v>4089</v>
      </c>
      <c r="N638">
        <v>0</v>
      </c>
      <c r="O638" s="17" t="s">
        <v>21485</v>
      </c>
      <c r="P638">
        <v>0</v>
      </c>
      <c r="Q638" s="17" t="s">
        <v>21485</v>
      </c>
      <c r="R638" t="s">
        <v>4081</v>
      </c>
    </row>
    <row r="639" spans="1:18">
      <c r="A639" t="s">
        <v>4081</v>
      </c>
      <c r="B639" t="s">
        <v>64</v>
      </c>
      <c r="C639" t="s">
        <v>65</v>
      </c>
      <c r="D639" t="s">
        <v>38</v>
      </c>
      <c r="E639" t="s">
        <v>145</v>
      </c>
      <c r="F639" t="s">
        <v>972</v>
      </c>
      <c r="G639" t="s">
        <v>4090</v>
      </c>
      <c r="H639" s="1">
        <v>808990</v>
      </c>
      <c r="I639" s="1">
        <v>0</v>
      </c>
      <c r="J639" t="s">
        <v>24</v>
      </c>
      <c r="K639" t="s">
        <v>94</v>
      </c>
      <c r="L639" s="10">
        <v>43556</v>
      </c>
      <c r="M639" t="s">
        <v>4091</v>
      </c>
      <c r="N639">
        <v>0</v>
      </c>
      <c r="O639" s="17" t="s">
        <v>21485</v>
      </c>
      <c r="P639">
        <v>0</v>
      </c>
      <c r="Q639" s="17" t="s">
        <v>21485</v>
      </c>
      <c r="R639" t="s">
        <v>4081</v>
      </c>
    </row>
    <row r="640" spans="1:18">
      <c r="A640" t="s">
        <v>4081</v>
      </c>
      <c r="B640" t="s">
        <v>64</v>
      </c>
      <c r="C640" t="s">
        <v>65</v>
      </c>
      <c r="D640" t="s">
        <v>38</v>
      </c>
      <c r="E640" t="s">
        <v>168</v>
      </c>
      <c r="F640" t="s">
        <v>972</v>
      </c>
      <c r="G640" t="s">
        <v>4092</v>
      </c>
      <c r="H640" s="1">
        <v>749700</v>
      </c>
      <c r="I640" s="1">
        <v>0</v>
      </c>
      <c r="J640" t="s">
        <v>24</v>
      </c>
      <c r="K640" t="s">
        <v>94</v>
      </c>
      <c r="L640" s="10">
        <v>43922</v>
      </c>
      <c r="M640" t="s">
        <v>4093</v>
      </c>
      <c r="N640">
        <v>0</v>
      </c>
      <c r="O640" s="17" t="s">
        <v>21485</v>
      </c>
      <c r="P640">
        <v>0</v>
      </c>
      <c r="Q640" s="17" t="s">
        <v>21485</v>
      </c>
      <c r="R640" t="s">
        <v>4081</v>
      </c>
    </row>
    <row r="641" spans="1:18">
      <c r="A641" t="s">
        <v>4081</v>
      </c>
      <c r="B641" t="s">
        <v>64</v>
      </c>
      <c r="C641" t="s">
        <v>65</v>
      </c>
      <c r="D641" t="s">
        <v>38</v>
      </c>
      <c r="E641" t="s">
        <v>586</v>
      </c>
      <c r="F641" t="s">
        <v>1272</v>
      </c>
      <c r="G641" t="s">
        <v>4094</v>
      </c>
      <c r="H641" s="1">
        <v>898875</v>
      </c>
      <c r="I641" s="1">
        <v>0</v>
      </c>
      <c r="J641" t="s">
        <v>24</v>
      </c>
      <c r="K641" t="s">
        <v>94</v>
      </c>
      <c r="L641" s="10">
        <v>45017</v>
      </c>
      <c r="M641" t="s">
        <v>4095</v>
      </c>
      <c r="N641">
        <v>0</v>
      </c>
      <c r="O641" s="17" t="s">
        <v>21485</v>
      </c>
      <c r="P641">
        <v>0</v>
      </c>
      <c r="Q641" s="17" t="s">
        <v>21485</v>
      </c>
      <c r="R641" t="s">
        <v>4081</v>
      </c>
    </row>
    <row r="642" spans="1:18">
      <c r="A642" t="s">
        <v>4081</v>
      </c>
      <c r="B642" t="s">
        <v>64</v>
      </c>
      <c r="C642" t="s">
        <v>65</v>
      </c>
      <c r="D642" t="s">
        <v>38</v>
      </c>
      <c r="E642" t="s">
        <v>784</v>
      </c>
      <c r="F642" t="s">
        <v>1510</v>
      </c>
      <c r="G642" t="s">
        <v>4096</v>
      </c>
      <c r="H642" s="1">
        <v>1097775</v>
      </c>
      <c r="I642" s="1">
        <v>0</v>
      </c>
      <c r="J642" t="s">
        <v>24</v>
      </c>
      <c r="K642" t="s">
        <v>94</v>
      </c>
      <c r="L642" s="10">
        <v>45383</v>
      </c>
      <c r="M642" t="s">
        <v>4097</v>
      </c>
      <c r="N642">
        <v>0</v>
      </c>
      <c r="O642" s="17" t="s">
        <v>21485</v>
      </c>
      <c r="P642">
        <v>0</v>
      </c>
      <c r="Q642" s="17" t="s">
        <v>21485</v>
      </c>
      <c r="R642" t="s">
        <v>4081</v>
      </c>
    </row>
    <row r="643" spans="1:18">
      <c r="A643" t="s">
        <v>4081</v>
      </c>
      <c r="B643" t="s">
        <v>64</v>
      </c>
      <c r="C643" t="s">
        <v>65</v>
      </c>
      <c r="D643" t="s">
        <v>38</v>
      </c>
      <c r="E643" t="s">
        <v>1726</v>
      </c>
      <c r="F643" t="s">
        <v>1510</v>
      </c>
      <c r="G643" t="s">
        <v>4098</v>
      </c>
      <c r="H643" s="1">
        <v>998326</v>
      </c>
      <c r="I643" s="1">
        <v>0</v>
      </c>
      <c r="J643" t="s">
        <v>24</v>
      </c>
      <c r="K643" t="s">
        <v>94</v>
      </c>
      <c r="L643" s="10">
        <v>45566</v>
      </c>
      <c r="M643" t="s">
        <v>4099</v>
      </c>
      <c r="N643">
        <v>0</v>
      </c>
      <c r="O643" s="17" t="s">
        <v>21485</v>
      </c>
      <c r="P643">
        <v>0</v>
      </c>
      <c r="Q643" s="17" t="s">
        <v>21485</v>
      </c>
      <c r="R643" t="s">
        <v>4081</v>
      </c>
    </row>
    <row r="644" spans="1:18">
      <c r="A644" t="s">
        <v>4100</v>
      </c>
      <c r="B644" t="s">
        <v>557</v>
      </c>
      <c r="C644" t="s">
        <v>65</v>
      </c>
      <c r="D644" t="s">
        <v>20</v>
      </c>
      <c r="E644" t="s">
        <v>320</v>
      </c>
      <c r="F644" t="s">
        <v>22</v>
      </c>
      <c r="G644" t="s">
        <v>4101</v>
      </c>
      <c r="H644" s="1">
        <v>453883</v>
      </c>
      <c r="I644" s="1">
        <v>0</v>
      </c>
      <c r="J644" t="s">
        <v>68</v>
      </c>
      <c r="K644" t="s">
        <v>22</v>
      </c>
      <c r="L644" s="10">
        <v>41365</v>
      </c>
      <c r="M644" t="s">
        <v>4102</v>
      </c>
      <c r="N644">
        <v>0</v>
      </c>
      <c r="O644" s="17" t="s">
        <v>21485</v>
      </c>
      <c r="P644">
        <v>0</v>
      </c>
      <c r="Q644" s="17" t="s">
        <v>21485</v>
      </c>
      <c r="R644" t="s">
        <v>4100</v>
      </c>
    </row>
    <row r="645" spans="1:18">
      <c r="A645" t="s">
        <v>4100</v>
      </c>
      <c r="B645" t="s">
        <v>557</v>
      </c>
      <c r="C645" t="s">
        <v>65</v>
      </c>
      <c r="D645" t="s">
        <v>38</v>
      </c>
      <c r="E645" t="s">
        <v>168</v>
      </c>
      <c r="F645" t="s">
        <v>22</v>
      </c>
      <c r="G645" t="s">
        <v>4103</v>
      </c>
      <c r="H645" s="1">
        <v>1113075</v>
      </c>
      <c r="I645" s="1">
        <v>0</v>
      </c>
      <c r="J645" t="s">
        <v>24</v>
      </c>
      <c r="K645" t="s">
        <v>22</v>
      </c>
      <c r="L645" s="10">
        <v>43922</v>
      </c>
      <c r="M645" t="s">
        <v>4104</v>
      </c>
      <c r="N645">
        <v>0</v>
      </c>
      <c r="O645" s="17" t="s">
        <v>21485</v>
      </c>
      <c r="P645">
        <v>0</v>
      </c>
      <c r="Q645" s="17" t="s">
        <v>21485</v>
      </c>
      <c r="R645" t="s">
        <v>4100</v>
      </c>
    </row>
    <row r="646" spans="1:18">
      <c r="A646" t="s">
        <v>4100</v>
      </c>
      <c r="B646" t="s">
        <v>557</v>
      </c>
      <c r="C646" t="s">
        <v>65</v>
      </c>
      <c r="D646" t="s">
        <v>38</v>
      </c>
      <c r="E646" t="s">
        <v>1125</v>
      </c>
      <c r="F646" t="s">
        <v>22</v>
      </c>
      <c r="G646" t="s">
        <v>4105</v>
      </c>
      <c r="H646" s="1">
        <v>994500</v>
      </c>
      <c r="I646" s="1">
        <v>0</v>
      </c>
      <c r="J646" t="s">
        <v>24</v>
      </c>
      <c r="K646" t="s">
        <v>22</v>
      </c>
      <c r="L646" s="10">
        <v>45200</v>
      </c>
      <c r="M646" t="s">
        <v>4106</v>
      </c>
      <c r="N646">
        <v>0</v>
      </c>
      <c r="O646" s="17" t="s">
        <v>21485</v>
      </c>
      <c r="P646">
        <v>0</v>
      </c>
      <c r="Q646" s="17" t="s">
        <v>21485</v>
      </c>
      <c r="R646" t="s">
        <v>4100</v>
      </c>
    </row>
    <row r="647" spans="1:18">
      <c r="A647" t="s">
        <v>4107</v>
      </c>
      <c r="B647" t="s">
        <v>557</v>
      </c>
      <c r="C647" t="s">
        <v>65</v>
      </c>
      <c r="D647" t="s">
        <v>20</v>
      </c>
      <c r="E647" t="s">
        <v>71</v>
      </c>
      <c r="F647" t="s">
        <v>169</v>
      </c>
      <c r="G647" t="s">
        <v>4108</v>
      </c>
      <c r="H647" s="1">
        <v>616145</v>
      </c>
      <c r="I647" s="1">
        <v>0</v>
      </c>
      <c r="J647" t="s">
        <v>24</v>
      </c>
      <c r="K647" t="s">
        <v>136</v>
      </c>
      <c r="L647" s="10">
        <v>40634</v>
      </c>
      <c r="M647" t="s">
        <v>4109</v>
      </c>
      <c r="N647">
        <v>0</v>
      </c>
      <c r="O647" s="17" t="s">
        <v>21485</v>
      </c>
      <c r="P647">
        <v>0</v>
      </c>
      <c r="Q647" s="17" t="s">
        <v>21485</v>
      </c>
      <c r="R647" t="s">
        <v>4107</v>
      </c>
    </row>
    <row r="648" spans="1:18">
      <c r="A648" t="s">
        <v>4107</v>
      </c>
      <c r="B648" t="s">
        <v>557</v>
      </c>
      <c r="C648" t="s">
        <v>65</v>
      </c>
      <c r="D648" t="s">
        <v>20</v>
      </c>
      <c r="E648" t="s">
        <v>92</v>
      </c>
      <c r="F648" t="s">
        <v>4110</v>
      </c>
      <c r="G648" t="s">
        <v>4111</v>
      </c>
      <c r="H648" s="1">
        <v>663067</v>
      </c>
      <c r="I648" s="1">
        <v>0</v>
      </c>
      <c r="J648" t="s">
        <v>24</v>
      </c>
      <c r="K648" t="s">
        <v>136</v>
      </c>
      <c r="L648" s="10">
        <v>42278</v>
      </c>
      <c r="M648" t="s">
        <v>4112</v>
      </c>
      <c r="N648">
        <v>0</v>
      </c>
      <c r="O648" s="17" t="s">
        <v>21485</v>
      </c>
      <c r="P648">
        <v>0</v>
      </c>
      <c r="Q648" s="17" t="s">
        <v>21485</v>
      </c>
      <c r="R648" t="s">
        <v>4107</v>
      </c>
    </row>
    <row r="649" spans="1:18">
      <c r="A649" t="s">
        <v>4113</v>
      </c>
      <c r="B649" t="s">
        <v>18</v>
      </c>
      <c r="C649" t="s">
        <v>19</v>
      </c>
      <c r="D649" t="s">
        <v>20</v>
      </c>
      <c r="E649" t="s">
        <v>71</v>
      </c>
      <c r="F649" t="s">
        <v>399</v>
      </c>
      <c r="G649" t="s">
        <v>4114</v>
      </c>
      <c r="H649" s="1">
        <v>607153</v>
      </c>
      <c r="I649" s="1">
        <v>0</v>
      </c>
      <c r="J649" t="s">
        <v>24</v>
      </c>
      <c r="K649" t="s">
        <v>42</v>
      </c>
      <c r="L649" s="10">
        <v>40634</v>
      </c>
      <c r="M649" t="s">
        <v>4115</v>
      </c>
      <c r="N649">
        <v>0</v>
      </c>
      <c r="O649" s="17" t="s">
        <v>21485</v>
      </c>
      <c r="P649">
        <v>0</v>
      </c>
      <c r="Q649" s="17" t="s">
        <v>21485</v>
      </c>
      <c r="R649" t="s">
        <v>4113</v>
      </c>
    </row>
    <row r="650" spans="1:18">
      <c r="A650" t="s">
        <v>4113</v>
      </c>
      <c r="B650" t="s">
        <v>18</v>
      </c>
      <c r="C650" t="s">
        <v>19</v>
      </c>
      <c r="D650" t="s">
        <v>38</v>
      </c>
      <c r="E650" t="s">
        <v>39</v>
      </c>
      <c r="F650" t="s">
        <v>108</v>
      </c>
      <c r="G650" t="s">
        <v>4116</v>
      </c>
      <c r="H650" s="1">
        <v>294525</v>
      </c>
      <c r="I650" s="1">
        <v>0</v>
      </c>
      <c r="J650" t="s">
        <v>68</v>
      </c>
      <c r="K650" t="s">
        <v>110</v>
      </c>
      <c r="L650" s="10">
        <v>43191</v>
      </c>
      <c r="M650" t="s">
        <v>4117</v>
      </c>
      <c r="N650">
        <v>0</v>
      </c>
      <c r="O650" s="17" t="s">
        <v>21485</v>
      </c>
      <c r="P650">
        <v>0</v>
      </c>
      <c r="Q650" s="17" t="s">
        <v>21485</v>
      </c>
      <c r="R650" t="s">
        <v>4113</v>
      </c>
    </row>
    <row r="651" spans="1:18">
      <c r="A651" t="s">
        <v>4113</v>
      </c>
      <c r="B651" t="s">
        <v>18</v>
      </c>
      <c r="C651" t="s">
        <v>19</v>
      </c>
      <c r="D651" t="s">
        <v>38</v>
      </c>
      <c r="E651" t="s">
        <v>387</v>
      </c>
      <c r="F651" t="s">
        <v>262</v>
      </c>
      <c r="G651" t="s">
        <v>4118</v>
      </c>
      <c r="H651" s="1">
        <v>669376</v>
      </c>
      <c r="I651" s="1">
        <v>0</v>
      </c>
      <c r="J651" t="s">
        <v>24</v>
      </c>
      <c r="K651" t="s">
        <v>42</v>
      </c>
      <c r="L651" s="10">
        <v>43374</v>
      </c>
      <c r="M651" t="s">
        <v>4119</v>
      </c>
      <c r="N651">
        <v>0</v>
      </c>
      <c r="O651" s="17" t="s">
        <v>21485</v>
      </c>
      <c r="P651">
        <v>0</v>
      </c>
      <c r="Q651" s="17" t="s">
        <v>21485</v>
      </c>
      <c r="R651" t="s">
        <v>4113</v>
      </c>
    </row>
    <row r="652" spans="1:18">
      <c r="A652" t="s">
        <v>4120</v>
      </c>
      <c r="B652" t="s">
        <v>557</v>
      </c>
      <c r="C652" t="s">
        <v>65</v>
      </c>
      <c r="D652" t="s">
        <v>20</v>
      </c>
      <c r="E652" t="s">
        <v>115</v>
      </c>
      <c r="F652" t="s">
        <v>329</v>
      </c>
      <c r="G652" t="s">
        <v>4121</v>
      </c>
      <c r="H652" s="1">
        <v>117697</v>
      </c>
      <c r="I652" s="1">
        <v>0</v>
      </c>
      <c r="J652" t="s">
        <v>223</v>
      </c>
      <c r="K652" t="s">
        <v>110</v>
      </c>
      <c r="L652" s="10">
        <v>40452</v>
      </c>
      <c r="M652" t="s">
        <v>4122</v>
      </c>
      <c r="N652">
        <v>0</v>
      </c>
      <c r="O652" s="17" t="s">
        <v>21485</v>
      </c>
      <c r="P652">
        <v>0</v>
      </c>
      <c r="Q652" s="17" t="s">
        <v>21485</v>
      </c>
      <c r="R652" t="s">
        <v>4120</v>
      </c>
    </row>
    <row r="653" spans="1:18">
      <c r="A653" t="s">
        <v>4120</v>
      </c>
      <c r="B653" t="s">
        <v>557</v>
      </c>
      <c r="C653" t="s">
        <v>65</v>
      </c>
      <c r="D653" t="s">
        <v>20</v>
      </c>
      <c r="E653" t="s">
        <v>71</v>
      </c>
      <c r="F653" t="s">
        <v>1957</v>
      </c>
      <c r="G653" t="s">
        <v>4123</v>
      </c>
      <c r="H653" s="1">
        <v>74605</v>
      </c>
      <c r="I653" s="1">
        <v>0</v>
      </c>
      <c r="J653" t="s">
        <v>223</v>
      </c>
      <c r="K653" t="s">
        <v>110</v>
      </c>
      <c r="L653" s="10">
        <v>40634</v>
      </c>
      <c r="M653" t="s">
        <v>4124</v>
      </c>
      <c r="N653">
        <v>0</v>
      </c>
      <c r="O653" s="17" t="s">
        <v>21485</v>
      </c>
      <c r="P653">
        <v>0</v>
      </c>
      <c r="Q653" s="17" t="s">
        <v>21485</v>
      </c>
      <c r="R653" t="s">
        <v>4120</v>
      </c>
    </row>
    <row r="654" spans="1:18">
      <c r="A654" t="s">
        <v>4120</v>
      </c>
      <c r="B654" t="s">
        <v>557</v>
      </c>
      <c r="C654" t="s">
        <v>65</v>
      </c>
      <c r="D654" t="s">
        <v>18636</v>
      </c>
      <c r="E654" t="s">
        <v>18637</v>
      </c>
      <c r="F654" t="s">
        <v>18638</v>
      </c>
      <c r="G654" t="s">
        <v>18858</v>
      </c>
      <c r="H654" s="1">
        <v>100000</v>
      </c>
      <c r="I654" s="1">
        <v>0</v>
      </c>
      <c r="J654" t="s">
        <v>202</v>
      </c>
      <c r="K654" t="s">
        <v>110</v>
      </c>
      <c r="L654" s="7">
        <v>40969</v>
      </c>
      <c r="M654" t="s">
        <v>18859</v>
      </c>
      <c r="N654">
        <v>0</v>
      </c>
      <c r="O654" s="17" t="s">
        <v>21485</v>
      </c>
      <c r="P654">
        <v>0</v>
      </c>
      <c r="Q654" s="17" t="s">
        <v>21485</v>
      </c>
      <c r="R654" t="s">
        <v>4120</v>
      </c>
    </row>
    <row r="655" spans="1:18">
      <c r="A655" t="s">
        <v>4120</v>
      </c>
      <c r="B655" t="s">
        <v>557</v>
      </c>
      <c r="C655" t="s">
        <v>65</v>
      </c>
      <c r="D655" t="s">
        <v>18860</v>
      </c>
      <c r="E655" t="s">
        <v>18861</v>
      </c>
      <c r="F655" t="s">
        <v>18671</v>
      </c>
      <c r="G655" t="s">
        <v>18862</v>
      </c>
      <c r="H655" s="1">
        <v>100000</v>
      </c>
      <c r="I655" s="1">
        <v>0</v>
      </c>
      <c r="J655" t="s">
        <v>202</v>
      </c>
      <c r="K655" t="s">
        <v>110</v>
      </c>
      <c r="L655" s="7">
        <v>41334</v>
      </c>
      <c r="M655" t="s">
        <v>18863</v>
      </c>
      <c r="N655">
        <v>0</v>
      </c>
      <c r="O655" s="17" t="s">
        <v>21485</v>
      </c>
      <c r="P655">
        <v>0</v>
      </c>
      <c r="Q655" s="17" t="s">
        <v>21485</v>
      </c>
      <c r="R655" t="s">
        <v>4120</v>
      </c>
    </row>
    <row r="656" spans="1:18">
      <c r="A656" t="s">
        <v>4120</v>
      </c>
      <c r="B656" t="s">
        <v>557</v>
      </c>
      <c r="C656" t="s">
        <v>65</v>
      </c>
      <c r="D656" t="s">
        <v>20</v>
      </c>
      <c r="E656" t="s">
        <v>79</v>
      </c>
      <c r="F656" t="s">
        <v>196</v>
      </c>
      <c r="G656" t="s">
        <v>4125</v>
      </c>
      <c r="H656" s="1">
        <v>92010</v>
      </c>
      <c r="I656" s="1">
        <v>0</v>
      </c>
      <c r="J656" t="s">
        <v>223</v>
      </c>
      <c r="K656" t="s">
        <v>110</v>
      </c>
      <c r="L656" s="10">
        <v>41548</v>
      </c>
      <c r="M656" t="s">
        <v>4126</v>
      </c>
      <c r="N656">
        <v>0</v>
      </c>
      <c r="O656" s="17" t="s">
        <v>21485</v>
      </c>
      <c r="P656">
        <v>0</v>
      </c>
      <c r="Q656" s="17" t="s">
        <v>21485</v>
      </c>
      <c r="R656" t="s">
        <v>4120</v>
      </c>
    </row>
    <row r="657" spans="1:18">
      <c r="A657" t="s">
        <v>4120</v>
      </c>
      <c r="B657" t="s">
        <v>557</v>
      </c>
      <c r="C657" t="s">
        <v>65</v>
      </c>
      <c r="D657" t="s">
        <v>38</v>
      </c>
      <c r="E657" t="s">
        <v>39</v>
      </c>
      <c r="F657" t="s">
        <v>1298</v>
      </c>
      <c r="G657" t="s">
        <v>4127</v>
      </c>
      <c r="H657" s="1">
        <v>342340</v>
      </c>
      <c r="I657" s="1">
        <v>0</v>
      </c>
      <c r="J657" t="s">
        <v>24</v>
      </c>
      <c r="K657" t="s">
        <v>110</v>
      </c>
      <c r="L657" s="10">
        <v>43191</v>
      </c>
      <c r="M657" t="s">
        <v>4128</v>
      </c>
      <c r="N657">
        <v>0</v>
      </c>
      <c r="O657" s="17" t="s">
        <v>21485</v>
      </c>
      <c r="P657">
        <v>0</v>
      </c>
      <c r="Q657" s="17" t="s">
        <v>21485</v>
      </c>
      <c r="R657" t="s">
        <v>4120</v>
      </c>
    </row>
    <row r="658" spans="1:18">
      <c r="A658" t="s">
        <v>4120</v>
      </c>
      <c r="B658" t="s">
        <v>557</v>
      </c>
      <c r="C658" t="s">
        <v>65</v>
      </c>
      <c r="D658" t="s">
        <v>38</v>
      </c>
      <c r="E658" t="s">
        <v>387</v>
      </c>
      <c r="F658" t="s">
        <v>1957</v>
      </c>
      <c r="G658" t="s">
        <v>4129</v>
      </c>
      <c r="H658" s="1">
        <v>772650</v>
      </c>
      <c r="I658" s="1">
        <v>0</v>
      </c>
      <c r="J658" t="s">
        <v>24</v>
      </c>
      <c r="K658" t="s">
        <v>110</v>
      </c>
      <c r="L658" s="10">
        <v>43374</v>
      </c>
      <c r="M658" t="s">
        <v>4130</v>
      </c>
      <c r="N658">
        <v>0</v>
      </c>
      <c r="O658" s="17" t="s">
        <v>21485</v>
      </c>
      <c r="P658">
        <v>0</v>
      </c>
      <c r="Q658" s="17" t="s">
        <v>21485</v>
      </c>
      <c r="R658" t="s">
        <v>4120</v>
      </c>
    </row>
    <row r="659" spans="1:18">
      <c r="A659" t="s">
        <v>4120</v>
      </c>
      <c r="B659" t="s">
        <v>557</v>
      </c>
      <c r="C659" t="s">
        <v>65</v>
      </c>
      <c r="D659" t="s">
        <v>38</v>
      </c>
      <c r="E659" t="s">
        <v>1726</v>
      </c>
      <c r="F659" t="s">
        <v>1298</v>
      </c>
      <c r="G659" t="s">
        <v>4131</v>
      </c>
      <c r="H659" s="1">
        <v>502990</v>
      </c>
      <c r="I659" s="1">
        <v>0</v>
      </c>
      <c r="J659" t="s">
        <v>24</v>
      </c>
      <c r="K659" t="s">
        <v>110</v>
      </c>
      <c r="L659" s="10">
        <v>45566</v>
      </c>
      <c r="M659" t="s">
        <v>4132</v>
      </c>
      <c r="N659">
        <v>0</v>
      </c>
      <c r="O659" s="17" t="s">
        <v>21485</v>
      </c>
      <c r="P659">
        <v>0</v>
      </c>
      <c r="Q659" s="17" t="s">
        <v>21485</v>
      </c>
      <c r="R659" t="s">
        <v>4120</v>
      </c>
    </row>
    <row r="660" spans="1:18">
      <c r="A660" t="s">
        <v>4133</v>
      </c>
      <c r="B660" t="s">
        <v>64</v>
      </c>
      <c r="C660" t="s">
        <v>65</v>
      </c>
      <c r="D660" t="s">
        <v>38</v>
      </c>
      <c r="E660" t="s">
        <v>434</v>
      </c>
      <c r="F660" t="s">
        <v>901</v>
      </c>
      <c r="G660" t="s">
        <v>4134</v>
      </c>
      <c r="H660" s="1">
        <v>734400</v>
      </c>
      <c r="I660" s="1">
        <v>0</v>
      </c>
      <c r="J660" t="s">
        <v>24</v>
      </c>
      <c r="K660" t="s">
        <v>118</v>
      </c>
      <c r="L660" s="10">
        <v>44256</v>
      </c>
      <c r="M660" t="s">
        <v>4135</v>
      </c>
      <c r="N660">
        <v>0</v>
      </c>
      <c r="O660" s="17" t="s">
        <v>21485</v>
      </c>
      <c r="P660">
        <v>0</v>
      </c>
      <c r="Q660" s="17" t="s">
        <v>21485</v>
      </c>
      <c r="R660" t="s">
        <v>4133</v>
      </c>
    </row>
    <row r="661" spans="1:18">
      <c r="A661" t="s">
        <v>4133</v>
      </c>
      <c r="B661" t="s">
        <v>64</v>
      </c>
      <c r="C661" t="s">
        <v>65</v>
      </c>
      <c r="D661" t="s">
        <v>38</v>
      </c>
      <c r="E661" t="s">
        <v>784</v>
      </c>
      <c r="F661" t="s">
        <v>901</v>
      </c>
      <c r="G661" t="s">
        <v>4136</v>
      </c>
      <c r="H661" s="1">
        <v>883575</v>
      </c>
      <c r="I661" s="1">
        <v>0</v>
      </c>
      <c r="J661" t="s">
        <v>24</v>
      </c>
      <c r="K661" t="s">
        <v>118</v>
      </c>
      <c r="L661" s="10">
        <v>45383</v>
      </c>
      <c r="M661" t="s">
        <v>4137</v>
      </c>
      <c r="N661">
        <v>0</v>
      </c>
      <c r="O661" s="17" t="s">
        <v>21485</v>
      </c>
      <c r="P661">
        <v>0</v>
      </c>
      <c r="Q661" s="17" t="s">
        <v>21485</v>
      </c>
      <c r="R661" t="s">
        <v>4133</v>
      </c>
    </row>
    <row r="662" spans="1:18">
      <c r="A662" t="s">
        <v>4138</v>
      </c>
      <c r="B662" t="s">
        <v>173</v>
      </c>
      <c r="C662" t="s">
        <v>174</v>
      </c>
      <c r="D662" t="s">
        <v>18864</v>
      </c>
      <c r="E662" t="s">
        <v>18865</v>
      </c>
      <c r="F662" t="s">
        <v>18866</v>
      </c>
      <c r="G662" t="s">
        <v>18867</v>
      </c>
      <c r="H662" s="1">
        <v>30000</v>
      </c>
      <c r="I662" s="1">
        <v>0</v>
      </c>
      <c r="J662" t="s">
        <v>223</v>
      </c>
      <c r="K662" t="s">
        <v>157</v>
      </c>
      <c r="L662" s="7">
        <v>40360</v>
      </c>
      <c r="M662" t="s">
        <v>18868</v>
      </c>
      <c r="N662">
        <v>0</v>
      </c>
      <c r="O662" s="17" t="s">
        <v>21485</v>
      </c>
      <c r="P662">
        <v>0</v>
      </c>
      <c r="Q662" s="17" t="s">
        <v>21485</v>
      </c>
      <c r="R662" t="s">
        <v>4138</v>
      </c>
    </row>
    <row r="663" spans="1:18">
      <c r="A663" t="s">
        <v>4138</v>
      </c>
      <c r="B663" t="s">
        <v>173</v>
      </c>
      <c r="C663" t="s">
        <v>174</v>
      </c>
      <c r="D663" t="s">
        <v>20</v>
      </c>
      <c r="E663" t="s">
        <v>79</v>
      </c>
      <c r="F663" t="s">
        <v>1957</v>
      </c>
      <c r="G663" t="s">
        <v>4139</v>
      </c>
      <c r="H663" s="1">
        <v>519901</v>
      </c>
      <c r="I663" s="1">
        <v>0</v>
      </c>
      <c r="J663" t="s">
        <v>68</v>
      </c>
      <c r="K663" t="s">
        <v>582</v>
      </c>
      <c r="L663" s="10">
        <v>41548</v>
      </c>
      <c r="M663" t="s">
        <v>4140</v>
      </c>
      <c r="N663">
        <v>0</v>
      </c>
      <c r="O663" s="17" t="s">
        <v>21485</v>
      </c>
      <c r="P663">
        <v>0</v>
      </c>
      <c r="Q663" s="17" t="s">
        <v>21485</v>
      </c>
      <c r="R663" t="s">
        <v>4138</v>
      </c>
    </row>
    <row r="664" spans="1:18">
      <c r="A664" t="s">
        <v>18869</v>
      </c>
      <c r="B664" t="s">
        <v>37</v>
      </c>
      <c r="C664" t="s">
        <v>30</v>
      </c>
      <c r="D664" t="s">
        <v>18870</v>
      </c>
      <c r="E664" t="s">
        <v>18871</v>
      </c>
      <c r="F664" t="s">
        <v>18870</v>
      </c>
      <c r="G664" t="s">
        <v>18872</v>
      </c>
      <c r="H664" s="1">
        <v>94358</v>
      </c>
      <c r="I664" s="1">
        <v>0</v>
      </c>
      <c r="J664" t="s">
        <v>202</v>
      </c>
      <c r="K664" t="s">
        <v>60</v>
      </c>
      <c r="L664" s="7">
        <v>41000</v>
      </c>
      <c r="M664" t="s">
        <v>18873</v>
      </c>
      <c r="N664">
        <v>0</v>
      </c>
      <c r="O664" s="17" t="s">
        <v>21485</v>
      </c>
      <c r="P664">
        <v>0</v>
      </c>
      <c r="Q664" s="17" t="s">
        <v>21485</v>
      </c>
      <c r="R664" t="s">
        <v>18869</v>
      </c>
    </row>
    <row r="665" spans="1:18">
      <c r="A665" t="s">
        <v>4141</v>
      </c>
      <c r="B665" t="s">
        <v>167</v>
      </c>
      <c r="C665" t="s">
        <v>85</v>
      </c>
      <c r="D665" t="s">
        <v>20</v>
      </c>
      <c r="E665" t="s">
        <v>122</v>
      </c>
      <c r="F665" t="s">
        <v>40</v>
      </c>
      <c r="G665" t="s">
        <v>4142</v>
      </c>
      <c r="H665" s="1">
        <v>589780</v>
      </c>
      <c r="I665" s="1">
        <v>0</v>
      </c>
      <c r="J665" t="s">
        <v>24</v>
      </c>
      <c r="K665" t="s">
        <v>110</v>
      </c>
      <c r="L665" s="10">
        <v>40817</v>
      </c>
      <c r="M665" t="s">
        <v>4143</v>
      </c>
      <c r="N665">
        <v>0</v>
      </c>
      <c r="O665" s="17" t="s">
        <v>21485</v>
      </c>
      <c r="P665">
        <v>0</v>
      </c>
      <c r="Q665" s="17" t="s">
        <v>21485</v>
      </c>
      <c r="R665" t="s">
        <v>4141</v>
      </c>
    </row>
    <row r="666" spans="1:18">
      <c r="A666" t="s">
        <v>4144</v>
      </c>
      <c r="B666" t="s">
        <v>185</v>
      </c>
      <c r="C666" t="s">
        <v>65</v>
      </c>
      <c r="D666" t="s">
        <v>38</v>
      </c>
      <c r="E666" t="s">
        <v>39</v>
      </c>
      <c r="F666" t="s">
        <v>214</v>
      </c>
      <c r="G666" t="s">
        <v>4145</v>
      </c>
      <c r="H666" s="1">
        <v>719100</v>
      </c>
      <c r="I666" s="1">
        <v>0</v>
      </c>
      <c r="J666" t="s">
        <v>24</v>
      </c>
      <c r="K666" t="s">
        <v>110</v>
      </c>
      <c r="L666" s="10">
        <v>43191</v>
      </c>
      <c r="M666" t="s">
        <v>4146</v>
      </c>
      <c r="N666">
        <v>0</v>
      </c>
      <c r="O666" s="17" t="s">
        <v>21485</v>
      </c>
      <c r="P666">
        <v>0</v>
      </c>
      <c r="Q666" s="17" t="s">
        <v>21485</v>
      </c>
      <c r="R666" t="s">
        <v>4144</v>
      </c>
    </row>
    <row r="667" spans="1:18">
      <c r="A667" t="s">
        <v>1632</v>
      </c>
      <c r="B667" t="s">
        <v>1633</v>
      </c>
      <c r="C667" t="s">
        <v>65</v>
      </c>
      <c r="D667" t="s">
        <v>20</v>
      </c>
      <c r="E667" t="s">
        <v>104</v>
      </c>
      <c r="F667" t="s">
        <v>169</v>
      </c>
      <c r="G667" t="s">
        <v>1634</v>
      </c>
      <c r="H667" s="1">
        <v>484745</v>
      </c>
      <c r="I667" s="1">
        <v>0</v>
      </c>
      <c r="J667" t="s">
        <v>24</v>
      </c>
      <c r="K667" t="s">
        <v>136</v>
      </c>
      <c r="L667" s="10">
        <v>40269</v>
      </c>
      <c r="M667" t="s">
        <v>1635</v>
      </c>
      <c r="N667">
        <v>1</v>
      </c>
      <c r="O667" s="17" t="s">
        <v>21485</v>
      </c>
      <c r="P667">
        <v>0</v>
      </c>
      <c r="Q667" s="17" t="s">
        <v>21485</v>
      </c>
      <c r="R667" t="s">
        <v>1632</v>
      </c>
    </row>
    <row r="668" spans="1:18">
      <c r="A668" t="s">
        <v>1632</v>
      </c>
      <c r="B668" t="s">
        <v>18874</v>
      </c>
      <c r="C668" t="s">
        <v>65</v>
      </c>
      <c r="D668" t="s">
        <v>18704</v>
      </c>
      <c r="E668" t="s">
        <v>18742</v>
      </c>
      <c r="F668" t="s">
        <v>18706</v>
      </c>
      <c r="G668" t="s">
        <v>18875</v>
      </c>
      <c r="H668" s="1">
        <v>203199</v>
      </c>
      <c r="I668" s="1">
        <v>0</v>
      </c>
      <c r="J668" t="s">
        <v>1887</v>
      </c>
      <c r="K668" t="s">
        <v>136</v>
      </c>
      <c r="L668" s="7">
        <v>42675</v>
      </c>
      <c r="M668" t="s">
        <v>18876</v>
      </c>
      <c r="N668">
        <v>0</v>
      </c>
      <c r="O668" s="17" t="s">
        <v>21485</v>
      </c>
      <c r="P668">
        <v>0</v>
      </c>
      <c r="Q668" s="17" t="s">
        <v>21485</v>
      </c>
      <c r="R668" t="s">
        <v>1632</v>
      </c>
    </row>
    <row r="669" spans="1:18">
      <c r="A669" t="s">
        <v>4147</v>
      </c>
      <c r="B669" t="s">
        <v>91</v>
      </c>
      <c r="C669" t="s">
        <v>30</v>
      </c>
      <c r="D669" t="s">
        <v>20</v>
      </c>
      <c r="E669" t="s">
        <v>122</v>
      </c>
      <c r="F669" t="s">
        <v>218</v>
      </c>
      <c r="G669" t="s">
        <v>4148</v>
      </c>
      <c r="H669" s="1">
        <v>594915</v>
      </c>
      <c r="I669" s="1">
        <v>0</v>
      </c>
      <c r="J669" t="s">
        <v>24</v>
      </c>
      <c r="K669" t="s">
        <v>136</v>
      </c>
      <c r="L669" s="10">
        <v>40817</v>
      </c>
      <c r="M669" t="s">
        <v>4149</v>
      </c>
      <c r="N669">
        <v>0</v>
      </c>
      <c r="O669" s="17" t="s">
        <v>21485</v>
      </c>
      <c r="P669">
        <v>0</v>
      </c>
      <c r="Q669" s="17" t="s">
        <v>21485</v>
      </c>
      <c r="R669" t="s">
        <v>4147</v>
      </c>
    </row>
    <row r="670" spans="1:18">
      <c r="A670" t="s">
        <v>4150</v>
      </c>
      <c r="B670" t="s">
        <v>1448</v>
      </c>
      <c r="C670" t="s">
        <v>1449</v>
      </c>
      <c r="D670" t="s">
        <v>20</v>
      </c>
      <c r="E670" t="s">
        <v>1260</v>
      </c>
      <c r="F670" t="s">
        <v>509</v>
      </c>
      <c r="G670" t="s">
        <v>4151</v>
      </c>
      <c r="H670" s="1">
        <v>100000</v>
      </c>
      <c r="I670" s="1">
        <v>0</v>
      </c>
      <c r="J670" t="s">
        <v>202</v>
      </c>
      <c r="K670" t="s">
        <v>157</v>
      </c>
      <c r="L670" s="10">
        <v>40969</v>
      </c>
      <c r="M670" t="s">
        <v>4152</v>
      </c>
      <c r="N670">
        <v>0</v>
      </c>
      <c r="O670" s="17" t="s">
        <v>21485</v>
      </c>
      <c r="P670">
        <v>0</v>
      </c>
      <c r="Q670" s="17" t="s">
        <v>21485</v>
      </c>
      <c r="R670" t="s">
        <v>4150</v>
      </c>
    </row>
    <row r="671" spans="1:18">
      <c r="A671" t="s">
        <v>4150</v>
      </c>
      <c r="B671" t="s">
        <v>1448</v>
      </c>
      <c r="C671" t="s">
        <v>1449</v>
      </c>
      <c r="D671" t="s">
        <v>20</v>
      </c>
      <c r="E671" t="s">
        <v>92</v>
      </c>
      <c r="F671" t="s">
        <v>509</v>
      </c>
      <c r="G671" t="s">
        <v>4153</v>
      </c>
      <c r="H671" s="1">
        <v>553230</v>
      </c>
      <c r="I671" s="1">
        <v>0</v>
      </c>
      <c r="J671" t="s">
        <v>48</v>
      </c>
      <c r="K671" t="s">
        <v>157</v>
      </c>
      <c r="L671" s="10">
        <v>42278</v>
      </c>
      <c r="M671" t="s">
        <v>4154</v>
      </c>
      <c r="N671">
        <v>0</v>
      </c>
      <c r="O671" s="17" t="s">
        <v>21485</v>
      </c>
      <c r="P671">
        <v>0</v>
      </c>
      <c r="Q671" s="17" t="s">
        <v>21485</v>
      </c>
      <c r="R671" t="s">
        <v>4150</v>
      </c>
    </row>
    <row r="672" spans="1:18">
      <c r="A672" t="s">
        <v>4150</v>
      </c>
      <c r="B672" t="s">
        <v>1448</v>
      </c>
      <c r="C672" t="s">
        <v>1449</v>
      </c>
      <c r="D672" t="s">
        <v>38</v>
      </c>
      <c r="E672" t="s">
        <v>718</v>
      </c>
      <c r="F672" t="s">
        <v>509</v>
      </c>
      <c r="G672" t="s">
        <v>4155</v>
      </c>
      <c r="H672" s="1">
        <v>753526</v>
      </c>
      <c r="I672" s="1">
        <v>0</v>
      </c>
      <c r="J672" t="s">
        <v>24</v>
      </c>
      <c r="K672" t="s">
        <v>157</v>
      </c>
      <c r="L672" s="10">
        <v>44835</v>
      </c>
      <c r="M672" t="s">
        <v>4156</v>
      </c>
      <c r="N672">
        <v>0</v>
      </c>
      <c r="O672" s="17" t="s">
        <v>21485</v>
      </c>
      <c r="P672">
        <v>0</v>
      </c>
      <c r="Q672" s="17" t="s">
        <v>21485</v>
      </c>
      <c r="R672" t="s">
        <v>4150</v>
      </c>
    </row>
    <row r="673" spans="1:18">
      <c r="A673" t="s">
        <v>4157</v>
      </c>
      <c r="B673" t="s">
        <v>64</v>
      </c>
      <c r="C673" t="s">
        <v>65</v>
      </c>
      <c r="D673" t="s">
        <v>20</v>
      </c>
      <c r="E673" t="s">
        <v>92</v>
      </c>
      <c r="F673" t="s">
        <v>574</v>
      </c>
      <c r="G673" t="s">
        <v>4158</v>
      </c>
      <c r="H673" s="1">
        <v>528022</v>
      </c>
      <c r="I673" s="1">
        <v>0</v>
      </c>
      <c r="J673" t="s">
        <v>24</v>
      </c>
      <c r="K673" t="s">
        <v>94</v>
      </c>
      <c r="L673" s="10">
        <v>42278</v>
      </c>
      <c r="M673" t="s">
        <v>4159</v>
      </c>
      <c r="N673">
        <v>0</v>
      </c>
      <c r="O673" s="17" t="s">
        <v>21485</v>
      </c>
      <c r="P673">
        <v>0</v>
      </c>
      <c r="Q673" s="17" t="s">
        <v>21485</v>
      </c>
      <c r="R673" t="s">
        <v>4157</v>
      </c>
    </row>
    <row r="674" spans="1:18">
      <c r="A674" t="s">
        <v>1636</v>
      </c>
      <c r="B674" t="s">
        <v>185</v>
      </c>
      <c r="C674" t="s">
        <v>65</v>
      </c>
      <c r="D674" t="s">
        <v>38</v>
      </c>
      <c r="E674" t="s">
        <v>1125</v>
      </c>
      <c r="F674" t="s">
        <v>46</v>
      </c>
      <c r="G674" t="s">
        <v>1637</v>
      </c>
      <c r="H674" s="1">
        <v>887400</v>
      </c>
      <c r="I674" s="1">
        <v>0</v>
      </c>
      <c r="J674" t="s">
        <v>24</v>
      </c>
      <c r="K674" t="s">
        <v>136</v>
      </c>
      <c r="L674" s="10">
        <v>45200</v>
      </c>
      <c r="M674" t="s">
        <v>1638</v>
      </c>
      <c r="N674">
        <v>1</v>
      </c>
      <c r="O674" s="17" t="s">
        <v>21485</v>
      </c>
      <c r="P674">
        <v>0</v>
      </c>
      <c r="Q674" s="17" t="s">
        <v>21485</v>
      </c>
      <c r="R674" t="s">
        <v>1636</v>
      </c>
    </row>
    <row r="675" spans="1:18">
      <c r="A675" t="s">
        <v>4160</v>
      </c>
      <c r="B675" t="s">
        <v>564</v>
      </c>
      <c r="C675" t="s">
        <v>30</v>
      </c>
      <c r="D675" t="s">
        <v>20</v>
      </c>
      <c r="E675" t="s">
        <v>51</v>
      </c>
      <c r="F675" t="s">
        <v>379</v>
      </c>
      <c r="G675" t="s">
        <v>4161</v>
      </c>
      <c r="H675" s="1">
        <v>785991</v>
      </c>
      <c r="I675" s="1">
        <v>0</v>
      </c>
      <c r="J675" t="s">
        <v>24</v>
      </c>
      <c r="K675" t="s">
        <v>22</v>
      </c>
      <c r="L675" s="10">
        <v>39904</v>
      </c>
      <c r="M675" t="s">
        <v>4162</v>
      </c>
      <c r="N675">
        <v>0</v>
      </c>
      <c r="O675" s="17" t="s">
        <v>21485</v>
      </c>
      <c r="P675">
        <v>0</v>
      </c>
      <c r="Q675" s="17" t="s">
        <v>21485</v>
      </c>
      <c r="R675" t="s">
        <v>4160</v>
      </c>
    </row>
    <row r="676" spans="1:18">
      <c r="A676" t="s">
        <v>4160</v>
      </c>
      <c r="B676" t="s">
        <v>564</v>
      </c>
      <c r="C676" t="s">
        <v>30</v>
      </c>
      <c r="D676" t="s">
        <v>20</v>
      </c>
      <c r="E676" t="s">
        <v>104</v>
      </c>
      <c r="F676" t="s">
        <v>498</v>
      </c>
      <c r="G676" t="s">
        <v>4163</v>
      </c>
      <c r="H676" s="1">
        <v>629510</v>
      </c>
      <c r="I676" s="1">
        <v>0</v>
      </c>
      <c r="J676" t="s">
        <v>24</v>
      </c>
      <c r="K676" t="s">
        <v>110</v>
      </c>
      <c r="L676" s="10">
        <v>40269</v>
      </c>
      <c r="M676" t="s">
        <v>4164</v>
      </c>
      <c r="N676">
        <v>0</v>
      </c>
      <c r="O676" s="17" t="s">
        <v>21485</v>
      </c>
      <c r="P676">
        <v>0</v>
      </c>
      <c r="Q676" s="17" t="s">
        <v>21485</v>
      </c>
      <c r="R676" t="s">
        <v>4160</v>
      </c>
    </row>
    <row r="677" spans="1:18">
      <c r="A677" t="s">
        <v>4160</v>
      </c>
      <c r="B677" t="s">
        <v>564</v>
      </c>
      <c r="C677" t="s">
        <v>30</v>
      </c>
      <c r="D677" t="s">
        <v>20</v>
      </c>
      <c r="E677" t="s">
        <v>92</v>
      </c>
      <c r="F677" t="s">
        <v>22</v>
      </c>
      <c r="G677" t="s">
        <v>4165</v>
      </c>
      <c r="H677" s="1">
        <v>901609</v>
      </c>
      <c r="I677" s="1">
        <v>0</v>
      </c>
      <c r="J677" t="s">
        <v>24</v>
      </c>
      <c r="K677" t="s">
        <v>118</v>
      </c>
      <c r="L677" s="10">
        <v>42278</v>
      </c>
      <c r="M677" t="s">
        <v>4166</v>
      </c>
      <c r="N677">
        <v>0</v>
      </c>
      <c r="O677" s="17" t="s">
        <v>21485</v>
      </c>
      <c r="P677">
        <v>0</v>
      </c>
      <c r="Q677" s="17" t="s">
        <v>21485</v>
      </c>
      <c r="R677" t="s">
        <v>4160</v>
      </c>
    </row>
    <row r="678" spans="1:18">
      <c r="A678" t="s">
        <v>4160</v>
      </c>
      <c r="B678" t="s">
        <v>564</v>
      </c>
      <c r="C678" t="s">
        <v>30</v>
      </c>
      <c r="D678" t="s">
        <v>20</v>
      </c>
      <c r="E678" t="s">
        <v>92</v>
      </c>
      <c r="F678" t="s">
        <v>498</v>
      </c>
      <c r="G678" t="s">
        <v>4167</v>
      </c>
      <c r="H678" s="1">
        <v>863576</v>
      </c>
      <c r="I678" s="1">
        <v>0</v>
      </c>
      <c r="J678" t="s">
        <v>24</v>
      </c>
      <c r="K678" t="s">
        <v>118</v>
      </c>
      <c r="L678" s="10">
        <v>42278</v>
      </c>
      <c r="M678" t="s">
        <v>4168</v>
      </c>
      <c r="N678">
        <v>0</v>
      </c>
      <c r="O678" s="17" t="s">
        <v>21485</v>
      </c>
      <c r="P678">
        <v>0</v>
      </c>
      <c r="Q678" s="17" t="s">
        <v>21485</v>
      </c>
      <c r="R678" t="s">
        <v>4160</v>
      </c>
    </row>
    <row r="679" spans="1:18">
      <c r="A679" t="s">
        <v>4160</v>
      </c>
      <c r="B679" t="s">
        <v>564</v>
      </c>
      <c r="C679" t="s">
        <v>30</v>
      </c>
      <c r="D679" t="s">
        <v>38</v>
      </c>
      <c r="E679" t="s">
        <v>637</v>
      </c>
      <c r="F679" t="s">
        <v>1272</v>
      </c>
      <c r="G679" t="s">
        <v>4169</v>
      </c>
      <c r="H679" s="1">
        <v>940950</v>
      </c>
      <c r="I679" s="1">
        <v>0</v>
      </c>
      <c r="J679" t="s">
        <v>24</v>
      </c>
      <c r="K679" t="s">
        <v>22</v>
      </c>
      <c r="L679" s="10">
        <v>44470</v>
      </c>
      <c r="M679" t="s">
        <v>4170</v>
      </c>
      <c r="N679">
        <v>0</v>
      </c>
      <c r="O679" s="17" t="s">
        <v>21485</v>
      </c>
      <c r="P679">
        <v>0</v>
      </c>
      <c r="Q679" s="17" t="s">
        <v>21485</v>
      </c>
      <c r="R679" t="s">
        <v>4160</v>
      </c>
    </row>
    <row r="680" spans="1:18">
      <c r="A680" t="s">
        <v>4160</v>
      </c>
      <c r="B680" t="s">
        <v>564</v>
      </c>
      <c r="C680" t="s">
        <v>30</v>
      </c>
      <c r="D680" t="s">
        <v>38</v>
      </c>
      <c r="E680" t="s">
        <v>718</v>
      </c>
      <c r="F680" t="s">
        <v>22</v>
      </c>
      <c r="G680" t="s">
        <v>4171</v>
      </c>
      <c r="H680" s="1">
        <v>1028926</v>
      </c>
      <c r="I680" s="1">
        <v>0</v>
      </c>
      <c r="J680" t="s">
        <v>24</v>
      </c>
      <c r="K680" t="s">
        <v>22</v>
      </c>
      <c r="L680" s="10">
        <v>44835</v>
      </c>
      <c r="M680" t="s">
        <v>4172</v>
      </c>
      <c r="N680">
        <v>0</v>
      </c>
      <c r="O680" s="17" t="s">
        <v>21485</v>
      </c>
      <c r="P680">
        <v>0</v>
      </c>
      <c r="Q680" s="17" t="s">
        <v>21485</v>
      </c>
      <c r="R680" t="s">
        <v>4160</v>
      </c>
    </row>
    <row r="681" spans="1:18">
      <c r="A681" t="s">
        <v>4173</v>
      </c>
      <c r="B681" t="s">
        <v>557</v>
      </c>
      <c r="C681" t="s">
        <v>65</v>
      </c>
      <c r="D681" t="s">
        <v>38</v>
      </c>
      <c r="E681" t="s">
        <v>637</v>
      </c>
      <c r="F681" t="s">
        <v>108</v>
      </c>
      <c r="G681" t="s">
        <v>4174</v>
      </c>
      <c r="H681" s="1">
        <v>130050</v>
      </c>
      <c r="I681" s="1">
        <v>0</v>
      </c>
      <c r="J681" t="s">
        <v>1887</v>
      </c>
      <c r="K681" t="s">
        <v>42</v>
      </c>
      <c r="L681" s="10">
        <v>44470</v>
      </c>
      <c r="M681" t="s">
        <v>4175</v>
      </c>
      <c r="N681">
        <v>0</v>
      </c>
      <c r="O681" s="17" t="s">
        <v>21485</v>
      </c>
      <c r="P681">
        <v>0</v>
      </c>
      <c r="Q681" s="17" t="s">
        <v>21485</v>
      </c>
      <c r="R681" t="s">
        <v>4173</v>
      </c>
    </row>
    <row r="682" spans="1:18">
      <c r="A682" t="s">
        <v>4176</v>
      </c>
      <c r="B682" t="s">
        <v>185</v>
      </c>
      <c r="C682" t="s">
        <v>65</v>
      </c>
      <c r="D682" t="s">
        <v>38</v>
      </c>
      <c r="E682" t="s">
        <v>637</v>
      </c>
      <c r="F682" t="s">
        <v>108</v>
      </c>
      <c r="G682" t="s">
        <v>4177</v>
      </c>
      <c r="H682" s="1">
        <v>568394</v>
      </c>
      <c r="I682" s="1">
        <v>0</v>
      </c>
      <c r="J682" t="s">
        <v>68</v>
      </c>
      <c r="K682" t="s">
        <v>110</v>
      </c>
      <c r="L682" s="10">
        <v>44470</v>
      </c>
      <c r="M682" t="s">
        <v>4178</v>
      </c>
      <c r="N682">
        <v>0</v>
      </c>
      <c r="O682" s="17" t="s">
        <v>21485</v>
      </c>
      <c r="P682">
        <v>0</v>
      </c>
      <c r="Q682" s="17" t="s">
        <v>21485</v>
      </c>
      <c r="R682" t="s">
        <v>4176</v>
      </c>
    </row>
    <row r="683" spans="1:18">
      <c r="A683" t="s">
        <v>18877</v>
      </c>
      <c r="B683" t="s">
        <v>29</v>
      </c>
      <c r="C683" t="s">
        <v>30</v>
      </c>
      <c r="D683" t="s">
        <v>18878</v>
      </c>
      <c r="E683" t="s">
        <v>18879</v>
      </c>
      <c r="F683" t="s">
        <v>18880</v>
      </c>
      <c r="G683" t="s">
        <v>18881</v>
      </c>
      <c r="H683" s="1">
        <v>50000</v>
      </c>
      <c r="I683" s="1">
        <v>0</v>
      </c>
      <c r="J683" t="s">
        <v>17497</v>
      </c>
      <c r="K683" t="s">
        <v>118</v>
      </c>
      <c r="L683" s="7">
        <v>43952</v>
      </c>
      <c r="M683" t="s">
        <v>18882</v>
      </c>
      <c r="N683">
        <v>0</v>
      </c>
      <c r="O683" s="17" t="s">
        <v>21485</v>
      </c>
      <c r="P683">
        <v>0</v>
      </c>
      <c r="Q683" s="17" t="s">
        <v>21485</v>
      </c>
      <c r="R683" t="s">
        <v>18877</v>
      </c>
    </row>
    <row r="684" spans="1:18">
      <c r="A684" t="s">
        <v>4179</v>
      </c>
      <c r="B684" t="s">
        <v>564</v>
      </c>
      <c r="C684" t="s">
        <v>30</v>
      </c>
      <c r="D684" t="s">
        <v>20</v>
      </c>
      <c r="E684" t="s">
        <v>79</v>
      </c>
      <c r="F684" t="s">
        <v>22</v>
      </c>
      <c r="G684" t="s">
        <v>4180</v>
      </c>
      <c r="H684" s="1">
        <v>689845</v>
      </c>
      <c r="I684" s="1">
        <v>0</v>
      </c>
      <c r="J684" t="s">
        <v>24</v>
      </c>
      <c r="K684" t="s">
        <v>49</v>
      </c>
      <c r="L684" s="10">
        <v>41548</v>
      </c>
      <c r="M684" t="s">
        <v>4181</v>
      </c>
      <c r="N684">
        <v>0</v>
      </c>
      <c r="O684" s="17" t="s">
        <v>21485</v>
      </c>
      <c r="P684">
        <v>0</v>
      </c>
      <c r="Q684" s="17" t="s">
        <v>21485</v>
      </c>
      <c r="R684" t="s">
        <v>4179</v>
      </c>
    </row>
    <row r="685" spans="1:18">
      <c r="A685" t="s">
        <v>4179</v>
      </c>
      <c r="B685" t="s">
        <v>564</v>
      </c>
      <c r="C685" t="s">
        <v>30</v>
      </c>
      <c r="D685" t="s">
        <v>38</v>
      </c>
      <c r="E685" t="s">
        <v>784</v>
      </c>
      <c r="F685" t="s">
        <v>1510</v>
      </c>
      <c r="G685" t="s">
        <v>4182</v>
      </c>
      <c r="H685" s="1">
        <v>719100</v>
      </c>
      <c r="I685" s="1">
        <v>0</v>
      </c>
      <c r="J685" t="s">
        <v>24</v>
      </c>
      <c r="K685" t="s">
        <v>94</v>
      </c>
      <c r="L685" s="10">
        <v>45383</v>
      </c>
      <c r="M685" t="s">
        <v>4183</v>
      </c>
      <c r="N685">
        <v>0</v>
      </c>
      <c r="O685" s="17" t="s">
        <v>21485</v>
      </c>
      <c r="P685">
        <v>0</v>
      </c>
      <c r="Q685" s="17" t="s">
        <v>21485</v>
      </c>
      <c r="R685" t="s">
        <v>4179</v>
      </c>
    </row>
    <row r="686" spans="1:18">
      <c r="A686" t="s">
        <v>4184</v>
      </c>
      <c r="B686" t="s">
        <v>333</v>
      </c>
      <c r="C686" t="s">
        <v>30</v>
      </c>
      <c r="D686" t="s">
        <v>20</v>
      </c>
      <c r="E686" t="s">
        <v>122</v>
      </c>
      <c r="F686" t="s">
        <v>181</v>
      </c>
      <c r="G686" t="s">
        <v>4185</v>
      </c>
      <c r="H686" s="1">
        <v>705256</v>
      </c>
      <c r="I686" s="1">
        <v>0</v>
      </c>
      <c r="J686" t="s">
        <v>24</v>
      </c>
      <c r="K686" t="s">
        <v>157</v>
      </c>
      <c r="L686" s="10">
        <v>40817</v>
      </c>
      <c r="M686" t="s">
        <v>4186</v>
      </c>
      <c r="N686">
        <v>0</v>
      </c>
      <c r="O686" s="17" t="s">
        <v>21485</v>
      </c>
      <c r="P686">
        <v>0</v>
      </c>
      <c r="Q686" s="17" t="s">
        <v>21485</v>
      </c>
      <c r="R686" t="s">
        <v>4184</v>
      </c>
    </row>
    <row r="687" spans="1:18">
      <c r="A687" t="s">
        <v>18883</v>
      </c>
      <c r="B687" t="s">
        <v>91</v>
      </c>
      <c r="C687" t="s">
        <v>30</v>
      </c>
      <c r="D687" t="s">
        <v>18884</v>
      </c>
      <c r="E687" t="s">
        <v>18885</v>
      </c>
      <c r="F687" t="s">
        <v>18886</v>
      </c>
      <c r="G687" t="s">
        <v>18887</v>
      </c>
      <c r="H687" s="1">
        <v>100000</v>
      </c>
      <c r="I687" s="1">
        <v>0</v>
      </c>
      <c r="J687" t="s">
        <v>202</v>
      </c>
      <c r="K687" t="s">
        <v>582</v>
      </c>
      <c r="L687" s="7">
        <v>42064</v>
      </c>
      <c r="M687" t="s">
        <v>18888</v>
      </c>
      <c r="N687">
        <v>0</v>
      </c>
      <c r="O687" s="17" t="s">
        <v>21485</v>
      </c>
      <c r="P687">
        <v>0</v>
      </c>
      <c r="Q687" s="17" t="s">
        <v>21485</v>
      </c>
      <c r="R687" t="s">
        <v>18883</v>
      </c>
    </row>
    <row r="688" spans="1:18">
      <c r="A688" t="s">
        <v>4187</v>
      </c>
      <c r="B688" t="s">
        <v>91</v>
      </c>
      <c r="C688" t="s">
        <v>30</v>
      </c>
      <c r="D688" t="s">
        <v>20</v>
      </c>
      <c r="E688" t="s">
        <v>276</v>
      </c>
      <c r="F688" t="s">
        <v>768</v>
      </c>
      <c r="G688" t="s">
        <v>4188</v>
      </c>
      <c r="H688" s="1">
        <v>497822</v>
      </c>
      <c r="I688" s="1">
        <v>0</v>
      </c>
      <c r="J688" t="s">
        <v>68</v>
      </c>
      <c r="K688" t="s">
        <v>110</v>
      </c>
      <c r="L688" s="10">
        <v>41730</v>
      </c>
      <c r="M688" t="s">
        <v>4189</v>
      </c>
      <c r="N688">
        <v>0</v>
      </c>
      <c r="O688" s="17" t="s">
        <v>21485</v>
      </c>
      <c r="P688">
        <v>0</v>
      </c>
      <c r="Q688" s="17" t="s">
        <v>21485</v>
      </c>
      <c r="R688" t="s">
        <v>4187</v>
      </c>
    </row>
    <row r="689" spans="1:18">
      <c r="A689" t="s">
        <v>4190</v>
      </c>
      <c r="B689" t="s">
        <v>37</v>
      </c>
      <c r="C689" t="s">
        <v>30</v>
      </c>
      <c r="D689" t="s">
        <v>38</v>
      </c>
      <c r="E689" t="s">
        <v>784</v>
      </c>
      <c r="F689" t="s">
        <v>481</v>
      </c>
      <c r="G689" t="s">
        <v>4191</v>
      </c>
      <c r="H689" s="1">
        <v>745875</v>
      </c>
      <c r="I689" s="1">
        <v>0</v>
      </c>
      <c r="J689" t="s">
        <v>24</v>
      </c>
      <c r="K689" t="s">
        <v>445</v>
      </c>
      <c r="L689" s="10">
        <v>45383</v>
      </c>
      <c r="M689" t="s">
        <v>4192</v>
      </c>
      <c r="N689">
        <v>0</v>
      </c>
      <c r="O689" s="17" t="s">
        <v>21485</v>
      </c>
      <c r="P689">
        <v>0</v>
      </c>
      <c r="Q689" s="17" t="s">
        <v>21485</v>
      </c>
      <c r="R689" t="s">
        <v>4190</v>
      </c>
    </row>
    <row r="690" spans="1:18">
      <c r="A690" t="s">
        <v>4193</v>
      </c>
      <c r="B690" t="s">
        <v>641</v>
      </c>
      <c r="C690" t="s">
        <v>30</v>
      </c>
      <c r="D690" t="s">
        <v>18878</v>
      </c>
      <c r="E690" t="s">
        <v>18879</v>
      </c>
      <c r="F690" t="s">
        <v>18880</v>
      </c>
      <c r="G690" t="s">
        <v>18889</v>
      </c>
      <c r="H690" s="1">
        <v>49949</v>
      </c>
      <c r="I690" s="1">
        <v>0</v>
      </c>
      <c r="J690" t="s">
        <v>17497</v>
      </c>
      <c r="K690" t="s">
        <v>118</v>
      </c>
      <c r="L690" s="7">
        <v>43952</v>
      </c>
      <c r="M690" t="s">
        <v>18890</v>
      </c>
      <c r="N690">
        <v>0</v>
      </c>
      <c r="O690" s="17" t="s">
        <v>21485</v>
      </c>
      <c r="P690">
        <v>0</v>
      </c>
      <c r="Q690" s="17" t="s">
        <v>21485</v>
      </c>
      <c r="R690" t="s">
        <v>4193</v>
      </c>
    </row>
    <row r="691" spans="1:18">
      <c r="A691" t="s">
        <v>4193</v>
      </c>
      <c r="B691" t="s">
        <v>641</v>
      </c>
      <c r="C691" t="s">
        <v>30</v>
      </c>
      <c r="D691" t="s">
        <v>38</v>
      </c>
      <c r="E691" t="s">
        <v>718</v>
      </c>
      <c r="F691" t="s">
        <v>123</v>
      </c>
      <c r="G691" t="s">
        <v>4194</v>
      </c>
      <c r="H691" s="1">
        <v>378676</v>
      </c>
      <c r="I691" s="1">
        <v>0</v>
      </c>
      <c r="J691" t="s">
        <v>68</v>
      </c>
      <c r="K691" t="s">
        <v>118</v>
      </c>
      <c r="L691" s="10">
        <v>44835</v>
      </c>
      <c r="M691" t="s">
        <v>4195</v>
      </c>
      <c r="N691">
        <v>0</v>
      </c>
      <c r="O691" s="17" t="s">
        <v>21485</v>
      </c>
      <c r="P691">
        <v>0</v>
      </c>
      <c r="Q691" s="17" t="s">
        <v>21485</v>
      </c>
      <c r="R691" t="s">
        <v>4193</v>
      </c>
    </row>
    <row r="692" spans="1:18">
      <c r="A692" t="s">
        <v>90</v>
      </c>
      <c r="B692" t="s">
        <v>91</v>
      </c>
      <c r="C692" t="s">
        <v>30</v>
      </c>
      <c r="D692" t="s">
        <v>20</v>
      </c>
      <c r="E692" t="s">
        <v>21</v>
      </c>
      <c r="F692" t="s">
        <v>80</v>
      </c>
      <c r="G692" t="s">
        <v>1639</v>
      </c>
      <c r="H692" s="1">
        <v>877084</v>
      </c>
      <c r="I692" s="1">
        <v>0</v>
      </c>
      <c r="J692" t="s">
        <v>24</v>
      </c>
      <c r="K692" t="s">
        <v>22</v>
      </c>
      <c r="L692" s="10">
        <v>41183</v>
      </c>
      <c r="M692" t="s">
        <v>1640</v>
      </c>
      <c r="N692">
        <v>1</v>
      </c>
      <c r="O692" s="17" t="s">
        <v>21485</v>
      </c>
      <c r="P692">
        <v>0</v>
      </c>
      <c r="Q692" s="17" t="s">
        <v>21485</v>
      </c>
      <c r="R692" t="s">
        <v>90</v>
      </c>
    </row>
    <row r="693" spans="1:18">
      <c r="A693" t="s">
        <v>90</v>
      </c>
      <c r="B693" t="s">
        <v>91</v>
      </c>
      <c r="C693" t="s">
        <v>30</v>
      </c>
      <c r="D693" t="s">
        <v>20</v>
      </c>
      <c r="E693" t="s">
        <v>92</v>
      </c>
      <c r="F693" t="s">
        <v>80</v>
      </c>
      <c r="G693" t="s">
        <v>93</v>
      </c>
      <c r="H693" s="1">
        <v>800972</v>
      </c>
      <c r="I693" s="1">
        <v>0</v>
      </c>
      <c r="J693" t="s">
        <v>24</v>
      </c>
      <c r="K693" t="s">
        <v>94</v>
      </c>
      <c r="L693" s="10">
        <v>42278</v>
      </c>
      <c r="M693" t="s">
        <v>95</v>
      </c>
      <c r="N693">
        <v>9</v>
      </c>
      <c r="O693" s="17" t="s">
        <v>21485</v>
      </c>
      <c r="P693">
        <v>0</v>
      </c>
      <c r="Q693" s="17" t="s">
        <v>21485</v>
      </c>
      <c r="R693" t="s">
        <v>90</v>
      </c>
    </row>
    <row r="694" spans="1:18">
      <c r="A694" t="s">
        <v>4196</v>
      </c>
      <c r="B694" t="s">
        <v>167</v>
      </c>
      <c r="C694" t="s">
        <v>85</v>
      </c>
      <c r="D694" t="s">
        <v>18891</v>
      </c>
      <c r="E694" t="s">
        <v>18892</v>
      </c>
      <c r="F694" t="s">
        <v>18715</v>
      </c>
      <c r="G694" t="s">
        <v>18893</v>
      </c>
      <c r="H694" s="1">
        <v>74930</v>
      </c>
      <c r="I694" s="1">
        <v>0</v>
      </c>
      <c r="J694" t="s">
        <v>68</v>
      </c>
      <c r="K694" t="s">
        <v>94</v>
      </c>
      <c r="L694" s="7">
        <v>43009</v>
      </c>
      <c r="M694" t="s">
        <v>18894</v>
      </c>
      <c r="N694">
        <v>0</v>
      </c>
      <c r="O694" s="17" t="s">
        <v>21485</v>
      </c>
      <c r="P694">
        <v>0</v>
      </c>
      <c r="Q694" s="17" t="s">
        <v>21485</v>
      </c>
      <c r="R694" t="s">
        <v>4196</v>
      </c>
    </row>
    <row r="695" spans="1:18">
      <c r="A695" t="s">
        <v>4196</v>
      </c>
      <c r="B695" t="s">
        <v>167</v>
      </c>
      <c r="C695" t="s">
        <v>85</v>
      </c>
      <c r="D695" t="s">
        <v>38</v>
      </c>
      <c r="E695" t="s">
        <v>637</v>
      </c>
      <c r="F695" t="s">
        <v>116</v>
      </c>
      <c r="G695" t="s">
        <v>4197</v>
      </c>
      <c r="H695" s="1">
        <v>956250</v>
      </c>
      <c r="I695" s="1">
        <v>0</v>
      </c>
      <c r="J695" t="s">
        <v>24</v>
      </c>
      <c r="K695" t="s">
        <v>136</v>
      </c>
      <c r="L695" s="10">
        <v>44470</v>
      </c>
      <c r="M695" t="s">
        <v>4198</v>
      </c>
      <c r="N695">
        <v>0</v>
      </c>
      <c r="O695" s="17" t="s">
        <v>21485</v>
      </c>
      <c r="P695">
        <v>0</v>
      </c>
      <c r="Q695" s="17" t="s">
        <v>21485</v>
      </c>
      <c r="R695" t="s">
        <v>4196</v>
      </c>
    </row>
    <row r="696" spans="1:18">
      <c r="A696" t="s">
        <v>4199</v>
      </c>
      <c r="B696" t="s">
        <v>3288</v>
      </c>
      <c r="C696" t="s">
        <v>65</v>
      </c>
      <c r="D696" t="s">
        <v>20</v>
      </c>
      <c r="E696" t="s">
        <v>104</v>
      </c>
      <c r="F696" t="s">
        <v>3242</v>
      </c>
      <c r="G696" t="s">
        <v>4200</v>
      </c>
      <c r="H696" s="1">
        <v>130771</v>
      </c>
      <c r="I696" s="1">
        <v>0</v>
      </c>
      <c r="J696" t="s">
        <v>223</v>
      </c>
      <c r="K696" t="s">
        <v>49</v>
      </c>
      <c r="L696" s="10">
        <v>40269</v>
      </c>
      <c r="M696" t="s">
        <v>4201</v>
      </c>
      <c r="N696">
        <v>0</v>
      </c>
      <c r="O696" s="17" t="s">
        <v>21485</v>
      </c>
      <c r="P696">
        <v>0</v>
      </c>
      <c r="Q696" s="17" t="s">
        <v>21485</v>
      </c>
      <c r="R696" t="s">
        <v>4199</v>
      </c>
    </row>
    <row r="697" spans="1:18">
      <c r="A697" t="s">
        <v>4199</v>
      </c>
      <c r="B697" t="s">
        <v>2198</v>
      </c>
      <c r="C697" t="s">
        <v>65</v>
      </c>
      <c r="D697" t="s">
        <v>20</v>
      </c>
      <c r="E697" t="s">
        <v>31</v>
      </c>
      <c r="F697" t="s">
        <v>3242</v>
      </c>
      <c r="G697" t="s">
        <v>4202</v>
      </c>
      <c r="H697" s="1">
        <v>221112</v>
      </c>
      <c r="I697" s="1">
        <v>0</v>
      </c>
      <c r="J697" t="s">
        <v>68</v>
      </c>
      <c r="K697" t="s">
        <v>49</v>
      </c>
      <c r="L697" s="10">
        <v>41913</v>
      </c>
      <c r="M697" t="s">
        <v>4203</v>
      </c>
      <c r="N697">
        <v>0</v>
      </c>
      <c r="O697" s="17" t="s">
        <v>21485</v>
      </c>
      <c r="P697">
        <v>0</v>
      </c>
      <c r="Q697" s="17" t="s">
        <v>21485</v>
      </c>
      <c r="R697" t="s">
        <v>4199</v>
      </c>
    </row>
    <row r="698" spans="1:18">
      <c r="A698" t="s">
        <v>4199</v>
      </c>
      <c r="B698" t="s">
        <v>130</v>
      </c>
      <c r="C698" t="s">
        <v>65</v>
      </c>
      <c r="D698" t="s">
        <v>38</v>
      </c>
      <c r="E698" t="s">
        <v>387</v>
      </c>
      <c r="F698" t="s">
        <v>3242</v>
      </c>
      <c r="G698" t="s">
        <v>4204</v>
      </c>
      <c r="H698" s="1">
        <v>573750</v>
      </c>
      <c r="I698" s="1">
        <v>0</v>
      </c>
      <c r="J698" t="s">
        <v>24</v>
      </c>
      <c r="K698" t="s">
        <v>49</v>
      </c>
      <c r="L698" s="10">
        <v>43374</v>
      </c>
      <c r="M698" t="s">
        <v>4205</v>
      </c>
      <c r="N698">
        <v>0</v>
      </c>
      <c r="O698" s="17" t="s">
        <v>21485</v>
      </c>
      <c r="P698">
        <v>0</v>
      </c>
      <c r="Q698" s="17" t="s">
        <v>21485</v>
      </c>
      <c r="R698" t="s">
        <v>4199</v>
      </c>
    </row>
    <row r="699" spans="1:18">
      <c r="A699" t="s">
        <v>4199</v>
      </c>
      <c r="B699" t="s">
        <v>130</v>
      </c>
      <c r="C699" t="s">
        <v>65</v>
      </c>
      <c r="D699" t="s">
        <v>38</v>
      </c>
      <c r="E699" t="s">
        <v>145</v>
      </c>
      <c r="F699" t="s">
        <v>1575</v>
      </c>
      <c r="G699" t="s">
        <v>4206</v>
      </c>
      <c r="H699" s="1">
        <v>451350</v>
      </c>
      <c r="I699" s="1">
        <v>0</v>
      </c>
      <c r="J699" t="s">
        <v>24</v>
      </c>
      <c r="K699" t="s">
        <v>445</v>
      </c>
      <c r="L699" s="10">
        <v>43556</v>
      </c>
      <c r="M699" t="s">
        <v>4207</v>
      </c>
      <c r="N699">
        <v>0</v>
      </c>
      <c r="O699" s="17" t="s">
        <v>21485</v>
      </c>
      <c r="P699">
        <v>0</v>
      </c>
      <c r="Q699" s="17" t="s">
        <v>21485</v>
      </c>
      <c r="R699" t="s">
        <v>4199</v>
      </c>
    </row>
    <row r="700" spans="1:18">
      <c r="A700" t="s">
        <v>18895</v>
      </c>
      <c r="B700" t="s">
        <v>1218</v>
      </c>
      <c r="C700" t="s">
        <v>30</v>
      </c>
      <c r="D700" t="s">
        <v>18831</v>
      </c>
      <c r="E700" t="s">
        <v>18832</v>
      </c>
      <c r="F700" t="s">
        <v>18833</v>
      </c>
      <c r="G700" t="s">
        <v>18896</v>
      </c>
      <c r="H700" s="1">
        <v>49900</v>
      </c>
      <c r="I700" s="1">
        <v>0</v>
      </c>
      <c r="J700" t="s">
        <v>202</v>
      </c>
      <c r="K700" t="s">
        <v>49</v>
      </c>
      <c r="L700" s="7">
        <v>40603</v>
      </c>
      <c r="M700" t="s">
        <v>18897</v>
      </c>
      <c r="N700">
        <v>0</v>
      </c>
      <c r="O700" s="17" t="s">
        <v>21485</v>
      </c>
      <c r="P700">
        <v>0</v>
      </c>
      <c r="Q700" s="17" t="s">
        <v>21485</v>
      </c>
      <c r="R700" t="s">
        <v>18895</v>
      </c>
    </row>
    <row r="701" spans="1:18">
      <c r="A701" t="s">
        <v>4208</v>
      </c>
      <c r="B701" t="s">
        <v>365</v>
      </c>
      <c r="C701" t="s">
        <v>30</v>
      </c>
      <c r="D701" t="s">
        <v>20</v>
      </c>
      <c r="E701" t="s">
        <v>21</v>
      </c>
      <c r="F701" t="s">
        <v>22</v>
      </c>
      <c r="G701" t="s">
        <v>4209</v>
      </c>
      <c r="H701" s="1">
        <v>222083</v>
      </c>
      <c r="I701" s="1">
        <v>0</v>
      </c>
      <c r="J701" t="s">
        <v>68</v>
      </c>
      <c r="K701" t="s">
        <v>22</v>
      </c>
      <c r="L701" s="10">
        <v>41183</v>
      </c>
      <c r="M701" t="s">
        <v>4210</v>
      </c>
      <c r="N701">
        <v>0</v>
      </c>
      <c r="O701" s="17" t="s">
        <v>21485</v>
      </c>
      <c r="P701">
        <v>0</v>
      </c>
      <c r="Q701" s="17" t="s">
        <v>21485</v>
      </c>
      <c r="R701" t="s">
        <v>4208</v>
      </c>
    </row>
    <row r="702" spans="1:18">
      <c r="A702" t="s">
        <v>4211</v>
      </c>
      <c r="B702" t="s">
        <v>3190</v>
      </c>
      <c r="C702" t="s">
        <v>30</v>
      </c>
      <c r="D702" t="s">
        <v>20</v>
      </c>
      <c r="E702" t="s">
        <v>104</v>
      </c>
      <c r="F702" t="s">
        <v>574</v>
      </c>
      <c r="G702" t="s">
        <v>4212</v>
      </c>
      <c r="H702" s="1">
        <v>152911</v>
      </c>
      <c r="I702" s="1">
        <v>0</v>
      </c>
      <c r="J702" t="s">
        <v>68</v>
      </c>
      <c r="K702" t="s">
        <v>94</v>
      </c>
      <c r="L702" s="10">
        <v>40269</v>
      </c>
      <c r="M702" t="s">
        <v>4213</v>
      </c>
      <c r="N702">
        <v>0</v>
      </c>
      <c r="O702" s="17" t="s">
        <v>21485</v>
      </c>
      <c r="P702">
        <v>0</v>
      </c>
      <c r="Q702" s="17" t="s">
        <v>21485</v>
      </c>
      <c r="R702" t="s">
        <v>4211</v>
      </c>
    </row>
    <row r="703" spans="1:18">
      <c r="A703" t="s">
        <v>4211</v>
      </c>
      <c r="B703" t="s">
        <v>3190</v>
      </c>
      <c r="C703" t="s">
        <v>30</v>
      </c>
      <c r="D703" t="s">
        <v>38</v>
      </c>
      <c r="E703" t="s">
        <v>353</v>
      </c>
      <c r="F703" t="s">
        <v>574</v>
      </c>
      <c r="G703" t="s">
        <v>4214</v>
      </c>
      <c r="H703" s="1">
        <v>309826</v>
      </c>
      <c r="I703" s="1">
        <v>0</v>
      </c>
      <c r="J703" t="s">
        <v>68</v>
      </c>
      <c r="K703" t="s">
        <v>94</v>
      </c>
      <c r="L703" s="10">
        <v>43739</v>
      </c>
      <c r="M703" t="s">
        <v>4215</v>
      </c>
      <c r="N703">
        <v>0</v>
      </c>
      <c r="O703" s="17" t="s">
        <v>21485</v>
      </c>
      <c r="P703">
        <v>0</v>
      </c>
      <c r="Q703" s="17" t="s">
        <v>21485</v>
      </c>
      <c r="R703" t="s">
        <v>4211</v>
      </c>
    </row>
    <row r="704" spans="1:18">
      <c r="A704" t="s">
        <v>4211</v>
      </c>
      <c r="B704" t="s">
        <v>3190</v>
      </c>
      <c r="C704" t="s">
        <v>30</v>
      </c>
      <c r="D704" t="s">
        <v>38</v>
      </c>
      <c r="E704" t="s">
        <v>718</v>
      </c>
      <c r="F704" t="s">
        <v>574</v>
      </c>
      <c r="G704" t="s">
        <v>4216</v>
      </c>
      <c r="H704" s="1">
        <v>378676</v>
      </c>
      <c r="I704" s="1">
        <v>0</v>
      </c>
      <c r="J704" t="s">
        <v>68</v>
      </c>
      <c r="K704" t="s">
        <v>94</v>
      </c>
      <c r="L704" s="10">
        <v>44835</v>
      </c>
      <c r="M704" t="s">
        <v>4217</v>
      </c>
      <c r="N704">
        <v>0</v>
      </c>
      <c r="O704" s="17" t="s">
        <v>21485</v>
      </c>
      <c r="P704">
        <v>0</v>
      </c>
      <c r="Q704" s="17" t="s">
        <v>21485</v>
      </c>
      <c r="R704" t="s">
        <v>4211</v>
      </c>
    </row>
    <row r="705" spans="1:18">
      <c r="A705" t="s">
        <v>4218</v>
      </c>
      <c r="B705" t="s">
        <v>3288</v>
      </c>
      <c r="C705" t="s">
        <v>65</v>
      </c>
      <c r="D705" t="s">
        <v>38</v>
      </c>
      <c r="E705" t="s">
        <v>1726</v>
      </c>
      <c r="F705" t="s">
        <v>3276</v>
      </c>
      <c r="G705" t="s">
        <v>4219</v>
      </c>
      <c r="H705" s="1">
        <v>1101600</v>
      </c>
      <c r="I705" s="1">
        <v>0</v>
      </c>
      <c r="J705" t="s">
        <v>48</v>
      </c>
      <c r="K705" t="s">
        <v>49</v>
      </c>
      <c r="L705" s="10">
        <v>45566</v>
      </c>
      <c r="M705" t="s">
        <v>4220</v>
      </c>
      <c r="N705">
        <v>0</v>
      </c>
      <c r="O705" s="17" t="s">
        <v>21485</v>
      </c>
      <c r="P705">
        <v>0</v>
      </c>
      <c r="Q705" s="17" t="s">
        <v>21485</v>
      </c>
      <c r="R705" t="s">
        <v>4218</v>
      </c>
    </row>
    <row r="706" spans="1:18">
      <c r="A706" t="s">
        <v>4221</v>
      </c>
      <c r="B706" t="s">
        <v>4222</v>
      </c>
      <c r="C706" t="s">
        <v>240</v>
      </c>
      <c r="D706" t="s">
        <v>38</v>
      </c>
      <c r="E706" t="s">
        <v>353</v>
      </c>
      <c r="F706" t="s">
        <v>3031</v>
      </c>
      <c r="G706" t="s">
        <v>4223</v>
      </c>
      <c r="H706" s="1">
        <v>856800</v>
      </c>
      <c r="I706" s="1">
        <v>0</v>
      </c>
      <c r="J706" t="s">
        <v>24</v>
      </c>
      <c r="K706" t="s">
        <v>136</v>
      </c>
      <c r="L706" s="10">
        <v>43739</v>
      </c>
      <c r="M706" t="s">
        <v>4224</v>
      </c>
      <c r="N706">
        <v>0</v>
      </c>
      <c r="O706" s="17" t="s">
        <v>21485</v>
      </c>
      <c r="P706">
        <v>0</v>
      </c>
      <c r="Q706" s="17" t="s">
        <v>21485</v>
      </c>
      <c r="R706" t="s">
        <v>4221</v>
      </c>
    </row>
    <row r="707" spans="1:18">
      <c r="A707" t="s">
        <v>1236</v>
      </c>
      <c r="B707" t="s">
        <v>84</v>
      </c>
      <c r="C707" t="s">
        <v>85</v>
      </c>
      <c r="D707" t="s">
        <v>20</v>
      </c>
      <c r="E707" t="s">
        <v>115</v>
      </c>
      <c r="F707" t="s">
        <v>40</v>
      </c>
      <c r="G707" t="s">
        <v>4225</v>
      </c>
      <c r="H707" s="1">
        <v>705694</v>
      </c>
      <c r="I707" s="1">
        <v>0</v>
      </c>
      <c r="J707" t="s">
        <v>24</v>
      </c>
      <c r="K707" t="s">
        <v>110</v>
      </c>
      <c r="L707" s="10">
        <v>40452</v>
      </c>
      <c r="M707" t="s">
        <v>4226</v>
      </c>
      <c r="N707">
        <v>0</v>
      </c>
      <c r="O707" s="17" t="s">
        <v>21485</v>
      </c>
      <c r="P707">
        <v>0</v>
      </c>
      <c r="Q707" s="17" t="s">
        <v>21485</v>
      </c>
      <c r="R707" t="s">
        <v>1236</v>
      </c>
    </row>
    <row r="708" spans="1:18">
      <c r="A708" t="s">
        <v>1236</v>
      </c>
      <c r="B708" t="s">
        <v>84</v>
      </c>
      <c r="C708" t="s">
        <v>85</v>
      </c>
      <c r="D708" t="s">
        <v>20</v>
      </c>
      <c r="E708" t="s">
        <v>115</v>
      </c>
      <c r="F708" t="s">
        <v>40</v>
      </c>
      <c r="G708" t="s">
        <v>4225</v>
      </c>
      <c r="H708" s="1">
        <v>705694</v>
      </c>
      <c r="I708" s="1">
        <v>0</v>
      </c>
      <c r="J708" t="s">
        <v>24</v>
      </c>
      <c r="K708" t="s">
        <v>110</v>
      </c>
      <c r="L708" s="10">
        <v>40452</v>
      </c>
      <c r="M708" t="s">
        <v>4226</v>
      </c>
      <c r="N708">
        <v>0</v>
      </c>
      <c r="O708" s="17" t="s">
        <v>21485</v>
      </c>
      <c r="P708">
        <v>0</v>
      </c>
      <c r="Q708" s="17" t="s">
        <v>21485</v>
      </c>
      <c r="R708" t="s">
        <v>1236</v>
      </c>
    </row>
    <row r="709" spans="1:18">
      <c r="A709" t="s">
        <v>1236</v>
      </c>
      <c r="B709" t="s">
        <v>84</v>
      </c>
      <c r="C709" t="s">
        <v>85</v>
      </c>
      <c r="D709" t="s">
        <v>38</v>
      </c>
      <c r="E709" t="s">
        <v>2508</v>
      </c>
      <c r="F709" t="s">
        <v>1237</v>
      </c>
      <c r="G709" t="s">
        <v>2578</v>
      </c>
      <c r="H709" s="1">
        <v>100000</v>
      </c>
      <c r="I709" s="1">
        <v>0</v>
      </c>
      <c r="J709" t="s">
        <v>202</v>
      </c>
      <c r="K709" t="s">
        <v>110</v>
      </c>
      <c r="L709" s="10">
        <v>43160</v>
      </c>
      <c r="M709" t="s">
        <v>2579</v>
      </c>
      <c r="N709">
        <v>0</v>
      </c>
      <c r="O709" s="17" t="s">
        <v>21485</v>
      </c>
      <c r="P709">
        <v>0</v>
      </c>
      <c r="Q709" s="17" t="s">
        <v>21485</v>
      </c>
      <c r="R709" t="s">
        <v>1236</v>
      </c>
    </row>
    <row r="710" spans="1:18">
      <c r="A710" t="s">
        <v>1236</v>
      </c>
      <c r="B710" t="s">
        <v>84</v>
      </c>
      <c r="C710" t="s">
        <v>85</v>
      </c>
      <c r="D710" t="s">
        <v>38</v>
      </c>
      <c r="E710" t="s">
        <v>387</v>
      </c>
      <c r="F710" t="s">
        <v>1237</v>
      </c>
      <c r="G710" t="s">
        <v>1238</v>
      </c>
      <c r="H710" s="1">
        <v>749700</v>
      </c>
      <c r="I710" s="1">
        <v>0</v>
      </c>
      <c r="J710" t="s">
        <v>24</v>
      </c>
      <c r="K710" t="s">
        <v>110</v>
      </c>
      <c r="L710" s="10">
        <v>43374</v>
      </c>
      <c r="M710" t="s">
        <v>1239</v>
      </c>
      <c r="N710">
        <v>1</v>
      </c>
      <c r="O710" s="17" t="s">
        <v>21485</v>
      </c>
      <c r="P710">
        <v>0</v>
      </c>
      <c r="Q710" s="17" t="s">
        <v>21485</v>
      </c>
      <c r="R710" t="s">
        <v>1236</v>
      </c>
    </row>
    <row r="711" spans="1:18">
      <c r="A711" t="s">
        <v>1236</v>
      </c>
      <c r="B711" t="s">
        <v>84</v>
      </c>
      <c r="C711" t="s">
        <v>85</v>
      </c>
      <c r="D711" t="s">
        <v>38</v>
      </c>
      <c r="E711" t="s">
        <v>1125</v>
      </c>
      <c r="F711" t="s">
        <v>1272</v>
      </c>
      <c r="G711" t="s">
        <v>4227</v>
      </c>
      <c r="H711" s="1">
        <v>875926</v>
      </c>
      <c r="I711" s="1">
        <v>0</v>
      </c>
      <c r="J711" t="s">
        <v>24</v>
      </c>
      <c r="K711" t="s">
        <v>110</v>
      </c>
      <c r="L711" s="10">
        <v>45200</v>
      </c>
      <c r="M711" t="s">
        <v>4228</v>
      </c>
      <c r="N711">
        <v>0</v>
      </c>
      <c r="O711" s="17" t="s">
        <v>21485</v>
      </c>
      <c r="P711">
        <v>0</v>
      </c>
      <c r="Q711" s="17" t="s">
        <v>21485</v>
      </c>
      <c r="R711" t="s">
        <v>1236</v>
      </c>
    </row>
    <row r="712" spans="1:18">
      <c r="A712" t="s">
        <v>4229</v>
      </c>
      <c r="B712" t="s">
        <v>37</v>
      </c>
      <c r="C712" t="s">
        <v>30</v>
      </c>
      <c r="D712" t="s">
        <v>20</v>
      </c>
      <c r="E712" t="s">
        <v>79</v>
      </c>
      <c r="F712" t="s">
        <v>399</v>
      </c>
      <c r="G712" t="s">
        <v>4230</v>
      </c>
      <c r="H712" s="1">
        <v>461117</v>
      </c>
      <c r="I712" s="1">
        <v>0</v>
      </c>
      <c r="J712" t="s">
        <v>48</v>
      </c>
      <c r="K712" t="s">
        <v>42</v>
      </c>
      <c r="L712" s="10">
        <v>41548</v>
      </c>
      <c r="M712" t="s">
        <v>4231</v>
      </c>
      <c r="N712">
        <v>0</v>
      </c>
      <c r="O712" s="17" t="s">
        <v>21485</v>
      </c>
      <c r="P712">
        <v>0</v>
      </c>
      <c r="Q712" s="17" t="s">
        <v>21485</v>
      </c>
      <c r="R712" t="s">
        <v>4229</v>
      </c>
    </row>
    <row r="713" spans="1:18">
      <c r="A713" t="s">
        <v>4229</v>
      </c>
      <c r="B713" t="s">
        <v>37</v>
      </c>
      <c r="C713" t="s">
        <v>30</v>
      </c>
      <c r="D713" t="s">
        <v>38</v>
      </c>
      <c r="E713" t="s">
        <v>387</v>
      </c>
      <c r="F713" t="s">
        <v>399</v>
      </c>
      <c r="G713" t="s">
        <v>4232</v>
      </c>
      <c r="H713" s="1">
        <v>749700</v>
      </c>
      <c r="I713" s="1">
        <v>0</v>
      </c>
      <c r="J713" t="s">
        <v>24</v>
      </c>
      <c r="K713" t="s">
        <v>42</v>
      </c>
      <c r="L713" s="10">
        <v>43374</v>
      </c>
      <c r="M713" t="s">
        <v>4233</v>
      </c>
      <c r="N713">
        <v>0</v>
      </c>
      <c r="O713" s="17" t="s">
        <v>21485</v>
      </c>
      <c r="P713">
        <v>0</v>
      </c>
      <c r="Q713" s="17" t="s">
        <v>21485</v>
      </c>
      <c r="R713" t="s">
        <v>4229</v>
      </c>
    </row>
    <row r="714" spans="1:18">
      <c r="A714" t="s">
        <v>4234</v>
      </c>
      <c r="B714" t="s">
        <v>84</v>
      </c>
      <c r="C714" t="s">
        <v>85</v>
      </c>
      <c r="D714" t="s">
        <v>38</v>
      </c>
      <c r="E714" t="s">
        <v>784</v>
      </c>
      <c r="F714" t="s">
        <v>52</v>
      </c>
      <c r="G714" t="s">
        <v>4235</v>
      </c>
      <c r="H714" s="1">
        <v>914175</v>
      </c>
      <c r="I714" s="1">
        <v>0</v>
      </c>
      <c r="J714" t="s">
        <v>24</v>
      </c>
      <c r="K714" t="s">
        <v>60</v>
      </c>
      <c r="L714" s="10">
        <v>45383</v>
      </c>
      <c r="M714" t="s">
        <v>4236</v>
      </c>
      <c r="N714">
        <v>0</v>
      </c>
      <c r="O714" s="17" t="s">
        <v>21485</v>
      </c>
      <c r="P714">
        <v>0</v>
      </c>
      <c r="Q714" s="17" t="s">
        <v>21485</v>
      </c>
      <c r="R714" t="s">
        <v>4234</v>
      </c>
    </row>
    <row r="715" spans="1:18">
      <c r="A715" t="s">
        <v>4237</v>
      </c>
      <c r="B715" t="s">
        <v>185</v>
      </c>
      <c r="C715" t="s">
        <v>65</v>
      </c>
      <c r="D715" t="s">
        <v>20</v>
      </c>
      <c r="E715" t="s">
        <v>71</v>
      </c>
      <c r="F715" t="s">
        <v>196</v>
      </c>
      <c r="G715" t="s">
        <v>4238</v>
      </c>
      <c r="H715" s="1">
        <v>617591</v>
      </c>
      <c r="I715" s="1">
        <v>0</v>
      </c>
      <c r="J715" t="s">
        <v>24</v>
      </c>
      <c r="K715" t="s">
        <v>94</v>
      </c>
      <c r="L715" s="10">
        <v>40634</v>
      </c>
      <c r="M715" t="s">
        <v>4239</v>
      </c>
      <c r="N715">
        <v>0</v>
      </c>
      <c r="O715" s="17" t="s">
        <v>21485</v>
      </c>
      <c r="P715">
        <v>0</v>
      </c>
      <c r="Q715" s="17" t="s">
        <v>21485</v>
      </c>
      <c r="R715" t="s">
        <v>4237</v>
      </c>
    </row>
    <row r="716" spans="1:18">
      <c r="A716" t="s">
        <v>18904</v>
      </c>
      <c r="B716" t="s">
        <v>365</v>
      </c>
      <c r="C716" t="s">
        <v>30</v>
      </c>
      <c r="D716" t="s">
        <v>18748</v>
      </c>
      <c r="E716" t="s">
        <v>18905</v>
      </c>
      <c r="F716" t="s">
        <v>18750</v>
      </c>
      <c r="G716" t="s">
        <v>18906</v>
      </c>
      <c r="H716" s="1">
        <v>437290</v>
      </c>
      <c r="I716" s="1">
        <v>61875</v>
      </c>
      <c r="J716" t="s">
        <v>68</v>
      </c>
      <c r="K716" t="s">
        <v>49</v>
      </c>
      <c r="L716" s="7">
        <v>40513</v>
      </c>
      <c r="M716" t="s">
        <v>18907</v>
      </c>
      <c r="N716">
        <v>0</v>
      </c>
      <c r="O716" s="17" t="s">
        <v>21485</v>
      </c>
      <c r="P716">
        <v>0</v>
      </c>
      <c r="Q716" s="17" t="s">
        <v>21485</v>
      </c>
      <c r="R716" t="s">
        <v>18904</v>
      </c>
    </row>
    <row r="717" spans="1:18">
      <c r="A717" t="s">
        <v>4240</v>
      </c>
      <c r="B717" t="s">
        <v>185</v>
      </c>
      <c r="C717" t="s">
        <v>65</v>
      </c>
      <c r="D717" t="s">
        <v>20</v>
      </c>
      <c r="E717" t="s">
        <v>320</v>
      </c>
      <c r="F717" t="s">
        <v>32</v>
      </c>
      <c r="G717" t="s">
        <v>4241</v>
      </c>
      <c r="H717" s="1">
        <v>758564</v>
      </c>
      <c r="I717" s="1">
        <v>0</v>
      </c>
      <c r="J717" t="s">
        <v>24</v>
      </c>
      <c r="K717" t="s">
        <v>22</v>
      </c>
      <c r="L717" s="10">
        <v>41365</v>
      </c>
      <c r="M717" t="s">
        <v>4242</v>
      </c>
      <c r="N717">
        <v>0</v>
      </c>
      <c r="O717" s="17" t="s">
        <v>21485</v>
      </c>
      <c r="P717">
        <v>0</v>
      </c>
      <c r="Q717" s="17" t="s">
        <v>21485</v>
      </c>
      <c r="R717" t="s">
        <v>4240</v>
      </c>
    </row>
    <row r="718" spans="1:18">
      <c r="A718" t="s">
        <v>4240</v>
      </c>
      <c r="B718" t="s">
        <v>185</v>
      </c>
      <c r="C718" t="s">
        <v>65</v>
      </c>
      <c r="D718" t="s">
        <v>18908</v>
      </c>
      <c r="E718" t="s">
        <v>18909</v>
      </c>
      <c r="F718" t="s">
        <v>18910</v>
      </c>
      <c r="G718" t="s">
        <v>18911</v>
      </c>
      <c r="H718" s="1">
        <v>600000</v>
      </c>
      <c r="I718" s="1">
        <v>0</v>
      </c>
      <c r="J718" t="s">
        <v>68</v>
      </c>
      <c r="K718" t="s">
        <v>60</v>
      </c>
      <c r="L718" s="7">
        <v>43009</v>
      </c>
      <c r="M718" t="s">
        <v>18912</v>
      </c>
      <c r="N718">
        <v>0</v>
      </c>
      <c r="O718" s="17" t="s">
        <v>21485</v>
      </c>
      <c r="P718">
        <v>0</v>
      </c>
      <c r="Q718" s="17" t="s">
        <v>21485</v>
      </c>
      <c r="R718" t="s">
        <v>4240</v>
      </c>
    </row>
    <row r="719" spans="1:18">
      <c r="A719" t="s">
        <v>4240</v>
      </c>
      <c r="B719" t="s">
        <v>185</v>
      </c>
      <c r="C719" t="s">
        <v>65</v>
      </c>
      <c r="D719" t="s">
        <v>38</v>
      </c>
      <c r="E719" t="s">
        <v>434</v>
      </c>
      <c r="F719" t="s">
        <v>22</v>
      </c>
      <c r="G719" t="s">
        <v>4243</v>
      </c>
      <c r="H719" s="1">
        <v>952425</v>
      </c>
      <c r="I719" s="1">
        <v>0</v>
      </c>
      <c r="J719" t="s">
        <v>24</v>
      </c>
      <c r="K719" t="s">
        <v>22</v>
      </c>
      <c r="L719" s="10">
        <v>44256</v>
      </c>
      <c r="M719" t="s">
        <v>4244</v>
      </c>
      <c r="N719">
        <v>0</v>
      </c>
      <c r="O719" s="17" t="s">
        <v>21485</v>
      </c>
      <c r="P719">
        <v>0</v>
      </c>
      <c r="Q719" s="17" t="s">
        <v>21485</v>
      </c>
      <c r="R719" t="s">
        <v>4240</v>
      </c>
    </row>
    <row r="720" spans="1:18">
      <c r="A720" t="s">
        <v>4245</v>
      </c>
      <c r="B720" t="s">
        <v>37</v>
      </c>
      <c r="C720" t="s">
        <v>30</v>
      </c>
      <c r="D720" t="s">
        <v>38</v>
      </c>
      <c r="E720" t="s">
        <v>1726</v>
      </c>
      <c r="F720" t="s">
        <v>1298</v>
      </c>
      <c r="G720" t="s">
        <v>4246</v>
      </c>
      <c r="H720" s="1">
        <v>110160</v>
      </c>
      <c r="I720" s="1">
        <v>0</v>
      </c>
      <c r="J720" t="s">
        <v>1887</v>
      </c>
      <c r="K720" t="s">
        <v>110</v>
      </c>
      <c r="L720" s="10">
        <v>45566</v>
      </c>
      <c r="M720" t="s">
        <v>4247</v>
      </c>
      <c r="N720">
        <v>0</v>
      </c>
      <c r="O720" s="17" t="s">
        <v>21485</v>
      </c>
      <c r="P720">
        <v>0</v>
      </c>
      <c r="Q720" s="17" t="s">
        <v>21485</v>
      </c>
      <c r="R720" t="s">
        <v>4245</v>
      </c>
    </row>
    <row r="721" spans="1:18">
      <c r="A721" t="s">
        <v>4248</v>
      </c>
      <c r="B721" t="s">
        <v>557</v>
      </c>
      <c r="C721" t="s">
        <v>65</v>
      </c>
      <c r="D721" t="s">
        <v>20</v>
      </c>
      <c r="E721" t="s">
        <v>66</v>
      </c>
      <c r="F721" t="s">
        <v>2934</v>
      </c>
      <c r="G721" t="s">
        <v>4249</v>
      </c>
      <c r="H721" s="1">
        <v>310501</v>
      </c>
      <c r="I721" s="1">
        <v>0</v>
      </c>
      <c r="J721" t="s">
        <v>68</v>
      </c>
      <c r="K721" t="s">
        <v>118</v>
      </c>
      <c r="L721" s="10">
        <v>41000</v>
      </c>
      <c r="M721" t="s">
        <v>4250</v>
      </c>
      <c r="N721">
        <v>0</v>
      </c>
      <c r="O721" s="17" t="s">
        <v>21485</v>
      </c>
      <c r="P721">
        <v>0</v>
      </c>
      <c r="Q721" s="17" t="s">
        <v>21485</v>
      </c>
      <c r="R721" t="s">
        <v>4248</v>
      </c>
    </row>
    <row r="722" spans="1:18">
      <c r="A722" t="s">
        <v>4251</v>
      </c>
      <c r="B722" t="s">
        <v>103</v>
      </c>
      <c r="C722" t="s">
        <v>30</v>
      </c>
      <c r="D722" t="s">
        <v>20</v>
      </c>
      <c r="E722" t="s">
        <v>66</v>
      </c>
      <c r="F722" t="s">
        <v>574</v>
      </c>
      <c r="G722" t="s">
        <v>4252</v>
      </c>
      <c r="H722" s="1">
        <v>655641</v>
      </c>
      <c r="I722" s="1">
        <v>0</v>
      </c>
      <c r="J722" t="s">
        <v>48</v>
      </c>
      <c r="K722" t="s">
        <v>157</v>
      </c>
      <c r="L722" s="10">
        <v>41000</v>
      </c>
      <c r="M722" t="s">
        <v>4253</v>
      </c>
      <c r="N722">
        <v>0</v>
      </c>
      <c r="O722" s="17" t="s">
        <v>21485</v>
      </c>
      <c r="P722">
        <v>0</v>
      </c>
      <c r="Q722" s="17" t="s">
        <v>21485</v>
      </c>
      <c r="R722" t="s">
        <v>4251</v>
      </c>
    </row>
    <row r="723" spans="1:18">
      <c r="A723" t="s">
        <v>4251</v>
      </c>
      <c r="B723" t="s">
        <v>103</v>
      </c>
      <c r="C723" t="s">
        <v>30</v>
      </c>
      <c r="D723" t="s">
        <v>20</v>
      </c>
      <c r="E723" t="s">
        <v>276</v>
      </c>
      <c r="F723" t="s">
        <v>574</v>
      </c>
      <c r="G723" t="s">
        <v>4254</v>
      </c>
      <c r="H723" s="1">
        <v>1256576</v>
      </c>
      <c r="I723" s="1">
        <v>0</v>
      </c>
      <c r="J723" t="s">
        <v>24</v>
      </c>
      <c r="K723" t="s">
        <v>94</v>
      </c>
      <c r="L723" s="10">
        <v>41730</v>
      </c>
      <c r="M723" t="s">
        <v>4255</v>
      </c>
      <c r="N723">
        <v>0</v>
      </c>
      <c r="O723" s="17" t="s">
        <v>21485</v>
      </c>
      <c r="P723">
        <v>0</v>
      </c>
      <c r="Q723" s="17" t="s">
        <v>21485</v>
      </c>
      <c r="R723" t="s">
        <v>4251</v>
      </c>
    </row>
    <row r="724" spans="1:18">
      <c r="A724" t="s">
        <v>4251</v>
      </c>
      <c r="B724" t="s">
        <v>103</v>
      </c>
      <c r="C724" t="s">
        <v>30</v>
      </c>
      <c r="D724" t="s">
        <v>38</v>
      </c>
      <c r="E724" t="s">
        <v>168</v>
      </c>
      <c r="F724" t="s">
        <v>574</v>
      </c>
      <c r="G724" t="s">
        <v>4256</v>
      </c>
      <c r="H724" s="1">
        <v>1147500</v>
      </c>
      <c r="I724" s="1">
        <v>0</v>
      </c>
      <c r="J724" t="s">
        <v>24</v>
      </c>
      <c r="K724" t="s">
        <v>94</v>
      </c>
      <c r="L724" s="10">
        <v>43922</v>
      </c>
      <c r="M724" t="s">
        <v>4257</v>
      </c>
      <c r="N724">
        <v>0</v>
      </c>
      <c r="O724" s="17" t="s">
        <v>21485</v>
      </c>
      <c r="P724">
        <v>0</v>
      </c>
      <c r="Q724" s="17" t="s">
        <v>21485</v>
      </c>
      <c r="R724" t="s">
        <v>4251</v>
      </c>
    </row>
    <row r="725" spans="1:18">
      <c r="A725" t="s">
        <v>4258</v>
      </c>
      <c r="B725" t="s">
        <v>564</v>
      </c>
      <c r="C725" t="s">
        <v>30</v>
      </c>
      <c r="D725" t="s">
        <v>20</v>
      </c>
      <c r="E725" t="s">
        <v>276</v>
      </c>
      <c r="F725" t="s">
        <v>108</v>
      </c>
      <c r="G725" t="s">
        <v>4259</v>
      </c>
      <c r="H725" s="1">
        <v>645273</v>
      </c>
      <c r="I725" s="1">
        <v>0</v>
      </c>
      <c r="J725" t="s">
        <v>24</v>
      </c>
      <c r="K725" t="s">
        <v>110</v>
      </c>
      <c r="L725" s="10">
        <v>41730</v>
      </c>
      <c r="M725" t="s">
        <v>4260</v>
      </c>
      <c r="N725">
        <v>0</v>
      </c>
      <c r="O725" s="17" t="s">
        <v>21485</v>
      </c>
      <c r="P725">
        <v>0</v>
      </c>
      <c r="Q725" s="17" t="s">
        <v>21485</v>
      </c>
      <c r="R725" t="s">
        <v>4258</v>
      </c>
    </row>
    <row r="726" spans="1:18">
      <c r="A726" t="s">
        <v>4258</v>
      </c>
      <c r="B726" t="s">
        <v>564</v>
      </c>
      <c r="C726" t="s">
        <v>30</v>
      </c>
      <c r="D726" t="s">
        <v>38</v>
      </c>
      <c r="E726" t="s">
        <v>637</v>
      </c>
      <c r="F726" t="s">
        <v>108</v>
      </c>
      <c r="G726" t="s">
        <v>4261</v>
      </c>
      <c r="H726" s="1">
        <v>845326</v>
      </c>
      <c r="I726" s="1">
        <v>0</v>
      </c>
      <c r="J726" t="s">
        <v>24</v>
      </c>
      <c r="K726" t="s">
        <v>110</v>
      </c>
      <c r="L726" s="10">
        <v>44470</v>
      </c>
      <c r="M726" t="s">
        <v>4262</v>
      </c>
      <c r="N726">
        <v>0</v>
      </c>
      <c r="O726" s="17" t="s">
        <v>21485</v>
      </c>
      <c r="P726">
        <v>0</v>
      </c>
      <c r="Q726" s="17" t="s">
        <v>21485</v>
      </c>
      <c r="R726" t="s">
        <v>4258</v>
      </c>
    </row>
    <row r="727" spans="1:18">
      <c r="A727" t="s">
        <v>4258</v>
      </c>
      <c r="B727" t="s">
        <v>564</v>
      </c>
      <c r="C727" t="s">
        <v>30</v>
      </c>
      <c r="D727" t="s">
        <v>38</v>
      </c>
      <c r="E727" t="s">
        <v>718</v>
      </c>
      <c r="F727" t="s">
        <v>1298</v>
      </c>
      <c r="G727" t="s">
        <v>4263</v>
      </c>
      <c r="H727" s="1">
        <v>447526</v>
      </c>
      <c r="I727" s="1">
        <v>0</v>
      </c>
      <c r="J727" t="s">
        <v>68</v>
      </c>
      <c r="K727" t="s">
        <v>110</v>
      </c>
      <c r="L727" s="10">
        <v>44835</v>
      </c>
      <c r="M727" t="s">
        <v>4264</v>
      </c>
      <c r="N727">
        <v>0</v>
      </c>
      <c r="O727" s="17" t="s">
        <v>21485</v>
      </c>
      <c r="P727">
        <v>0</v>
      </c>
      <c r="Q727" s="17" t="s">
        <v>21485</v>
      </c>
      <c r="R727" t="s">
        <v>4258</v>
      </c>
    </row>
    <row r="728" spans="1:18">
      <c r="A728" t="s">
        <v>4265</v>
      </c>
      <c r="B728" t="s">
        <v>398</v>
      </c>
      <c r="C728" t="s">
        <v>30</v>
      </c>
      <c r="D728" t="s">
        <v>20</v>
      </c>
      <c r="E728" t="s">
        <v>697</v>
      </c>
      <c r="F728" t="s">
        <v>87</v>
      </c>
      <c r="G728" t="s">
        <v>4266</v>
      </c>
      <c r="H728" s="1">
        <v>100000</v>
      </c>
      <c r="I728" s="1">
        <v>0</v>
      </c>
      <c r="J728" t="s">
        <v>202</v>
      </c>
      <c r="K728" t="s">
        <v>42</v>
      </c>
      <c r="L728" s="10">
        <v>42278</v>
      </c>
      <c r="M728" t="s">
        <v>4267</v>
      </c>
      <c r="N728">
        <v>0</v>
      </c>
      <c r="O728" s="17" t="s">
        <v>21485</v>
      </c>
      <c r="P728">
        <v>0</v>
      </c>
      <c r="Q728" s="17" t="s">
        <v>21485</v>
      </c>
      <c r="R728" t="s">
        <v>4265</v>
      </c>
    </row>
    <row r="729" spans="1:18">
      <c r="A729" t="s">
        <v>4265</v>
      </c>
      <c r="B729" t="s">
        <v>398</v>
      </c>
      <c r="C729" t="s">
        <v>30</v>
      </c>
      <c r="D729" t="s">
        <v>38</v>
      </c>
      <c r="E729" t="s">
        <v>637</v>
      </c>
      <c r="F729" t="s">
        <v>4268</v>
      </c>
      <c r="G729" t="s">
        <v>4269</v>
      </c>
      <c r="H729" s="1">
        <v>944776</v>
      </c>
      <c r="I729" s="1">
        <v>0</v>
      </c>
      <c r="J729" t="s">
        <v>24</v>
      </c>
      <c r="K729" t="s">
        <v>42</v>
      </c>
      <c r="L729" s="10">
        <v>44470</v>
      </c>
      <c r="M729" t="s">
        <v>4270</v>
      </c>
      <c r="N729">
        <v>0</v>
      </c>
      <c r="O729" s="17" t="s">
        <v>21485</v>
      </c>
      <c r="P729">
        <v>0</v>
      </c>
      <c r="Q729" s="17" t="s">
        <v>21485</v>
      </c>
      <c r="R729" t="s">
        <v>4265</v>
      </c>
    </row>
    <row r="730" spans="1:18">
      <c r="A730" t="s">
        <v>18913</v>
      </c>
      <c r="B730" t="s">
        <v>84</v>
      </c>
      <c r="C730" t="s">
        <v>85</v>
      </c>
      <c r="D730" t="s">
        <v>18878</v>
      </c>
      <c r="E730" t="s">
        <v>18879</v>
      </c>
      <c r="F730" t="s">
        <v>18880</v>
      </c>
      <c r="G730" t="s">
        <v>18914</v>
      </c>
      <c r="H730" s="1">
        <v>49940</v>
      </c>
      <c r="I730" s="1">
        <v>0</v>
      </c>
      <c r="J730" t="s">
        <v>17497</v>
      </c>
      <c r="K730" t="s">
        <v>94</v>
      </c>
      <c r="L730" s="7">
        <v>43952</v>
      </c>
      <c r="M730" t="s">
        <v>18915</v>
      </c>
      <c r="N730">
        <v>0</v>
      </c>
      <c r="O730" s="17" t="s">
        <v>21485</v>
      </c>
      <c r="P730">
        <v>0</v>
      </c>
      <c r="Q730" s="17" t="s">
        <v>21485</v>
      </c>
      <c r="R730" t="s">
        <v>18913</v>
      </c>
    </row>
    <row r="731" spans="1:18">
      <c r="A731" t="s">
        <v>717</v>
      </c>
      <c r="B731" t="s">
        <v>18</v>
      </c>
      <c r="C731" t="s">
        <v>19</v>
      </c>
      <c r="D731" t="s">
        <v>20</v>
      </c>
      <c r="E731" t="s">
        <v>31</v>
      </c>
      <c r="F731" t="s">
        <v>52</v>
      </c>
      <c r="G731" t="s">
        <v>4271</v>
      </c>
      <c r="H731" s="1">
        <v>403528</v>
      </c>
      <c r="I731" s="1">
        <v>0</v>
      </c>
      <c r="J731" t="s">
        <v>68</v>
      </c>
      <c r="K731" t="s">
        <v>22</v>
      </c>
      <c r="L731" s="10">
        <v>41913</v>
      </c>
      <c r="M731" t="s">
        <v>4272</v>
      </c>
      <c r="N731">
        <v>0</v>
      </c>
      <c r="O731" s="17" t="s">
        <v>21485</v>
      </c>
      <c r="P731">
        <v>0</v>
      </c>
      <c r="Q731" s="17" t="s">
        <v>21485</v>
      </c>
      <c r="R731" t="s">
        <v>717</v>
      </c>
    </row>
    <row r="732" spans="1:18">
      <c r="A732" t="s">
        <v>717</v>
      </c>
      <c r="B732" t="s">
        <v>18</v>
      </c>
      <c r="C732" t="s">
        <v>19</v>
      </c>
      <c r="D732" t="s">
        <v>38</v>
      </c>
      <c r="E732" t="s">
        <v>718</v>
      </c>
      <c r="F732" t="s">
        <v>52</v>
      </c>
      <c r="G732" t="s">
        <v>719</v>
      </c>
      <c r="H732" s="1">
        <v>753526</v>
      </c>
      <c r="I732" s="1">
        <v>0</v>
      </c>
      <c r="J732" t="s">
        <v>24</v>
      </c>
      <c r="K732" t="s">
        <v>22</v>
      </c>
      <c r="L732" s="10">
        <v>44835</v>
      </c>
      <c r="M732" t="s">
        <v>720</v>
      </c>
      <c r="N732">
        <v>2</v>
      </c>
      <c r="O732" s="17" t="s">
        <v>21485</v>
      </c>
      <c r="P732">
        <v>0</v>
      </c>
      <c r="Q732" s="17" t="s">
        <v>21485</v>
      </c>
      <c r="R732" t="s">
        <v>717</v>
      </c>
    </row>
    <row r="733" spans="1:18">
      <c r="A733" t="s">
        <v>4273</v>
      </c>
      <c r="B733" t="s">
        <v>600</v>
      </c>
      <c r="C733" t="s">
        <v>65</v>
      </c>
      <c r="D733" t="s">
        <v>18916</v>
      </c>
      <c r="E733" t="s">
        <v>18917</v>
      </c>
      <c r="F733" t="s">
        <v>18918</v>
      </c>
      <c r="G733" t="s">
        <v>18919</v>
      </c>
      <c r="H733" s="1">
        <v>100000</v>
      </c>
      <c r="I733" s="1">
        <v>0</v>
      </c>
      <c r="J733" t="s">
        <v>202</v>
      </c>
      <c r="K733" t="s">
        <v>136</v>
      </c>
      <c r="L733" s="7">
        <v>40026</v>
      </c>
      <c r="M733" t="s">
        <v>18920</v>
      </c>
      <c r="N733">
        <v>0</v>
      </c>
      <c r="O733" s="17" t="s">
        <v>21485</v>
      </c>
      <c r="P733">
        <v>0</v>
      </c>
      <c r="Q733" s="17" t="s">
        <v>21485</v>
      </c>
      <c r="R733" t="s">
        <v>4273</v>
      </c>
    </row>
    <row r="734" spans="1:18">
      <c r="A734" t="s">
        <v>4273</v>
      </c>
      <c r="B734" t="s">
        <v>600</v>
      </c>
      <c r="C734" t="s">
        <v>65</v>
      </c>
      <c r="D734" t="s">
        <v>20</v>
      </c>
      <c r="E734" t="s">
        <v>66</v>
      </c>
      <c r="F734" t="s">
        <v>169</v>
      </c>
      <c r="G734" t="s">
        <v>4274</v>
      </c>
      <c r="H734" s="1">
        <v>359071</v>
      </c>
      <c r="I734" s="1">
        <v>0</v>
      </c>
      <c r="J734" t="s">
        <v>68</v>
      </c>
      <c r="K734" t="s">
        <v>136</v>
      </c>
      <c r="L734" s="10">
        <v>41000</v>
      </c>
      <c r="M734" t="s">
        <v>4275</v>
      </c>
      <c r="N734">
        <v>0</v>
      </c>
      <c r="O734" s="17" t="s">
        <v>21485</v>
      </c>
      <c r="P734">
        <v>0</v>
      </c>
      <c r="Q734" s="17" t="s">
        <v>21485</v>
      </c>
      <c r="R734" t="s">
        <v>4273</v>
      </c>
    </row>
    <row r="735" spans="1:18">
      <c r="A735" t="s">
        <v>4276</v>
      </c>
      <c r="B735" t="s">
        <v>91</v>
      </c>
      <c r="C735" t="s">
        <v>30</v>
      </c>
      <c r="D735" t="s">
        <v>20</v>
      </c>
      <c r="E735" t="s">
        <v>320</v>
      </c>
      <c r="F735" t="s">
        <v>218</v>
      </c>
      <c r="G735" t="s">
        <v>4277</v>
      </c>
      <c r="H735" s="1">
        <v>647365</v>
      </c>
      <c r="I735" s="1">
        <v>0</v>
      </c>
      <c r="J735" t="s">
        <v>24</v>
      </c>
      <c r="K735" t="s">
        <v>22</v>
      </c>
      <c r="L735" s="10">
        <v>41365</v>
      </c>
      <c r="M735" t="s">
        <v>4278</v>
      </c>
      <c r="N735">
        <v>0</v>
      </c>
      <c r="O735" s="17" t="s">
        <v>21485</v>
      </c>
      <c r="P735">
        <v>0</v>
      </c>
      <c r="Q735" s="17" t="s">
        <v>21485</v>
      </c>
      <c r="R735" t="s">
        <v>4276</v>
      </c>
    </row>
    <row r="736" spans="1:18">
      <c r="A736" t="s">
        <v>4276</v>
      </c>
      <c r="B736" t="s">
        <v>91</v>
      </c>
      <c r="C736" t="s">
        <v>30</v>
      </c>
      <c r="D736" t="s">
        <v>20</v>
      </c>
      <c r="E736" t="s">
        <v>320</v>
      </c>
      <c r="F736" t="s">
        <v>218</v>
      </c>
      <c r="G736" t="s">
        <v>4277</v>
      </c>
      <c r="H736" s="1">
        <v>647365</v>
      </c>
      <c r="I736" s="1">
        <v>0</v>
      </c>
      <c r="J736" t="s">
        <v>24</v>
      </c>
      <c r="K736" t="s">
        <v>22</v>
      </c>
      <c r="L736" s="10">
        <v>41365</v>
      </c>
      <c r="M736" t="s">
        <v>4278</v>
      </c>
      <c r="N736">
        <v>0</v>
      </c>
      <c r="O736" s="17" t="s">
        <v>21485</v>
      </c>
      <c r="P736">
        <v>0</v>
      </c>
      <c r="Q736" s="17" t="s">
        <v>21485</v>
      </c>
      <c r="R736" t="s">
        <v>4276</v>
      </c>
    </row>
    <row r="737" spans="1:18">
      <c r="A737" t="s">
        <v>4279</v>
      </c>
      <c r="B737" t="s">
        <v>185</v>
      </c>
      <c r="C737" t="s">
        <v>65</v>
      </c>
      <c r="D737" t="s">
        <v>20</v>
      </c>
      <c r="E737" t="s">
        <v>79</v>
      </c>
      <c r="F737" t="s">
        <v>140</v>
      </c>
      <c r="G737" t="s">
        <v>4280</v>
      </c>
      <c r="H737" s="1">
        <v>658336</v>
      </c>
      <c r="I737" s="1">
        <v>0</v>
      </c>
      <c r="J737" t="s">
        <v>24</v>
      </c>
      <c r="K737" t="s">
        <v>60</v>
      </c>
      <c r="L737" s="10">
        <v>41548</v>
      </c>
      <c r="M737" t="s">
        <v>4281</v>
      </c>
      <c r="N737">
        <v>0</v>
      </c>
      <c r="O737" s="17" t="s">
        <v>21485</v>
      </c>
      <c r="P737">
        <v>0</v>
      </c>
      <c r="Q737" s="17" t="s">
        <v>21485</v>
      </c>
      <c r="R737" t="s">
        <v>4279</v>
      </c>
    </row>
    <row r="738" spans="1:18">
      <c r="A738" t="s">
        <v>4279</v>
      </c>
      <c r="B738" t="s">
        <v>185</v>
      </c>
      <c r="C738" t="s">
        <v>65</v>
      </c>
      <c r="D738" t="s">
        <v>38</v>
      </c>
      <c r="E738" t="s">
        <v>145</v>
      </c>
      <c r="F738" t="s">
        <v>140</v>
      </c>
      <c r="G738" t="s">
        <v>4282</v>
      </c>
      <c r="H738" s="1">
        <v>906525</v>
      </c>
      <c r="I738" s="1">
        <v>0</v>
      </c>
      <c r="J738" t="s">
        <v>24</v>
      </c>
      <c r="K738" t="s">
        <v>60</v>
      </c>
      <c r="L738" s="10">
        <v>43556</v>
      </c>
      <c r="M738" t="s">
        <v>4283</v>
      </c>
      <c r="N738">
        <v>0</v>
      </c>
      <c r="O738" s="17" t="s">
        <v>21485</v>
      </c>
      <c r="P738">
        <v>0</v>
      </c>
      <c r="Q738" s="17" t="s">
        <v>21485</v>
      </c>
      <c r="R738" t="s">
        <v>4279</v>
      </c>
    </row>
    <row r="739" spans="1:18">
      <c r="A739" t="s">
        <v>4284</v>
      </c>
      <c r="B739" t="s">
        <v>600</v>
      </c>
      <c r="C739" t="s">
        <v>65</v>
      </c>
      <c r="D739" t="s">
        <v>20</v>
      </c>
      <c r="E739" t="s">
        <v>66</v>
      </c>
      <c r="F739" t="s">
        <v>245</v>
      </c>
      <c r="G739" t="s">
        <v>4285</v>
      </c>
      <c r="H739" s="1">
        <v>663327</v>
      </c>
      <c r="I739" s="1">
        <v>0</v>
      </c>
      <c r="J739" t="s">
        <v>24</v>
      </c>
      <c r="K739" t="s">
        <v>42</v>
      </c>
      <c r="L739" s="10">
        <v>41000</v>
      </c>
      <c r="M739" t="s">
        <v>4286</v>
      </c>
      <c r="N739">
        <v>0</v>
      </c>
      <c r="O739" s="17" t="s">
        <v>21485</v>
      </c>
      <c r="P739">
        <v>0</v>
      </c>
      <c r="Q739" s="17" t="s">
        <v>21485</v>
      </c>
      <c r="R739" t="s">
        <v>4284</v>
      </c>
    </row>
    <row r="740" spans="1:18">
      <c r="A740" t="s">
        <v>4284</v>
      </c>
      <c r="B740" t="s">
        <v>600</v>
      </c>
      <c r="C740" t="s">
        <v>65</v>
      </c>
      <c r="D740" t="s">
        <v>20</v>
      </c>
      <c r="E740" t="s">
        <v>320</v>
      </c>
      <c r="F740" t="s">
        <v>262</v>
      </c>
      <c r="G740" t="s">
        <v>4287</v>
      </c>
      <c r="H740" s="1">
        <v>651185</v>
      </c>
      <c r="I740" s="1">
        <v>0</v>
      </c>
      <c r="J740" t="s">
        <v>24</v>
      </c>
      <c r="K740" t="s">
        <v>42</v>
      </c>
      <c r="L740" s="10">
        <v>41365</v>
      </c>
      <c r="M740" t="s">
        <v>4288</v>
      </c>
      <c r="N740">
        <v>0</v>
      </c>
      <c r="O740" s="17" t="s">
        <v>21485</v>
      </c>
      <c r="P740">
        <v>0</v>
      </c>
      <c r="Q740" s="17" t="s">
        <v>21485</v>
      </c>
      <c r="R740" t="s">
        <v>4284</v>
      </c>
    </row>
    <row r="741" spans="1:18">
      <c r="A741" t="s">
        <v>18921</v>
      </c>
      <c r="B741" t="s">
        <v>45</v>
      </c>
      <c r="C741" t="s">
        <v>19</v>
      </c>
      <c r="D741" t="s">
        <v>18922</v>
      </c>
      <c r="E741" t="s">
        <v>18923</v>
      </c>
      <c r="F741" t="s">
        <v>18924</v>
      </c>
      <c r="G741" t="s">
        <v>18925</v>
      </c>
      <c r="H741" s="1">
        <v>200000</v>
      </c>
      <c r="I741" s="1">
        <v>0</v>
      </c>
      <c r="J741" t="s">
        <v>1887</v>
      </c>
      <c r="K741" t="s">
        <v>49</v>
      </c>
      <c r="L741" s="7">
        <v>43435</v>
      </c>
      <c r="M741" t="s">
        <v>18926</v>
      </c>
      <c r="N741">
        <v>0</v>
      </c>
      <c r="O741" s="17" t="s">
        <v>21485</v>
      </c>
      <c r="P741">
        <v>0</v>
      </c>
      <c r="Q741" s="17" t="s">
        <v>21485</v>
      </c>
      <c r="R741" t="s">
        <v>18921</v>
      </c>
    </row>
    <row r="742" spans="1:18">
      <c r="A742" t="s">
        <v>4289</v>
      </c>
      <c r="B742" t="s">
        <v>324</v>
      </c>
      <c r="C742" t="s">
        <v>30</v>
      </c>
      <c r="D742" t="s">
        <v>20</v>
      </c>
      <c r="E742" t="s">
        <v>115</v>
      </c>
      <c r="F742" t="s">
        <v>404</v>
      </c>
      <c r="G742" t="s">
        <v>4290</v>
      </c>
      <c r="H742" s="1">
        <v>203012</v>
      </c>
      <c r="I742" s="1">
        <v>0</v>
      </c>
      <c r="J742" t="s">
        <v>68</v>
      </c>
      <c r="K742" t="s">
        <v>49</v>
      </c>
      <c r="L742" s="10">
        <v>40452</v>
      </c>
      <c r="M742" t="s">
        <v>4291</v>
      </c>
      <c r="N742">
        <v>0</v>
      </c>
      <c r="O742" s="17" t="s">
        <v>21485</v>
      </c>
      <c r="P742">
        <v>0</v>
      </c>
      <c r="Q742" s="17" t="s">
        <v>21485</v>
      </c>
      <c r="R742" t="s">
        <v>4289</v>
      </c>
    </row>
    <row r="743" spans="1:18">
      <c r="A743" t="s">
        <v>4289</v>
      </c>
      <c r="B743" t="s">
        <v>324</v>
      </c>
      <c r="C743" t="s">
        <v>30</v>
      </c>
      <c r="D743" t="s">
        <v>20</v>
      </c>
      <c r="E743" t="s">
        <v>4292</v>
      </c>
      <c r="F743" t="s">
        <v>123</v>
      </c>
      <c r="G743" t="s">
        <v>4293</v>
      </c>
      <c r="H743" s="1">
        <v>100000</v>
      </c>
      <c r="I743" s="1">
        <v>0</v>
      </c>
      <c r="J743" t="s">
        <v>202</v>
      </c>
      <c r="K743" t="s">
        <v>118</v>
      </c>
      <c r="L743" s="10">
        <v>41699</v>
      </c>
      <c r="M743" t="s">
        <v>4294</v>
      </c>
      <c r="N743">
        <v>0</v>
      </c>
      <c r="O743" s="17" t="s">
        <v>21485</v>
      </c>
      <c r="P743">
        <v>0</v>
      </c>
      <c r="Q743" s="17" t="s">
        <v>21485</v>
      </c>
      <c r="R743" t="s">
        <v>4289</v>
      </c>
    </row>
    <row r="744" spans="1:18">
      <c r="A744" t="s">
        <v>4289</v>
      </c>
      <c r="B744" t="s">
        <v>324</v>
      </c>
      <c r="C744" t="s">
        <v>30</v>
      </c>
      <c r="D744" t="s">
        <v>20</v>
      </c>
      <c r="E744" t="s">
        <v>92</v>
      </c>
      <c r="F744" t="s">
        <v>404</v>
      </c>
      <c r="G744" t="s">
        <v>4295</v>
      </c>
      <c r="H744" s="1">
        <v>919405</v>
      </c>
      <c r="I744" s="1">
        <v>0</v>
      </c>
      <c r="J744" t="s">
        <v>48</v>
      </c>
      <c r="K744" t="s">
        <v>49</v>
      </c>
      <c r="L744" s="10">
        <v>42278</v>
      </c>
      <c r="M744" t="s">
        <v>4296</v>
      </c>
      <c r="N744">
        <v>0</v>
      </c>
      <c r="O744" s="17" t="s">
        <v>21485</v>
      </c>
      <c r="P744">
        <v>0</v>
      </c>
      <c r="Q744" s="17" t="s">
        <v>21485</v>
      </c>
      <c r="R744" t="s">
        <v>4289</v>
      </c>
    </row>
    <row r="745" spans="1:18">
      <c r="A745" t="s">
        <v>935</v>
      </c>
      <c r="B745" t="s">
        <v>557</v>
      </c>
      <c r="C745" t="s">
        <v>65</v>
      </c>
      <c r="D745" t="s">
        <v>38</v>
      </c>
      <c r="E745" t="s">
        <v>718</v>
      </c>
      <c r="F745" t="s">
        <v>901</v>
      </c>
      <c r="G745" t="s">
        <v>936</v>
      </c>
      <c r="H745" s="1">
        <v>1101600</v>
      </c>
      <c r="I745" s="1">
        <v>0</v>
      </c>
      <c r="J745" t="s">
        <v>24</v>
      </c>
      <c r="K745" t="s">
        <v>118</v>
      </c>
      <c r="L745" s="10">
        <v>44835</v>
      </c>
      <c r="M745" t="s">
        <v>937</v>
      </c>
      <c r="N745">
        <v>2</v>
      </c>
      <c r="O745" s="17" t="s">
        <v>21485</v>
      </c>
      <c r="P745">
        <v>0</v>
      </c>
      <c r="Q745" s="17" t="s">
        <v>21485</v>
      </c>
      <c r="R745" t="s">
        <v>935</v>
      </c>
    </row>
    <row r="746" spans="1:18">
      <c r="A746" t="s">
        <v>4297</v>
      </c>
      <c r="B746" t="s">
        <v>365</v>
      </c>
      <c r="C746" t="s">
        <v>30</v>
      </c>
      <c r="D746" t="s">
        <v>18636</v>
      </c>
      <c r="E746" t="s">
        <v>18637</v>
      </c>
      <c r="F746" t="s">
        <v>18638</v>
      </c>
      <c r="G746" t="s">
        <v>18927</v>
      </c>
      <c r="H746" s="1">
        <v>100000</v>
      </c>
      <c r="I746" s="1">
        <v>0</v>
      </c>
      <c r="J746" t="s">
        <v>202</v>
      </c>
      <c r="K746" t="s">
        <v>22</v>
      </c>
      <c r="L746" s="7">
        <v>40969</v>
      </c>
      <c r="M746" t="s">
        <v>18928</v>
      </c>
      <c r="N746">
        <v>0</v>
      </c>
      <c r="O746" s="17" t="s">
        <v>21485</v>
      </c>
      <c r="P746">
        <v>0</v>
      </c>
      <c r="Q746" s="17" t="s">
        <v>21485</v>
      </c>
      <c r="R746" t="s">
        <v>4297</v>
      </c>
    </row>
    <row r="747" spans="1:18">
      <c r="A747" t="s">
        <v>4297</v>
      </c>
      <c r="B747" t="s">
        <v>365</v>
      </c>
      <c r="C747" t="s">
        <v>30</v>
      </c>
      <c r="D747" t="s">
        <v>20</v>
      </c>
      <c r="E747" t="s">
        <v>66</v>
      </c>
      <c r="F747" t="s">
        <v>568</v>
      </c>
      <c r="G747" t="s">
        <v>4298</v>
      </c>
      <c r="H747" s="1">
        <v>520840</v>
      </c>
      <c r="I747" s="1">
        <v>0</v>
      </c>
      <c r="J747" t="s">
        <v>48</v>
      </c>
      <c r="K747" t="s">
        <v>110</v>
      </c>
      <c r="L747" s="10">
        <v>41000</v>
      </c>
      <c r="M747" t="s">
        <v>4299</v>
      </c>
      <c r="N747">
        <v>0</v>
      </c>
      <c r="O747" s="17" t="s">
        <v>21485</v>
      </c>
      <c r="P747">
        <v>0</v>
      </c>
      <c r="Q747" s="17" t="s">
        <v>21485</v>
      </c>
      <c r="R747" t="s">
        <v>4297</v>
      </c>
    </row>
    <row r="748" spans="1:18">
      <c r="A748" t="s">
        <v>4297</v>
      </c>
      <c r="B748" t="s">
        <v>365</v>
      </c>
      <c r="C748" t="s">
        <v>30</v>
      </c>
      <c r="D748" t="s">
        <v>20</v>
      </c>
      <c r="E748" t="s">
        <v>92</v>
      </c>
      <c r="F748" t="s">
        <v>568</v>
      </c>
      <c r="G748" t="s">
        <v>4300</v>
      </c>
      <c r="H748" s="1">
        <v>748620</v>
      </c>
      <c r="I748" s="1">
        <v>0</v>
      </c>
      <c r="J748" t="s">
        <v>24</v>
      </c>
      <c r="K748" t="s">
        <v>110</v>
      </c>
      <c r="L748" s="10">
        <v>42278</v>
      </c>
      <c r="M748" t="s">
        <v>4301</v>
      </c>
      <c r="N748">
        <v>0</v>
      </c>
      <c r="O748" s="17" t="s">
        <v>21485</v>
      </c>
      <c r="P748">
        <v>0</v>
      </c>
      <c r="Q748" s="17" t="s">
        <v>21485</v>
      </c>
      <c r="R748" t="s">
        <v>4297</v>
      </c>
    </row>
    <row r="749" spans="1:18">
      <c r="A749" t="s">
        <v>4297</v>
      </c>
      <c r="B749" t="s">
        <v>365</v>
      </c>
      <c r="C749" t="s">
        <v>30</v>
      </c>
      <c r="D749" t="s">
        <v>38</v>
      </c>
      <c r="E749" t="s">
        <v>718</v>
      </c>
      <c r="F749" t="s">
        <v>32</v>
      </c>
      <c r="G749" t="s">
        <v>4302</v>
      </c>
      <c r="H749" s="1">
        <v>856800</v>
      </c>
      <c r="I749" s="1">
        <v>0</v>
      </c>
      <c r="J749" t="s">
        <v>24</v>
      </c>
      <c r="K749" t="s">
        <v>22</v>
      </c>
      <c r="L749" s="10">
        <v>44835</v>
      </c>
      <c r="M749" t="s">
        <v>4303</v>
      </c>
      <c r="N749">
        <v>0</v>
      </c>
      <c r="O749" s="17" t="s">
        <v>21485</v>
      </c>
      <c r="P749">
        <v>0</v>
      </c>
      <c r="Q749" s="17" t="s">
        <v>21485</v>
      </c>
      <c r="R749" t="s">
        <v>4297</v>
      </c>
    </row>
    <row r="750" spans="1:18">
      <c r="A750" t="s">
        <v>18929</v>
      </c>
      <c r="B750" t="s">
        <v>18</v>
      </c>
      <c r="C750" t="s">
        <v>19</v>
      </c>
      <c r="D750" t="s">
        <v>18930</v>
      </c>
      <c r="E750" t="s">
        <v>18931</v>
      </c>
      <c r="F750" t="s">
        <v>18932</v>
      </c>
      <c r="G750" t="s">
        <v>18933</v>
      </c>
      <c r="H750" s="1">
        <v>100000</v>
      </c>
      <c r="I750" s="1">
        <v>0</v>
      </c>
      <c r="J750" t="s">
        <v>202</v>
      </c>
      <c r="K750" t="s">
        <v>136</v>
      </c>
      <c r="L750" s="7">
        <v>44501</v>
      </c>
      <c r="M750" t="s">
        <v>18934</v>
      </c>
      <c r="N750">
        <v>0</v>
      </c>
      <c r="O750" s="17" t="s">
        <v>21485</v>
      </c>
      <c r="P750">
        <v>0</v>
      </c>
      <c r="Q750" s="17" t="s">
        <v>21485</v>
      </c>
      <c r="R750" t="s">
        <v>18929</v>
      </c>
    </row>
    <row r="751" spans="1:18">
      <c r="A751" t="s">
        <v>18929</v>
      </c>
      <c r="B751" t="s">
        <v>18</v>
      </c>
      <c r="C751" t="s">
        <v>19</v>
      </c>
      <c r="D751" t="s">
        <v>18688</v>
      </c>
      <c r="E751" t="s">
        <v>18689</v>
      </c>
      <c r="F751" t="s">
        <v>18690</v>
      </c>
      <c r="G751" t="s">
        <v>18935</v>
      </c>
      <c r="H751" s="1">
        <v>248000</v>
      </c>
      <c r="I751" s="1">
        <v>0</v>
      </c>
      <c r="J751" t="s">
        <v>202</v>
      </c>
      <c r="K751" t="s">
        <v>136</v>
      </c>
      <c r="L751" s="7">
        <v>44531</v>
      </c>
      <c r="M751" t="s">
        <v>18936</v>
      </c>
      <c r="N751">
        <v>2</v>
      </c>
      <c r="O751" s="17" t="s">
        <v>21485</v>
      </c>
      <c r="P751">
        <v>0</v>
      </c>
      <c r="Q751" s="17" t="s">
        <v>21485</v>
      </c>
      <c r="R751" t="s">
        <v>18929</v>
      </c>
    </row>
    <row r="752" spans="1:18">
      <c r="A752" t="s">
        <v>4304</v>
      </c>
      <c r="B752" t="s">
        <v>185</v>
      </c>
      <c r="C752" t="s">
        <v>65</v>
      </c>
      <c r="D752" t="s">
        <v>20</v>
      </c>
      <c r="E752" t="s">
        <v>21</v>
      </c>
      <c r="F752" t="s">
        <v>134</v>
      </c>
      <c r="G752" t="s">
        <v>4305</v>
      </c>
      <c r="H752" s="1">
        <v>556305</v>
      </c>
      <c r="I752" s="1">
        <v>0</v>
      </c>
      <c r="J752" t="s">
        <v>48</v>
      </c>
      <c r="K752" t="s">
        <v>136</v>
      </c>
      <c r="L752" s="10">
        <v>41183</v>
      </c>
      <c r="M752" t="s">
        <v>4306</v>
      </c>
      <c r="N752">
        <v>0</v>
      </c>
      <c r="O752" s="17" t="s">
        <v>21485</v>
      </c>
      <c r="P752">
        <v>0</v>
      </c>
      <c r="Q752" s="17" t="s">
        <v>21485</v>
      </c>
      <c r="R752" t="s">
        <v>4304</v>
      </c>
    </row>
    <row r="753" spans="1:18">
      <c r="A753" t="s">
        <v>4307</v>
      </c>
      <c r="B753" t="s">
        <v>249</v>
      </c>
      <c r="C753" t="s">
        <v>65</v>
      </c>
      <c r="D753" t="s">
        <v>20</v>
      </c>
      <c r="E753" t="s">
        <v>51</v>
      </c>
      <c r="F753" t="s">
        <v>123</v>
      </c>
      <c r="G753" t="s">
        <v>4308</v>
      </c>
      <c r="H753" s="1">
        <v>594213</v>
      </c>
      <c r="I753" s="1">
        <v>0</v>
      </c>
      <c r="J753" t="s">
        <v>24</v>
      </c>
      <c r="K753" t="s">
        <v>118</v>
      </c>
      <c r="L753" s="10">
        <v>39904</v>
      </c>
      <c r="M753" t="s">
        <v>4309</v>
      </c>
      <c r="N753">
        <v>0</v>
      </c>
      <c r="O753" s="17" t="s">
        <v>21485</v>
      </c>
      <c r="P753">
        <v>0</v>
      </c>
      <c r="Q753" s="17" t="s">
        <v>21485</v>
      </c>
      <c r="R753" t="s">
        <v>4307</v>
      </c>
    </row>
    <row r="754" spans="1:18">
      <c r="A754" t="s">
        <v>4310</v>
      </c>
      <c r="B754" t="s">
        <v>528</v>
      </c>
      <c r="C754" t="s">
        <v>65</v>
      </c>
      <c r="D754" t="s">
        <v>20</v>
      </c>
      <c r="E754" t="s">
        <v>241</v>
      </c>
      <c r="F754" t="s">
        <v>140</v>
      </c>
      <c r="G754" t="s">
        <v>4311</v>
      </c>
      <c r="H754" s="1">
        <v>298240</v>
      </c>
      <c r="I754" s="1">
        <v>0</v>
      </c>
      <c r="J754" t="s">
        <v>68</v>
      </c>
      <c r="K754" t="s">
        <v>60</v>
      </c>
      <c r="L754" s="10">
        <v>40087</v>
      </c>
      <c r="M754" t="s">
        <v>4312</v>
      </c>
      <c r="N754">
        <v>0</v>
      </c>
      <c r="O754" s="17" t="s">
        <v>21485</v>
      </c>
      <c r="P754">
        <v>0</v>
      </c>
      <c r="Q754" s="17" t="s">
        <v>21485</v>
      </c>
      <c r="R754" t="s">
        <v>4310</v>
      </c>
    </row>
    <row r="755" spans="1:18">
      <c r="A755" t="s">
        <v>4310</v>
      </c>
      <c r="B755" t="s">
        <v>528</v>
      </c>
      <c r="C755" t="s">
        <v>65</v>
      </c>
      <c r="D755" t="s">
        <v>38</v>
      </c>
      <c r="E755" t="s">
        <v>434</v>
      </c>
      <c r="F755" t="s">
        <v>972</v>
      </c>
      <c r="G755" t="s">
        <v>4313</v>
      </c>
      <c r="H755" s="1">
        <v>684675</v>
      </c>
      <c r="I755" s="1">
        <v>0</v>
      </c>
      <c r="J755" t="s">
        <v>24</v>
      </c>
      <c r="K755" t="s">
        <v>94</v>
      </c>
      <c r="L755" s="10">
        <v>44256</v>
      </c>
      <c r="M755" t="s">
        <v>4314</v>
      </c>
      <c r="N755">
        <v>0</v>
      </c>
      <c r="O755" s="17" t="s">
        <v>21485</v>
      </c>
      <c r="P755">
        <v>0</v>
      </c>
      <c r="Q755" s="17" t="s">
        <v>21485</v>
      </c>
      <c r="R755" t="s">
        <v>4310</v>
      </c>
    </row>
    <row r="756" spans="1:18">
      <c r="A756" t="s">
        <v>4315</v>
      </c>
      <c r="B756" t="s">
        <v>167</v>
      </c>
      <c r="C756" t="s">
        <v>85</v>
      </c>
      <c r="D756" t="s">
        <v>20</v>
      </c>
      <c r="E756" t="s">
        <v>276</v>
      </c>
      <c r="F756" t="s">
        <v>134</v>
      </c>
      <c r="G756" t="s">
        <v>4316</v>
      </c>
      <c r="H756" s="1">
        <v>1003550</v>
      </c>
      <c r="I756" s="1">
        <v>0</v>
      </c>
      <c r="J756" t="s">
        <v>24</v>
      </c>
      <c r="K756" t="s">
        <v>136</v>
      </c>
      <c r="L756" s="10">
        <v>41730</v>
      </c>
      <c r="M756" t="s">
        <v>4317</v>
      </c>
      <c r="N756">
        <v>0</v>
      </c>
      <c r="O756" s="17" t="s">
        <v>21485</v>
      </c>
      <c r="P756">
        <v>0</v>
      </c>
      <c r="Q756" s="17" t="s">
        <v>21485</v>
      </c>
      <c r="R756" t="s">
        <v>4315</v>
      </c>
    </row>
    <row r="757" spans="1:18">
      <c r="A757" t="s">
        <v>4315</v>
      </c>
      <c r="B757" t="s">
        <v>167</v>
      </c>
      <c r="C757" t="s">
        <v>85</v>
      </c>
      <c r="D757" t="s">
        <v>20</v>
      </c>
      <c r="E757" t="s">
        <v>276</v>
      </c>
      <c r="F757" t="s">
        <v>134</v>
      </c>
      <c r="G757" t="s">
        <v>4316</v>
      </c>
      <c r="H757" s="1">
        <v>1003550</v>
      </c>
      <c r="I757" s="1">
        <v>0</v>
      </c>
      <c r="J757" t="s">
        <v>24</v>
      </c>
      <c r="K757" t="s">
        <v>136</v>
      </c>
      <c r="L757" s="10">
        <v>41730</v>
      </c>
      <c r="M757" t="s">
        <v>4317</v>
      </c>
      <c r="N757">
        <v>0</v>
      </c>
      <c r="O757" s="17" t="s">
        <v>21485</v>
      </c>
      <c r="P757">
        <v>0</v>
      </c>
      <c r="Q757" s="17" t="s">
        <v>21485</v>
      </c>
      <c r="R757" t="s">
        <v>4315</v>
      </c>
    </row>
    <row r="758" spans="1:18">
      <c r="A758" t="s">
        <v>938</v>
      </c>
      <c r="B758" t="s">
        <v>29</v>
      </c>
      <c r="C758" t="s">
        <v>30</v>
      </c>
      <c r="D758" t="s">
        <v>20</v>
      </c>
      <c r="E758" t="s">
        <v>71</v>
      </c>
      <c r="F758" t="s">
        <v>32</v>
      </c>
      <c r="G758" t="s">
        <v>939</v>
      </c>
      <c r="H758" s="1">
        <v>1161525</v>
      </c>
      <c r="I758" s="1">
        <v>0</v>
      </c>
      <c r="J758" t="s">
        <v>24</v>
      </c>
      <c r="K758" t="s">
        <v>22</v>
      </c>
      <c r="L758" s="10">
        <v>40634</v>
      </c>
      <c r="M758" t="s">
        <v>940</v>
      </c>
      <c r="N758">
        <v>2</v>
      </c>
      <c r="O758" s="17" t="s">
        <v>21485</v>
      </c>
      <c r="P758">
        <v>0</v>
      </c>
      <c r="Q758" s="17" t="s">
        <v>21485</v>
      </c>
      <c r="R758" t="s">
        <v>938</v>
      </c>
    </row>
    <row r="759" spans="1:18">
      <c r="A759" t="s">
        <v>938</v>
      </c>
      <c r="B759" t="s">
        <v>29</v>
      </c>
      <c r="C759" t="s">
        <v>30</v>
      </c>
      <c r="D759" t="s">
        <v>20</v>
      </c>
      <c r="E759" t="s">
        <v>66</v>
      </c>
      <c r="F759" t="s">
        <v>32</v>
      </c>
      <c r="G759" t="s">
        <v>1161</v>
      </c>
      <c r="H759" s="1">
        <v>1142049</v>
      </c>
      <c r="I759" s="1">
        <v>0</v>
      </c>
      <c r="J759" t="s">
        <v>24</v>
      </c>
      <c r="K759" t="s">
        <v>22</v>
      </c>
      <c r="L759" s="10">
        <v>41000</v>
      </c>
      <c r="M759" t="s">
        <v>1162</v>
      </c>
      <c r="N759">
        <v>2</v>
      </c>
      <c r="O759" s="17" t="s">
        <v>21485</v>
      </c>
      <c r="P759">
        <v>0</v>
      </c>
      <c r="Q759" s="17" t="s">
        <v>21485</v>
      </c>
      <c r="R759" t="s">
        <v>938</v>
      </c>
    </row>
    <row r="760" spans="1:18">
      <c r="A760" t="s">
        <v>938</v>
      </c>
      <c r="B760" t="s">
        <v>29</v>
      </c>
      <c r="C760" t="s">
        <v>30</v>
      </c>
      <c r="D760" t="s">
        <v>20</v>
      </c>
      <c r="E760" t="s">
        <v>31</v>
      </c>
      <c r="F760" t="s">
        <v>52</v>
      </c>
      <c r="G760" t="s">
        <v>1641</v>
      </c>
      <c r="H760" s="1">
        <v>1907784</v>
      </c>
      <c r="I760" s="1">
        <v>0</v>
      </c>
      <c r="J760" t="s">
        <v>24</v>
      </c>
      <c r="K760" t="s">
        <v>22</v>
      </c>
      <c r="L760" s="10">
        <v>41913</v>
      </c>
      <c r="M760" t="s">
        <v>1642</v>
      </c>
      <c r="N760">
        <v>1</v>
      </c>
      <c r="O760" s="17" t="s">
        <v>21485</v>
      </c>
      <c r="P760">
        <v>0</v>
      </c>
      <c r="Q760" s="17" t="s">
        <v>21485</v>
      </c>
      <c r="R760" t="s">
        <v>938</v>
      </c>
    </row>
    <row r="761" spans="1:18">
      <c r="A761" t="s">
        <v>938</v>
      </c>
      <c r="B761" t="s">
        <v>29</v>
      </c>
      <c r="C761" t="s">
        <v>30</v>
      </c>
      <c r="D761" t="s">
        <v>38</v>
      </c>
      <c r="E761" t="s">
        <v>718</v>
      </c>
      <c r="F761" t="s">
        <v>52</v>
      </c>
      <c r="G761" t="s">
        <v>4318</v>
      </c>
      <c r="H761" s="1">
        <v>1526176</v>
      </c>
      <c r="I761" s="1">
        <v>0</v>
      </c>
      <c r="J761" t="s">
        <v>24</v>
      </c>
      <c r="K761" t="s">
        <v>22</v>
      </c>
      <c r="L761" s="10">
        <v>44835</v>
      </c>
      <c r="M761" t="s">
        <v>4319</v>
      </c>
      <c r="N761">
        <v>0</v>
      </c>
      <c r="O761" s="17" t="s">
        <v>21485</v>
      </c>
      <c r="P761">
        <v>0</v>
      </c>
      <c r="Q761" s="17" t="s">
        <v>21485</v>
      </c>
      <c r="R761" t="s">
        <v>938</v>
      </c>
    </row>
    <row r="762" spans="1:18">
      <c r="A762" t="s">
        <v>938</v>
      </c>
      <c r="B762" t="s">
        <v>29</v>
      </c>
      <c r="C762" t="s">
        <v>30</v>
      </c>
      <c r="D762" t="s">
        <v>38</v>
      </c>
      <c r="E762" t="s">
        <v>1726</v>
      </c>
      <c r="F762" t="s">
        <v>52</v>
      </c>
      <c r="G762" t="s">
        <v>4320</v>
      </c>
      <c r="H762" s="1">
        <v>1388476</v>
      </c>
      <c r="I762" s="1">
        <v>0</v>
      </c>
      <c r="J762" t="s">
        <v>24</v>
      </c>
      <c r="K762" t="s">
        <v>22</v>
      </c>
      <c r="L762" s="10">
        <v>45566</v>
      </c>
      <c r="M762" t="s">
        <v>4321</v>
      </c>
      <c r="N762">
        <v>0</v>
      </c>
      <c r="O762" s="17" t="s">
        <v>21485</v>
      </c>
      <c r="P762">
        <v>0</v>
      </c>
      <c r="Q762" s="17" t="s">
        <v>21485</v>
      </c>
      <c r="R762" t="s">
        <v>938</v>
      </c>
    </row>
    <row r="763" spans="1:18">
      <c r="A763" t="s">
        <v>4322</v>
      </c>
      <c r="B763" t="s">
        <v>365</v>
      </c>
      <c r="C763" t="s">
        <v>30</v>
      </c>
      <c r="D763" t="s">
        <v>20</v>
      </c>
      <c r="E763" t="s">
        <v>21</v>
      </c>
      <c r="F763" t="s">
        <v>123</v>
      </c>
      <c r="G763" t="s">
        <v>4323</v>
      </c>
      <c r="H763" s="1">
        <v>445625</v>
      </c>
      <c r="I763" s="1">
        <v>0</v>
      </c>
      <c r="J763" t="s">
        <v>68</v>
      </c>
      <c r="K763" t="s">
        <v>118</v>
      </c>
      <c r="L763" s="10">
        <v>41183</v>
      </c>
      <c r="M763" t="s">
        <v>4324</v>
      </c>
      <c r="N763">
        <v>0</v>
      </c>
      <c r="O763" s="17" t="s">
        <v>21485</v>
      </c>
      <c r="P763">
        <v>0</v>
      </c>
      <c r="Q763" s="17" t="s">
        <v>21485</v>
      </c>
      <c r="R763" t="s">
        <v>4322</v>
      </c>
    </row>
    <row r="764" spans="1:18">
      <c r="A764" t="s">
        <v>4322</v>
      </c>
      <c r="B764" t="s">
        <v>4325</v>
      </c>
      <c r="C764" t="s">
        <v>30</v>
      </c>
      <c r="D764" t="s">
        <v>38</v>
      </c>
      <c r="E764" t="s">
        <v>168</v>
      </c>
      <c r="F764" t="s">
        <v>116</v>
      </c>
      <c r="G764" t="s">
        <v>4326</v>
      </c>
      <c r="H764" s="1">
        <v>757350</v>
      </c>
      <c r="I764" s="1">
        <v>0</v>
      </c>
      <c r="J764" t="s">
        <v>24</v>
      </c>
      <c r="K764" t="s">
        <v>118</v>
      </c>
      <c r="L764" s="10">
        <v>43922</v>
      </c>
      <c r="M764" t="s">
        <v>4327</v>
      </c>
      <c r="N764">
        <v>0</v>
      </c>
      <c r="O764" s="17" t="s">
        <v>21485</v>
      </c>
      <c r="P764">
        <v>0</v>
      </c>
      <c r="Q764" s="17" t="s">
        <v>21485</v>
      </c>
      <c r="R764" t="s">
        <v>4322</v>
      </c>
    </row>
    <row r="765" spans="1:18">
      <c r="A765" t="s">
        <v>4328</v>
      </c>
      <c r="B765" t="s">
        <v>528</v>
      </c>
      <c r="C765" t="s">
        <v>65</v>
      </c>
      <c r="D765" t="s">
        <v>20</v>
      </c>
      <c r="E765" t="s">
        <v>104</v>
      </c>
      <c r="F765" t="s">
        <v>262</v>
      </c>
      <c r="G765" t="s">
        <v>4329</v>
      </c>
      <c r="H765" s="1">
        <v>379184</v>
      </c>
      <c r="I765" s="1">
        <v>0</v>
      </c>
      <c r="J765" t="s">
        <v>68</v>
      </c>
      <c r="K765" t="s">
        <v>42</v>
      </c>
      <c r="L765" s="10">
        <v>40269</v>
      </c>
      <c r="M765" t="s">
        <v>4330</v>
      </c>
      <c r="N765">
        <v>0</v>
      </c>
      <c r="O765" s="17" t="s">
        <v>21485</v>
      </c>
      <c r="P765">
        <v>0</v>
      </c>
      <c r="Q765" s="17" t="s">
        <v>21485</v>
      </c>
      <c r="R765" t="s">
        <v>4328</v>
      </c>
    </row>
    <row r="766" spans="1:18">
      <c r="A766" t="s">
        <v>4331</v>
      </c>
      <c r="B766" t="s">
        <v>121</v>
      </c>
      <c r="C766" t="s">
        <v>30</v>
      </c>
      <c r="D766" t="s">
        <v>20</v>
      </c>
      <c r="E766" t="s">
        <v>21</v>
      </c>
      <c r="F766" t="s">
        <v>123</v>
      </c>
      <c r="G766" t="s">
        <v>4332</v>
      </c>
      <c r="H766" s="1">
        <v>145921</v>
      </c>
      <c r="I766" s="1">
        <v>0</v>
      </c>
      <c r="J766" t="s">
        <v>68</v>
      </c>
      <c r="K766" t="s">
        <v>49</v>
      </c>
      <c r="L766" s="10">
        <v>41183</v>
      </c>
      <c r="M766" t="s">
        <v>4333</v>
      </c>
      <c r="N766">
        <v>0</v>
      </c>
      <c r="O766" s="17" t="s">
        <v>21485</v>
      </c>
      <c r="P766">
        <v>0</v>
      </c>
      <c r="Q766" s="17" t="s">
        <v>21485</v>
      </c>
      <c r="R766" t="s">
        <v>4331</v>
      </c>
    </row>
    <row r="767" spans="1:18">
      <c r="A767" t="s">
        <v>4334</v>
      </c>
      <c r="B767" t="s">
        <v>114</v>
      </c>
      <c r="C767" t="s">
        <v>65</v>
      </c>
      <c r="D767" t="s">
        <v>20</v>
      </c>
      <c r="E767" t="s">
        <v>104</v>
      </c>
      <c r="F767" t="s">
        <v>568</v>
      </c>
      <c r="G767" t="s">
        <v>4335</v>
      </c>
      <c r="H767" s="1">
        <v>781975</v>
      </c>
      <c r="I767" s="1">
        <v>0</v>
      </c>
      <c r="J767" t="s">
        <v>24</v>
      </c>
      <c r="K767" t="s">
        <v>118</v>
      </c>
      <c r="L767" s="10">
        <v>40269</v>
      </c>
      <c r="M767" t="s">
        <v>4336</v>
      </c>
      <c r="N767">
        <v>0</v>
      </c>
      <c r="O767" s="17" t="s">
        <v>21485</v>
      </c>
      <c r="P767">
        <v>0</v>
      </c>
      <c r="Q767" s="17" t="s">
        <v>21485</v>
      </c>
      <c r="R767" t="s">
        <v>4334</v>
      </c>
    </row>
    <row r="768" spans="1:18">
      <c r="A768" t="s">
        <v>4334</v>
      </c>
      <c r="B768" t="s">
        <v>114</v>
      </c>
      <c r="C768" t="s">
        <v>65</v>
      </c>
      <c r="D768" t="s">
        <v>20</v>
      </c>
      <c r="E768" t="s">
        <v>31</v>
      </c>
      <c r="F768" t="s">
        <v>568</v>
      </c>
      <c r="G768" t="s">
        <v>4337</v>
      </c>
      <c r="H768" s="1">
        <v>758264</v>
      </c>
      <c r="I768" s="1">
        <v>0</v>
      </c>
      <c r="J768" t="s">
        <v>24</v>
      </c>
      <c r="K768" t="s">
        <v>118</v>
      </c>
      <c r="L768" s="10">
        <v>41913</v>
      </c>
      <c r="M768" t="s">
        <v>4338</v>
      </c>
      <c r="N768">
        <v>0</v>
      </c>
      <c r="O768" s="17" t="s">
        <v>21485</v>
      </c>
      <c r="P768">
        <v>0</v>
      </c>
      <c r="Q768" s="17" t="s">
        <v>21485</v>
      </c>
      <c r="R768" t="s">
        <v>4334</v>
      </c>
    </row>
    <row r="769" spans="1:18">
      <c r="A769" t="s">
        <v>4334</v>
      </c>
      <c r="B769" t="s">
        <v>114</v>
      </c>
      <c r="C769" t="s">
        <v>65</v>
      </c>
      <c r="D769" t="s">
        <v>38</v>
      </c>
      <c r="E769" t="s">
        <v>168</v>
      </c>
      <c r="F769" t="s">
        <v>2315</v>
      </c>
      <c r="G769" t="s">
        <v>4339</v>
      </c>
      <c r="H769" s="1">
        <v>810900</v>
      </c>
      <c r="I769" s="1">
        <v>0</v>
      </c>
      <c r="J769" t="s">
        <v>24</v>
      </c>
      <c r="K769" t="s">
        <v>118</v>
      </c>
      <c r="L769" s="10">
        <v>43922</v>
      </c>
      <c r="M769" t="s">
        <v>4340</v>
      </c>
      <c r="N769">
        <v>0</v>
      </c>
      <c r="O769" s="17" t="s">
        <v>21485</v>
      </c>
      <c r="P769">
        <v>0</v>
      </c>
      <c r="Q769" s="17" t="s">
        <v>21485</v>
      </c>
      <c r="R769" t="s">
        <v>4334</v>
      </c>
    </row>
    <row r="770" spans="1:18">
      <c r="A770" t="s">
        <v>1285</v>
      </c>
      <c r="B770" t="s">
        <v>173</v>
      </c>
      <c r="C770" t="s">
        <v>174</v>
      </c>
      <c r="D770" t="s">
        <v>20</v>
      </c>
      <c r="E770" t="s">
        <v>21</v>
      </c>
      <c r="F770" t="s">
        <v>481</v>
      </c>
      <c r="G770" t="s">
        <v>2560</v>
      </c>
      <c r="H770" s="1">
        <v>951777</v>
      </c>
      <c r="I770" s="1">
        <v>0</v>
      </c>
      <c r="J770" t="s">
        <v>24</v>
      </c>
      <c r="K770" t="s">
        <v>136</v>
      </c>
      <c r="L770" s="10">
        <v>41183</v>
      </c>
      <c r="M770" t="s">
        <v>2561</v>
      </c>
      <c r="N770">
        <v>0</v>
      </c>
      <c r="O770" s="17" t="s">
        <v>21485</v>
      </c>
      <c r="P770">
        <v>0</v>
      </c>
      <c r="Q770" s="17" t="s">
        <v>21485</v>
      </c>
      <c r="R770" t="s">
        <v>1285</v>
      </c>
    </row>
    <row r="771" spans="1:18">
      <c r="A771" t="s">
        <v>1285</v>
      </c>
      <c r="B771" t="s">
        <v>18</v>
      </c>
      <c r="C771" t="s">
        <v>19</v>
      </c>
      <c r="D771" t="s">
        <v>38</v>
      </c>
      <c r="E771" t="s">
        <v>586</v>
      </c>
      <c r="F771" t="s">
        <v>481</v>
      </c>
      <c r="G771" t="s">
        <v>1286</v>
      </c>
      <c r="H771" s="1">
        <v>401625</v>
      </c>
      <c r="I771" s="1">
        <v>0</v>
      </c>
      <c r="J771" t="s">
        <v>68</v>
      </c>
      <c r="K771" t="s">
        <v>136</v>
      </c>
      <c r="L771" s="10">
        <v>45017</v>
      </c>
      <c r="M771" t="s">
        <v>1287</v>
      </c>
      <c r="N771">
        <v>1</v>
      </c>
      <c r="O771" s="17" t="s">
        <v>21485</v>
      </c>
      <c r="P771">
        <v>0</v>
      </c>
      <c r="Q771" s="17" t="s">
        <v>21485</v>
      </c>
      <c r="R771" t="s">
        <v>1285</v>
      </c>
    </row>
    <row r="772" spans="1:18">
      <c r="A772" t="s">
        <v>4341</v>
      </c>
      <c r="B772" t="s">
        <v>564</v>
      </c>
      <c r="C772" t="s">
        <v>30</v>
      </c>
      <c r="D772" t="s">
        <v>38</v>
      </c>
      <c r="E772" t="s">
        <v>1125</v>
      </c>
      <c r="F772" t="s">
        <v>123</v>
      </c>
      <c r="G772" t="s">
        <v>4342</v>
      </c>
      <c r="H772" s="1">
        <v>772650</v>
      </c>
      <c r="I772" s="1">
        <v>0</v>
      </c>
      <c r="J772" t="s">
        <v>24</v>
      </c>
      <c r="K772" t="s">
        <v>118</v>
      </c>
      <c r="L772" s="10">
        <v>45200</v>
      </c>
      <c r="M772" t="s">
        <v>4343</v>
      </c>
      <c r="N772">
        <v>0</v>
      </c>
      <c r="O772" s="17" t="s">
        <v>21485</v>
      </c>
      <c r="P772">
        <v>0</v>
      </c>
      <c r="Q772" s="17" t="s">
        <v>21485</v>
      </c>
      <c r="R772" t="s">
        <v>4341</v>
      </c>
    </row>
    <row r="773" spans="1:18">
      <c r="A773" t="s">
        <v>4344</v>
      </c>
      <c r="B773" t="s">
        <v>114</v>
      </c>
      <c r="C773" t="s">
        <v>65</v>
      </c>
      <c r="D773" t="s">
        <v>20</v>
      </c>
      <c r="E773" t="s">
        <v>104</v>
      </c>
      <c r="F773" t="s">
        <v>379</v>
      </c>
      <c r="G773" t="s">
        <v>4345</v>
      </c>
      <c r="H773" s="1">
        <v>682440</v>
      </c>
      <c r="I773" s="1">
        <v>0</v>
      </c>
      <c r="J773" t="s">
        <v>24</v>
      </c>
      <c r="K773" t="s">
        <v>118</v>
      </c>
      <c r="L773" s="10">
        <v>40269</v>
      </c>
      <c r="M773" t="s">
        <v>4346</v>
      </c>
      <c r="N773">
        <v>0</v>
      </c>
      <c r="O773" s="17" t="s">
        <v>21485</v>
      </c>
      <c r="P773">
        <v>0</v>
      </c>
      <c r="Q773" s="17" t="s">
        <v>21485</v>
      </c>
      <c r="R773" t="s">
        <v>4344</v>
      </c>
    </row>
    <row r="774" spans="1:18">
      <c r="A774" t="s">
        <v>4344</v>
      </c>
      <c r="B774" t="s">
        <v>195</v>
      </c>
      <c r="C774" t="s">
        <v>65</v>
      </c>
      <c r="D774" t="s">
        <v>38</v>
      </c>
      <c r="E774" t="s">
        <v>86</v>
      </c>
      <c r="F774" t="s">
        <v>379</v>
      </c>
      <c r="G774" t="s">
        <v>4347</v>
      </c>
      <c r="H774" s="1">
        <v>849150</v>
      </c>
      <c r="I774" s="1">
        <v>0</v>
      </c>
      <c r="J774" t="s">
        <v>24</v>
      </c>
      <c r="K774" t="s">
        <v>49</v>
      </c>
      <c r="L774" s="10">
        <v>44652</v>
      </c>
      <c r="M774" t="s">
        <v>4348</v>
      </c>
      <c r="N774">
        <v>0</v>
      </c>
      <c r="O774" s="17" t="s">
        <v>21485</v>
      </c>
      <c r="P774">
        <v>0</v>
      </c>
      <c r="Q774" s="17" t="s">
        <v>21485</v>
      </c>
      <c r="R774" t="s">
        <v>4344</v>
      </c>
    </row>
    <row r="775" spans="1:18">
      <c r="A775" t="s">
        <v>4349</v>
      </c>
      <c r="B775" t="s">
        <v>114</v>
      </c>
      <c r="C775" t="s">
        <v>65</v>
      </c>
      <c r="D775" t="s">
        <v>20</v>
      </c>
      <c r="E775" t="s">
        <v>104</v>
      </c>
      <c r="F775" t="s">
        <v>972</v>
      </c>
      <c r="G775" t="s">
        <v>4350</v>
      </c>
      <c r="H775" s="1">
        <v>420849</v>
      </c>
      <c r="I775" s="1">
        <v>0</v>
      </c>
      <c r="J775" t="s">
        <v>68</v>
      </c>
      <c r="K775" t="s">
        <v>94</v>
      </c>
      <c r="L775" s="10">
        <v>40269</v>
      </c>
      <c r="M775" t="s">
        <v>4351</v>
      </c>
      <c r="N775">
        <v>0</v>
      </c>
      <c r="O775" s="17" t="s">
        <v>21485</v>
      </c>
      <c r="P775">
        <v>0</v>
      </c>
      <c r="Q775" s="17" t="s">
        <v>21485</v>
      </c>
      <c r="R775" t="s">
        <v>4349</v>
      </c>
    </row>
    <row r="776" spans="1:18">
      <c r="A776" t="s">
        <v>4349</v>
      </c>
      <c r="B776" t="s">
        <v>114</v>
      </c>
      <c r="C776" t="s">
        <v>65</v>
      </c>
      <c r="D776" t="s">
        <v>20</v>
      </c>
      <c r="E776" t="s">
        <v>104</v>
      </c>
      <c r="F776" t="s">
        <v>972</v>
      </c>
      <c r="G776" t="s">
        <v>4350</v>
      </c>
      <c r="H776" s="1">
        <v>420849</v>
      </c>
      <c r="I776" s="1">
        <v>0</v>
      </c>
      <c r="J776" t="s">
        <v>68</v>
      </c>
      <c r="K776" t="s">
        <v>94</v>
      </c>
      <c r="L776" s="10">
        <v>40269</v>
      </c>
      <c r="M776" t="s">
        <v>4351</v>
      </c>
      <c r="N776">
        <v>0</v>
      </c>
      <c r="O776" s="17" t="s">
        <v>21485</v>
      </c>
      <c r="P776">
        <v>0</v>
      </c>
      <c r="Q776" s="17" t="s">
        <v>21485</v>
      </c>
      <c r="R776" t="s">
        <v>4349</v>
      </c>
    </row>
    <row r="777" spans="1:18">
      <c r="A777" t="s">
        <v>4349</v>
      </c>
      <c r="B777" t="s">
        <v>114</v>
      </c>
      <c r="C777" t="s">
        <v>65</v>
      </c>
      <c r="D777" t="s">
        <v>20</v>
      </c>
      <c r="E777" t="s">
        <v>320</v>
      </c>
      <c r="F777" t="s">
        <v>972</v>
      </c>
      <c r="G777" t="s">
        <v>4352</v>
      </c>
      <c r="H777" s="1">
        <v>660592</v>
      </c>
      <c r="I777" s="1">
        <v>0</v>
      </c>
      <c r="J777" t="s">
        <v>24</v>
      </c>
      <c r="K777" t="s">
        <v>94</v>
      </c>
      <c r="L777" s="10">
        <v>41365</v>
      </c>
      <c r="M777" t="s">
        <v>4351</v>
      </c>
      <c r="N777">
        <v>0</v>
      </c>
      <c r="O777" s="17" t="s">
        <v>21485</v>
      </c>
      <c r="P777">
        <v>0</v>
      </c>
      <c r="Q777" s="17" t="s">
        <v>21485</v>
      </c>
      <c r="R777" t="s">
        <v>4349</v>
      </c>
    </row>
    <row r="778" spans="1:18">
      <c r="A778" t="s">
        <v>4349</v>
      </c>
      <c r="B778" t="s">
        <v>114</v>
      </c>
      <c r="C778" t="s">
        <v>65</v>
      </c>
      <c r="D778" t="s">
        <v>20</v>
      </c>
      <c r="E778" t="s">
        <v>320</v>
      </c>
      <c r="F778" t="s">
        <v>972</v>
      </c>
      <c r="G778" t="s">
        <v>4352</v>
      </c>
      <c r="H778" s="1">
        <v>660592</v>
      </c>
      <c r="I778" s="1">
        <v>0</v>
      </c>
      <c r="J778" t="s">
        <v>24</v>
      </c>
      <c r="K778" t="s">
        <v>94</v>
      </c>
      <c r="L778" s="10">
        <v>41365</v>
      </c>
      <c r="M778" t="s">
        <v>4351</v>
      </c>
      <c r="N778">
        <v>0</v>
      </c>
      <c r="O778" s="17" t="s">
        <v>21485</v>
      </c>
      <c r="P778">
        <v>0</v>
      </c>
      <c r="Q778" s="17" t="s">
        <v>21485</v>
      </c>
      <c r="R778" t="s">
        <v>4349</v>
      </c>
    </row>
    <row r="779" spans="1:18">
      <c r="A779" t="s">
        <v>4349</v>
      </c>
      <c r="B779" t="s">
        <v>114</v>
      </c>
      <c r="C779" t="s">
        <v>65</v>
      </c>
      <c r="D779" t="s">
        <v>20</v>
      </c>
      <c r="E779" t="s">
        <v>92</v>
      </c>
      <c r="F779" t="s">
        <v>972</v>
      </c>
      <c r="G779" t="s">
        <v>4353</v>
      </c>
      <c r="H779" s="1">
        <v>606827</v>
      </c>
      <c r="I779" s="1">
        <v>0</v>
      </c>
      <c r="J779" t="s">
        <v>24</v>
      </c>
      <c r="K779" t="s">
        <v>94</v>
      </c>
      <c r="L779" s="10">
        <v>42278</v>
      </c>
      <c r="M779" t="s">
        <v>4354</v>
      </c>
      <c r="N779">
        <v>0</v>
      </c>
      <c r="O779" s="17" t="s">
        <v>21485</v>
      </c>
      <c r="P779">
        <v>0</v>
      </c>
      <c r="Q779" s="17" t="s">
        <v>21485</v>
      </c>
      <c r="R779" t="s">
        <v>4349</v>
      </c>
    </row>
    <row r="780" spans="1:18">
      <c r="A780" t="s">
        <v>4349</v>
      </c>
      <c r="B780" t="s">
        <v>114</v>
      </c>
      <c r="C780" t="s">
        <v>65</v>
      </c>
      <c r="D780" t="s">
        <v>38</v>
      </c>
      <c r="E780" t="s">
        <v>387</v>
      </c>
      <c r="F780" t="s">
        <v>972</v>
      </c>
      <c r="G780" t="s">
        <v>4355</v>
      </c>
      <c r="H780" s="1">
        <v>711450</v>
      </c>
      <c r="I780" s="1">
        <v>0</v>
      </c>
      <c r="J780" t="s">
        <v>24</v>
      </c>
      <c r="K780" t="s">
        <v>94</v>
      </c>
      <c r="L780" s="10">
        <v>43374</v>
      </c>
      <c r="M780" t="s">
        <v>4356</v>
      </c>
      <c r="N780">
        <v>0</v>
      </c>
      <c r="O780" s="17" t="s">
        <v>21485</v>
      </c>
      <c r="P780">
        <v>0</v>
      </c>
      <c r="Q780" s="17" t="s">
        <v>21485</v>
      </c>
      <c r="R780" t="s">
        <v>4349</v>
      </c>
    </row>
    <row r="781" spans="1:18">
      <c r="A781" t="s">
        <v>18937</v>
      </c>
      <c r="B781" t="s">
        <v>226</v>
      </c>
      <c r="C781" t="s">
        <v>30</v>
      </c>
      <c r="D781" t="s">
        <v>18718</v>
      </c>
      <c r="E781" t="s">
        <v>18938</v>
      </c>
      <c r="F781" t="s">
        <v>18720</v>
      </c>
      <c r="G781" t="s">
        <v>18939</v>
      </c>
      <c r="H781" s="1">
        <v>40000</v>
      </c>
      <c r="I781" s="1">
        <v>0</v>
      </c>
      <c r="J781" t="s">
        <v>202</v>
      </c>
      <c r="K781" t="s">
        <v>487</v>
      </c>
      <c r="L781" s="7">
        <v>43160</v>
      </c>
      <c r="M781" t="s">
        <v>18940</v>
      </c>
      <c r="N781">
        <v>0</v>
      </c>
      <c r="O781" s="17" t="s">
        <v>21485</v>
      </c>
      <c r="P781">
        <v>0</v>
      </c>
      <c r="Q781" s="17" t="s">
        <v>21485</v>
      </c>
      <c r="R781" t="s">
        <v>18937</v>
      </c>
    </row>
    <row r="782" spans="1:18">
      <c r="A782" t="s">
        <v>4357</v>
      </c>
      <c r="B782" t="s">
        <v>37</v>
      </c>
      <c r="C782" t="s">
        <v>30</v>
      </c>
      <c r="D782" t="s">
        <v>18941</v>
      </c>
      <c r="E782" t="s">
        <v>18942</v>
      </c>
      <c r="F782" t="s">
        <v>18780</v>
      </c>
      <c r="G782" t="s">
        <v>18943</v>
      </c>
      <c r="H782" s="1">
        <v>278020</v>
      </c>
      <c r="I782" s="1">
        <v>0</v>
      </c>
      <c r="J782" t="s">
        <v>223</v>
      </c>
      <c r="K782" t="s">
        <v>136</v>
      </c>
      <c r="L782" s="7">
        <v>43862</v>
      </c>
      <c r="M782" t="s">
        <v>18944</v>
      </c>
      <c r="N782">
        <v>0</v>
      </c>
      <c r="O782" s="17" t="s">
        <v>21485</v>
      </c>
      <c r="P782">
        <v>0</v>
      </c>
      <c r="Q782" s="17" t="s">
        <v>21485</v>
      </c>
      <c r="R782" t="s">
        <v>4357</v>
      </c>
    </row>
    <row r="783" spans="1:18">
      <c r="A783" t="s">
        <v>4357</v>
      </c>
      <c r="B783" t="s">
        <v>37</v>
      </c>
      <c r="C783" t="s">
        <v>30</v>
      </c>
      <c r="D783" t="s">
        <v>38</v>
      </c>
      <c r="E783" t="s">
        <v>434</v>
      </c>
      <c r="F783" t="s">
        <v>1957</v>
      </c>
      <c r="G783" t="s">
        <v>4358</v>
      </c>
      <c r="H783" s="1">
        <v>543150</v>
      </c>
      <c r="I783" s="1">
        <v>0</v>
      </c>
      <c r="J783" t="s">
        <v>24</v>
      </c>
      <c r="K783" t="s">
        <v>136</v>
      </c>
      <c r="L783" s="10">
        <v>44256</v>
      </c>
      <c r="M783" t="s">
        <v>4359</v>
      </c>
      <c r="N783">
        <v>0</v>
      </c>
      <c r="O783" s="17" t="s">
        <v>21485</v>
      </c>
      <c r="P783">
        <v>0</v>
      </c>
      <c r="Q783" s="17" t="s">
        <v>21485</v>
      </c>
      <c r="R783" t="s">
        <v>4357</v>
      </c>
    </row>
    <row r="784" spans="1:18">
      <c r="A784" t="s">
        <v>4357</v>
      </c>
      <c r="B784" t="s">
        <v>37</v>
      </c>
      <c r="C784" t="s">
        <v>30</v>
      </c>
      <c r="D784" t="s">
        <v>38</v>
      </c>
      <c r="E784" t="s">
        <v>718</v>
      </c>
      <c r="F784" t="s">
        <v>1957</v>
      </c>
      <c r="G784" t="s">
        <v>4360</v>
      </c>
      <c r="H784" s="1">
        <v>566101</v>
      </c>
      <c r="I784" s="1">
        <v>0</v>
      </c>
      <c r="J784" t="s">
        <v>48</v>
      </c>
      <c r="K784" t="s">
        <v>582</v>
      </c>
      <c r="L784" s="10">
        <v>44835</v>
      </c>
      <c r="M784" t="s">
        <v>4361</v>
      </c>
      <c r="N784">
        <v>0</v>
      </c>
      <c r="O784" s="17" t="s">
        <v>21485</v>
      </c>
      <c r="P784">
        <v>0</v>
      </c>
      <c r="Q784" s="17" t="s">
        <v>21485</v>
      </c>
      <c r="R784" t="s">
        <v>4357</v>
      </c>
    </row>
    <row r="785" spans="1:18">
      <c r="A785" t="s">
        <v>941</v>
      </c>
      <c r="B785" t="s">
        <v>942</v>
      </c>
      <c r="C785" t="s">
        <v>65</v>
      </c>
      <c r="D785" t="s">
        <v>20</v>
      </c>
      <c r="E785" t="s">
        <v>71</v>
      </c>
      <c r="F785" t="s">
        <v>404</v>
      </c>
      <c r="G785" t="s">
        <v>2699</v>
      </c>
      <c r="H785" s="1">
        <v>166868</v>
      </c>
      <c r="I785" s="1">
        <v>0</v>
      </c>
      <c r="J785" t="s">
        <v>202</v>
      </c>
      <c r="K785" t="s">
        <v>118</v>
      </c>
      <c r="L785" s="10">
        <v>40634</v>
      </c>
      <c r="M785" t="s">
        <v>944</v>
      </c>
      <c r="N785">
        <v>0</v>
      </c>
      <c r="O785" s="17" t="s">
        <v>21485</v>
      </c>
      <c r="P785">
        <v>0</v>
      </c>
      <c r="Q785" s="17" t="s">
        <v>21485</v>
      </c>
      <c r="R785" t="s">
        <v>941</v>
      </c>
    </row>
    <row r="786" spans="1:18">
      <c r="A786" t="s">
        <v>941</v>
      </c>
      <c r="B786" t="s">
        <v>942</v>
      </c>
      <c r="C786" t="s">
        <v>65</v>
      </c>
      <c r="D786" t="s">
        <v>20</v>
      </c>
      <c r="E786" t="s">
        <v>21</v>
      </c>
      <c r="F786" t="s">
        <v>404</v>
      </c>
      <c r="G786" t="s">
        <v>943</v>
      </c>
      <c r="H786" s="1">
        <v>788901</v>
      </c>
      <c r="I786" s="1">
        <v>0</v>
      </c>
      <c r="J786" t="s">
        <v>48</v>
      </c>
      <c r="K786" t="s">
        <v>118</v>
      </c>
      <c r="L786" s="10">
        <v>41183</v>
      </c>
      <c r="M786" t="s">
        <v>944</v>
      </c>
      <c r="N786">
        <v>2</v>
      </c>
      <c r="O786" s="17" t="s">
        <v>21485</v>
      </c>
      <c r="P786">
        <v>0</v>
      </c>
      <c r="Q786" s="17" t="s">
        <v>21485</v>
      </c>
      <c r="R786" t="s">
        <v>941</v>
      </c>
    </row>
    <row r="787" spans="1:18">
      <c r="A787" t="s">
        <v>941</v>
      </c>
      <c r="B787" t="s">
        <v>942</v>
      </c>
      <c r="C787" t="s">
        <v>65</v>
      </c>
      <c r="D787" t="s">
        <v>20</v>
      </c>
      <c r="E787" t="s">
        <v>79</v>
      </c>
      <c r="F787" t="s">
        <v>404</v>
      </c>
      <c r="G787" t="s">
        <v>4362</v>
      </c>
      <c r="H787" s="1">
        <v>385043</v>
      </c>
      <c r="I787" s="1">
        <v>0</v>
      </c>
      <c r="J787" t="s">
        <v>68</v>
      </c>
      <c r="K787" t="s">
        <v>49</v>
      </c>
      <c r="L787" s="10">
        <v>41548</v>
      </c>
      <c r="M787" t="s">
        <v>4363</v>
      </c>
      <c r="N787">
        <v>0</v>
      </c>
      <c r="O787" s="17" t="s">
        <v>21485</v>
      </c>
      <c r="P787">
        <v>0</v>
      </c>
      <c r="Q787" s="17" t="s">
        <v>21485</v>
      </c>
      <c r="R787" t="s">
        <v>941</v>
      </c>
    </row>
    <row r="788" spans="1:18">
      <c r="A788" t="s">
        <v>941</v>
      </c>
      <c r="B788" t="s">
        <v>942</v>
      </c>
      <c r="C788" t="s">
        <v>65</v>
      </c>
      <c r="D788" t="s">
        <v>38</v>
      </c>
      <c r="E788" t="s">
        <v>586</v>
      </c>
      <c r="F788" t="s">
        <v>404</v>
      </c>
      <c r="G788" t="s">
        <v>4364</v>
      </c>
      <c r="H788" s="1">
        <v>371024</v>
      </c>
      <c r="I788" s="1">
        <v>0</v>
      </c>
      <c r="J788" t="s">
        <v>68</v>
      </c>
      <c r="K788" t="s">
        <v>49</v>
      </c>
      <c r="L788" s="10">
        <v>45017</v>
      </c>
      <c r="M788" t="s">
        <v>4365</v>
      </c>
      <c r="N788">
        <v>0</v>
      </c>
      <c r="O788" s="17" t="s">
        <v>21485</v>
      </c>
      <c r="P788">
        <v>0</v>
      </c>
      <c r="Q788" s="17" t="s">
        <v>21485</v>
      </c>
      <c r="R788" t="s">
        <v>941</v>
      </c>
    </row>
    <row r="789" spans="1:18">
      <c r="A789" t="s">
        <v>4366</v>
      </c>
      <c r="B789" t="s">
        <v>173</v>
      </c>
      <c r="C789" t="s">
        <v>174</v>
      </c>
      <c r="D789" t="s">
        <v>38</v>
      </c>
      <c r="E789" t="s">
        <v>434</v>
      </c>
      <c r="F789" t="s">
        <v>87</v>
      </c>
      <c r="G789" t="s">
        <v>4367</v>
      </c>
      <c r="H789" s="1">
        <v>439874</v>
      </c>
      <c r="I789" s="1">
        <v>0</v>
      </c>
      <c r="J789" t="s">
        <v>68</v>
      </c>
      <c r="K789" t="s">
        <v>157</v>
      </c>
      <c r="L789" s="10">
        <v>44256</v>
      </c>
      <c r="M789" t="s">
        <v>4368</v>
      </c>
      <c r="N789">
        <v>0</v>
      </c>
      <c r="O789" s="17" t="s">
        <v>21485</v>
      </c>
      <c r="P789">
        <v>0</v>
      </c>
      <c r="Q789" s="17" t="s">
        <v>21485</v>
      </c>
      <c r="R789" t="s">
        <v>4366</v>
      </c>
    </row>
    <row r="790" spans="1:18">
      <c r="A790" t="s">
        <v>945</v>
      </c>
      <c r="B790" t="s">
        <v>185</v>
      </c>
      <c r="C790" t="s">
        <v>65</v>
      </c>
      <c r="D790" t="s">
        <v>20</v>
      </c>
      <c r="E790" t="s">
        <v>104</v>
      </c>
      <c r="F790" t="s">
        <v>498</v>
      </c>
      <c r="G790" t="s">
        <v>2700</v>
      </c>
      <c r="H790" s="1">
        <v>576316</v>
      </c>
      <c r="I790" s="1">
        <v>0</v>
      </c>
      <c r="J790" t="s">
        <v>24</v>
      </c>
      <c r="K790" t="s">
        <v>110</v>
      </c>
      <c r="L790" s="10">
        <v>40269</v>
      </c>
      <c r="M790" t="s">
        <v>2701</v>
      </c>
      <c r="N790">
        <v>0</v>
      </c>
      <c r="O790" s="17" t="s">
        <v>21485</v>
      </c>
      <c r="P790">
        <v>0</v>
      </c>
      <c r="Q790" s="17" t="s">
        <v>21485</v>
      </c>
      <c r="R790" t="s">
        <v>945</v>
      </c>
    </row>
    <row r="791" spans="1:18">
      <c r="A791" t="s">
        <v>945</v>
      </c>
      <c r="B791" t="s">
        <v>185</v>
      </c>
      <c r="C791" t="s">
        <v>65</v>
      </c>
      <c r="D791" t="s">
        <v>20</v>
      </c>
      <c r="E791" t="s">
        <v>31</v>
      </c>
      <c r="F791" t="s">
        <v>214</v>
      </c>
      <c r="G791" t="s">
        <v>2477</v>
      </c>
      <c r="H791" s="1">
        <v>757624</v>
      </c>
      <c r="I791" s="1">
        <v>0</v>
      </c>
      <c r="J791" t="s">
        <v>24</v>
      </c>
      <c r="K791" t="s">
        <v>110</v>
      </c>
      <c r="L791" s="10">
        <v>41913</v>
      </c>
      <c r="M791" t="s">
        <v>2478</v>
      </c>
      <c r="N791">
        <v>1</v>
      </c>
      <c r="O791" s="17" t="s">
        <v>21485</v>
      </c>
      <c r="P791">
        <v>0</v>
      </c>
      <c r="Q791" s="17" t="s">
        <v>21485</v>
      </c>
      <c r="R791" t="s">
        <v>945</v>
      </c>
    </row>
    <row r="792" spans="1:18">
      <c r="A792" t="s">
        <v>945</v>
      </c>
      <c r="B792" t="s">
        <v>185</v>
      </c>
      <c r="C792" t="s">
        <v>65</v>
      </c>
      <c r="D792" t="s">
        <v>38</v>
      </c>
      <c r="E792" t="s">
        <v>168</v>
      </c>
      <c r="F792" t="s">
        <v>214</v>
      </c>
      <c r="G792" t="s">
        <v>946</v>
      </c>
      <c r="H792" s="1">
        <v>910350</v>
      </c>
      <c r="I792" s="1">
        <v>0</v>
      </c>
      <c r="J792" t="s">
        <v>24</v>
      </c>
      <c r="K792" t="s">
        <v>110</v>
      </c>
      <c r="L792" s="10">
        <v>43922</v>
      </c>
      <c r="M792" t="s">
        <v>947</v>
      </c>
      <c r="N792">
        <v>2</v>
      </c>
      <c r="O792" s="17" t="s">
        <v>21485</v>
      </c>
      <c r="P792">
        <v>0</v>
      </c>
      <c r="Q792" s="17" t="s">
        <v>21485</v>
      </c>
      <c r="R792" t="s">
        <v>945</v>
      </c>
    </row>
    <row r="793" spans="1:18">
      <c r="A793" t="s">
        <v>945</v>
      </c>
      <c r="B793" t="s">
        <v>185</v>
      </c>
      <c r="C793" t="s">
        <v>65</v>
      </c>
      <c r="D793" t="s">
        <v>38</v>
      </c>
      <c r="E793" t="s">
        <v>586</v>
      </c>
      <c r="F793" t="s">
        <v>214</v>
      </c>
      <c r="G793" t="s">
        <v>4369</v>
      </c>
      <c r="H793" s="1">
        <v>734400</v>
      </c>
      <c r="I793" s="1">
        <v>0</v>
      </c>
      <c r="J793" t="s">
        <v>24</v>
      </c>
      <c r="K793" t="s">
        <v>136</v>
      </c>
      <c r="L793" s="10">
        <v>45017</v>
      </c>
      <c r="M793" t="s">
        <v>4370</v>
      </c>
      <c r="N793">
        <v>0</v>
      </c>
      <c r="O793" s="17" t="s">
        <v>21485</v>
      </c>
      <c r="P793">
        <v>0</v>
      </c>
      <c r="Q793" s="17" t="s">
        <v>21485</v>
      </c>
      <c r="R793" t="s">
        <v>945</v>
      </c>
    </row>
    <row r="794" spans="1:18">
      <c r="A794" t="s">
        <v>945</v>
      </c>
      <c r="B794" t="s">
        <v>185</v>
      </c>
      <c r="C794" t="s">
        <v>65</v>
      </c>
      <c r="D794" t="s">
        <v>18641</v>
      </c>
      <c r="E794" t="s">
        <v>18642</v>
      </c>
      <c r="F794" t="s">
        <v>18643</v>
      </c>
      <c r="G794" t="s">
        <v>18945</v>
      </c>
      <c r="H794" s="1">
        <v>261700</v>
      </c>
      <c r="I794" s="1">
        <v>0</v>
      </c>
      <c r="J794" t="s">
        <v>202</v>
      </c>
      <c r="K794" t="s">
        <v>42</v>
      </c>
      <c r="L794" s="7">
        <v>44348</v>
      </c>
      <c r="M794" t="s">
        <v>18946</v>
      </c>
      <c r="N794">
        <v>0</v>
      </c>
      <c r="O794" s="17" t="s">
        <v>21485</v>
      </c>
      <c r="P794">
        <v>0</v>
      </c>
      <c r="Q794" s="17" t="s">
        <v>21485</v>
      </c>
      <c r="R794" t="s">
        <v>945</v>
      </c>
    </row>
    <row r="795" spans="1:18">
      <c r="A795" t="s">
        <v>4371</v>
      </c>
      <c r="B795" t="s">
        <v>121</v>
      </c>
      <c r="C795" t="s">
        <v>30</v>
      </c>
      <c r="D795" t="s">
        <v>20</v>
      </c>
      <c r="E795" t="s">
        <v>104</v>
      </c>
      <c r="F795" t="s">
        <v>123</v>
      </c>
      <c r="G795" t="s">
        <v>4372</v>
      </c>
      <c r="H795" s="1">
        <v>413919</v>
      </c>
      <c r="I795" s="1">
        <v>0</v>
      </c>
      <c r="J795" t="s">
        <v>68</v>
      </c>
      <c r="K795" t="s">
        <v>118</v>
      </c>
      <c r="L795" s="10">
        <v>40269</v>
      </c>
      <c r="M795" t="s">
        <v>4373</v>
      </c>
      <c r="N795">
        <v>0</v>
      </c>
      <c r="O795" s="17" t="s">
        <v>21485</v>
      </c>
      <c r="P795">
        <v>0</v>
      </c>
      <c r="Q795" s="17" t="s">
        <v>21485</v>
      </c>
      <c r="R795" t="s">
        <v>4371</v>
      </c>
    </row>
    <row r="796" spans="1:18">
      <c r="A796" t="s">
        <v>4371</v>
      </c>
      <c r="B796" t="s">
        <v>121</v>
      </c>
      <c r="C796" t="s">
        <v>30</v>
      </c>
      <c r="D796" t="s">
        <v>38</v>
      </c>
      <c r="E796" t="s">
        <v>39</v>
      </c>
      <c r="F796" t="s">
        <v>901</v>
      </c>
      <c r="G796" t="s">
        <v>4374</v>
      </c>
      <c r="H796" s="1">
        <v>921824</v>
      </c>
      <c r="I796" s="1">
        <v>0</v>
      </c>
      <c r="J796" t="s">
        <v>48</v>
      </c>
      <c r="K796" t="s">
        <v>118</v>
      </c>
      <c r="L796" s="10">
        <v>43191</v>
      </c>
      <c r="M796" t="s">
        <v>4375</v>
      </c>
      <c r="N796">
        <v>0</v>
      </c>
      <c r="O796" s="17" t="s">
        <v>21485</v>
      </c>
      <c r="P796">
        <v>0</v>
      </c>
      <c r="Q796" s="17" t="s">
        <v>21485</v>
      </c>
      <c r="R796" t="s">
        <v>4371</v>
      </c>
    </row>
    <row r="797" spans="1:18">
      <c r="A797" t="s">
        <v>4371</v>
      </c>
      <c r="B797" t="s">
        <v>121</v>
      </c>
      <c r="C797" t="s">
        <v>30</v>
      </c>
      <c r="D797" t="s">
        <v>38</v>
      </c>
      <c r="E797" t="s">
        <v>39</v>
      </c>
      <c r="F797" t="s">
        <v>123</v>
      </c>
      <c r="G797" t="s">
        <v>4376</v>
      </c>
      <c r="H797" s="1">
        <v>1059524</v>
      </c>
      <c r="I797" s="1">
        <v>0</v>
      </c>
      <c r="J797" t="s">
        <v>48</v>
      </c>
      <c r="K797" t="s">
        <v>118</v>
      </c>
      <c r="L797" s="10">
        <v>43191</v>
      </c>
      <c r="M797" t="s">
        <v>4377</v>
      </c>
      <c r="N797">
        <v>0</v>
      </c>
      <c r="O797" s="17" t="s">
        <v>21485</v>
      </c>
      <c r="P797">
        <v>0</v>
      </c>
      <c r="Q797" s="17" t="s">
        <v>21485</v>
      </c>
      <c r="R797" t="s">
        <v>4371</v>
      </c>
    </row>
    <row r="798" spans="1:18">
      <c r="A798" t="s">
        <v>4371</v>
      </c>
      <c r="B798" t="s">
        <v>121</v>
      </c>
      <c r="C798" t="s">
        <v>30</v>
      </c>
      <c r="D798" t="s">
        <v>38</v>
      </c>
      <c r="E798" t="s">
        <v>586</v>
      </c>
      <c r="F798" t="s">
        <v>123</v>
      </c>
      <c r="G798" t="s">
        <v>4378</v>
      </c>
      <c r="H798" s="1">
        <v>1220176</v>
      </c>
      <c r="I798" s="1">
        <v>0</v>
      </c>
      <c r="J798" t="s">
        <v>48</v>
      </c>
      <c r="K798" t="s">
        <v>118</v>
      </c>
      <c r="L798" s="10">
        <v>45017</v>
      </c>
      <c r="M798" t="s">
        <v>4379</v>
      </c>
      <c r="N798">
        <v>0</v>
      </c>
      <c r="O798" s="17" t="s">
        <v>21485</v>
      </c>
      <c r="P798">
        <v>0</v>
      </c>
      <c r="Q798" s="17" t="s">
        <v>21485</v>
      </c>
      <c r="R798" t="s">
        <v>4371</v>
      </c>
    </row>
    <row r="799" spans="1:18">
      <c r="A799" t="s">
        <v>4380</v>
      </c>
      <c r="B799" t="s">
        <v>600</v>
      </c>
      <c r="C799" t="s">
        <v>65</v>
      </c>
      <c r="D799" t="s">
        <v>20</v>
      </c>
      <c r="E799" t="s">
        <v>71</v>
      </c>
      <c r="F799" t="s">
        <v>214</v>
      </c>
      <c r="G799" t="s">
        <v>4381</v>
      </c>
      <c r="H799" s="1">
        <v>765176</v>
      </c>
      <c r="I799" s="1">
        <v>0</v>
      </c>
      <c r="J799" t="s">
        <v>24</v>
      </c>
      <c r="K799" t="s">
        <v>110</v>
      </c>
      <c r="L799" s="10">
        <v>40634</v>
      </c>
      <c r="M799" t="s">
        <v>4382</v>
      </c>
      <c r="N799">
        <v>0</v>
      </c>
      <c r="O799" s="17" t="s">
        <v>21485</v>
      </c>
      <c r="P799">
        <v>0</v>
      </c>
      <c r="Q799" s="17" t="s">
        <v>21485</v>
      </c>
      <c r="R799" t="s">
        <v>4380</v>
      </c>
    </row>
    <row r="800" spans="1:18">
      <c r="A800" t="s">
        <v>4383</v>
      </c>
      <c r="B800" t="s">
        <v>600</v>
      </c>
      <c r="C800" t="s">
        <v>65</v>
      </c>
      <c r="D800" t="s">
        <v>20</v>
      </c>
      <c r="E800" t="s">
        <v>51</v>
      </c>
      <c r="F800" t="s">
        <v>972</v>
      </c>
      <c r="G800" t="s">
        <v>4384</v>
      </c>
      <c r="H800" s="1">
        <v>492712</v>
      </c>
      <c r="I800" s="1">
        <v>0</v>
      </c>
      <c r="J800" t="s">
        <v>48</v>
      </c>
      <c r="K800" t="s">
        <v>22</v>
      </c>
      <c r="L800" s="10">
        <v>39904</v>
      </c>
      <c r="M800" t="s">
        <v>4385</v>
      </c>
      <c r="N800">
        <v>0</v>
      </c>
      <c r="O800" s="17" t="s">
        <v>21485</v>
      </c>
      <c r="P800">
        <v>0</v>
      </c>
      <c r="Q800" s="17" t="s">
        <v>21485</v>
      </c>
      <c r="R800" t="s">
        <v>4383</v>
      </c>
    </row>
    <row r="801" spans="1:18">
      <c r="A801" t="s">
        <v>4383</v>
      </c>
      <c r="B801" t="s">
        <v>600</v>
      </c>
      <c r="C801" t="s">
        <v>65</v>
      </c>
      <c r="D801" t="s">
        <v>20</v>
      </c>
      <c r="E801" t="s">
        <v>31</v>
      </c>
      <c r="F801" t="s">
        <v>972</v>
      </c>
      <c r="G801" t="s">
        <v>4386</v>
      </c>
      <c r="H801" s="1">
        <v>342576</v>
      </c>
      <c r="I801" s="1">
        <v>0</v>
      </c>
      <c r="J801" t="s">
        <v>68</v>
      </c>
      <c r="K801" t="s">
        <v>22</v>
      </c>
      <c r="L801" s="10">
        <v>41913</v>
      </c>
      <c r="M801" t="s">
        <v>4387</v>
      </c>
      <c r="N801">
        <v>0</v>
      </c>
      <c r="O801" s="17" t="s">
        <v>21485</v>
      </c>
      <c r="P801">
        <v>0</v>
      </c>
      <c r="Q801" s="17" t="s">
        <v>21485</v>
      </c>
      <c r="R801" t="s">
        <v>4383</v>
      </c>
    </row>
    <row r="802" spans="1:18">
      <c r="A802" t="s">
        <v>4383</v>
      </c>
      <c r="B802" t="s">
        <v>600</v>
      </c>
      <c r="C802" t="s">
        <v>65</v>
      </c>
      <c r="D802" t="s">
        <v>38</v>
      </c>
      <c r="E802" t="s">
        <v>2508</v>
      </c>
      <c r="F802" t="s">
        <v>972</v>
      </c>
      <c r="G802" t="s">
        <v>4386</v>
      </c>
      <c r="H802" s="1">
        <v>100000</v>
      </c>
      <c r="I802" s="1">
        <v>0</v>
      </c>
      <c r="J802" t="s">
        <v>202</v>
      </c>
      <c r="K802" t="s">
        <v>22</v>
      </c>
      <c r="L802" s="10">
        <v>43160</v>
      </c>
      <c r="M802" t="s">
        <v>4387</v>
      </c>
      <c r="N802">
        <v>0</v>
      </c>
      <c r="O802" s="17" t="s">
        <v>21485</v>
      </c>
      <c r="P802">
        <v>0</v>
      </c>
      <c r="Q802" s="17" t="s">
        <v>21485</v>
      </c>
      <c r="R802" t="s">
        <v>4383</v>
      </c>
    </row>
    <row r="803" spans="1:18">
      <c r="A803" t="s">
        <v>4383</v>
      </c>
      <c r="B803" t="s">
        <v>600</v>
      </c>
      <c r="C803" t="s">
        <v>65</v>
      </c>
      <c r="D803" t="s">
        <v>38</v>
      </c>
      <c r="E803" t="s">
        <v>387</v>
      </c>
      <c r="F803" t="s">
        <v>972</v>
      </c>
      <c r="G803" t="s">
        <v>4386</v>
      </c>
      <c r="H803" s="1">
        <v>669376</v>
      </c>
      <c r="I803" s="1">
        <v>0</v>
      </c>
      <c r="J803" t="s">
        <v>24</v>
      </c>
      <c r="K803" t="s">
        <v>22</v>
      </c>
      <c r="L803" s="10">
        <v>43374</v>
      </c>
      <c r="M803" t="s">
        <v>4387</v>
      </c>
      <c r="N803">
        <v>0</v>
      </c>
      <c r="O803" s="17" t="s">
        <v>21485</v>
      </c>
      <c r="P803">
        <v>0</v>
      </c>
      <c r="Q803" s="17" t="s">
        <v>21485</v>
      </c>
      <c r="R803" t="s">
        <v>4383</v>
      </c>
    </row>
    <row r="804" spans="1:18">
      <c r="A804" t="s">
        <v>4388</v>
      </c>
      <c r="B804" t="s">
        <v>600</v>
      </c>
      <c r="C804" t="s">
        <v>65</v>
      </c>
      <c r="D804" t="s">
        <v>38</v>
      </c>
      <c r="E804" t="s">
        <v>387</v>
      </c>
      <c r="F804" t="s">
        <v>32</v>
      </c>
      <c r="G804" t="s">
        <v>4389</v>
      </c>
      <c r="H804" s="1">
        <v>891226</v>
      </c>
      <c r="I804" s="1">
        <v>0</v>
      </c>
      <c r="J804" t="s">
        <v>24</v>
      </c>
      <c r="K804" t="s">
        <v>60</v>
      </c>
      <c r="L804" s="10">
        <v>43374</v>
      </c>
      <c r="M804" t="s">
        <v>4390</v>
      </c>
      <c r="N804">
        <v>0</v>
      </c>
      <c r="O804" s="17" t="s">
        <v>21485</v>
      </c>
      <c r="P804">
        <v>0</v>
      </c>
      <c r="Q804" s="17" t="s">
        <v>21485</v>
      </c>
      <c r="R804" t="s">
        <v>4388</v>
      </c>
    </row>
    <row r="805" spans="1:18">
      <c r="A805" t="s">
        <v>4391</v>
      </c>
      <c r="B805" t="s">
        <v>942</v>
      </c>
      <c r="C805" t="s">
        <v>65</v>
      </c>
      <c r="D805" t="s">
        <v>20</v>
      </c>
      <c r="E805" t="s">
        <v>104</v>
      </c>
      <c r="F805" t="s">
        <v>163</v>
      </c>
      <c r="G805" t="s">
        <v>4392</v>
      </c>
      <c r="H805" s="1">
        <v>709135</v>
      </c>
      <c r="I805" s="1">
        <v>0</v>
      </c>
      <c r="J805" t="s">
        <v>24</v>
      </c>
      <c r="K805" t="s">
        <v>118</v>
      </c>
      <c r="L805" s="10">
        <v>40269</v>
      </c>
      <c r="M805" t="s">
        <v>4393</v>
      </c>
      <c r="N805">
        <v>0</v>
      </c>
      <c r="O805" s="17" t="s">
        <v>21485</v>
      </c>
      <c r="P805">
        <v>0</v>
      </c>
      <c r="Q805" s="17" t="s">
        <v>21485</v>
      </c>
      <c r="R805" t="s">
        <v>4391</v>
      </c>
    </row>
    <row r="806" spans="1:18">
      <c r="A806" t="s">
        <v>4391</v>
      </c>
      <c r="B806" t="s">
        <v>942</v>
      </c>
      <c r="C806" t="s">
        <v>65</v>
      </c>
      <c r="D806" t="s">
        <v>18947</v>
      </c>
      <c r="E806" t="s">
        <v>18948</v>
      </c>
      <c r="F806" t="s">
        <v>18949</v>
      </c>
      <c r="G806" t="s">
        <v>18950</v>
      </c>
      <c r="H806" s="1">
        <v>200000</v>
      </c>
      <c r="I806" s="1">
        <v>0</v>
      </c>
      <c r="J806" t="s">
        <v>223</v>
      </c>
      <c r="K806" t="s">
        <v>42</v>
      </c>
      <c r="L806" s="7">
        <v>40269</v>
      </c>
      <c r="M806" t="s">
        <v>18951</v>
      </c>
      <c r="N806">
        <v>1</v>
      </c>
      <c r="O806" s="17" t="s">
        <v>21485</v>
      </c>
      <c r="P806">
        <v>0</v>
      </c>
      <c r="Q806" s="17" t="s">
        <v>21485</v>
      </c>
      <c r="R806" t="s">
        <v>4391</v>
      </c>
    </row>
    <row r="807" spans="1:18">
      <c r="A807" t="s">
        <v>4391</v>
      </c>
      <c r="B807" t="s">
        <v>942</v>
      </c>
      <c r="C807" t="s">
        <v>65</v>
      </c>
      <c r="D807" t="s">
        <v>20</v>
      </c>
      <c r="E807" t="s">
        <v>31</v>
      </c>
      <c r="F807" t="s">
        <v>123</v>
      </c>
      <c r="G807" t="s">
        <v>4394</v>
      </c>
      <c r="H807" s="1">
        <v>708626</v>
      </c>
      <c r="I807" s="1">
        <v>0</v>
      </c>
      <c r="J807" t="s">
        <v>24</v>
      </c>
      <c r="K807" t="s">
        <v>118</v>
      </c>
      <c r="L807" s="10">
        <v>41913</v>
      </c>
      <c r="M807" t="s">
        <v>4395</v>
      </c>
      <c r="N807">
        <v>0</v>
      </c>
      <c r="O807" s="17" t="s">
        <v>21485</v>
      </c>
      <c r="P807">
        <v>0</v>
      </c>
      <c r="Q807" s="17" t="s">
        <v>21485</v>
      </c>
      <c r="R807" t="s">
        <v>4391</v>
      </c>
    </row>
    <row r="808" spans="1:18">
      <c r="A808" t="s">
        <v>4391</v>
      </c>
      <c r="B808" t="s">
        <v>942</v>
      </c>
      <c r="C808" t="s">
        <v>65</v>
      </c>
      <c r="D808" t="s">
        <v>38</v>
      </c>
      <c r="E808" t="s">
        <v>1726</v>
      </c>
      <c r="F808" t="s">
        <v>901</v>
      </c>
      <c r="G808" t="s">
        <v>4396</v>
      </c>
      <c r="H808" s="1">
        <v>1178100</v>
      </c>
      <c r="I808" s="1">
        <v>0</v>
      </c>
      <c r="J808" t="s">
        <v>24</v>
      </c>
      <c r="K808" t="s">
        <v>118</v>
      </c>
      <c r="L808" s="10">
        <v>45566</v>
      </c>
      <c r="M808" t="s">
        <v>4397</v>
      </c>
      <c r="N808">
        <v>0</v>
      </c>
      <c r="O808" s="17" t="s">
        <v>21485</v>
      </c>
      <c r="P808">
        <v>0</v>
      </c>
      <c r="Q808" s="17" t="s">
        <v>21485</v>
      </c>
      <c r="R808" t="s">
        <v>4391</v>
      </c>
    </row>
    <row r="809" spans="1:18">
      <c r="A809" t="s">
        <v>184</v>
      </c>
      <c r="B809" t="s">
        <v>185</v>
      </c>
      <c r="C809" t="s">
        <v>65</v>
      </c>
      <c r="D809" t="s">
        <v>20</v>
      </c>
      <c r="E809" t="s">
        <v>241</v>
      </c>
      <c r="F809" t="s">
        <v>169</v>
      </c>
      <c r="G809" t="s">
        <v>4398</v>
      </c>
      <c r="H809" s="1">
        <v>394360</v>
      </c>
      <c r="I809" s="1">
        <v>0</v>
      </c>
      <c r="J809" t="s">
        <v>68</v>
      </c>
      <c r="K809" t="s">
        <v>136</v>
      </c>
      <c r="L809" s="10">
        <v>40087</v>
      </c>
      <c r="M809" t="s">
        <v>4399</v>
      </c>
      <c r="N809">
        <v>0</v>
      </c>
      <c r="O809" s="17" t="s">
        <v>21485</v>
      </c>
      <c r="P809">
        <v>0</v>
      </c>
      <c r="Q809" s="17" t="s">
        <v>21485</v>
      </c>
      <c r="R809" t="s">
        <v>184</v>
      </c>
    </row>
    <row r="810" spans="1:18">
      <c r="A810" t="s">
        <v>184</v>
      </c>
      <c r="B810" t="s">
        <v>185</v>
      </c>
      <c r="C810" t="s">
        <v>65</v>
      </c>
      <c r="D810" t="s">
        <v>20</v>
      </c>
      <c r="E810" t="s">
        <v>71</v>
      </c>
      <c r="F810" t="s">
        <v>169</v>
      </c>
      <c r="G810" t="s">
        <v>186</v>
      </c>
      <c r="H810" s="1">
        <v>819840</v>
      </c>
      <c r="I810" s="1">
        <v>0</v>
      </c>
      <c r="J810" t="s">
        <v>24</v>
      </c>
      <c r="K810" t="s">
        <v>136</v>
      </c>
      <c r="L810" s="10">
        <v>40634</v>
      </c>
      <c r="M810" t="s">
        <v>187</v>
      </c>
      <c r="N810">
        <v>6</v>
      </c>
      <c r="O810" s="17" t="s">
        <v>21485</v>
      </c>
      <c r="P810">
        <v>0</v>
      </c>
      <c r="Q810" s="17" t="s">
        <v>21485</v>
      </c>
      <c r="R810" t="s">
        <v>184</v>
      </c>
    </row>
    <row r="811" spans="1:18">
      <c r="A811" t="s">
        <v>184</v>
      </c>
      <c r="B811" t="s">
        <v>185</v>
      </c>
      <c r="C811" t="s">
        <v>65</v>
      </c>
      <c r="D811" t="s">
        <v>20</v>
      </c>
      <c r="E811" t="s">
        <v>21</v>
      </c>
      <c r="F811" t="s">
        <v>169</v>
      </c>
      <c r="G811" t="s">
        <v>279</v>
      </c>
      <c r="H811" s="1">
        <v>607406</v>
      </c>
      <c r="I811" s="1">
        <v>0</v>
      </c>
      <c r="J811" t="s">
        <v>24</v>
      </c>
      <c r="K811" t="s">
        <v>136</v>
      </c>
      <c r="L811" s="10">
        <v>41183</v>
      </c>
      <c r="M811" t="s">
        <v>280</v>
      </c>
      <c r="N811">
        <v>5</v>
      </c>
      <c r="O811" s="17" t="s">
        <v>21485</v>
      </c>
      <c r="P811">
        <v>0</v>
      </c>
      <c r="Q811" s="17" t="s">
        <v>21485</v>
      </c>
      <c r="R811" t="s">
        <v>184</v>
      </c>
    </row>
    <row r="812" spans="1:18">
      <c r="A812" t="s">
        <v>184</v>
      </c>
      <c r="B812" t="s">
        <v>185</v>
      </c>
      <c r="C812" t="s">
        <v>65</v>
      </c>
      <c r="D812" t="s">
        <v>20</v>
      </c>
      <c r="E812" t="s">
        <v>276</v>
      </c>
      <c r="F812" t="s">
        <v>169</v>
      </c>
      <c r="G812" t="s">
        <v>4400</v>
      </c>
      <c r="H812" s="1">
        <v>694650</v>
      </c>
      <c r="I812" s="1">
        <v>0</v>
      </c>
      <c r="J812" t="s">
        <v>24</v>
      </c>
      <c r="K812" t="s">
        <v>136</v>
      </c>
      <c r="L812" s="10">
        <v>41730</v>
      </c>
      <c r="M812" t="s">
        <v>4401</v>
      </c>
      <c r="N812">
        <v>0</v>
      </c>
      <c r="O812" s="17" t="s">
        <v>21485</v>
      </c>
      <c r="P812">
        <v>0</v>
      </c>
      <c r="Q812" s="17" t="s">
        <v>21485</v>
      </c>
      <c r="R812" t="s">
        <v>184</v>
      </c>
    </row>
    <row r="813" spans="1:18">
      <c r="A813" t="s">
        <v>184</v>
      </c>
      <c r="B813" t="s">
        <v>185</v>
      </c>
      <c r="C813" t="s">
        <v>65</v>
      </c>
      <c r="D813" t="s">
        <v>20</v>
      </c>
      <c r="E813" t="s">
        <v>92</v>
      </c>
      <c r="F813" t="s">
        <v>4110</v>
      </c>
      <c r="G813" t="s">
        <v>4402</v>
      </c>
      <c r="H813" s="1">
        <v>594201</v>
      </c>
      <c r="I813" s="1">
        <v>0</v>
      </c>
      <c r="J813" t="s">
        <v>24</v>
      </c>
      <c r="K813" t="s">
        <v>136</v>
      </c>
      <c r="L813" s="10">
        <v>42278</v>
      </c>
      <c r="M813" t="s">
        <v>4403</v>
      </c>
      <c r="N813">
        <v>0</v>
      </c>
      <c r="O813" s="17" t="s">
        <v>21485</v>
      </c>
      <c r="P813">
        <v>0</v>
      </c>
      <c r="Q813" s="17" t="s">
        <v>21485</v>
      </c>
      <c r="R813" t="s">
        <v>184</v>
      </c>
    </row>
    <row r="814" spans="1:18">
      <c r="A814" t="s">
        <v>184</v>
      </c>
      <c r="B814" t="s">
        <v>185</v>
      </c>
      <c r="C814" t="s">
        <v>65</v>
      </c>
      <c r="D814" t="s">
        <v>18778</v>
      </c>
      <c r="E814" t="s">
        <v>18779</v>
      </c>
      <c r="F814" t="s">
        <v>18780</v>
      </c>
      <c r="G814" t="s">
        <v>18952</v>
      </c>
      <c r="H814" s="1">
        <v>894910</v>
      </c>
      <c r="I814" s="1">
        <v>0</v>
      </c>
      <c r="J814" t="s">
        <v>223</v>
      </c>
      <c r="K814" t="s">
        <v>136</v>
      </c>
      <c r="L814" s="7">
        <v>43922</v>
      </c>
      <c r="M814" t="s">
        <v>18953</v>
      </c>
      <c r="N814">
        <v>2</v>
      </c>
      <c r="O814" s="17" t="s">
        <v>21485</v>
      </c>
      <c r="P814">
        <v>0</v>
      </c>
      <c r="Q814" s="17" t="s">
        <v>21485</v>
      </c>
      <c r="R814" t="s">
        <v>184</v>
      </c>
    </row>
    <row r="815" spans="1:18">
      <c r="A815" t="s">
        <v>184</v>
      </c>
      <c r="B815" t="s">
        <v>185</v>
      </c>
      <c r="C815" t="s">
        <v>65</v>
      </c>
      <c r="D815" t="s">
        <v>38</v>
      </c>
      <c r="E815" t="s">
        <v>1125</v>
      </c>
      <c r="F815" t="s">
        <v>169</v>
      </c>
      <c r="G815" t="s">
        <v>4404</v>
      </c>
      <c r="H815" s="1">
        <v>841500</v>
      </c>
      <c r="I815" s="1">
        <v>0</v>
      </c>
      <c r="J815" t="s">
        <v>24</v>
      </c>
      <c r="K815" t="s">
        <v>136</v>
      </c>
      <c r="L815" s="10">
        <v>45200</v>
      </c>
      <c r="M815" t="s">
        <v>4405</v>
      </c>
      <c r="N815">
        <v>0</v>
      </c>
      <c r="O815" s="17" t="s">
        <v>21485</v>
      </c>
      <c r="P815">
        <v>0</v>
      </c>
      <c r="Q815" s="17" t="s">
        <v>21485</v>
      </c>
      <c r="R815" t="s">
        <v>184</v>
      </c>
    </row>
    <row r="816" spans="1:18">
      <c r="A816" t="s">
        <v>184</v>
      </c>
      <c r="B816" t="s">
        <v>185</v>
      </c>
      <c r="C816" t="s">
        <v>65</v>
      </c>
      <c r="D816" t="s">
        <v>18783</v>
      </c>
      <c r="E816" t="s">
        <v>18784</v>
      </c>
      <c r="F816" t="s">
        <v>18785</v>
      </c>
      <c r="G816" t="s">
        <v>18954</v>
      </c>
      <c r="H816" s="1">
        <v>150000</v>
      </c>
      <c r="I816" s="1">
        <v>0</v>
      </c>
      <c r="J816" t="s">
        <v>202</v>
      </c>
      <c r="K816" t="s">
        <v>136</v>
      </c>
      <c r="L816" s="7">
        <v>45536</v>
      </c>
      <c r="M816" t="s">
        <v>18955</v>
      </c>
      <c r="N816">
        <v>0</v>
      </c>
      <c r="O816" s="17" t="s">
        <v>21485</v>
      </c>
      <c r="P816">
        <v>0</v>
      </c>
      <c r="Q816" s="17" t="s">
        <v>21485</v>
      </c>
      <c r="R816" t="s">
        <v>184</v>
      </c>
    </row>
    <row r="817" spans="1:18">
      <c r="A817" t="s">
        <v>4406</v>
      </c>
      <c r="B817" t="s">
        <v>942</v>
      </c>
      <c r="C817" t="s">
        <v>65</v>
      </c>
      <c r="D817" t="s">
        <v>20</v>
      </c>
      <c r="E817" t="s">
        <v>122</v>
      </c>
      <c r="F817" t="s">
        <v>116</v>
      </c>
      <c r="G817" t="s">
        <v>4407</v>
      </c>
      <c r="H817" s="1">
        <v>532496</v>
      </c>
      <c r="I817" s="1">
        <v>0</v>
      </c>
      <c r="J817" t="s">
        <v>48</v>
      </c>
      <c r="K817" t="s">
        <v>118</v>
      </c>
      <c r="L817" s="10">
        <v>40817</v>
      </c>
      <c r="M817" t="s">
        <v>4408</v>
      </c>
      <c r="N817">
        <v>0</v>
      </c>
      <c r="O817" s="17" t="s">
        <v>21485</v>
      </c>
      <c r="P817">
        <v>0</v>
      </c>
      <c r="Q817" s="17" t="s">
        <v>21485</v>
      </c>
      <c r="R817" t="s">
        <v>4406</v>
      </c>
    </row>
    <row r="818" spans="1:18">
      <c r="A818" t="s">
        <v>4406</v>
      </c>
      <c r="B818" t="s">
        <v>942</v>
      </c>
      <c r="C818" t="s">
        <v>65</v>
      </c>
      <c r="D818" t="s">
        <v>20</v>
      </c>
      <c r="E818" t="s">
        <v>122</v>
      </c>
      <c r="F818" t="s">
        <v>418</v>
      </c>
      <c r="G818" t="s">
        <v>4409</v>
      </c>
      <c r="H818" s="1">
        <v>662630</v>
      </c>
      <c r="I818" s="1">
        <v>0</v>
      </c>
      <c r="J818" t="s">
        <v>24</v>
      </c>
      <c r="K818" t="s">
        <v>118</v>
      </c>
      <c r="L818" s="10">
        <v>40817</v>
      </c>
      <c r="M818" t="s">
        <v>4410</v>
      </c>
      <c r="N818">
        <v>0</v>
      </c>
      <c r="O818" s="17" t="s">
        <v>21485</v>
      </c>
      <c r="P818">
        <v>0</v>
      </c>
      <c r="Q818" s="17" t="s">
        <v>21485</v>
      </c>
      <c r="R818" t="s">
        <v>4406</v>
      </c>
    </row>
    <row r="819" spans="1:18">
      <c r="A819" t="s">
        <v>4411</v>
      </c>
      <c r="B819" t="s">
        <v>167</v>
      </c>
      <c r="C819" t="s">
        <v>85</v>
      </c>
      <c r="D819" t="s">
        <v>20</v>
      </c>
      <c r="E819" t="s">
        <v>71</v>
      </c>
      <c r="F819" t="s">
        <v>418</v>
      </c>
      <c r="G819" t="s">
        <v>4412</v>
      </c>
      <c r="H819" s="1">
        <v>664645</v>
      </c>
      <c r="I819" s="1">
        <v>0</v>
      </c>
      <c r="J819" t="s">
        <v>24</v>
      </c>
      <c r="K819" t="s">
        <v>94</v>
      </c>
      <c r="L819" s="10">
        <v>40634</v>
      </c>
      <c r="M819" t="s">
        <v>4413</v>
      </c>
      <c r="N819">
        <v>0</v>
      </c>
      <c r="O819" s="17" t="s">
        <v>21485</v>
      </c>
      <c r="P819">
        <v>0</v>
      </c>
      <c r="Q819" s="17" t="s">
        <v>21485</v>
      </c>
      <c r="R819" t="s">
        <v>4411</v>
      </c>
    </row>
    <row r="820" spans="1:18">
      <c r="A820" t="s">
        <v>760</v>
      </c>
      <c r="B820" t="s">
        <v>29</v>
      </c>
      <c r="C820" t="s">
        <v>30</v>
      </c>
      <c r="D820" t="s">
        <v>20</v>
      </c>
      <c r="E820" t="s">
        <v>66</v>
      </c>
      <c r="F820" t="s">
        <v>399</v>
      </c>
      <c r="G820" t="s">
        <v>2580</v>
      </c>
      <c r="H820" s="1">
        <v>358579</v>
      </c>
      <c r="I820" s="1">
        <v>0</v>
      </c>
      <c r="J820" t="s">
        <v>68</v>
      </c>
      <c r="K820" t="s">
        <v>42</v>
      </c>
      <c r="L820" s="10">
        <v>41000</v>
      </c>
      <c r="M820" t="s">
        <v>2581</v>
      </c>
      <c r="N820">
        <v>0</v>
      </c>
      <c r="O820" s="17" t="s">
        <v>21485</v>
      </c>
      <c r="P820">
        <v>0</v>
      </c>
      <c r="Q820" s="17" t="s">
        <v>21485</v>
      </c>
      <c r="R820" t="s">
        <v>760</v>
      </c>
    </row>
    <row r="821" spans="1:18">
      <c r="A821" t="s">
        <v>4414</v>
      </c>
      <c r="B821" t="s">
        <v>29</v>
      </c>
      <c r="C821" t="s">
        <v>30</v>
      </c>
      <c r="D821" t="s">
        <v>38</v>
      </c>
      <c r="E821" t="s">
        <v>145</v>
      </c>
      <c r="F821" t="s">
        <v>379</v>
      </c>
      <c r="G821" t="s">
        <v>4415</v>
      </c>
      <c r="H821" s="1">
        <v>742050</v>
      </c>
      <c r="I821" s="1">
        <v>0</v>
      </c>
      <c r="J821" t="s">
        <v>24</v>
      </c>
      <c r="K821" t="s">
        <v>118</v>
      </c>
      <c r="L821" s="10">
        <v>43556</v>
      </c>
      <c r="M821" t="s">
        <v>4416</v>
      </c>
      <c r="N821">
        <v>0</v>
      </c>
      <c r="O821" s="17" t="s">
        <v>21485</v>
      </c>
      <c r="P821">
        <v>0</v>
      </c>
      <c r="Q821" s="17" t="s">
        <v>21485</v>
      </c>
      <c r="R821" t="s">
        <v>4414</v>
      </c>
    </row>
    <row r="822" spans="1:18">
      <c r="A822" t="s">
        <v>4414</v>
      </c>
      <c r="B822" t="s">
        <v>29</v>
      </c>
      <c r="C822" t="s">
        <v>30</v>
      </c>
      <c r="D822" t="s">
        <v>38</v>
      </c>
      <c r="E822" t="s">
        <v>586</v>
      </c>
      <c r="F822" t="s">
        <v>418</v>
      </c>
      <c r="G822" t="s">
        <v>4417</v>
      </c>
      <c r="H822" s="1">
        <v>875925</v>
      </c>
      <c r="I822" s="1">
        <v>0</v>
      </c>
      <c r="J822" t="s">
        <v>24</v>
      </c>
      <c r="K822" t="s">
        <v>110</v>
      </c>
      <c r="L822" s="10">
        <v>45017</v>
      </c>
      <c r="M822" t="s">
        <v>4418</v>
      </c>
      <c r="N822">
        <v>0</v>
      </c>
      <c r="O822" s="17" t="s">
        <v>21485</v>
      </c>
      <c r="P822">
        <v>0</v>
      </c>
      <c r="Q822" s="17" t="s">
        <v>21485</v>
      </c>
      <c r="R822" t="s">
        <v>4414</v>
      </c>
    </row>
    <row r="823" spans="1:18">
      <c r="A823" t="s">
        <v>4419</v>
      </c>
      <c r="B823" t="s">
        <v>4420</v>
      </c>
      <c r="C823" t="s">
        <v>65</v>
      </c>
      <c r="D823" t="s">
        <v>38</v>
      </c>
      <c r="E823" t="s">
        <v>718</v>
      </c>
      <c r="F823" t="s">
        <v>108</v>
      </c>
      <c r="G823" t="s">
        <v>4421</v>
      </c>
      <c r="H823" s="1">
        <v>719100</v>
      </c>
      <c r="I823" s="1">
        <v>0</v>
      </c>
      <c r="J823" t="s">
        <v>24</v>
      </c>
      <c r="K823" t="s">
        <v>118</v>
      </c>
      <c r="L823" s="10">
        <v>44835</v>
      </c>
      <c r="M823" t="s">
        <v>4422</v>
      </c>
      <c r="N823">
        <v>0</v>
      </c>
      <c r="O823" s="17" t="s">
        <v>21485</v>
      </c>
      <c r="P823">
        <v>0</v>
      </c>
      <c r="Q823" s="17" t="s">
        <v>21485</v>
      </c>
      <c r="R823" t="s">
        <v>4419</v>
      </c>
    </row>
    <row r="824" spans="1:18">
      <c r="A824" t="s">
        <v>1643</v>
      </c>
      <c r="B824" t="s">
        <v>185</v>
      </c>
      <c r="C824" t="s">
        <v>65</v>
      </c>
      <c r="D824" t="s">
        <v>20</v>
      </c>
      <c r="E824" t="s">
        <v>66</v>
      </c>
      <c r="F824" t="s">
        <v>262</v>
      </c>
      <c r="G824" t="s">
        <v>1644</v>
      </c>
      <c r="H824" s="1">
        <v>647220</v>
      </c>
      <c r="I824" s="1">
        <v>0</v>
      </c>
      <c r="J824" t="s">
        <v>24</v>
      </c>
      <c r="K824" t="s">
        <v>42</v>
      </c>
      <c r="L824" s="10">
        <v>41000</v>
      </c>
      <c r="M824" t="s">
        <v>1645</v>
      </c>
      <c r="N824">
        <v>1</v>
      </c>
      <c r="O824" s="17" t="s">
        <v>21485</v>
      </c>
      <c r="P824">
        <v>0</v>
      </c>
      <c r="Q824" s="17" t="s">
        <v>21485</v>
      </c>
      <c r="R824" t="s">
        <v>1643</v>
      </c>
    </row>
    <row r="825" spans="1:18">
      <c r="A825" t="s">
        <v>1643</v>
      </c>
      <c r="B825" t="s">
        <v>185</v>
      </c>
      <c r="C825" t="s">
        <v>65</v>
      </c>
      <c r="D825" t="s">
        <v>38</v>
      </c>
      <c r="E825" t="s">
        <v>39</v>
      </c>
      <c r="F825" t="s">
        <v>99</v>
      </c>
      <c r="G825" t="s">
        <v>4423</v>
      </c>
      <c r="H825" s="1">
        <v>711450</v>
      </c>
      <c r="I825" s="1">
        <v>0</v>
      </c>
      <c r="J825" t="s">
        <v>24</v>
      </c>
      <c r="K825" t="s">
        <v>42</v>
      </c>
      <c r="L825" s="10">
        <v>43191</v>
      </c>
      <c r="M825" t="s">
        <v>4424</v>
      </c>
      <c r="N825">
        <v>0</v>
      </c>
      <c r="O825" s="17" t="s">
        <v>21485</v>
      </c>
      <c r="P825">
        <v>0</v>
      </c>
      <c r="Q825" s="17" t="s">
        <v>21485</v>
      </c>
      <c r="R825" t="s">
        <v>1643</v>
      </c>
    </row>
    <row r="826" spans="1:18">
      <c r="A826" t="s">
        <v>1643</v>
      </c>
      <c r="B826" t="s">
        <v>185</v>
      </c>
      <c r="C826" t="s">
        <v>65</v>
      </c>
      <c r="D826" t="s">
        <v>38</v>
      </c>
      <c r="E826" t="s">
        <v>168</v>
      </c>
      <c r="F826" t="s">
        <v>99</v>
      </c>
      <c r="G826" t="s">
        <v>4425</v>
      </c>
      <c r="H826" s="1">
        <v>749700</v>
      </c>
      <c r="I826" s="1">
        <v>0</v>
      </c>
      <c r="J826" t="s">
        <v>24</v>
      </c>
      <c r="K826" t="s">
        <v>42</v>
      </c>
      <c r="L826" s="10">
        <v>43922</v>
      </c>
      <c r="M826" t="s">
        <v>4426</v>
      </c>
      <c r="N826">
        <v>0</v>
      </c>
      <c r="O826" s="17" t="s">
        <v>21485</v>
      </c>
      <c r="P826">
        <v>0</v>
      </c>
      <c r="Q826" s="17" t="s">
        <v>21485</v>
      </c>
      <c r="R826" t="s">
        <v>1643</v>
      </c>
    </row>
    <row r="827" spans="1:18">
      <c r="A827" t="s">
        <v>1643</v>
      </c>
      <c r="B827" t="s">
        <v>185</v>
      </c>
      <c r="C827" t="s">
        <v>65</v>
      </c>
      <c r="D827" t="s">
        <v>38</v>
      </c>
      <c r="E827" t="s">
        <v>586</v>
      </c>
      <c r="F827" t="s">
        <v>262</v>
      </c>
      <c r="G827" t="s">
        <v>4427</v>
      </c>
      <c r="H827" s="1">
        <v>845325</v>
      </c>
      <c r="I827" s="1">
        <v>0</v>
      </c>
      <c r="J827" t="s">
        <v>24</v>
      </c>
      <c r="K827" t="s">
        <v>42</v>
      </c>
      <c r="L827" s="10">
        <v>45017</v>
      </c>
      <c r="M827" t="s">
        <v>4428</v>
      </c>
      <c r="N827">
        <v>0</v>
      </c>
      <c r="O827" s="17" t="s">
        <v>21485</v>
      </c>
      <c r="P827">
        <v>0</v>
      </c>
      <c r="Q827" s="17" t="s">
        <v>21485</v>
      </c>
      <c r="R827" t="s">
        <v>1643</v>
      </c>
    </row>
    <row r="828" spans="1:18">
      <c r="A828" t="s">
        <v>1643</v>
      </c>
      <c r="B828" t="s">
        <v>185</v>
      </c>
      <c r="C828" t="s">
        <v>65</v>
      </c>
      <c r="D828" t="s">
        <v>38</v>
      </c>
      <c r="E828" t="s">
        <v>1125</v>
      </c>
      <c r="F828" t="s">
        <v>262</v>
      </c>
      <c r="G828" t="s">
        <v>4429</v>
      </c>
      <c r="H828" s="1">
        <v>1116900</v>
      </c>
      <c r="I828" s="1">
        <v>0</v>
      </c>
      <c r="J828" t="s">
        <v>24</v>
      </c>
      <c r="K828" t="s">
        <v>42</v>
      </c>
      <c r="L828" s="10">
        <v>45200</v>
      </c>
      <c r="M828" t="s">
        <v>4430</v>
      </c>
      <c r="N828">
        <v>0</v>
      </c>
      <c r="O828" s="17" t="s">
        <v>21485</v>
      </c>
      <c r="P828">
        <v>0</v>
      </c>
      <c r="Q828" s="17" t="s">
        <v>21485</v>
      </c>
      <c r="R828" t="s">
        <v>1643</v>
      </c>
    </row>
    <row r="829" spans="1:18">
      <c r="A829" t="s">
        <v>1406</v>
      </c>
      <c r="B829" t="s">
        <v>84</v>
      </c>
      <c r="C829" t="s">
        <v>85</v>
      </c>
      <c r="D829" t="s">
        <v>20</v>
      </c>
      <c r="E829" t="s">
        <v>51</v>
      </c>
      <c r="F829" t="s">
        <v>140</v>
      </c>
      <c r="G829" t="s">
        <v>1407</v>
      </c>
      <c r="H829" s="1">
        <v>474746</v>
      </c>
      <c r="I829" s="1">
        <v>0</v>
      </c>
      <c r="J829" t="s">
        <v>48</v>
      </c>
      <c r="K829" t="s">
        <v>60</v>
      </c>
      <c r="L829" s="10">
        <v>39904</v>
      </c>
      <c r="M829" t="s">
        <v>1408</v>
      </c>
      <c r="N829">
        <v>1</v>
      </c>
      <c r="O829" s="17" t="s">
        <v>21485</v>
      </c>
      <c r="P829">
        <v>0</v>
      </c>
      <c r="Q829" s="17" t="s">
        <v>21485</v>
      </c>
      <c r="R829" t="s">
        <v>1406</v>
      </c>
    </row>
    <row r="830" spans="1:18">
      <c r="A830" t="s">
        <v>4431</v>
      </c>
      <c r="B830" t="s">
        <v>195</v>
      </c>
      <c r="C830" t="s">
        <v>65</v>
      </c>
      <c r="D830" t="s">
        <v>20</v>
      </c>
      <c r="E830" t="s">
        <v>115</v>
      </c>
      <c r="F830" t="s">
        <v>123</v>
      </c>
      <c r="G830" t="s">
        <v>4432</v>
      </c>
      <c r="H830" s="1">
        <v>632811</v>
      </c>
      <c r="I830" s="1">
        <v>0</v>
      </c>
      <c r="J830" t="s">
        <v>24</v>
      </c>
      <c r="K830" t="s">
        <v>94</v>
      </c>
      <c r="L830" s="10">
        <v>40452</v>
      </c>
      <c r="M830" t="s">
        <v>4433</v>
      </c>
      <c r="N830">
        <v>0</v>
      </c>
      <c r="O830" s="17" t="s">
        <v>21485</v>
      </c>
      <c r="P830">
        <v>0</v>
      </c>
      <c r="Q830" s="17" t="s">
        <v>21485</v>
      </c>
      <c r="R830" t="s">
        <v>4431</v>
      </c>
    </row>
    <row r="831" spans="1:18">
      <c r="A831" t="s">
        <v>4431</v>
      </c>
      <c r="B831" t="s">
        <v>195</v>
      </c>
      <c r="C831" t="s">
        <v>65</v>
      </c>
      <c r="D831" t="s">
        <v>38</v>
      </c>
      <c r="E831" t="s">
        <v>145</v>
      </c>
      <c r="F831" t="s">
        <v>123</v>
      </c>
      <c r="G831" t="s">
        <v>4434</v>
      </c>
      <c r="H831" s="1">
        <v>600524</v>
      </c>
      <c r="I831" s="1">
        <v>0</v>
      </c>
      <c r="J831" t="s">
        <v>4435</v>
      </c>
      <c r="K831" t="s">
        <v>94</v>
      </c>
      <c r="L831" s="10">
        <v>43556</v>
      </c>
      <c r="M831" t="s">
        <v>4436</v>
      </c>
      <c r="N831">
        <v>0</v>
      </c>
      <c r="O831" s="17" t="s">
        <v>21485</v>
      </c>
      <c r="P831">
        <v>0</v>
      </c>
      <c r="Q831" s="17" t="s">
        <v>21485</v>
      </c>
      <c r="R831" t="s">
        <v>4431</v>
      </c>
    </row>
    <row r="832" spans="1:18">
      <c r="A832" t="s">
        <v>4431</v>
      </c>
      <c r="B832" t="s">
        <v>2198</v>
      </c>
      <c r="C832" t="s">
        <v>65</v>
      </c>
      <c r="D832" t="s">
        <v>38</v>
      </c>
      <c r="E832" t="s">
        <v>86</v>
      </c>
      <c r="F832" t="s">
        <v>123</v>
      </c>
      <c r="G832" t="s">
        <v>4437</v>
      </c>
      <c r="H832" s="1">
        <v>1392300</v>
      </c>
      <c r="I832" s="1">
        <v>0</v>
      </c>
      <c r="J832" t="s">
        <v>24</v>
      </c>
      <c r="K832" t="s">
        <v>94</v>
      </c>
      <c r="L832" s="10">
        <v>44652</v>
      </c>
      <c r="M832" t="s">
        <v>4438</v>
      </c>
      <c r="N832">
        <v>0</v>
      </c>
      <c r="O832" s="17" t="s">
        <v>21485</v>
      </c>
      <c r="P832">
        <v>0</v>
      </c>
      <c r="Q832" s="17" t="s">
        <v>21485</v>
      </c>
      <c r="R832" t="s">
        <v>4431</v>
      </c>
    </row>
    <row r="833" spans="1:18">
      <c r="A833" t="s">
        <v>2672</v>
      </c>
      <c r="B833" t="s">
        <v>29</v>
      </c>
      <c r="C833" t="s">
        <v>30</v>
      </c>
      <c r="D833" t="s">
        <v>20</v>
      </c>
      <c r="E833" t="s">
        <v>241</v>
      </c>
      <c r="F833" t="s">
        <v>52</v>
      </c>
      <c r="G833" t="s">
        <v>2675</v>
      </c>
      <c r="H833" s="1">
        <v>737737</v>
      </c>
      <c r="I833" s="1">
        <v>0</v>
      </c>
      <c r="J833" t="s">
        <v>68</v>
      </c>
      <c r="K833" t="s">
        <v>22</v>
      </c>
      <c r="L833" s="10">
        <v>40087</v>
      </c>
      <c r="M833" t="s">
        <v>2676</v>
      </c>
      <c r="N833">
        <v>0</v>
      </c>
      <c r="O833" s="17" t="s">
        <v>21485</v>
      </c>
      <c r="P833">
        <v>0</v>
      </c>
      <c r="Q833" s="17" t="s">
        <v>21485</v>
      </c>
      <c r="R833" t="s">
        <v>2672</v>
      </c>
    </row>
    <row r="834" spans="1:18">
      <c r="A834" t="s">
        <v>2672</v>
      </c>
      <c r="B834" t="s">
        <v>29</v>
      </c>
      <c r="C834" t="s">
        <v>30</v>
      </c>
      <c r="D834" t="s">
        <v>20</v>
      </c>
      <c r="E834" t="s">
        <v>104</v>
      </c>
      <c r="F834" t="s">
        <v>52</v>
      </c>
      <c r="G834" t="s">
        <v>4439</v>
      </c>
      <c r="H834" s="1">
        <v>2099007</v>
      </c>
      <c r="I834" s="1">
        <v>0</v>
      </c>
      <c r="J834" t="s">
        <v>24</v>
      </c>
      <c r="K834" t="s">
        <v>22</v>
      </c>
      <c r="L834" s="10">
        <v>40269</v>
      </c>
      <c r="M834" t="s">
        <v>4440</v>
      </c>
      <c r="N834">
        <v>0</v>
      </c>
      <c r="O834" s="17" t="s">
        <v>21485</v>
      </c>
      <c r="P834">
        <v>0</v>
      </c>
      <c r="Q834" s="17" t="s">
        <v>21485</v>
      </c>
      <c r="R834" t="s">
        <v>2672</v>
      </c>
    </row>
    <row r="835" spans="1:18">
      <c r="A835" t="s">
        <v>2672</v>
      </c>
      <c r="B835" t="s">
        <v>29</v>
      </c>
      <c r="C835" t="s">
        <v>30</v>
      </c>
      <c r="D835" t="s">
        <v>20</v>
      </c>
      <c r="E835" t="s">
        <v>115</v>
      </c>
      <c r="F835" t="s">
        <v>52</v>
      </c>
      <c r="G835" t="s">
        <v>2673</v>
      </c>
      <c r="H835" s="1">
        <v>551390</v>
      </c>
      <c r="I835" s="1">
        <v>0</v>
      </c>
      <c r="J835" t="s">
        <v>24</v>
      </c>
      <c r="K835" t="s">
        <v>22</v>
      </c>
      <c r="L835" s="10">
        <v>40452</v>
      </c>
      <c r="M835" t="s">
        <v>2674</v>
      </c>
      <c r="N835">
        <v>0</v>
      </c>
      <c r="O835" s="17" t="s">
        <v>21485</v>
      </c>
      <c r="P835">
        <v>0</v>
      </c>
      <c r="Q835" s="17" t="s">
        <v>21485</v>
      </c>
      <c r="R835" t="s">
        <v>2672</v>
      </c>
    </row>
    <row r="836" spans="1:18">
      <c r="A836" t="s">
        <v>2672</v>
      </c>
      <c r="B836" t="s">
        <v>29</v>
      </c>
      <c r="C836" t="s">
        <v>30</v>
      </c>
      <c r="D836" t="s">
        <v>20</v>
      </c>
      <c r="E836" t="s">
        <v>79</v>
      </c>
      <c r="F836" t="s">
        <v>52</v>
      </c>
      <c r="G836" t="s">
        <v>4441</v>
      </c>
      <c r="H836" s="1">
        <v>1360048</v>
      </c>
      <c r="I836" s="1">
        <v>0</v>
      </c>
      <c r="J836" t="s">
        <v>24</v>
      </c>
      <c r="K836" t="s">
        <v>22</v>
      </c>
      <c r="L836" s="10">
        <v>41548</v>
      </c>
      <c r="M836" t="s">
        <v>4442</v>
      </c>
      <c r="N836">
        <v>0</v>
      </c>
      <c r="O836" s="17" t="s">
        <v>21485</v>
      </c>
      <c r="P836">
        <v>0</v>
      </c>
      <c r="Q836" s="17" t="s">
        <v>21485</v>
      </c>
      <c r="R836" t="s">
        <v>2672</v>
      </c>
    </row>
    <row r="837" spans="1:18">
      <c r="A837" t="s">
        <v>2672</v>
      </c>
      <c r="B837" t="s">
        <v>29</v>
      </c>
      <c r="C837" t="s">
        <v>30</v>
      </c>
      <c r="D837" t="s">
        <v>38</v>
      </c>
      <c r="E837" t="s">
        <v>86</v>
      </c>
      <c r="F837" t="s">
        <v>52</v>
      </c>
      <c r="G837" t="s">
        <v>4443</v>
      </c>
      <c r="H837" s="1">
        <v>1495575</v>
      </c>
      <c r="I837" s="1">
        <v>0</v>
      </c>
      <c r="J837" t="s">
        <v>24</v>
      </c>
      <c r="K837" t="s">
        <v>22</v>
      </c>
      <c r="L837" s="10">
        <v>44652</v>
      </c>
      <c r="M837" t="s">
        <v>4444</v>
      </c>
      <c r="N837">
        <v>0</v>
      </c>
      <c r="O837" s="17" t="s">
        <v>21485</v>
      </c>
      <c r="P837">
        <v>0</v>
      </c>
      <c r="Q837" s="17" t="s">
        <v>21485</v>
      </c>
      <c r="R837" t="s">
        <v>2672</v>
      </c>
    </row>
    <row r="838" spans="1:18">
      <c r="A838" t="s">
        <v>4445</v>
      </c>
      <c r="B838" t="s">
        <v>333</v>
      </c>
      <c r="C838" t="s">
        <v>30</v>
      </c>
      <c r="D838" t="s">
        <v>20</v>
      </c>
      <c r="E838" t="s">
        <v>241</v>
      </c>
      <c r="F838" t="s">
        <v>4446</v>
      </c>
      <c r="G838" t="s">
        <v>4447</v>
      </c>
      <c r="H838" s="1">
        <v>321950</v>
      </c>
      <c r="I838" s="1">
        <v>0</v>
      </c>
      <c r="J838" t="s">
        <v>68</v>
      </c>
      <c r="K838" t="s">
        <v>60</v>
      </c>
      <c r="L838" s="10">
        <v>40087</v>
      </c>
      <c r="M838" t="s">
        <v>4448</v>
      </c>
      <c r="N838">
        <v>0</v>
      </c>
      <c r="O838" s="17" t="s">
        <v>21485</v>
      </c>
      <c r="P838">
        <v>0</v>
      </c>
      <c r="Q838" s="17" t="s">
        <v>21485</v>
      </c>
      <c r="R838" t="s">
        <v>4445</v>
      </c>
    </row>
    <row r="839" spans="1:18">
      <c r="A839" t="s">
        <v>4445</v>
      </c>
      <c r="B839" t="s">
        <v>333</v>
      </c>
      <c r="C839" t="s">
        <v>30</v>
      </c>
      <c r="D839" t="s">
        <v>20</v>
      </c>
      <c r="E839" t="s">
        <v>92</v>
      </c>
      <c r="F839" t="s">
        <v>394</v>
      </c>
      <c r="G839" t="s">
        <v>4449</v>
      </c>
      <c r="H839" s="1">
        <v>218101</v>
      </c>
      <c r="I839" s="1">
        <v>0</v>
      </c>
      <c r="J839" t="s">
        <v>68</v>
      </c>
      <c r="K839" t="s">
        <v>60</v>
      </c>
      <c r="L839" s="10">
        <v>42278</v>
      </c>
      <c r="M839" t="s">
        <v>4450</v>
      </c>
      <c r="N839">
        <v>0</v>
      </c>
      <c r="O839" s="17" t="s">
        <v>21485</v>
      </c>
      <c r="P839">
        <v>0</v>
      </c>
      <c r="Q839" s="17" t="s">
        <v>21485</v>
      </c>
      <c r="R839" t="s">
        <v>4445</v>
      </c>
    </row>
    <row r="840" spans="1:18">
      <c r="A840" t="s">
        <v>18956</v>
      </c>
      <c r="B840" t="s">
        <v>641</v>
      </c>
      <c r="C840" t="s">
        <v>30</v>
      </c>
      <c r="D840" t="s">
        <v>18957</v>
      </c>
      <c r="E840" t="s">
        <v>18958</v>
      </c>
      <c r="F840" t="s">
        <v>18959</v>
      </c>
      <c r="G840" t="s">
        <v>18960</v>
      </c>
      <c r="H840" s="1">
        <v>1500000</v>
      </c>
      <c r="I840" s="1">
        <v>0</v>
      </c>
      <c r="J840" t="s">
        <v>48</v>
      </c>
      <c r="K840" t="s">
        <v>157</v>
      </c>
      <c r="L840" s="7">
        <v>43191</v>
      </c>
      <c r="M840" t="s">
        <v>18961</v>
      </c>
      <c r="N840">
        <v>0</v>
      </c>
      <c r="O840" s="17" t="s">
        <v>21485</v>
      </c>
      <c r="P840">
        <v>0</v>
      </c>
      <c r="Q840" s="17" t="s">
        <v>21485</v>
      </c>
      <c r="R840" t="s">
        <v>18956</v>
      </c>
    </row>
    <row r="841" spans="1:18">
      <c r="A841" t="s">
        <v>4451</v>
      </c>
      <c r="B841" t="s">
        <v>2009</v>
      </c>
      <c r="C841" t="s">
        <v>19</v>
      </c>
      <c r="D841" t="s">
        <v>20</v>
      </c>
      <c r="E841" t="s">
        <v>79</v>
      </c>
      <c r="F841" t="s">
        <v>218</v>
      </c>
      <c r="G841" t="s">
        <v>4452</v>
      </c>
      <c r="H841" s="1">
        <v>1071346</v>
      </c>
      <c r="I841" s="1">
        <v>0</v>
      </c>
      <c r="J841" t="s">
        <v>24</v>
      </c>
      <c r="K841" t="s">
        <v>136</v>
      </c>
      <c r="L841" s="10">
        <v>41548</v>
      </c>
      <c r="M841" t="s">
        <v>4453</v>
      </c>
      <c r="N841">
        <v>0</v>
      </c>
      <c r="O841" s="17" t="s">
        <v>21485</v>
      </c>
      <c r="P841">
        <v>0</v>
      </c>
      <c r="Q841" s="17" t="s">
        <v>21485</v>
      </c>
      <c r="R841" t="s">
        <v>4451</v>
      </c>
    </row>
    <row r="842" spans="1:18">
      <c r="A842" t="s">
        <v>4451</v>
      </c>
      <c r="B842" t="s">
        <v>2009</v>
      </c>
      <c r="C842" t="s">
        <v>19</v>
      </c>
      <c r="D842" t="s">
        <v>38</v>
      </c>
      <c r="E842" t="s">
        <v>387</v>
      </c>
      <c r="F842" t="s">
        <v>218</v>
      </c>
      <c r="G842" t="s">
        <v>4454</v>
      </c>
      <c r="H842" s="1">
        <v>1055700</v>
      </c>
      <c r="I842" s="1">
        <v>0</v>
      </c>
      <c r="J842" t="s">
        <v>24</v>
      </c>
      <c r="K842" t="s">
        <v>136</v>
      </c>
      <c r="L842" s="10">
        <v>43374</v>
      </c>
      <c r="M842" t="s">
        <v>4455</v>
      </c>
      <c r="N842">
        <v>0</v>
      </c>
      <c r="O842" s="17" t="s">
        <v>21485</v>
      </c>
      <c r="P842">
        <v>0</v>
      </c>
      <c r="Q842" s="17" t="s">
        <v>21485</v>
      </c>
      <c r="R842" t="s">
        <v>4451</v>
      </c>
    </row>
    <row r="843" spans="1:18">
      <c r="A843" t="s">
        <v>4451</v>
      </c>
      <c r="B843" t="s">
        <v>2009</v>
      </c>
      <c r="C843" t="s">
        <v>19</v>
      </c>
      <c r="D843" t="s">
        <v>38</v>
      </c>
      <c r="E843" t="s">
        <v>408</v>
      </c>
      <c r="F843" t="s">
        <v>149</v>
      </c>
      <c r="G843" t="s">
        <v>4456</v>
      </c>
      <c r="H843" s="1">
        <v>657900</v>
      </c>
      <c r="I843" s="1">
        <v>0</v>
      </c>
      <c r="J843" t="s">
        <v>24</v>
      </c>
      <c r="K843" t="s">
        <v>136</v>
      </c>
      <c r="L843" s="10">
        <v>44105</v>
      </c>
      <c r="M843" t="s">
        <v>4457</v>
      </c>
      <c r="N843">
        <v>0</v>
      </c>
      <c r="O843" s="17" t="s">
        <v>21485</v>
      </c>
      <c r="P843">
        <v>0</v>
      </c>
      <c r="Q843" s="17" t="s">
        <v>21485</v>
      </c>
      <c r="R843" t="s">
        <v>4451</v>
      </c>
    </row>
    <row r="844" spans="1:18">
      <c r="A844" t="s">
        <v>4458</v>
      </c>
      <c r="B844" t="s">
        <v>114</v>
      </c>
      <c r="C844" t="s">
        <v>65</v>
      </c>
      <c r="D844" t="s">
        <v>38</v>
      </c>
      <c r="E844" t="s">
        <v>387</v>
      </c>
      <c r="F844" t="s">
        <v>32</v>
      </c>
      <c r="G844" t="s">
        <v>4459</v>
      </c>
      <c r="H844" s="1">
        <v>784126</v>
      </c>
      <c r="I844" s="1">
        <v>0</v>
      </c>
      <c r="J844" t="s">
        <v>24</v>
      </c>
      <c r="K844" t="s">
        <v>60</v>
      </c>
      <c r="L844" s="10">
        <v>43374</v>
      </c>
      <c r="M844" t="s">
        <v>4460</v>
      </c>
      <c r="N844">
        <v>0</v>
      </c>
      <c r="O844" s="17" t="s">
        <v>21485</v>
      </c>
      <c r="P844">
        <v>0</v>
      </c>
      <c r="Q844" s="17" t="s">
        <v>21485</v>
      </c>
      <c r="R844" t="s">
        <v>4458</v>
      </c>
    </row>
    <row r="845" spans="1:18">
      <c r="A845" t="s">
        <v>1279</v>
      </c>
      <c r="B845" t="s">
        <v>185</v>
      </c>
      <c r="C845" t="s">
        <v>65</v>
      </c>
      <c r="D845" t="s">
        <v>20</v>
      </c>
      <c r="E845" t="s">
        <v>51</v>
      </c>
      <c r="F845" t="s">
        <v>46</v>
      </c>
      <c r="G845" t="s">
        <v>1280</v>
      </c>
      <c r="H845" s="1">
        <v>506102</v>
      </c>
      <c r="I845" s="1">
        <v>0</v>
      </c>
      <c r="J845" t="s">
        <v>48</v>
      </c>
      <c r="K845" t="s">
        <v>136</v>
      </c>
      <c r="L845" s="10">
        <v>39904</v>
      </c>
      <c r="M845" t="s">
        <v>1281</v>
      </c>
      <c r="N845">
        <v>1</v>
      </c>
      <c r="O845" s="17" t="s">
        <v>21485</v>
      </c>
      <c r="P845">
        <v>0</v>
      </c>
      <c r="Q845" s="17" t="s">
        <v>21485</v>
      </c>
      <c r="R845" t="s">
        <v>1279</v>
      </c>
    </row>
    <row r="846" spans="1:18">
      <c r="A846" t="s">
        <v>4461</v>
      </c>
      <c r="B846" t="s">
        <v>18</v>
      </c>
      <c r="C846" t="s">
        <v>19</v>
      </c>
      <c r="D846" t="s">
        <v>20</v>
      </c>
      <c r="E846" t="s">
        <v>104</v>
      </c>
      <c r="F846" t="s">
        <v>379</v>
      </c>
      <c r="G846" t="s">
        <v>4462</v>
      </c>
      <c r="H846" s="1">
        <v>724997</v>
      </c>
      <c r="I846" s="1">
        <v>0</v>
      </c>
      <c r="J846" t="s">
        <v>24</v>
      </c>
      <c r="K846" t="s">
        <v>118</v>
      </c>
      <c r="L846" s="10">
        <v>40269</v>
      </c>
      <c r="M846" t="s">
        <v>4463</v>
      </c>
      <c r="N846">
        <v>0</v>
      </c>
      <c r="O846" s="17" t="s">
        <v>21485</v>
      </c>
      <c r="P846">
        <v>0</v>
      </c>
      <c r="Q846" s="17" t="s">
        <v>21485</v>
      </c>
      <c r="R846" t="s">
        <v>4461</v>
      </c>
    </row>
    <row r="847" spans="1:18">
      <c r="A847" t="s">
        <v>4461</v>
      </c>
      <c r="B847" t="s">
        <v>84</v>
      </c>
      <c r="C847" t="s">
        <v>85</v>
      </c>
      <c r="D847" t="s">
        <v>38</v>
      </c>
      <c r="E847" t="s">
        <v>1584</v>
      </c>
      <c r="F847" t="s">
        <v>282</v>
      </c>
      <c r="G847" t="s">
        <v>4464</v>
      </c>
      <c r="H847" s="1">
        <v>100000</v>
      </c>
      <c r="I847" s="1">
        <v>0</v>
      </c>
      <c r="J847" t="s">
        <v>202</v>
      </c>
      <c r="K847" t="s">
        <v>118</v>
      </c>
      <c r="L847" s="10">
        <v>44986</v>
      </c>
      <c r="M847" t="s">
        <v>4465</v>
      </c>
      <c r="N847">
        <v>0</v>
      </c>
      <c r="O847" s="17" t="s">
        <v>21485</v>
      </c>
      <c r="P847">
        <v>0</v>
      </c>
      <c r="Q847" s="17" t="s">
        <v>21485</v>
      </c>
      <c r="R847" t="s">
        <v>4461</v>
      </c>
    </row>
    <row r="848" spans="1:18">
      <c r="A848" t="s">
        <v>4466</v>
      </c>
      <c r="B848" t="s">
        <v>564</v>
      </c>
      <c r="C848" t="s">
        <v>30</v>
      </c>
      <c r="D848" t="s">
        <v>20</v>
      </c>
      <c r="E848" t="s">
        <v>122</v>
      </c>
      <c r="F848" t="s">
        <v>181</v>
      </c>
      <c r="G848" t="s">
        <v>4467</v>
      </c>
      <c r="H848" s="1">
        <v>358645</v>
      </c>
      <c r="I848" s="1">
        <v>0</v>
      </c>
      <c r="J848" t="s">
        <v>48</v>
      </c>
      <c r="K848" t="s">
        <v>157</v>
      </c>
      <c r="L848" s="10">
        <v>40817</v>
      </c>
      <c r="M848" t="s">
        <v>4468</v>
      </c>
      <c r="N848">
        <v>0</v>
      </c>
      <c r="O848" s="17" t="s">
        <v>21485</v>
      </c>
      <c r="P848">
        <v>0</v>
      </c>
      <c r="Q848" s="17" t="s">
        <v>21485</v>
      </c>
      <c r="R848" t="s">
        <v>4466</v>
      </c>
    </row>
    <row r="849" spans="1:18">
      <c r="A849" t="s">
        <v>281</v>
      </c>
      <c r="B849" t="s">
        <v>103</v>
      </c>
      <c r="C849" t="s">
        <v>30</v>
      </c>
      <c r="D849" t="s">
        <v>20</v>
      </c>
      <c r="E849" t="s">
        <v>122</v>
      </c>
      <c r="F849" t="s">
        <v>282</v>
      </c>
      <c r="G849" t="s">
        <v>283</v>
      </c>
      <c r="H849" s="1">
        <v>290996</v>
      </c>
      <c r="I849" s="1">
        <v>0</v>
      </c>
      <c r="J849" t="s">
        <v>68</v>
      </c>
      <c r="K849" t="s">
        <v>110</v>
      </c>
      <c r="L849" s="10">
        <v>40817</v>
      </c>
      <c r="M849" t="s">
        <v>284</v>
      </c>
      <c r="N849">
        <v>5</v>
      </c>
      <c r="O849" s="17" t="s">
        <v>21485</v>
      </c>
      <c r="P849">
        <v>0</v>
      </c>
      <c r="Q849" s="17" t="s">
        <v>21485</v>
      </c>
      <c r="R849" t="s">
        <v>281</v>
      </c>
    </row>
    <row r="850" spans="1:18">
      <c r="A850" t="s">
        <v>4469</v>
      </c>
      <c r="B850" t="s">
        <v>185</v>
      </c>
      <c r="C850" t="s">
        <v>65</v>
      </c>
      <c r="D850" t="s">
        <v>38</v>
      </c>
      <c r="E850" t="s">
        <v>39</v>
      </c>
      <c r="F850" t="s">
        <v>99</v>
      </c>
      <c r="G850" t="s">
        <v>4470</v>
      </c>
      <c r="H850" s="1">
        <v>459000</v>
      </c>
      <c r="I850" s="1">
        <v>0</v>
      </c>
      <c r="J850" t="s">
        <v>24</v>
      </c>
      <c r="K850" t="s">
        <v>42</v>
      </c>
      <c r="L850" s="10">
        <v>43191</v>
      </c>
      <c r="M850" t="s">
        <v>4471</v>
      </c>
      <c r="N850">
        <v>0</v>
      </c>
      <c r="O850" s="17" t="s">
        <v>21485</v>
      </c>
      <c r="P850">
        <v>0</v>
      </c>
      <c r="Q850" s="17" t="s">
        <v>21485</v>
      </c>
      <c r="R850" t="s">
        <v>4469</v>
      </c>
    </row>
    <row r="851" spans="1:18">
      <c r="A851" t="s">
        <v>4469</v>
      </c>
      <c r="B851" t="s">
        <v>185</v>
      </c>
      <c r="C851" t="s">
        <v>65</v>
      </c>
      <c r="D851" t="s">
        <v>38</v>
      </c>
      <c r="E851" t="s">
        <v>586</v>
      </c>
      <c r="F851" t="s">
        <v>1575</v>
      </c>
      <c r="G851" t="s">
        <v>4472</v>
      </c>
      <c r="H851" s="1">
        <v>585224</v>
      </c>
      <c r="I851" s="1">
        <v>0</v>
      </c>
      <c r="J851" t="s">
        <v>48</v>
      </c>
      <c r="K851" t="s">
        <v>445</v>
      </c>
      <c r="L851" s="10">
        <v>45017</v>
      </c>
      <c r="M851" t="s">
        <v>4473</v>
      </c>
      <c r="N851">
        <v>0</v>
      </c>
      <c r="O851" s="17" t="s">
        <v>21485</v>
      </c>
      <c r="P851">
        <v>0</v>
      </c>
      <c r="Q851" s="17" t="s">
        <v>21485</v>
      </c>
      <c r="R851" t="s">
        <v>4469</v>
      </c>
    </row>
    <row r="852" spans="1:18">
      <c r="A852" t="s">
        <v>1646</v>
      </c>
      <c r="B852" t="s">
        <v>185</v>
      </c>
      <c r="C852" t="s">
        <v>65</v>
      </c>
      <c r="D852" t="s">
        <v>20</v>
      </c>
      <c r="E852" t="s">
        <v>104</v>
      </c>
      <c r="F852" t="s">
        <v>399</v>
      </c>
      <c r="G852" t="s">
        <v>4474</v>
      </c>
      <c r="H852" s="1">
        <v>437447</v>
      </c>
      <c r="I852" s="1">
        <v>0</v>
      </c>
      <c r="J852" t="s">
        <v>48</v>
      </c>
      <c r="K852" t="s">
        <v>42</v>
      </c>
      <c r="L852" s="10">
        <v>40269</v>
      </c>
      <c r="M852" t="s">
        <v>4475</v>
      </c>
      <c r="N852">
        <v>0</v>
      </c>
      <c r="O852" s="17" t="s">
        <v>21485</v>
      </c>
      <c r="P852">
        <v>0</v>
      </c>
      <c r="Q852" s="17" t="s">
        <v>21485</v>
      </c>
      <c r="R852" t="s">
        <v>1646</v>
      </c>
    </row>
    <row r="853" spans="1:18">
      <c r="A853" t="s">
        <v>1646</v>
      </c>
      <c r="B853" t="s">
        <v>185</v>
      </c>
      <c r="C853" t="s">
        <v>65</v>
      </c>
      <c r="D853" t="s">
        <v>20</v>
      </c>
      <c r="E853" t="s">
        <v>21</v>
      </c>
      <c r="F853" t="s">
        <v>99</v>
      </c>
      <c r="G853" t="s">
        <v>1647</v>
      </c>
      <c r="H853" s="1">
        <v>502747</v>
      </c>
      <c r="I853" s="1">
        <v>0</v>
      </c>
      <c r="J853" t="s">
        <v>48</v>
      </c>
      <c r="K853" t="s">
        <v>42</v>
      </c>
      <c r="L853" s="10">
        <v>41183</v>
      </c>
      <c r="M853" t="s">
        <v>1648</v>
      </c>
      <c r="N853">
        <v>1</v>
      </c>
      <c r="O853" s="17" t="s">
        <v>21485</v>
      </c>
      <c r="P853">
        <v>0</v>
      </c>
      <c r="Q853" s="17" t="s">
        <v>21485</v>
      </c>
      <c r="R853" t="s">
        <v>1646</v>
      </c>
    </row>
    <row r="854" spans="1:18">
      <c r="A854" t="s">
        <v>1646</v>
      </c>
      <c r="B854" t="s">
        <v>185</v>
      </c>
      <c r="C854" t="s">
        <v>65</v>
      </c>
      <c r="D854" t="s">
        <v>20</v>
      </c>
      <c r="E854" t="s">
        <v>31</v>
      </c>
      <c r="F854" t="s">
        <v>399</v>
      </c>
      <c r="G854" t="s">
        <v>4476</v>
      </c>
      <c r="H854" s="1">
        <v>306370</v>
      </c>
      <c r="I854" s="1">
        <v>0</v>
      </c>
      <c r="J854" t="s">
        <v>68</v>
      </c>
      <c r="K854" t="s">
        <v>42</v>
      </c>
      <c r="L854" s="10">
        <v>41913</v>
      </c>
      <c r="M854" t="s">
        <v>4477</v>
      </c>
      <c r="N854">
        <v>0</v>
      </c>
      <c r="O854" s="17" t="s">
        <v>21485</v>
      </c>
      <c r="P854">
        <v>0</v>
      </c>
      <c r="Q854" s="17" t="s">
        <v>21485</v>
      </c>
      <c r="R854" t="s">
        <v>1646</v>
      </c>
    </row>
    <row r="855" spans="1:18">
      <c r="A855" t="s">
        <v>1646</v>
      </c>
      <c r="B855" t="s">
        <v>185</v>
      </c>
      <c r="C855" t="s">
        <v>65</v>
      </c>
      <c r="D855" t="s">
        <v>38</v>
      </c>
      <c r="E855" t="s">
        <v>387</v>
      </c>
      <c r="F855" t="s">
        <v>399</v>
      </c>
      <c r="G855" t="s">
        <v>4478</v>
      </c>
      <c r="H855" s="1">
        <v>914176</v>
      </c>
      <c r="I855" s="1">
        <v>0</v>
      </c>
      <c r="J855" t="s">
        <v>24</v>
      </c>
      <c r="K855" t="s">
        <v>42</v>
      </c>
      <c r="L855" s="10">
        <v>43374</v>
      </c>
      <c r="M855" t="s">
        <v>4479</v>
      </c>
      <c r="N855">
        <v>0</v>
      </c>
      <c r="O855" s="17" t="s">
        <v>21485</v>
      </c>
      <c r="P855">
        <v>0</v>
      </c>
      <c r="Q855" s="17" t="s">
        <v>21485</v>
      </c>
      <c r="R855" t="s">
        <v>1646</v>
      </c>
    </row>
    <row r="856" spans="1:18">
      <c r="A856" t="s">
        <v>4480</v>
      </c>
      <c r="B856" t="s">
        <v>3301</v>
      </c>
      <c r="C856" t="s">
        <v>30</v>
      </c>
      <c r="D856" t="s">
        <v>20</v>
      </c>
      <c r="E856" t="s">
        <v>21</v>
      </c>
      <c r="F856" t="s">
        <v>568</v>
      </c>
      <c r="G856" t="s">
        <v>4481</v>
      </c>
      <c r="H856" s="1">
        <v>499225</v>
      </c>
      <c r="I856" s="1">
        <v>0</v>
      </c>
      <c r="J856" t="s">
        <v>24</v>
      </c>
      <c r="K856" t="s">
        <v>136</v>
      </c>
      <c r="L856" s="10">
        <v>41183</v>
      </c>
      <c r="M856" t="s">
        <v>4482</v>
      </c>
      <c r="N856">
        <v>0</v>
      </c>
      <c r="O856" s="17" t="s">
        <v>21485</v>
      </c>
      <c r="P856">
        <v>0</v>
      </c>
      <c r="Q856" s="17" t="s">
        <v>21485</v>
      </c>
      <c r="R856" t="s">
        <v>4480</v>
      </c>
    </row>
    <row r="857" spans="1:18">
      <c r="A857" t="s">
        <v>4480</v>
      </c>
      <c r="B857" t="s">
        <v>3301</v>
      </c>
      <c r="C857" t="s">
        <v>30</v>
      </c>
      <c r="D857" t="s">
        <v>38</v>
      </c>
      <c r="E857" t="s">
        <v>353</v>
      </c>
      <c r="F857" t="s">
        <v>2315</v>
      </c>
      <c r="G857" t="s">
        <v>4483</v>
      </c>
      <c r="H857" s="1">
        <v>963900</v>
      </c>
      <c r="I857" s="1">
        <v>0</v>
      </c>
      <c r="J857" t="s">
        <v>24</v>
      </c>
      <c r="K857" t="s">
        <v>136</v>
      </c>
      <c r="L857" s="10">
        <v>43739</v>
      </c>
      <c r="M857" t="s">
        <v>4484</v>
      </c>
      <c r="N857">
        <v>0</v>
      </c>
      <c r="O857" s="17" t="s">
        <v>21485</v>
      </c>
      <c r="P857">
        <v>0</v>
      </c>
      <c r="Q857" s="17" t="s">
        <v>21485</v>
      </c>
      <c r="R857" t="s">
        <v>4480</v>
      </c>
    </row>
    <row r="858" spans="1:18">
      <c r="A858" t="s">
        <v>4480</v>
      </c>
      <c r="B858" t="s">
        <v>3301</v>
      </c>
      <c r="C858" t="s">
        <v>30</v>
      </c>
      <c r="D858" t="s">
        <v>38</v>
      </c>
      <c r="E858" t="s">
        <v>718</v>
      </c>
      <c r="F858" t="s">
        <v>825</v>
      </c>
      <c r="G858" t="s">
        <v>4485</v>
      </c>
      <c r="H858" s="1">
        <v>837676</v>
      </c>
      <c r="I858" s="1">
        <v>0</v>
      </c>
      <c r="J858" t="s">
        <v>24</v>
      </c>
      <c r="K858" t="s">
        <v>136</v>
      </c>
      <c r="L858" s="10">
        <v>44835</v>
      </c>
      <c r="M858" t="s">
        <v>4486</v>
      </c>
      <c r="N858">
        <v>0</v>
      </c>
      <c r="O858" s="17" t="s">
        <v>21485</v>
      </c>
      <c r="P858">
        <v>0</v>
      </c>
      <c r="Q858" s="17" t="s">
        <v>21485</v>
      </c>
      <c r="R858" t="s">
        <v>4480</v>
      </c>
    </row>
    <row r="859" spans="1:18">
      <c r="A859" t="s">
        <v>4487</v>
      </c>
      <c r="B859" t="s">
        <v>114</v>
      </c>
      <c r="C859" t="s">
        <v>65</v>
      </c>
      <c r="D859" t="s">
        <v>38</v>
      </c>
      <c r="E859" t="s">
        <v>39</v>
      </c>
      <c r="F859" t="s">
        <v>116</v>
      </c>
      <c r="G859" t="s">
        <v>4488</v>
      </c>
      <c r="H859" s="1">
        <v>983025</v>
      </c>
      <c r="I859" s="1">
        <v>0</v>
      </c>
      <c r="J859" t="s">
        <v>24</v>
      </c>
      <c r="K859" t="s">
        <v>118</v>
      </c>
      <c r="L859" s="10">
        <v>43191</v>
      </c>
      <c r="M859" t="s">
        <v>4489</v>
      </c>
      <c r="N859">
        <v>0</v>
      </c>
      <c r="O859" s="17" t="s">
        <v>21485</v>
      </c>
      <c r="P859">
        <v>0</v>
      </c>
      <c r="Q859" s="17" t="s">
        <v>21485</v>
      </c>
      <c r="R859" t="s">
        <v>4487</v>
      </c>
    </row>
    <row r="860" spans="1:18">
      <c r="A860" t="s">
        <v>4487</v>
      </c>
      <c r="B860" t="s">
        <v>114</v>
      </c>
      <c r="C860" t="s">
        <v>65</v>
      </c>
      <c r="D860" t="s">
        <v>38</v>
      </c>
      <c r="E860" t="s">
        <v>86</v>
      </c>
      <c r="F860" t="s">
        <v>196</v>
      </c>
      <c r="G860" t="s">
        <v>4490</v>
      </c>
      <c r="H860" s="1">
        <v>589049</v>
      </c>
      <c r="I860" s="1">
        <v>0</v>
      </c>
      <c r="J860" t="s">
        <v>68</v>
      </c>
      <c r="K860" t="s">
        <v>118</v>
      </c>
      <c r="L860" s="10">
        <v>44652</v>
      </c>
      <c r="M860" t="s">
        <v>4491</v>
      </c>
      <c r="N860">
        <v>0</v>
      </c>
      <c r="O860" s="17" t="s">
        <v>21485</v>
      </c>
      <c r="P860">
        <v>0</v>
      </c>
      <c r="Q860" s="17" t="s">
        <v>21485</v>
      </c>
      <c r="R860" t="s">
        <v>4487</v>
      </c>
    </row>
    <row r="861" spans="1:18">
      <c r="A861" t="s">
        <v>4492</v>
      </c>
      <c r="B861" t="s">
        <v>600</v>
      </c>
      <c r="C861" t="s">
        <v>65</v>
      </c>
      <c r="D861" t="s">
        <v>18908</v>
      </c>
      <c r="E861" t="s">
        <v>18909</v>
      </c>
      <c r="F861" t="s">
        <v>18910</v>
      </c>
      <c r="G861" t="s">
        <v>18962</v>
      </c>
      <c r="H861" s="1">
        <v>582823</v>
      </c>
      <c r="I861" s="1">
        <v>0</v>
      </c>
      <c r="J861" t="s">
        <v>68</v>
      </c>
      <c r="K861" t="s">
        <v>22</v>
      </c>
      <c r="L861" s="7">
        <v>43009</v>
      </c>
      <c r="M861" t="s">
        <v>18963</v>
      </c>
      <c r="N861">
        <v>0</v>
      </c>
      <c r="O861" s="17" t="s">
        <v>21485</v>
      </c>
      <c r="P861">
        <v>0</v>
      </c>
      <c r="Q861" s="17" t="s">
        <v>21485</v>
      </c>
      <c r="R861" t="s">
        <v>4492</v>
      </c>
    </row>
    <row r="862" spans="1:18">
      <c r="A862" t="s">
        <v>4492</v>
      </c>
      <c r="B862" t="s">
        <v>600</v>
      </c>
      <c r="C862" t="s">
        <v>65</v>
      </c>
      <c r="D862" t="s">
        <v>38</v>
      </c>
      <c r="E862" t="s">
        <v>1125</v>
      </c>
      <c r="F862" t="s">
        <v>509</v>
      </c>
      <c r="G862" t="s">
        <v>4493</v>
      </c>
      <c r="H862" s="1">
        <v>1354050</v>
      </c>
      <c r="I862" s="1">
        <v>0</v>
      </c>
      <c r="J862" t="s">
        <v>24</v>
      </c>
      <c r="K862" t="s">
        <v>157</v>
      </c>
      <c r="L862" s="10">
        <v>45200</v>
      </c>
      <c r="M862" t="s">
        <v>4494</v>
      </c>
      <c r="N862">
        <v>0</v>
      </c>
      <c r="O862" s="17" t="s">
        <v>21485</v>
      </c>
      <c r="P862">
        <v>0</v>
      </c>
      <c r="Q862" s="17" t="s">
        <v>21485</v>
      </c>
      <c r="R862" t="s">
        <v>4492</v>
      </c>
    </row>
    <row r="863" spans="1:18">
      <c r="A863" t="s">
        <v>4495</v>
      </c>
      <c r="B863" t="s">
        <v>64</v>
      </c>
      <c r="C863" t="s">
        <v>65</v>
      </c>
      <c r="D863" t="s">
        <v>20</v>
      </c>
      <c r="E863" t="s">
        <v>79</v>
      </c>
      <c r="F863" t="s">
        <v>40</v>
      </c>
      <c r="G863" t="s">
        <v>4496</v>
      </c>
      <c r="H863" s="1">
        <v>767265</v>
      </c>
      <c r="I863" s="1">
        <v>0</v>
      </c>
      <c r="J863" t="s">
        <v>24</v>
      </c>
      <c r="K863" t="s">
        <v>22</v>
      </c>
      <c r="L863" s="10">
        <v>41548</v>
      </c>
      <c r="M863" t="s">
        <v>4497</v>
      </c>
      <c r="N863">
        <v>0</v>
      </c>
      <c r="O863" s="17" t="s">
        <v>21485</v>
      </c>
      <c r="P863">
        <v>0</v>
      </c>
      <c r="Q863" s="17" t="s">
        <v>21485</v>
      </c>
      <c r="R863" t="s">
        <v>4495</v>
      </c>
    </row>
    <row r="864" spans="1:18">
      <c r="A864" t="s">
        <v>4495</v>
      </c>
      <c r="B864" t="s">
        <v>64</v>
      </c>
      <c r="C864" t="s">
        <v>65</v>
      </c>
      <c r="D864" t="s">
        <v>38</v>
      </c>
      <c r="E864" t="s">
        <v>2508</v>
      </c>
      <c r="F864" t="s">
        <v>40</v>
      </c>
      <c r="G864" t="s">
        <v>4498</v>
      </c>
      <c r="H864" s="1">
        <v>100000</v>
      </c>
      <c r="I864" s="1">
        <v>0</v>
      </c>
      <c r="J864" t="s">
        <v>202</v>
      </c>
      <c r="K864" t="s">
        <v>22</v>
      </c>
      <c r="L864" s="10">
        <v>43160</v>
      </c>
      <c r="M864" t="s">
        <v>4499</v>
      </c>
      <c r="N864">
        <v>0</v>
      </c>
      <c r="O864" s="17" t="s">
        <v>21485</v>
      </c>
      <c r="P864">
        <v>0</v>
      </c>
      <c r="Q864" s="17" t="s">
        <v>21485</v>
      </c>
      <c r="R864" t="s">
        <v>4495</v>
      </c>
    </row>
    <row r="865" spans="1:18">
      <c r="A865" t="s">
        <v>4495</v>
      </c>
      <c r="B865" t="s">
        <v>64</v>
      </c>
      <c r="C865" t="s">
        <v>65</v>
      </c>
      <c r="D865" t="s">
        <v>38</v>
      </c>
      <c r="E865" t="s">
        <v>387</v>
      </c>
      <c r="F865" t="s">
        <v>40</v>
      </c>
      <c r="G865" t="s">
        <v>4498</v>
      </c>
      <c r="H865" s="1">
        <v>902700</v>
      </c>
      <c r="I865" s="1">
        <v>0</v>
      </c>
      <c r="J865" t="s">
        <v>24</v>
      </c>
      <c r="K865" t="s">
        <v>22</v>
      </c>
      <c r="L865" s="10">
        <v>43374</v>
      </c>
      <c r="M865" t="s">
        <v>4499</v>
      </c>
      <c r="N865">
        <v>0</v>
      </c>
      <c r="O865" s="17" t="s">
        <v>21485</v>
      </c>
      <c r="P865">
        <v>0</v>
      </c>
      <c r="Q865" s="17" t="s">
        <v>21485</v>
      </c>
      <c r="R865" t="s">
        <v>4495</v>
      </c>
    </row>
    <row r="866" spans="1:18">
      <c r="A866" t="s">
        <v>4495</v>
      </c>
      <c r="B866" t="s">
        <v>64</v>
      </c>
      <c r="C866" t="s">
        <v>65</v>
      </c>
      <c r="D866" t="s">
        <v>38</v>
      </c>
      <c r="E866" t="s">
        <v>387</v>
      </c>
      <c r="F866" t="s">
        <v>498</v>
      </c>
      <c r="G866" t="s">
        <v>4500</v>
      </c>
      <c r="H866" s="1">
        <v>921826</v>
      </c>
      <c r="I866" s="1">
        <v>0</v>
      </c>
      <c r="J866" t="s">
        <v>24</v>
      </c>
      <c r="K866" t="s">
        <v>22</v>
      </c>
      <c r="L866" s="10">
        <v>43374</v>
      </c>
      <c r="M866" t="s">
        <v>4501</v>
      </c>
      <c r="N866">
        <v>0</v>
      </c>
      <c r="O866" s="17" t="s">
        <v>21485</v>
      </c>
      <c r="P866">
        <v>0</v>
      </c>
      <c r="Q866" s="17" t="s">
        <v>21485</v>
      </c>
      <c r="R866" t="s">
        <v>4495</v>
      </c>
    </row>
    <row r="867" spans="1:18">
      <c r="A867" t="s">
        <v>4502</v>
      </c>
      <c r="B867" t="s">
        <v>4503</v>
      </c>
      <c r="C867" t="s">
        <v>65</v>
      </c>
      <c r="D867" t="s">
        <v>20</v>
      </c>
      <c r="E867" t="s">
        <v>320</v>
      </c>
      <c r="F867" t="s">
        <v>2937</v>
      </c>
      <c r="G867" t="s">
        <v>4504</v>
      </c>
      <c r="H867" s="1">
        <v>654827</v>
      </c>
      <c r="I867" s="1">
        <v>0</v>
      </c>
      <c r="J867" t="s">
        <v>48</v>
      </c>
      <c r="K867" t="s">
        <v>118</v>
      </c>
      <c r="L867" s="10">
        <v>41365</v>
      </c>
      <c r="M867" t="s">
        <v>4505</v>
      </c>
      <c r="N867">
        <v>0</v>
      </c>
      <c r="O867" s="17" t="s">
        <v>21485</v>
      </c>
      <c r="P867">
        <v>0</v>
      </c>
      <c r="Q867" s="17" t="s">
        <v>21485</v>
      </c>
      <c r="R867" t="s">
        <v>4502</v>
      </c>
    </row>
    <row r="868" spans="1:18">
      <c r="A868" t="s">
        <v>4506</v>
      </c>
      <c r="B868" t="s">
        <v>600</v>
      </c>
      <c r="C868" t="s">
        <v>65</v>
      </c>
      <c r="D868" t="s">
        <v>20</v>
      </c>
      <c r="E868" t="s">
        <v>115</v>
      </c>
      <c r="F868" t="s">
        <v>140</v>
      </c>
      <c r="G868" t="s">
        <v>4507</v>
      </c>
      <c r="H868" s="1">
        <v>569787</v>
      </c>
      <c r="I868" s="1">
        <v>0</v>
      </c>
      <c r="J868" t="s">
        <v>24</v>
      </c>
      <c r="K868" t="s">
        <v>60</v>
      </c>
      <c r="L868" s="10">
        <v>40452</v>
      </c>
      <c r="M868" t="s">
        <v>4508</v>
      </c>
      <c r="N868">
        <v>0</v>
      </c>
      <c r="O868" s="17" t="s">
        <v>21485</v>
      </c>
      <c r="P868">
        <v>0</v>
      </c>
      <c r="Q868" s="17" t="s">
        <v>21485</v>
      </c>
      <c r="R868" t="s">
        <v>4506</v>
      </c>
    </row>
    <row r="869" spans="1:18">
      <c r="A869" t="s">
        <v>4509</v>
      </c>
      <c r="B869" t="s">
        <v>185</v>
      </c>
      <c r="C869" t="s">
        <v>65</v>
      </c>
      <c r="D869" t="s">
        <v>38</v>
      </c>
      <c r="E869" t="s">
        <v>145</v>
      </c>
      <c r="F869" t="s">
        <v>399</v>
      </c>
      <c r="G869" t="s">
        <v>4510</v>
      </c>
      <c r="H869" s="1">
        <v>738225</v>
      </c>
      <c r="I869" s="1">
        <v>0</v>
      </c>
      <c r="J869" t="s">
        <v>24</v>
      </c>
      <c r="K869" t="s">
        <v>42</v>
      </c>
      <c r="L869" s="10">
        <v>43556</v>
      </c>
      <c r="M869" t="s">
        <v>4511</v>
      </c>
      <c r="N869">
        <v>0</v>
      </c>
      <c r="O869" s="17" t="s">
        <v>21485</v>
      </c>
      <c r="P869">
        <v>0</v>
      </c>
      <c r="Q869" s="17" t="s">
        <v>21485</v>
      </c>
      <c r="R869" t="s">
        <v>4509</v>
      </c>
    </row>
    <row r="870" spans="1:18">
      <c r="A870" t="s">
        <v>4509</v>
      </c>
      <c r="B870" t="s">
        <v>185</v>
      </c>
      <c r="C870" t="s">
        <v>65</v>
      </c>
      <c r="D870" t="s">
        <v>38</v>
      </c>
      <c r="E870" t="s">
        <v>86</v>
      </c>
      <c r="F870" t="s">
        <v>99</v>
      </c>
      <c r="G870" t="s">
        <v>4512</v>
      </c>
      <c r="H870" s="1">
        <v>742050</v>
      </c>
      <c r="I870" s="1">
        <v>0</v>
      </c>
      <c r="J870" t="s">
        <v>24</v>
      </c>
      <c r="K870" t="s">
        <v>42</v>
      </c>
      <c r="L870" s="10">
        <v>44652</v>
      </c>
      <c r="M870" t="s">
        <v>4513</v>
      </c>
      <c r="N870">
        <v>0</v>
      </c>
      <c r="O870" s="17" t="s">
        <v>21485</v>
      </c>
      <c r="P870">
        <v>0</v>
      </c>
      <c r="Q870" s="17" t="s">
        <v>21485</v>
      </c>
      <c r="R870" t="s">
        <v>4509</v>
      </c>
    </row>
    <row r="871" spans="1:18">
      <c r="A871" t="s">
        <v>4509</v>
      </c>
      <c r="B871" t="s">
        <v>185</v>
      </c>
      <c r="C871" t="s">
        <v>65</v>
      </c>
      <c r="D871" t="s">
        <v>38</v>
      </c>
      <c r="E871" t="s">
        <v>1726</v>
      </c>
      <c r="F871" t="s">
        <v>99</v>
      </c>
      <c r="G871" t="s">
        <v>4514</v>
      </c>
      <c r="H871" s="1">
        <v>856800</v>
      </c>
      <c r="I871" s="1">
        <v>0</v>
      </c>
      <c r="J871" t="s">
        <v>24</v>
      </c>
      <c r="K871" t="s">
        <v>42</v>
      </c>
      <c r="L871" s="10">
        <v>45566</v>
      </c>
      <c r="M871" t="s">
        <v>4515</v>
      </c>
      <c r="N871">
        <v>0</v>
      </c>
      <c r="O871" s="17" t="s">
        <v>21485</v>
      </c>
      <c r="P871">
        <v>0</v>
      </c>
      <c r="Q871" s="17" t="s">
        <v>21485</v>
      </c>
      <c r="R871" t="s">
        <v>4509</v>
      </c>
    </row>
    <row r="872" spans="1:18">
      <c r="A872" t="s">
        <v>4516</v>
      </c>
      <c r="B872" t="s">
        <v>195</v>
      </c>
      <c r="C872" t="s">
        <v>65</v>
      </c>
      <c r="D872" t="s">
        <v>18713</v>
      </c>
      <c r="E872" t="s">
        <v>18964</v>
      </c>
      <c r="F872" t="s">
        <v>18715</v>
      </c>
      <c r="G872" t="s">
        <v>18965</v>
      </c>
      <c r="H872" s="1">
        <v>75000</v>
      </c>
      <c r="I872" s="1">
        <v>0</v>
      </c>
      <c r="J872" t="s">
        <v>68</v>
      </c>
      <c r="K872" t="s">
        <v>94</v>
      </c>
      <c r="L872" s="7">
        <v>43009</v>
      </c>
      <c r="M872" t="s">
        <v>18966</v>
      </c>
      <c r="N872">
        <v>0</v>
      </c>
      <c r="O872" s="17" t="s">
        <v>21485</v>
      </c>
      <c r="P872">
        <v>0</v>
      </c>
      <c r="Q872" s="17" t="s">
        <v>21485</v>
      </c>
      <c r="R872" t="s">
        <v>4516</v>
      </c>
    </row>
    <row r="873" spans="1:18">
      <c r="A873" t="s">
        <v>4516</v>
      </c>
      <c r="B873" t="s">
        <v>195</v>
      </c>
      <c r="C873" t="s">
        <v>65</v>
      </c>
      <c r="D873" t="s">
        <v>38</v>
      </c>
      <c r="E873" t="s">
        <v>434</v>
      </c>
      <c r="F873" t="s">
        <v>1510</v>
      </c>
      <c r="G873" t="s">
        <v>4517</v>
      </c>
      <c r="H873" s="1">
        <v>707624</v>
      </c>
      <c r="I873" s="1">
        <v>0</v>
      </c>
      <c r="J873" t="s">
        <v>48</v>
      </c>
      <c r="K873" t="s">
        <v>136</v>
      </c>
      <c r="L873" s="10">
        <v>44256</v>
      </c>
      <c r="M873" t="s">
        <v>4518</v>
      </c>
      <c r="N873">
        <v>0</v>
      </c>
      <c r="O873" s="17" t="s">
        <v>21485</v>
      </c>
      <c r="P873">
        <v>0</v>
      </c>
      <c r="Q873" s="17" t="s">
        <v>21485</v>
      </c>
      <c r="R873" t="s">
        <v>4516</v>
      </c>
    </row>
    <row r="874" spans="1:18">
      <c r="A874" t="s">
        <v>18967</v>
      </c>
      <c r="B874" t="s">
        <v>185</v>
      </c>
      <c r="C874" t="s">
        <v>65</v>
      </c>
      <c r="D874" t="s">
        <v>18968</v>
      </c>
      <c r="E874" t="s">
        <v>18969</v>
      </c>
      <c r="F874" t="s">
        <v>18780</v>
      </c>
      <c r="G874" t="s">
        <v>18970</v>
      </c>
      <c r="H874" s="1">
        <v>1000000</v>
      </c>
      <c r="I874" s="1">
        <v>0</v>
      </c>
      <c r="J874" t="s">
        <v>223</v>
      </c>
      <c r="K874" t="s">
        <v>136</v>
      </c>
      <c r="L874" s="7">
        <v>43922</v>
      </c>
      <c r="M874" t="s">
        <v>18971</v>
      </c>
      <c r="N874">
        <v>0</v>
      </c>
      <c r="O874" s="17" t="s">
        <v>21485</v>
      </c>
      <c r="P874">
        <v>0</v>
      </c>
      <c r="Q874" s="17" t="s">
        <v>21485</v>
      </c>
      <c r="R874" t="s">
        <v>18967</v>
      </c>
    </row>
    <row r="875" spans="1:18">
      <c r="A875" t="s">
        <v>4519</v>
      </c>
      <c r="B875" t="s">
        <v>600</v>
      </c>
      <c r="C875" t="s">
        <v>65</v>
      </c>
      <c r="D875" t="s">
        <v>20</v>
      </c>
      <c r="E875" t="s">
        <v>320</v>
      </c>
      <c r="F875" t="s">
        <v>80</v>
      </c>
      <c r="G875" t="s">
        <v>4520</v>
      </c>
      <c r="H875" s="1">
        <v>665000</v>
      </c>
      <c r="I875" s="1">
        <v>0</v>
      </c>
      <c r="J875" t="s">
        <v>24</v>
      </c>
      <c r="K875" t="s">
        <v>157</v>
      </c>
      <c r="L875" s="10">
        <v>41365</v>
      </c>
      <c r="M875" t="s">
        <v>4521</v>
      </c>
      <c r="N875">
        <v>0</v>
      </c>
      <c r="O875" s="17" t="s">
        <v>21485</v>
      </c>
      <c r="P875">
        <v>0</v>
      </c>
      <c r="Q875" s="17" t="s">
        <v>21485</v>
      </c>
      <c r="R875" t="s">
        <v>4519</v>
      </c>
    </row>
    <row r="876" spans="1:18">
      <c r="A876" t="s">
        <v>4519</v>
      </c>
      <c r="B876" t="s">
        <v>600</v>
      </c>
      <c r="C876" t="s">
        <v>65</v>
      </c>
      <c r="D876" t="s">
        <v>20</v>
      </c>
      <c r="E876" t="s">
        <v>79</v>
      </c>
      <c r="F876" t="s">
        <v>80</v>
      </c>
      <c r="G876" t="s">
        <v>4522</v>
      </c>
      <c r="H876" s="1">
        <v>661649</v>
      </c>
      <c r="I876" s="1">
        <v>0</v>
      </c>
      <c r="J876" t="s">
        <v>24</v>
      </c>
      <c r="K876" t="s">
        <v>157</v>
      </c>
      <c r="L876" s="10">
        <v>41548</v>
      </c>
      <c r="M876" t="s">
        <v>4523</v>
      </c>
      <c r="N876">
        <v>0</v>
      </c>
      <c r="O876" s="17" t="s">
        <v>21485</v>
      </c>
      <c r="P876">
        <v>0</v>
      </c>
      <c r="Q876" s="17" t="s">
        <v>21485</v>
      </c>
      <c r="R876" t="s">
        <v>4519</v>
      </c>
    </row>
    <row r="877" spans="1:18">
      <c r="A877" t="s">
        <v>4519</v>
      </c>
      <c r="B877" t="s">
        <v>600</v>
      </c>
      <c r="C877" t="s">
        <v>65</v>
      </c>
      <c r="D877" t="s">
        <v>38</v>
      </c>
      <c r="E877" t="s">
        <v>39</v>
      </c>
      <c r="F877" t="s">
        <v>80</v>
      </c>
      <c r="G877" t="s">
        <v>4524</v>
      </c>
      <c r="H877" s="1">
        <v>1082475</v>
      </c>
      <c r="I877" s="1">
        <v>0</v>
      </c>
      <c r="J877" t="s">
        <v>24</v>
      </c>
      <c r="K877" t="s">
        <v>157</v>
      </c>
      <c r="L877" s="10">
        <v>43191</v>
      </c>
      <c r="M877" t="s">
        <v>4525</v>
      </c>
      <c r="N877">
        <v>0</v>
      </c>
      <c r="O877" s="17" t="s">
        <v>21485</v>
      </c>
      <c r="P877">
        <v>0</v>
      </c>
      <c r="Q877" s="17" t="s">
        <v>21485</v>
      </c>
      <c r="R877" t="s">
        <v>4519</v>
      </c>
    </row>
    <row r="878" spans="1:18">
      <c r="A878" t="s">
        <v>4519</v>
      </c>
      <c r="B878" t="s">
        <v>600</v>
      </c>
      <c r="C878" t="s">
        <v>65</v>
      </c>
      <c r="D878" t="s">
        <v>38</v>
      </c>
      <c r="E878" t="s">
        <v>718</v>
      </c>
      <c r="F878" t="s">
        <v>80</v>
      </c>
      <c r="G878" t="s">
        <v>4526</v>
      </c>
      <c r="H878" s="1">
        <v>1109250</v>
      </c>
      <c r="I878" s="1">
        <v>0</v>
      </c>
      <c r="J878" t="s">
        <v>24</v>
      </c>
      <c r="K878" t="s">
        <v>157</v>
      </c>
      <c r="L878" s="10">
        <v>44835</v>
      </c>
      <c r="M878" t="s">
        <v>4527</v>
      </c>
      <c r="N878">
        <v>0</v>
      </c>
      <c r="O878" s="17" t="s">
        <v>21485</v>
      </c>
      <c r="P878">
        <v>0</v>
      </c>
      <c r="Q878" s="17" t="s">
        <v>21485</v>
      </c>
      <c r="R878" t="s">
        <v>4519</v>
      </c>
    </row>
    <row r="879" spans="1:18">
      <c r="A879" t="s">
        <v>4528</v>
      </c>
      <c r="B879" t="s">
        <v>103</v>
      </c>
      <c r="C879" t="s">
        <v>30</v>
      </c>
      <c r="D879" t="s">
        <v>38</v>
      </c>
      <c r="E879" t="s">
        <v>1125</v>
      </c>
      <c r="F879" t="s">
        <v>901</v>
      </c>
      <c r="G879" t="s">
        <v>4529</v>
      </c>
      <c r="H879" s="1">
        <v>378676</v>
      </c>
      <c r="I879" s="1">
        <v>0</v>
      </c>
      <c r="J879" t="s">
        <v>68</v>
      </c>
      <c r="K879" t="s">
        <v>94</v>
      </c>
      <c r="L879" s="10">
        <v>45200</v>
      </c>
      <c r="M879" t="s">
        <v>4530</v>
      </c>
      <c r="N879">
        <v>0</v>
      </c>
      <c r="O879" s="17" t="s">
        <v>21485</v>
      </c>
      <c r="P879">
        <v>0</v>
      </c>
      <c r="Q879" s="17" t="s">
        <v>21485</v>
      </c>
      <c r="R879" t="s">
        <v>4528</v>
      </c>
    </row>
    <row r="880" spans="1:18">
      <c r="A880" t="s">
        <v>4531</v>
      </c>
      <c r="B880" t="s">
        <v>2009</v>
      </c>
      <c r="C880" t="s">
        <v>19</v>
      </c>
      <c r="D880" t="s">
        <v>20</v>
      </c>
      <c r="E880" t="s">
        <v>66</v>
      </c>
      <c r="F880" t="s">
        <v>218</v>
      </c>
      <c r="G880" t="s">
        <v>4532</v>
      </c>
      <c r="H880" s="1">
        <v>784827</v>
      </c>
      <c r="I880" s="1">
        <v>0</v>
      </c>
      <c r="J880" t="s">
        <v>24</v>
      </c>
      <c r="K880" t="s">
        <v>136</v>
      </c>
      <c r="L880" s="10">
        <v>41000</v>
      </c>
      <c r="M880" t="s">
        <v>4533</v>
      </c>
      <c r="N880">
        <v>0</v>
      </c>
      <c r="O880" s="17" t="s">
        <v>21485</v>
      </c>
      <c r="P880">
        <v>0</v>
      </c>
      <c r="Q880" s="17" t="s">
        <v>21485</v>
      </c>
      <c r="R880" t="s">
        <v>4531</v>
      </c>
    </row>
    <row r="881" spans="1:18">
      <c r="A881" t="s">
        <v>4534</v>
      </c>
      <c r="B881" t="s">
        <v>600</v>
      </c>
      <c r="C881" t="s">
        <v>65</v>
      </c>
      <c r="D881" t="s">
        <v>20</v>
      </c>
      <c r="E881" t="s">
        <v>122</v>
      </c>
      <c r="F881" t="s">
        <v>498</v>
      </c>
      <c r="G881" t="s">
        <v>4535</v>
      </c>
      <c r="H881" s="1">
        <v>374385</v>
      </c>
      <c r="I881" s="1">
        <v>0</v>
      </c>
      <c r="J881" t="s">
        <v>68</v>
      </c>
      <c r="K881" t="s">
        <v>42</v>
      </c>
      <c r="L881" s="10">
        <v>40817</v>
      </c>
      <c r="M881" t="s">
        <v>4536</v>
      </c>
      <c r="N881">
        <v>0</v>
      </c>
      <c r="O881" s="17" t="s">
        <v>21485</v>
      </c>
      <c r="P881">
        <v>0</v>
      </c>
      <c r="Q881" s="17" t="s">
        <v>21485</v>
      </c>
      <c r="R881" t="s">
        <v>4534</v>
      </c>
    </row>
    <row r="882" spans="1:18">
      <c r="A882" t="s">
        <v>4537</v>
      </c>
      <c r="B882" t="s">
        <v>103</v>
      </c>
      <c r="C882" t="s">
        <v>30</v>
      </c>
      <c r="D882" t="s">
        <v>20</v>
      </c>
      <c r="E882" t="s">
        <v>241</v>
      </c>
      <c r="F882" t="s">
        <v>22</v>
      </c>
      <c r="G882" t="s">
        <v>4538</v>
      </c>
      <c r="H882" s="1">
        <v>625244</v>
      </c>
      <c r="I882" s="1">
        <v>0</v>
      </c>
      <c r="J882" t="s">
        <v>24</v>
      </c>
      <c r="K882" t="s">
        <v>22</v>
      </c>
      <c r="L882" s="10">
        <v>40087</v>
      </c>
      <c r="M882" t="s">
        <v>4539</v>
      </c>
      <c r="N882">
        <v>0</v>
      </c>
      <c r="O882" s="17" t="s">
        <v>21485</v>
      </c>
      <c r="P882">
        <v>0</v>
      </c>
      <c r="Q882" s="17" t="s">
        <v>21485</v>
      </c>
      <c r="R882" t="s">
        <v>4537</v>
      </c>
    </row>
    <row r="883" spans="1:18">
      <c r="A883" t="s">
        <v>4537</v>
      </c>
      <c r="B883" t="s">
        <v>103</v>
      </c>
      <c r="C883" t="s">
        <v>30</v>
      </c>
      <c r="D883" t="s">
        <v>20</v>
      </c>
      <c r="E883" t="s">
        <v>241</v>
      </c>
      <c r="F883" t="s">
        <v>22</v>
      </c>
      <c r="G883" t="s">
        <v>4538</v>
      </c>
      <c r="H883" s="1">
        <v>625244</v>
      </c>
      <c r="I883" s="1">
        <v>0</v>
      </c>
      <c r="J883" t="s">
        <v>24</v>
      </c>
      <c r="K883" t="s">
        <v>157</v>
      </c>
      <c r="L883" s="10">
        <v>40087</v>
      </c>
      <c r="M883" t="s">
        <v>4539</v>
      </c>
      <c r="N883">
        <v>0</v>
      </c>
      <c r="O883" s="17" t="s">
        <v>21485</v>
      </c>
      <c r="P883">
        <v>0</v>
      </c>
      <c r="Q883" s="17" t="s">
        <v>21485</v>
      </c>
      <c r="R883" t="s">
        <v>4537</v>
      </c>
    </row>
    <row r="884" spans="1:18">
      <c r="A884" t="s">
        <v>4537</v>
      </c>
      <c r="B884" t="s">
        <v>103</v>
      </c>
      <c r="C884" t="s">
        <v>30</v>
      </c>
      <c r="D884" t="s">
        <v>20</v>
      </c>
      <c r="E884" t="s">
        <v>66</v>
      </c>
      <c r="F884" t="s">
        <v>404</v>
      </c>
      <c r="G884" t="s">
        <v>4540</v>
      </c>
      <c r="H884" s="1">
        <v>703100</v>
      </c>
      <c r="I884" s="1">
        <v>0</v>
      </c>
      <c r="J884" t="s">
        <v>24</v>
      </c>
      <c r="K884" t="s">
        <v>49</v>
      </c>
      <c r="L884" s="10">
        <v>41000</v>
      </c>
      <c r="M884" t="s">
        <v>4541</v>
      </c>
      <c r="N884">
        <v>0</v>
      </c>
      <c r="O884" s="17" t="s">
        <v>21485</v>
      </c>
      <c r="P884">
        <v>0</v>
      </c>
      <c r="Q884" s="17" t="s">
        <v>21485</v>
      </c>
      <c r="R884" t="s">
        <v>4537</v>
      </c>
    </row>
    <row r="885" spans="1:18">
      <c r="A885" t="s">
        <v>4537</v>
      </c>
      <c r="B885" t="s">
        <v>103</v>
      </c>
      <c r="C885" t="s">
        <v>30</v>
      </c>
      <c r="D885" t="s">
        <v>20</v>
      </c>
      <c r="E885" t="s">
        <v>31</v>
      </c>
      <c r="F885" t="s">
        <v>22</v>
      </c>
      <c r="G885" t="s">
        <v>4542</v>
      </c>
      <c r="H885" s="1">
        <v>751714</v>
      </c>
      <c r="I885" s="1">
        <v>0</v>
      </c>
      <c r="J885" t="s">
        <v>24</v>
      </c>
      <c r="K885" t="s">
        <v>22</v>
      </c>
      <c r="L885" s="10">
        <v>41913</v>
      </c>
      <c r="M885" t="s">
        <v>4543</v>
      </c>
      <c r="N885">
        <v>0</v>
      </c>
      <c r="O885" s="17" t="s">
        <v>21485</v>
      </c>
      <c r="P885">
        <v>0</v>
      </c>
      <c r="Q885" s="17" t="s">
        <v>21485</v>
      </c>
      <c r="R885" t="s">
        <v>4537</v>
      </c>
    </row>
    <row r="886" spans="1:18">
      <c r="A886" t="s">
        <v>4537</v>
      </c>
      <c r="B886" t="s">
        <v>103</v>
      </c>
      <c r="C886" t="s">
        <v>30</v>
      </c>
      <c r="D886" t="s">
        <v>20</v>
      </c>
      <c r="E886" t="s">
        <v>31</v>
      </c>
      <c r="F886" t="s">
        <v>22</v>
      </c>
      <c r="G886" t="s">
        <v>4542</v>
      </c>
      <c r="H886" s="1">
        <v>751714</v>
      </c>
      <c r="I886" s="1">
        <v>0</v>
      </c>
      <c r="J886" t="s">
        <v>24</v>
      </c>
      <c r="K886" t="s">
        <v>157</v>
      </c>
      <c r="L886" s="10">
        <v>41913</v>
      </c>
      <c r="M886" t="s">
        <v>4543</v>
      </c>
      <c r="N886">
        <v>0</v>
      </c>
      <c r="O886" s="17" t="s">
        <v>21485</v>
      </c>
      <c r="P886">
        <v>0</v>
      </c>
      <c r="Q886" s="17" t="s">
        <v>21485</v>
      </c>
      <c r="R886" t="s">
        <v>4537</v>
      </c>
    </row>
    <row r="887" spans="1:18">
      <c r="A887" t="s">
        <v>4544</v>
      </c>
      <c r="B887" t="s">
        <v>557</v>
      </c>
      <c r="C887" t="s">
        <v>65</v>
      </c>
      <c r="D887" t="s">
        <v>38</v>
      </c>
      <c r="E887" t="s">
        <v>408</v>
      </c>
      <c r="F887" t="s">
        <v>99</v>
      </c>
      <c r="G887" t="s">
        <v>4545</v>
      </c>
      <c r="H887" s="1">
        <v>187425</v>
      </c>
      <c r="I887" s="1">
        <v>0</v>
      </c>
      <c r="J887" t="s">
        <v>223</v>
      </c>
      <c r="K887" t="s">
        <v>42</v>
      </c>
      <c r="L887" s="10">
        <v>44105</v>
      </c>
      <c r="M887" t="s">
        <v>4546</v>
      </c>
      <c r="N887">
        <v>0</v>
      </c>
      <c r="O887" s="17" t="s">
        <v>21485</v>
      </c>
      <c r="P887">
        <v>0</v>
      </c>
      <c r="Q887" s="17" t="s">
        <v>21485</v>
      </c>
      <c r="R887" t="s">
        <v>4544</v>
      </c>
    </row>
    <row r="888" spans="1:18">
      <c r="A888" t="s">
        <v>4547</v>
      </c>
      <c r="B888" t="s">
        <v>3288</v>
      </c>
      <c r="C888" t="s">
        <v>65</v>
      </c>
      <c r="D888" t="s">
        <v>38</v>
      </c>
      <c r="E888" t="s">
        <v>39</v>
      </c>
      <c r="F888" t="s">
        <v>3242</v>
      </c>
      <c r="G888" t="s">
        <v>4548</v>
      </c>
      <c r="H888" s="1">
        <v>309825</v>
      </c>
      <c r="I888" s="1">
        <v>0</v>
      </c>
      <c r="J888" t="s">
        <v>68</v>
      </c>
      <c r="K888" t="s">
        <v>49</v>
      </c>
      <c r="L888" s="10">
        <v>43191</v>
      </c>
      <c r="M888" t="s">
        <v>4549</v>
      </c>
      <c r="N888">
        <v>0</v>
      </c>
      <c r="O888" s="17" t="s">
        <v>21485</v>
      </c>
      <c r="P888">
        <v>0</v>
      </c>
      <c r="Q888" s="17" t="s">
        <v>21485</v>
      </c>
      <c r="R888" t="s">
        <v>4547</v>
      </c>
    </row>
    <row r="889" spans="1:18">
      <c r="A889" t="s">
        <v>4550</v>
      </c>
      <c r="B889" t="s">
        <v>324</v>
      </c>
      <c r="C889" t="s">
        <v>30</v>
      </c>
      <c r="D889" t="s">
        <v>20</v>
      </c>
      <c r="E889" t="s">
        <v>320</v>
      </c>
      <c r="F889" t="s">
        <v>99</v>
      </c>
      <c r="G889" t="s">
        <v>4551</v>
      </c>
      <c r="H889" s="1">
        <v>274065</v>
      </c>
      <c r="I889" s="1">
        <v>0</v>
      </c>
      <c r="J889" t="s">
        <v>68</v>
      </c>
      <c r="K889" t="s">
        <v>42</v>
      </c>
      <c r="L889" s="10">
        <v>41365</v>
      </c>
      <c r="M889" t="s">
        <v>4552</v>
      </c>
      <c r="N889">
        <v>0</v>
      </c>
      <c r="O889" s="17" t="s">
        <v>21485</v>
      </c>
      <c r="P889">
        <v>0</v>
      </c>
      <c r="Q889" s="17" t="s">
        <v>21485</v>
      </c>
      <c r="R889" t="s">
        <v>4550</v>
      </c>
    </row>
    <row r="890" spans="1:18">
      <c r="A890" t="s">
        <v>4553</v>
      </c>
      <c r="B890" t="s">
        <v>185</v>
      </c>
      <c r="C890" t="s">
        <v>65</v>
      </c>
      <c r="D890" t="s">
        <v>20</v>
      </c>
      <c r="E890" t="s">
        <v>66</v>
      </c>
      <c r="F890" t="s">
        <v>498</v>
      </c>
      <c r="G890" t="s">
        <v>4554</v>
      </c>
      <c r="H890" s="1">
        <v>751383</v>
      </c>
      <c r="I890" s="1">
        <v>0</v>
      </c>
      <c r="J890" t="s">
        <v>24</v>
      </c>
      <c r="K890" t="s">
        <v>110</v>
      </c>
      <c r="L890" s="10">
        <v>41000</v>
      </c>
      <c r="M890" t="s">
        <v>4555</v>
      </c>
      <c r="N890">
        <v>0</v>
      </c>
      <c r="O890" s="17" t="s">
        <v>21485</v>
      </c>
      <c r="P890">
        <v>0</v>
      </c>
      <c r="Q890" s="17" t="s">
        <v>21485</v>
      </c>
      <c r="R890" t="s">
        <v>4553</v>
      </c>
    </row>
    <row r="891" spans="1:18">
      <c r="A891" t="s">
        <v>4553</v>
      </c>
      <c r="B891" t="s">
        <v>185</v>
      </c>
      <c r="C891" t="s">
        <v>65</v>
      </c>
      <c r="D891" t="s">
        <v>20</v>
      </c>
      <c r="E891" t="s">
        <v>92</v>
      </c>
      <c r="F891" t="s">
        <v>214</v>
      </c>
      <c r="G891" t="s">
        <v>4556</v>
      </c>
      <c r="H891" s="1">
        <v>788904</v>
      </c>
      <c r="I891" s="1">
        <v>0</v>
      </c>
      <c r="J891" t="s">
        <v>24</v>
      </c>
      <c r="K891" t="s">
        <v>110</v>
      </c>
      <c r="L891" s="10">
        <v>42278</v>
      </c>
      <c r="M891" t="s">
        <v>4557</v>
      </c>
      <c r="N891">
        <v>0</v>
      </c>
      <c r="O891" s="17" t="s">
        <v>21485</v>
      </c>
      <c r="P891">
        <v>0</v>
      </c>
      <c r="Q891" s="17" t="s">
        <v>21485</v>
      </c>
      <c r="R891" t="s">
        <v>4553</v>
      </c>
    </row>
    <row r="892" spans="1:18">
      <c r="A892" t="s">
        <v>4558</v>
      </c>
      <c r="B892" t="s">
        <v>557</v>
      </c>
      <c r="C892" t="s">
        <v>65</v>
      </c>
      <c r="D892" t="s">
        <v>20</v>
      </c>
      <c r="E892" t="s">
        <v>115</v>
      </c>
      <c r="F892" t="s">
        <v>282</v>
      </c>
      <c r="G892" t="s">
        <v>4559</v>
      </c>
      <c r="H892" s="1">
        <v>853975</v>
      </c>
      <c r="I892" s="1">
        <v>0</v>
      </c>
      <c r="J892" t="s">
        <v>24</v>
      </c>
      <c r="K892" t="s">
        <v>118</v>
      </c>
      <c r="L892" s="10">
        <v>40452</v>
      </c>
      <c r="M892" t="s">
        <v>4560</v>
      </c>
      <c r="N892">
        <v>0</v>
      </c>
      <c r="O892" s="17" t="s">
        <v>21485</v>
      </c>
      <c r="P892">
        <v>0</v>
      </c>
      <c r="Q892" s="17" t="s">
        <v>21485</v>
      </c>
      <c r="R892" t="s">
        <v>4558</v>
      </c>
    </row>
    <row r="893" spans="1:18">
      <c r="A893" t="s">
        <v>4558</v>
      </c>
      <c r="B893" t="s">
        <v>557</v>
      </c>
      <c r="C893" t="s">
        <v>65</v>
      </c>
      <c r="D893" t="s">
        <v>20</v>
      </c>
      <c r="E893" t="s">
        <v>66</v>
      </c>
      <c r="F893" t="s">
        <v>282</v>
      </c>
      <c r="G893" t="s">
        <v>4561</v>
      </c>
      <c r="H893" s="1">
        <v>844578</v>
      </c>
      <c r="I893" s="1">
        <v>0</v>
      </c>
      <c r="J893" t="s">
        <v>24</v>
      </c>
      <c r="K893" t="s">
        <v>118</v>
      </c>
      <c r="L893" s="10">
        <v>41000</v>
      </c>
      <c r="M893" t="s">
        <v>4562</v>
      </c>
      <c r="N893">
        <v>0</v>
      </c>
      <c r="O893" s="17" t="s">
        <v>21485</v>
      </c>
      <c r="P893">
        <v>0</v>
      </c>
      <c r="Q893" s="17" t="s">
        <v>21485</v>
      </c>
      <c r="R893" t="s">
        <v>4558</v>
      </c>
    </row>
    <row r="894" spans="1:18">
      <c r="A894" t="s">
        <v>4558</v>
      </c>
      <c r="B894" t="s">
        <v>557</v>
      </c>
      <c r="C894" t="s">
        <v>65</v>
      </c>
      <c r="D894" t="s">
        <v>38</v>
      </c>
      <c r="E894" t="s">
        <v>637</v>
      </c>
      <c r="F894" t="s">
        <v>379</v>
      </c>
      <c r="G894" t="s">
        <v>4563</v>
      </c>
      <c r="H894" s="1">
        <v>1025100</v>
      </c>
      <c r="I894" s="1">
        <v>0</v>
      </c>
      <c r="J894" t="s">
        <v>24</v>
      </c>
      <c r="K894" t="s">
        <v>118</v>
      </c>
      <c r="L894" s="10">
        <v>44470</v>
      </c>
      <c r="M894" t="s">
        <v>4564</v>
      </c>
      <c r="N894">
        <v>0</v>
      </c>
      <c r="O894" s="17" t="s">
        <v>21485</v>
      </c>
      <c r="P894">
        <v>0</v>
      </c>
      <c r="Q894" s="17" t="s">
        <v>21485</v>
      </c>
      <c r="R894" t="s">
        <v>4558</v>
      </c>
    </row>
    <row r="895" spans="1:18">
      <c r="A895" t="s">
        <v>4558</v>
      </c>
      <c r="B895" t="s">
        <v>557</v>
      </c>
      <c r="C895" t="s">
        <v>65</v>
      </c>
      <c r="D895" t="s">
        <v>38</v>
      </c>
      <c r="E895" t="s">
        <v>86</v>
      </c>
      <c r="F895" t="s">
        <v>282</v>
      </c>
      <c r="G895" t="s">
        <v>4565</v>
      </c>
      <c r="H895" s="1">
        <v>944775</v>
      </c>
      <c r="I895" s="1">
        <v>0</v>
      </c>
      <c r="J895" t="s">
        <v>24</v>
      </c>
      <c r="K895" t="s">
        <v>118</v>
      </c>
      <c r="L895" s="10">
        <v>44652</v>
      </c>
      <c r="M895" t="s">
        <v>4566</v>
      </c>
      <c r="N895">
        <v>0</v>
      </c>
      <c r="O895" s="17" t="s">
        <v>21485</v>
      </c>
      <c r="P895">
        <v>0</v>
      </c>
      <c r="Q895" s="17" t="s">
        <v>21485</v>
      </c>
      <c r="R895" t="s">
        <v>4558</v>
      </c>
    </row>
    <row r="896" spans="1:18">
      <c r="A896" t="s">
        <v>4558</v>
      </c>
      <c r="B896" t="s">
        <v>557</v>
      </c>
      <c r="C896" t="s">
        <v>65</v>
      </c>
      <c r="D896" t="s">
        <v>38</v>
      </c>
      <c r="E896" t="s">
        <v>1726</v>
      </c>
      <c r="F896" t="s">
        <v>282</v>
      </c>
      <c r="G896" t="s">
        <v>4567</v>
      </c>
      <c r="H896" s="1">
        <v>979200</v>
      </c>
      <c r="I896" s="1">
        <v>0</v>
      </c>
      <c r="J896" t="s">
        <v>24</v>
      </c>
      <c r="K896" t="s">
        <v>118</v>
      </c>
      <c r="L896" s="10">
        <v>45566</v>
      </c>
      <c r="M896" t="s">
        <v>4568</v>
      </c>
      <c r="N896">
        <v>0</v>
      </c>
      <c r="O896" s="17" t="s">
        <v>21485</v>
      </c>
      <c r="P896">
        <v>0</v>
      </c>
      <c r="Q896" s="17" t="s">
        <v>21485</v>
      </c>
      <c r="R896" t="s">
        <v>4558</v>
      </c>
    </row>
    <row r="897" spans="1:18">
      <c r="A897" t="s">
        <v>4569</v>
      </c>
      <c r="B897" t="s">
        <v>64</v>
      </c>
      <c r="C897" t="s">
        <v>65</v>
      </c>
      <c r="D897" t="s">
        <v>20</v>
      </c>
      <c r="E897" t="s">
        <v>122</v>
      </c>
      <c r="F897" t="s">
        <v>52</v>
      </c>
      <c r="G897" t="s">
        <v>4570</v>
      </c>
      <c r="H897" s="1">
        <v>426482</v>
      </c>
      <c r="I897" s="1">
        <v>0</v>
      </c>
      <c r="J897" t="s">
        <v>48</v>
      </c>
      <c r="K897" t="s">
        <v>22</v>
      </c>
      <c r="L897" s="10">
        <v>40817</v>
      </c>
      <c r="M897" t="s">
        <v>4571</v>
      </c>
      <c r="N897">
        <v>0</v>
      </c>
      <c r="O897" s="17" t="s">
        <v>21485</v>
      </c>
      <c r="P897">
        <v>0</v>
      </c>
      <c r="Q897" s="17" t="s">
        <v>21485</v>
      </c>
      <c r="R897" t="s">
        <v>4569</v>
      </c>
    </row>
    <row r="898" spans="1:18">
      <c r="A898" t="s">
        <v>4569</v>
      </c>
      <c r="B898" t="s">
        <v>64</v>
      </c>
      <c r="C898" t="s">
        <v>65</v>
      </c>
      <c r="D898" t="s">
        <v>38</v>
      </c>
      <c r="E898" t="s">
        <v>784</v>
      </c>
      <c r="F898" t="s">
        <v>22</v>
      </c>
      <c r="G898" t="s">
        <v>4572</v>
      </c>
      <c r="H898" s="1">
        <v>1078650</v>
      </c>
      <c r="I898" s="1">
        <v>0</v>
      </c>
      <c r="J898" t="s">
        <v>24</v>
      </c>
      <c r="K898" t="s">
        <v>22</v>
      </c>
      <c r="L898" s="10">
        <v>45383</v>
      </c>
      <c r="M898" t="s">
        <v>4573</v>
      </c>
      <c r="N898">
        <v>0</v>
      </c>
      <c r="O898" s="17" t="s">
        <v>21485</v>
      </c>
      <c r="P898">
        <v>0</v>
      </c>
      <c r="Q898" s="17" t="s">
        <v>21485</v>
      </c>
      <c r="R898" t="s">
        <v>4569</v>
      </c>
    </row>
    <row r="899" spans="1:18">
      <c r="A899" t="s">
        <v>4574</v>
      </c>
      <c r="B899" t="s">
        <v>167</v>
      </c>
      <c r="C899" t="s">
        <v>85</v>
      </c>
      <c r="D899" t="s">
        <v>20</v>
      </c>
      <c r="E899" t="s">
        <v>92</v>
      </c>
      <c r="F899" t="s">
        <v>509</v>
      </c>
      <c r="G899" t="s">
        <v>4575</v>
      </c>
      <c r="H899" s="1">
        <v>590251</v>
      </c>
      <c r="I899" s="1">
        <v>0</v>
      </c>
      <c r="J899" t="s">
        <v>24</v>
      </c>
      <c r="K899" t="s">
        <v>94</v>
      </c>
      <c r="L899" s="10">
        <v>42278</v>
      </c>
      <c r="M899" t="s">
        <v>4576</v>
      </c>
      <c r="N899">
        <v>0</v>
      </c>
      <c r="O899" s="17" t="s">
        <v>21485</v>
      </c>
      <c r="P899">
        <v>0</v>
      </c>
      <c r="Q899" s="17" t="s">
        <v>21485</v>
      </c>
      <c r="R899" t="s">
        <v>4574</v>
      </c>
    </row>
    <row r="900" spans="1:18">
      <c r="A900" t="s">
        <v>4574</v>
      </c>
      <c r="B900" t="s">
        <v>167</v>
      </c>
      <c r="C900" t="s">
        <v>85</v>
      </c>
      <c r="D900" t="s">
        <v>38</v>
      </c>
      <c r="E900" t="s">
        <v>637</v>
      </c>
      <c r="F900" t="s">
        <v>116</v>
      </c>
      <c r="G900" t="s">
        <v>4577</v>
      </c>
      <c r="H900" s="1">
        <v>830026</v>
      </c>
      <c r="I900" s="1">
        <v>0</v>
      </c>
      <c r="J900" t="s">
        <v>24</v>
      </c>
      <c r="K900" t="s">
        <v>42</v>
      </c>
      <c r="L900" s="10">
        <v>44470</v>
      </c>
      <c r="M900" t="s">
        <v>4578</v>
      </c>
      <c r="N900">
        <v>0</v>
      </c>
      <c r="O900" s="17" t="s">
        <v>21485</v>
      </c>
      <c r="P900">
        <v>0</v>
      </c>
      <c r="Q900" s="17" t="s">
        <v>21485</v>
      </c>
      <c r="R900" t="s">
        <v>4574</v>
      </c>
    </row>
    <row r="901" spans="1:18">
      <c r="A901" t="s">
        <v>4574</v>
      </c>
      <c r="B901" t="s">
        <v>167</v>
      </c>
      <c r="C901" t="s">
        <v>85</v>
      </c>
      <c r="D901" t="s">
        <v>38</v>
      </c>
      <c r="E901" t="s">
        <v>718</v>
      </c>
      <c r="F901" t="s">
        <v>509</v>
      </c>
      <c r="G901" t="s">
        <v>4579</v>
      </c>
      <c r="H901" s="1">
        <v>918000</v>
      </c>
      <c r="I901" s="1">
        <v>0</v>
      </c>
      <c r="J901" t="s">
        <v>24</v>
      </c>
      <c r="K901" t="s">
        <v>157</v>
      </c>
      <c r="L901" s="10">
        <v>44835</v>
      </c>
      <c r="M901" t="s">
        <v>4580</v>
      </c>
      <c r="N901">
        <v>0</v>
      </c>
      <c r="O901" s="17" t="s">
        <v>21485</v>
      </c>
      <c r="P901">
        <v>0</v>
      </c>
      <c r="Q901" s="17" t="s">
        <v>21485</v>
      </c>
      <c r="R901" t="s">
        <v>4574</v>
      </c>
    </row>
    <row r="902" spans="1:18">
      <c r="A902" t="s">
        <v>4581</v>
      </c>
      <c r="B902" t="s">
        <v>84</v>
      </c>
      <c r="C902" t="s">
        <v>85</v>
      </c>
      <c r="D902" t="s">
        <v>38</v>
      </c>
      <c r="E902" t="s">
        <v>586</v>
      </c>
      <c r="F902" t="s">
        <v>196</v>
      </c>
      <c r="G902" t="s">
        <v>4582</v>
      </c>
      <c r="H902" s="1">
        <v>608175</v>
      </c>
      <c r="I902" s="1">
        <v>0</v>
      </c>
      <c r="J902" t="s">
        <v>24</v>
      </c>
      <c r="K902" t="s">
        <v>118</v>
      </c>
      <c r="L902" s="10">
        <v>45017</v>
      </c>
      <c r="M902" t="s">
        <v>4583</v>
      </c>
      <c r="N902">
        <v>0</v>
      </c>
      <c r="O902" s="17" t="s">
        <v>21485</v>
      </c>
      <c r="P902">
        <v>0</v>
      </c>
      <c r="Q902" s="17" t="s">
        <v>21485</v>
      </c>
      <c r="R902" t="s">
        <v>4581</v>
      </c>
    </row>
    <row r="903" spans="1:18">
      <c r="A903" t="s">
        <v>4584</v>
      </c>
      <c r="B903" t="s">
        <v>528</v>
      </c>
      <c r="C903" t="s">
        <v>65</v>
      </c>
      <c r="D903" t="s">
        <v>38</v>
      </c>
      <c r="E903" t="s">
        <v>718</v>
      </c>
      <c r="F903" t="s">
        <v>481</v>
      </c>
      <c r="G903" t="s">
        <v>4585</v>
      </c>
      <c r="H903" s="1">
        <v>558450</v>
      </c>
      <c r="I903" s="1">
        <v>0</v>
      </c>
      <c r="J903" t="s">
        <v>24</v>
      </c>
      <c r="K903" t="s">
        <v>60</v>
      </c>
      <c r="L903" s="10">
        <v>44835</v>
      </c>
      <c r="M903" t="s">
        <v>4586</v>
      </c>
      <c r="N903">
        <v>0</v>
      </c>
      <c r="O903" s="17" t="s">
        <v>21485</v>
      </c>
      <c r="P903">
        <v>0</v>
      </c>
      <c r="Q903" s="17" t="s">
        <v>21485</v>
      </c>
      <c r="R903" t="s">
        <v>4584</v>
      </c>
    </row>
    <row r="904" spans="1:18">
      <c r="A904" t="s">
        <v>18972</v>
      </c>
      <c r="B904" t="s">
        <v>454</v>
      </c>
      <c r="C904" t="s">
        <v>30</v>
      </c>
      <c r="D904" t="s">
        <v>18757</v>
      </c>
      <c r="E904" t="s">
        <v>18973</v>
      </c>
      <c r="F904" t="s">
        <v>18759</v>
      </c>
      <c r="G904" t="s">
        <v>18974</v>
      </c>
      <c r="H904" s="1">
        <v>150000</v>
      </c>
      <c r="I904" s="1">
        <v>0</v>
      </c>
      <c r="J904" t="s">
        <v>223</v>
      </c>
      <c r="K904" t="s">
        <v>445</v>
      </c>
      <c r="L904" s="7">
        <v>42461</v>
      </c>
      <c r="M904" t="s">
        <v>18975</v>
      </c>
      <c r="N904">
        <v>1</v>
      </c>
      <c r="O904" s="17" t="s">
        <v>21485</v>
      </c>
      <c r="P904">
        <v>0</v>
      </c>
      <c r="Q904" s="17" t="s">
        <v>21485</v>
      </c>
      <c r="R904" t="s">
        <v>18972</v>
      </c>
    </row>
    <row r="905" spans="1:18">
      <c r="A905" t="s">
        <v>18972</v>
      </c>
      <c r="B905" t="s">
        <v>454</v>
      </c>
      <c r="C905" t="s">
        <v>30</v>
      </c>
      <c r="D905" t="s">
        <v>18908</v>
      </c>
      <c r="E905" t="s">
        <v>18909</v>
      </c>
      <c r="F905" t="s">
        <v>18910</v>
      </c>
      <c r="G905" t="s">
        <v>18976</v>
      </c>
      <c r="H905" s="1">
        <v>600000</v>
      </c>
      <c r="I905" s="1">
        <v>0</v>
      </c>
      <c r="J905" t="s">
        <v>68</v>
      </c>
      <c r="K905" t="s">
        <v>60</v>
      </c>
      <c r="L905" s="7">
        <v>43009</v>
      </c>
      <c r="M905" t="s">
        <v>18977</v>
      </c>
      <c r="N905">
        <v>0</v>
      </c>
      <c r="O905" s="17" t="s">
        <v>21485</v>
      </c>
      <c r="P905">
        <v>0</v>
      </c>
      <c r="Q905" s="17" t="s">
        <v>21485</v>
      </c>
      <c r="R905" t="s">
        <v>18972</v>
      </c>
    </row>
    <row r="906" spans="1:18">
      <c r="A906" t="s">
        <v>113</v>
      </c>
      <c r="B906" t="s">
        <v>114</v>
      </c>
      <c r="C906" t="s">
        <v>65</v>
      </c>
      <c r="D906" t="s">
        <v>20</v>
      </c>
      <c r="E906" t="s">
        <v>104</v>
      </c>
      <c r="F906" t="s">
        <v>116</v>
      </c>
      <c r="G906" t="s">
        <v>285</v>
      </c>
      <c r="H906" s="1">
        <v>515249</v>
      </c>
      <c r="I906" s="1">
        <v>0</v>
      </c>
      <c r="J906" t="s">
        <v>24</v>
      </c>
      <c r="K906" t="s">
        <v>22</v>
      </c>
      <c r="L906" s="10">
        <v>40269</v>
      </c>
      <c r="M906" t="s">
        <v>286</v>
      </c>
      <c r="N906">
        <v>5</v>
      </c>
      <c r="O906" s="17" t="s">
        <v>21485</v>
      </c>
      <c r="P906">
        <v>0</v>
      </c>
      <c r="Q906" s="17" t="s">
        <v>21485</v>
      </c>
      <c r="R906" t="s">
        <v>113</v>
      </c>
    </row>
    <row r="907" spans="1:18">
      <c r="A907" t="s">
        <v>113</v>
      </c>
      <c r="B907" t="s">
        <v>114</v>
      </c>
      <c r="C907" t="s">
        <v>65</v>
      </c>
      <c r="D907" t="s">
        <v>20</v>
      </c>
      <c r="E907" t="s">
        <v>115</v>
      </c>
      <c r="F907" t="s">
        <v>116</v>
      </c>
      <c r="G907" t="s">
        <v>117</v>
      </c>
      <c r="H907" s="1">
        <v>1039914</v>
      </c>
      <c r="I907" s="1">
        <v>0</v>
      </c>
      <c r="J907" t="s">
        <v>24</v>
      </c>
      <c r="K907" t="s">
        <v>118</v>
      </c>
      <c r="L907" s="10">
        <v>40452</v>
      </c>
      <c r="M907" t="s">
        <v>119</v>
      </c>
      <c r="N907">
        <v>8</v>
      </c>
      <c r="O907" s="17" t="s">
        <v>21485</v>
      </c>
      <c r="P907">
        <v>0</v>
      </c>
      <c r="Q907" s="17" t="s">
        <v>21485</v>
      </c>
      <c r="R907" t="s">
        <v>113</v>
      </c>
    </row>
    <row r="908" spans="1:18">
      <c r="A908" t="s">
        <v>113</v>
      </c>
      <c r="B908" t="s">
        <v>114</v>
      </c>
      <c r="C908" t="s">
        <v>65</v>
      </c>
      <c r="D908" t="s">
        <v>20</v>
      </c>
      <c r="E908" t="s">
        <v>66</v>
      </c>
      <c r="F908" t="s">
        <v>116</v>
      </c>
      <c r="G908" t="s">
        <v>948</v>
      </c>
      <c r="H908" s="1">
        <v>1002346</v>
      </c>
      <c r="I908" s="1">
        <v>0</v>
      </c>
      <c r="J908" t="s">
        <v>24</v>
      </c>
      <c r="K908" t="s">
        <v>22</v>
      </c>
      <c r="L908" s="10">
        <v>41000</v>
      </c>
      <c r="M908" t="s">
        <v>949</v>
      </c>
      <c r="N908">
        <v>2</v>
      </c>
      <c r="O908" s="17" t="s">
        <v>21485</v>
      </c>
      <c r="P908">
        <v>0</v>
      </c>
      <c r="Q908" s="17" t="s">
        <v>21485</v>
      </c>
      <c r="R908" t="s">
        <v>113</v>
      </c>
    </row>
    <row r="909" spans="1:18">
      <c r="A909" t="s">
        <v>113</v>
      </c>
      <c r="B909" t="s">
        <v>114</v>
      </c>
      <c r="C909" t="s">
        <v>65</v>
      </c>
      <c r="D909" t="s">
        <v>38</v>
      </c>
      <c r="E909" t="s">
        <v>718</v>
      </c>
      <c r="F909" t="s">
        <v>116</v>
      </c>
      <c r="G909" t="s">
        <v>4587</v>
      </c>
      <c r="H909" s="1">
        <v>1063350</v>
      </c>
      <c r="I909" s="1">
        <v>0</v>
      </c>
      <c r="J909" t="s">
        <v>24</v>
      </c>
      <c r="K909" t="s">
        <v>22</v>
      </c>
      <c r="L909" s="10">
        <v>44835</v>
      </c>
      <c r="M909" t="s">
        <v>4588</v>
      </c>
      <c r="N909">
        <v>0</v>
      </c>
      <c r="O909" s="17" t="s">
        <v>21485</v>
      </c>
      <c r="P909">
        <v>0</v>
      </c>
      <c r="Q909" s="17" t="s">
        <v>21485</v>
      </c>
      <c r="R909" t="s">
        <v>113</v>
      </c>
    </row>
    <row r="910" spans="1:18">
      <c r="A910" t="s">
        <v>113</v>
      </c>
      <c r="B910" t="s">
        <v>114</v>
      </c>
      <c r="C910" t="s">
        <v>65</v>
      </c>
      <c r="D910" t="s">
        <v>38</v>
      </c>
      <c r="E910" t="s">
        <v>1125</v>
      </c>
      <c r="F910" t="s">
        <v>116</v>
      </c>
      <c r="G910" t="s">
        <v>4589</v>
      </c>
      <c r="H910" s="1">
        <v>879750</v>
      </c>
      <c r="I910" s="1">
        <v>0</v>
      </c>
      <c r="J910" t="s">
        <v>24</v>
      </c>
      <c r="K910" t="s">
        <v>22</v>
      </c>
      <c r="L910" s="10">
        <v>45200</v>
      </c>
      <c r="M910" t="s">
        <v>4590</v>
      </c>
      <c r="N910">
        <v>0</v>
      </c>
      <c r="O910" s="17" t="s">
        <v>21485</v>
      </c>
      <c r="P910">
        <v>0</v>
      </c>
      <c r="Q910" s="17" t="s">
        <v>21485</v>
      </c>
      <c r="R910" t="s">
        <v>113</v>
      </c>
    </row>
    <row r="911" spans="1:18">
      <c r="A911" t="s">
        <v>4591</v>
      </c>
      <c r="B911" t="s">
        <v>91</v>
      </c>
      <c r="C911" t="s">
        <v>30</v>
      </c>
      <c r="D911" t="s">
        <v>18978</v>
      </c>
      <c r="E911" t="s">
        <v>18979</v>
      </c>
      <c r="F911" t="s">
        <v>18980</v>
      </c>
      <c r="G911" t="s">
        <v>18981</v>
      </c>
      <c r="H911" s="1">
        <v>100000</v>
      </c>
      <c r="I911" s="1">
        <v>0</v>
      </c>
      <c r="J911" t="s">
        <v>202</v>
      </c>
      <c r="K911" t="s">
        <v>136</v>
      </c>
      <c r="L911" s="7">
        <v>40238</v>
      </c>
      <c r="M911" t="s">
        <v>18982</v>
      </c>
      <c r="N911">
        <v>0</v>
      </c>
      <c r="O911" s="17" t="s">
        <v>21485</v>
      </c>
      <c r="P911">
        <v>0</v>
      </c>
      <c r="Q911" s="17" t="s">
        <v>21485</v>
      </c>
      <c r="R911" t="s">
        <v>4591</v>
      </c>
    </row>
    <row r="912" spans="1:18">
      <c r="A912" t="s">
        <v>4591</v>
      </c>
      <c r="B912" t="s">
        <v>91</v>
      </c>
      <c r="C912" t="s">
        <v>30</v>
      </c>
      <c r="D912" t="s">
        <v>18838</v>
      </c>
      <c r="E912" t="s">
        <v>18983</v>
      </c>
      <c r="F912" t="s">
        <v>18833</v>
      </c>
      <c r="G912" t="s">
        <v>18984</v>
      </c>
      <c r="H912" s="1">
        <v>50000</v>
      </c>
      <c r="I912" s="1">
        <v>0</v>
      </c>
      <c r="J912" t="s">
        <v>202</v>
      </c>
      <c r="K912" t="s">
        <v>49</v>
      </c>
      <c r="L912" s="7">
        <v>40391</v>
      </c>
      <c r="M912" t="s">
        <v>18985</v>
      </c>
      <c r="N912">
        <v>0</v>
      </c>
      <c r="O912" s="17" t="s">
        <v>21485</v>
      </c>
      <c r="P912">
        <v>0</v>
      </c>
      <c r="Q912" s="17" t="s">
        <v>21485</v>
      </c>
      <c r="R912" t="s">
        <v>4591</v>
      </c>
    </row>
    <row r="913" spans="1:18">
      <c r="A913" t="s">
        <v>4591</v>
      </c>
      <c r="B913" t="s">
        <v>91</v>
      </c>
      <c r="C913" t="s">
        <v>30</v>
      </c>
      <c r="D913" t="s">
        <v>20</v>
      </c>
      <c r="E913" t="s">
        <v>21</v>
      </c>
      <c r="F913" t="s">
        <v>404</v>
      </c>
      <c r="G913" t="s">
        <v>4592</v>
      </c>
      <c r="H913" s="1">
        <v>730124</v>
      </c>
      <c r="I913" s="1">
        <v>0</v>
      </c>
      <c r="J913" t="s">
        <v>24</v>
      </c>
      <c r="K913" t="s">
        <v>49</v>
      </c>
      <c r="L913" s="10">
        <v>41183</v>
      </c>
      <c r="M913" t="s">
        <v>4593</v>
      </c>
      <c r="N913">
        <v>0</v>
      </c>
      <c r="O913" s="17" t="s">
        <v>21485</v>
      </c>
      <c r="P913">
        <v>0</v>
      </c>
      <c r="Q913" s="17" t="s">
        <v>21485</v>
      </c>
      <c r="R913" t="s">
        <v>4591</v>
      </c>
    </row>
    <row r="914" spans="1:18">
      <c r="A914" t="s">
        <v>4591</v>
      </c>
      <c r="B914" t="s">
        <v>91</v>
      </c>
      <c r="C914" t="s">
        <v>30</v>
      </c>
      <c r="D914" t="s">
        <v>38</v>
      </c>
      <c r="E914" t="s">
        <v>39</v>
      </c>
      <c r="F914" t="s">
        <v>404</v>
      </c>
      <c r="G914" t="s">
        <v>4594</v>
      </c>
      <c r="H914" s="1">
        <v>983025</v>
      </c>
      <c r="I914" s="1">
        <v>0</v>
      </c>
      <c r="J914" t="s">
        <v>24</v>
      </c>
      <c r="K914" t="s">
        <v>49</v>
      </c>
      <c r="L914" s="10">
        <v>43191</v>
      </c>
      <c r="M914" t="s">
        <v>4595</v>
      </c>
      <c r="N914">
        <v>0</v>
      </c>
      <c r="O914" s="17" t="s">
        <v>21485</v>
      </c>
      <c r="P914">
        <v>0</v>
      </c>
      <c r="Q914" s="17" t="s">
        <v>21485</v>
      </c>
      <c r="R914" t="s">
        <v>4591</v>
      </c>
    </row>
    <row r="915" spans="1:18">
      <c r="A915" t="s">
        <v>4591</v>
      </c>
      <c r="B915" t="s">
        <v>91</v>
      </c>
      <c r="C915" t="s">
        <v>30</v>
      </c>
      <c r="D915" t="s">
        <v>18986</v>
      </c>
      <c r="E915" t="s">
        <v>18987</v>
      </c>
      <c r="F915" t="s">
        <v>18988</v>
      </c>
      <c r="G915" t="s">
        <v>18989</v>
      </c>
      <c r="H915" s="1">
        <v>450000</v>
      </c>
      <c r="I915" s="1">
        <v>0</v>
      </c>
      <c r="J915" t="s">
        <v>68</v>
      </c>
      <c r="K915" t="s">
        <v>49</v>
      </c>
      <c r="L915" s="7">
        <v>43525</v>
      </c>
      <c r="M915" t="s">
        <v>18990</v>
      </c>
      <c r="N915">
        <v>0</v>
      </c>
      <c r="O915" s="17" t="s">
        <v>21485</v>
      </c>
      <c r="P915">
        <v>0</v>
      </c>
      <c r="Q915" s="17" t="s">
        <v>21485</v>
      </c>
      <c r="R915" t="s">
        <v>4591</v>
      </c>
    </row>
    <row r="916" spans="1:18">
      <c r="A916" t="s">
        <v>4591</v>
      </c>
      <c r="B916" t="s">
        <v>91</v>
      </c>
      <c r="C916" t="s">
        <v>30</v>
      </c>
      <c r="D916" t="s">
        <v>38</v>
      </c>
      <c r="E916" t="s">
        <v>586</v>
      </c>
      <c r="F916" t="s">
        <v>404</v>
      </c>
      <c r="G916" t="s">
        <v>4596</v>
      </c>
      <c r="H916" s="1">
        <v>856800</v>
      </c>
      <c r="I916" s="1">
        <v>0</v>
      </c>
      <c r="J916" t="s">
        <v>24</v>
      </c>
      <c r="K916" t="s">
        <v>49</v>
      </c>
      <c r="L916" s="10">
        <v>45017</v>
      </c>
      <c r="M916" t="s">
        <v>4597</v>
      </c>
      <c r="N916">
        <v>0</v>
      </c>
      <c r="O916" s="17" t="s">
        <v>21485</v>
      </c>
      <c r="P916">
        <v>0</v>
      </c>
      <c r="Q916" s="17" t="s">
        <v>21485</v>
      </c>
      <c r="R916" t="s">
        <v>4591</v>
      </c>
    </row>
    <row r="917" spans="1:18">
      <c r="A917" t="s">
        <v>4591</v>
      </c>
      <c r="B917" t="s">
        <v>91</v>
      </c>
      <c r="C917" t="s">
        <v>30</v>
      </c>
      <c r="D917" t="s">
        <v>18991</v>
      </c>
      <c r="E917" t="s">
        <v>18992</v>
      </c>
      <c r="F917" t="s">
        <v>18993</v>
      </c>
      <c r="G917" t="s">
        <v>18994</v>
      </c>
      <c r="H917" s="1">
        <v>750000</v>
      </c>
      <c r="I917" s="1">
        <v>0</v>
      </c>
      <c r="J917" t="s">
        <v>68</v>
      </c>
      <c r="K917" t="s">
        <v>49</v>
      </c>
      <c r="L917" s="7">
        <v>45231</v>
      </c>
      <c r="M917" t="s">
        <v>18995</v>
      </c>
      <c r="N917">
        <v>0</v>
      </c>
      <c r="O917" s="17" t="s">
        <v>21485</v>
      </c>
      <c r="P917">
        <v>0</v>
      </c>
      <c r="Q917" s="17" t="s">
        <v>21485</v>
      </c>
      <c r="R917" t="s">
        <v>4591</v>
      </c>
    </row>
    <row r="918" spans="1:18">
      <c r="A918" t="s">
        <v>4591</v>
      </c>
      <c r="B918" t="s">
        <v>91</v>
      </c>
      <c r="C918" t="s">
        <v>30</v>
      </c>
      <c r="D918" t="s">
        <v>38</v>
      </c>
      <c r="E918" t="s">
        <v>1726</v>
      </c>
      <c r="F918" t="s">
        <v>404</v>
      </c>
      <c r="G918" t="s">
        <v>4598</v>
      </c>
      <c r="H918" s="1">
        <v>1028926</v>
      </c>
      <c r="I918" s="1">
        <v>0</v>
      </c>
      <c r="J918" t="s">
        <v>24</v>
      </c>
      <c r="K918" t="s">
        <v>49</v>
      </c>
      <c r="L918" s="10">
        <v>45566</v>
      </c>
      <c r="M918" t="s">
        <v>4599</v>
      </c>
      <c r="N918">
        <v>0</v>
      </c>
      <c r="O918" s="17" t="s">
        <v>21485</v>
      </c>
      <c r="P918">
        <v>0</v>
      </c>
      <c r="Q918" s="17" t="s">
        <v>21485</v>
      </c>
      <c r="R918" t="s">
        <v>4591</v>
      </c>
    </row>
    <row r="919" spans="1:18">
      <c r="A919" t="s">
        <v>4600</v>
      </c>
      <c r="B919" t="s">
        <v>333</v>
      </c>
      <c r="C919" t="s">
        <v>30</v>
      </c>
      <c r="D919" t="s">
        <v>20</v>
      </c>
      <c r="E919" t="s">
        <v>92</v>
      </c>
      <c r="F919" t="s">
        <v>123</v>
      </c>
      <c r="G919" t="s">
        <v>4601</v>
      </c>
      <c r="H919" s="1">
        <v>271207</v>
      </c>
      <c r="I919" s="1">
        <v>0</v>
      </c>
      <c r="J919" t="s">
        <v>68</v>
      </c>
      <c r="K919" t="s">
        <v>118</v>
      </c>
      <c r="L919" s="10">
        <v>42278</v>
      </c>
      <c r="M919" t="s">
        <v>4602</v>
      </c>
      <c r="N919">
        <v>0</v>
      </c>
      <c r="O919" s="17" t="s">
        <v>21485</v>
      </c>
      <c r="P919">
        <v>0</v>
      </c>
      <c r="Q919" s="17" t="s">
        <v>21485</v>
      </c>
      <c r="R919" t="s">
        <v>4600</v>
      </c>
    </row>
    <row r="920" spans="1:18">
      <c r="A920" t="s">
        <v>4600</v>
      </c>
      <c r="B920" t="s">
        <v>333</v>
      </c>
      <c r="C920" t="s">
        <v>30</v>
      </c>
      <c r="D920" t="s">
        <v>38</v>
      </c>
      <c r="E920" t="s">
        <v>168</v>
      </c>
      <c r="F920" t="s">
        <v>901</v>
      </c>
      <c r="G920" t="s">
        <v>4603</v>
      </c>
      <c r="H920" s="1">
        <v>673200</v>
      </c>
      <c r="I920" s="1">
        <v>0</v>
      </c>
      <c r="J920" t="s">
        <v>24</v>
      </c>
      <c r="K920" t="s">
        <v>118</v>
      </c>
      <c r="L920" s="10">
        <v>43922</v>
      </c>
      <c r="M920" t="s">
        <v>4604</v>
      </c>
      <c r="N920">
        <v>0</v>
      </c>
      <c r="O920" s="17" t="s">
        <v>21485</v>
      </c>
      <c r="P920">
        <v>0</v>
      </c>
      <c r="Q920" s="17" t="s">
        <v>21485</v>
      </c>
      <c r="R920" t="s">
        <v>4600</v>
      </c>
    </row>
    <row r="921" spans="1:18">
      <c r="A921" t="s">
        <v>1649</v>
      </c>
      <c r="B921" t="s">
        <v>64</v>
      </c>
      <c r="C921" t="s">
        <v>65</v>
      </c>
      <c r="D921" t="s">
        <v>20</v>
      </c>
      <c r="E921" t="s">
        <v>241</v>
      </c>
      <c r="F921" t="s">
        <v>282</v>
      </c>
      <c r="G921" t="s">
        <v>1650</v>
      </c>
      <c r="H921" s="1">
        <v>725466</v>
      </c>
      <c r="I921" s="1">
        <v>0</v>
      </c>
      <c r="J921" t="s">
        <v>24</v>
      </c>
      <c r="K921" t="s">
        <v>118</v>
      </c>
      <c r="L921" s="10">
        <v>40087</v>
      </c>
      <c r="M921" t="s">
        <v>1651</v>
      </c>
      <c r="N921">
        <v>1</v>
      </c>
      <c r="O921" s="17" t="s">
        <v>21485</v>
      </c>
      <c r="P921">
        <v>0</v>
      </c>
      <c r="Q921" s="17" t="s">
        <v>21485</v>
      </c>
      <c r="R921" t="s">
        <v>1649</v>
      </c>
    </row>
    <row r="922" spans="1:18">
      <c r="A922" t="s">
        <v>1649</v>
      </c>
      <c r="B922" t="s">
        <v>64</v>
      </c>
      <c r="C922" t="s">
        <v>65</v>
      </c>
      <c r="D922" t="s">
        <v>20</v>
      </c>
      <c r="E922" t="s">
        <v>31</v>
      </c>
      <c r="F922" t="s">
        <v>116</v>
      </c>
      <c r="G922" t="s">
        <v>4605</v>
      </c>
      <c r="H922" s="1">
        <v>672639</v>
      </c>
      <c r="I922" s="1">
        <v>0</v>
      </c>
      <c r="J922" t="s">
        <v>24</v>
      </c>
      <c r="K922" t="s">
        <v>118</v>
      </c>
      <c r="L922" s="10">
        <v>41913</v>
      </c>
      <c r="M922" t="s">
        <v>4606</v>
      </c>
      <c r="N922">
        <v>0</v>
      </c>
      <c r="O922" s="17" t="s">
        <v>21485</v>
      </c>
      <c r="P922">
        <v>0</v>
      </c>
      <c r="Q922" s="17" t="s">
        <v>21485</v>
      </c>
      <c r="R922" t="s">
        <v>1649</v>
      </c>
    </row>
    <row r="923" spans="1:18">
      <c r="A923" t="s">
        <v>1649</v>
      </c>
      <c r="B923" t="s">
        <v>64</v>
      </c>
      <c r="C923" t="s">
        <v>65</v>
      </c>
      <c r="D923" t="s">
        <v>20</v>
      </c>
      <c r="E923" t="s">
        <v>92</v>
      </c>
      <c r="F923" t="s">
        <v>282</v>
      </c>
      <c r="G923" t="s">
        <v>4607</v>
      </c>
      <c r="H923" s="1">
        <v>654300</v>
      </c>
      <c r="I923" s="1">
        <v>0</v>
      </c>
      <c r="J923" t="s">
        <v>24</v>
      </c>
      <c r="K923" t="s">
        <v>118</v>
      </c>
      <c r="L923" s="10">
        <v>42278</v>
      </c>
      <c r="M923" t="s">
        <v>4608</v>
      </c>
      <c r="N923">
        <v>0</v>
      </c>
      <c r="O923" s="17" t="s">
        <v>21485</v>
      </c>
      <c r="P923">
        <v>0</v>
      </c>
      <c r="Q923" s="17" t="s">
        <v>21485</v>
      </c>
      <c r="R923" t="s">
        <v>1649</v>
      </c>
    </row>
    <row r="924" spans="1:18">
      <c r="A924" t="s">
        <v>1649</v>
      </c>
      <c r="B924" t="s">
        <v>64</v>
      </c>
      <c r="C924" t="s">
        <v>65</v>
      </c>
      <c r="D924" t="s">
        <v>38</v>
      </c>
      <c r="E924" t="s">
        <v>145</v>
      </c>
      <c r="F924" t="s">
        <v>379</v>
      </c>
      <c r="G924" t="s">
        <v>4609</v>
      </c>
      <c r="H924" s="1">
        <v>912265</v>
      </c>
      <c r="I924" s="1">
        <v>0</v>
      </c>
      <c r="J924" t="s">
        <v>24</v>
      </c>
      <c r="K924" t="s">
        <v>118</v>
      </c>
      <c r="L924" s="10">
        <v>43556</v>
      </c>
      <c r="M924" t="s">
        <v>4610</v>
      </c>
      <c r="N924">
        <v>0</v>
      </c>
      <c r="O924" s="17" t="s">
        <v>21485</v>
      </c>
      <c r="P924">
        <v>0</v>
      </c>
      <c r="Q924" s="17" t="s">
        <v>21485</v>
      </c>
      <c r="R924" t="s">
        <v>1649</v>
      </c>
    </row>
    <row r="925" spans="1:18">
      <c r="A925" t="s">
        <v>1649</v>
      </c>
      <c r="B925" t="s">
        <v>64</v>
      </c>
      <c r="C925" t="s">
        <v>65</v>
      </c>
      <c r="D925" t="s">
        <v>38</v>
      </c>
      <c r="E925" t="s">
        <v>1125</v>
      </c>
      <c r="F925" t="s">
        <v>282</v>
      </c>
      <c r="G925" t="s">
        <v>4611</v>
      </c>
      <c r="H925" s="1">
        <v>1067176</v>
      </c>
      <c r="I925" s="1">
        <v>0</v>
      </c>
      <c r="J925" t="s">
        <v>24</v>
      </c>
      <c r="K925" t="s">
        <v>118</v>
      </c>
      <c r="L925" s="10">
        <v>45200</v>
      </c>
      <c r="M925" t="s">
        <v>4612</v>
      </c>
      <c r="N925">
        <v>0</v>
      </c>
      <c r="O925" s="17" t="s">
        <v>21485</v>
      </c>
      <c r="P925">
        <v>0</v>
      </c>
      <c r="Q925" s="17" t="s">
        <v>21485</v>
      </c>
      <c r="R925" t="s">
        <v>1649</v>
      </c>
    </row>
    <row r="926" spans="1:18">
      <c r="A926" t="s">
        <v>1649</v>
      </c>
      <c r="B926" t="s">
        <v>64</v>
      </c>
      <c r="C926" t="s">
        <v>65</v>
      </c>
      <c r="D926" t="s">
        <v>38</v>
      </c>
      <c r="E926" t="s">
        <v>784</v>
      </c>
      <c r="F926" t="s">
        <v>2315</v>
      </c>
      <c r="G926" t="s">
        <v>4613</v>
      </c>
      <c r="H926" s="1">
        <v>1127111</v>
      </c>
      <c r="I926" s="1">
        <v>0</v>
      </c>
      <c r="J926" t="s">
        <v>24</v>
      </c>
      <c r="K926" t="s">
        <v>118</v>
      </c>
      <c r="L926" s="10">
        <v>45383</v>
      </c>
      <c r="M926" t="s">
        <v>4614</v>
      </c>
      <c r="N926">
        <v>0</v>
      </c>
      <c r="O926" s="17" t="s">
        <v>21485</v>
      </c>
      <c r="P926">
        <v>0</v>
      </c>
      <c r="Q926" s="17" t="s">
        <v>21485</v>
      </c>
      <c r="R926" t="s">
        <v>1649</v>
      </c>
    </row>
    <row r="927" spans="1:18">
      <c r="A927" t="s">
        <v>4615</v>
      </c>
      <c r="B927" t="s">
        <v>333</v>
      </c>
      <c r="C927" t="s">
        <v>30</v>
      </c>
      <c r="D927" t="s">
        <v>38</v>
      </c>
      <c r="E927" t="s">
        <v>168</v>
      </c>
      <c r="F927" t="s">
        <v>901</v>
      </c>
      <c r="G927" t="s">
        <v>4616</v>
      </c>
      <c r="H927" s="1">
        <v>562275</v>
      </c>
      <c r="I927" s="1">
        <v>0</v>
      </c>
      <c r="J927" t="s">
        <v>24</v>
      </c>
      <c r="K927" t="s">
        <v>118</v>
      </c>
      <c r="L927" s="10">
        <v>43922</v>
      </c>
      <c r="M927" t="s">
        <v>4617</v>
      </c>
      <c r="N927">
        <v>0</v>
      </c>
      <c r="O927" s="17" t="s">
        <v>21485</v>
      </c>
      <c r="P927">
        <v>0</v>
      </c>
      <c r="Q927" s="17" t="s">
        <v>21485</v>
      </c>
      <c r="R927" t="s">
        <v>4615</v>
      </c>
    </row>
    <row r="928" spans="1:18">
      <c r="A928" t="s">
        <v>4618</v>
      </c>
      <c r="B928" t="s">
        <v>18</v>
      </c>
      <c r="C928" t="s">
        <v>19</v>
      </c>
      <c r="D928" t="s">
        <v>38</v>
      </c>
      <c r="E928" t="s">
        <v>39</v>
      </c>
      <c r="F928" t="s">
        <v>399</v>
      </c>
      <c r="G928" t="s">
        <v>4619</v>
      </c>
      <c r="H928" s="1">
        <v>504900</v>
      </c>
      <c r="I928" s="1">
        <v>0</v>
      </c>
      <c r="J928" t="s">
        <v>24</v>
      </c>
      <c r="K928" t="s">
        <v>42</v>
      </c>
      <c r="L928" s="10">
        <v>43191</v>
      </c>
      <c r="M928" t="s">
        <v>4620</v>
      </c>
      <c r="N928">
        <v>0</v>
      </c>
      <c r="O928" s="17" t="s">
        <v>21485</v>
      </c>
      <c r="P928">
        <v>0</v>
      </c>
      <c r="Q928" s="17" t="s">
        <v>21485</v>
      </c>
      <c r="R928" t="s">
        <v>4618</v>
      </c>
    </row>
    <row r="929" spans="1:18">
      <c r="A929" t="s">
        <v>4621</v>
      </c>
      <c r="B929" t="s">
        <v>18</v>
      </c>
      <c r="C929" t="s">
        <v>19</v>
      </c>
      <c r="D929" t="s">
        <v>20</v>
      </c>
      <c r="E929" t="s">
        <v>115</v>
      </c>
      <c r="F929" t="s">
        <v>108</v>
      </c>
      <c r="G929" t="s">
        <v>4622</v>
      </c>
      <c r="H929" s="1">
        <v>257115</v>
      </c>
      <c r="I929" s="1">
        <v>0</v>
      </c>
      <c r="J929" t="s">
        <v>68</v>
      </c>
      <c r="K929" t="s">
        <v>118</v>
      </c>
      <c r="L929" s="10">
        <v>40452</v>
      </c>
      <c r="M929" t="s">
        <v>4623</v>
      </c>
      <c r="N929">
        <v>0</v>
      </c>
      <c r="O929" s="17" t="s">
        <v>21485</v>
      </c>
      <c r="P929">
        <v>0</v>
      </c>
      <c r="Q929" s="17" t="s">
        <v>21485</v>
      </c>
      <c r="R929" t="s">
        <v>4621</v>
      </c>
    </row>
    <row r="930" spans="1:18">
      <c r="A930" t="s">
        <v>4621</v>
      </c>
      <c r="B930" t="s">
        <v>18</v>
      </c>
      <c r="C930" t="s">
        <v>19</v>
      </c>
      <c r="D930" t="s">
        <v>20</v>
      </c>
      <c r="E930" t="s">
        <v>71</v>
      </c>
      <c r="F930" t="s">
        <v>123</v>
      </c>
      <c r="G930" t="s">
        <v>4624</v>
      </c>
      <c r="H930" s="1">
        <v>319547</v>
      </c>
      <c r="I930" s="1">
        <v>0</v>
      </c>
      <c r="J930" t="s">
        <v>68</v>
      </c>
      <c r="K930" t="s">
        <v>118</v>
      </c>
      <c r="L930" s="10">
        <v>40634</v>
      </c>
      <c r="M930" t="s">
        <v>4625</v>
      </c>
      <c r="N930">
        <v>0</v>
      </c>
      <c r="O930" s="17" t="s">
        <v>21485</v>
      </c>
      <c r="P930">
        <v>0</v>
      </c>
      <c r="Q930" s="17" t="s">
        <v>21485</v>
      </c>
      <c r="R930" t="s">
        <v>4621</v>
      </c>
    </row>
    <row r="931" spans="1:18">
      <c r="A931" t="s">
        <v>4621</v>
      </c>
      <c r="B931" t="s">
        <v>18</v>
      </c>
      <c r="C931" t="s">
        <v>19</v>
      </c>
      <c r="D931" t="s">
        <v>20</v>
      </c>
      <c r="E931" t="s">
        <v>79</v>
      </c>
      <c r="F931" t="s">
        <v>123</v>
      </c>
      <c r="G931" t="s">
        <v>4626</v>
      </c>
      <c r="H931" s="1">
        <v>502863</v>
      </c>
      <c r="I931" s="1">
        <v>0</v>
      </c>
      <c r="J931" t="s">
        <v>24</v>
      </c>
      <c r="K931" t="s">
        <v>118</v>
      </c>
      <c r="L931" s="10">
        <v>41548</v>
      </c>
      <c r="M931" t="s">
        <v>4627</v>
      </c>
      <c r="N931">
        <v>0</v>
      </c>
      <c r="O931" s="17" t="s">
        <v>21485</v>
      </c>
      <c r="P931">
        <v>0</v>
      </c>
      <c r="Q931" s="17" t="s">
        <v>21485</v>
      </c>
      <c r="R931" t="s">
        <v>4621</v>
      </c>
    </row>
    <row r="932" spans="1:18">
      <c r="A932" t="s">
        <v>4621</v>
      </c>
      <c r="B932" t="s">
        <v>18</v>
      </c>
      <c r="C932" t="s">
        <v>19</v>
      </c>
      <c r="D932" t="s">
        <v>38</v>
      </c>
      <c r="E932" t="s">
        <v>353</v>
      </c>
      <c r="F932" t="s">
        <v>901</v>
      </c>
      <c r="G932" t="s">
        <v>4628</v>
      </c>
      <c r="H932" s="1">
        <v>711450</v>
      </c>
      <c r="I932" s="1">
        <v>0</v>
      </c>
      <c r="J932" t="s">
        <v>24</v>
      </c>
      <c r="K932" t="s">
        <v>118</v>
      </c>
      <c r="L932" s="10">
        <v>43739</v>
      </c>
      <c r="M932" t="s">
        <v>4629</v>
      </c>
      <c r="N932">
        <v>0</v>
      </c>
      <c r="O932" s="17" t="s">
        <v>21485</v>
      </c>
      <c r="P932">
        <v>0</v>
      </c>
      <c r="Q932" s="17" t="s">
        <v>21485</v>
      </c>
      <c r="R932" t="s">
        <v>4621</v>
      </c>
    </row>
    <row r="933" spans="1:18">
      <c r="A933" t="s">
        <v>4621</v>
      </c>
      <c r="B933" t="s">
        <v>18</v>
      </c>
      <c r="C933" t="s">
        <v>19</v>
      </c>
      <c r="D933" t="s">
        <v>38</v>
      </c>
      <c r="E933" t="s">
        <v>718</v>
      </c>
      <c r="F933" t="s">
        <v>123</v>
      </c>
      <c r="G933" t="s">
        <v>4630</v>
      </c>
      <c r="H933" s="1">
        <v>757350</v>
      </c>
      <c r="I933" s="1">
        <v>0</v>
      </c>
      <c r="J933" t="s">
        <v>24</v>
      </c>
      <c r="K933" t="s">
        <v>118</v>
      </c>
      <c r="L933" s="10">
        <v>44835</v>
      </c>
      <c r="M933" t="s">
        <v>4631</v>
      </c>
      <c r="N933">
        <v>0</v>
      </c>
      <c r="O933" s="17" t="s">
        <v>21485</v>
      </c>
      <c r="P933">
        <v>0</v>
      </c>
      <c r="Q933" s="17" t="s">
        <v>21485</v>
      </c>
      <c r="R933" t="s">
        <v>4621</v>
      </c>
    </row>
    <row r="934" spans="1:18">
      <c r="A934" t="s">
        <v>4621</v>
      </c>
      <c r="B934" t="s">
        <v>18</v>
      </c>
      <c r="C934" t="s">
        <v>19</v>
      </c>
      <c r="D934" t="s">
        <v>38</v>
      </c>
      <c r="E934" t="s">
        <v>718</v>
      </c>
      <c r="F934" t="s">
        <v>123</v>
      </c>
      <c r="G934" t="s">
        <v>4630</v>
      </c>
      <c r="H934" s="1">
        <v>757350</v>
      </c>
      <c r="I934" s="1">
        <v>0</v>
      </c>
      <c r="J934" t="s">
        <v>24</v>
      </c>
      <c r="K934" t="s">
        <v>118</v>
      </c>
      <c r="L934" s="10">
        <v>44835</v>
      </c>
      <c r="M934" t="s">
        <v>4631</v>
      </c>
      <c r="N934">
        <v>0</v>
      </c>
      <c r="O934" s="17" t="s">
        <v>21485</v>
      </c>
      <c r="P934">
        <v>0</v>
      </c>
      <c r="Q934" s="17" t="s">
        <v>21485</v>
      </c>
      <c r="R934" t="s">
        <v>4621</v>
      </c>
    </row>
    <row r="935" spans="1:18">
      <c r="A935" t="s">
        <v>18996</v>
      </c>
      <c r="B935" t="s">
        <v>84</v>
      </c>
      <c r="C935" t="s">
        <v>85</v>
      </c>
      <c r="D935" t="s">
        <v>18997</v>
      </c>
      <c r="E935" t="s">
        <v>18998</v>
      </c>
      <c r="F935" t="s">
        <v>18997</v>
      </c>
      <c r="G935" t="s">
        <v>18999</v>
      </c>
      <c r="H935" s="1">
        <v>95817</v>
      </c>
      <c r="I935" s="1">
        <v>0</v>
      </c>
      <c r="J935" t="s">
        <v>202</v>
      </c>
      <c r="K935" t="s">
        <v>110</v>
      </c>
      <c r="L935" s="7">
        <v>40483</v>
      </c>
      <c r="M935" t="s">
        <v>19000</v>
      </c>
      <c r="N935">
        <v>0</v>
      </c>
      <c r="O935" s="17" t="s">
        <v>21485</v>
      </c>
      <c r="P935">
        <v>0</v>
      </c>
      <c r="Q935" s="17" t="s">
        <v>21485</v>
      </c>
      <c r="R935" t="s">
        <v>18996</v>
      </c>
    </row>
    <row r="936" spans="1:18">
      <c r="A936" t="s">
        <v>4632</v>
      </c>
      <c r="B936" t="s">
        <v>114</v>
      </c>
      <c r="C936" t="s">
        <v>65</v>
      </c>
      <c r="D936" t="s">
        <v>20</v>
      </c>
      <c r="E936" t="s">
        <v>104</v>
      </c>
      <c r="F936" t="s">
        <v>116</v>
      </c>
      <c r="G936" t="s">
        <v>4633</v>
      </c>
      <c r="H936" s="1">
        <v>402599</v>
      </c>
      <c r="I936" s="1">
        <v>0</v>
      </c>
      <c r="J936" t="s">
        <v>48</v>
      </c>
      <c r="K936" t="s">
        <v>118</v>
      </c>
      <c r="L936" s="10">
        <v>40269</v>
      </c>
      <c r="M936" t="s">
        <v>4634</v>
      </c>
      <c r="N936">
        <v>0</v>
      </c>
      <c r="O936" s="17" t="s">
        <v>21485</v>
      </c>
      <c r="P936">
        <v>0</v>
      </c>
      <c r="Q936" s="17" t="s">
        <v>21485</v>
      </c>
      <c r="R936" t="s">
        <v>4632</v>
      </c>
    </row>
    <row r="937" spans="1:18">
      <c r="A937" t="s">
        <v>4635</v>
      </c>
      <c r="B937" t="s">
        <v>91</v>
      </c>
      <c r="C937" t="s">
        <v>30</v>
      </c>
      <c r="D937" t="s">
        <v>20</v>
      </c>
      <c r="E937" t="s">
        <v>241</v>
      </c>
      <c r="F937" t="s">
        <v>574</v>
      </c>
      <c r="G937" t="s">
        <v>4636</v>
      </c>
      <c r="H937" s="1">
        <v>200484</v>
      </c>
      <c r="I937" s="1">
        <v>0</v>
      </c>
      <c r="J937" t="s">
        <v>68</v>
      </c>
      <c r="K937" t="s">
        <v>94</v>
      </c>
      <c r="L937" s="10">
        <v>40087</v>
      </c>
      <c r="M937" t="s">
        <v>4637</v>
      </c>
      <c r="N937">
        <v>0</v>
      </c>
      <c r="O937" s="17" t="s">
        <v>21485</v>
      </c>
      <c r="P937">
        <v>0</v>
      </c>
      <c r="Q937" s="17" t="s">
        <v>21485</v>
      </c>
      <c r="R937" t="s">
        <v>4635</v>
      </c>
    </row>
    <row r="938" spans="1:18">
      <c r="A938" t="s">
        <v>594</v>
      </c>
      <c r="B938" t="s">
        <v>37</v>
      </c>
      <c r="C938" t="s">
        <v>30</v>
      </c>
      <c r="D938" t="s">
        <v>20</v>
      </c>
      <c r="E938" t="s">
        <v>66</v>
      </c>
      <c r="F938" t="s">
        <v>99</v>
      </c>
      <c r="G938" t="s">
        <v>595</v>
      </c>
      <c r="H938" s="1">
        <v>701782</v>
      </c>
      <c r="I938" s="1">
        <v>0</v>
      </c>
      <c r="J938" t="s">
        <v>24</v>
      </c>
      <c r="K938" t="s">
        <v>42</v>
      </c>
      <c r="L938" s="10">
        <v>41000</v>
      </c>
      <c r="M938" t="s">
        <v>596</v>
      </c>
      <c r="N938">
        <v>3</v>
      </c>
      <c r="O938" s="17" t="s">
        <v>21485</v>
      </c>
      <c r="P938">
        <v>0</v>
      </c>
      <c r="Q938" s="17" t="s">
        <v>21485</v>
      </c>
      <c r="R938" t="s">
        <v>594</v>
      </c>
    </row>
    <row r="939" spans="1:18">
      <c r="A939" t="s">
        <v>4638</v>
      </c>
      <c r="B939" t="s">
        <v>249</v>
      </c>
      <c r="C939" t="s">
        <v>65</v>
      </c>
      <c r="D939" t="s">
        <v>20</v>
      </c>
      <c r="E939" t="s">
        <v>51</v>
      </c>
      <c r="F939" t="s">
        <v>282</v>
      </c>
      <c r="G939" t="s">
        <v>4639</v>
      </c>
      <c r="H939" s="1">
        <v>323988</v>
      </c>
      <c r="I939" s="1">
        <v>0</v>
      </c>
      <c r="J939" t="s">
        <v>68</v>
      </c>
      <c r="K939" t="s">
        <v>118</v>
      </c>
      <c r="L939" s="10">
        <v>39904</v>
      </c>
      <c r="M939" t="s">
        <v>4640</v>
      </c>
      <c r="N939">
        <v>0</v>
      </c>
      <c r="O939" s="17" t="s">
        <v>21485</v>
      </c>
      <c r="P939">
        <v>0</v>
      </c>
      <c r="Q939" s="17" t="s">
        <v>21485</v>
      </c>
      <c r="R939" t="s">
        <v>4638</v>
      </c>
    </row>
    <row r="940" spans="1:18">
      <c r="A940" t="s">
        <v>4638</v>
      </c>
      <c r="B940" t="s">
        <v>64</v>
      </c>
      <c r="C940" t="s">
        <v>65</v>
      </c>
      <c r="D940" t="s">
        <v>38</v>
      </c>
      <c r="E940" t="s">
        <v>1125</v>
      </c>
      <c r="F940" t="s">
        <v>22</v>
      </c>
      <c r="G940" t="s">
        <v>4641</v>
      </c>
      <c r="H940" s="1">
        <v>367200</v>
      </c>
      <c r="I940" s="1">
        <v>0</v>
      </c>
      <c r="J940" t="s">
        <v>68</v>
      </c>
      <c r="K940" t="s">
        <v>22</v>
      </c>
      <c r="L940" s="10">
        <v>45200</v>
      </c>
      <c r="M940" t="s">
        <v>4642</v>
      </c>
      <c r="N940">
        <v>0</v>
      </c>
      <c r="O940" s="17" t="s">
        <v>21485</v>
      </c>
      <c r="P940">
        <v>0</v>
      </c>
      <c r="Q940" s="17" t="s">
        <v>21485</v>
      </c>
      <c r="R940" t="s">
        <v>4638</v>
      </c>
    </row>
    <row r="941" spans="1:18">
      <c r="A941" t="s">
        <v>4643</v>
      </c>
      <c r="B941" t="s">
        <v>3568</v>
      </c>
      <c r="C941" t="s">
        <v>65</v>
      </c>
      <c r="D941" t="s">
        <v>38</v>
      </c>
      <c r="E941" t="s">
        <v>86</v>
      </c>
      <c r="F941" t="s">
        <v>901</v>
      </c>
      <c r="G941" t="s">
        <v>4644</v>
      </c>
      <c r="H941" s="1">
        <v>584080</v>
      </c>
      <c r="I941" s="1">
        <v>0</v>
      </c>
      <c r="J941" t="s">
        <v>24</v>
      </c>
      <c r="K941" t="s">
        <v>118</v>
      </c>
      <c r="L941" s="10">
        <v>44652</v>
      </c>
      <c r="M941" t="s">
        <v>4645</v>
      </c>
      <c r="N941">
        <v>0</v>
      </c>
      <c r="O941" s="17" t="s">
        <v>21485</v>
      </c>
      <c r="P941">
        <v>0</v>
      </c>
      <c r="Q941" s="17" t="s">
        <v>21485</v>
      </c>
      <c r="R941" t="s">
        <v>4643</v>
      </c>
    </row>
    <row r="942" spans="1:18">
      <c r="A942" t="s">
        <v>4646</v>
      </c>
      <c r="B942" t="s">
        <v>226</v>
      </c>
      <c r="C942" t="s">
        <v>30</v>
      </c>
      <c r="D942" t="s">
        <v>20</v>
      </c>
      <c r="E942" t="s">
        <v>104</v>
      </c>
      <c r="F942" t="s">
        <v>140</v>
      </c>
      <c r="G942" t="s">
        <v>4647</v>
      </c>
      <c r="H942" s="1">
        <v>731350</v>
      </c>
      <c r="I942" s="1">
        <v>0</v>
      </c>
      <c r="J942" t="s">
        <v>24</v>
      </c>
      <c r="K942" t="s">
        <v>60</v>
      </c>
      <c r="L942" s="10">
        <v>40269</v>
      </c>
      <c r="M942" t="s">
        <v>4648</v>
      </c>
      <c r="N942">
        <v>0</v>
      </c>
      <c r="O942" s="17" t="s">
        <v>21485</v>
      </c>
      <c r="P942">
        <v>0</v>
      </c>
      <c r="Q942" s="17" t="s">
        <v>21485</v>
      </c>
      <c r="R942" t="s">
        <v>4646</v>
      </c>
    </row>
    <row r="943" spans="1:18">
      <c r="A943" t="s">
        <v>4646</v>
      </c>
      <c r="B943" t="s">
        <v>226</v>
      </c>
      <c r="C943" t="s">
        <v>30</v>
      </c>
      <c r="D943" t="s">
        <v>20</v>
      </c>
      <c r="E943" t="s">
        <v>66</v>
      </c>
      <c r="F943" t="s">
        <v>140</v>
      </c>
      <c r="G943" t="s">
        <v>4649</v>
      </c>
      <c r="H943" s="1">
        <v>800690</v>
      </c>
      <c r="I943" s="1">
        <v>0</v>
      </c>
      <c r="J943" t="s">
        <v>24</v>
      </c>
      <c r="K943" t="s">
        <v>60</v>
      </c>
      <c r="L943" s="10">
        <v>41000</v>
      </c>
      <c r="M943" t="s">
        <v>4650</v>
      </c>
      <c r="N943">
        <v>0</v>
      </c>
      <c r="O943" s="17" t="s">
        <v>21485</v>
      </c>
      <c r="P943">
        <v>0</v>
      </c>
      <c r="Q943" s="17" t="s">
        <v>21485</v>
      </c>
      <c r="R943" t="s">
        <v>4646</v>
      </c>
    </row>
    <row r="944" spans="1:18">
      <c r="A944" t="s">
        <v>4646</v>
      </c>
      <c r="B944" t="s">
        <v>226</v>
      </c>
      <c r="C944" t="s">
        <v>30</v>
      </c>
      <c r="D944" t="s">
        <v>20</v>
      </c>
      <c r="E944" t="s">
        <v>92</v>
      </c>
      <c r="F944" t="s">
        <v>140</v>
      </c>
      <c r="G944" t="s">
        <v>4651</v>
      </c>
      <c r="H944" s="1">
        <v>823790</v>
      </c>
      <c r="I944" s="1">
        <v>0</v>
      </c>
      <c r="J944" t="s">
        <v>24</v>
      </c>
      <c r="K944" t="s">
        <v>60</v>
      </c>
      <c r="L944" s="10">
        <v>42278</v>
      </c>
      <c r="M944" t="s">
        <v>4652</v>
      </c>
      <c r="N944">
        <v>0</v>
      </c>
      <c r="O944" s="17" t="s">
        <v>21485</v>
      </c>
      <c r="P944">
        <v>0</v>
      </c>
      <c r="Q944" s="17" t="s">
        <v>21485</v>
      </c>
      <c r="R944" t="s">
        <v>4646</v>
      </c>
    </row>
    <row r="945" spans="1:18">
      <c r="A945" t="s">
        <v>4646</v>
      </c>
      <c r="B945" t="s">
        <v>226</v>
      </c>
      <c r="C945" t="s">
        <v>30</v>
      </c>
      <c r="D945" t="s">
        <v>18908</v>
      </c>
      <c r="E945" t="s">
        <v>18909</v>
      </c>
      <c r="F945" t="s">
        <v>18910</v>
      </c>
      <c r="G945" t="s">
        <v>19001</v>
      </c>
      <c r="H945" s="1">
        <v>588081</v>
      </c>
      <c r="I945" s="1">
        <v>0</v>
      </c>
      <c r="J945" t="s">
        <v>68</v>
      </c>
      <c r="K945" t="s">
        <v>60</v>
      </c>
      <c r="L945" s="7">
        <v>43009</v>
      </c>
      <c r="M945" t="s">
        <v>19002</v>
      </c>
      <c r="N945">
        <v>0</v>
      </c>
      <c r="O945" s="17" t="s">
        <v>21485</v>
      </c>
      <c r="P945">
        <v>0</v>
      </c>
      <c r="Q945" s="17" t="s">
        <v>21485</v>
      </c>
      <c r="R945" t="s">
        <v>4646</v>
      </c>
    </row>
    <row r="946" spans="1:18">
      <c r="A946" t="s">
        <v>4646</v>
      </c>
      <c r="B946" t="s">
        <v>226</v>
      </c>
      <c r="C946" t="s">
        <v>30</v>
      </c>
      <c r="D946" t="s">
        <v>38</v>
      </c>
      <c r="E946" t="s">
        <v>39</v>
      </c>
      <c r="F946" t="s">
        <v>140</v>
      </c>
      <c r="G946" t="s">
        <v>4653</v>
      </c>
      <c r="H946" s="1">
        <v>925650</v>
      </c>
      <c r="I946" s="1">
        <v>0</v>
      </c>
      <c r="J946" t="s">
        <v>24</v>
      </c>
      <c r="K946" t="s">
        <v>60</v>
      </c>
      <c r="L946" s="10">
        <v>43191</v>
      </c>
      <c r="M946" t="s">
        <v>4654</v>
      </c>
      <c r="N946">
        <v>0</v>
      </c>
      <c r="O946" s="17" t="s">
        <v>21485</v>
      </c>
      <c r="P946">
        <v>0</v>
      </c>
      <c r="Q946" s="17" t="s">
        <v>21485</v>
      </c>
      <c r="R946" t="s">
        <v>4646</v>
      </c>
    </row>
    <row r="947" spans="1:18">
      <c r="A947" t="s">
        <v>4646</v>
      </c>
      <c r="B947" t="s">
        <v>226</v>
      </c>
      <c r="C947" t="s">
        <v>30</v>
      </c>
      <c r="D947" t="s">
        <v>38</v>
      </c>
      <c r="E947" t="s">
        <v>434</v>
      </c>
      <c r="F947" t="s">
        <v>140</v>
      </c>
      <c r="G947" t="s">
        <v>4655</v>
      </c>
      <c r="H947" s="1">
        <v>937125</v>
      </c>
      <c r="I947" s="1">
        <v>0</v>
      </c>
      <c r="J947" t="s">
        <v>24</v>
      </c>
      <c r="K947" t="s">
        <v>60</v>
      </c>
      <c r="L947" s="10">
        <v>44256</v>
      </c>
      <c r="M947" t="s">
        <v>4656</v>
      </c>
      <c r="N947">
        <v>0</v>
      </c>
      <c r="O947" s="17" t="s">
        <v>21485</v>
      </c>
      <c r="P947">
        <v>0</v>
      </c>
      <c r="Q947" s="17" t="s">
        <v>21485</v>
      </c>
      <c r="R947" t="s">
        <v>4646</v>
      </c>
    </row>
    <row r="948" spans="1:18">
      <c r="A948" t="s">
        <v>4646</v>
      </c>
      <c r="B948" t="s">
        <v>226</v>
      </c>
      <c r="C948" t="s">
        <v>30</v>
      </c>
      <c r="D948" t="s">
        <v>38</v>
      </c>
      <c r="E948" t="s">
        <v>86</v>
      </c>
      <c r="F948" t="s">
        <v>80</v>
      </c>
      <c r="G948" t="s">
        <v>4657</v>
      </c>
      <c r="H948" s="1">
        <v>952425</v>
      </c>
      <c r="I948" s="1">
        <v>0</v>
      </c>
      <c r="J948" t="s">
        <v>24</v>
      </c>
      <c r="K948" t="s">
        <v>22</v>
      </c>
      <c r="L948" s="10">
        <v>44652</v>
      </c>
      <c r="M948" t="s">
        <v>4658</v>
      </c>
      <c r="N948">
        <v>0</v>
      </c>
      <c r="O948" s="17" t="s">
        <v>21485</v>
      </c>
      <c r="P948">
        <v>0</v>
      </c>
      <c r="Q948" s="17" t="s">
        <v>21485</v>
      </c>
      <c r="R948" t="s">
        <v>4646</v>
      </c>
    </row>
    <row r="949" spans="1:18">
      <c r="A949" t="s">
        <v>4659</v>
      </c>
      <c r="B949" t="s">
        <v>564</v>
      </c>
      <c r="C949" t="s">
        <v>30</v>
      </c>
      <c r="D949" t="s">
        <v>20</v>
      </c>
      <c r="E949" t="s">
        <v>241</v>
      </c>
      <c r="F949" t="s">
        <v>32</v>
      </c>
      <c r="G949" t="s">
        <v>4660</v>
      </c>
      <c r="H949" s="1">
        <v>676089</v>
      </c>
      <c r="I949" s="1">
        <v>0</v>
      </c>
      <c r="J949" t="s">
        <v>24</v>
      </c>
      <c r="K949" t="s">
        <v>22</v>
      </c>
      <c r="L949" s="10">
        <v>40087</v>
      </c>
      <c r="M949" t="s">
        <v>4661</v>
      </c>
      <c r="N949">
        <v>0</v>
      </c>
      <c r="O949" s="17" t="s">
        <v>21485</v>
      </c>
      <c r="P949">
        <v>0</v>
      </c>
      <c r="Q949" s="17" t="s">
        <v>21485</v>
      </c>
      <c r="R949" t="s">
        <v>4659</v>
      </c>
    </row>
    <row r="950" spans="1:18">
      <c r="A950" t="s">
        <v>4662</v>
      </c>
      <c r="B950" t="s">
        <v>942</v>
      </c>
      <c r="C950" t="s">
        <v>65</v>
      </c>
      <c r="D950" t="s">
        <v>38</v>
      </c>
      <c r="E950" t="s">
        <v>637</v>
      </c>
      <c r="F950" t="s">
        <v>418</v>
      </c>
      <c r="G950" t="s">
        <v>4663</v>
      </c>
      <c r="H950" s="1">
        <v>956250</v>
      </c>
      <c r="I950" s="1">
        <v>0</v>
      </c>
      <c r="J950" t="s">
        <v>24</v>
      </c>
      <c r="K950" t="s">
        <v>118</v>
      </c>
      <c r="L950" s="10">
        <v>44470</v>
      </c>
      <c r="M950" t="s">
        <v>4664</v>
      </c>
      <c r="N950">
        <v>0</v>
      </c>
      <c r="O950" s="17" t="s">
        <v>21485</v>
      </c>
      <c r="P950">
        <v>0</v>
      </c>
      <c r="Q950" s="17" t="s">
        <v>21485</v>
      </c>
      <c r="R950" t="s">
        <v>4662</v>
      </c>
    </row>
    <row r="951" spans="1:18">
      <c r="A951" t="s">
        <v>4662</v>
      </c>
      <c r="B951" t="s">
        <v>942</v>
      </c>
      <c r="C951" t="s">
        <v>65</v>
      </c>
      <c r="D951" t="s">
        <v>38</v>
      </c>
      <c r="E951" t="s">
        <v>718</v>
      </c>
      <c r="F951" t="s">
        <v>163</v>
      </c>
      <c r="G951" t="s">
        <v>4665</v>
      </c>
      <c r="H951" s="1">
        <v>845326</v>
      </c>
      <c r="I951" s="1">
        <v>0</v>
      </c>
      <c r="J951" t="s">
        <v>24</v>
      </c>
      <c r="K951" t="s">
        <v>118</v>
      </c>
      <c r="L951" s="10">
        <v>44835</v>
      </c>
      <c r="M951" t="s">
        <v>4666</v>
      </c>
      <c r="N951">
        <v>0</v>
      </c>
      <c r="O951" s="17" t="s">
        <v>21485</v>
      </c>
      <c r="P951">
        <v>0</v>
      </c>
      <c r="Q951" s="17" t="s">
        <v>21485</v>
      </c>
      <c r="R951" t="s">
        <v>4662</v>
      </c>
    </row>
    <row r="952" spans="1:18">
      <c r="A952" t="s">
        <v>4667</v>
      </c>
      <c r="B952" t="s">
        <v>64</v>
      </c>
      <c r="C952" t="s">
        <v>65</v>
      </c>
      <c r="D952" t="s">
        <v>20</v>
      </c>
      <c r="E952" t="s">
        <v>51</v>
      </c>
      <c r="F952" t="s">
        <v>140</v>
      </c>
      <c r="G952" t="s">
        <v>4668</v>
      </c>
      <c r="H952" s="1">
        <v>720706</v>
      </c>
      <c r="I952" s="1">
        <v>0</v>
      </c>
      <c r="J952" t="s">
        <v>24</v>
      </c>
      <c r="K952" t="s">
        <v>60</v>
      </c>
      <c r="L952" s="10">
        <v>39904</v>
      </c>
      <c r="M952" t="s">
        <v>4669</v>
      </c>
      <c r="N952">
        <v>0</v>
      </c>
      <c r="O952" s="17" t="s">
        <v>21485</v>
      </c>
      <c r="P952">
        <v>0</v>
      </c>
      <c r="Q952" s="17" t="s">
        <v>21485</v>
      </c>
      <c r="R952" t="s">
        <v>4667</v>
      </c>
    </row>
    <row r="953" spans="1:18">
      <c r="A953" t="s">
        <v>4667</v>
      </c>
      <c r="B953" t="s">
        <v>64</v>
      </c>
      <c r="C953" t="s">
        <v>65</v>
      </c>
      <c r="D953" t="s">
        <v>20</v>
      </c>
      <c r="E953" t="s">
        <v>104</v>
      </c>
      <c r="F953" t="s">
        <v>169</v>
      </c>
      <c r="G953" t="s">
        <v>4670</v>
      </c>
      <c r="H953" s="1">
        <v>953365</v>
      </c>
      <c r="I953" s="1">
        <v>0</v>
      </c>
      <c r="J953" t="s">
        <v>24</v>
      </c>
      <c r="K953" t="s">
        <v>136</v>
      </c>
      <c r="L953" s="10">
        <v>40269</v>
      </c>
      <c r="M953" t="s">
        <v>4671</v>
      </c>
      <c r="N953">
        <v>0</v>
      </c>
      <c r="O953" s="17" t="s">
        <v>21485</v>
      </c>
      <c r="P953">
        <v>0</v>
      </c>
      <c r="Q953" s="17" t="s">
        <v>21485</v>
      </c>
      <c r="R953" t="s">
        <v>4667</v>
      </c>
    </row>
    <row r="954" spans="1:18">
      <c r="A954" t="s">
        <v>4667</v>
      </c>
      <c r="B954" t="s">
        <v>64</v>
      </c>
      <c r="C954" t="s">
        <v>65</v>
      </c>
      <c r="D954" t="s">
        <v>20</v>
      </c>
      <c r="E954" t="s">
        <v>200</v>
      </c>
      <c r="F954" t="s">
        <v>169</v>
      </c>
      <c r="G954" t="s">
        <v>4672</v>
      </c>
      <c r="H954" s="1">
        <v>100000</v>
      </c>
      <c r="I954" s="1">
        <v>0</v>
      </c>
      <c r="J954" t="s">
        <v>202</v>
      </c>
      <c r="K954" t="s">
        <v>136</v>
      </c>
      <c r="L954" s="10">
        <v>41913</v>
      </c>
      <c r="M954" t="s">
        <v>4673</v>
      </c>
      <c r="N954">
        <v>0</v>
      </c>
      <c r="O954" s="17" t="s">
        <v>21485</v>
      </c>
      <c r="P954">
        <v>0</v>
      </c>
      <c r="Q954" s="17" t="s">
        <v>21485</v>
      </c>
      <c r="R954" t="s">
        <v>4667</v>
      </c>
    </row>
    <row r="955" spans="1:18">
      <c r="A955" t="s">
        <v>4674</v>
      </c>
      <c r="B955" t="s">
        <v>84</v>
      </c>
      <c r="C955" t="s">
        <v>85</v>
      </c>
      <c r="D955" t="s">
        <v>20</v>
      </c>
      <c r="E955" t="s">
        <v>1211</v>
      </c>
      <c r="F955" t="s">
        <v>245</v>
      </c>
      <c r="G955" t="s">
        <v>4675</v>
      </c>
      <c r="H955" s="1">
        <v>100000</v>
      </c>
      <c r="I955" s="1">
        <v>0</v>
      </c>
      <c r="J955" t="s">
        <v>202</v>
      </c>
      <c r="K955" t="s">
        <v>42</v>
      </c>
      <c r="L955" s="10">
        <v>39873</v>
      </c>
      <c r="M955" t="s">
        <v>4676</v>
      </c>
      <c r="N955">
        <v>0</v>
      </c>
      <c r="O955" s="17" t="s">
        <v>21485</v>
      </c>
      <c r="P955">
        <v>0</v>
      </c>
      <c r="Q955" s="17" t="s">
        <v>21485</v>
      </c>
      <c r="R955" t="s">
        <v>4674</v>
      </c>
    </row>
    <row r="956" spans="1:18">
      <c r="A956" t="s">
        <v>4674</v>
      </c>
      <c r="B956" t="s">
        <v>84</v>
      </c>
      <c r="C956" t="s">
        <v>85</v>
      </c>
      <c r="D956" t="s">
        <v>20</v>
      </c>
      <c r="E956" t="s">
        <v>241</v>
      </c>
      <c r="F956" t="s">
        <v>245</v>
      </c>
      <c r="G956" t="s">
        <v>4677</v>
      </c>
      <c r="H956" s="1">
        <v>699704</v>
      </c>
      <c r="I956" s="1">
        <v>0</v>
      </c>
      <c r="J956" t="s">
        <v>24</v>
      </c>
      <c r="K956" t="s">
        <v>42</v>
      </c>
      <c r="L956" s="10">
        <v>40087</v>
      </c>
      <c r="M956" t="s">
        <v>4678</v>
      </c>
      <c r="N956">
        <v>0</v>
      </c>
      <c r="O956" s="17" t="s">
        <v>21485</v>
      </c>
      <c r="P956">
        <v>0</v>
      </c>
      <c r="Q956" s="17" t="s">
        <v>21485</v>
      </c>
      <c r="R956" t="s">
        <v>4674</v>
      </c>
    </row>
    <row r="957" spans="1:18">
      <c r="A957" t="s">
        <v>4674</v>
      </c>
      <c r="B957" t="s">
        <v>84</v>
      </c>
      <c r="C957" t="s">
        <v>85</v>
      </c>
      <c r="D957" t="s">
        <v>20</v>
      </c>
      <c r="E957" t="s">
        <v>92</v>
      </c>
      <c r="F957" t="s">
        <v>262</v>
      </c>
      <c r="G957" t="s">
        <v>4679</v>
      </c>
      <c r="H957" s="1">
        <v>760136</v>
      </c>
      <c r="I957" s="1">
        <v>0</v>
      </c>
      <c r="J957" t="s">
        <v>24</v>
      </c>
      <c r="K957" t="s">
        <v>42</v>
      </c>
      <c r="L957" s="10">
        <v>42278</v>
      </c>
      <c r="M957" t="s">
        <v>4680</v>
      </c>
      <c r="N957">
        <v>0</v>
      </c>
      <c r="O957" s="17" t="s">
        <v>21485</v>
      </c>
      <c r="P957">
        <v>0</v>
      </c>
      <c r="Q957" s="17" t="s">
        <v>21485</v>
      </c>
      <c r="R957" t="s">
        <v>4674</v>
      </c>
    </row>
    <row r="958" spans="1:18">
      <c r="A958" t="s">
        <v>4674</v>
      </c>
      <c r="B958" t="s">
        <v>84</v>
      </c>
      <c r="C958" t="s">
        <v>85</v>
      </c>
      <c r="D958" t="s">
        <v>38</v>
      </c>
      <c r="E958" t="s">
        <v>39</v>
      </c>
      <c r="F958" t="s">
        <v>262</v>
      </c>
      <c r="G958" t="s">
        <v>4681</v>
      </c>
      <c r="H958" s="1">
        <v>589052</v>
      </c>
      <c r="I958" s="1">
        <v>0</v>
      </c>
      <c r="J958" t="s">
        <v>48</v>
      </c>
      <c r="K958" t="s">
        <v>42</v>
      </c>
      <c r="L958" s="10">
        <v>43191</v>
      </c>
      <c r="M958" t="s">
        <v>4682</v>
      </c>
      <c r="N958">
        <v>0</v>
      </c>
      <c r="O958" s="17" t="s">
        <v>21485</v>
      </c>
      <c r="P958">
        <v>0</v>
      </c>
      <c r="Q958" s="17" t="s">
        <v>21485</v>
      </c>
      <c r="R958" t="s">
        <v>4674</v>
      </c>
    </row>
    <row r="959" spans="1:18">
      <c r="A959" t="s">
        <v>4674</v>
      </c>
      <c r="B959" t="s">
        <v>84</v>
      </c>
      <c r="C959" t="s">
        <v>85</v>
      </c>
      <c r="D959" t="s">
        <v>38</v>
      </c>
      <c r="E959" t="s">
        <v>1125</v>
      </c>
      <c r="F959" t="s">
        <v>262</v>
      </c>
      <c r="G959" t="s">
        <v>4683</v>
      </c>
      <c r="H959" s="1">
        <v>1021276</v>
      </c>
      <c r="I959" s="1">
        <v>0</v>
      </c>
      <c r="J959" t="s">
        <v>24</v>
      </c>
      <c r="K959" t="s">
        <v>42</v>
      </c>
      <c r="L959" s="10">
        <v>45200</v>
      </c>
      <c r="M959" t="s">
        <v>4684</v>
      </c>
      <c r="N959">
        <v>0</v>
      </c>
      <c r="O959" s="17" t="s">
        <v>21485</v>
      </c>
      <c r="P959">
        <v>0</v>
      </c>
      <c r="Q959" s="17" t="s">
        <v>21485</v>
      </c>
      <c r="R959" t="s">
        <v>4674</v>
      </c>
    </row>
    <row r="960" spans="1:18">
      <c r="A960" t="s">
        <v>950</v>
      </c>
      <c r="B960" t="s">
        <v>557</v>
      </c>
      <c r="C960" t="s">
        <v>65</v>
      </c>
      <c r="D960" t="s">
        <v>20</v>
      </c>
      <c r="E960" t="s">
        <v>320</v>
      </c>
      <c r="F960" t="s">
        <v>22</v>
      </c>
      <c r="G960" t="s">
        <v>951</v>
      </c>
      <c r="H960" s="1">
        <v>698311</v>
      </c>
      <c r="I960" s="1">
        <v>0</v>
      </c>
      <c r="J960" t="s">
        <v>68</v>
      </c>
      <c r="K960" t="s">
        <v>22</v>
      </c>
      <c r="L960" s="10">
        <v>41365</v>
      </c>
      <c r="M960" t="s">
        <v>952</v>
      </c>
      <c r="N960">
        <v>2</v>
      </c>
      <c r="O960" s="17" t="s">
        <v>21485</v>
      </c>
      <c r="P960">
        <v>0</v>
      </c>
      <c r="Q960" s="17" t="s">
        <v>21485</v>
      </c>
      <c r="R960" t="s">
        <v>950</v>
      </c>
    </row>
    <row r="961" spans="1:18">
      <c r="A961" t="s">
        <v>950</v>
      </c>
      <c r="B961" t="s">
        <v>557</v>
      </c>
      <c r="C961" t="s">
        <v>65</v>
      </c>
      <c r="D961" t="s">
        <v>38</v>
      </c>
      <c r="E961" t="s">
        <v>168</v>
      </c>
      <c r="F961" t="s">
        <v>22</v>
      </c>
      <c r="G961" t="s">
        <v>4685</v>
      </c>
      <c r="H961" s="1">
        <v>933300</v>
      </c>
      <c r="I961" s="1">
        <v>0</v>
      </c>
      <c r="J961" t="s">
        <v>24</v>
      </c>
      <c r="K961" t="s">
        <v>22</v>
      </c>
      <c r="L961" s="10">
        <v>43922</v>
      </c>
      <c r="M961" t="s">
        <v>4686</v>
      </c>
      <c r="N961">
        <v>0</v>
      </c>
      <c r="O961" s="17" t="s">
        <v>21485</v>
      </c>
      <c r="P961">
        <v>0</v>
      </c>
      <c r="Q961" s="17" t="s">
        <v>21485</v>
      </c>
      <c r="R961" t="s">
        <v>950</v>
      </c>
    </row>
    <row r="962" spans="1:18">
      <c r="A962" t="s">
        <v>4687</v>
      </c>
      <c r="B962" t="s">
        <v>84</v>
      </c>
      <c r="C962" t="s">
        <v>85</v>
      </c>
      <c r="D962" t="s">
        <v>38</v>
      </c>
      <c r="E962" t="s">
        <v>39</v>
      </c>
      <c r="F962" t="s">
        <v>163</v>
      </c>
      <c r="G962" t="s">
        <v>4688</v>
      </c>
      <c r="H962" s="1">
        <v>615825</v>
      </c>
      <c r="I962" s="1">
        <v>0</v>
      </c>
      <c r="J962" t="s">
        <v>24</v>
      </c>
      <c r="K962" t="s">
        <v>94</v>
      </c>
      <c r="L962" s="10">
        <v>43191</v>
      </c>
      <c r="M962" t="s">
        <v>4689</v>
      </c>
      <c r="N962">
        <v>0</v>
      </c>
      <c r="O962" s="17" t="s">
        <v>21485</v>
      </c>
      <c r="P962">
        <v>0</v>
      </c>
      <c r="Q962" s="17" t="s">
        <v>21485</v>
      </c>
      <c r="R962" t="s">
        <v>4687</v>
      </c>
    </row>
    <row r="963" spans="1:18">
      <c r="A963" t="s">
        <v>953</v>
      </c>
      <c r="B963" t="s">
        <v>18</v>
      </c>
      <c r="C963" t="s">
        <v>19</v>
      </c>
      <c r="D963" t="s">
        <v>20</v>
      </c>
      <c r="E963" t="s">
        <v>71</v>
      </c>
      <c r="F963" t="s">
        <v>218</v>
      </c>
      <c r="G963" t="s">
        <v>954</v>
      </c>
      <c r="H963" s="1">
        <v>766374</v>
      </c>
      <c r="I963" s="1">
        <v>0</v>
      </c>
      <c r="J963" t="s">
        <v>24</v>
      </c>
      <c r="K963" t="s">
        <v>22</v>
      </c>
      <c r="L963" s="10">
        <v>40634</v>
      </c>
      <c r="M963" t="s">
        <v>955</v>
      </c>
      <c r="N963">
        <v>2</v>
      </c>
      <c r="O963" s="17" t="s">
        <v>21485</v>
      </c>
      <c r="P963">
        <v>0</v>
      </c>
      <c r="Q963" s="17" t="s">
        <v>21485</v>
      </c>
      <c r="R963" t="s">
        <v>953</v>
      </c>
    </row>
    <row r="964" spans="1:18">
      <c r="A964" t="s">
        <v>4690</v>
      </c>
      <c r="B964" t="s">
        <v>226</v>
      </c>
      <c r="C964" t="s">
        <v>30</v>
      </c>
      <c r="D964" t="s">
        <v>20</v>
      </c>
      <c r="E964" t="s">
        <v>92</v>
      </c>
      <c r="F964" t="s">
        <v>481</v>
      </c>
      <c r="G964" t="s">
        <v>4691</v>
      </c>
      <c r="H964" s="1">
        <v>394050</v>
      </c>
      <c r="I964" s="1">
        <v>0</v>
      </c>
      <c r="J964" t="s">
        <v>68</v>
      </c>
      <c r="K964" t="s">
        <v>42</v>
      </c>
      <c r="L964" s="10">
        <v>42278</v>
      </c>
      <c r="M964" t="s">
        <v>4692</v>
      </c>
      <c r="N964">
        <v>0</v>
      </c>
      <c r="O964" s="17" t="s">
        <v>21485</v>
      </c>
      <c r="P964">
        <v>0</v>
      </c>
      <c r="Q964" s="17" t="s">
        <v>21485</v>
      </c>
      <c r="R964" t="s">
        <v>4690</v>
      </c>
    </row>
    <row r="965" spans="1:18">
      <c r="A965" t="s">
        <v>4693</v>
      </c>
      <c r="B965" t="s">
        <v>942</v>
      </c>
      <c r="C965" t="s">
        <v>65</v>
      </c>
      <c r="D965" t="s">
        <v>38</v>
      </c>
      <c r="E965" t="s">
        <v>434</v>
      </c>
      <c r="F965" t="s">
        <v>404</v>
      </c>
      <c r="G965" t="s">
        <v>4694</v>
      </c>
      <c r="H965" s="1">
        <v>1338750</v>
      </c>
      <c r="I965" s="1">
        <v>0</v>
      </c>
      <c r="J965" t="s">
        <v>24</v>
      </c>
      <c r="K965" t="s">
        <v>49</v>
      </c>
      <c r="L965" s="10">
        <v>44256</v>
      </c>
      <c r="M965" t="s">
        <v>4695</v>
      </c>
      <c r="N965">
        <v>0</v>
      </c>
      <c r="O965" s="17" t="s">
        <v>21485</v>
      </c>
      <c r="P965">
        <v>0</v>
      </c>
      <c r="Q965" s="17" t="s">
        <v>21485</v>
      </c>
      <c r="R965" t="s">
        <v>4693</v>
      </c>
    </row>
    <row r="966" spans="1:18">
      <c r="A966" t="s">
        <v>19003</v>
      </c>
      <c r="B966" t="s">
        <v>167</v>
      </c>
      <c r="C966" t="s">
        <v>85</v>
      </c>
      <c r="D966" t="s">
        <v>18878</v>
      </c>
      <c r="E966" t="s">
        <v>18879</v>
      </c>
      <c r="F966" t="s">
        <v>18880</v>
      </c>
      <c r="G966" t="s">
        <v>19004</v>
      </c>
      <c r="H966" s="1">
        <v>49964</v>
      </c>
      <c r="I966" s="1">
        <v>0</v>
      </c>
      <c r="J966" t="s">
        <v>17497</v>
      </c>
      <c r="K966" t="s">
        <v>118</v>
      </c>
      <c r="L966" s="7">
        <v>43952</v>
      </c>
      <c r="M966" t="s">
        <v>19005</v>
      </c>
      <c r="N966">
        <v>0</v>
      </c>
      <c r="O966" s="17" t="s">
        <v>21485</v>
      </c>
      <c r="P966">
        <v>0</v>
      </c>
      <c r="Q966" s="17" t="s">
        <v>21485</v>
      </c>
      <c r="R966" t="s">
        <v>19003</v>
      </c>
    </row>
    <row r="967" spans="1:18">
      <c r="A967" t="s">
        <v>4696</v>
      </c>
      <c r="B967" t="s">
        <v>37</v>
      </c>
      <c r="C967" t="s">
        <v>30</v>
      </c>
      <c r="D967" t="s">
        <v>20</v>
      </c>
      <c r="E967" t="s">
        <v>104</v>
      </c>
      <c r="F967" t="s">
        <v>140</v>
      </c>
      <c r="G967" t="s">
        <v>4697</v>
      </c>
      <c r="H967" s="1">
        <v>909022</v>
      </c>
      <c r="I967" s="1">
        <v>0</v>
      </c>
      <c r="J967" t="s">
        <v>24</v>
      </c>
      <c r="K967" t="s">
        <v>60</v>
      </c>
      <c r="L967" s="10">
        <v>40269</v>
      </c>
      <c r="M967" t="s">
        <v>4698</v>
      </c>
      <c r="N967">
        <v>0</v>
      </c>
      <c r="O967" s="17" t="s">
        <v>21485</v>
      </c>
      <c r="P967">
        <v>0</v>
      </c>
      <c r="Q967" s="17" t="s">
        <v>21485</v>
      </c>
      <c r="R967" t="s">
        <v>4696</v>
      </c>
    </row>
    <row r="968" spans="1:18">
      <c r="A968" t="s">
        <v>4696</v>
      </c>
      <c r="B968" t="s">
        <v>37</v>
      </c>
      <c r="C968" t="s">
        <v>30</v>
      </c>
      <c r="D968" t="s">
        <v>20</v>
      </c>
      <c r="E968" t="s">
        <v>71</v>
      </c>
      <c r="F968" t="s">
        <v>140</v>
      </c>
      <c r="G968" t="s">
        <v>4699</v>
      </c>
      <c r="H968" s="1">
        <v>1058454</v>
      </c>
      <c r="I968" s="1">
        <v>0</v>
      </c>
      <c r="J968" t="s">
        <v>24</v>
      </c>
      <c r="K968" t="s">
        <v>60</v>
      </c>
      <c r="L968" s="10">
        <v>40634</v>
      </c>
      <c r="M968" t="s">
        <v>4700</v>
      </c>
      <c r="N968">
        <v>0</v>
      </c>
      <c r="O968" s="17" t="s">
        <v>21485</v>
      </c>
      <c r="P968">
        <v>0</v>
      </c>
      <c r="Q968" s="17" t="s">
        <v>21485</v>
      </c>
      <c r="R968" t="s">
        <v>4696</v>
      </c>
    </row>
    <row r="969" spans="1:18">
      <c r="A969" t="s">
        <v>4696</v>
      </c>
      <c r="B969" t="s">
        <v>154</v>
      </c>
      <c r="C969" t="s">
        <v>30</v>
      </c>
      <c r="D969" t="s">
        <v>38</v>
      </c>
      <c r="E969" t="s">
        <v>408</v>
      </c>
      <c r="F969" t="s">
        <v>140</v>
      </c>
      <c r="G969" t="s">
        <v>4701</v>
      </c>
      <c r="H969" s="1">
        <v>801720</v>
      </c>
      <c r="I969" s="1">
        <v>0</v>
      </c>
      <c r="J969" t="s">
        <v>48</v>
      </c>
      <c r="K969" t="s">
        <v>60</v>
      </c>
      <c r="L969" s="10">
        <v>44105</v>
      </c>
      <c r="M969" t="s">
        <v>4702</v>
      </c>
      <c r="N969">
        <v>0</v>
      </c>
      <c r="O969" s="17" t="s">
        <v>21485</v>
      </c>
      <c r="P969">
        <v>0</v>
      </c>
      <c r="Q969" s="17" t="s">
        <v>21485</v>
      </c>
      <c r="R969" t="s">
        <v>4696</v>
      </c>
    </row>
    <row r="970" spans="1:18">
      <c r="A970" t="s">
        <v>4696</v>
      </c>
      <c r="B970" t="s">
        <v>154</v>
      </c>
      <c r="C970" t="s">
        <v>30</v>
      </c>
      <c r="D970" t="s">
        <v>38</v>
      </c>
      <c r="E970" t="s">
        <v>86</v>
      </c>
      <c r="F970" t="s">
        <v>140</v>
      </c>
      <c r="G970" t="s">
        <v>4703</v>
      </c>
      <c r="H970" s="1">
        <v>1013625</v>
      </c>
      <c r="I970" s="1">
        <v>0</v>
      </c>
      <c r="J970" t="s">
        <v>24</v>
      </c>
      <c r="K970" t="s">
        <v>60</v>
      </c>
      <c r="L970" s="10">
        <v>44652</v>
      </c>
      <c r="M970" t="s">
        <v>4704</v>
      </c>
      <c r="N970">
        <v>0</v>
      </c>
      <c r="O970" s="17" t="s">
        <v>21485</v>
      </c>
      <c r="P970">
        <v>0</v>
      </c>
      <c r="Q970" s="17" t="s">
        <v>21485</v>
      </c>
      <c r="R970" t="s">
        <v>4696</v>
      </c>
    </row>
    <row r="971" spans="1:18">
      <c r="A971" t="s">
        <v>4705</v>
      </c>
      <c r="B971" t="s">
        <v>84</v>
      </c>
      <c r="C971" t="s">
        <v>85</v>
      </c>
      <c r="D971" t="s">
        <v>18713</v>
      </c>
      <c r="E971" t="s">
        <v>19006</v>
      </c>
      <c r="F971" t="s">
        <v>18715</v>
      </c>
      <c r="G971" t="s">
        <v>19007</v>
      </c>
      <c r="H971" s="1">
        <v>99244</v>
      </c>
      <c r="I971" s="1">
        <v>0</v>
      </c>
      <c r="J971" t="s">
        <v>68</v>
      </c>
      <c r="K971" t="s">
        <v>445</v>
      </c>
      <c r="L971" s="7">
        <v>44287</v>
      </c>
      <c r="M971" t="s">
        <v>19008</v>
      </c>
      <c r="N971">
        <v>0</v>
      </c>
      <c r="O971" s="17" t="s">
        <v>21485</v>
      </c>
      <c r="P971">
        <v>0</v>
      </c>
      <c r="Q971" s="17" t="s">
        <v>21485</v>
      </c>
      <c r="R971" t="s">
        <v>4705</v>
      </c>
    </row>
    <row r="972" spans="1:18">
      <c r="A972" t="s">
        <v>4705</v>
      </c>
      <c r="B972" t="s">
        <v>84</v>
      </c>
      <c r="C972" t="s">
        <v>85</v>
      </c>
      <c r="D972" t="s">
        <v>38</v>
      </c>
      <c r="E972" t="s">
        <v>637</v>
      </c>
      <c r="F972" t="s">
        <v>3491</v>
      </c>
      <c r="G972" t="s">
        <v>4706</v>
      </c>
      <c r="H972" s="1">
        <v>150000</v>
      </c>
      <c r="I972" s="1">
        <v>0</v>
      </c>
      <c r="J972" t="s">
        <v>68</v>
      </c>
      <c r="K972" t="s">
        <v>487</v>
      </c>
      <c r="L972" s="10">
        <v>44470</v>
      </c>
      <c r="M972" t="s">
        <v>4707</v>
      </c>
      <c r="N972">
        <v>0</v>
      </c>
      <c r="O972" s="17" t="s">
        <v>21485</v>
      </c>
      <c r="P972">
        <v>0</v>
      </c>
      <c r="Q972" s="17" t="s">
        <v>21485</v>
      </c>
      <c r="R972" t="s">
        <v>4705</v>
      </c>
    </row>
    <row r="973" spans="1:18">
      <c r="A973" t="s">
        <v>4708</v>
      </c>
      <c r="B973" t="s">
        <v>185</v>
      </c>
      <c r="C973" t="s">
        <v>65</v>
      </c>
      <c r="D973" t="s">
        <v>38</v>
      </c>
      <c r="E973" t="s">
        <v>1726</v>
      </c>
      <c r="F973" t="s">
        <v>282</v>
      </c>
      <c r="G973" t="s">
        <v>4709</v>
      </c>
      <c r="H973" s="1">
        <v>1002150</v>
      </c>
      <c r="I973" s="1">
        <v>0</v>
      </c>
      <c r="J973" t="s">
        <v>24</v>
      </c>
      <c r="K973" t="s">
        <v>118</v>
      </c>
      <c r="L973" s="10">
        <v>45566</v>
      </c>
      <c r="M973" t="s">
        <v>4710</v>
      </c>
      <c r="N973">
        <v>0</v>
      </c>
      <c r="O973" s="17" t="s">
        <v>21485</v>
      </c>
      <c r="P973">
        <v>0</v>
      </c>
      <c r="Q973" s="17" t="s">
        <v>21485</v>
      </c>
      <c r="R973" t="s">
        <v>4708</v>
      </c>
    </row>
    <row r="974" spans="1:18">
      <c r="A974" t="s">
        <v>4711</v>
      </c>
      <c r="B974" t="s">
        <v>185</v>
      </c>
      <c r="C974" t="s">
        <v>65</v>
      </c>
      <c r="D974" t="s">
        <v>38</v>
      </c>
      <c r="E974" t="s">
        <v>86</v>
      </c>
      <c r="F974" t="s">
        <v>80</v>
      </c>
      <c r="G974" t="s">
        <v>4712</v>
      </c>
      <c r="H974" s="1">
        <v>918000</v>
      </c>
      <c r="I974" s="1">
        <v>0</v>
      </c>
      <c r="J974" t="s">
        <v>24</v>
      </c>
      <c r="K974" t="s">
        <v>42</v>
      </c>
      <c r="L974" s="10">
        <v>44652</v>
      </c>
      <c r="M974" t="s">
        <v>4713</v>
      </c>
      <c r="N974">
        <v>0</v>
      </c>
      <c r="O974" s="17" t="s">
        <v>21485</v>
      </c>
      <c r="P974">
        <v>0</v>
      </c>
      <c r="Q974" s="17" t="s">
        <v>21485</v>
      </c>
      <c r="R974" t="s">
        <v>4711</v>
      </c>
    </row>
    <row r="975" spans="1:18">
      <c r="A975" t="s">
        <v>4711</v>
      </c>
      <c r="B975" t="s">
        <v>185</v>
      </c>
      <c r="C975" t="s">
        <v>65</v>
      </c>
      <c r="D975" t="s">
        <v>38</v>
      </c>
      <c r="E975" t="s">
        <v>718</v>
      </c>
      <c r="F975" t="s">
        <v>2315</v>
      </c>
      <c r="G975" t="s">
        <v>4714</v>
      </c>
      <c r="H975" s="1">
        <v>883576</v>
      </c>
      <c r="I975" s="1">
        <v>0</v>
      </c>
      <c r="J975" t="s">
        <v>24</v>
      </c>
      <c r="K975" t="s">
        <v>94</v>
      </c>
      <c r="L975" s="10">
        <v>44835</v>
      </c>
      <c r="M975" t="s">
        <v>4715</v>
      </c>
      <c r="N975">
        <v>0</v>
      </c>
      <c r="O975" s="17" t="s">
        <v>21485</v>
      </c>
      <c r="P975">
        <v>0</v>
      </c>
      <c r="Q975" s="17" t="s">
        <v>21485</v>
      </c>
      <c r="R975" t="s">
        <v>4711</v>
      </c>
    </row>
    <row r="976" spans="1:18">
      <c r="A976" t="s">
        <v>4716</v>
      </c>
      <c r="B976" t="s">
        <v>2198</v>
      </c>
      <c r="C976" t="s">
        <v>65</v>
      </c>
      <c r="D976" t="s">
        <v>38</v>
      </c>
      <c r="E976" t="s">
        <v>434</v>
      </c>
      <c r="F976" t="s">
        <v>2315</v>
      </c>
      <c r="G976" t="s">
        <v>4717</v>
      </c>
      <c r="H976" s="1">
        <v>722925</v>
      </c>
      <c r="I976" s="1">
        <v>0</v>
      </c>
      <c r="J976" t="s">
        <v>24</v>
      </c>
      <c r="K976" t="s">
        <v>22</v>
      </c>
      <c r="L976" s="10">
        <v>44256</v>
      </c>
      <c r="M976" t="s">
        <v>4718</v>
      </c>
      <c r="N976">
        <v>0</v>
      </c>
      <c r="O976" s="17" t="s">
        <v>21485</v>
      </c>
      <c r="P976">
        <v>0</v>
      </c>
      <c r="Q976" s="17" t="s">
        <v>21485</v>
      </c>
      <c r="R976" t="s">
        <v>4716</v>
      </c>
    </row>
    <row r="977" spans="1:18">
      <c r="A977" t="s">
        <v>4719</v>
      </c>
      <c r="B977" t="s">
        <v>185</v>
      </c>
      <c r="C977" t="s">
        <v>65</v>
      </c>
      <c r="D977" t="s">
        <v>20</v>
      </c>
      <c r="E977" t="s">
        <v>320</v>
      </c>
      <c r="F977" t="s">
        <v>108</v>
      </c>
      <c r="G977" t="s">
        <v>4720</v>
      </c>
      <c r="H977" s="1">
        <v>626156</v>
      </c>
      <c r="I977" s="1">
        <v>0</v>
      </c>
      <c r="J977" t="s">
        <v>24</v>
      </c>
      <c r="K977" t="s">
        <v>118</v>
      </c>
      <c r="L977" s="10">
        <v>41365</v>
      </c>
      <c r="M977" t="s">
        <v>4721</v>
      </c>
      <c r="N977">
        <v>0</v>
      </c>
      <c r="O977" s="17" t="s">
        <v>21485</v>
      </c>
      <c r="P977">
        <v>0</v>
      </c>
      <c r="Q977" s="17" t="s">
        <v>21485</v>
      </c>
      <c r="R977" t="s">
        <v>4719</v>
      </c>
    </row>
    <row r="978" spans="1:18">
      <c r="A978" t="s">
        <v>4719</v>
      </c>
      <c r="B978" t="s">
        <v>185</v>
      </c>
      <c r="C978" t="s">
        <v>65</v>
      </c>
      <c r="D978" t="s">
        <v>38</v>
      </c>
      <c r="E978" t="s">
        <v>145</v>
      </c>
      <c r="F978" t="s">
        <v>108</v>
      </c>
      <c r="G978" t="s">
        <v>4722</v>
      </c>
      <c r="H978" s="1">
        <v>860625</v>
      </c>
      <c r="I978" s="1">
        <v>0</v>
      </c>
      <c r="J978" t="s">
        <v>24</v>
      </c>
      <c r="K978" t="s">
        <v>118</v>
      </c>
      <c r="L978" s="10">
        <v>43556</v>
      </c>
      <c r="M978" t="s">
        <v>4723</v>
      </c>
      <c r="N978">
        <v>0</v>
      </c>
      <c r="O978" s="17" t="s">
        <v>21485</v>
      </c>
      <c r="P978">
        <v>0</v>
      </c>
      <c r="Q978" s="17" t="s">
        <v>21485</v>
      </c>
      <c r="R978" t="s">
        <v>4719</v>
      </c>
    </row>
    <row r="979" spans="1:18">
      <c r="A979" t="s">
        <v>4719</v>
      </c>
      <c r="B979" t="s">
        <v>185</v>
      </c>
      <c r="C979" t="s">
        <v>65</v>
      </c>
      <c r="D979" t="s">
        <v>38</v>
      </c>
      <c r="E979" t="s">
        <v>1125</v>
      </c>
      <c r="F979" t="s">
        <v>108</v>
      </c>
      <c r="G979" t="s">
        <v>4724</v>
      </c>
      <c r="H979" s="1">
        <v>944776</v>
      </c>
      <c r="I979" s="1">
        <v>0</v>
      </c>
      <c r="J979" t="s">
        <v>24</v>
      </c>
      <c r="K979" t="s">
        <v>118</v>
      </c>
      <c r="L979" s="10">
        <v>45200</v>
      </c>
      <c r="M979" t="s">
        <v>4725</v>
      </c>
      <c r="N979">
        <v>0</v>
      </c>
      <c r="O979" s="17" t="s">
        <v>21485</v>
      </c>
      <c r="P979">
        <v>0</v>
      </c>
      <c r="Q979" s="17" t="s">
        <v>21485</v>
      </c>
      <c r="R979" t="s">
        <v>4719</v>
      </c>
    </row>
    <row r="980" spans="1:18">
      <c r="A980" t="s">
        <v>4726</v>
      </c>
      <c r="B980" t="s">
        <v>3190</v>
      </c>
      <c r="C980" t="s">
        <v>30</v>
      </c>
      <c r="D980" t="s">
        <v>38</v>
      </c>
      <c r="E980" t="s">
        <v>86</v>
      </c>
      <c r="F980" t="s">
        <v>574</v>
      </c>
      <c r="G980" t="s">
        <v>4727</v>
      </c>
      <c r="H980" s="1">
        <v>569926</v>
      </c>
      <c r="I980" s="1">
        <v>0</v>
      </c>
      <c r="J980" t="s">
        <v>68</v>
      </c>
      <c r="K980" t="s">
        <v>94</v>
      </c>
      <c r="L980" s="10">
        <v>44652</v>
      </c>
      <c r="M980" t="s">
        <v>4728</v>
      </c>
      <c r="N980">
        <v>0</v>
      </c>
      <c r="O980" s="17" t="s">
        <v>21485</v>
      </c>
      <c r="P980">
        <v>0</v>
      </c>
      <c r="Q980" s="17" t="s">
        <v>21485</v>
      </c>
      <c r="R980" t="s">
        <v>4726</v>
      </c>
    </row>
    <row r="981" spans="1:18">
      <c r="A981" t="s">
        <v>4729</v>
      </c>
      <c r="B981" t="s">
        <v>91</v>
      </c>
      <c r="C981" t="s">
        <v>30</v>
      </c>
      <c r="D981" t="s">
        <v>20</v>
      </c>
      <c r="E981" t="s">
        <v>92</v>
      </c>
      <c r="F981" t="s">
        <v>80</v>
      </c>
      <c r="G981" t="s">
        <v>4730</v>
      </c>
      <c r="H981" s="1">
        <v>536131</v>
      </c>
      <c r="I981" s="1">
        <v>0</v>
      </c>
      <c r="J981" t="s">
        <v>24</v>
      </c>
      <c r="K981" t="s">
        <v>157</v>
      </c>
      <c r="L981" s="10">
        <v>42278</v>
      </c>
      <c r="M981" t="s">
        <v>4731</v>
      </c>
      <c r="N981">
        <v>0</v>
      </c>
      <c r="O981" s="17" t="s">
        <v>21485</v>
      </c>
      <c r="P981">
        <v>0</v>
      </c>
      <c r="Q981" s="17" t="s">
        <v>21485</v>
      </c>
      <c r="R981" t="s">
        <v>4729</v>
      </c>
    </row>
    <row r="982" spans="1:18">
      <c r="A982" t="s">
        <v>4732</v>
      </c>
      <c r="B982" t="s">
        <v>103</v>
      </c>
      <c r="C982" t="s">
        <v>30</v>
      </c>
      <c r="D982" t="s">
        <v>20</v>
      </c>
      <c r="E982" t="s">
        <v>104</v>
      </c>
      <c r="F982" t="s">
        <v>498</v>
      </c>
      <c r="G982" t="s">
        <v>4733</v>
      </c>
      <c r="H982" s="1">
        <v>460859</v>
      </c>
      <c r="I982" s="1">
        <v>0</v>
      </c>
      <c r="J982" t="s">
        <v>68</v>
      </c>
      <c r="K982" t="s">
        <v>22</v>
      </c>
      <c r="L982" s="10">
        <v>40269</v>
      </c>
      <c r="M982" t="s">
        <v>4734</v>
      </c>
      <c r="N982">
        <v>0</v>
      </c>
      <c r="O982" s="17" t="s">
        <v>21485</v>
      </c>
      <c r="P982">
        <v>0</v>
      </c>
      <c r="Q982" s="17" t="s">
        <v>21485</v>
      </c>
      <c r="R982" t="s">
        <v>4732</v>
      </c>
    </row>
    <row r="983" spans="1:18">
      <c r="A983" t="s">
        <v>4732</v>
      </c>
      <c r="B983" t="s">
        <v>103</v>
      </c>
      <c r="C983" t="s">
        <v>30</v>
      </c>
      <c r="D983" t="s">
        <v>20</v>
      </c>
      <c r="E983" t="s">
        <v>66</v>
      </c>
      <c r="F983" t="s">
        <v>568</v>
      </c>
      <c r="G983" t="s">
        <v>4735</v>
      </c>
      <c r="H983" s="1">
        <v>687238</v>
      </c>
      <c r="I983" s="1">
        <v>0</v>
      </c>
      <c r="J983" t="s">
        <v>24</v>
      </c>
      <c r="K983" t="s">
        <v>22</v>
      </c>
      <c r="L983" s="10">
        <v>41000</v>
      </c>
      <c r="M983" t="s">
        <v>4736</v>
      </c>
      <c r="N983">
        <v>0</v>
      </c>
      <c r="O983" s="17" t="s">
        <v>21485</v>
      </c>
      <c r="P983">
        <v>0</v>
      </c>
      <c r="Q983" s="17" t="s">
        <v>21485</v>
      </c>
      <c r="R983" t="s">
        <v>4732</v>
      </c>
    </row>
    <row r="984" spans="1:18">
      <c r="A984" t="s">
        <v>4732</v>
      </c>
      <c r="B984" t="s">
        <v>103</v>
      </c>
      <c r="C984" t="s">
        <v>30</v>
      </c>
      <c r="D984" t="s">
        <v>20</v>
      </c>
      <c r="E984" t="s">
        <v>79</v>
      </c>
      <c r="F984" t="s">
        <v>498</v>
      </c>
      <c r="G984" t="s">
        <v>4737</v>
      </c>
      <c r="H984" s="1">
        <v>712678</v>
      </c>
      <c r="I984" s="1">
        <v>0</v>
      </c>
      <c r="J984" t="s">
        <v>24</v>
      </c>
      <c r="K984" t="s">
        <v>22</v>
      </c>
      <c r="L984" s="10">
        <v>41548</v>
      </c>
      <c r="M984" t="s">
        <v>4738</v>
      </c>
      <c r="N984">
        <v>0</v>
      </c>
      <c r="O984" s="17" t="s">
        <v>21485</v>
      </c>
      <c r="P984">
        <v>0</v>
      </c>
      <c r="Q984" s="17" t="s">
        <v>21485</v>
      </c>
      <c r="R984" t="s">
        <v>4732</v>
      </c>
    </row>
    <row r="985" spans="1:18">
      <c r="A985" t="s">
        <v>4732</v>
      </c>
      <c r="B985" t="s">
        <v>103</v>
      </c>
      <c r="C985" t="s">
        <v>30</v>
      </c>
      <c r="D985" t="s">
        <v>38</v>
      </c>
      <c r="E985" t="s">
        <v>145</v>
      </c>
      <c r="F985" t="s">
        <v>568</v>
      </c>
      <c r="G985" t="s">
        <v>4739</v>
      </c>
      <c r="H985" s="1">
        <v>914175</v>
      </c>
      <c r="I985" s="1">
        <v>0</v>
      </c>
      <c r="J985" t="s">
        <v>24</v>
      </c>
      <c r="K985" t="s">
        <v>22</v>
      </c>
      <c r="L985" s="10">
        <v>43556</v>
      </c>
      <c r="M985" t="s">
        <v>4740</v>
      </c>
      <c r="N985">
        <v>0</v>
      </c>
      <c r="O985" s="17" t="s">
        <v>21485</v>
      </c>
      <c r="P985">
        <v>0</v>
      </c>
      <c r="Q985" s="17" t="s">
        <v>21485</v>
      </c>
      <c r="R985" t="s">
        <v>4732</v>
      </c>
    </row>
    <row r="986" spans="1:18">
      <c r="A986" t="s">
        <v>4732</v>
      </c>
      <c r="B986" t="s">
        <v>103</v>
      </c>
      <c r="C986" t="s">
        <v>30</v>
      </c>
      <c r="D986" t="s">
        <v>38</v>
      </c>
      <c r="E986" t="s">
        <v>408</v>
      </c>
      <c r="F986" t="s">
        <v>825</v>
      </c>
      <c r="G986" t="s">
        <v>4741</v>
      </c>
      <c r="H986" s="1">
        <v>891226</v>
      </c>
      <c r="I986" s="1">
        <v>0</v>
      </c>
      <c r="J986" t="s">
        <v>24</v>
      </c>
      <c r="K986" t="s">
        <v>22</v>
      </c>
      <c r="L986" s="10">
        <v>44105</v>
      </c>
      <c r="M986" t="s">
        <v>4742</v>
      </c>
      <c r="N986">
        <v>0</v>
      </c>
      <c r="O986" s="17" t="s">
        <v>21485</v>
      </c>
      <c r="P986">
        <v>0</v>
      </c>
      <c r="Q986" s="17" t="s">
        <v>21485</v>
      </c>
      <c r="R986" t="s">
        <v>4732</v>
      </c>
    </row>
    <row r="987" spans="1:18">
      <c r="A987" t="s">
        <v>4732</v>
      </c>
      <c r="B987" t="s">
        <v>103</v>
      </c>
      <c r="C987" t="s">
        <v>30</v>
      </c>
      <c r="D987" t="s">
        <v>38</v>
      </c>
      <c r="E987" t="s">
        <v>784</v>
      </c>
      <c r="F987" t="s">
        <v>2315</v>
      </c>
      <c r="G987" t="s">
        <v>4743</v>
      </c>
      <c r="H987" s="1">
        <v>963900</v>
      </c>
      <c r="I987" s="1">
        <v>0</v>
      </c>
      <c r="J987" t="s">
        <v>24</v>
      </c>
      <c r="K987" t="s">
        <v>22</v>
      </c>
      <c r="L987" s="10">
        <v>45383</v>
      </c>
      <c r="M987" t="s">
        <v>4744</v>
      </c>
      <c r="N987">
        <v>0</v>
      </c>
      <c r="O987" s="17" t="s">
        <v>21485</v>
      </c>
      <c r="P987">
        <v>0</v>
      </c>
      <c r="Q987" s="17" t="s">
        <v>21485</v>
      </c>
      <c r="R987" t="s">
        <v>4732</v>
      </c>
    </row>
    <row r="988" spans="1:18">
      <c r="A988" t="s">
        <v>4745</v>
      </c>
      <c r="B988" t="s">
        <v>114</v>
      </c>
      <c r="C988" t="s">
        <v>65</v>
      </c>
      <c r="D988" t="s">
        <v>38</v>
      </c>
      <c r="E988" t="s">
        <v>1125</v>
      </c>
      <c r="F988" t="s">
        <v>2315</v>
      </c>
      <c r="G988" t="s">
        <v>4746</v>
      </c>
      <c r="H988" s="1">
        <v>830026</v>
      </c>
      <c r="I988" s="1">
        <v>0</v>
      </c>
      <c r="J988" t="s">
        <v>24</v>
      </c>
      <c r="K988" t="s">
        <v>22</v>
      </c>
      <c r="L988" s="10">
        <v>45200</v>
      </c>
      <c r="M988" t="s">
        <v>4747</v>
      </c>
      <c r="N988">
        <v>0</v>
      </c>
      <c r="O988" s="17" t="s">
        <v>21485</v>
      </c>
      <c r="P988">
        <v>0</v>
      </c>
      <c r="Q988" s="17" t="s">
        <v>21485</v>
      </c>
      <c r="R988" t="s">
        <v>4745</v>
      </c>
    </row>
    <row r="989" spans="1:18">
      <c r="A989" t="s">
        <v>4748</v>
      </c>
      <c r="B989" t="s">
        <v>154</v>
      </c>
      <c r="C989" t="s">
        <v>30</v>
      </c>
      <c r="D989" t="s">
        <v>20</v>
      </c>
      <c r="E989" t="s">
        <v>320</v>
      </c>
      <c r="F989" t="s">
        <v>22</v>
      </c>
      <c r="G989" t="s">
        <v>4749</v>
      </c>
      <c r="H989" s="1">
        <v>273334</v>
      </c>
      <c r="I989" s="1">
        <v>0</v>
      </c>
      <c r="J989" t="s">
        <v>68</v>
      </c>
      <c r="K989" t="s">
        <v>22</v>
      </c>
      <c r="L989" s="10">
        <v>41365</v>
      </c>
      <c r="M989" t="s">
        <v>4750</v>
      </c>
      <c r="N989">
        <v>0</v>
      </c>
      <c r="O989" s="17" t="s">
        <v>21485</v>
      </c>
      <c r="P989">
        <v>0</v>
      </c>
      <c r="Q989" s="17" t="s">
        <v>21485</v>
      </c>
      <c r="R989" t="s">
        <v>4748</v>
      </c>
    </row>
    <row r="990" spans="1:18">
      <c r="A990" t="s">
        <v>4751</v>
      </c>
      <c r="B990" t="s">
        <v>641</v>
      </c>
      <c r="C990" t="s">
        <v>30</v>
      </c>
      <c r="D990" t="s">
        <v>38</v>
      </c>
      <c r="E990" t="s">
        <v>1726</v>
      </c>
      <c r="F990" t="s">
        <v>99</v>
      </c>
      <c r="G990" t="s">
        <v>4752</v>
      </c>
      <c r="H990" s="1">
        <v>1055700</v>
      </c>
      <c r="I990" s="1">
        <v>0</v>
      </c>
      <c r="J990" t="s">
        <v>24</v>
      </c>
      <c r="K990" t="s">
        <v>42</v>
      </c>
      <c r="L990" s="10">
        <v>45566</v>
      </c>
      <c r="M990" t="s">
        <v>4753</v>
      </c>
      <c r="N990">
        <v>0</v>
      </c>
      <c r="O990" s="17" t="s">
        <v>21485</v>
      </c>
      <c r="P990">
        <v>0</v>
      </c>
      <c r="Q990" s="17" t="s">
        <v>21485</v>
      </c>
      <c r="R990" t="s">
        <v>4751</v>
      </c>
    </row>
    <row r="991" spans="1:18">
      <c r="A991" t="s">
        <v>1652</v>
      </c>
      <c r="B991" t="s">
        <v>249</v>
      </c>
      <c r="C991" t="s">
        <v>65</v>
      </c>
      <c r="D991" t="s">
        <v>20</v>
      </c>
      <c r="E991" t="s">
        <v>71</v>
      </c>
      <c r="F991" t="s">
        <v>99</v>
      </c>
      <c r="G991" t="s">
        <v>1653</v>
      </c>
      <c r="H991" s="1">
        <v>573055</v>
      </c>
      <c r="I991" s="1">
        <v>0</v>
      </c>
      <c r="J991" t="s">
        <v>24</v>
      </c>
      <c r="K991" t="s">
        <v>42</v>
      </c>
      <c r="L991" s="10">
        <v>40634</v>
      </c>
      <c r="M991" t="s">
        <v>1654</v>
      </c>
      <c r="N991">
        <v>1</v>
      </c>
      <c r="O991" s="17" t="s">
        <v>21485</v>
      </c>
      <c r="P991">
        <v>0</v>
      </c>
      <c r="Q991" s="17" t="s">
        <v>21485</v>
      </c>
      <c r="R991" t="s">
        <v>1652</v>
      </c>
    </row>
    <row r="992" spans="1:18">
      <c r="A992" t="s">
        <v>1652</v>
      </c>
      <c r="B992" t="s">
        <v>249</v>
      </c>
      <c r="C992" t="s">
        <v>65</v>
      </c>
      <c r="D992" t="s">
        <v>38</v>
      </c>
      <c r="E992" t="s">
        <v>353</v>
      </c>
      <c r="F992" t="s">
        <v>99</v>
      </c>
      <c r="G992" t="s">
        <v>1655</v>
      </c>
      <c r="H992" s="1">
        <v>830026</v>
      </c>
      <c r="I992" s="1">
        <v>0</v>
      </c>
      <c r="J992" t="s">
        <v>24</v>
      </c>
      <c r="K992" t="s">
        <v>42</v>
      </c>
      <c r="L992" s="10">
        <v>43739</v>
      </c>
      <c r="M992" t="s">
        <v>1656</v>
      </c>
      <c r="N992">
        <v>1</v>
      </c>
      <c r="O992" s="17" t="s">
        <v>21485</v>
      </c>
      <c r="P992">
        <v>0</v>
      </c>
      <c r="Q992" s="17" t="s">
        <v>21485</v>
      </c>
      <c r="R992" t="s">
        <v>1652</v>
      </c>
    </row>
    <row r="993" spans="1:18">
      <c r="A993" t="s">
        <v>1652</v>
      </c>
      <c r="B993" t="s">
        <v>249</v>
      </c>
      <c r="C993" t="s">
        <v>65</v>
      </c>
      <c r="D993" t="s">
        <v>38</v>
      </c>
      <c r="E993" t="s">
        <v>637</v>
      </c>
      <c r="F993" t="s">
        <v>99</v>
      </c>
      <c r="G993" t="s">
        <v>4754</v>
      </c>
      <c r="H993" s="1">
        <v>837676</v>
      </c>
      <c r="I993" s="1">
        <v>0</v>
      </c>
      <c r="J993" t="s">
        <v>24</v>
      </c>
      <c r="K993" t="s">
        <v>42</v>
      </c>
      <c r="L993" s="10">
        <v>44470</v>
      </c>
      <c r="M993" t="s">
        <v>4755</v>
      </c>
      <c r="N993">
        <v>0</v>
      </c>
      <c r="O993" s="17" t="s">
        <v>21485</v>
      </c>
      <c r="P993">
        <v>0</v>
      </c>
      <c r="Q993" s="17" t="s">
        <v>21485</v>
      </c>
      <c r="R993" t="s">
        <v>1652</v>
      </c>
    </row>
    <row r="994" spans="1:18">
      <c r="A994" t="s">
        <v>4756</v>
      </c>
      <c r="B994" t="s">
        <v>114</v>
      </c>
      <c r="C994" t="s">
        <v>65</v>
      </c>
      <c r="D994" t="s">
        <v>20</v>
      </c>
      <c r="E994" t="s">
        <v>31</v>
      </c>
      <c r="F994" t="s">
        <v>1575</v>
      </c>
      <c r="G994" t="s">
        <v>4757</v>
      </c>
      <c r="H994" s="1">
        <v>482410</v>
      </c>
      <c r="I994" s="1">
        <v>0</v>
      </c>
      <c r="J994" t="s">
        <v>24</v>
      </c>
      <c r="K994" t="s">
        <v>445</v>
      </c>
      <c r="L994" s="10">
        <v>41913</v>
      </c>
      <c r="M994" t="s">
        <v>4758</v>
      </c>
      <c r="N994">
        <v>0</v>
      </c>
      <c r="O994" s="17" t="s">
        <v>21485</v>
      </c>
      <c r="P994">
        <v>0</v>
      </c>
      <c r="Q994" s="17" t="s">
        <v>21485</v>
      </c>
      <c r="R994" t="s">
        <v>4756</v>
      </c>
    </row>
    <row r="995" spans="1:18">
      <c r="A995" t="s">
        <v>4759</v>
      </c>
      <c r="B995" t="s">
        <v>18</v>
      </c>
      <c r="C995" t="s">
        <v>19</v>
      </c>
      <c r="D995" t="s">
        <v>20</v>
      </c>
      <c r="E995" t="s">
        <v>104</v>
      </c>
      <c r="F995" t="s">
        <v>32</v>
      </c>
      <c r="G995" t="s">
        <v>4760</v>
      </c>
      <c r="H995" s="1">
        <v>681395</v>
      </c>
      <c r="I995" s="1">
        <v>0</v>
      </c>
      <c r="J995" t="s">
        <v>24</v>
      </c>
      <c r="K995" t="s">
        <v>22</v>
      </c>
      <c r="L995" s="10">
        <v>40269</v>
      </c>
      <c r="M995" t="s">
        <v>4761</v>
      </c>
      <c r="N995">
        <v>0</v>
      </c>
      <c r="O995" s="17" t="s">
        <v>21485</v>
      </c>
      <c r="P995">
        <v>0</v>
      </c>
      <c r="Q995" s="17" t="s">
        <v>21485</v>
      </c>
      <c r="R995" t="s">
        <v>4759</v>
      </c>
    </row>
    <row r="996" spans="1:18">
      <c r="A996" t="s">
        <v>4762</v>
      </c>
      <c r="B996" t="s">
        <v>333</v>
      </c>
      <c r="C996" t="s">
        <v>30</v>
      </c>
      <c r="D996" t="s">
        <v>20</v>
      </c>
      <c r="E996" t="s">
        <v>71</v>
      </c>
      <c r="F996" t="s">
        <v>149</v>
      </c>
      <c r="G996" t="s">
        <v>4763</v>
      </c>
      <c r="H996" s="1">
        <v>389135</v>
      </c>
      <c r="I996" s="1">
        <v>0</v>
      </c>
      <c r="J996" t="s">
        <v>24</v>
      </c>
      <c r="K996" t="s">
        <v>136</v>
      </c>
      <c r="L996" s="10">
        <v>40634</v>
      </c>
      <c r="M996" t="s">
        <v>4764</v>
      </c>
      <c r="N996">
        <v>0</v>
      </c>
      <c r="O996" s="17" t="s">
        <v>21485</v>
      </c>
      <c r="P996">
        <v>0</v>
      </c>
      <c r="Q996" s="17" t="s">
        <v>21485</v>
      </c>
      <c r="R996" t="s">
        <v>4762</v>
      </c>
    </row>
    <row r="997" spans="1:18">
      <c r="A997" t="s">
        <v>4765</v>
      </c>
      <c r="B997" t="s">
        <v>45</v>
      </c>
      <c r="C997" t="s">
        <v>19</v>
      </c>
      <c r="D997" t="s">
        <v>38</v>
      </c>
      <c r="E997" t="s">
        <v>145</v>
      </c>
      <c r="F997" t="s">
        <v>169</v>
      </c>
      <c r="G997" t="s">
        <v>4766</v>
      </c>
      <c r="H997" s="1">
        <v>708580</v>
      </c>
      <c r="I997" s="1">
        <v>0</v>
      </c>
      <c r="J997" t="s">
        <v>24</v>
      </c>
      <c r="K997" t="s">
        <v>136</v>
      </c>
      <c r="L997" s="10">
        <v>43556</v>
      </c>
      <c r="M997" t="s">
        <v>4767</v>
      </c>
      <c r="N997">
        <v>0</v>
      </c>
      <c r="O997" s="17" t="s">
        <v>21485</v>
      </c>
      <c r="P997">
        <v>0</v>
      </c>
      <c r="Q997" s="17" t="s">
        <v>21485</v>
      </c>
      <c r="R997" t="s">
        <v>4765</v>
      </c>
    </row>
    <row r="998" spans="1:18">
      <c r="A998" t="s">
        <v>4768</v>
      </c>
      <c r="B998" t="s">
        <v>18</v>
      </c>
      <c r="C998" t="s">
        <v>19</v>
      </c>
      <c r="D998" t="s">
        <v>20</v>
      </c>
      <c r="E998" t="s">
        <v>320</v>
      </c>
      <c r="F998" t="s">
        <v>214</v>
      </c>
      <c r="G998" t="s">
        <v>4769</v>
      </c>
      <c r="H998" s="1">
        <v>583892</v>
      </c>
      <c r="I998" s="1">
        <v>0</v>
      </c>
      <c r="J998" t="s">
        <v>24</v>
      </c>
      <c r="K998" t="s">
        <v>110</v>
      </c>
      <c r="L998" s="10">
        <v>41365</v>
      </c>
      <c r="M998" t="s">
        <v>4770</v>
      </c>
      <c r="N998">
        <v>0</v>
      </c>
      <c r="O998" s="17" t="s">
        <v>21485</v>
      </c>
      <c r="P998">
        <v>0</v>
      </c>
      <c r="Q998" s="17" t="s">
        <v>21485</v>
      </c>
      <c r="R998" t="s">
        <v>4768</v>
      </c>
    </row>
    <row r="999" spans="1:18">
      <c r="A999" t="s">
        <v>4768</v>
      </c>
      <c r="B999" t="s">
        <v>18</v>
      </c>
      <c r="C999" t="s">
        <v>19</v>
      </c>
      <c r="D999" t="s">
        <v>20</v>
      </c>
      <c r="E999" t="s">
        <v>320</v>
      </c>
      <c r="F999" t="s">
        <v>262</v>
      </c>
      <c r="G999" t="s">
        <v>4771</v>
      </c>
      <c r="H999" s="1">
        <v>556152</v>
      </c>
      <c r="I999" s="1">
        <v>0</v>
      </c>
      <c r="J999" t="s">
        <v>24</v>
      </c>
      <c r="K999" t="s">
        <v>42</v>
      </c>
      <c r="L999" s="10">
        <v>41365</v>
      </c>
      <c r="M999" t="s">
        <v>4772</v>
      </c>
      <c r="N999">
        <v>0</v>
      </c>
      <c r="O999" s="17" t="s">
        <v>21485</v>
      </c>
      <c r="P999">
        <v>0</v>
      </c>
      <c r="Q999" s="17" t="s">
        <v>21485</v>
      </c>
      <c r="R999" t="s">
        <v>4768</v>
      </c>
    </row>
    <row r="1000" spans="1:18">
      <c r="A1000" t="s">
        <v>4768</v>
      </c>
      <c r="B1000" t="s">
        <v>18</v>
      </c>
      <c r="C1000" t="s">
        <v>19</v>
      </c>
      <c r="D1000" t="s">
        <v>38</v>
      </c>
      <c r="E1000" t="s">
        <v>39</v>
      </c>
      <c r="F1000" t="s">
        <v>46</v>
      </c>
      <c r="G1000" t="s">
        <v>4773</v>
      </c>
      <c r="H1000" s="1">
        <v>956250</v>
      </c>
      <c r="I1000" s="1">
        <v>0</v>
      </c>
      <c r="J1000" t="s">
        <v>24</v>
      </c>
      <c r="K1000" t="s">
        <v>110</v>
      </c>
      <c r="L1000" s="10">
        <v>43191</v>
      </c>
      <c r="M1000" t="s">
        <v>4774</v>
      </c>
      <c r="N1000">
        <v>0</v>
      </c>
      <c r="O1000" s="17" t="s">
        <v>21485</v>
      </c>
      <c r="P1000">
        <v>0</v>
      </c>
      <c r="Q1000" s="17" t="s">
        <v>21485</v>
      </c>
      <c r="R1000" t="s">
        <v>4768</v>
      </c>
    </row>
    <row r="1001" spans="1:18">
      <c r="A1001" t="s">
        <v>4775</v>
      </c>
      <c r="B1001" t="s">
        <v>84</v>
      </c>
      <c r="C1001" t="s">
        <v>85</v>
      </c>
      <c r="D1001" t="s">
        <v>20</v>
      </c>
      <c r="E1001" t="s">
        <v>320</v>
      </c>
      <c r="F1001" t="s">
        <v>40</v>
      </c>
      <c r="G1001" t="s">
        <v>4776</v>
      </c>
      <c r="H1001" s="1">
        <v>644094</v>
      </c>
      <c r="I1001" s="1">
        <v>0</v>
      </c>
      <c r="J1001" t="s">
        <v>24</v>
      </c>
      <c r="K1001" t="s">
        <v>22</v>
      </c>
      <c r="L1001" s="10">
        <v>41365</v>
      </c>
      <c r="M1001" t="s">
        <v>4777</v>
      </c>
      <c r="N1001">
        <v>0</v>
      </c>
      <c r="O1001" s="17" t="s">
        <v>21485</v>
      </c>
      <c r="P1001">
        <v>0</v>
      </c>
      <c r="Q1001" s="17" t="s">
        <v>21485</v>
      </c>
      <c r="R1001" t="s">
        <v>4775</v>
      </c>
    </row>
    <row r="1002" spans="1:18">
      <c r="A1002" t="s">
        <v>4778</v>
      </c>
      <c r="B1002" t="s">
        <v>45</v>
      </c>
      <c r="C1002" t="s">
        <v>19</v>
      </c>
      <c r="D1002" t="s">
        <v>20</v>
      </c>
      <c r="E1002" t="s">
        <v>71</v>
      </c>
      <c r="F1002" t="s">
        <v>399</v>
      </c>
      <c r="G1002" t="s">
        <v>4779</v>
      </c>
      <c r="H1002" s="1">
        <v>206623</v>
      </c>
      <c r="I1002" s="1">
        <v>0</v>
      </c>
      <c r="J1002" t="s">
        <v>202</v>
      </c>
      <c r="K1002" t="s">
        <v>42</v>
      </c>
      <c r="L1002" s="10">
        <v>40634</v>
      </c>
      <c r="M1002" t="s">
        <v>4780</v>
      </c>
      <c r="N1002">
        <v>0</v>
      </c>
      <c r="O1002" s="17" t="s">
        <v>21485</v>
      </c>
      <c r="P1002">
        <v>0</v>
      </c>
      <c r="Q1002" s="17" t="s">
        <v>21485</v>
      </c>
      <c r="R1002" t="s">
        <v>4778</v>
      </c>
    </row>
    <row r="1003" spans="1:18">
      <c r="A1003" t="s">
        <v>4778</v>
      </c>
      <c r="B1003" t="s">
        <v>45</v>
      </c>
      <c r="C1003" t="s">
        <v>19</v>
      </c>
      <c r="D1003" t="s">
        <v>20</v>
      </c>
      <c r="E1003" t="s">
        <v>79</v>
      </c>
      <c r="F1003" t="s">
        <v>22</v>
      </c>
      <c r="G1003" t="s">
        <v>4781</v>
      </c>
      <c r="H1003" s="1">
        <v>799698</v>
      </c>
      <c r="I1003" s="1">
        <v>0</v>
      </c>
      <c r="J1003" t="s">
        <v>24</v>
      </c>
      <c r="K1003" t="s">
        <v>22</v>
      </c>
      <c r="L1003" s="10">
        <v>41548</v>
      </c>
      <c r="M1003" t="s">
        <v>4782</v>
      </c>
      <c r="N1003">
        <v>0</v>
      </c>
      <c r="O1003" s="17" t="s">
        <v>21485</v>
      </c>
      <c r="P1003">
        <v>0</v>
      </c>
      <c r="Q1003" s="17" t="s">
        <v>21485</v>
      </c>
      <c r="R1003" t="s">
        <v>4778</v>
      </c>
    </row>
    <row r="1004" spans="1:18">
      <c r="A1004" t="s">
        <v>1657</v>
      </c>
      <c r="B1004" t="s">
        <v>37</v>
      </c>
      <c r="C1004" t="s">
        <v>30</v>
      </c>
      <c r="D1004" t="s">
        <v>38</v>
      </c>
      <c r="E1004" t="s">
        <v>718</v>
      </c>
      <c r="F1004" t="s">
        <v>134</v>
      </c>
      <c r="G1004" t="s">
        <v>2702</v>
      </c>
      <c r="H1004" s="1">
        <v>1118814</v>
      </c>
      <c r="I1004" s="1">
        <v>0</v>
      </c>
      <c r="J1004" t="s">
        <v>24</v>
      </c>
      <c r="K1004" t="s">
        <v>136</v>
      </c>
      <c r="L1004" s="10">
        <v>44835</v>
      </c>
      <c r="M1004" t="s">
        <v>2703</v>
      </c>
      <c r="N1004">
        <v>0</v>
      </c>
      <c r="O1004" s="17" t="s">
        <v>21485</v>
      </c>
      <c r="P1004">
        <v>0</v>
      </c>
      <c r="Q1004" s="17" t="s">
        <v>21485</v>
      </c>
      <c r="R1004" t="s">
        <v>1657</v>
      </c>
    </row>
    <row r="1005" spans="1:18">
      <c r="A1005" t="s">
        <v>1657</v>
      </c>
      <c r="B1005" t="s">
        <v>37</v>
      </c>
      <c r="C1005" t="s">
        <v>30</v>
      </c>
      <c r="D1005" t="s">
        <v>38</v>
      </c>
      <c r="E1005" t="s">
        <v>2704</v>
      </c>
      <c r="F1005" t="s">
        <v>1155</v>
      </c>
      <c r="G1005" t="s">
        <v>1658</v>
      </c>
      <c r="H1005" s="1">
        <v>100000</v>
      </c>
      <c r="I1005" s="1">
        <v>0</v>
      </c>
      <c r="J1005" t="s">
        <v>202</v>
      </c>
      <c r="K1005" t="s">
        <v>136</v>
      </c>
      <c r="L1005" s="10">
        <v>45200</v>
      </c>
      <c r="M1005" t="s">
        <v>1659</v>
      </c>
      <c r="N1005">
        <v>0</v>
      </c>
      <c r="O1005" s="17" t="s">
        <v>21485</v>
      </c>
      <c r="P1005">
        <v>0</v>
      </c>
      <c r="Q1005" s="17" t="s">
        <v>21485</v>
      </c>
      <c r="R1005" t="s">
        <v>1657</v>
      </c>
    </row>
    <row r="1006" spans="1:18">
      <c r="A1006" t="s">
        <v>1657</v>
      </c>
      <c r="B1006" t="s">
        <v>37</v>
      </c>
      <c r="C1006" t="s">
        <v>30</v>
      </c>
      <c r="D1006" t="s">
        <v>38</v>
      </c>
      <c r="E1006" t="s">
        <v>784</v>
      </c>
      <c r="F1006" t="s">
        <v>1155</v>
      </c>
      <c r="G1006" t="s">
        <v>1658</v>
      </c>
      <c r="H1006" s="1">
        <v>1235475</v>
      </c>
      <c r="I1006" s="1">
        <v>0</v>
      </c>
      <c r="J1006" t="s">
        <v>24</v>
      </c>
      <c r="K1006" t="s">
        <v>136</v>
      </c>
      <c r="L1006" s="10">
        <v>45383</v>
      </c>
      <c r="M1006" t="s">
        <v>1659</v>
      </c>
      <c r="N1006">
        <v>1</v>
      </c>
      <c r="O1006" s="17" t="s">
        <v>21485</v>
      </c>
      <c r="P1006">
        <v>0</v>
      </c>
      <c r="Q1006" s="17" t="s">
        <v>21485</v>
      </c>
      <c r="R1006" t="s">
        <v>1657</v>
      </c>
    </row>
    <row r="1007" spans="1:18">
      <c r="A1007" t="s">
        <v>4783</v>
      </c>
      <c r="B1007" t="s">
        <v>29</v>
      </c>
      <c r="C1007" t="s">
        <v>30</v>
      </c>
      <c r="D1007" t="s">
        <v>20</v>
      </c>
      <c r="E1007" t="s">
        <v>79</v>
      </c>
      <c r="F1007" t="s">
        <v>99</v>
      </c>
      <c r="G1007" t="s">
        <v>4784</v>
      </c>
      <c r="H1007" s="1">
        <v>214467</v>
      </c>
      <c r="I1007" s="1">
        <v>0</v>
      </c>
      <c r="J1007" t="s">
        <v>68</v>
      </c>
      <c r="K1007" t="s">
        <v>42</v>
      </c>
      <c r="L1007" s="10">
        <v>41548</v>
      </c>
      <c r="M1007" t="s">
        <v>4785</v>
      </c>
      <c r="N1007">
        <v>0</v>
      </c>
      <c r="O1007" s="17" t="s">
        <v>21485</v>
      </c>
      <c r="P1007">
        <v>0</v>
      </c>
      <c r="Q1007" s="17" t="s">
        <v>21485</v>
      </c>
      <c r="R1007" t="s">
        <v>4783</v>
      </c>
    </row>
    <row r="1008" spans="1:18">
      <c r="A1008" t="s">
        <v>19009</v>
      </c>
      <c r="B1008" t="s">
        <v>333</v>
      </c>
      <c r="C1008" t="s">
        <v>30</v>
      </c>
      <c r="D1008" t="s">
        <v>19010</v>
      </c>
      <c r="E1008" t="s">
        <v>19011</v>
      </c>
      <c r="F1008" t="s">
        <v>19012</v>
      </c>
      <c r="G1008" t="s">
        <v>19013</v>
      </c>
      <c r="H1008" s="1">
        <v>375000</v>
      </c>
      <c r="I1008" s="1">
        <v>0</v>
      </c>
      <c r="J1008" t="s">
        <v>68</v>
      </c>
      <c r="K1008" t="s">
        <v>42</v>
      </c>
      <c r="L1008" s="7">
        <v>42522</v>
      </c>
      <c r="M1008" t="s">
        <v>19014</v>
      </c>
      <c r="N1008">
        <v>0</v>
      </c>
      <c r="O1008" s="17" t="s">
        <v>21485</v>
      </c>
      <c r="P1008">
        <v>0</v>
      </c>
      <c r="Q1008" s="17" t="s">
        <v>21485</v>
      </c>
      <c r="R1008" t="s">
        <v>19009</v>
      </c>
    </row>
    <row r="1009" spans="1:18">
      <c r="A1009" t="s">
        <v>19009</v>
      </c>
      <c r="B1009" t="s">
        <v>333</v>
      </c>
      <c r="C1009" t="s">
        <v>30</v>
      </c>
      <c r="D1009" t="s">
        <v>18684</v>
      </c>
      <c r="E1009" t="s">
        <v>18685</v>
      </c>
      <c r="F1009" t="s">
        <v>18684</v>
      </c>
      <c r="G1009" t="s">
        <v>19015</v>
      </c>
      <c r="H1009" s="1">
        <v>496134</v>
      </c>
      <c r="I1009" s="1">
        <v>0</v>
      </c>
      <c r="J1009" t="s">
        <v>202</v>
      </c>
      <c r="K1009" t="s">
        <v>136</v>
      </c>
      <c r="L1009" s="7">
        <v>44348</v>
      </c>
      <c r="M1009" t="s">
        <v>19016</v>
      </c>
      <c r="N1009">
        <v>0</v>
      </c>
      <c r="O1009" s="17" t="s">
        <v>21485</v>
      </c>
      <c r="P1009">
        <v>0</v>
      </c>
      <c r="Q1009" s="17" t="s">
        <v>21485</v>
      </c>
      <c r="R1009" t="s">
        <v>19009</v>
      </c>
    </row>
    <row r="1010" spans="1:18">
      <c r="A1010" t="s">
        <v>4786</v>
      </c>
      <c r="B1010" t="s">
        <v>64</v>
      </c>
      <c r="C1010" t="s">
        <v>65</v>
      </c>
      <c r="D1010" t="s">
        <v>20</v>
      </c>
      <c r="E1010" t="s">
        <v>1211</v>
      </c>
      <c r="F1010" t="s">
        <v>399</v>
      </c>
      <c r="G1010" t="s">
        <v>4787</v>
      </c>
      <c r="H1010" s="1">
        <v>100000</v>
      </c>
      <c r="I1010" s="1">
        <v>0</v>
      </c>
      <c r="J1010" t="s">
        <v>202</v>
      </c>
      <c r="K1010" t="s">
        <v>42</v>
      </c>
      <c r="L1010" s="10">
        <v>39873</v>
      </c>
      <c r="M1010" t="s">
        <v>4788</v>
      </c>
      <c r="N1010">
        <v>0</v>
      </c>
      <c r="O1010" s="17" t="s">
        <v>21485</v>
      </c>
      <c r="P1010">
        <v>0</v>
      </c>
      <c r="Q1010" s="17" t="s">
        <v>21485</v>
      </c>
      <c r="R1010" t="s">
        <v>4786</v>
      </c>
    </row>
    <row r="1011" spans="1:18">
      <c r="A1011" t="s">
        <v>4786</v>
      </c>
      <c r="B1011" t="s">
        <v>557</v>
      </c>
      <c r="C1011" t="s">
        <v>65</v>
      </c>
      <c r="D1011" t="s">
        <v>20</v>
      </c>
      <c r="E1011" t="s">
        <v>320</v>
      </c>
      <c r="F1011" t="s">
        <v>329</v>
      </c>
      <c r="G1011" t="s">
        <v>4789</v>
      </c>
      <c r="H1011" s="1">
        <v>141548</v>
      </c>
      <c r="I1011" s="1">
        <v>0</v>
      </c>
      <c r="J1011" t="s">
        <v>223</v>
      </c>
      <c r="K1011" t="s">
        <v>582</v>
      </c>
      <c r="L1011" s="10">
        <v>41365</v>
      </c>
      <c r="M1011" t="s">
        <v>4790</v>
      </c>
      <c r="N1011">
        <v>0</v>
      </c>
      <c r="O1011" s="17" t="s">
        <v>21485</v>
      </c>
      <c r="P1011">
        <v>0</v>
      </c>
      <c r="Q1011" s="17" t="s">
        <v>21485</v>
      </c>
      <c r="R1011" t="s">
        <v>4786</v>
      </c>
    </row>
    <row r="1012" spans="1:18">
      <c r="A1012" t="s">
        <v>4786</v>
      </c>
      <c r="B1012" t="s">
        <v>557</v>
      </c>
      <c r="C1012" t="s">
        <v>65</v>
      </c>
      <c r="D1012" t="s">
        <v>38</v>
      </c>
      <c r="E1012" t="s">
        <v>39</v>
      </c>
      <c r="F1012" t="s">
        <v>1957</v>
      </c>
      <c r="G1012" t="s">
        <v>4791</v>
      </c>
      <c r="H1012" s="1">
        <v>309825</v>
      </c>
      <c r="I1012" s="1">
        <v>0</v>
      </c>
      <c r="J1012" t="s">
        <v>68</v>
      </c>
      <c r="K1012" t="s">
        <v>42</v>
      </c>
      <c r="L1012" s="10">
        <v>43191</v>
      </c>
      <c r="M1012" t="s">
        <v>4792</v>
      </c>
      <c r="N1012">
        <v>0</v>
      </c>
      <c r="O1012" s="17" t="s">
        <v>21485</v>
      </c>
      <c r="P1012">
        <v>0</v>
      </c>
      <c r="Q1012" s="17" t="s">
        <v>21485</v>
      </c>
      <c r="R1012" t="s">
        <v>4786</v>
      </c>
    </row>
    <row r="1013" spans="1:18">
      <c r="A1013" t="s">
        <v>4793</v>
      </c>
      <c r="B1013" t="s">
        <v>862</v>
      </c>
      <c r="C1013" t="s">
        <v>30</v>
      </c>
      <c r="D1013" t="s">
        <v>38</v>
      </c>
      <c r="E1013" t="s">
        <v>2508</v>
      </c>
      <c r="F1013" t="s">
        <v>4110</v>
      </c>
      <c r="G1013" t="s">
        <v>4794</v>
      </c>
      <c r="H1013" s="1">
        <v>100000</v>
      </c>
      <c r="I1013" s="1">
        <v>0</v>
      </c>
      <c r="J1013" t="s">
        <v>202</v>
      </c>
      <c r="K1013" t="s">
        <v>136</v>
      </c>
      <c r="L1013" s="10">
        <v>43160</v>
      </c>
      <c r="M1013" t="s">
        <v>4795</v>
      </c>
      <c r="N1013">
        <v>0</v>
      </c>
      <c r="O1013" s="17" t="s">
        <v>21485</v>
      </c>
      <c r="P1013">
        <v>0</v>
      </c>
      <c r="Q1013" s="17" t="s">
        <v>21485</v>
      </c>
      <c r="R1013" t="s">
        <v>4793</v>
      </c>
    </row>
    <row r="1014" spans="1:18">
      <c r="A1014" t="s">
        <v>4793</v>
      </c>
      <c r="B1014" t="s">
        <v>862</v>
      </c>
      <c r="C1014" t="s">
        <v>30</v>
      </c>
      <c r="D1014" t="s">
        <v>38</v>
      </c>
      <c r="E1014" t="s">
        <v>637</v>
      </c>
      <c r="F1014" t="s">
        <v>169</v>
      </c>
      <c r="G1014" t="s">
        <v>4796</v>
      </c>
      <c r="H1014" s="1">
        <v>950896</v>
      </c>
      <c r="I1014" s="1">
        <v>0</v>
      </c>
      <c r="J1014" t="s">
        <v>24</v>
      </c>
      <c r="K1014" t="s">
        <v>136</v>
      </c>
      <c r="L1014" s="10">
        <v>44470</v>
      </c>
      <c r="M1014" t="s">
        <v>4797</v>
      </c>
      <c r="N1014">
        <v>0</v>
      </c>
      <c r="O1014" s="17" t="s">
        <v>21485</v>
      </c>
      <c r="P1014">
        <v>0</v>
      </c>
      <c r="Q1014" s="17" t="s">
        <v>21485</v>
      </c>
      <c r="R1014" t="s">
        <v>4793</v>
      </c>
    </row>
    <row r="1015" spans="1:18">
      <c r="A1015" t="s">
        <v>4798</v>
      </c>
      <c r="B1015" t="s">
        <v>1448</v>
      </c>
      <c r="C1015" t="s">
        <v>1449</v>
      </c>
      <c r="D1015" t="s">
        <v>20</v>
      </c>
      <c r="E1015" t="s">
        <v>241</v>
      </c>
      <c r="F1015" t="s">
        <v>509</v>
      </c>
      <c r="G1015" t="s">
        <v>4799</v>
      </c>
      <c r="H1015" s="1">
        <v>511896</v>
      </c>
      <c r="I1015" s="1">
        <v>0</v>
      </c>
      <c r="J1015" t="s">
        <v>48</v>
      </c>
      <c r="K1015" t="s">
        <v>157</v>
      </c>
      <c r="L1015" s="10">
        <v>40087</v>
      </c>
      <c r="M1015" t="s">
        <v>4800</v>
      </c>
      <c r="N1015">
        <v>0</v>
      </c>
      <c r="O1015" s="17" t="s">
        <v>21485</v>
      </c>
      <c r="P1015">
        <v>0</v>
      </c>
      <c r="Q1015" s="17" t="s">
        <v>21485</v>
      </c>
      <c r="R1015" t="s">
        <v>4798</v>
      </c>
    </row>
    <row r="1016" spans="1:18">
      <c r="A1016" t="s">
        <v>4798</v>
      </c>
      <c r="B1016" t="s">
        <v>1448</v>
      </c>
      <c r="C1016" t="s">
        <v>1449</v>
      </c>
      <c r="D1016" t="s">
        <v>20</v>
      </c>
      <c r="E1016" t="s">
        <v>92</v>
      </c>
      <c r="F1016" t="s">
        <v>509</v>
      </c>
      <c r="G1016" t="s">
        <v>4801</v>
      </c>
      <c r="H1016" s="1">
        <v>727305</v>
      </c>
      <c r="I1016" s="1">
        <v>0</v>
      </c>
      <c r="J1016" t="s">
        <v>24</v>
      </c>
      <c r="K1016" t="s">
        <v>157</v>
      </c>
      <c r="L1016" s="10">
        <v>42278</v>
      </c>
      <c r="M1016" t="s">
        <v>4802</v>
      </c>
      <c r="N1016">
        <v>0</v>
      </c>
      <c r="O1016" s="17" t="s">
        <v>21485</v>
      </c>
      <c r="P1016">
        <v>0</v>
      </c>
      <c r="Q1016" s="17" t="s">
        <v>21485</v>
      </c>
      <c r="R1016" t="s">
        <v>4798</v>
      </c>
    </row>
    <row r="1017" spans="1:18">
      <c r="A1017" t="s">
        <v>4803</v>
      </c>
      <c r="B1017" t="s">
        <v>557</v>
      </c>
      <c r="C1017" t="s">
        <v>65</v>
      </c>
      <c r="D1017" t="s">
        <v>18713</v>
      </c>
      <c r="E1017" t="s">
        <v>18964</v>
      </c>
      <c r="F1017" t="s">
        <v>18715</v>
      </c>
      <c r="G1017" t="s">
        <v>19017</v>
      </c>
      <c r="H1017" s="1">
        <v>75000</v>
      </c>
      <c r="I1017" s="1">
        <v>0</v>
      </c>
      <c r="J1017" t="s">
        <v>68</v>
      </c>
      <c r="K1017" t="s">
        <v>94</v>
      </c>
      <c r="L1017" s="7">
        <v>43009</v>
      </c>
      <c r="M1017" t="s">
        <v>19018</v>
      </c>
      <c r="N1017">
        <v>0</v>
      </c>
      <c r="O1017" s="17" t="s">
        <v>21485</v>
      </c>
      <c r="P1017">
        <v>0</v>
      </c>
      <c r="Q1017" s="17" t="s">
        <v>21485</v>
      </c>
      <c r="R1017" t="s">
        <v>4803</v>
      </c>
    </row>
    <row r="1018" spans="1:18">
      <c r="A1018" t="s">
        <v>4803</v>
      </c>
      <c r="B1018" t="s">
        <v>557</v>
      </c>
      <c r="C1018" t="s">
        <v>65</v>
      </c>
      <c r="D1018" t="s">
        <v>38</v>
      </c>
      <c r="E1018" t="s">
        <v>718</v>
      </c>
      <c r="F1018" t="s">
        <v>574</v>
      </c>
      <c r="G1018" t="s">
        <v>4804</v>
      </c>
      <c r="H1018" s="1">
        <v>1082476</v>
      </c>
      <c r="I1018" s="1">
        <v>0</v>
      </c>
      <c r="J1018" t="s">
        <v>24</v>
      </c>
      <c r="K1018" t="s">
        <v>94</v>
      </c>
      <c r="L1018" s="10">
        <v>44835</v>
      </c>
      <c r="M1018" t="s">
        <v>4805</v>
      </c>
      <c r="N1018">
        <v>0</v>
      </c>
      <c r="O1018" s="17" t="s">
        <v>21485</v>
      </c>
      <c r="P1018">
        <v>0</v>
      </c>
      <c r="Q1018" s="17" t="s">
        <v>21485</v>
      </c>
      <c r="R1018" t="s">
        <v>4803</v>
      </c>
    </row>
    <row r="1019" spans="1:18">
      <c r="A1019" t="s">
        <v>4806</v>
      </c>
      <c r="B1019" t="s">
        <v>18</v>
      </c>
      <c r="C1019" t="s">
        <v>19</v>
      </c>
      <c r="D1019" t="s">
        <v>19019</v>
      </c>
      <c r="E1019" t="s">
        <v>19020</v>
      </c>
      <c r="F1019" t="s">
        <v>19019</v>
      </c>
      <c r="G1019" t="s">
        <v>19021</v>
      </c>
      <c r="H1019" s="1">
        <v>100000</v>
      </c>
      <c r="I1019" s="1">
        <v>0</v>
      </c>
      <c r="J1019" t="s">
        <v>202</v>
      </c>
      <c r="K1019" t="s">
        <v>60</v>
      </c>
      <c r="L1019" s="7">
        <v>40238</v>
      </c>
      <c r="M1019" t="s">
        <v>19022</v>
      </c>
      <c r="N1019">
        <v>0</v>
      </c>
      <c r="O1019" s="17" t="s">
        <v>21485</v>
      </c>
      <c r="P1019">
        <v>0</v>
      </c>
      <c r="Q1019" s="17" t="s">
        <v>21485</v>
      </c>
      <c r="R1019" t="s">
        <v>4806</v>
      </c>
    </row>
    <row r="1020" spans="1:18">
      <c r="A1020" t="s">
        <v>4806</v>
      </c>
      <c r="B1020" t="s">
        <v>18</v>
      </c>
      <c r="C1020" t="s">
        <v>19</v>
      </c>
      <c r="D1020" t="s">
        <v>20</v>
      </c>
      <c r="E1020" t="s">
        <v>21</v>
      </c>
      <c r="F1020" t="s">
        <v>2934</v>
      </c>
      <c r="G1020" t="s">
        <v>4807</v>
      </c>
      <c r="H1020" s="1">
        <v>321980</v>
      </c>
      <c r="I1020" s="1">
        <v>0</v>
      </c>
      <c r="J1020" t="s">
        <v>68</v>
      </c>
      <c r="K1020" t="s">
        <v>445</v>
      </c>
      <c r="L1020" s="10">
        <v>41183</v>
      </c>
      <c r="M1020" t="s">
        <v>4808</v>
      </c>
      <c r="N1020">
        <v>0</v>
      </c>
      <c r="O1020" s="17" t="s">
        <v>21485</v>
      </c>
      <c r="P1020">
        <v>0</v>
      </c>
      <c r="Q1020" s="17" t="s">
        <v>21485</v>
      </c>
      <c r="R1020" t="s">
        <v>4806</v>
      </c>
    </row>
    <row r="1021" spans="1:18">
      <c r="A1021" t="s">
        <v>4806</v>
      </c>
      <c r="B1021" t="s">
        <v>18</v>
      </c>
      <c r="C1021" t="s">
        <v>19</v>
      </c>
      <c r="D1021" t="s">
        <v>20</v>
      </c>
      <c r="E1021" t="s">
        <v>31</v>
      </c>
      <c r="F1021" t="s">
        <v>2937</v>
      </c>
      <c r="G1021" t="s">
        <v>4809</v>
      </c>
      <c r="H1021" s="1">
        <v>462340</v>
      </c>
      <c r="I1021" s="1">
        <v>0</v>
      </c>
      <c r="J1021" t="s">
        <v>24</v>
      </c>
      <c r="K1021" t="s">
        <v>445</v>
      </c>
      <c r="L1021" s="10">
        <v>41913</v>
      </c>
      <c r="M1021" t="s">
        <v>4810</v>
      </c>
      <c r="N1021">
        <v>0</v>
      </c>
      <c r="O1021" s="17" t="s">
        <v>21485</v>
      </c>
      <c r="P1021">
        <v>0</v>
      </c>
      <c r="Q1021" s="17" t="s">
        <v>21485</v>
      </c>
      <c r="R1021" t="s">
        <v>4806</v>
      </c>
    </row>
    <row r="1022" spans="1:18">
      <c r="A1022" t="s">
        <v>4806</v>
      </c>
      <c r="B1022" t="s">
        <v>18</v>
      </c>
      <c r="C1022" t="s">
        <v>19</v>
      </c>
      <c r="D1022" t="s">
        <v>38</v>
      </c>
      <c r="E1022" t="s">
        <v>408</v>
      </c>
      <c r="F1022" t="s">
        <v>2934</v>
      </c>
      <c r="G1022" t="s">
        <v>4811</v>
      </c>
      <c r="H1022" s="1">
        <v>229500</v>
      </c>
      <c r="I1022" s="1">
        <v>0</v>
      </c>
      <c r="J1022" t="s">
        <v>68</v>
      </c>
      <c r="K1022" t="s">
        <v>445</v>
      </c>
      <c r="L1022" s="10">
        <v>44105</v>
      </c>
      <c r="M1022" t="s">
        <v>4812</v>
      </c>
      <c r="N1022">
        <v>0</v>
      </c>
      <c r="O1022" s="17" t="s">
        <v>21485</v>
      </c>
      <c r="P1022">
        <v>0</v>
      </c>
      <c r="Q1022" s="17" t="s">
        <v>21485</v>
      </c>
      <c r="R1022" t="s">
        <v>4806</v>
      </c>
    </row>
    <row r="1023" spans="1:18">
      <c r="A1023" t="s">
        <v>4806</v>
      </c>
      <c r="B1023" t="s">
        <v>18</v>
      </c>
      <c r="C1023" t="s">
        <v>19</v>
      </c>
      <c r="D1023" t="s">
        <v>38</v>
      </c>
      <c r="E1023" t="s">
        <v>1125</v>
      </c>
      <c r="F1023" t="s">
        <v>2937</v>
      </c>
      <c r="G1023" t="s">
        <v>4813</v>
      </c>
      <c r="H1023" s="1">
        <v>267750</v>
      </c>
      <c r="I1023" s="1">
        <v>0</v>
      </c>
      <c r="J1023" t="s">
        <v>68</v>
      </c>
      <c r="K1023" t="s">
        <v>118</v>
      </c>
      <c r="L1023" s="10">
        <v>45200</v>
      </c>
      <c r="M1023" t="s">
        <v>4814</v>
      </c>
      <c r="N1023">
        <v>0</v>
      </c>
      <c r="O1023" s="17" t="s">
        <v>21485</v>
      </c>
      <c r="P1023">
        <v>0</v>
      </c>
      <c r="Q1023" s="17" t="s">
        <v>21485</v>
      </c>
      <c r="R1023" t="s">
        <v>4806</v>
      </c>
    </row>
    <row r="1024" spans="1:18">
      <c r="A1024" t="s">
        <v>4815</v>
      </c>
      <c r="B1024" t="s">
        <v>64</v>
      </c>
      <c r="C1024" t="s">
        <v>65</v>
      </c>
      <c r="D1024" t="s">
        <v>20</v>
      </c>
      <c r="E1024" t="s">
        <v>2486</v>
      </c>
      <c r="F1024" t="s">
        <v>32</v>
      </c>
      <c r="G1024" t="s">
        <v>4816</v>
      </c>
      <c r="H1024" s="1">
        <v>100000</v>
      </c>
      <c r="I1024" s="1">
        <v>0</v>
      </c>
      <c r="J1024" t="s">
        <v>202</v>
      </c>
      <c r="K1024" t="s">
        <v>60</v>
      </c>
      <c r="L1024" s="10">
        <v>40238</v>
      </c>
      <c r="M1024" t="s">
        <v>4817</v>
      </c>
      <c r="N1024">
        <v>0</v>
      </c>
      <c r="O1024" s="17" t="s">
        <v>21485</v>
      </c>
      <c r="P1024">
        <v>0</v>
      </c>
      <c r="Q1024" s="17" t="s">
        <v>21485</v>
      </c>
      <c r="R1024" t="s">
        <v>4815</v>
      </c>
    </row>
    <row r="1025" spans="1:18">
      <c r="A1025" t="s">
        <v>4815</v>
      </c>
      <c r="B1025" t="s">
        <v>64</v>
      </c>
      <c r="C1025" t="s">
        <v>65</v>
      </c>
      <c r="D1025" t="s">
        <v>20</v>
      </c>
      <c r="E1025" t="s">
        <v>71</v>
      </c>
      <c r="F1025" t="s">
        <v>568</v>
      </c>
      <c r="G1025" t="s">
        <v>4818</v>
      </c>
      <c r="H1025" s="1">
        <v>682645</v>
      </c>
      <c r="I1025" s="1">
        <v>0</v>
      </c>
      <c r="J1025" t="s">
        <v>24</v>
      </c>
      <c r="K1025" t="s">
        <v>118</v>
      </c>
      <c r="L1025" s="10">
        <v>40634</v>
      </c>
      <c r="M1025" t="s">
        <v>4819</v>
      </c>
      <c r="N1025">
        <v>0</v>
      </c>
      <c r="O1025" s="17" t="s">
        <v>21485</v>
      </c>
      <c r="P1025">
        <v>0</v>
      </c>
      <c r="Q1025" s="17" t="s">
        <v>21485</v>
      </c>
      <c r="R1025" t="s">
        <v>4815</v>
      </c>
    </row>
    <row r="1026" spans="1:18">
      <c r="A1026" t="s">
        <v>4815</v>
      </c>
      <c r="B1026" t="s">
        <v>64</v>
      </c>
      <c r="C1026" t="s">
        <v>65</v>
      </c>
      <c r="D1026" t="s">
        <v>20</v>
      </c>
      <c r="E1026" t="s">
        <v>31</v>
      </c>
      <c r="F1026" t="s">
        <v>568</v>
      </c>
      <c r="G1026" t="s">
        <v>4820</v>
      </c>
      <c r="H1026" s="1">
        <v>757164</v>
      </c>
      <c r="I1026" s="1">
        <v>0</v>
      </c>
      <c r="J1026" t="s">
        <v>24</v>
      </c>
      <c r="K1026" t="s">
        <v>22</v>
      </c>
      <c r="L1026" s="10">
        <v>41913</v>
      </c>
      <c r="M1026" t="s">
        <v>4821</v>
      </c>
      <c r="N1026">
        <v>0</v>
      </c>
      <c r="O1026" s="17" t="s">
        <v>21485</v>
      </c>
      <c r="P1026">
        <v>0</v>
      </c>
      <c r="Q1026" s="17" t="s">
        <v>21485</v>
      </c>
      <c r="R1026" t="s">
        <v>4815</v>
      </c>
    </row>
    <row r="1027" spans="1:18">
      <c r="A1027" t="s">
        <v>4815</v>
      </c>
      <c r="B1027" t="s">
        <v>64</v>
      </c>
      <c r="C1027" t="s">
        <v>65</v>
      </c>
      <c r="D1027" t="s">
        <v>38</v>
      </c>
      <c r="E1027" t="s">
        <v>86</v>
      </c>
      <c r="F1027" t="s">
        <v>825</v>
      </c>
      <c r="G1027" t="s">
        <v>4822</v>
      </c>
      <c r="H1027" s="1">
        <v>960075</v>
      </c>
      <c r="I1027" s="1">
        <v>0</v>
      </c>
      <c r="J1027" t="s">
        <v>24</v>
      </c>
      <c r="K1027" t="s">
        <v>22</v>
      </c>
      <c r="L1027" s="10">
        <v>44652</v>
      </c>
      <c r="M1027" t="s">
        <v>4823</v>
      </c>
      <c r="N1027">
        <v>0</v>
      </c>
      <c r="O1027" s="17" t="s">
        <v>21485</v>
      </c>
      <c r="P1027">
        <v>0</v>
      </c>
      <c r="Q1027" s="17" t="s">
        <v>21485</v>
      </c>
      <c r="R1027" t="s">
        <v>4815</v>
      </c>
    </row>
    <row r="1028" spans="1:18">
      <c r="A1028" t="s">
        <v>4824</v>
      </c>
      <c r="B1028" t="s">
        <v>3568</v>
      </c>
      <c r="C1028" t="s">
        <v>65</v>
      </c>
      <c r="D1028" t="s">
        <v>38</v>
      </c>
      <c r="E1028" t="s">
        <v>408</v>
      </c>
      <c r="F1028" t="s">
        <v>404</v>
      </c>
      <c r="G1028" t="s">
        <v>4825</v>
      </c>
      <c r="H1028" s="1">
        <v>619650</v>
      </c>
      <c r="I1028" s="1">
        <v>0</v>
      </c>
      <c r="J1028" t="s">
        <v>24</v>
      </c>
      <c r="K1028" t="s">
        <v>49</v>
      </c>
      <c r="L1028" s="10">
        <v>44105</v>
      </c>
      <c r="M1028" t="s">
        <v>4826</v>
      </c>
      <c r="N1028">
        <v>0</v>
      </c>
      <c r="O1028" s="17" t="s">
        <v>21485</v>
      </c>
      <c r="P1028">
        <v>0</v>
      </c>
      <c r="Q1028" s="17" t="s">
        <v>21485</v>
      </c>
      <c r="R1028" t="s">
        <v>4824</v>
      </c>
    </row>
    <row r="1029" spans="1:18">
      <c r="A1029" t="s">
        <v>1483</v>
      </c>
      <c r="B1029" t="s">
        <v>564</v>
      </c>
      <c r="C1029" t="s">
        <v>30</v>
      </c>
      <c r="D1029" t="s">
        <v>20</v>
      </c>
      <c r="E1029" t="s">
        <v>276</v>
      </c>
      <c r="F1029" t="s">
        <v>379</v>
      </c>
      <c r="G1029" t="s">
        <v>2634</v>
      </c>
      <c r="H1029" s="1">
        <v>655672</v>
      </c>
      <c r="I1029" s="1">
        <v>0</v>
      </c>
      <c r="J1029" t="s">
        <v>24</v>
      </c>
      <c r="K1029" t="s">
        <v>118</v>
      </c>
      <c r="L1029" s="10">
        <v>41730</v>
      </c>
      <c r="M1029" t="s">
        <v>2635</v>
      </c>
      <c r="N1029">
        <v>0</v>
      </c>
      <c r="O1029" s="17" t="s">
        <v>21485</v>
      </c>
      <c r="P1029">
        <v>0</v>
      </c>
      <c r="Q1029" s="17" t="s">
        <v>21485</v>
      </c>
      <c r="R1029" t="s">
        <v>1483</v>
      </c>
    </row>
    <row r="1030" spans="1:18">
      <c r="A1030" t="s">
        <v>1483</v>
      </c>
      <c r="B1030" t="s">
        <v>564</v>
      </c>
      <c r="C1030" t="s">
        <v>30</v>
      </c>
      <c r="D1030" t="s">
        <v>38</v>
      </c>
      <c r="E1030" t="s">
        <v>353</v>
      </c>
      <c r="F1030" t="s">
        <v>418</v>
      </c>
      <c r="G1030" t="s">
        <v>1484</v>
      </c>
      <c r="H1030" s="1">
        <v>986850</v>
      </c>
      <c r="I1030" s="1">
        <v>0</v>
      </c>
      <c r="J1030" t="s">
        <v>24</v>
      </c>
      <c r="K1030" t="s">
        <v>118</v>
      </c>
      <c r="L1030" s="10">
        <v>43739</v>
      </c>
      <c r="M1030" t="s">
        <v>1485</v>
      </c>
      <c r="N1030">
        <v>1</v>
      </c>
      <c r="O1030" s="17" t="s">
        <v>21485</v>
      </c>
      <c r="P1030">
        <v>0</v>
      </c>
      <c r="Q1030" s="17" t="s">
        <v>21485</v>
      </c>
      <c r="R1030" t="s">
        <v>1483</v>
      </c>
    </row>
    <row r="1031" spans="1:18">
      <c r="A1031" t="s">
        <v>4827</v>
      </c>
      <c r="B1031" t="s">
        <v>18</v>
      </c>
      <c r="C1031" t="s">
        <v>19</v>
      </c>
      <c r="D1031" t="s">
        <v>20</v>
      </c>
      <c r="E1031" t="s">
        <v>66</v>
      </c>
      <c r="F1031" t="s">
        <v>52</v>
      </c>
      <c r="G1031" t="s">
        <v>4828</v>
      </c>
      <c r="H1031" s="1">
        <v>767891</v>
      </c>
      <c r="I1031" s="1">
        <v>0</v>
      </c>
      <c r="J1031" t="s">
        <v>24</v>
      </c>
      <c r="K1031" t="s">
        <v>22</v>
      </c>
      <c r="L1031" s="10">
        <v>41000</v>
      </c>
      <c r="M1031" t="s">
        <v>4829</v>
      </c>
      <c r="N1031">
        <v>0</v>
      </c>
      <c r="O1031" s="17" t="s">
        <v>21485</v>
      </c>
      <c r="P1031">
        <v>0</v>
      </c>
      <c r="Q1031" s="17" t="s">
        <v>21485</v>
      </c>
      <c r="R1031" t="s">
        <v>4827</v>
      </c>
    </row>
    <row r="1032" spans="1:18">
      <c r="A1032" t="s">
        <v>4827</v>
      </c>
      <c r="B1032" t="s">
        <v>18</v>
      </c>
      <c r="C1032" t="s">
        <v>19</v>
      </c>
      <c r="D1032" t="s">
        <v>20</v>
      </c>
      <c r="E1032" t="s">
        <v>66</v>
      </c>
      <c r="F1032" t="s">
        <v>52</v>
      </c>
      <c r="G1032" t="s">
        <v>4828</v>
      </c>
      <c r="H1032" s="1">
        <v>767891</v>
      </c>
      <c r="I1032" s="1">
        <v>0</v>
      </c>
      <c r="J1032" t="s">
        <v>24</v>
      </c>
      <c r="K1032" t="s">
        <v>22</v>
      </c>
      <c r="L1032" s="10">
        <v>41000</v>
      </c>
      <c r="M1032" t="s">
        <v>4829</v>
      </c>
      <c r="N1032">
        <v>0</v>
      </c>
      <c r="O1032" s="17" t="s">
        <v>21485</v>
      </c>
      <c r="P1032">
        <v>0</v>
      </c>
      <c r="Q1032" s="17" t="s">
        <v>21485</v>
      </c>
      <c r="R1032" t="s">
        <v>4827</v>
      </c>
    </row>
    <row r="1033" spans="1:18">
      <c r="A1033" t="s">
        <v>4827</v>
      </c>
      <c r="B1033" t="s">
        <v>18</v>
      </c>
      <c r="C1033" t="s">
        <v>19</v>
      </c>
      <c r="D1033" t="s">
        <v>20</v>
      </c>
      <c r="E1033" t="s">
        <v>21</v>
      </c>
      <c r="F1033" t="s">
        <v>22</v>
      </c>
      <c r="G1033" t="s">
        <v>4830</v>
      </c>
      <c r="H1033" s="1">
        <v>763376</v>
      </c>
      <c r="I1033" s="1">
        <v>0</v>
      </c>
      <c r="J1033" t="s">
        <v>24</v>
      </c>
      <c r="K1033" t="s">
        <v>22</v>
      </c>
      <c r="L1033" s="10">
        <v>41183</v>
      </c>
      <c r="M1033" t="s">
        <v>4831</v>
      </c>
      <c r="N1033">
        <v>0</v>
      </c>
      <c r="O1033" s="17" t="s">
        <v>21485</v>
      </c>
      <c r="P1033">
        <v>0</v>
      </c>
      <c r="Q1033" s="17" t="s">
        <v>21485</v>
      </c>
      <c r="R1033" t="s">
        <v>4827</v>
      </c>
    </row>
    <row r="1034" spans="1:18">
      <c r="A1034" t="s">
        <v>4827</v>
      </c>
      <c r="B1034" t="s">
        <v>18</v>
      </c>
      <c r="C1034" t="s">
        <v>19</v>
      </c>
      <c r="D1034" t="s">
        <v>38</v>
      </c>
      <c r="E1034" t="s">
        <v>39</v>
      </c>
      <c r="F1034" t="s">
        <v>22</v>
      </c>
      <c r="G1034" t="s">
        <v>4832</v>
      </c>
      <c r="H1034" s="1">
        <v>963900</v>
      </c>
      <c r="I1034" s="1">
        <v>0</v>
      </c>
      <c r="J1034" t="s">
        <v>24</v>
      </c>
      <c r="K1034" t="s">
        <v>22</v>
      </c>
      <c r="L1034" s="10">
        <v>43191</v>
      </c>
      <c r="M1034" t="s">
        <v>4833</v>
      </c>
      <c r="N1034">
        <v>0</v>
      </c>
      <c r="O1034" s="17" t="s">
        <v>21485</v>
      </c>
      <c r="P1034">
        <v>0</v>
      </c>
      <c r="Q1034" s="17" t="s">
        <v>21485</v>
      </c>
      <c r="R1034" t="s">
        <v>4827</v>
      </c>
    </row>
    <row r="1035" spans="1:18">
      <c r="A1035" t="s">
        <v>4827</v>
      </c>
      <c r="B1035" t="s">
        <v>18</v>
      </c>
      <c r="C1035" t="s">
        <v>19</v>
      </c>
      <c r="D1035" t="s">
        <v>38</v>
      </c>
      <c r="E1035" t="s">
        <v>145</v>
      </c>
      <c r="F1035" t="s">
        <v>22</v>
      </c>
      <c r="G1035" t="s">
        <v>4834</v>
      </c>
      <c r="H1035" s="1">
        <v>971550</v>
      </c>
      <c r="I1035" s="1">
        <v>0</v>
      </c>
      <c r="J1035" t="s">
        <v>24</v>
      </c>
      <c r="K1035" t="s">
        <v>22</v>
      </c>
      <c r="L1035" s="10">
        <v>43556</v>
      </c>
      <c r="M1035" t="s">
        <v>4835</v>
      </c>
      <c r="N1035">
        <v>0</v>
      </c>
      <c r="O1035" s="17" t="s">
        <v>21485</v>
      </c>
      <c r="P1035">
        <v>0</v>
      </c>
      <c r="Q1035" s="17" t="s">
        <v>21485</v>
      </c>
      <c r="R1035" t="s">
        <v>4827</v>
      </c>
    </row>
    <row r="1036" spans="1:18">
      <c r="A1036" t="s">
        <v>4827</v>
      </c>
      <c r="B1036" t="s">
        <v>18</v>
      </c>
      <c r="C1036" t="s">
        <v>19</v>
      </c>
      <c r="D1036" t="s">
        <v>38</v>
      </c>
      <c r="E1036" t="s">
        <v>145</v>
      </c>
      <c r="F1036" t="s">
        <v>22</v>
      </c>
      <c r="G1036" t="s">
        <v>4834</v>
      </c>
      <c r="H1036" s="1">
        <v>971550</v>
      </c>
      <c r="I1036" s="1">
        <v>0</v>
      </c>
      <c r="J1036" t="s">
        <v>24</v>
      </c>
      <c r="K1036" t="s">
        <v>22</v>
      </c>
      <c r="L1036" s="10">
        <v>43556</v>
      </c>
      <c r="M1036" t="s">
        <v>4835</v>
      </c>
      <c r="N1036">
        <v>0</v>
      </c>
      <c r="O1036" s="17" t="s">
        <v>21485</v>
      </c>
      <c r="P1036">
        <v>0</v>
      </c>
      <c r="Q1036" s="17" t="s">
        <v>21485</v>
      </c>
      <c r="R1036" t="s">
        <v>4827</v>
      </c>
    </row>
    <row r="1037" spans="1:18">
      <c r="A1037" t="s">
        <v>4827</v>
      </c>
      <c r="B1037" t="s">
        <v>18</v>
      </c>
      <c r="C1037" t="s">
        <v>19</v>
      </c>
      <c r="D1037" t="s">
        <v>38</v>
      </c>
      <c r="E1037" t="s">
        <v>586</v>
      </c>
      <c r="F1037" t="s">
        <v>22</v>
      </c>
      <c r="G1037" t="s">
        <v>4836</v>
      </c>
      <c r="H1037" s="1">
        <v>864450</v>
      </c>
      <c r="I1037" s="1">
        <v>0</v>
      </c>
      <c r="J1037" t="s">
        <v>24</v>
      </c>
      <c r="K1037" t="s">
        <v>22</v>
      </c>
      <c r="L1037" s="10">
        <v>45017</v>
      </c>
      <c r="M1037" t="s">
        <v>4837</v>
      </c>
      <c r="N1037">
        <v>0</v>
      </c>
      <c r="O1037" s="17" t="s">
        <v>21485</v>
      </c>
      <c r="P1037">
        <v>0</v>
      </c>
      <c r="Q1037" s="17" t="s">
        <v>21485</v>
      </c>
      <c r="R1037" t="s">
        <v>4827</v>
      </c>
    </row>
    <row r="1038" spans="1:18">
      <c r="A1038" t="s">
        <v>4827</v>
      </c>
      <c r="B1038" t="s">
        <v>18</v>
      </c>
      <c r="C1038" t="s">
        <v>19</v>
      </c>
      <c r="D1038" t="s">
        <v>38</v>
      </c>
      <c r="E1038" t="s">
        <v>784</v>
      </c>
      <c r="F1038" t="s">
        <v>22</v>
      </c>
      <c r="G1038" t="s">
        <v>4834</v>
      </c>
      <c r="H1038" s="1">
        <v>1250775</v>
      </c>
      <c r="I1038" s="1">
        <v>0</v>
      </c>
      <c r="J1038" t="s">
        <v>24</v>
      </c>
      <c r="K1038" t="s">
        <v>22</v>
      </c>
      <c r="L1038" s="10">
        <v>45383</v>
      </c>
      <c r="M1038" t="s">
        <v>4835</v>
      </c>
      <c r="N1038">
        <v>0</v>
      </c>
      <c r="O1038" s="17" t="s">
        <v>21485</v>
      </c>
      <c r="P1038">
        <v>0</v>
      </c>
      <c r="Q1038" s="17" t="s">
        <v>21485</v>
      </c>
      <c r="R1038" t="s">
        <v>4827</v>
      </c>
    </row>
    <row r="1039" spans="1:18">
      <c r="A1039" t="s">
        <v>4827</v>
      </c>
      <c r="B1039" t="s">
        <v>18</v>
      </c>
      <c r="C1039" t="s">
        <v>19</v>
      </c>
      <c r="D1039" t="s">
        <v>38</v>
      </c>
      <c r="E1039" t="s">
        <v>784</v>
      </c>
      <c r="F1039" t="s">
        <v>22</v>
      </c>
      <c r="G1039" t="s">
        <v>4834</v>
      </c>
      <c r="H1039" s="1">
        <v>1250775</v>
      </c>
      <c r="I1039" s="1">
        <v>0</v>
      </c>
      <c r="J1039" t="s">
        <v>24</v>
      </c>
      <c r="K1039" t="s">
        <v>22</v>
      </c>
      <c r="L1039" s="10">
        <v>45383</v>
      </c>
      <c r="M1039" t="s">
        <v>4835</v>
      </c>
      <c r="N1039">
        <v>0</v>
      </c>
      <c r="O1039" s="17" t="s">
        <v>21485</v>
      </c>
      <c r="P1039">
        <v>0</v>
      </c>
      <c r="Q1039" s="17" t="s">
        <v>21485</v>
      </c>
      <c r="R1039" t="s">
        <v>4827</v>
      </c>
    </row>
    <row r="1040" spans="1:18">
      <c r="A1040" t="s">
        <v>4838</v>
      </c>
      <c r="B1040" t="s">
        <v>2009</v>
      </c>
      <c r="C1040" t="s">
        <v>19</v>
      </c>
      <c r="D1040" t="s">
        <v>20</v>
      </c>
      <c r="E1040" t="s">
        <v>104</v>
      </c>
      <c r="F1040" t="s">
        <v>282</v>
      </c>
      <c r="G1040" t="s">
        <v>4839</v>
      </c>
      <c r="H1040" s="1">
        <v>356511</v>
      </c>
      <c r="I1040" s="1">
        <v>0</v>
      </c>
      <c r="J1040" t="s">
        <v>68</v>
      </c>
      <c r="K1040" t="s">
        <v>118</v>
      </c>
      <c r="L1040" s="10">
        <v>40269</v>
      </c>
      <c r="M1040" t="s">
        <v>4840</v>
      </c>
      <c r="N1040">
        <v>0</v>
      </c>
      <c r="O1040" s="17" t="s">
        <v>21485</v>
      </c>
      <c r="P1040">
        <v>0</v>
      </c>
      <c r="Q1040" s="17" t="s">
        <v>21485</v>
      </c>
      <c r="R1040" t="s">
        <v>4838</v>
      </c>
    </row>
    <row r="1041" spans="1:18">
      <c r="A1041" t="s">
        <v>4838</v>
      </c>
      <c r="B1041" t="s">
        <v>2009</v>
      </c>
      <c r="C1041" t="s">
        <v>19</v>
      </c>
      <c r="D1041" t="s">
        <v>20</v>
      </c>
      <c r="E1041" t="s">
        <v>320</v>
      </c>
      <c r="F1041" t="s">
        <v>282</v>
      </c>
      <c r="G1041" t="s">
        <v>4841</v>
      </c>
      <c r="H1041" s="1">
        <v>623900</v>
      </c>
      <c r="I1041" s="1">
        <v>0</v>
      </c>
      <c r="J1041" t="s">
        <v>24</v>
      </c>
      <c r="K1041" t="s">
        <v>118</v>
      </c>
      <c r="L1041" s="10">
        <v>41365</v>
      </c>
      <c r="M1041" t="s">
        <v>4842</v>
      </c>
      <c r="N1041">
        <v>0</v>
      </c>
      <c r="O1041" s="17" t="s">
        <v>21485</v>
      </c>
      <c r="P1041">
        <v>0</v>
      </c>
      <c r="Q1041" s="17" t="s">
        <v>21485</v>
      </c>
      <c r="R1041" t="s">
        <v>4838</v>
      </c>
    </row>
    <row r="1042" spans="1:18">
      <c r="A1042" t="s">
        <v>4838</v>
      </c>
      <c r="B1042" t="s">
        <v>2009</v>
      </c>
      <c r="C1042" t="s">
        <v>19</v>
      </c>
      <c r="D1042" t="s">
        <v>38</v>
      </c>
      <c r="E1042" t="s">
        <v>637</v>
      </c>
      <c r="F1042" t="s">
        <v>282</v>
      </c>
      <c r="G1042" t="s">
        <v>4843</v>
      </c>
      <c r="H1042" s="1">
        <v>1025100</v>
      </c>
      <c r="I1042" s="1">
        <v>0</v>
      </c>
      <c r="J1042" t="s">
        <v>24</v>
      </c>
      <c r="K1042" t="s">
        <v>118</v>
      </c>
      <c r="L1042" s="10">
        <v>44470</v>
      </c>
      <c r="M1042" t="s">
        <v>4844</v>
      </c>
      <c r="N1042">
        <v>0</v>
      </c>
      <c r="O1042" s="17" t="s">
        <v>21485</v>
      </c>
      <c r="P1042">
        <v>0</v>
      </c>
      <c r="Q1042" s="17" t="s">
        <v>21485</v>
      </c>
      <c r="R1042" t="s">
        <v>4838</v>
      </c>
    </row>
    <row r="1043" spans="1:18">
      <c r="A1043" t="s">
        <v>188</v>
      </c>
      <c r="B1043" t="s">
        <v>91</v>
      </c>
      <c r="C1043" t="s">
        <v>30</v>
      </c>
      <c r="D1043" t="s">
        <v>20</v>
      </c>
      <c r="E1043" t="s">
        <v>241</v>
      </c>
      <c r="F1043" t="s">
        <v>52</v>
      </c>
      <c r="G1043" t="s">
        <v>597</v>
      </c>
      <c r="H1043" s="1">
        <v>738790</v>
      </c>
      <c r="I1043" s="1">
        <v>0</v>
      </c>
      <c r="J1043" t="s">
        <v>24</v>
      </c>
      <c r="K1043" t="s">
        <v>136</v>
      </c>
      <c r="L1043" s="10">
        <v>40087</v>
      </c>
      <c r="M1043" t="s">
        <v>598</v>
      </c>
      <c r="N1043">
        <v>3</v>
      </c>
      <c r="O1043" s="17" t="s">
        <v>21485</v>
      </c>
      <c r="P1043">
        <v>0</v>
      </c>
      <c r="Q1043" s="17" t="s">
        <v>21485</v>
      </c>
      <c r="R1043" t="s">
        <v>188</v>
      </c>
    </row>
    <row r="1044" spans="1:18">
      <c r="A1044" t="s">
        <v>188</v>
      </c>
      <c r="B1044" t="s">
        <v>91</v>
      </c>
      <c r="C1044" t="s">
        <v>30</v>
      </c>
      <c r="D1044" t="s">
        <v>20</v>
      </c>
      <c r="E1044" t="s">
        <v>104</v>
      </c>
      <c r="F1044" t="s">
        <v>149</v>
      </c>
      <c r="G1044" t="s">
        <v>2705</v>
      </c>
      <c r="H1044" s="1">
        <v>741750</v>
      </c>
      <c r="I1044" s="1">
        <v>0</v>
      </c>
      <c r="J1044" t="s">
        <v>24</v>
      </c>
      <c r="K1044" t="s">
        <v>136</v>
      </c>
      <c r="L1044" s="10">
        <v>40269</v>
      </c>
      <c r="M1044" t="s">
        <v>2706</v>
      </c>
      <c r="N1044">
        <v>0</v>
      </c>
      <c r="O1044" s="17" t="s">
        <v>21485</v>
      </c>
      <c r="P1044">
        <v>0</v>
      </c>
      <c r="Q1044" s="17" t="s">
        <v>21485</v>
      </c>
      <c r="R1044" t="s">
        <v>188</v>
      </c>
    </row>
    <row r="1045" spans="1:18">
      <c r="A1045" t="s">
        <v>188</v>
      </c>
      <c r="B1045" t="s">
        <v>91</v>
      </c>
      <c r="C1045" t="s">
        <v>30</v>
      </c>
      <c r="D1045" t="s">
        <v>20</v>
      </c>
      <c r="E1045" t="s">
        <v>31</v>
      </c>
      <c r="F1045" t="s">
        <v>52</v>
      </c>
      <c r="G1045" t="s">
        <v>189</v>
      </c>
      <c r="H1045" s="1">
        <v>1081456</v>
      </c>
      <c r="I1045" s="1">
        <v>0</v>
      </c>
      <c r="J1045" t="s">
        <v>24</v>
      </c>
      <c r="K1045" t="s">
        <v>136</v>
      </c>
      <c r="L1045" s="10">
        <v>41913</v>
      </c>
      <c r="M1045" t="s">
        <v>190</v>
      </c>
      <c r="N1045">
        <v>4</v>
      </c>
      <c r="O1045" s="17" t="s">
        <v>21485</v>
      </c>
      <c r="P1045">
        <v>0</v>
      </c>
      <c r="Q1045" s="17" t="s">
        <v>21485</v>
      </c>
      <c r="R1045" t="s">
        <v>188</v>
      </c>
    </row>
    <row r="1046" spans="1:18">
      <c r="A1046" t="s">
        <v>188</v>
      </c>
      <c r="B1046" t="s">
        <v>91</v>
      </c>
      <c r="C1046" t="s">
        <v>30</v>
      </c>
      <c r="D1046" t="s">
        <v>38</v>
      </c>
      <c r="E1046" t="s">
        <v>718</v>
      </c>
      <c r="F1046" t="s">
        <v>52</v>
      </c>
      <c r="G1046" t="s">
        <v>908</v>
      </c>
      <c r="H1046" s="1">
        <v>956250</v>
      </c>
      <c r="I1046" s="1">
        <v>0</v>
      </c>
      <c r="J1046" t="s">
        <v>24</v>
      </c>
      <c r="K1046" t="s">
        <v>136</v>
      </c>
      <c r="L1046" s="10">
        <v>44835</v>
      </c>
      <c r="M1046" t="s">
        <v>909</v>
      </c>
      <c r="N1046">
        <v>0</v>
      </c>
      <c r="O1046" s="17" t="s">
        <v>21485</v>
      </c>
      <c r="P1046">
        <v>0</v>
      </c>
      <c r="Q1046" s="17" t="s">
        <v>21485</v>
      </c>
      <c r="R1046" t="s">
        <v>188</v>
      </c>
    </row>
    <row r="1047" spans="1:18">
      <c r="A1047" t="s">
        <v>188</v>
      </c>
      <c r="B1047" t="s">
        <v>91</v>
      </c>
      <c r="C1047" t="s">
        <v>30</v>
      </c>
      <c r="D1047" t="s">
        <v>38</v>
      </c>
      <c r="E1047" t="s">
        <v>586</v>
      </c>
      <c r="F1047" t="s">
        <v>149</v>
      </c>
      <c r="G1047" t="s">
        <v>587</v>
      </c>
      <c r="H1047" s="1">
        <v>891225</v>
      </c>
      <c r="I1047" s="1">
        <v>0</v>
      </c>
      <c r="J1047" t="s">
        <v>24</v>
      </c>
      <c r="K1047" t="s">
        <v>136</v>
      </c>
      <c r="L1047" s="10">
        <v>45017</v>
      </c>
      <c r="M1047" t="s">
        <v>588</v>
      </c>
      <c r="N1047">
        <v>2</v>
      </c>
      <c r="O1047" s="17" t="s">
        <v>21485</v>
      </c>
      <c r="P1047">
        <v>0</v>
      </c>
      <c r="Q1047" s="17" t="s">
        <v>21485</v>
      </c>
      <c r="R1047" t="s">
        <v>188</v>
      </c>
    </row>
    <row r="1048" spans="1:18">
      <c r="A1048" t="s">
        <v>4845</v>
      </c>
      <c r="B1048" t="s">
        <v>29</v>
      </c>
      <c r="C1048" t="s">
        <v>30</v>
      </c>
      <c r="D1048" t="s">
        <v>20</v>
      </c>
      <c r="E1048" t="s">
        <v>51</v>
      </c>
      <c r="F1048" t="s">
        <v>32</v>
      </c>
      <c r="G1048" t="s">
        <v>4846</v>
      </c>
      <c r="H1048" s="1">
        <v>623515</v>
      </c>
      <c r="I1048" s="1">
        <v>0</v>
      </c>
      <c r="J1048" t="s">
        <v>24</v>
      </c>
      <c r="K1048" t="s">
        <v>60</v>
      </c>
      <c r="L1048" s="10">
        <v>39904</v>
      </c>
      <c r="M1048" t="s">
        <v>4847</v>
      </c>
      <c r="N1048">
        <v>0</v>
      </c>
      <c r="O1048" s="17" t="s">
        <v>21485</v>
      </c>
      <c r="P1048">
        <v>0</v>
      </c>
      <c r="Q1048" s="17" t="s">
        <v>21485</v>
      </c>
      <c r="R1048" t="s">
        <v>4845</v>
      </c>
    </row>
    <row r="1049" spans="1:18">
      <c r="A1049" t="s">
        <v>4845</v>
      </c>
      <c r="B1049" t="s">
        <v>29</v>
      </c>
      <c r="C1049" t="s">
        <v>30</v>
      </c>
      <c r="D1049" t="s">
        <v>20</v>
      </c>
      <c r="E1049" t="s">
        <v>276</v>
      </c>
      <c r="F1049" t="s">
        <v>32</v>
      </c>
      <c r="G1049" t="s">
        <v>4848</v>
      </c>
      <c r="H1049" s="1">
        <v>947528</v>
      </c>
      <c r="I1049" s="1">
        <v>0</v>
      </c>
      <c r="J1049" t="s">
        <v>24</v>
      </c>
      <c r="K1049" t="s">
        <v>60</v>
      </c>
      <c r="L1049" s="10">
        <v>41730</v>
      </c>
      <c r="M1049" t="s">
        <v>4849</v>
      </c>
      <c r="N1049">
        <v>0</v>
      </c>
      <c r="O1049" s="17" t="s">
        <v>21485</v>
      </c>
      <c r="P1049">
        <v>0</v>
      </c>
      <c r="Q1049" s="17" t="s">
        <v>21485</v>
      </c>
      <c r="R1049" t="s">
        <v>4845</v>
      </c>
    </row>
    <row r="1050" spans="1:18">
      <c r="A1050" t="s">
        <v>4845</v>
      </c>
      <c r="B1050" t="s">
        <v>29</v>
      </c>
      <c r="C1050" t="s">
        <v>30</v>
      </c>
      <c r="D1050" t="s">
        <v>20</v>
      </c>
      <c r="E1050" t="s">
        <v>31</v>
      </c>
      <c r="F1050" t="s">
        <v>22</v>
      </c>
      <c r="G1050" t="s">
        <v>4850</v>
      </c>
      <c r="H1050" s="1">
        <v>823600</v>
      </c>
      <c r="I1050" s="1">
        <v>0</v>
      </c>
      <c r="J1050" t="s">
        <v>24</v>
      </c>
      <c r="K1050" t="s">
        <v>22</v>
      </c>
      <c r="L1050" s="10">
        <v>41913</v>
      </c>
      <c r="M1050" t="s">
        <v>4851</v>
      </c>
      <c r="N1050">
        <v>0</v>
      </c>
      <c r="O1050" s="17" t="s">
        <v>21485</v>
      </c>
      <c r="P1050">
        <v>0</v>
      </c>
      <c r="Q1050" s="17" t="s">
        <v>21485</v>
      </c>
      <c r="R1050" t="s">
        <v>4845</v>
      </c>
    </row>
    <row r="1051" spans="1:18">
      <c r="A1051" t="s">
        <v>4852</v>
      </c>
      <c r="B1051" t="s">
        <v>29</v>
      </c>
      <c r="C1051" t="s">
        <v>30</v>
      </c>
      <c r="D1051" t="s">
        <v>38</v>
      </c>
      <c r="E1051" t="s">
        <v>408</v>
      </c>
      <c r="F1051" t="s">
        <v>123</v>
      </c>
      <c r="G1051" t="s">
        <v>4853</v>
      </c>
      <c r="H1051" s="1">
        <v>275400</v>
      </c>
      <c r="I1051" s="1">
        <v>0</v>
      </c>
      <c r="J1051" t="s">
        <v>68</v>
      </c>
      <c r="K1051" t="s">
        <v>94</v>
      </c>
      <c r="L1051" s="10">
        <v>44105</v>
      </c>
      <c r="M1051" t="s">
        <v>4854</v>
      </c>
      <c r="N1051">
        <v>0</v>
      </c>
      <c r="O1051" s="17" t="s">
        <v>21485</v>
      </c>
      <c r="P1051">
        <v>0</v>
      </c>
      <c r="Q1051" s="17" t="s">
        <v>21485</v>
      </c>
      <c r="R1051" t="s">
        <v>4852</v>
      </c>
    </row>
    <row r="1052" spans="1:18">
      <c r="A1052" t="s">
        <v>4855</v>
      </c>
      <c r="B1052" t="s">
        <v>18</v>
      </c>
      <c r="C1052" t="s">
        <v>19</v>
      </c>
      <c r="D1052" t="s">
        <v>38</v>
      </c>
      <c r="E1052" t="s">
        <v>86</v>
      </c>
      <c r="F1052" t="s">
        <v>87</v>
      </c>
      <c r="G1052" t="s">
        <v>4856</v>
      </c>
      <c r="H1052" s="1">
        <v>290700</v>
      </c>
      <c r="I1052" s="1">
        <v>0</v>
      </c>
      <c r="J1052" t="s">
        <v>223</v>
      </c>
      <c r="K1052" t="s">
        <v>94</v>
      </c>
      <c r="L1052" s="10">
        <v>44652</v>
      </c>
      <c r="M1052" t="s">
        <v>4857</v>
      </c>
      <c r="N1052">
        <v>0</v>
      </c>
      <c r="O1052" s="17" t="s">
        <v>21485</v>
      </c>
      <c r="P1052">
        <v>0</v>
      </c>
      <c r="Q1052" s="17" t="s">
        <v>21485</v>
      </c>
      <c r="R1052" t="s">
        <v>4855</v>
      </c>
    </row>
    <row r="1053" spans="1:18">
      <c r="A1053" t="s">
        <v>4858</v>
      </c>
      <c r="B1053" t="s">
        <v>154</v>
      </c>
      <c r="C1053" t="s">
        <v>30</v>
      </c>
      <c r="D1053" t="s">
        <v>20</v>
      </c>
      <c r="E1053" t="s">
        <v>51</v>
      </c>
      <c r="F1053" t="s">
        <v>972</v>
      </c>
      <c r="G1053" t="s">
        <v>4859</v>
      </c>
      <c r="H1053" s="1">
        <v>598992</v>
      </c>
      <c r="I1053" s="1">
        <v>0</v>
      </c>
      <c r="J1053" t="s">
        <v>48</v>
      </c>
      <c r="K1053" t="s">
        <v>60</v>
      </c>
      <c r="L1053" s="10">
        <v>39904</v>
      </c>
      <c r="M1053" t="s">
        <v>4860</v>
      </c>
      <c r="N1053">
        <v>0</v>
      </c>
      <c r="O1053" s="17" t="s">
        <v>21485</v>
      </c>
      <c r="P1053">
        <v>0</v>
      </c>
      <c r="Q1053" s="17" t="s">
        <v>21485</v>
      </c>
      <c r="R1053" t="s">
        <v>4858</v>
      </c>
    </row>
    <row r="1054" spans="1:18">
      <c r="A1054" t="s">
        <v>4858</v>
      </c>
      <c r="B1054" t="s">
        <v>154</v>
      </c>
      <c r="C1054" t="s">
        <v>30</v>
      </c>
      <c r="D1054" t="s">
        <v>20</v>
      </c>
      <c r="E1054" t="s">
        <v>115</v>
      </c>
      <c r="F1054" t="s">
        <v>972</v>
      </c>
      <c r="G1054" t="s">
        <v>4861</v>
      </c>
      <c r="H1054" s="1">
        <v>435884</v>
      </c>
      <c r="I1054" s="1">
        <v>0</v>
      </c>
      <c r="J1054" t="s">
        <v>68</v>
      </c>
      <c r="K1054" t="s">
        <v>60</v>
      </c>
      <c r="L1054" s="10">
        <v>40452</v>
      </c>
      <c r="M1054" t="s">
        <v>4862</v>
      </c>
      <c r="N1054">
        <v>0</v>
      </c>
      <c r="O1054" s="17" t="s">
        <v>21485</v>
      </c>
      <c r="P1054">
        <v>0</v>
      </c>
      <c r="Q1054" s="17" t="s">
        <v>21485</v>
      </c>
      <c r="R1054" t="s">
        <v>4858</v>
      </c>
    </row>
    <row r="1055" spans="1:18">
      <c r="A1055" t="s">
        <v>4858</v>
      </c>
      <c r="B1055" t="s">
        <v>154</v>
      </c>
      <c r="C1055" t="s">
        <v>30</v>
      </c>
      <c r="D1055" t="s">
        <v>20</v>
      </c>
      <c r="E1055" t="s">
        <v>79</v>
      </c>
      <c r="F1055" t="s">
        <v>972</v>
      </c>
      <c r="G1055" t="s">
        <v>4861</v>
      </c>
      <c r="H1055" s="1">
        <v>483754</v>
      </c>
      <c r="I1055" s="1">
        <v>0</v>
      </c>
      <c r="J1055" t="s">
        <v>68</v>
      </c>
      <c r="K1055" t="s">
        <v>60</v>
      </c>
      <c r="L1055" s="10">
        <v>41548</v>
      </c>
      <c r="M1055" t="s">
        <v>4862</v>
      </c>
      <c r="N1055">
        <v>0</v>
      </c>
      <c r="O1055" s="17" t="s">
        <v>21485</v>
      </c>
      <c r="P1055">
        <v>0</v>
      </c>
      <c r="Q1055" s="17" t="s">
        <v>21485</v>
      </c>
      <c r="R1055" t="s">
        <v>4858</v>
      </c>
    </row>
    <row r="1056" spans="1:18">
      <c r="A1056" t="s">
        <v>4858</v>
      </c>
      <c r="B1056" t="s">
        <v>154</v>
      </c>
      <c r="C1056" t="s">
        <v>30</v>
      </c>
      <c r="D1056" t="s">
        <v>20</v>
      </c>
      <c r="E1056" t="s">
        <v>92</v>
      </c>
      <c r="F1056" t="s">
        <v>972</v>
      </c>
      <c r="G1056" t="s">
        <v>4863</v>
      </c>
      <c r="H1056" s="1">
        <v>791655</v>
      </c>
      <c r="I1056" s="1">
        <v>0</v>
      </c>
      <c r="J1056" t="s">
        <v>24</v>
      </c>
      <c r="K1056" t="s">
        <v>60</v>
      </c>
      <c r="L1056" s="10">
        <v>42278</v>
      </c>
      <c r="M1056" t="s">
        <v>4864</v>
      </c>
      <c r="N1056">
        <v>0</v>
      </c>
      <c r="O1056" s="17" t="s">
        <v>21485</v>
      </c>
      <c r="P1056">
        <v>0</v>
      </c>
      <c r="Q1056" s="17" t="s">
        <v>21485</v>
      </c>
      <c r="R1056" t="s">
        <v>4858</v>
      </c>
    </row>
    <row r="1057" spans="1:18">
      <c r="A1057" t="s">
        <v>4858</v>
      </c>
      <c r="B1057" t="s">
        <v>154</v>
      </c>
      <c r="C1057" t="s">
        <v>30</v>
      </c>
      <c r="D1057" t="s">
        <v>38</v>
      </c>
      <c r="E1057" t="s">
        <v>145</v>
      </c>
      <c r="F1057" t="s">
        <v>972</v>
      </c>
      <c r="G1057" t="s">
        <v>4865</v>
      </c>
      <c r="H1057" s="1">
        <v>985320</v>
      </c>
      <c r="I1057" s="1">
        <v>0</v>
      </c>
      <c r="J1057" t="s">
        <v>24</v>
      </c>
      <c r="K1057" t="s">
        <v>60</v>
      </c>
      <c r="L1057" s="10">
        <v>43556</v>
      </c>
      <c r="M1057" t="s">
        <v>4866</v>
      </c>
      <c r="N1057">
        <v>0</v>
      </c>
      <c r="O1057" s="17" t="s">
        <v>21485</v>
      </c>
      <c r="P1057">
        <v>0</v>
      </c>
      <c r="Q1057" s="17" t="s">
        <v>21485</v>
      </c>
      <c r="R1057" t="s">
        <v>4858</v>
      </c>
    </row>
    <row r="1058" spans="1:18">
      <c r="A1058" t="s">
        <v>736</v>
      </c>
      <c r="B1058" t="s">
        <v>239</v>
      </c>
      <c r="C1058" t="s">
        <v>240</v>
      </c>
      <c r="D1058" t="s">
        <v>20</v>
      </c>
      <c r="E1058" t="s">
        <v>51</v>
      </c>
      <c r="F1058" t="s">
        <v>108</v>
      </c>
      <c r="G1058" t="s">
        <v>4867</v>
      </c>
      <c r="H1058" s="1">
        <v>773392</v>
      </c>
      <c r="I1058" s="1">
        <v>0</v>
      </c>
      <c r="J1058" t="s">
        <v>24</v>
      </c>
      <c r="K1058" t="s">
        <v>118</v>
      </c>
      <c r="L1058" s="10">
        <v>39904</v>
      </c>
      <c r="M1058" t="s">
        <v>4868</v>
      </c>
      <c r="N1058">
        <v>0</v>
      </c>
      <c r="O1058" s="17" t="s">
        <v>21485</v>
      </c>
      <c r="P1058">
        <v>0</v>
      </c>
      <c r="Q1058" s="17" t="s">
        <v>21485</v>
      </c>
      <c r="R1058" t="s">
        <v>736</v>
      </c>
    </row>
    <row r="1059" spans="1:18">
      <c r="A1059" t="s">
        <v>736</v>
      </c>
      <c r="B1059" t="s">
        <v>239</v>
      </c>
      <c r="C1059" t="s">
        <v>240</v>
      </c>
      <c r="D1059" t="s">
        <v>20</v>
      </c>
      <c r="E1059" t="s">
        <v>104</v>
      </c>
      <c r="F1059" t="s">
        <v>108</v>
      </c>
      <c r="G1059" t="s">
        <v>2558</v>
      </c>
      <c r="H1059" s="1">
        <v>833779</v>
      </c>
      <c r="I1059" s="1">
        <v>0</v>
      </c>
      <c r="J1059" t="s">
        <v>24</v>
      </c>
      <c r="K1059" t="s">
        <v>118</v>
      </c>
      <c r="L1059" s="10">
        <v>40269</v>
      </c>
      <c r="M1059" t="s">
        <v>2559</v>
      </c>
      <c r="N1059">
        <v>0</v>
      </c>
      <c r="O1059" s="17" t="s">
        <v>21485</v>
      </c>
      <c r="P1059">
        <v>0</v>
      </c>
      <c r="Q1059" s="17" t="s">
        <v>21485</v>
      </c>
      <c r="R1059" t="s">
        <v>736</v>
      </c>
    </row>
    <row r="1060" spans="1:18">
      <c r="A1060" t="s">
        <v>736</v>
      </c>
      <c r="B1060" t="s">
        <v>239</v>
      </c>
      <c r="C1060" t="s">
        <v>240</v>
      </c>
      <c r="D1060" t="s">
        <v>20</v>
      </c>
      <c r="E1060" t="s">
        <v>31</v>
      </c>
      <c r="F1060" t="s">
        <v>108</v>
      </c>
      <c r="G1060" t="s">
        <v>4869</v>
      </c>
      <c r="H1060" s="1">
        <v>780611</v>
      </c>
      <c r="I1060" s="1">
        <v>0</v>
      </c>
      <c r="J1060" t="s">
        <v>24</v>
      </c>
      <c r="K1060" t="s">
        <v>118</v>
      </c>
      <c r="L1060" s="10">
        <v>41913</v>
      </c>
      <c r="M1060" t="s">
        <v>4870</v>
      </c>
      <c r="N1060">
        <v>0</v>
      </c>
      <c r="O1060" s="17" t="s">
        <v>21485</v>
      </c>
      <c r="P1060">
        <v>0</v>
      </c>
      <c r="Q1060" s="17" t="s">
        <v>21485</v>
      </c>
      <c r="R1060" t="s">
        <v>736</v>
      </c>
    </row>
    <row r="1061" spans="1:18">
      <c r="A1061" t="s">
        <v>4871</v>
      </c>
      <c r="B1061" t="s">
        <v>29</v>
      </c>
      <c r="C1061" t="s">
        <v>30</v>
      </c>
      <c r="D1061" t="s">
        <v>20</v>
      </c>
      <c r="E1061" t="s">
        <v>21</v>
      </c>
      <c r="F1061" t="s">
        <v>972</v>
      </c>
      <c r="G1061" t="s">
        <v>4872</v>
      </c>
      <c r="H1061" s="1">
        <v>570983</v>
      </c>
      <c r="I1061" s="1">
        <v>0</v>
      </c>
      <c r="J1061" t="s">
        <v>48</v>
      </c>
      <c r="K1061" t="s">
        <v>157</v>
      </c>
      <c r="L1061" s="10">
        <v>41183</v>
      </c>
      <c r="M1061" t="s">
        <v>4873</v>
      </c>
      <c r="N1061">
        <v>0</v>
      </c>
      <c r="O1061" s="17" t="s">
        <v>21485</v>
      </c>
      <c r="P1061">
        <v>0</v>
      </c>
      <c r="Q1061" s="17" t="s">
        <v>21485</v>
      </c>
      <c r="R1061" t="s">
        <v>4871</v>
      </c>
    </row>
    <row r="1062" spans="1:18">
      <c r="A1062" t="s">
        <v>4874</v>
      </c>
      <c r="B1062" t="s">
        <v>2947</v>
      </c>
      <c r="C1062" t="s">
        <v>30</v>
      </c>
      <c r="D1062" t="s">
        <v>38</v>
      </c>
      <c r="E1062" t="s">
        <v>387</v>
      </c>
      <c r="F1062" t="s">
        <v>181</v>
      </c>
      <c r="G1062" t="s">
        <v>4875</v>
      </c>
      <c r="H1062" s="1">
        <v>749700</v>
      </c>
      <c r="I1062" s="1">
        <v>0</v>
      </c>
      <c r="J1062" t="s">
        <v>24</v>
      </c>
      <c r="K1062" t="s">
        <v>157</v>
      </c>
      <c r="L1062" s="10">
        <v>43374</v>
      </c>
      <c r="M1062" t="s">
        <v>4876</v>
      </c>
      <c r="N1062">
        <v>0</v>
      </c>
      <c r="O1062" s="17" t="s">
        <v>21485</v>
      </c>
      <c r="P1062">
        <v>0</v>
      </c>
      <c r="Q1062" s="17" t="s">
        <v>21485</v>
      </c>
      <c r="R1062" t="s">
        <v>4874</v>
      </c>
    </row>
    <row r="1063" spans="1:18">
      <c r="A1063" t="s">
        <v>4874</v>
      </c>
      <c r="B1063" t="s">
        <v>2947</v>
      </c>
      <c r="C1063" t="s">
        <v>30</v>
      </c>
      <c r="D1063" t="s">
        <v>38</v>
      </c>
      <c r="E1063" t="s">
        <v>586</v>
      </c>
      <c r="F1063" t="s">
        <v>181</v>
      </c>
      <c r="G1063" t="s">
        <v>4877</v>
      </c>
      <c r="H1063" s="1">
        <v>864450</v>
      </c>
      <c r="I1063" s="1">
        <v>0</v>
      </c>
      <c r="J1063" t="s">
        <v>24</v>
      </c>
      <c r="K1063" t="s">
        <v>157</v>
      </c>
      <c r="L1063" s="10">
        <v>45017</v>
      </c>
      <c r="M1063" t="s">
        <v>4878</v>
      </c>
      <c r="N1063">
        <v>0</v>
      </c>
      <c r="O1063" s="17" t="s">
        <v>21485</v>
      </c>
      <c r="P1063">
        <v>0</v>
      </c>
      <c r="Q1063" s="17" t="s">
        <v>21485</v>
      </c>
      <c r="R1063" t="s">
        <v>4874</v>
      </c>
    </row>
    <row r="1064" spans="1:18">
      <c r="A1064" t="s">
        <v>4879</v>
      </c>
      <c r="B1064" t="s">
        <v>103</v>
      </c>
      <c r="C1064" t="s">
        <v>30</v>
      </c>
      <c r="D1064" t="s">
        <v>20</v>
      </c>
      <c r="E1064" t="s">
        <v>51</v>
      </c>
      <c r="F1064" t="s">
        <v>149</v>
      </c>
      <c r="G1064" t="s">
        <v>4880</v>
      </c>
      <c r="H1064" s="1">
        <v>351642</v>
      </c>
      <c r="I1064" s="1">
        <v>0</v>
      </c>
      <c r="J1064" t="s">
        <v>68</v>
      </c>
      <c r="K1064" t="s">
        <v>136</v>
      </c>
      <c r="L1064" s="10">
        <v>39904</v>
      </c>
      <c r="M1064" t="s">
        <v>4881</v>
      </c>
      <c r="N1064">
        <v>0</v>
      </c>
      <c r="O1064" s="17" t="s">
        <v>21485</v>
      </c>
      <c r="P1064">
        <v>0</v>
      </c>
      <c r="Q1064" s="17" t="s">
        <v>21485</v>
      </c>
      <c r="R1064" t="s">
        <v>4879</v>
      </c>
    </row>
    <row r="1065" spans="1:18">
      <c r="A1065" t="s">
        <v>4879</v>
      </c>
      <c r="B1065" t="s">
        <v>103</v>
      </c>
      <c r="C1065" t="s">
        <v>30</v>
      </c>
      <c r="D1065" t="s">
        <v>20</v>
      </c>
      <c r="E1065" t="s">
        <v>241</v>
      </c>
      <c r="F1065" t="s">
        <v>427</v>
      </c>
      <c r="G1065" t="s">
        <v>4882</v>
      </c>
      <c r="H1065" s="1">
        <v>771358</v>
      </c>
      <c r="I1065" s="1">
        <v>0</v>
      </c>
      <c r="J1065" t="s">
        <v>24</v>
      </c>
      <c r="K1065" t="s">
        <v>136</v>
      </c>
      <c r="L1065" s="10">
        <v>40087</v>
      </c>
      <c r="M1065" t="s">
        <v>4883</v>
      </c>
      <c r="N1065">
        <v>0</v>
      </c>
      <c r="O1065" s="17" t="s">
        <v>21485</v>
      </c>
      <c r="P1065">
        <v>0</v>
      </c>
      <c r="Q1065" s="17" t="s">
        <v>21485</v>
      </c>
      <c r="R1065" t="s">
        <v>4879</v>
      </c>
    </row>
    <row r="1066" spans="1:18">
      <c r="A1066" t="s">
        <v>4879</v>
      </c>
      <c r="B1066" t="s">
        <v>103</v>
      </c>
      <c r="C1066" t="s">
        <v>30</v>
      </c>
      <c r="D1066" t="s">
        <v>20</v>
      </c>
      <c r="E1066" t="s">
        <v>66</v>
      </c>
      <c r="F1066" t="s">
        <v>149</v>
      </c>
      <c r="G1066" t="s">
        <v>4884</v>
      </c>
      <c r="H1066" s="1">
        <v>875059</v>
      </c>
      <c r="I1066" s="1">
        <v>0</v>
      </c>
      <c r="J1066" t="s">
        <v>24</v>
      </c>
      <c r="K1066" t="s">
        <v>136</v>
      </c>
      <c r="L1066" s="10">
        <v>41000</v>
      </c>
      <c r="M1066" t="s">
        <v>4885</v>
      </c>
      <c r="N1066">
        <v>0</v>
      </c>
      <c r="O1066" s="17" t="s">
        <v>21485</v>
      </c>
      <c r="P1066">
        <v>0</v>
      </c>
      <c r="Q1066" s="17" t="s">
        <v>21485</v>
      </c>
      <c r="R1066" t="s">
        <v>4879</v>
      </c>
    </row>
    <row r="1067" spans="1:18">
      <c r="A1067" t="s">
        <v>4879</v>
      </c>
      <c r="B1067" t="s">
        <v>103</v>
      </c>
      <c r="C1067" t="s">
        <v>30</v>
      </c>
      <c r="D1067" t="s">
        <v>20</v>
      </c>
      <c r="E1067" t="s">
        <v>31</v>
      </c>
      <c r="F1067" t="s">
        <v>149</v>
      </c>
      <c r="G1067" t="s">
        <v>4886</v>
      </c>
      <c r="H1067" s="1">
        <v>854480</v>
      </c>
      <c r="I1067" s="1">
        <v>0</v>
      </c>
      <c r="J1067" t="s">
        <v>24</v>
      </c>
      <c r="K1067" t="s">
        <v>136</v>
      </c>
      <c r="L1067" s="10">
        <v>41913</v>
      </c>
      <c r="M1067" t="s">
        <v>4887</v>
      </c>
      <c r="N1067">
        <v>0</v>
      </c>
      <c r="O1067" s="17" t="s">
        <v>21485</v>
      </c>
      <c r="P1067">
        <v>0</v>
      </c>
      <c r="Q1067" s="17" t="s">
        <v>21485</v>
      </c>
      <c r="R1067" t="s">
        <v>4879</v>
      </c>
    </row>
    <row r="1068" spans="1:18">
      <c r="A1068" t="s">
        <v>4879</v>
      </c>
      <c r="B1068" t="s">
        <v>103</v>
      </c>
      <c r="C1068" t="s">
        <v>30</v>
      </c>
      <c r="D1068" t="s">
        <v>20</v>
      </c>
      <c r="E1068" t="s">
        <v>31</v>
      </c>
      <c r="F1068" t="s">
        <v>149</v>
      </c>
      <c r="G1068" t="s">
        <v>4886</v>
      </c>
      <c r="H1068" s="1">
        <v>854480</v>
      </c>
      <c r="I1068" s="1">
        <v>0</v>
      </c>
      <c r="J1068" t="s">
        <v>24</v>
      </c>
      <c r="K1068" t="s">
        <v>136</v>
      </c>
      <c r="L1068" s="10">
        <v>41913</v>
      </c>
      <c r="M1068" t="s">
        <v>4887</v>
      </c>
      <c r="N1068">
        <v>0</v>
      </c>
      <c r="O1068" s="17" t="s">
        <v>21485</v>
      </c>
      <c r="P1068">
        <v>0</v>
      </c>
      <c r="Q1068" s="17" t="s">
        <v>21485</v>
      </c>
      <c r="R1068" t="s">
        <v>4879</v>
      </c>
    </row>
    <row r="1069" spans="1:18">
      <c r="A1069" t="s">
        <v>4879</v>
      </c>
      <c r="B1069" t="s">
        <v>103</v>
      </c>
      <c r="C1069" t="s">
        <v>30</v>
      </c>
      <c r="D1069" t="s">
        <v>20</v>
      </c>
      <c r="E1069" t="s">
        <v>92</v>
      </c>
      <c r="F1069" t="s">
        <v>80</v>
      </c>
      <c r="G1069" t="s">
        <v>4888</v>
      </c>
      <c r="H1069" s="1">
        <v>683078</v>
      </c>
      <c r="I1069" s="1">
        <v>0</v>
      </c>
      <c r="J1069" t="s">
        <v>24</v>
      </c>
      <c r="K1069" t="s">
        <v>110</v>
      </c>
      <c r="L1069" s="10">
        <v>42278</v>
      </c>
      <c r="M1069" t="s">
        <v>4889</v>
      </c>
      <c r="N1069">
        <v>0</v>
      </c>
      <c r="O1069" s="17" t="s">
        <v>21485</v>
      </c>
      <c r="P1069">
        <v>0</v>
      </c>
      <c r="Q1069" s="17" t="s">
        <v>21485</v>
      </c>
      <c r="R1069" t="s">
        <v>4879</v>
      </c>
    </row>
    <row r="1070" spans="1:18">
      <c r="A1070" t="s">
        <v>4879</v>
      </c>
      <c r="B1070" t="s">
        <v>103</v>
      </c>
      <c r="C1070" t="s">
        <v>30</v>
      </c>
      <c r="D1070" t="s">
        <v>38</v>
      </c>
      <c r="E1070" t="s">
        <v>2704</v>
      </c>
      <c r="F1070" t="s">
        <v>149</v>
      </c>
      <c r="G1070" t="s">
        <v>4890</v>
      </c>
      <c r="H1070" s="1">
        <v>100000</v>
      </c>
      <c r="I1070" s="1">
        <v>0</v>
      </c>
      <c r="J1070" t="s">
        <v>202</v>
      </c>
      <c r="K1070" t="s">
        <v>136</v>
      </c>
      <c r="L1070" s="10">
        <v>45200</v>
      </c>
      <c r="M1070" t="s">
        <v>4891</v>
      </c>
      <c r="N1070">
        <v>0</v>
      </c>
      <c r="O1070" s="17" t="s">
        <v>21485</v>
      </c>
      <c r="P1070">
        <v>0</v>
      </c>
      <c r="Q1070" s="17" t="s">
        <v>21485</v>
      </c>
      <c r="R1070" t="s">
        <v>4879</v>
      </c>
    </row>
    <row r="1071" spans="1:18">
      <c r="A1071" t="s">
        <v>4879</v>
      </c>
      <c r="B1071" t="s">
        <v>103</v>
      </c>
      <c r="C1071" t="s">
        <v>30</v>
      </c>
      <c r="D1071" t="s">
        <v>38</v>
      </c>
      <c r="E1071" t="s">
        <v>784</v>
      </c>
      <c r="F1071" t="s">
        <v>149</v>
      </c>
      <c r="G1071" t="s">
        <v>4890</v>
      </c>
      <c r="H1071" s="1">
        <v>1032750</v>
      </c>
      <c r="I1071" s="1">
        <v>0</v>
      </c>
      <c r="J1071" t="s">
        <v>24</v>
      </c>
      <c r="K1071" t="s">
        <v>136</v>
      </c>
      <c r="L1071" s="10">
        <v>45383</v>
      </c>
      <c r="M1071" t="s">
        <v>4891</v>
      </c>
      <c r="N1071">
        <v>0</v>
      </c>
      <c r="O1071" s="17" t="s">
        <v>21485</v>
      </c>
      <c r="P1071">
        <v>0</v>
      </c>
      <c r="Q1071" s="17" t="s">
        <v>21485</v>
      </c>
      <c r="R1071" t="s">
        <v>4879</v>
      </c>
    </row>
    <row r="1072" spans="1:18">
      <c r="A1072" t="s">
        <v>4879</v>
      </c>
      <c r="B1072" t="s">
        <v>103</v>
      </c>
      <c r="C1072" t="s">
        <v>30</v>
      </c>
      <c r="D1072" t="s">
        <v>38</v>
      </c>
      <c r="E1072" t="s">
        <v>1726</v>
      </c>
      <c r="F1072" t="s">
        <v>149</v>
      </c>
      <c r="G1072" t="s">
        <v>4892</v>
      </c>
      <c r="H1072" s="1">
        <v>1021276</v>
      </c>
      <c r="I1072" s="1">
        <v>0</v>
      </c>
      <c r="J1072" t="s">
        <v>24</v>
      </c>
      <c r="K1072" t="s">
        <v>136</v>
      </c>
      <c r="L1072" s="10">
        <v>45566</v>
      </c>
      <c r="M1072" t="s">
        <v>4893</v>
      </c>
      <c r="N1072">
        <v>0</v>
      </c>
      <c r="O1072" s="17" t="s">
        <v>21485</v>
      </c>
      <c r="P1072">
        <v>0</v>
      </c>
      <c r="Q1072" s="17" t="s">
        <v>21485</v>
      </c>
      <c r="R1072" t="s">
        <v>4879</v>
      </c>
    </row>
    <row r="1073" spans="1:18">
      <c r="A1073" t="s">
        <v>1660</v>
      </c>
      <c r="B1073" t="s">
        <v>18</v>
      </c>
      <c r="C1073" t="s">
        <v>19</v>
      </c>
      <c r="D1073" t="s">
        <v>20</v>
      </c>
      <c r="E1073" t="s">
        <v>200</v>
      </c>
      <c r="F1073" t="s">
        <v>218</v>
      </c>
      <c r="G1073" t="s">
        <v>1661</v>
      </c>
      <c r="H1073" s="1">
        <v>100000</v>
      </c>
      <c r="I1073" s="1">
        <v>0</v>
      </c>
      <c r="J1073" t="s">
        <v>202</v>
      </c>
      <c r="K1073" t="s">
        <v>157</v>
      </c>
      <c r="L1073" s="10">
        <v>41913</v>
      </c>
      <c r="M1073" t="s">
        <v>1662</v>
      </c>
      <c r="N1073">
        <v>0</v>
      </c>
      <c r="O1073" s="17" t="s">
        <v>21485</v>
      </c>
      <c r="P1073">
        <v>0</v>
      </c>
      <c r="Q1073" s="17" t="s">
        <v>21485</v>
      </c>
      <c r="R1073" t="s">
        <v>1660</v>
      </c>
    </row>
    <row r="1074" spans="1:18">
      <c r="A1074" t="s">
        <v>1660</v>
      </c>
      <c r="B1074" t="s">
        <v>18</v>
      </c>
      <c r="C1074" t="s">
        <v>19</v>
      </c>
      <c r="D1074" t="s">
        <v>20</v>
      </c>
      <c r="E1074" t="s">
        <v>92</v>
      </c>
      <c r="F1074" t="s">
        <v>218</v>
      </c>
      <c r="G1074" t="s">
        <v>1661</v>
      </c>
      <c r="H1074" s="1">
        <v>802271</v>
      </c>
      <c r="I1074" s="1">
        <v>0</v>
      </c>
      <c r="J1074" t="s">
        <v>24</v>
      </c>
      <c r="K1074" t="s">
        <v>157</v>
      </c>
      <c r="L1074" s="10">
        <v>42278</v>
      </c>
      <c r="M1074" t="s">
        <v>1662</v>
      </c>
      <c r="N1074">
        <v>1</v>
      </c>
      <c r="O1074" s="17" t="s">
        <v>21485</v>
      </c>
      <c r="P1074">
        <v>0</v>
      </c>
      <c r="Q1074" s="17" t="s">
        <v>21485</v>
      </c>
      <c r="R1074" t="s">
        <v>1660</v>
      </c>
    </row>
    <row r="1075" spans="1:18">
      <c r="A1075" t="s">
        <v>1660</v>
      </c>
      <c r="B1075" t="s">
        <v>18</v>
      </c>
      <c r="C1075" t="s">
        <v>19</v>
      </c>
      <c r="D1075" t="s">
        <v>38</v>
      </c>
      <c r="E1075" t="s">
        <v>1125</v>
      </c>
      <c r="F1075" t="s">
        <v>149</v>
      </c>
      <c r="G1075" t="s">
        <v>4894</v>
      </c>
      <c r="H1075" s="1">
        <v>1086300</v>
      </c>
      <c r="I1075" s="1">
        <v>0</v>
      </c>
      <c r="J1075" t="s">
        <v>24</v>
      </c>
      <c r="K1075" t="s">
        <v>157</v>
      </c>
      <c r="L1075" s="10">
        <v>45200</v>
      </c>
      <c r="M1075" t="s">
        <v>4895</v>
      </c>
      <c r="N1075">
        <v>0</v>
      </c>
      <c r="O1075" s="17" t="s">
        <v>21485</v>
      </c>
      <c r="P1075">
        <v>0</v>
      </c>
      <c r="Q1075" s="17" t="s">
        <v>21485</v>
      </c>
      <c r="R1075" t="s">
        <v>1660</v>
      </c>
    </row>
    <row r="1076" spans="1:18">
      <c r="A1076" t="s">
        <v>4896</v>
      </c>
      <c r="B1076" t="s">
        <v>45</v>
      </c>
      <c r="C1076" t="s">
        <v>19</v>
      </c>
      <c r="D1076" t="s">
        <v>20</v>
      </c>
      <c r="E1076" t="s">
        <v>51</v>
      </c>
      <c r="F1076" t="s">
        <v>169</v>
      </c>
      <c r="G1076" t="s">
        <v>4897</v>
      </c>
      <c r="H1076" s="1">
        <v>354693</v>
      </c>
      <c r="I1076" s="1">
        <v>0</v>
      </c>
      <c r="J1076" t="s">
        <v>68</v>
      </c>
      <c r="K1076" t="s">
        <v>136</v>
      </c>
      <c r="L1076" s="10">
        <v>39904</v>
      </c>
      <c r="M1076" t="s">
        <v>4898</v>
      </c>
      <c r="N1076">
        <v>0</v>
      </c>
      <c r="O1076" s="17" t="s">
        <v>21485</v>
      </c>
      <c r="P1076">
        <v>0</v>
      </c>
      <c r="Q1076" s="17" t="s">
        <v>21485</v>
      </c>
      <c r="R1076" t="s">
        <v>4896</v>
      </c>
    </row>
    <row r="1077" spans="1:18">
      <c r="A1077" t="s">
        <v>4896</v>
      </c>
      <c r="B1077" t="s">
        <v>45</v>
      </c>
      <c r="C1077" t="s">
        <v>19</v>
      </c>
      <c r="D1077" t="s">
        <v>38</v>
      </c>
      <c r="E1077" t="s">
        <v>387</v>
      </c>
      <c r="F1077" t="s">
        <v>169</v>
      </c>
      <c r="G1077" t="s">
        <v>4899</v>
      </c>
      <c r="H1077" s="1">
        <v>761176</v>
      </c>
      <c r="I1077" s="1">
        <v>0</v>
      </c>
      <c r="J1077" t="s">
        <v>24</v>
      </c>
      <c r="K1077" t="s">
        <v>136</v>
      </c>
      <c r="L1077" s="10">
        <v>43374</v>
      </c>
      <c r="M1077" t="s">
        <v>4900</v>
      </c>
      <c r="N1077">
        <v>0</v>
      </c>
      <c r="O1077" s="17" t="s">
        <v>21485</v>
      </c>
      <c r="P1077">
        <v>0</v>
      </c>
      <c r="Q1077" s="17" t="s">
        <v>21485</v>
      </c>
      <c r="R1077" t="s">
        <v>4896</v>
      </c>
    </row>
    <row r="1078" spans="1:18">
      <c r="A1078" t="s">
        <v>19023</v>
      </c>
      <c r="B1078" t="s">
        <v>249</v>
      </c>
      <c r="C1078" t="s">
        <v>65</v>
      </c>
      <c r="D1078" t="s">
        <v>19024</v>
      </c>
      <c r="E1078" t="s">
        <v>19025</v>
      </c>
      <c r="F1078" t="s">
        <v>19026</v>
      </c>
      <c r="G1078" t="s">
        <v>19027</v>
      </c>
      <c r="H1078" s="1">
        <v>1749352</v>
      </c>
      <c r="I1078" s="1">
        <v>85000</v>
      </c>
      <c r="J1078" t="s">
        <v>24</v>
      </c>
      <c r="K1078" t="s">
        <v>118</v>
      </c>
      <c r="L1078" s="7">
        <v>41974</v>
      </c>
      <c r="M1078" t="s">
        <v>19028</v>
      </c>
      <c r="N1078">
        <v>0</v>
      </c>
      <c r="O1078" s="17" t="s">
        <v>21485</v>
      </c>
      <c r="P1078">
        <v>0</v>
      </c>
      <c r="Q1078" s="17" t="s">
        <v>21485</v>
      </c>
      <c r="R1078" t="s">
        <v>19023</v>
      </c>
    </row>
    <row r="1079" spans="1:18">
      <c r="A1079" t="s">
        <v>4901</v>
      </c>
      <c r="B1079" t="s">
        <v>942</v>
      </c>
      <c r="C1079" t="s">
        <v>65</v>
      </c>
      <c r="D1079" t="s">
        <v>19029</v>
      </c>
      <c r="E1079" t="s">
        <v>19030</v>
      </c>
      <c r="F1079" t="s">
        <v>19031</v>
      </c>
      <c r="G1079" t="s">
        <v>19032</v>
      </c>
      <c r="H1079" s="1">
        <v>147516</v>
      </c>
      <c r="I1079" s="1">
        <v>0</v>
      </c>
      <c r="J1079" t="s">
        <v>202</v>
      </c>
      <c r="K1079" t="s">
        <v>487</v>
      </c>
      <c r="L1079" s="7">
        <v>43525</v>
      </c>
      <c r="M1079" t="s">
        <v>19033</v>
      </c>
      <c r="N1079">
        <v>0</v>
      </c>
      <c r="O1079" s="17" t="s">
        <v>21485</v>
      </c>
      <c r="P1079">
        <v>0</v>
      </c>
      <c r="Q1079" s="17" t="s">
        <v>21485</v>
      </c>
      <c r="R1079" t="s">
        <v>4901</v>
      </c>
    </row>
    <row r="1080" spans="1:18">
      <c r="A1080" t="s">
        <v>4901</v>
      </c>
      <c r="B1080" t="s">
        <v>942</v>
      </c>
      <c r="C1080" t="s">
        <v>65</v>
      </c>
      <c r="D1080" t="s">
        <v>38</v>
      </c>
      <c r="E1080" t="s">
        <v>145</v>
      </c>
      <c r="F1080" t="s">
        <v>901</v>
      </c>
      <c r="G1080" t="s">
        <v>4902</v>
      </c>
      <c r="H1080" s="1">
        <v>702272</v>
      </c>
      <c r="I1080" s="1">
        <v>0</v>
      </c>
      <c r="J1080" t="s">
        <v>48</v>
      </c>
      <c r="K1080" t="s">
        <v>118</v>
      </c>
      <c r="L1080" s="10">
        <v>43556</v>
      </c>
      <c r="M1080" t="s">
        <v>4903</v>
      </c>
      <c r="N1080">
        <v>0</v>
      </c>
      <c r="O1080" s="17" t="s">
        <v>21485</v>
      </c>
      <c r="P1080">
        <v>0</v>
      </c>
      <c r="Q1080" s="17" t="s">
        <v>21485</v>
      </c>
      <c r="R1080" t="s">
        <v>4901</v>
      </c>
    </row>
    <row r="1081" spans="1:18">
      <c r="A1081" t="s">
        <v>4904</v>
      </c>
      <c r="B1081" t="s">
        <v>1323</v>
      </c>
      <c r="C1081" t="s">
        <v>65</v>
      </c>
      <c r="D1081" t="s">
        <v>20</v>
      </c>
      <c r="E1081" t="s">
        <v>115</v>
      </c>
      <c r="F1081" t="s">
        <v>813</v>
      </c>
      <c r="G1081" t="s">
        <v>4905</v>
      </c>
      <c r="H1081" s="1">
        <v>434318</v>
      </c>
      <c r="I1081" s="1">
        <v>0</v>
      </c>
      <c r="J1081" t="s">
        <v>68</v>
      </c>
      <c r="K1081" t="s">
        <v>118</v>
      </c>
      <c r="L1081" s="10">
        <v>40452</v>
      </c>
      <c r="M1081" t="s">
        <v>4906</v>
      </c>
      <c r="N1081">
        <v>0</v>
      </c>
      <c r="O1081" s="17" t="s">
        <v>21485</v>
      </c>
      <c r="P1081">
        <v>0</v>
      </c>
      <c r="Q1081" s="17" t="s">
        <v>21485</v>
      </c>
      <c r="R1081" t="s">
        <v>4904</v>
      </c>
    </row>
    <row r="1082" spans="1:18">
      <c r="A1082" t="s">
        <v>4904</v>
      </c>
      <c r="B1082" t="s">
        <v>1323</v>
      </c>
      <c r="C1082" t="s">
        <v>65</v>
      </c>
      <c r="D1082" t="s">
        <v>20</v>
      </c>
      <c r="E1082" t="s">
        <v>79</v>
      </c>
      <c r="F1082" t="s">
        <v>282</v>
      </c>
      <c r="G1082" t="s">
        <v>4907</v>
      </c>
      <c r="H1082" s="1">
        <v>614349</v>
      </c>
      <c r="I1082" s="1">
        <v>0</v>
      </c>
      <c r="J1082" t="s">
        <v>24</v>
      </c>
      <c r="K1082" t="s">
        <v>118</v>
      </c>
      <c r="L1082" s="10">
        <v>41548</v>
      </c>
      <c r="M1082" t="s">
        <v>4908</v>
      </c>
      <c r="N1082">
        <v>0</v>
      </c>
      <c r="O1082" s="17" t="s">
        <v>21485</v>
      </c>
      <c r="P1082">
        <v>0</v>
      </c>
      <c r="Q1082" s="17" t="s">
        <v>21485</v>
      </c>
      <c r="R1082" t="s">
        <v>4904</v>
      </c>
    </row>
    <row r="1083" spans="1:18">
      <c r="A1083" t="s">
        <v>4904</v>
      </c>
      <c r="B1083" t="s">
        <v>1323</v>
      </c>
      <c r="C1083" t="s">
        <v>65</v>
      </c>
      <c r="D1083" t="s">
        <v>38</v>
      </c>
      <c r="E1083" t="s">
        <v>353</v>
      </c>
      <c r="F1083" t="s">
        <v>282</v>
      </c>
      <c r="G1083" t="s">
        <v>4909</v>
      </c>
      <c r="H1083" s="1">
        <v>862996</v>
      </c>
      <c r="I1083" s="1">
        <v>0</v>
      </c>
      <c r="J1083" t="s">
        <v>24</v>
      </c>
      <c r="K1083" t="s">
        <v>118</v>
      </c>
      <c r="L1083" s="10">
        <v>43739</v>
      </c>
      <c r="M1083" t="s">
        <v>4910</v>
      </c>
      <c r="N1083">
        <v>0</v>
      </c>
      <c r="O1083" s="17" t="s">
        <v>21485</v>
      </c>
      <c r="P1083">
        <v>0</v>
      </c>
      <c r="Q1083" s="17" t="s">
        <v>21485</v>
      </c>
      <c r="R1083" t="s">
        <v>4904</v>
      </c>
    </row>
    <row r="1084" spans="1:18">
      <c r="A1084" t="s">
        <v>1663</v>
      </c>
      <c r="B1084" t="s">
        <v>18</v>
      </c>
      <c r="C1084" t="s">
        <v>19</v>
      </c>
      <c r="D1084" t="s">
        <v>18718</v>
      </c>
      <c r="E1084" t="s">
        <v>18719</v>
      </c>
      <c r="F1084" t="s">
        <v>18720</v>
      </c>
      <c r="G1084" t="s">
        <v>19034</v>
      </c>
      <c r="H1084" s="1">
        <v>25000</v>
      </c>
      <c r="I1084" s="1">
        <v>0</v>
      </c>
      <c r="J1084" t="s">
        <v>202</v>
      </c>
      <c r="K1084" t="s">
        <v>42</v>
      </c>
      <c r="L1084" s="7">
        <v>42795</v>
      </c>
      <c r="M1084" t="s">
        <v>19035</v>
      </c>
      <c r="N1084">
        <v>1</v>
      </c>
      <c r="O1084" s="17" t="s">
        <v>21485</v>
      </c>
      <c r="P1084">
        <v>0</v>
      </c>
      <c r="Q1084" s="17" t="s">
        <v>21485</v>
      </c>
      <c r="R1084" t="s">
        <v>1663</v>
      </c>
    </row>
    <row r="1085" spans="1:18">
      <c r="A1085" t="s">
        <v>1663</v>
      </c>
      <c r="B1085" t="s">
        <v>18</v>
      </c>
      <c r="C1085" t="s">
        <v>19</v>
      </c>
      <c r="D1085" t="s">
        <v>38</v>
      </c>
      <c r="E1085" t="s">
        <v>145</v>
      </c>
      <c r="F1085" t="s">
        <v>87</v>
      </c>
      <c r="G1085" t="s">
        <v>1664</v>
      </c>
      <c r="H1085" s="1">
        <v>654075</v>
      </c>
      <c r="I1085" s="1">
        <v>0</v>
      </c>
      <c r="J1085" t="s">
        <v>24</v>
      </c>
      <c r="K1085" t="s">
        <v>42</v>
      </c>
      <c r="L1085" s="10">
        <v>43556</v>
      </c>
      <c r="M1085" t="s">
        <v>1665</v>
      </c>
      <c r="N1085">
        <v>1</v>
      </c>
      <c r="O1085" s="17" t="s">
        <v>21485</v>
      </c>
      <c r="P1085">
        <v>0</v>
      </c>
      <c r="Q1085" s="17" t="s">
        <v>21485</v>
      </c>
      <c r="R1085" t="s">
        <v>1663</v>
      </c>
    </row>
    <row r="1086" spans="1:18">
      <c r="A1086" t="s">
        <v>1663</v>
      </c>
      <c r="B1086" t="s">
        <v>18</v>
      </c>
      <c r="C1086" t="s">
        <v>19</v>
      </c>
      <c r="D1086" t="s">
        <v>38</v>
      </c>
      <c r="E1086" t="s">
        <v>168</v>
      </c>
      <c r="F1086" t="s">
        <v>399</v>
      </c>
      <c r="G1086" t="s">
        <v>4911</v>
      </c>
      <c r="H1086" s="1">
        <v>612000</v>
      </c>
      <c r="I1086" s="1">
        <v>0</v>
      </c>
      <c r="J1086" t="s">
        <v>24</v>
      </c>
      <c r="K1086" t="s">
        <v>42</v>
      </c>
      <c r="L1086" s="10">
        <v>43922</v>
      </c>
      <c r="M1086" t="s">
        <v>4912</v>
      </c>
      <c r="N1086">
        <v>0</v>
      </c>
      <c r="O1086" s="17" t="s">
        <v>21485</v>
      </c>
      <c r="P1086">
        <v>0</v>
      </c>
      <c r="Q1086" s="17" t="s">
        <v>21485</v>
      </c>
      <c r="R1086" t="s">
        <v>1663</v>
      </c>
    </row>
    <row r="1087" spans="1:18">
      <c r="A1087" t="s">
        <v>4913</v>
      </c>
      <c r="B1087" t="s">
        <v>553</v>
      </c>
      <c r="C1087" t="s">
        <v>30</v>
      </c>
      <c r="D1087" t="s">
        <v>38</v>
      </c>
      <c r="E1087" t="s">
        <v>145</v>
      </c>
      <c r="F1087" t="s">
        <v>1298</v>
      </c>
      <c r="G1087" t="s">
        <v>4914</v>
      </c>
      <c r="H1087" s="1">
        <v>952425</v>
      </c>
      <c r="I1087" s="1">
        <v>0</v>
      </c>
      <c r="J1087" t="s">
        <v>24</v>
      </c>
      <c r="K1087" t="s">
        <v>110</v>
      </c>
      <c r="L1087" s="10">
        <v>43556</v>
      </c>
      <c r="M1087" t="s">
        <v>4915</v>
      </c>
      <c r="N1087">
        <v>0</v>
      </c>
      <c r="O1087" s="17" t="s">
        <v>21485</v>
      </c>
      <c r="P1087">
        <v>0</v>
      </c>
      <c r="Q1087" s="17" t="s">
        <v>21485</v>
      </c>
      <c r="R1087" t="s">
        <v>4913</v>
      </c>
    </row>
    <row r="1088" spans="1:18">
      <c r="A1088" t="s">
        <v>4913</v>
      </c>
      <c r="B1088" t="s">
        <v>553</v>
      </c>
      <c r="C1088" t="s">
        <v>30</v>
      </c>
      <c r="D1088" t="s">
        <v>38</v>
      </c>
      <c r="E1088" t="s">
        <v>1726</v>
      </c>
      <c r="F1088" t="s">
        <v>1298</v>
      </c>
      <c r="G1088" t="s">
        <v>4916</v>
      </c>
      <c r="H1088" s="1">
        <v>646424</v>
      </c>
      <c r="I1088" s="1">
        <v>0</v>
      </c>
      <c r="J1088" t="s">
        <v>48</v>
      </c>
      <c r="K1088" t="s">
        <v>110</v>
      </c>
      <c r="L1088" s="10">
        <v>45566</v>
      </c>
      <c r="M1088" t="s">
        <v>4917</v>
      </c>
      <c r="N1088">
        <v>0</v>
      </c>
      <c r="O1088" s="17" t="s">
        <v>21485</v>
      </c>
      <c r="P1088">
        <v>0</v>
      </c>
      <c r="Q1088" s="17" t="s">
        <v>21485</v>
      </c>
      <c r="R1088" t="s">
        <v>4913</v>
      </c>
    </row>
    <row r="1089" spans="1:18">
      <c r="A1089" t="s">
        <v>4918</v>
      </c>
      <c r="B1089" t="s">
        <v>121</v>
      </c>
      <c r="C1089" t="s">
        <v>30</v>
      </c>
      <c r="D1089" t="s">
        <v>38</v>
      </c>
      <c r="E1089" t="s">
        <v>637</v>
      </c>
      <c r="F1089" t="s">
        <v>4919</v>
      </c>
      <c r="G1089" t="s">
        <v>4920</v>
      </c>
      <c r="H1089" s="1">
        <v>516376</v>
      </c>
      <c r="I1089" s="1">
        <v>0</v>
      </c>
      <c r="J1089" t="s">
        <v>48</v>
      </c>
      <c r="K1089" t="s">
        <v>118</v>
      </c>
      <c r="L1089" s="10">
        <v>44470</v>
      </c>
      <c r="M1089" t="s">
        <v>4921</v>
      </c>
      <c r="N1089">
        <v>0</v>
      </c>
      <c r="O1089" s="17" t="s">
        <v>21485</v>
      </c>
      <c r="P1089">
        <v>0</v>
      </c>
      <c r="Q1089" s="17" t="s">
        <v>21485</v>
      </c>
      <c r="R1089" t="s">
        <v>4918</v>
      </c>
    </row>
    <row r="1090" spans="1:18">
      <c r="A1090" t="s">
        <v>4918</v>
      </c>
      <c r="B1090" t="s">
        <v>121</v>
      </c>
      <c r="C1090" t="s">
        <v>30</v>
      </c>
      <c r="D1090" t="s">
        <v>19036</v>
      </c>
      <c r="E1090" t="s">
        <v>19037</v>
      </c>
      <c r="F1090" t="s">
        <v>18690</v>
      </c>
      <c r="G1090" t="s">
        <v>19038</v>
      </c>
      <c r="H1090" s="1">
        <v>143428</v>
      </c>
      <c r="I1090" s="1">
        <v>0</v>
      </c>
      <c r="J1090" t="s">
        <v>202</v>
      </c>
      <c r="K1090" t="s">
        <v>118</v>
      </c>
      <c r="L1090" s="7">
        <v>44531</v>
      </c>
      <c r="M1090" t="s">
        <v>19039</v>
      </c>
      <c r="N1090">
        <v>0</v>
      </c>
      <c r="O1090" s="17" t="s">
        <v>21485</v>
      </c>
      <c r="P1090">
        <v>0</v>
      </c>
      <c r="Q1090" s="17" t="s">
        <v>21485</v>
      </c>
      <c r="R1090" t="s">
        <v>4918</v>
      </c>
    </row>
    <row r="1091" spans="1:18">
      <c r="A1091" t="s">
        <v>4922</v>
      </c>
      <c r="B1091" t="s">
        <v>1490</v>
      </c>
      <c r="C1091" t="s">
        <v>30</v>
      </c>
      <c r="D1091" t="s">
        <v>20</v>
      </c>
      <c r="E1091" t="s">
        <v>115</v>
      </c>
      <c r="F1091" t="s">
        <v>404</v>
      </c>
      <c r="G1091" t="s">
        <v>4923</v>
      </c>
      <c r="H1091" s="1">
        <v>260652</v>
      </c>
      <c r="I1091" s="1">
        <v>0</v>
      </c>
      <c r="J1091" t="s">
        <v>68</v>
      </c>
      <c r="K1091" t="s">
        <v>49</v>
      </c>
      <c r="L1091" s="10">
        <v>40452</v>
      </c>
      <c r="M1091" t="s">
        <v>4924</v>
      </c>
      <c r="N1091">
        <v>0</v>
      </c>
      <c r="O1091" s="17" t="s">
        <v>21485</v>
      </c>
      <c r="P1091">
        <v>0</v>
      </c>
      <c r="Q1091" s="17" t="s">
        <v>21485</v>
      </c>
      <c r="R1091" t="s">
        <v>4922</v>
      </c>
    </row>
    <row r="1092" spans="1:18">
      <c r="A1092" t="s">
        <v>4925</v>
      </c>
      <c r="B1092" t="s">
        <v>29</v>
      </c>
      <c r="C1092" t="s">
        <v>30</v>
      </c>
      <c r="D1092" t="s">
        <v>38</v>
      </c>
      <c r="E1092" t="s">
        <v>86</v>
      </c>
      <c r="F1092" t="s">
        <v>134</v>
      </c>
      <c r="G1092" t="s">
        <v>4926</v>
      </c>
      <c r="H1092" s="1">
        <v>902700</v>
      </c>
      <c r="I1092" s="1">
        <v>0</v>
      </c>
      <c r="J1092" t="s">
        <v>24</v>
      </c>
      <c r="K1092" t="s">
        <v>136</v>
      </c>
      <c r="L1092" s="10">
        <v>44652</v>
      </c>
      <c r="M1092" t="s">
        <v>4927</v>
      </c>
      <c r="N1092">
        <v>0</v>
      </c>
      <c r="O1092" s="17" t="s">
        <v>21485</v>
      </c>
      <c r="P1092">
        <v>0</v>
      </c>
      <c r="Q1092" s="17" t="s">
        <v>21485</v>
      </c>
      <c r="R1092" t="s">
        <v>4925</v>
      </c>
    </row>
    <row r="1093" spans="1:18">
      <c r="A1093" t="s">
        <v>4928</v>
      </c>
      <c r="B1093" t="s">
        <v>64</v>
      </c>
      <c r="C1093" t="s">
        <v>65</v>
      </c>
      <c r="D1093" t="s">
        <v>38</v>
      </c>
      <c r="E1093" t="s">
        <v>39</v>
      </c>
      <c r="F1093" t="s">
        <v>218</v>
      </c>
      <c r="G1093" t="s">
        <v>4929</v>
      </c>
      <c r="H1093" s="1">
        <v>849150</v>
      </c>
      <c r="I1093" s="1">
        <v>0</v>
      </c>
      <c r="J1093" t="s">
        <v>24</v>
      </c>
      <c r="K1093" t="s">
        <v>42</v>
      </c>
      <c r="L1093" s="10">
        <v>43191</v>
      </c>
      <c r="M1093" t="s">
        <v>4930</v>
      </c>
      <c r="N1093">
        <v>0</v>
      </c>
      <c r="O1093" s="17" t="s">
        <v>21485</v>
      </c>
      <c r="P1093">
        <v>0</v>
      </c>
      <c r="Q1093" s="17" t="s">
        <v>21485</v>
      </c>
      <c r="R1093" t="s">
        <v>4928</v>
      </c>
    </row>
    <row r="1094" spans="1:18">
      <c r="A1094" t="s">
        <v>4928</v>
      </c>
      <c r="B1094" t="s">
        <v>64</v>
      </c>
      <c r="C1094" t="s">
        <v>65</v>
      </c>
      <c r="D1094" t="s">
        <v>38</v>
      </c>
      <c r="E1094" t="s">
        <v>1125</v>
      </c>
      <c r="F1094" t="s">
        <v>218</v>
      </c>
      <c r="G1094" t="s">
        <v>4931</v>
      </c>
      <c r="H1094" s="1">
        <v>879750</v>
      </c>
      <c r="I1094" s="1">
        <v>0</v>
      </c>
      <c r="J1094" t="s">
        <v>24</v>
      </c>
      <c r="K1094" t="s">
        <v>42</v>
      </c>
      <c r="L1094" s="10">
        <v>45200</v>
      </c>
      <c r="M1094" t="s">
        <v>4932</v>
      </c>
      <c r="N1094">
        <v>0</v>
      </c>
      <c r="O1094" s="17" t="s">
        <v>21485</v>
      </c>
      <c r="P1094">
        <v>0</v>
      </c>
      <c r="Q1094" s="17" t="s">
        <v>21485</v>
      </c>
      <c r="R1094" t="s">
        <v>4928</v>
      </c>
    </row>
    <row r="1095" spans="1:18">
      <c r="A1095" t="s">
        <v>4933</v>
      </c>
      <c r="B1095" t="s">
        <v>365</v>
      </c>
      <c r="C1095" t="s">
        <v>30</v>
      </c>
      <c r="D1095" t="s">
        <v>38</v>
      </c>
      <c r="E1095" t="s">
        <v>86</v>
      </c>
      <c r="F1095" t="s">
        <v>108</v>
      </c>
      <c r="G1095" t="s">
        <v>4934</v>
      </c>
      <c r="H1095" s="1">
        <v>948600</v>
      </c>
      <c r="I1095" s="1">
        <v>0</v>
      </c>
      <c r="J1095" t="s">
        <v>24</v>
      </c>
      <c r="K1095" t="s">
        <v>118</v>
      </c>
      <c r="L1095" s="10">
        <v>44652</v>
      </c>
      <c r="M1095" t="s">
        <v>4935</v>
      </c>
      <c r="N1095">
        <v>0</v>
      </c>
      <c r="O1095" s="17" t="s">
        <v>21485</v>
      </c>
      <c r="P1095">
        <v>0</v>
      </c>
      <c r="Q1095" s="17" t="s">
        <v>21485</v>
      </c>
      <c r="R1095" t="s">
        <v>4933</v>
      </c>
    </row>
    <row r="1096" spans="1:18">
      <c r="A1096" t="s">
        <v>580</v>
      </c>
      <c r="B1096" t="s">
        <v>185</v>
      </c>
      <c r="C1096" t="s">
        <v>65</v>
      </c>
      <c r="D1096" t="s">
        <v>20</v>
      </c>
      <c r="E1096" t="s">
        <v>104</v>
      </c>
      <c r="F1096" t="s">
        <v>196</v>
      </c>
      <c r="G1096" t="s">
        <v>4936</v>
      </c>
      <c r="H1096" s="1">
        <v>337868</v>
      </c>
      <c r="I1096" s="1">
        <v>0</v>
      </c>
      <c r="J1096" t="s">
        <v>223</v>
      </c>
      <c r="K1096" t="s">
        <v>94</v>
      </c>
      <c r="L1096" s="10">
        <v>40269</v>
      </c>
      <c r="M1096" t="s">
        <v>4937</v>
      </c>
      <c r="N1096">
        <v>0</v>
      </c>
      <c r="O1096" s="17" t="s">
        <v>21485</v>
      </c>
      <c r="P1096">
        <v>0</v>
      </c>
      <c r="Q1096" s="17" t="s">
        <v>21485</v>
      </c>
      <c r="R1096" t="s">
        <v>580</v>
      </c>
    </row>
    <row r="1097" spans="1:18">
      <c r="A1097" t="s">
        <v>580</v>
      </c>
      <c r="B1097" t="s">
        <v>185</v>
      </c>
      <c r="C1097" t="s">
        <v>65</v>
      </c>
      <c r="D1097" t="s">
        <v>20</v>
      </c>
      <c r="E1097" t="s">
        <v>276</v>
      </c>
      <c r="F1097" t="s">
        <v>196</v>
      </c>
      <c r="G1097" t="s">
        <v>581</v>
      </c>
      <c r="H1097" s="1">
        <v>979594</v>
      </c>
      <c r="I1097" s="1">
        <v>0</v>
      </c>
      <c r="J1097" t="s">
        <v>24</v>
      </c>
      <c r="K1097" t="s">
        <v>582</v>
      </c>
      <c r="L1097" s="10">
        <v>41730</v>
      </c>
      <c r="M1097" t="s">
        <v>583</v>
      </c>
      <c r="N1097">
        <v>3</v>
      </c>
      <c r="O1097" s="17" t="s">
        <v>21485</v>
      </c>
      <c r="P1097">
        <v>0</v>
      </c>
      <c r="Q1097" s="17" t="s">
        <v>21485</v>
      </c>
      <c r="R1097" t="s">
        <v>580</v>
      </c>
    </row>
    <row r="1098" spans="1:18">
      <c r="A1098" t="s">
        <v>4938</v>
      </c>
      <c r="B1098" t="s">
        <v>154</v>
      </c>
      <c r="C1098" t="s">
        <v>30</v>
      </c>
      <c r="D1098" t="s">
        <v>20</v>
      </c>
      <c r="E1098" t="s">
        <v>21</v>
      </c>
      <c r="F1098" t="s">
        <v>22</v>
      </c>
      <c r="G1098" t="s">
        <v>4939</v>
      </c>
      <c r="H1098" s="1">
        <v>436366</v>
      </c>
      <c r="I1098" s="1">
        <v>0</v>
      </c>
      <c r="J1098" t="s">
        <v>48</v>
      </c>
      <c r="K1098" t="s">
        <v>22</v>
      </c>
      <c r="L1098" s="10">
        <v>41183</v>
      </c>
      <c r="M1098" t="s">
        <v>4940</v>
      </c>
      <c r="N1098">
        <v>0</v>
      </c>
      <c r="O1098" s="17" t="s">
        <v>21485</v>
      </c>
      <c r="P1098">
        <v>0</v>
      </c>
      <c r="Q1098" s="17" t="s">
        <v>21485</v>
      </c>
      <c r="R1098" t="s">
        <v>4938</v>
      </c>
    </row>
    <row r="1099" spans="1:18">
      <c r="A1099" t="s">
        <v>4938</v>
      </c>
      <c r="B1099" t="s">
        <v>154</v>
      </c>
      <c r="C1099" t="s">
        <v>30</v>
      </c>
      <c r="D1099" t="s">
        <v>38</v>
      </c>
      <c r="E1099" t="s">
        <v>387</v>
      </c>
      <c r="F1099" t="s">
        <v>52</v>
      </c>
      <c r="G1099" t="s">
        <v>4941</v>
      </c>
      <c r="H1099" s="1">
        <v>472771</v>
      </c>
      <c r="I1099" s="1">
        <v>0</v>
      </c>
      <c r="J1099" t="s">
        <v>48</v>
      </c>
      <c r="K1099" t="s">
        <v>22</v>
      </c>
      <c r="L1099" s="10">
        <v>43374</v>
      </c>
      <c r="M1099" t="s">
        <v>4942</v>
      </c>
      <c r="N1099">
        <v>0</v>
      </c>
      <c r="O1099" s="17" t="s">
        <v>21485</v>
      </c>
      <c r="P1099">
        <v>0</v>
      </c>
      <c r="Q1099" s="17" t="s">
        <v>21485</v>
      </c>
      <c r="R1099" t="s">
        <v>4938</v>
      </c>
    </row>
    <row r="1100" spans="1:18">
      <c r="A1100" t="s">
        <v>4943</v>
      </c>
      <c r="B1100" t="s">
        <v>862</v>
      </c>
      <c r="C1100" t="s">
        <v>30</v>
      </c>
      <c r="D1100" t="s">
        <v>20</v>
      </c>
      <c r="E1100" t="s">
        <v>92</v>
      </c>
      <c r="F1100" t="s">
        <v>22</v>
      </c>
      <c r="G1100" t="s">
        <v>4944</v>
      </c>
      <c r="H1100" s="1">
        <v>341391</v>
      </c>
      <c r="I1100" s="1">
        <v>0</v>
      </c>
      <c r="J1100" t="s">
        <v>68</v>
      </c>
      <c r="K1100" t="s">
        <v>22</v>
      </c>
      <c r="L1100" s="10">
        <v>42278</v>
      </c>
      <c r="M1100" t="s">
        <v>4945</v>
      </c>
      <c r="N1100">
        <v>0</v>
      </c>
      <c r="O1100" s="17" t="s">
        <v>21485</v>
      </c>
      <c r="P1100">
        <v>0</v>
      </c>
      <c r="Q1100" s="17" t="s">
        <v>21485</v>
      </c>
      <c r="R1100" t="s">
        <v>4943</v>
      </c>
    </row>
    <row r="1101" spans="1:18">
      <c r="A1101" t="s">
        <v>19040</v>
      </c>
      <c r="B1101" t="s">
        <v>641</v>
      </c>
      <c r="C1101" t="s">
        <v>30</v>
      </c>
      <c r="D1101" t="s">
        <v>19041</v>
      </c>
      <c r="E1101" t="s">
        <v>19042</v>
      </c>
      <c r="F1101" t="s">
        <v>19043</v>
      </c>
      <c r="G1101" t="s">
        <v>19044</v>
      </c>
      <c r="H1101" s="1">
        <v>187989</v>
      </c>
      <c r="I1101" s="1">
        <v>0</v>
      </c>
      <c r="J1101" t="s">
        <v>202</v>
      </c>
      <c r="K1101" t="s">
        <v>582</v>
      </c>
      <c r="L1101" s="7">
        <v>42826</v>
      </c>
      <c r="M1101" t="s">
        <v>19045</v>
      </c>
      <c r="N1101">
        <v>0</v>
      </c>
      <c r="O1101" s="17" t="s">
        <v>21485</v>
      </c>
      <c r="P1101">
        <v>0</v>
      </c>
      <c r="Q1101" s="17" t="s">
        <v>21485</v>
      </c>
      <c r="R1101" t="s">
        <v>19040</v>
      </c>
    </row>
    <row r="1102" spans="1:18">
      <c r="A1102" t="s">
        <v>19046</v>
      </c>
      <c r="B1102" t="s">
        <v>185</v>
      </c>
      <c r="C1102" t="s">
        <v>65</v>
      </c>
      <c r="D1102" t="s">
        <v>18623</v>
      </c>
      <c r="E1102" t="s">
        <v>18624</v>
      </c>
      <c r="F1102" t="s">
        <v>18625</v>
      </c>
      <c r="G1102" t="s">
        <v>19047</v>
      </c>
      <c r="H1102" s="1">
        <v>199405</v>
      </c>
      <c r="I1102" s="1">
        <v>0</v>
      </c>
      <c r="J1102" t="s">
        <v>223</v>
      </c>
      <c r="K1102" t="s">
        <v>22</v>
      </c>
      <c r="L1102" s="7">
        <v>42979</v>
      </c>
      <c r="M1102" t="s">
        <v>19048</v>
      </c>
      <c r="N1102">
        <v>0</v>
      </c>
      <c r="O1102" s="17" t="s">
        <v>21485</v>
      </c>
      <c r="P1102">
        <v>0</v>
      </c>
      <c r="Q1102" s="17" t="s">
        <v>21485</v>
      </c>
      <c r="R1102" t="s">
        <v>19046</v>
      </c>
    </row>
    <row r="1103" spans="1:18">
      <c r="A1103" t="s">
        <v>4946</v>
      </c>
      <c r="B1103" t="s">
        <v>114</v>
      </c>
      <c r="C1103" t="s">
        <v>65</v>
      </c>
      <c r="D1103" t="s">
        <v>20</v>
      </c>
      <c r="E1103" t="s">
        <v>104</v>
      </c>
      <c r="F1103" t="s">
        <v>399</v>
      </c>
      <c r="G1103" t="s">
        <v>4947</v>
      </c>
      <c r="H1103" s="1">
        <v>478186</v>
      </c>
      <c r="I1103" s="1">
        <v>0</v>
      </c>
      <c r="J1103" t="s">
        <v>48</v>
      </c>
      <c r="K1103" t="s">
        <v>42</v>
      </c>
      <c r="L1103" s="10">
        <v>40269</v>
      </c>
      <c r="M1103" t="s">
        <v>4948</v>
      </c>
      <c r="N1103">
        <v>0</v>
      </c>
      <c r="O1103" s="17" t="s">
        <v>21485</v>
      </c>
      <c r="P1103">
        <v>0</v>
      </c>
      <c r="Q1103" s="17" t="s">
        <v>21485</v>
      </c>
      <c r="R1103" t="s">
        <v>4946</v>
      </c>
    </row>
    <row r="1104" spans="1:18">
      <c r="A1104" t="s">
        <v>4946</v>
      </c>
      <c r="B1104" t="s">
        <v>114</v>
      </c>
      <c r="C1104" t="s">
        <v>65</v>
      </c>
      <c r="D1104" t="s">
        <v>20</v>
      </c>
      <c r="E1104" t="s">
        <v>31</v>
      </c>
      <c r="F1104" t="s">
        <v>399</v>
      </c>
      <c r="G1104" t="s">
        <v>4949</v>
      </c>
      <c r="H1104" s="1">
        <v>655471</v>
      </c>
      <c r="I1104" s="1">
        <v>0</v>
      </c>
      <c r="J1104" t="s">
        <v>24</v>
      </c>
      <c r="K1104" t="s">
        <v>42</v>
      </c>
      <c r="L1104" s="10">
        <v>41913</v>
      </c>
      <c r="M1104" t="s">
        <v>4950</v>
      </c>
      <c r="N1104">
        <v>0</v>
      </c>
      <c r="O1104" s="17" t="s">
        <v>21485</v>
      </c>
      <c r="P1104">
        <v>0</v>
      </c>
      <c r="Q1104" s="17" t="s">
        <v>21485</v>
      </c>
      <c r="R1104" t="s">
        <v>4946</v>
      </c>
    </row>
    <row r="1105" spans="1:18">
      <c r="A1105" t="s">
        <v>4946</v>
      </c>
      <c r="B1105" t="s">
        <v>365</v>
      </c>
      <c r="C1105" t="s">
        <v>30</v>
      </c>
      <c r="D1105" t="s">
        <v>38</v>
      </c>
      <c r="E1105" t="s">
        <v>408</v>
      </c>
      <c r="F1105" t="s">
        <v>245</v>
      </c>
      <c r="G1105" t="s">
        <v>4951</v>
      </c>
      <c r="H1105" s="1">
        <v>707626</v>
      </c>
      <c r="I1105" s="1">
        <v>0</v>
      </c>
      <c r="J1105" t="s">
        <v>24</v>
      </c>
      <c r="K1105" t="s">
        <v>42</v>
      </c>
      <c r="L1105" s="10">
        <v>44105</v>
      </c>
      <c r="M1105" t="s">
        <v>4952</v>
      </c>
      <c r="N1105">
        <v>0</v>
      </c>
      <c r="O1105" s="17" t="s">
        <v>21485</v>
      </c>
      <c r="P1105">
        <v>0</v>
      </c>
      <c r="Q1105" s="17" t="s">
        <v>21485</v>
      </c>
      <c r="R1105" t="s">
        <v>4946</v>
      </c>
    </row>
    <row r="1106" spans="1:18">
      <c r="A1106" t="s">
        <v>4946</v>
      </c>
      <c r="B1106" t="s">
        <v>365</v>
      </c>
      <c r="C1106" t="s">
        <v>30</v>
      </c>
      <c r="D1106" t="s">
        <v>38</v>
      </c>
      <c r="E1106" t="s">
        <v>586</v>
      </c>
      <c r="F1106" t="s">
        <v>108</v>
      </c>
      <c r="G1106" t="s">
        <v>4953</v>
      </c>
      <c r="H1106" s="1">
        <v>692325</v>
      </c>
      <c r="I1106" s="1">
        <v>0</v>
      </c>
      <c r="J1106" t="s">
        <v>24</v>
      </c>
      <c r="K1106" t="s">
        <v>110</v>
      </c>
      <c r="L1106" s="10">
        <v>45017</v>
      </c>
      <c r="M1106" t="s">
        <v>4954</v>
      </c>
      <c r="N1106">
        <v>0</v>
      </c>
      <c r="O1106" s="17" t="s">
        <v>21485</v>
      </c>
      <c r="P1106">
        <v>0</v>
      </c>
      <c r="Q1106" s="17" t="s">
        <v>21485</v>
      </c>
      <c r="R1106" t="s">
        <v>4946</v>
      </c>
    </row>
    <row r="1107" spans="1:18">
      <c r="A1107" t="s">
        <v>19049</v>
      </c>
      <c r="B1107" t="s">
        <v>173</v>
      </c>
      <c r="C1107" t="s">
        <v>174</v>
      </c>
      <c r="D1107" t="s">
        <v>19050</v>
      </c>
      <c r="E1107" t="s">
        <v>19051</v>
      </c>
      <c r="F1107" t="s">
        <v>18706</v>
      </c>
      <c r="G1107" t="s">
        <v>19052</v>
      </c>
      <c r="H1107" s="1">
        <v>249888</v>
      </c>
      <c r="I1107" s="1">
        <v>0</v>
      </c>
      <c r="J1107" t="s">
        <v>1887</v>
      </c>
      <c r="K1107" t="s">
        <v>136</v>
      </c>
      <c r="L1107" s="7">
        <v>42887</v>
      </c>
      <c r="M1107" t="s">
        <v>19053</v>
      </c>
      <c r="N1107">
        <v>0</v>
      </c>
      <c r="O1107" s="17" t="s">
        <v>21485</v>
      </c>
      <c r="P1107">
        <v>0</v>
      </c>
      <c r="Q1107" s="17" t="s">
        <v>21485</v>
      </c>
      <c r="R1107" t="s">
        <v>19049</v>
      </c>
    </row>
    <row r="1108" spans="1:18">
      <c r="A1108" t="s">
        <v>4955</v>
      </c>
      <c r="B1108" t="s">
        <v>226</v>
      </c>
      <c r="C1108" t="s">
        <v>30</v>
      </c>
      <c r="D1108" t="s">
        <v>38</v>
      </c>
      <c r="E1108" t="s">
        <v>586</v>
      </c>
      <c r="F1108" t="s">
        <v>181</v>
      </c>
      <c r="G1108" t="s">
        <v>4956</v>
      </c>
      <c r="H1108" s="1">
        <v>860625</v>
      </c>
      <c r="I1108" s="1">
        <v>0</v>
      </c>
      <c r="J1108" t="s">
        <v>24</v>
      </c>
      <c r="K1108" t="s">
        <v>157</v>
      </c>
      <c r="L1108" s="10">
        <v>45017</v>
      </c>
      <c r="M1108" t="s">
        <v>4957</v>
      </c>
      <c r="N1108">
        <v>0</v>
      </c>
      <c r="O1108" s="17" t="s">
        <v>21485</v>
      </c>
      <c r="P1108">
        <v>0</v>
      </c>
      <c r="Q1108" s="17" t="s">
        <v>21485</v>
      </c>
      <c r="R1108" t="s">
        <v>4955</v>
      </c>
    </row>
    <row r="1109" spans="1:18">
      <c r="A1109" t="s">
        <v>4958</v>
      </c>
      <c r="B1109" t="s">
        <v>114</v>
      </c>
      <c r="C1109" t="s">
        <v>65</v>
      </c>
      <c r="D1109" t="s">
        <v>20</v>
      </c>
      <c r="E1109" t="s">
        <v>51</v>
      </c>
      <c r="F1109" t="s">
        <v>52</v>
      </c>
      <c r="G1109" t="s">
        <v>4959</v>
      </c>
      <c r="H1109" s="1">
        <v>989235</v>
      </c>
      <c r="I1109" s="1">
        <v>0</v>
      </c>
      <c r="J1109" t="s">
        <v>24</v>
      </c>
      <c r="K1109" t="s">
        <v>22</v>
      </c>
      <c r="L1109" s="10">
        <v>39904</v>
      </c>
      <c r="M1109" t="s">
        <v>4960</v>
      </c>
      <c r="N1109">
        <v>0</v>
      </c>
      <c r="O1109" s="17" t="s">
        <v>21485</v>
      </c>
      <c r="P1109">
        <v>0</v>
      </c>
      <c r="Q1109" s="17" t="s">
        <v>21485</v>
      </c>
      <c r="R1109" t="s">
        <v>4958</v>
      </c>
    </row>
    <row r="1110" spans="1:18">
      <c r="A1110" t="s">
        <v>4961</v>
      </c>
      <c r="B1110" t="s">
        <v>398</v>
      </c>
      <c r="C1110" t="s">
        <v>30</v>
      </c>
      <c r="D1110" t="s">
        <v>20</v>
      </c>
      <c r="E1110" t="s">
        <v>66</v>
      </c>
      <c r="F1110" t="s">
        <v>245</v>
      </c>
      <c r="G1110" t="s">
        <v>4962</v>
      </c>
      <c r="H1110" s="1">
        <v>689213</v>
      </c>
      <c r="I1110" s="1">
        <v>0</v>
      </c>
      <c r="J1110" t="s">
        <v>24</v>
      </c>
      <c r="K1110" t="s">
        <v>42</v>
      </c>
      <c r="L1110" s="10">
        <v>41000</v>
      </c>
      <c r="M1110" t="s">
        <v>4963</v>
      </c>
      <c r="N1110">
        <v>0</v>
      </c>
      <c r="O1110" s="17" t="s">
        <v>21485</v>
      </c>
      <c r="P1110">
        <v>0</v>
      </c>
      <c r="Q1110" s="17" t="s">
        <v>21485</v>
      </c>
      <c r="R1110" t="s">
        <v>4961</v>
      </c>
    </row>
    <row r="1111" spans="1:18">
      <c r="A1111" t="s">
        <v>4964</v>
      </c>
      <c r="B1111" t="s">
        <v>2009</v>
      </c>
      <c r="C1111" t="s">
        <v>19</v>
      </c>
      <c r="D1111" t="s">
        <v>20</v>
      </c>
      <c r="E1111" t="s">
        <v>92</v>
      </c>
      <c r="F1111" t="s">
        <v>218</v>
      </c>
      <c r="G1111" t="s">
        <v>4965</v>
      </c>
      <c r="H1111" s="1">
        <v>549000</v>
      </c>
      <c r="I1111" s="1">
        <v>0</v>
      </c>
      <c r="J1111" t="s">
        <v>24</v>
      </c>
      <c r="K1111" t="s">
        <v>136</v>
      </c>
      <c r="L1111" s="10">
        <v>42278</v>
      </c>
      <c r="M1111" t="s">
        <v>4966</v>
      </c>
      <c r="N1111">
        <v>0</v>
      </c>
      <c r="O1111" s="17" t="s">
        <v>21485</v>
      </c>
      <c r="P1111">
        <v>0</v>
      </c>
      <c r="Q1111" s="17" t="s">
        <v>21485</v>
      </c>
      <c r="R1111" t="s">
        <v>4964</v>
      </c>
    </row>
    <row r="1112" spans="1:18">
      <c r="A1112" t="s">
        <v>4964</v>
      </c>
      <c r="B1112" t="s">
        <v>2009</v>
      </c>
      <c r="C1112" t="s">
        <v>19</v>
      </c>
      <c r="D1112" t="s">
        <v>38</v>
      </c>
      <c r="E1112" t="s">
        <v>168</v>
      </c>
      <c r="F1112" t="s">
        <v>218</v>
      </c>
      <c r="G1112" t="s">
        <v>4967</v>
      </c>
      <c r="H1112" s="1">
        <v>956250</v>
      </c>
      <c r="I1112" s="1">
        <v>0</v>
      </c>
      <c r="J1112" t="s">
        <v>24</v>
      </c>
      <c r="K1112" t="s">
        <v>60</v>
      </c>
      <c r="L1112" s="10">
        <v>43922</v>
      </c>
      <c r="M1112" t="s">
        <v>4968</v>
      </c>
      <c r="N1112">
        <v>0</v>
      </c>
      <c r="O1112" s="17" t="s">
        <v>21485</v>
      </c>
      <c r="P1112">
        <v>0</v>
      </c>
      <c r="Q1112" s="17" t="s">
        <v>21485</v>
      </c>
      <c r="R1112" t="s">
        <v>4964</v>
      </c>
    </row>
    <row r="1113" spans="1:18">
      <c r="A1113" t="s">
        <v>4964</v>
      </c>
      <c r="B1113" t="s">
        <v>2009</v>
      </c>
      <c r="C1113" t="s">
        <v>19</v>
      </c>
      <c r="D1113" t="s">
        <v>38</v>
      </c>
      <c r="E1113" t="s">
        <v>1726</v>
      </c>
      <c r="F1113" t="s">
        <v>218</v>
      </c>
      <c r="G1113" t="s">
        <v>4969</v>
      </c>
      <c r="H1113" s="1">
        <v>994500</v>
      </c>
      <c r="I1113" s="1">
        <v>0</v>
      </c>
      <c r="J1113" t="s">
        <v>24</v>
      </c>
      <c r="K1113" t="s">
        <v>136</v>
      </c>
      <c r="L1113" s="10">
        <v>45566</v>
      </c>
      <c r="M1113" t="s">
        <v>4970</v>
      </c>
      <c r="N1113">
        <v>0</v>
      </c>
      <c r="O1113" s="17" t="s">
        <v>21485</v>
      </c>
      <c r="P1113">
        <v>0</v>
      </c>
      <c r="Q1113" s="17" t="s">
        <v>21485</v>
      </c>
      <c r="R1113" t="s">
        <v>4964</v>
      </c>
    </row>
    <row r="1114" spans="1:18">
      <c r="A1114" t="s">
        <v>4971</v>
      </c>
      <c r="B1114" t="s">
        <v>226</v>
      </c>
      <c r="C1114" t="s">
        <v>30</v>
      </c>
      <c r="D1114" t="s">
        <v>20</v>
      </c>
      <c r="E1114" t="s">
        <v>2750</v>
      </c>
      <c r="F1114" t="s">
        <v>80</v>
      </c>
      <c r="G1114" t="s">
        <v>4972</v>
      </c>
      <c r="H1114" s="1">
        <v>100000</v>
      </c>
      <c r="I1114" s="1">
        <v>0</v>
      </c>
      <c r="J1114" t="s">
        <v>202</v>
      </c>
      <c r="K1114" t="s">
        <v>157</v>
      </c>
      <c r="L1114" s="10">
        <v>40603</v>
      </c>
      <c r="M1114" t="s">
        <v>4973</v>
      </c>
      <c r="N1114">
        <v>0</v>
      </c>
      <c r="O1114" s="17" t="s">
        <v>21485</v>
      </c>
      <c r="P1114">
        <v>0</v>
      </c>
      <c r="Q1114" s="17" t="s">
        <v>21485</v>
      </c>
      <c r="R1114" t="s">
        <v>4971</v>
      </c>
    </row>
    <row r="1115" spans="1:18">
      <c r="A1115" t="s">
        <v>4971</v>
      </c>
      <c r="B1115" t="s">
        <v>226</v>
      </c>
      <c r="C1115" t="s">
        <v>30</v>
      </c>
      <c r="D1115" t="s">
        <v>20</v>
      </c>
      <c r="E1115" t="s">
        <v>122</v>
      </c>
      <c r="F1115" t="s">
        <v>80</v>
      </c>
      <c r="G1115" t="s">
        <v>4972</v>
      </c>
      <c r="H1115" s="1">
        <v>387923</v>
      </c>
      <c r="I1115" s="1">
        <v>0</v>
      </c>
      <c r="J1115" t="s">
        <v>68</v>
      </c>
      <c r="K1115" t="s">
        <v>157</v>
      </c>
      <c r="L1115" s="10">
        <v>40817</v>
      </c>
      <c r="M1115" t="s">
        <v>4973</v>
      </c>
      <c r="N1115">
        <v>0</v>
      </c>
      <c r="O1115" s="17" t="s">
        <v>21485</v>
      </c>
      <c r="P1115">
        <v>0</v>
      </c>
      <c r="Q1115" s="17" t="s">
        <v>21485</v>
      </c>
      <c r="R1115" t="s">
        <v>4971</v>
      </c>
    </row>
    <row r="1116" spans="1:18">
      <c r="A1116" t="s">
        <v>4971</v>
      </c>
      <c r="B1116" t="s">
        <v>226</v>
      </c>
      <c r="C1116" t="s">
        <v>30</v>
      </c>
      <c r="D1116" t="s">
        <v>38</v>
      </c>
      <c r="E1116" t="s">
        <v>39</v>
      </c>
      <c r="F1116" t="s">
        <v>80</v>
      </c>
      <c r="G1116" t="s">
        <v>4974</v>
      </c>
      <c r="H1116" s="1">
        <v>742050</v>
      </c>
      <c r="I1116" s="1">
        <v>0</v>
      </c>
      <c r="J1116" t="s">
        <v>24</v>
      </c>
      <c r="K1116" t="s">
        <v>157</v>
      </c>
      <c r="L1116" s="10">
        <v>43191</v>
      </c>
      <c r="M1116" t="s">
        <v>4975</v>
      </c>
      <c r="N1116">
        <v>0</v>
      </c>
      <c r="O1116" s="17" t="s">
        <v>21485</v>
      </c>
      <c r="P1116">
        <v>0</v>
      </c>
      <c r="Q1116" s="17" t="s">
        <v>21485</v>
      </c>
      <c r="R1116" t="s">
        <v>4971</v>
      </c>
    </row>
    <row r="1117" spans="1:18">
      <c r="A1117" t="s">
        <v>19054</v>
      </c>
      <c r="B1117" t="s">
        <v>167</v>
      </c>
      <c r="C1117" t="s">
        <v>85</v>
      </c>
      <c r="D1117" t="s">
        <v>19055</v>
      </c>
      <c r="E1117" t="s">
        <v>19056</v>
      </c>
      <c r="F1117" t="s">
        <v>19055</v>
      </c>
      <c r="G1117" t="s">
        <v>19057</v>
      </c>
      <c r="H1117" s="1">
        <v>300000</v>
      </c>
      <c r="I1117" s="1">
        <v>0</v>
      </c>
      <c r="J1117" t="s">
        <v>223</v>
      </c>
      <c r="K1117" t="s">
        <v>136</v>
      </c>
      <c r="L1117" s="7">
        <v>42736</v>
      </c>
      <c r="M1117" t="s">
        <v>19058</v>
      </c>
      <c r="N1117">
        <v>0</v>
      </c>
      <c r="O1117" s="17" t="s">
        <v>21485</v>
      </c>
      <c r="P1117">
        <v>0</v>
      </c>
      <c r="Q1117" s="17" t="s">
        <v>21485</v>
      </c>
      <c r="R1117" t="s">
        <v>19054</v>
      </c>
    </row>
    <row r="1118" spans="1:18">
      <c r="A1118" t="s">
        <v>4976</v>
      </c>
      <c r="B1118" t="s">
        <v>91</v>
      </c>
      <c r="C1118" t="s">
        <v>30</v>
      </c>
      <c r="D1118" t="s">
        <v>20</v>
      </c>
      <c r="E1118" t="s">
        <v>51</v>
      </c>
      <c r="F1118" t="s">
        <v>149</v>
      </c>
      <c r="G1118" t="s">
        <v>4977</v>
      </c>
      <c r="H1118" s="1">
        <v>823970</v>
      </c>
      <c r="I1118" s="1">
        <v>0</v>
      </c>
      <c r="J1118" t="s">
        <v>24</v>
      </c>
      <c r="K1118" t="s">
        <v>136</v>
      </c>
      <c r="L1118" s="10">
        <v>39904</v>
      </c>
      <c r="M1118" t="s">
        <v>4978</v>
      </c>
      <c r="N1118">
        <v>0</v>
      </c>
      <c r="O1118" s="17" t="s">
        <v>21485</v>
      </c>
      <c r="P1118">
        <v>0</v>
      </c>
      <c r="Q1118" s="17" t="s">
        <v>21485</v>
      </c>
      <c r="R1118" t="s">
        <v>4976</v>
      </c>
    </row>
    <row r="1119" spans="1:18">
      <c r="A1119" t="s">
        <v>4976</v>
      </c>
      <c r="B1119" t="s">
        <v>91</v>
      </c>
      <c r="C1119" t="s">
        <v>30</v>
      </c>
      <c r="D1119" t="s">
        <v>20</v>
      </c>
      <c r="E1119" t="s">
        <v>320</v>
      </c>
      <c r="F1119" t="s">
        <v>149</v>
      </c>
      <c r="G1119" t="s">
        <v>4979</v>
      </c>
      <c r="H1119" s="1">
        <v>708900</v>
      </c>
      <c r="I1119" s="1">
        <v>0</v>
      </c>
      <c r="J1119" t="s">
        <v>24</v>
      </c>
      <c r="K1119" t="s">
        <v>136</v>
      </c>
      <c r="L1119" s="10">
        <v>41365</v>
      </c>
      <c r="M1119" t="s">
        <v>4980</v>
      </c>
      <c r="N1119">
        <v>0</v>
      </c>
      <c r="O1119" s="17" t="s">
        <v>21485</v>
      </c>
      <c r="P1119">
        <v>0</v>
      </c>
      <c r="Q1119" s="17" t="s">
        <v>21485</v>
      </c>
      <c r="R1119" t="s">
        <v>4976</v>
      </c>
    </row>
    <row r="1120" spans="1:18">
      <c r="A1120" t="s">
        <v>4976</v>
      </c>
      <c r="B1120" t="s">
        <v>91</v>
      </c>
      <c r="C1120" t="s">
        <v>30</v>
      </c>
      <c r="D1120" t="s">
        <v>20</v>
      </c>
      <c r="E1120" t="s">
        <v>276</v>
      </c>
      <c r="F1120" t="s">
        <v>149</v>
      </c>
      <c r="G1120" t="s">
        <v>4981</v>
      </c>
      <c r="H1120" s="1">
        <v>742698</v>
      </c>
      <c r="I1120" s="1">
        <v>0</v>
      </c>
      <c r="J1120" t="s">
        <v>24</v>
      </c>
      <c r="K1120" t="s">
        <v>136</v>
      </c>
      <c r="L1120" s="10">
        <v>41730</v>
      </c>
      <c r="M1120" t="s">
        <v>4982</v>
      </c>
      <c r="N1120">
        <v>0</v>
      </c>
      <c r="O1120" s="17" t="s">
        <v>21485</v>
      </c>
      <c r="P1120">
        <v>0</v>
      </c>
      <c r="Q1120" s="17" t="s">
        <v>21485</v>
      </c>
      <c r="R1120" t="s">
        <v>4976</v>
      </c>
    </row>
    <row r="1121" spans="1:18">
      <c r="A1121" t="s">
        <v>4976</v>
      </c>
      <c r="B1121" t="s">
        <v>91</v>
      </c>
      <c r="C1121" t="s">
        <v>30</v>
      </c>
      <c r="D1121" t="s">
        <v>38</v>
      </c>
      <c r="E1121" t="s">
        <v>39</v>
      </c>
      <c r="F1121" t="s">
        <v>149</v>
      </c>
      <c r="G1121" t="s">
        <v>4983</v>
      </c>
      <c r="H1121" s="1">
        <v>868275</v>
      </c>
      <c r="I1121" s="1">
        <v>0</v>
      </c>
      <c r="J1121" t="s">
        <v>24</v>
      </c>
      <c r="K1121" t="s">
        <v>136</v>
      </c>
      <c r="L1121" s="10">
        <v>43191</v>
      </c>
      <c r="M1121" t="s">
        <v>4984</v>
      </c>
      <c r="N1121">
        <v>0</v>
      </c>
      <c r="O1121" s="17" t="s">
        <v>21485</v>
      </c>
      <c r="P1121">
        <v>0</v>
      </c>
      <c r="Q1121" s="17" t="s">
        <v>21485</v>
      </c>
      <c r="R1121" t="s">
        <v>4976</v>
      </c>
    </row>
    <row r="1122" spans="1:18">
      <c r="A1122" t="s">
        <v>4976</v>
      </c>
      <c r="B1122" t="s">
        <v>91</v>
      </c>
      <c r="C1122" t="s">
        <v>30</v>
      </c>
      <c r="D1122" t="s">
        <v>38</v>
      </c>
      <c r="E1122" t="s">
        <v>168</v>
      </c>
      <c r="F1122" t="s">
        <v>149</v>
      </c>
      <c r="G1122" t="s">
        <v>4985</v>
      </c>
      <c r="H1122" s="1">
        <v>1166625</v>
      </c>
      <c r="I1122" s="1">
        <v>0</v>
      </c>
      <c r="J1122" t="s">
        <v>24</v>
      </c>
      <c r="K1122" t="s">
        <v>136</v>
      </c>
      <c r="L1122" s="10">
        <v>43922</v>
      </c>
      <c r="M1122" t="s">
        <v>4986</v>
      </c>
      <c r="N1122">
        <v>0</v>
      </c>
      <c r="O1122" s="17" t="s">
        <v>21485</v>
      </c>
      <c r="P1122">
        <v>0</v>
      </c>
      <c r="Q1122" s="17" t="s">
        <v>21485</v>
      </c>
      <c r="R1122" t="s">
        <v>4976</v>
      </c>
    </row>
    <row r="1123" spans="1:18">
      <c r="A1123" t="s">
        <v>4987</v>
      </c>
      <c r="B1123" t="s">
        <v>600</v>
      </c>
      <c r="C1123" t="s">
        <v>65</v>
      </c>
      <c r="D1123" t="s">
        <v>38</v>
      </c>
      <c r="E1123" t="s">
        <v>586</v>
      </c>
      <c r="F1123" t="s">
        <v>149</v>
      </c>
      <c r="G1123" t="s">
        <v>4988</v>
      </c>
      <c r="H1123" s="1">
        <v>799425</v>
      </c>
      <c r="I1123" s="1">
        <v>0</v>
      </c>
      <c r="J1123" t="s">
        <v>24</v>
      </c>
      <c r="K1123" t="s">
        <v>136</v>
      </c>
      <c r="L1123" s="10">
        <v>45017</v>
      </c>
      <c r="M1123" t="s">
        <v>4989</v>
      </c>
      <c r="N1123">
        <v>0</v>
      </c>
      <c r="O1123" s="17" t="s">
        <v>21485</v>
      </c>
      <c r="P1123">
        <v>0</v>
      </c>
      <c r="Q1123" s="17" t="s">
        <v>21485</v>
      </c>
      <c r="R1123" t="s">
        <v>4987</v>
      </c>
    </row>
    <row r="1124" spans="1:18">
      <c r="A1124" t="s">
        <v>4990</v>
      </c>
      <c r="B1124" t="s">
        <v>154</v>
      </c>
      <c r="C1124" t="s">
        <v>30</v>
      </c>
      <c r="D1124" t="s">
        <v>38</v>
      </c>
      <c r="E1124" t="s">
        <v>387</v>
      </c>
      <c r="F1124" t="s">
        <v>768</v>
      </c>
      <c r="G1124" t="s">
        <v>4991</v>
      </c>
      <c r="H1124" s="1">
        <v>130051</v>
      </c>
      <c r="I1124" s="1">
        <v>0</v>
      </c>
      <c r="J1124" t="s">
        <v>223</v>
      </c>
      <c r="K1124" t="s">
        <v>487</v>
      </c>
      <c r="L1124" s="10">
        <v>43374</v>
      </c>
      <c r="M1124" t="s">
        <v>4992</v>
      </c>
      <c r="N1124">
        <v>0</v>
      </c>
      <c r="O1124" s="17" t="s">
        <v>21485</v>
      </c>
      <c r="P1124">
        <v>0</v>
      </c>
      <c r="Q1124" s="17" t="s">
        <v>21485</v>
      </c>
      <c r="R1124" t="s">
        <v>4990</v>
      </c>
    </row>
    <row r="1125" spans="1:18">
      <c r="A1125" t="s">
        <v>4993</v>
      </c>
      <c r="B1125" t="s">
        <v>167</v>
      </c>
      <c r="C1125" t="s">
        <v>85</v>
      </c>
      <c r="D1125" t="s">
        <v>19059</v>
      </c>
      <c r="E1125" t="s">
        <v>19060</v>
      </c>
      <c r="F1125" t="s">
        <v>18980</v>
      </c>
      <c r="G1125" t="s">
        <v>19061</v>
      </c>
      <c r="H1125" s="1">
        <v>94700</v>
      </c>
      <c r="I1125" s="1">
        <v>0</v>
      </c>
      <c r="J1125" t="s">
        <v>202</v>
      </c>
      <c r="K1125" t="s">
        <v>136</v>
      </c>
      <c r="L1125" s="7">
        <v>40238</v>
      </c>
      <c r="M1125" t="s">
        <v>19062</v>
      </c>
      <c r="N1125">
        <v>0</v>
      </c>
      <c r="O1125" s="17" t="s">
        <v>21485</v>
      </c>
      <c r="P1125">
        <v>0</v>
      </c>
      <c r="Q1125" s="17" t="s">
        <v>21485</v>
      </c>
      <c r="R1125" t="s">
        <v>4993</v>
      </c>
    </row>
    <row r="1126" spans="1:18">
      <c r="A1126" t="s">
        <v>4993</v>
      </c>
      <c r="B1126" t="s">
        <v>167</v>
      </c>
      <c r="C1126" t="s">
        <v>85</v>
      </c>
      <c r="D1126" t="s">
        <v>20</v>
      </c>
      <c r="E1126" t="s">
        <v>21</v>
      </c>
      <c r="F1126" t="s">
        <v>134</v>
      </c>
      <c r="G1126" t="s">
        <v>4994</v>
      </c>
      <c r="H1126" s="1">
        <v>566370</v>
      </c>
      <c r="I1126" s="1">
        <v>0</v>
      </c>
      <c r="J1126" t="s">
        <v>24</v>
      </c>
      <c r="K1126" t="s">
        <v>136</v>
      </c>
      <c r="L1126" s="10">
        <v>41183</v>
      </c>
      <c r="M1126" t="s">
        <v>4995</v>
      </c>
      <c r="N1126">
        <v>0</v>
      </c>
      <c r="O1126" s="17" t="s">
        <v>21485</v>
      </c>
      <c r="P1126">
        <v>0</v>
      </c>
      <c r="Q1126" s="17" t="s">
        <v>21485</v>
      </c>
      <c r="R1126" t="s">
        <v>4993</v>
      </c>
    </row>
    <row r="1127" spans="1:18">
      <c r="A1127" t="s">
        <v>4993</v>
      </c>
      <c r="B1127" t="s">
        <v>167</v>
      </c>
      <c r="C1127" t="s">
        <v>85</v>
      </c>
      <c r="D1127" t="s">
        <v>38</v>
      </c>
      <c r="E1127" t="s">
        <v>145</v>
      </c>
      <c r="F1127" t="s">
        <v>134</v>
      </c>
      <c r="G1127" t="s">
        <v>4996</v>
      </c>
      <c r="H1127" s="1">
        <v>623475</v>
      </c>
      <c r="I1127" s="1">
        <v>0</v>
      </c>
      <c r="J1127" t="s">
        <v>24</v>
      </c>
      <c r="K1127" t="s">
        <v>136</v>
      </c>
      <c r="L1127" s="10">
        <v>43556</v>
      </c>
      <c r="M1127" t="s">
        <v>4997</v>
      </c>
      <c r="N1127">
        <v>0</v>
      </c>
      <c r="O1127" s="17" t="s">
        <v>21485</v>
      </c>
      <c r="P1127">
        <v>0</v>
      </c>
      <c r="Q1127" s="17" t="s">
        <v>21485</v>
      </c>
      <c r="R1127" t="s">
        <v>4993</v>
      </c>
    </row>
    <row r="1128" spans="1:18">
      <c r="A1128" t="s">
        <v>191</v>
      </c>
      <c r="B1128" t="s">
        <v>18</v>
      </c>
      <c r="C1128" t="s">
        <v>19</v>
      </c>
      <c r="D1128" t="s">
        <v>20</v>
      </c>
      <c r="E1128" t="s">
        <v>122</v>
      </c>
      <c r="F1128" t="s">
        <v>46</v>
      </c>
      <c r="G1128" t="s">
        <v>192</v>
      </c>
      <c r="H1128" s="1">
        <v>291892</v>
      </c>
      <c r="I1128" s="1">
        <v>0</v>
      </c>
      <c r="J1128" t="s">
        <v>68</v>
      </c>
      <c r="K1128" t="s">
        <v>60</v>
      </c>
      <c r="L1128" s="10">
        <v>40817</v>
      </c>
      <c r="M1128" t="s">
        <v>193</v>
      </c>
      <c r="N1128">
        <v>6</v>
      </c>
      <c r="O1128" s="17" t="s">
        <v>21485</v>
      </c>
      <c r="P1128">
        <v>0</v>
      </c>
      <c r="Q1128" s="17" t="s">
        <v>21485</v>
      </c>
      <c r="R1128" t="s">
        <v>191</v>
      </c>
    </row>
    <row r="1129" spans="1:18">
      <c r="A1129" t="s">
        <v>4998</v>
      </c>
      <c r="B1129" t="s">
        <v>1323</v>
      </c>
      <c r="C1129" t="s">
        <v>65</v>
      </c>
      <c r="D1129" t="s">
        <v>38</v>
      </c>
      <c r="E1129" t="s">
        <v>145</v>
      </c>
      <c r="F1129" t="s">
        <v>404</v>
      </c>
      <c r="G1129" t="s">
        <v>4999</v>
      </c>
      <c r="H1129" s="1">
        <v>956250</v>
      </c>
      <c r="I1129" s="1">
        <v>0</v>
      </c>
      <c r="J1129" t="s">
        <v>24</v>
      </c>
      <c r="K1129" t="s">
        <v>49</v>
      </c>
      <c r="L1129" s="10">
        <v>43556</v>
      </c>
      <c r="M1129" t="s">
        <v>5000</v>
      </c>
      <c r="N1129">
        <v>0</v>
      </c>
      <c r="O1129" s="17" t="s">
        <v>21485</v>
      </c>
      <c r="P1129">
        <v>0</v>
      </c>
      <c r="Q1129" s="17" t="s">
        <v>21485</v>
      </c>
      <c r="R1129" t="s">
        <v>4998</v>
      </c>
    </row>
    <row r="1130" spans="1:18">
      <c r="A1130" t="s">
        <v>19063</v>
      </c>
      <c r="B1130" t="s">
        <v>91</v>
      </c>
      <c r="C1130" t="s">
        <v>30</v>
      </c>
      <c r="D1130" t="s">
        <v>19064</v>
      </c>
      <c r="E1130" t="s">
        <v>19065</v>
      </c>
      <c r="F1130" t="s">
        <v>18701</v>
      </c>
      <c r="G1130" t="s">
        <v>19066</v>
      </c>
      <c r="H1130" s="1">
        <v>123377</v>
      </c>
      <c r="I1130" s="1">
        <v>0</v>
      </c>
      <c r="J1130" t="s">
        <v>202</v>
      </c>
      <c r="K1130" t="s">
        <v>110</v>
      </c>
      <c r="L1130" s="7">
        <v>43525</v>
      </c>
      <c r="M1130" t="s">
        <v>19067</v>
      </c>
      <c r="N1130">
        <v>0</v>
      </c>
      <c r="O1130" s="17" t="s">
        <v>21485</v>
      </c>
      <c r="P1130">
        <v>0</v>
      </c>
      <c r="Q1130" s="17" t="s">
        <v>21485</v>
      </c>
      <c r="R1130" t="s">
        <v>19063</v>
      </c>
    </row>
    <row r="1131" spans="1:18">
      <c r="A1131" t="s">
        <v>5001</v>
      </c>
      <c r="B1131" t="s">
        <v>564</v>
      </c>
      <c r="C1131" t="s">
        <v>30</v>
      </c>
      <c r="D1131" t="s">
        <v>38</v>
      </c>
      <c r="E1131" t="s">
        <v>168</v>
      </c>
      <c r="F1131" t="s">
        <v>163</v>
      </c>
      <c r="G1131" t="s">
        <v>5002</v>
      </c>
      <c r="H1131" s="1">
        <v>929475</v>
      </c>
      <c r="I1131" s="1">
        <v>0</v>
      </c>
      <c r="J1131" t="s">
        <v>24</v>
      </c>
      <c r="K1131" t="s">
        <v>118</v>
      </c>
      <c r="L1131" s="10">
        <v>43922</v>
      </c>
      <c r="M1131" t="s">
        <v>5003</v>
      </c>
      <c r="N1131">
        <v>0</v>
      </c>
      <c r="O1131" s="17" t="s">
        <v>21485</v>
      </c>
      <c r="P1131">
        <v>0</v>
      </c>
      <c r="Q1131" s="17" t="s">
        <v>21485</v>
      </c>
      <c r="R1131" t="s">
        <v>5001</v>
      </c>
    </row>
    <row r="1132" spans="1:18">
      <c r="A1132" t="s">
        <v>19068</v>
      </c>
      <c r="B1132" t="s">
        <v>84</v>
      </c>
      <c r="C1132" t="s">
        <v>85</v>
      </c>
      <c r="D1132" t="s">
        <v>19069</v>
      </c>
      <c r="E1132" t="s">
        <v>19070</v>
      </c>
      <c r="F1132" t="s">
        <v>19071</v>
      </c>
      <c r="G1132" t="s">
        <v>19072</v>
      </c>
      <c r="H1132" s="1">
        <v>496817</v>
      </c>
      <c r="I1132" s="1">
        <v>0</v>
      </c>
      <c r="J1132" t="s">
        <v>48</v>
      </c>
      <c r="K1132" t="s">
        <v>157</v>
      </c>
      <c r="L1132" s="7">
        <v>45017</v>
      </c>
      <c r="M1132" t="s">
        <v>19073</v>
      </c>
      <c r="N1132">
        <v>0</v>
      </c>
      <c r="O1132" s="17" t="s">
        <v>21485</v>
      </c>
      <c r="P1132">
        <v>0</v>
      </c>
      <c r="Q1132" s="17" t="s">
        <v>21485</v>
      </c>
      <c r="R1132" t="s">
        <v>19068</v>
      </c>
    </row>
    <row r="1133" spans="1:18">
      <c r="A1133" t="s">
        <v>5004</v>
      </c>
      <c r="B1133" t="s">
        <v>167</v>
      </c>
      <c r="C1133" t="s">
        <v>85</v>
      </c>
      <c r="D1133" t="s">
        <v>20</v>
      </c>
      <c r="E1133" t="s">
        <v>31</v>
      </c>
      <c r="F1133" t="s">
        <v>87</v>
      </c>
      <c r="G1133" t="s">
        <v>5005</v>
      </c>
      <c r="H1133" s="1">
        <v>450288</v>
      </c>
      <c r="I1133" s="1">
        <v>0</v>
      </c>
      <c r="J1133" t="s">
        <v>68</v>
      </c>
      <c r="K1133" t="s">
        <v>42</v>
      </c>
      <c r="L1133" s="10">
        <v>41913</v>
      </c>
      <c r="M1133" t="s">
        <v>5006</v>
      </c>
      <c r="N1133">
        <v>0</v>
      </c>
      <c r="O1133" s="17" t="s">
        <v>21485</v>
      </c>
      <c r="P1133">
        <v>0</v>
      </c>
      <c r="Q1133" s="17" t="s">
        <v>21485</v>
      </c>
      <c r="R1133" t="s">
        <v>5004</v>
      </c>
    </row>
    <row r="1134" spans="1:18">
      <c r="A1134" t="s">
        <v>5007</v>
      </c>
      <c r="B1134" t="s">
        <v>185</v>
      </c>
      <c r="C1134" t="s">
        <v>65</v>
      </c>
      <c r="D1134" t="s">
        <v>20</v>
      </c>
      <c r="E1134" t="s">
        <v>104</v>
      </c>
      <c r="F1134" t="s">
        <v>181</v>
      </c>
      <c r="G1134" t="s">
        <v>5008</v>
      </c>
      <c r="H1134" s="1">
        <v>315501</v>
      </c>
      <c r="I1134" s="1">
        <v>0</v>
      </c>
      <c r="J1134" t="s">
        <v>68</v>
      </c>
      <c r="K1134" t="s">
        <v>157</v>
      </c>
      <c r="L1134" s="10">
        <v>40269</v>
      </c>
      <c r="M1134" t="s">
        <v>5009</v>
      </c>
      <c r="N1134">
        <v>0</v>
      </c>
      <c r="O1134" s="17" t="s">
        <v>21485</v>
      </c>
      <c r="P1134">
        <v>0</v>
      </c>
      <c r="Q1134" s="17" t="s">
        <v>21485</v>
      </c>
      <c r="R1134" t="s">
        <v>5007</v>
      </c>
    </row>
    <row r="1135" spans="1:18">
      <c r="A1135" t="s">
        <v>5007</v>
      </c>
      <c r="B1135" t="s">
        <v>185</v>
      </c>
      <c r="C1135" t="s">
        <v>65</v>
      </c>
      <c r="D1135" t="s">
        <v>20</v>
      </c>
      <c r="E1135" t="s">
        <v>104</v>
      </c>
      <c r="F1135" t="s">
        <v>181</v>
      </c>
      <c r="G1135" t="s">
        <v>5008</v>
      </c>
      <c r="H1135" s="1">
        <v>315501</v>
      </c>
      <c r="I1135" s="1">
        <v>0</v>
      </c>
      <c r="J1135" t="s">
        <v>68</v>
      </c>
      <c r="K1135" t="s">
        <v>157</v>
      </c>
      <c r="L1135" s="10">
        <v>40269</v>
      </c>
      <c r="M1135" t="s">
        <v>5009</v>
      </c>
      <c r="N1135">
        <v>0</v>
      </c>
      <c r="O1135" s="17" t="s">
        <v>21485</v>
      </c>
      <c r="P1135">
        <v>0</v>
      </c>
      <c r="Q1135" s="17" t="s">
        <v>21485</v>
      </c>
      <c r="R1135" t="s">
        <v>5007</v>
      </c>
    </row>
    <row r="1136" spans="1:18">
      <c r="A1136" t="s">
        <v>5007</v>
      </c>
      <c r="B1136" t="s">
        <v>167</v>
      </c>
      <c r="C1136" t="s">
        <v>85</v>
      </c>
      <c r="D1136" t="s">
        <v>20</v>
      </c>
      <c r="E1136" t="s">
        <v>79</v>
      </c>
      <c r="F1136" t="s">
        <v>181</v>
      </c>
      <c r="G1136" t="s">
        <v>5010</v>
      </c>
      <c r="H1136" s="1">
        <v>656307</v>
      </c>
      <c r="I1136" s="1">
        <v>0</v>
      </c>
      <c r="J1136" t="s">
        <v>24</v>
      </c>
      <c r="K1136" t="s">
        <v>157</v>
      </c>
      <c r="L1136" s="10">
        <v>41548</v>
      </c>
      <c r="M1136" t="s">
        <v>5011</v>
      </c>
      <c r="N1136">
        <v>0</v>
      </c>
      <c r="O1136" s="17" t="s">
        <v>21485</v>
      </c>
      <c r="P1136">
        <v>0</v>
      </c>
      <c r="Q1136" s="17" t="s">
        <v>21485</v>
      </c>
      <c r="R1136" t="s">
        <v>5007</v>
      </c>
    </row>
    <row r="1137" spans="1:18">
      <c r="A1137" t="s">
        <v>5007</v>
      </c>
      <c r="B1137" t="s">
        <v>167</v>
      </c>
      <c r="C1137" t="s">
        <v>85</v>
      </c>
      <c r="D1137" t="s">
        <v>38</v>
      </c>
      <c r="E1137" t="s">
        <v>145</v>
      </c>
      <c r="F1137" t="s">
        <v>181</v>
      </c>
      <c r="G1137" t="s">
        <v>5012</v>
      </c>
      <c r="H1137" s="1">
        <v>860625</v>
      </c>
      <c r="I1137" s="1">
        <v>0</v>
      </c>
      <c r="J1137" t="s">
        <v>24</v>
      </c>
      <c r="K1137" t="s">
        <v>157</v>
      </c>
      <c r="L1137" s="10">
        <v>43556</v>
      </c>
      <c r="M1137" t="s">
        <v>5013</v>
      </c>
      <c r="N1137">
        <v>0</v>
      </c>
      <c r="O1137" s="17" t="s">
        <v>21485</v>
      </c>
      <c r="P1137">
        <v>0</v>
      </c>
      <c r="Q1137" s="17" t="s">
        <v>21485</v>
      </c>
      <c r="R1137" t="s">
        <v>5007</v>
      </c>
    </row>
    <row r="1138" spans="1:18">
      <c r="A1138" t="s">
        <v>5014</v>
      </c>
      <c r="B1138" t="s">
        <v>185</v>
      </c>
      <c r="C1138" t="s">
        <v>65</v>
      </c>
      <c r="D1138" t="s">
        <v>20</v>
      </c>
      <c r="E1138" t="s">
        <v>92</v>
      </c>
      <c r="F1138" t="s">
        <v>214</v>
      </c>
      <c r="G1138" t="s">
        <v>5015</v>
      </c>
      <c r="H1138" s="1">
        <v>623533</v>
      </c>
      <c r="I1138" s="1">
        <v>0</v>
      </c>
      <c r="J1138" t="s">
        <v>24</v>
      </c>
      <c r="K1138" t="s">
        <v>110</v>
      </c>
      <c r="L1138" s="10">
        <v>42278</v>
      </c>
      <c r="M1138" t="s">
        <v>5016</v>
      </c>
      <c r="N1138">
        <v>0</v>
      </c>
      <c r="O1138" s="17" t="s">
        <v>21485</v>
      </c>
      <c r="P1138">
        <v>0</v>
      </c>
      <c r="Q1138" s="17" t="s">
        <v>21485</v>
      </c>
      <c r="R1138" t="s">
        <v>5014</v>
      </c>
    </row>
    <row r="1139" spans="1:18">
      <c r="A1139" t="s">
        <v>19074</v>
      </c>
      <c r="B1139" t="s">
        <v>29</v>
      </c>
      <c r="C1139" t="s">
        <v>30</v>
      </c>
      <c r="D1139" t="s">
        <v>18671</v>
      </c>
      <c r="E1139" t="s">
        <v>18672</v>
      </c>
      <c r="F1139" t="s">
        <v>18671</v>
      </c>
      <c r="G1139" t="s">
        <v>19075</v>
      </c>
      <c r="H1139" s="1">
        <v>100000</v>
      </c>
      <c r="I1139" s="1">
        <v>0</v>
      </c>
      <c r="J1139" t="s">
        <v>202</v>
      </c>
      <c r="K1139" t="s">
        <v>487</v>
      </c>
      <c r="L1139" s="7">
        <v>40238</v>
      </c>
      <c r="M1139" t="s">
        <v>19076</v>
      </c>
      <c r="N1139">
        <v>0</v>
      </c>
      <c r="O1139" s="17" t="s">
        <v>21485</v>
      </c>
      <c r="P1139">
        <v>0</v>
      </c>
      <c r="Q1139" s="17" t="s">
        <v>21485</v>
      </c>
      <c r="R1139" t="s">
        <v>19074</v>
      </c>
    </row>
    <row r="1140" spans="1:18">
      <c r="A1140" t="s">
        <v>5017</v>
      </c>
      <c r="B1140" t="s">
        <v>333</v>
      </c>
      <c r="C1140" t="s">
        <v>30</v>
      </c>
      <c r="D1140" t="s">
        <v>20</v>
      </c>
      <c r="E1140" t="s">
        <v>51</v>
      </c>
      <c r="F1140" t="s">
        <v>116</v>
      </c>
      <c r="G1140" t="s">
        <v>5018</v>
      </c>
      <c r="H1140" s="1">
        <v>500072</v>
      </c>
      <c r="I1140" s="1">
        <v>0</v>
      </c>
      <c r="J1140" t="s">
        <v>68</v>
      </c>
      <c r="K1140" t="s">
        <v>118</v>
      </c>
      <c r="L1140" s="10">
        <v>39904</v>
      </c>
      <c r="M1140" t="s">
        <v>5019</v>
      </c>
      <c r="N1140">
        <v>0</v>
      </c>
      <c r="O1140" s="17" t="s">
        <v>21485</v>
      </c>
      <c r="P1140">
        <v>0</v>
      </c>
      <c r="Q1140" s="17" t="s">
        <v>21485</v>
      </c>
      <c r="R1140" t="s">
        <v>5017</v>
      </c>
    </row>
    <row r="1141" spans="1:18">
      <c r="A1141" t="s">
        <v>5017</v>
      </c>
      <c r="B1141" t="s">
        <v>333</v>
      </c>
      <c r="C1141" t="s">
        <v>30</v>
      </c>
      <c r="D1141" t="s">
        <v>20</v>
      </c>
      <c r="E1141" t="s">
        <v>51</v>
      </c>
      <c r="F1141" t="s">
        <v>116</v>
      </c>
      <c r="G1141" t="s">
        <v>5018</v>
      </c>
      <c r="H1141" s="1">
        <v>500072</v>
      </c>
      <c r="I1141" s="1">
        <v>0</v>
      </c>
      <c r="J1141" t="s">
        <v>68</v>
      </c>
      <c r="K1141" t="s">
        <v>118</v>
      </c>
      <c r="L1141" s="10">
        <v>39904</v>
      </c>
      <c r="M1141" t="s">
        <v>5019</v>
      </c>
      <c r="N1141">
        <v>0</v>
      </c>
      <c r="O1141" s="17" t="s">
        <v>21485</v>
      </c>
      <c r="P1141">
        <v>0</v>
      </c>
      <c r="Q1141" s="17" t="s">
        <v>21485</v>
      </c>
      <c r="R1141" t="s">
        <v>5017</v>
      </c>
    </row>
    <row r="1142" spans="1:18">
      <c r="A1142" t="s">
        <v>5017</v>
      </c>
      <c r="B1142" t="s">
        <v>333</v>
      </c>
      <c r="C1142" t="s">
        <v>30</v>
      </c>
      <c r="D1142" t="s">
        <v>20</v>
      </c>
      <c r="E1142" t="s">
        <v>21</v>
      </c>
      <c r="F1142" t="s">
        <v>116</v>
      </c>
      <c r="G1142" t="s">
        <v>5020</v>
      </c>
      <c r="H1142" s="1">
        <v>737100</v>
      </c>
      <c r="I1142" s="1">
        <v>0</v>
      </c>
      <c r="J1142" t="s">
        <v>24</v>
      </c>
      <c r="K1142" t="s">
        <v>118</v>
      </c>
      <c r="L1142" s="10">
        <v>41183</v>
      </c>
      <c r="M1142" t="s">
        <v>5021</v>
      </c>
      <c r="N1142">
        <v>0</v>
      </c>
      <c r="O1142" s="17" t="s">
        <v>21485</v>
      </c>
      <c r="P1142">
        <v>0</v>
      </c>
      <c r="Q1142" s="17" t="s">
        <v>21485</v>
      </c>
      <c r="R1142" t="s">
        <v>5017</v>
      </c>
    </row>
    <row r="1143" spans="1:18">
      <c r="A1143" t="s">
        <v>5022</v>
      </c>
      <c r="B1143" t="s">
        <v>668</v>
      </c>
      <c r="C1143" t="s">
        <v>240</v>
      </c>
      <c r="D1143" t="s">
        <v>38</v>
      </c>
      <c r="E1143" t="s">
        <v>408</v>
      </c>
      <c r="F1143" t="s">
        <v>87</v>
      </c>
      <c r="G1143" t="s">
        <v>5023</v>
      </c>
      <c r="H1143" s="1">
        <v>462824</v>
      </c>
      <c r="I1143" s="1">
        <v>0</v>
      </c>
      <c r="J1143" t="s">
        <v>68</v>
      </c>
      <c r="K1143" t="s">
        <v>42</v>
      </c>
      <c r="L1143" s="10">
        <v>44105</v>
      </c>
      <c r="M1143" t="s">
        <v>5024</v>
      </c>
      <c r="N1143">
        <v>0</v>
      </c>
      <c r="O1143" s="17" t="s">
        <v>21485</v>
      </c>
      <c r="P1143">
        <v>0</v>
      </c>
      <c r="Q1143" s="17" t="s">
        <v>21485</v>
      </c>
      <c r="R1143" t="s">
        <v>5022</v>
      </c>
    </row>
    <row r="1144" spans="1:18">
      <c r="A1144" t="s">
        <v>19077</v>
      </c>
      <c r="B1144" t="s">
        <v>249</v>
      </c>
      <c r="C1144" t="s">
        <v>65</v>
      </c>
      <c r="D1144" t="s">
        <v>18831</v>
      </c>
      <c r="E1144" t="s">
        <v>18832</v>
      </c>
      <c r="F1144" t="s">
        <v>18833</v>
      </c>
      <c r="G1144" t="s">
        <v>19078</v>
      </c>
      <c r="H1144" s="1">
        <v>50000</v>
      </c>
      <c r="I1144" s="1">
        <v>0</v>
      </c>
      <c r="J1144" t="s">
        <v>202</v>
      </c>
      <c r="K1144" t="s">
        <v>49</v>
      </c>
      <c r="L1144" s="7">
        <v>40603</v>
      </c>
      <c r="M1144" t="s">
        <v>19079</v>
      </c>
      <c r="N1144">
        <v>0</v>
      </c>
      <c r="O1144" s="17" t="s">
        <v>21485</v>
      </c>
      <c r="P1144">
        <v>0</v>
      </c>
      <c r="Q1144" s="17" t="s">
        <v>21485</v>
      </c>
      <c r="R1144" t="s">
        <v>19077</v>
      </c>
    </row>
    <row r="1145" spans="1:18">
      <c r="A1145" t="s">
        <v>19080</v>
      </c>
      <c r="B1145" t="s">
        <v>167</v>
      </c>
      <c r="C1145" t="s">
        <v>85</v>
      </c>
      <c r="D1145" t="s">
        <v>19081</v>
      </c>
      <c r="E1145" t="s">
        <v>19082</v>
      </c>
      <c r="F1145" t="s">
        <v>18729</v>
      </c>
      <c r="G1145" t="s">
        <v>19083</v>
      </c>
      <c r="H1145" s="1">
        <v>351666</v>
      </c>
      <c r="I1145" s="1">
        <v>4000</v>
      </c>
      <c r="J1145" t="s">
        <v>68</v>
      </c>
      <c r="K1145" t="s">
        <v>3033</v>
      </c>
      <c r="L1145" s="7">
        <v>41365</v>
      </c>
      <c r="M1145" t="s">
        <v>19084</v>
      </c>
      <c r="N1145">
        <v>0</v>
      </c>
      <c r="O1145" s="17" t="s">
        <v>21485</v>
      </c>
      <c r="P1145">
        <v>0</v>
      </c>
      <c r="Q1145" s="17" t="s">
        <v>21485</v>
      </c>
      <c r="R1145" t="s">
        <v>19080</v>
      </c>
    </row>
    <row r="1146" spans="1:18">
      <c r="A1146" t="s">
        <v>5025</v>
      </c>
      <c r="B1146" t="s">
        <v>564</v>
      </c>
      <c r="C1146" t="s">
        <v>30</v>
      </c>
      <c r="D1146" t="s">
        <v>20</v>
      </c>
      <c r="E1146" t="s">
        <v>276</v>
      </c>
      <c r="F1146" t="s">
        <v>214</v>
      </c>
      <c r="G1146" t="s">
        <v>5026</v>
      </c>
      <c r="H1146" s="1">
        <v>536884</v>
      </c>
      <c r="I1146" s="1">
        <v>0</v>
      </c>
      <c r="J1146" t="s">
        <v>48</v>
      </c>
      <c r="K1146" t="s">
        <v>110</v>
      </c>
      <c r="L1146" s="10">
        <v>41730</v>
      </c>
      <c r="M1146" t="s">
        <v>5027</v>
      </c>
      <c r="N1146">
        <v>0</v>
      </c>
      <c r="O1146" s="17" t="s">
        <v>21485</v>
      </c>
      <c r="P1146">
        <v>0</v>
      </c>
      <c r="Q1146" s="17" t="s">
        <v>21485</v>
      </c>
      <c r="R1146" t="s">
        <v>5025</v>
      </c>
    </row>
    <row r="1147" spans="1:18">
      <c r="A1147" t="s">
        <v>5028</v>
      </c>
      <c r="B1147" t="s">
        <v>29</v>
      </c>
      <c r="C1147" t="s">
        <v>30</v>
      </c>
      <c r="D1147" t="s">
        <v>38</v>
      </c>
      <c r="E1147" t="s">
        <v>39</v>
      </c>
      <c r="F1147" t="s">
        <v>32</v>
      </c>
      <c r="G1147" t="s">
        <v>5029</v>
      </c>
      <c r="H1147" s="1">
        <v>692325</v>
      </c>
      <c r="I1147" s="1">
        <v>0</v>
      </c>
      <c r="J1147" t="s">
        <v>24</v>
      </c>
      <c r="K1147" t="s">
        <v>22</v>
      </c>
      <c r="L1147" s="10">
        <v>43191</v>
      </c>
      <c r="M1147" t="s">
        <v>5030</v>
      </c>
      <c r="N1147">
        <v>0</v>
      </c>
      <c r="O1147" s="17" t="s">
        <v>21485</v>
      </c>
      <c r="P1147">
        <v>0</v>
      </c>
      <c r="Q1147" s="17" t="s">
        <v>21485</v>
      </c>
      <c r="R1147" t="s">
        <v>5028</v>
      </c>
    </row>
    <row r="1148" spans="1:18">
      <c r="A1148" t="s">
        <v>5028</v>
      </c>
      <c r="B1148" t="s">
        <v>29</v>
      </c>
      <c r="C1148" t="s">
        <v>30</v>
      </c>
      <c r="D1148" t="s">
        <v>38</v>
      </c>
      <c r="E1148" t="s">
        <v>86</v>
      </c>
      <c r="F1148" t="s">
        <v>52</v>
      </c>
      <c r="G1148" t="s">
        <v>5031</v>
      </c>
      <c r="H1148" s="1">
        <v>692325</v>
      </c>
      <c r="I1148" s="1">
        <v>0</v>
      </c>
      <c r="J1148" t="s">
        <v>24</v>
      </c>
      <c r="K1148" t="s">
        <v>22</v>
      </c>
      <c r="L1148" s="10">
        <v>44652</v>
      </c>
      <c r="M1148" t="s">
        <v>5032</v>
      </c>
      <c r="N1148">
        <v>0</v>
      </c>
      <c r="O1148" s="17" t="s">
        <v>21485</v>
      </c>
      <c r="P1148">
        <v>0</v>
      </c>
      <c r="Q1148" s="17" t="s">
        <v>21485</v>
      </c>
      <c r="R1148" t="s">
        <v>5028</v>
      </c>
    </row>
    <row r="1149" spans="1:18">
      <c r="A1149" t="s">
        <v>5033</v>
      </c>
      <c r="B1149" t="s">
        <v>103</v>
      </c>
      <c r="C1149" t="s">
        <v>30</v>
      </c>
      <c r="D1149" t="s">
        <v>20</v>
      </c>
      <c r="E1149" t="s">
        <v>276</v>
      </c>
      <c r="F1149" t="s">
        <v>399</v>
      </c>
      <c r="G1149" t="s">
        <v>5034</v>
      </c>
      <c r="H1149" s="1">
        <v>211509</v>
      </c>
      <c r="I1149" s="1">
        <v>0</v>
      </c>
      <c r="J1149" t="s">
        <v>68</v>
      </c>
      <c r="K1149" t="s">
        <v>42</v>
      </c>
      <c r="L1149" s="10">
        <v>41730</v>
      </c>
      <c r="M1149" t="s">
        <v>5035</v>
      </c>
      <c r="N1149">
        <v>0</v>
      </c>
      <c r="O1149" s="17" t="s">
        <v>21485</v>
      </c>
      <c r="P1149">
        <v>0</v>
      </c>
      <c r="Q1149" s="17" t="s">
        <v>21485</v>
      </c>
      <c r="R1149" t="s">
        <v>5033</v>
      </c>
    </row>
    <row r="1150" spans="1:18">
      <c r="A1150" t="s">
        <v>5036</v>
      </c>
      <c r="B1150" t="s">
        <v>130</v>
      </c>
      <c r="C1150" t="s">
        <v>65</v>
      </c>
      <c r="D1150" t="s">
        <v>38</v>
      </c>
      <c r="E1150" t="s">
        <v>168</v>
      </c>
      <c r="F1150" t="s">
        <v>1575</v>
      </c>
      <c r="G1150" t="s">
        <v>5037</v>
      </c>
      <c r="H1150" s="1">
        <v>543150</v>
      </c>
      <c r="I1150" s="1">
        <v>0</v>
      </c>
      <c r="J1150" t="s">
        <v>24</v>
      </c>
      <c r="K1150" t="s">
        <v>42</v>
      </c>
      <c r="L1150" s="10">
        <v>43922</v>
      </c>
      <c r="M1150" t="s">
        <v>5038</v>
      </c>
      <c r="N1150">
        <v>0</v>
      </c>
      <c r="O1150" s="17" t="s">
        <v>21485</v>
      </c>
      <c r="P1150">
        <v>0</v>
      </c>
      <c r="Q1150" s="17" t="s">
        <v>21485</v>
      </c>
      <c r="R1150" t="s">
        <v>5036</v>
      </c>
    </row>
    <row r="1151" spans="1:18">
      <c r="A1151" t="s">
        <v>5039</v>
      </c>
      <c r="B1151" t="s">
        <v>2172</v>
      </c>
      <c r="C1151" t="s">
        <v>65</v>
      </c>
      <c r="D1151" t="s">
        <v>38</v>
      </c>
      <c r="E1151" t="s">
        <v>387</v>
      </c>
      <c r="F1151" t="s">
        <v>149</v>
      </c>
      <c r="G1151" t="s">
        <v>5040</v>
      </c>
      <c r="H1151" s="1">
        <v>715276</v>
      </c>
      <c r="I1151" s="1">
        <v>0</v>
      </c>
      <c r="J1151" t="s">
        <v>24</v>
      </c>
      <c r="K1151" t="s">
        <v>136</v>
      </c>
      <c r="L1151" s="10">
        <v>43374</v>
      </c>
      <c r="M1151" t="s">
        <v>5041</v>
      </c>
      <c r="N1151">
        <v>0</v>
      </c>
      <c r="O1151" s="17" t="s">
        <v>21485</v>
      </c>
      <c r="P1151">
        <v>0</v>
      </c>
      <c r="Q1151" s="17" t="s">
        <v>21485</v>
      </c>
      <c r="R1151" t="s">
        <v>5039</v>
      </c>
    </row>
    <row r="1152" spans="1:18">
      <c r="A1152" t="s">
        <v>5042</v>
      </c>
      <c r="B1152" t="s">
        <v>185</v>
      </c>
      <c r="C1152" t="s">
        <v>65</v>
      </c>
      <c r="D1152" t="s">
        <v>18838</v>
      </c>
      <c r="E1152" t="s">
        <v>19085</v>
      </c>
      <c r="F1152" t="s">
        <v>18833</v>
      </c>
      <c r="G1152" t="s">
        <v>19086</v>
      </c>
      <c r="H1152" s="1">
        <v>50000</v>
      </c>
      <c r="I1152" s="1">
        <v>0</v>
      </c>
      <c r="J1152" t="s">
        <v>202</v>
      </c>
      <c r="K1152" t="s">
        <v>49</v>
      </c>
      <c r="L1152" s="7">
        <v>40026</v>
      </c>
      <c r="M1152" t="s">
        <v>19087</v>
      </c>
      <c r="N1152">
        <v>1</v>
      </c>
      <c r="O1152" s="17" t="s">
        <v>21485</v>
      </c>
      <c r="P1152">
        <v>0</v>
      </c>
      <c r="Q1152" s="17" t="s">
        <v>21485</v>
      </c>
      <c r="R1152" t="s">
        <v>5042</v>
      </c>
    </row>
    <row r="1153" spans="1:18">
      <c r="A1153" t="s">
        <v>5042</v>
      </c>
      <c r="B1153" t="s">
        <v>185</v>
      </c>
      <c r="C1153" t="s">
        <v>65</v>
      </c>
      <c r="D1153" t="s">
        <v>20</v>
      </c>
      <c r="E1153" t="s">
        <v>104</v>
      </c>
      <c r="F1153" t="s">
        <v>282</v>
      </c>
      <c r="G1153" t="s">
        <v>5043</v>
      </c>
      <c r="H1153" s="1">
        <v>533500</v>
      </c>
      <c r="I1153" s="1">
        <v>0</v>
      </c>
      <c r="J1153" t="s">
        <v>24</v>
      </c>
      <c r="K1153" t="s">
        <v>118</v>
      </c>
      <c r="L1153" s="10">
        <v>40269</v>
      </c>
      <c r="M1153" t="s">
        <v>5044</v>
      </c>
      <c r="N1153">
        <v>0</v>
      </c>
      <c r="O1153" s="17" t="s">
        <v>21485</v>
      </c>
      <c r="P1153">
        <v>0</v>
      </c>
      <c r="Q1153" s="17" t="s">
        <v>21485</v>
      </c>
      <c r="R1153" t="s">
        <v>5042</v>
      </c>
    </row>
    <row r="1154" spans="1:18">
      <c r="A1154" t="s">
        <v>5042</v>
      </c>
      <c r="B1154" t="s">
        <v>185</v>
      </c>
      <c r="C1154" t="s">
        <v>65</v>
      </c>
      <c r="D1154" t="s">
        <v>20</v>
      </c>
      <c r="E1154" t="s">
        <v>320</v>
      </c>
      <c r="F1154" t="s">
        <v>46</v>
      </c>
      <c r="G1154" t="s">
        <v>5045</v>
      </c>
      <c r="H1154" s="1">
        <v>699329</v>
      </c>
      <c r="I1154" s="1">
        <v>0</v>
      </c>
      <c r="J1154" t="s">
        <v>24</v>
      </c>
      <c r="K1154" t="s">
        <v>49</v>
      </c>
      <c r="L1154" s="10">
        <v>41365</v>
      </c>
      <c r="M1154" t="s">
        <v>5046</v>
      </c>
      <c r="N1154">
        <v>0</v>
      </c>
      <c r="O1154" s="17" t="s">
        <v>21485</v>
      </c>
      <c r="P1154">
        <v>0</v>
      </c>
      <c r="Q1154" s="17" t="s">
        <v>21485</v>
      </c>
      <c r="R1154" t="s">
        <v>5042</v>
      </c>
    </row>
    <row r="1155" spans="1:18">
      <c r="A1155" t="s">
        <v>5042</v>
      </c>
      <c r="B1155" t="s">
        <v>185</v>
      </c>
      <c r="C1155" t="s">
        <v>65</v>
      </c>
      <c r="D1155" t="s">
        <v>38</v>
      </c>
      <c r="E1155" t="s">
        <v>39</v>
      </c>
      <c r="F1155" t="s">
        <v>282</v>
      </c>
      <c r="G1155" t="s">
        <v>5047</v>
      </c>
      <c r="H1155" s="1">
        <v>730575</v>
      </c>
      <c r="I1155" s="1">
        <v>0</v>
      </c>
      <c r="J1155" t="s">
        <v>24</v>
      </c>
      <c r="K1155" t="s">
        <v>49</v>
      </c>
      <c r="L1155" s="10">
        <v>43191</v>
      </c>
      <c r="M1155" t="s">
        <v>5048</v>
      </c>
      <c r="N1155">
        <v>0</v>
      </c>
      <c r="O1155" s="17" t="s">
        <v>21485</v>
      </c>
      <c r="P1155">
        <v>0</v>
      </c>
      <c r="Q1155" s="17" t="s">
        <v>21485</v>
      </c>
      <c r="R1155" t="s">
        <v>5042</v>
      </c>
    </row>
    <row r="1156" spans="1:18">
      <c r="A1156" t="s">
        <v>5042</v>
      </c>
      <c r="B1156" t="s">
        <v>185</v>
      </c>
      <c r="C1156" t="s">
        <v>65</v>
      </c>
      <c r="D1156" t="s">
        <v>38</v>
      </c>
      <c r="E1156" t="s">
        <v>168</v>
      </c>
      <c r="F1156" t="s">
        <v>46</v>
      </c>
      <c r="G1156" t="s">
        <v>5049</v>
      </c>
      <c r="H1156" s="1">
        <v>841500</v>
      </c>
      <c r="I1156" s="1">
        <v>0</v>
      </c>
      <c r="J1156" t="s">
        <v>24</v>
      </c>
      <c r="K1156" t="s">
        <v>118</v>
      </c>
      <c r="L1156" s="10">
        <v>43922</v>
      </c>
      <c r="M1156" t="s">
        <v>5050</v>
      </c>
      <c r="N1156">
        <v>0</v>
      </c>
      <c r="O1156" s="17" t="s">
        <v>21485</v>
      </c>
      <c r="P1156">
        <v>0</v>
      </c>
      <c r="Q1156" s="17" t="s">
        <v>21485</v>
      </c>
      <c r="R1156" t="s">
        <v>5042</v>
      </c>
    </row>
    <row r="1157" spans="1:18">
      <c r="A1157" t="s">
        <v>5042</v>
      </c>
      <c r="B1157" t="s">
        <v>185</v>
      </c>
      <c r="C1157" t="s">
        <v>65</v>
      </c>
      <c r="D1157" t="s">
        <v>38</v>
      </c>
      <c r="E1157" t="s">
        <v>718</v>
      </c>
      <c r="F1157" t="s">
        <v>404</v>
      </c>
      <c r="G1157" t="s">
        <v>5051</v>
      </c>
      <c r="H1157" s="1">
        <v>960076</v>
      </c>
      <c r="I1157" s="1">
        <v>0</v>
      </c>
      <c r="J1157" t="s">
        <v>24</v>
      </c>
      <c r="K1157" t="s">
        <v>118</v>
      </c>
      <c r="L1157" s="10">
        <v>44835</v>
      </c>
      <c r="M1157" t="s">
        <v>5052</v>
      </c>
      <c r="N1157">
        <v>0</v>
      </c>
      <c r="O1157" s="17" t="s">
        <v>21485</v>
      </c>
      <c r="P1157">
        <v>0</v>
      </c>
      <c r="Q1157" s="17" t="s">
        <v>21485</v>
      </c>
      <c r="R1157" t="s">
        <v>5042</v>
      </c>
    </row>
    <row r="1158" spans="1:18">
      <c r="A1158" t="s">
        <v>19088</v>
      </c>
      <c r="B1158" t="s">
        <v>600</v>
      </c>
      <c r="C1158" t="s">
        <v>65</v>
      </c>
      <c r="D1158" t="s">
        <v>18713</v>
      </c>
      <c r="E1158" t="s">
        <v>18714</v>
      </c>
      <c r="F1158" t="s">
        <v>18715</v>
      </c>
      <c r="G1158" t="s">
        <v>19089</v>
      </c>
      <c r="H1158" s="1">
        <v>104500</v>
      </c>
      <c r="I1158" s="1">
        <v>0</v>
      </c>
      <c r="J1158" t="s">
        <v>68</v>
      </c>
      <c r="K1158" t="s">
        <v>94</v>
      </c>
      <c r="L1158" s="7">
        <v>43405</v>
      </c>
      <c r="M1158" t="s">
        <v>19090</v>
      </c>
      <c r="N1158">
        <v>0</v>
      </c>
      <c r="O1158" s="17" t="s">
        <v>21485</v>
      </c>
      <c r="P1158">
        <v>0</v>
      </c>
      <c r="Q1158" s="17" t="s">
        <v>21485</v>
      </c>
      <c r="R1158" t="s">
        <v>19088</v>
      </c>
    </row>
    <row r="1159" spans="1:18">
      <c r="A1159" t="s">
        <v>19091</v>
      </c>
      <c r="B1159" t="s">
        <v>2009</v>
      </c>
      <c r="C1159" t="s">
        <v>19</v>
      </c>
      <c r="D1159" t="s">
        <v>18930</v>
      </c>
      <c r="E1159" t="s">
        <v>18931</v>
      </c>
      <c r="F1159" t="s">
        <v>18932</v>
      </c>
      <c r="G1159" t="s">
        <v>19092</v>
      </c>
      <c r="H1159" s="1">
        <v>93000</v>
      </c>
      <c r="I1159" s="1">
        <v>0</v>
      </c>
      <c r="J1159" t="s">
        <v>202</v>
      </c>
      <c r="K1159" t="s">
        <v>136</v>
      </c>
      <c r="L1159" s="7">
        <v>44501</v>
      </c>
      <c r="M1159" t="s">
        <v>19093</v>
      </c>
      <c r="N1159">
        <v>1</v>
      </c>
      <c r="O1159" s="17" t="s">
        <v>21485</v>
      </c>
      <c r="P1159">
        <v>0</v>
      </c>
      <c r="Q1159" s="17" t="s">
        <v>21485</v>
      </c>
      <c r="R1159" t="s">
        <v>19091</v>
      </c>
    </row>
    <row r="1160" spans="1:18">
      <c r="A1160" t="s">
        <v>19091</v>
      </c>
      <c r="B1160" t="s">
        <v>2009</v>
      </c>
      <c r="C1160" t="s">
        <v>19</v>
      </c>
      <c r="D1160" t="s">
        <v>19094</v>
      </c>
      <c r="E1160" t="s">
        <v>19095</v>
      </c>
      <c r="F1160" t="s">
        <v>18667</v>
      </c>
      <c r="G1160" t="s">
        <v>19096</v>
      </c>
      <c r="H1160" s="1">
        <v>450000</v>
      </c>
      <c r="I1160" s="1">
        <v>0</v>
      </c>
      <c r="J1160" t="s">
        <v>68</v>
      </c>
      <c r="K1160" t="s">
        <v>136</v>
      </c>
      <c r="L1160" s="7">
        <v>45108</v>
      </c>
      <c r="M1160" t="s">
        <v>19097</v>
      </c>
      <c r="N1160">
        <v>0</v>
      </c>
      <c r="O1160" s="17" t="s">
        <v>21485</v>
      </c>
      <c r="P1160">
        <v>0</v>
      </c>
      <c r="Q1160" s="17" t="s">
        <v>21485</v>
      </c>
      <c r="R1160" t="s">
        <v>19091</v>
      </c>
    </row>
    <row r="1161" spans="1:18">
      <c r="A1161" t="s">
        <v>5053</v>
      </c>
      <c r="B1161" t="s">
        <v>167</v>
      </c>
      <c r="C1161" t="s">
        <v>85</v>
      </c>
      <c r="D1161" t="s">
        <v>20</v>
      </c>
      <c r="E1161" t="s">
        <v>71</v>
      </c>
      <c r="F1161" t="s">
        <v>99</v>
      </c>
      <c r="G1161" t="s">
        <v>5054</v>
      </c>
      <c r="H1161" s="1">
        <v>637052</v>
      </c>
      <c r="I1161" s="1">
        <v>0</v>
      </c>
      <c r="J1161" t="s">
        <v>24</v>
      </c>
      <c r="K1161" t="s">
        <v>42</v>
      </c>
      <c r="L1161" s="10">
        <v>40634</v>
      </c>
      <c r="M1161" t="s">
        <v>5055</v>
      </c>
      <c r="N1161">
        <v>0</v>
      </c>
      <c r="O1161" s="17" t="s">
        <v>21485</v>
      </c>
      <c r="P1161">
        <v>0</v>
      </c>
      <c r="Q1161" s="17" t="s">
        <v>21485</v>
      </c>
      <c r="R1161" t="s">
        <v>5053</v>
      </c>
    </row>
    <row r="1162" spans="1:18">
      <c r="A1162" t="s">
        <v>5053</v>
      </c>
      <c r="B1162" t="s">
        <v>167</v>
      </c>
      <c r="C1162" t="s">
        <v>85</v>
      </c>
      <c r="D1162" t="s">
        <v>20</v>
      </c>
      <c r="E1162" t="s">
        <v>71</v>
      </c>
      <c r="F1162" t="s">
        <v>99</v>
      </c>
      <c r="G1162" t="s">
        <v>5054</v>
      </c>
      <c r="H1162" s="1">
        <v>637052</v>
      </c>
      <c r="I1162" s="1">
        <v>0</v>
      </c>
      <c r="J1162" t="s">
        <v>24</v>
      </c>
      <c r="K1162" t="s">
        <v>42</v>
      </c>
      <c r="L1162" s="10">
        <v>40634</v>
      </c>
      <c r="M1162" t="s">
        <v>5055</v>
      </c>
      <c r="N1162">
        <v>0</v>
      </c>
      <c r="O1162" s="17" t="s">
        <v>21485</v>
      </c>
      <c r="P1162">
        <v>0</v>
      </c>
      <c r="Q1162" s="17" t="s">
        <v>21485</v>
      </c>
      <c r="R1162" t="s">
        <v>5053</v>
      </c>
    </row>
    <row r="1163" spans="1:18">
      <c r="A1163" t="s">
        <v>5053</v>
      </c>
      <c r="B1163" t="s">
        <v>564</v>
      </c>
      <c r="C1163" t="s">
        <v>30</v>
      </c>
      <c r="D1163" t="s">
        <v>18623</v>
      </c>
      <c r="E1163" t="s">
        <v>18624</v>
      </c>
      <c r="F1163" t="s">
        <v>19098</v>
      </c>
      <c r="G1163" t="s">
        <v>19099</v>
      </c>
      <c r="H1163" s="1">
        <v>199999</v>
      </c>
      <c r="I1163" s="1">
        <v>0</v>
      </c>
      <c r="J1163" t="s">
        <v>223</v>
      </c>
      <c r="K1163" t="s">
        <v>42</v>
      </c>
      <c r="L1163" s="7">
        <v>42979</v>
      </c>
      <c r="M1163" t="s">
        <v>19100</v>
      </c>
      <c r="N1163">
        <v>0</v>
      </c>
      <c r="O1163" s="17" t="s">
        <v>21485</v>
      </c>
      <c r="P1163">
        <v>0</v>
      </c>
      <c r="Q1163" s="17" t="s">
        <v>21485</v>
      </c>
      <c r="R1163" t="s">
        <v>5053</v>
      </c>
    </row>
    <row r="1164" spans="1:18">
      <c r="A1164" t="s">
        <v>5056</v>
      </c>
      <c r="B1164" t="s">
        <v>91</v>
      </c>
      <c r="C1164" t="s">
        <v>30</v>
      </c>
      <c r="D1164" t="s">
        <v>38</v>
      </c>
      <c r="E1164" t="s">
        <v>434</v>
      </c>
      <c r="F1164" t="s">
        <v>509</v>
      </c>
      <c r="G1164" t="s">
        <v>5057</v>
      </c>
      <c r="H1164" s="1">
        <v>627300</v>
      </c>
      <c r="I1164" s="1">
        <v>0</v>
      </c>
      <c r="J1164" t="s">
        <v>24</v>
      </c>
      <c r="K1164" t="s">
        <v>157</v>
      </c>
      <c r="L1164" s="10">
        <v>44256</v>
      </c>
      <c r="M1164" t="s">
        <v>5058</v>
      </c>
      <c r="N1164">
        <v>0</v>
      </c>
      <c r="O1164" s="17" t="s">
        <v>21485</v>
      </c>
      <c r="P1164">
        <v>0</v>
      </c>
      <c r="Q1164" s="17" t="s">
        <v>21485</v>
      </c>
      <c r="R1164" t="s">
        <v>5056</v>
      </c>
    </row>
    <row r="1165" spans="1:18">
      <c r="A1165" t="s">
        <v>5059</v>
      </c>
      <c r="B1165" t="s">
        <v>365</v>
      </c>
      <c r="C1165" t="s">
        <v>30</v>
      </c>
      <c r="D1165" t="s">
        <v>38</v>
      </c>
      <c r="E1165" t="s">
        <v>387</v>
      </c>
      <c r="F1165" t="s">
        <v>149</v>
      </c>
      <c r="G1165" t="s">
        <v>5060</v>
      </c>
      <c r="H1165" s="1">
        <v>577576</v>
      </c>
      <c r="I1165" s="1">
        <v>0</v>
      </c>
      <c r="J1165" t="s">
        <v>24</v>
      </c>
      <c r="K1165" t="s">
        <v>136</v>
      </c>
      <c r="L1165" s="10">
        <v>43374</v>
      </c>
      <c r="M1165" t="s">
        <v>5061</v>
      </c>
      <c r="N1165">
        <v>0</v>
      </c>
      <c r="O1165" s="17" t="s">
        <v>21485</v>
      </c>
      <c r="P1165">
        <v>0</v>
      </c>
      <c r="Q1165" s="17" t="s">
        <v>21485</v>
      </c>
      <c r="R1165" t="s">
        <v>5059</v>
      </c>
    </row>
    <row r="1166" spans="1:18">
      <c r="A1166" t="s">
        <v>5062</v>
      </c>
      <c r="B1166" t="s">
        <v>2226</v>
      </c>
      <c r="C1166" t="s">
        <v>240</v>
      </c>
      <c r="D1166" t="s">
        <v>38</v>
      </c>
      <c r="E1166" t="s">
        <v>718</v>
      </c>
      <c r="F1166" t="s">
        <v>196</v>
      </c>
      <c r="G1166" t="s">
        <v>5063</v>
      </c>
      <c r="H1166" s="1">
        <v>921826</v>
      </c>
      <c r="I1166" s="1">
        <v>0</v>
      </c>
      <c r="J1166" t="s">
        <v>24</v>
      </c>
      <c r="K1166" t="s">
        <v>94</v>
      </c>
      <c r="L1166" s="10">
        <v>44835</v>
      </c>
      <c r="M1166" t="s">
        <v>5064</v>
      </c>
      <c r="N1166">
        <v>0</v>
      </c>
      <c r="O1166" s="17" t="s">
        <v>21485</v>
      </c>
      <c r="P1166">
        <v>0</v>
      </c>
      <c r="Q1166" s="17" t="s">
        <v>21485</v>
      </c>
      <c r="R1166" t="s">
        <v>5062</v>
      </c>
    </row>
    <row r="1167" spans="1:18">
      <c r="A1167" t="s">
        <v>5062</v>
      </c>
      <c r="B1167" t="s">
        <v>239</v>
      </c>
      <c r="C1167" t="s">
        <v>240</v>
      </c>
      <c r="D1167" t="s">
        <v>18641</v>
      </c>
      <c r="E1167" t="s">
        <v>18642</v>
      </c>
      <c r="F1167" t="s">
        <v>18643</v>
      </c>
      <c r="G1167" t="s">
        <v>19101</v>
      </c>
      <c r="H1167" s="1">
        <v>193100</v>
      </c>
      <c r="I1167" s="1">
        <v>0</v>
      </c>
      <c r="J1167" t="s">
        <v>202</v>
      </c>
      <c r="K1167" t="s">
        <v>94</v>
      </c>
      <c r="L1167" s="7">
        <v>44348</v>
      </c>
      <c r="M1167" t="s">
        <v>19102</v>
      </c>
      <c r="N1167">
        <v>0</v>
      </c>
      <c r="O1167" s="17" t="s">
        <v>21485</v>
      </c>
      <c r="P1167">
        <v>0</v>
      </c>
      <c r="Q1167" s="17" t="s">
        <v>21485</v>
      </c>
      <c r="R1167" t="s">
        <v>5062</v>
      </c>
    </row>
    <row r="1168" spans="1:18">
      <c r="A1168" t="s">
        <v>5065</v>
      </c>
      <c r="B1168" t="s">
        <v>2358</v>
      </c>
      <c r="C1168" t="s">
        <v>30</v>
      </c>
      <c r="D1168" t="s">
        <v>38</v>
      </c>
      <c r="E1168" t="s">
        <v>86</v>
      </c>
      <c r="F1168" t="s">
        <v>163</v>
      </c>
      <c r="G1168" t="s">
        <v>5066</v>
      </c>
      <c r="H1168" s="1">
        <v>340425</v>
      </c>
      <c r="I1168" s="1">
        <v>0</v>
      </c>
      <c r="J1168" t="s">
        <v>24</v>
      </c>
      <c r="K1168" t="s">
        <v>49</v>
      </c>
      <c r="L1168" s="10">
        <v>44652</v>
      </c>
      <c r="M1168" t="s">
        <v>5067</v>
      </c>
      <c r="N1168">
        <v>0</v>
      </c>
      <c r="O1168" s="17" t="s">
        <v>21485</v>
      </c>
      <c r="P1168">
        <v>0</v>
      </c>
      <c r="Q1168" s="17" t="s">
        <v>21485</v>
      </c>
      <c r="R1168" t="s">
        <v>5065</v>
      </c>
    </row>
    <row r="1169" spans="1:18">
      <c r="A1169" t="s">
        <v>5068</v>
      </c>
      <c r="B1169" t="s">
        <v>154</v>
      </c>
      <c r="C1169" t="s">
        <v>30</v>
      </c>
      <c r="D1169" t="s">
        <v>38</v>
      </c>
      <c r="E1169" t="s">
        <v>434</v>
      </c>
      <c r="F1169" t="s">
        <v>52</v>
      </c>
      <c r="G1169" t="s">
        <v>5069</v>
      </c>
      <c r="H1169" s="1">
        <v>924885</v>
      </c>
      <c r="I1169" s="1">
        <v>0</v>
      </c>
      <c r="J1169" t="s">
        <v>24</v>
      </c>
      <c r="K1169" t="s">
        <v>60</v>
      </c>
      <c r="L1169" s="10">
        <v>44256</v>
      </c>
      <c r="M1169" t="s">
        <v>5070</v>
      </c>
      <c r="N1169">
        <v>0</v>
      </c>
      <c r="O1169" s="17" t="s">
        <v>21485</v>
      </c>
      <c r="P1169">
        <v>0</v>
      </c>
      <c r="Q1169" s="17" t="s">
        <v>21485</v>
      </c>
      <c r="R1169" t="s">
        <v>5068</v>
      </c>
    </row>
    <row r="1170" spans="1:18">
      <c r="A1170" t="s">
        <v>956</v>
      </c>
      <c r="B1170" t="s">
        <v>167</v>
      </c>
      <c r="C1170" t="s">
        <v>85</v>
      </c>
      <c r="D1170" t="s">
        <v>20</v>
      </c>
      <c r="E1170" t="s">
        <v>21</v>
      </c>
      <c r="F1170" t="s">
        <v>379</v>
      </c>
      <c r="G1170" t="s">
        <v>957</v>
      </c>
      <c r="H1170" s="1">
        <v>711992</v>
      </c>
      <c r="I1170" s="1">
        <v>0</v>
      </c>
      <c r="J1170" t="s">
        <v>24</v>
      </c>
      <c r="K1170" t="s">
        <v>118</v>
      </c>
      <c r="L1170" s="10">
        <v>41183</v>
      </c>
      <c r="M1170" t="s">
        <v>958</v>
      </c>
      <c r="N1170">
        <v>2</v>
      </c>
      <c r="O1170" s="17" t="s">
        <v>21485</v>
      </c>
      <c r="P1170">
        <v>0</v>
      </c>
      <c r="Q1170" s="17" t="s">
        <v>21485</v>
      </c>
      <c r="R1170" t="s">
        <v>956</v>
      </c>
    </row>
    <row r="1171" spans="1:18">
      <c r="A1171" t="s">
        <v>5071</v>
      </c>
      <c r="B1171" t="s">
        <v>333</v>
      </c>
      <c r="C1171" t="s">
        <v>30</v>
      </c>
      <c r="D1171" t="s">
        <v>38</v>
      </c>
      <c r="E1171" t="s">
        <v>168</v>
      </c>
      <c r="F1171" t="s">
        <v>3491</v>
      </c>
      <c r="G1171" t="s">
        <v>5072</v>
      </c>
      <c r="H1171" s="1">
        <v>130000</v>
      </c>
      <c r="I1171" s="1">
        <v>0</v>
      </c>
      <c r="J1171" t="s">
        <v>68</v>
      </c>
      <c r="K1171" t="s">
        <v>487</v>
      </c>
      <c r="L1171" s="10">
        <v>43922</v>
      </c>
      <c r="M1171" t="s">
        <v>5073</v>
      </c>
      <c r="N1171">
        <v>0</v>
      </c>
      <c r="O1171" s="17" t="s">
        <v>21485</v>
      </c>
      <c r="P1171">
        <v>0</v>
      </c>
      <c r="Q1171" s="17" t="s">
        <v>21485</v>
      </c>
      <c r="R1171" t="s">
        <v>5071</v>
      </c>
    </row>
    <row r="1172" spans="1:18">
      <c r="A1172" t="s">
        <v>5074</v>
      </c>
      <c r="B1172" t="s">
        <v>84</v>
      </c>
      <c r="C1172" t="s">
        <v>85</v>
      </c>
      <c r="D1172" t="s">
        <v>38</v>
      </c>
      <c r="E1172" t="s">
        <v>86</v>
      </c>
      <c r="F1172" t="s">
        <v>87</v>
      </c>
      <c r="G1172" t="s">
        <v>5075</v>
      </c>
      <c r="H1172" s="1">
        <v>359552</v>
      </c>
      <c r="I1172" s="1">
        <v>0</v>
      </c>
      <c r="J1172" t="s">
        <v>48</v>
      </c>
      <c r="K1172" t="s">
        <v>42</v>
      </c>
      <c r="L1172" s="10">
        <v>44652</v>
      </c>
      <c r="M1172" t="s">
        <v>5076</v>
      </c>
      <c r="N1172">
        <v>0</v>
      </c>
      <c r="O1172" s="17" t="s">
        <v>21485</v>
      </c>
      <c r="P1172">
        <v>0</v>
      </c>
      <c r="Q1172" s="17" t="s">
        <v>21485</v>
      </c>
      <c r="R1172" t="s">
        <v>5074</v>
      </c>
    </row>
    <row r="1173" spans="1:18">
      <c r="A1173" t="s">
        <v>5077</v>
      </c>
      <c r="B1173" t="s">
        <v>195</v>
      </c>
      <c r="C1173" t="s">
        <v>65</v>
      </c>
      <c r="D1173" t="s">
        <v>20</v>
      </c>
      <c r="E1173" t="s">
        <v>31</v>
      </c>
      <c r="F1173" t="s">
        <v>22</v>
      </c>
      <c r="G1173" t="s">
        <v>5078</v>
      </c>
      <c r="H1173" s="1">
        <v>856803</v>
      </c>
      <c r="I1173" s="1">
        <v>0</v>
      </c>
      <c r="J1173" t="s">
        <v>24</v>
      </c>
      <c r="K1173" t="s">
        <v>22</v>
      </c>
      <c r="L1173" s="10">
        <v>41913</v>
      </c>
      <c r="M1173" t="s">
        <v>5079</v>
      </c>
      <c r="N1173">
        <v>0</v>
      </c>
      <c r="O1173" s="17" t="s">
        <v>21485</v>
      </c>
      <c r="P1173">
        <v>0</v>
      </c>
      <c r="Q1173" s="17" t="s">
        <v>21485</v>
      </c>
      <c r="R1173" t="s">
        <v>5077</v>
      </c>
    </row>
    <row r="1174" spans="1:18">
      <c r="A1174" t="s">
        <v>5077</v>
      </c>
      <c r="B1174" t="s">
        <v>195</v>
      </c>
      <c r="C1174" t="s">
        <v>65</v>
      </c>
      <c r="D1174" t="s">
        <v>38</v>
      </c>
      <c r="E1174" t="s">
        <v>39</v>
      </c>
      <c r="F1174" t="s">
        <v>214</v>
      </c>
      <c r="G1174" t="s">
        <v>5080</v>
      </c>
      <c r="H1174" s="1">
        <v>680850</v>
      </c>
      <c r="I1174" s="1">
        <v>0</v>
      </c>
      <c r="J1174" t="s">
        <v>24</v>
      </c>
      <c r="K1174" t="s">
        <v>110</v>
      </c>
      <c r="L1174" s="10">
        <v>43191</v>
      </c>
      <c r="M1174" t="s">
        <v>5081</v>
      </c>
      <c r="N1174">
        <v>0</v>
      </c>
      <c r="O1174" s="17" t="s">
        <v>21485</v>
      </c>
      <c r="P1174">
        <v>0</v>
      </c>
      <c r="Q1174" s="17" t="s">
        <v>21485</v>
      </c>
      <c r="R1174" t="s">
        <v>5077</v>
      </c>
    </row>
    <row r="1175" spans="1:18">
      <c r="A1175" t="s">
        <v>5082</v>
      </c>
      <c r="B1175" t="s">
        <v>167</v>
      </c>
      <c r="C1175" t="s">
        <v>85</v>
      </c>
      <c r="D1175" t="s">
        <v>20</v>
      </c>
      <c r="E1175" t="s">
        <v>51</v>
      </c>
      <c r="F1175" t="s">
        <v>379</v>
      </c>
      <c r="G1175" t="s">
        <v>5083</v>
      </c>
      <c r="H1175" s="1">
        <v>430946</v>
      </c>
      <c r="I1175" s="1">
        <v>0</v>
      </c>
      <c r="J1175" t="s">
        <v>68</v>
      </c>
      <c r="K1175" t="s">
        <v>118</v>
      </c>
      <c r="L1175" s="10">
        <v>39904</v>
      </c>
      <c r="M1175" t="s">
        <v>5084</v>
      </c>
      <c r="N1175">
        <v>0</v>
      </c>
      <c r="O1175" s="17" t="s">
        <v>21485</v>
      </c>
      <c r="P1175">
        <v>0</v>
      </c>
      <c r="Q1175" s="17" t="s">
        <v>21485</v>
      </c>
      <c r="R1175" t="s">
        <v>5082</v>
      </c>
    </row>
    <row r="1176" spans="1:18">
      <c r="A1176" t="s">
        <v>5085</v>
      </c>
      <c r="B1176" t="s">
        <v>103</v>
      </c>
      <c r="C1176" t="s">
        <v>30</v>
      </c>
      <c r="D1176" t="s">
        <v>38</v>
      </c>
      <c r="E1176" t="s">
        <v>387</v>
      </c>
      <c r="F1176" t="s">
        <v>22</v>
      </c>
      <c r="G1176" t="s">
        <v>5086</v>
      </c>
      <c r="H1176" s="1">
        <v>956250</v>
      </c>
      <c r="I1176" s="1">
        <v>0</v>
      </c>
      <c r="J1176" t="s">
        <v>24</v>
      </c>
      <c r="K1176" t="s">
        <v>22</v>
      </c>
      <c r="L1176" s="10">
        <v>43374</v>
      </c>
      <c r="M1176" t="s">
        <v>5087</v>
      </c>
      <c r="N1176">
        <v>0</v>
      </c>
      <c r="O1176" s="17" t="s">
        <v>21485</v>
      </c>
      <c r="P1176">
        <v>0</v>
      </c>
      <c r="Q1176" s="17" t="s">
        <v>21485</v>
      </c>
      <c r="R1176" t="s">
        <v>5085</v>
      </c>
    </row>
    <row r="1177" spans="1:18">
      <c r="A1177" t="s">
        <v>5085</v>
      </c>
      <c r="B1177" t="s">
        <v>103</v>
      </c>
      <c r="C1177" t="s">
        <v>30</v>
      </c>
      <c r="D1177" t="s">
        <v>38</v>
      </c>
      <c r="E1177" t="s">
        <v>1125</v>
      </c>
      <c r="F1177" t="s">
        <v>22</v>
      </c>
      <c r="G1177" t="s">
        <v>5088</v>
      </c>
      <c r="H1177" s="1">
        <v>925650</v>
      </c>
      <c r="I1177" s="1">
        <v>0</v>
      </c>
      <c r="J1177" t="s">
        <v>24</v>
      </c>
      <c r="K1177" t="s">
        <v>22</v>
      </c>
      <c r="L1177" s="10">
        <v>45200</v>
      </c>
      <c r="M1177" t="s">
        <v>5089</v>
      </c>
      <c r="N1177">
        <v>0</v>
      </c>
      <c r="O1177" s="17" t="s">
        <v>21485</v>
      </c>
      <c r="P1177">
        <v>0</v>
      </c>
      <c r="Q1177" s="17" t="s">
        <v>21485</v>
      </c>
      <c r="R1177" t="s">
        <v>5085</v>
      </c>
    </row>
    <row r="1178" spans="1:18">
      <c r="A1178" t="s">
        <v>1666</v>
      </c>
      <c r="B1178" t="s">
        <v>154</v>
      </c>
      <c r="C1178" t="s">
        <v>30</v>
      </c>
      <c r="D1178" t="s">
        <v>20</v>
      </c>
      <c r="E1178" t="s">
        <v>276</v>
      </c>
      <c r="F1178" t="s">
        <v>196</v>
      </c>
      <c r="G1178" t="s">
        <v>5090</v>
      </c>
      <c r="H1178" s="1">
        <v>795820</v>
      </c>
      <c r="I1178" s="1">
        <v>0</v>
      </c>
      <c r="J1178" t="s">
        <v>24</v>
      </c>
      <c r="K1178" t="s">
        <v>94</v>
      </c>
      <c r="L1178" s="10">
        <v>41730</v>
      </c>
      <c r="M1178" t="s">
        <v>5091</v>
      </c>
      <c r="N1178">
        <v>0</v>
      </c>
      <c r="O1178" s="17" t="s">
        <v>21485</v>
      </c>
      <c r="P1178">
        <v>0</v>
      </c>
      <c r="Q1178" s="17" t="s">
        <v>21485</v>
      </c>
      <c r="R1178" t="s">
        <v>1666</v>
      </c>
    </row>
    <row r="1179" spans="1:18">
      <c r="A1179" t="s">
        <v>1666</v>
      </c>
      <c r="B1179" t="s">
        <v>154</v>
      </c>
      <c r="C1179" t="s">
        <v>30</v>
      </c>
      <c r="D1179" t="s">
        <v>38</v>
      </c>
      <c r="E1179" t="s">
        <v>353</v>
      </c>
      <c r="F1179" t="s">
        <v>196</v>
      </c>
      <c r="G1179" t="s">
        <v>2707</v>
      </c>
      <c r="H1179" s="1">
        <v>940950</v>
      </c>
      <c r="I1179" s="1">
        <v>0</v>
      </c>
      <c r="J1179" t="s">
        <v>24</v>
      </c>
      <c r="K1179" t="s">
        <v>94</v>
      </c>
      <c r="L1179" s="10">
        <v>43739</v>
      </c>
      <c r="M1179" t="s">
        <v>2708</v>
      </c>
      <c r="N1179">
        <v>0</v>
      </c>
      <c r="O1179" s="17" t="s">
        <v>21485</v>
      </c>
      <c r="P1179">
        <v>0</v>
      </c>
      <c r="Q1179" s="17" t="s">
        <v>21485</v>
      </c>
      <c r="R1179" t="s">
        <v>1666</v>
      </c>
    </row>
    <row r="1180" spans="1:18">
      <c r="A1180" t="s">
        <v>1666</v>
      </c>
      <c r="B1180" t="s">
        <v>154</v>
      </c>
      <c r="C1180" t="s">
        <v>30</v>
      </c>
      <c r="D1180" t="s">
        <v>38</v>
      </c>
      <c r="E1180" t="s">
        <v>408</v>
      </c>
      <c r="F1180" t="s">
        <v>181</v>
      </c>
      <c r="G1180" t="s">
        <v>1667</v>
      </c>
      <c r="H1180" s="1">
        <v>997180</v>
      </c>
      <c r="I1180" s="1">
        <v>0</v>
      </c>
      <c r="J1180" t="s">
        <v>24</v>
      </c>
      <c r="K1180" t="s">
        <v>94</v>
      </c>
      <c r="L1180" s="10">
        <v>44105</v>
      </c>
      <c r="M1180" t="s">
        <v>1668</v>
      </c>
      <c r="N1180">
        <v>1</v>
      </c>
      <c r="O1180" s="17" t="s">
        <v>21485</v>
      </c>
      <c r="P1180">
        <v>0</v>
      </c>
      <c r="Q1180" s="17" t="s">
        <v>21485</v>
      </c>
      <c r="R1180" t="s">
        <v>1666</v>
      </c>
    </row>
    <row r="1181" spans="1:18">
      <c r="A1181" t="s">
        <v>1666</v>
      </c>
      <c r="B1181" t="s">
        <v>154</v>
      </c>
      <c r="C1181" t="s">
        <v>30</v>
      </c>
      <c r="D1181" t="s">
        <v>38</v>
      </c>
      <c r="E1181" t="s">
        <v>1125</v>
      </c>
      <c r="F1181" t="s">
        <v>1510</v>
      </c>
      <c r="G1181" t="s">
        <v>5092</v>
      </c>
      <c r="H1181" s="1">
        <v>1074826</v>
      </c>
      <c r="I1181" s="1">
        <v>0</v>
      </c>
      <c r="J1181" t="s">
        <v>24</v>
      </c>
      <c r="K1181" t="s">
        <v>94</v>
      </c>
      <c r="L1181" s="10">
        <v>45200</v>
      </c>
      <c r="M1181" t="s">
        <v>5093</v>
      </c>
      <c r="N1181">
        <v>0</v>
      </c>
      <c r="O1181" s="17" t="s">
        <v>21485</v>
      </c>
      <c r="P1181">
        <v>0</v>
      </c>
      <c r="Q1181" s="17" t="s">
        <v>21485</v>
      </c>
      <c r="R1181" t="s">
        <v>1666</v>
      </c>
    </row>
    <row r="1182" spans="1:18">
      <c r="A1182" t="s">
        <v>5094</v>
      </c>
      <c r="B1182" t="s">
        <v>600</v>
      </c>
      <c r="C1182" t="s">
        <v>65</v>
      </c>
      <c r="D1182" t="s">
        <v>20</v>
      </c>
      <c r="E1182" t="s">
        <v>31</v>
      </c>
      <c r="F1182" t="s">
        <v>99</v>
      </c>
      <c r="G1182" t="s">
        <v>5095</v>
      </c>
      <c r="H1182" s="1">
        <v>680074</v>
      </c>
      <c r="I1182" s="1">
        <v>0</v>
      </c>
      <c r="J1182" t="s">
        <v>24</v>
      </c>
      <c r="K1182" t="s">
        <v>42</v>
      </c>
      <c r="L1182" s="10">
        <v>41913</v>
      </c>
      <c r="M1182" t="s">
        <v>5096</v>
      </c>
      <c r="N1182">
        <v>0</v>
      </c>
      <c r="O1182" s="17" t="s">
        <v>21485</v>
      </c>
      <c r="P1182">
        <v>0</v>
      </c>
      <c r="Q1182" s="17" t="s">
        <v>21485</v>
      </c>
      <c r="R1182" t="s">
        <v>5094</v>
      </c>
    </row>
    <row r="1183" spans="1:18">
      <c r="A1183" t="s">
        <v>5097</v>
      </c>
      <c r="B1183" t="s">
        <v>84</v>
      </c>
      <c r="C1183" t="s">
        <v>85</v>
      </c>
      <c r="D1183" t="s">
        <v>38</v>
      </c>
      <c r="E1183" t="s">
        <v>718</v>
      </c>
      <c r="F1183" t="s">
        <v>2315</v>
      </c>
      <c r="G1183" t="s">
        <v>5098</v>
      </c>
      <c r="H1183" s="1">
        <v>872100</v>
      </c>
      <c r="I1183" s="1">
        <v>0</v>
      </c>
      <c r="J1183" t="s">
        <v>24</v>
      </c>
      <c r="K1183" t="s">
        <v>136</v>
      </c>
      <c r="L1183" s="10">
        <v>44835</v>
      </c>
      <c r="M1183" t="s">
        <v>5099</v>
      </c>
      <c r="N1183">
        <v>0</v>
      </c>
      <c r="O1183" s="17" t="s">
        <v>21485</v>
      </c>
      <c r="P1183">
        <v>0</v>
      </c>
      <c r="Q1183" s="17" t="s">
        <v>21485</v>
      </c>
      <c r="R1183" t="s">
        <v>5097</v>
      </c>
    </row>
    <row r="1184" spans="1:18">
      <c r="A1184" t="s">
        <v>5100</v>
      </c>
      <c r="B1184" t="s">
        <v>3568</v>
      </c>
      <c r="C1184" t="s">
        <v>65</v>
      </c>
      <c r="D1184" t="s">
        <v>20</v>
      </c>
      <c r="E1184" t="s">
        <v>71</v>
      </c>
      <c r="F1184" t="s">
        <v>399</v>
      </c>
      <c r="G1184" t="s">
        <v>5101</v>
      </c>
      <c r="H1184" s="1">
        <v>745430</v>
      </c>
      <c r="I1184" s="1">
        <v>0</v>
      </c>
      <c r="J1184" t="s">
        <v>24</v>
      </c>
      <c r="K1184" t="s">
        <v>42</v>
      </c>
      <c r="L1184" s="10">
        <v>40634</v>
      </c>
      <c r="M1184" t="s">
        <v>5102</v>
      </c>
      <c r="N1184">
        <v>0</v>
      </c>
      <c r="O1184" s="17" t="s">
        <v>21485</v>
      </c>
      <c r="P1184">
        <v>0</v>
      </c>
      <c r="Q1184" s="17" t="s">
        <v>21485</v>
      </c>
      <c r="R1184" t="s">
        <v>5100</v>
      </c>
    </row>
    <row r="1185" spans="1:18">
      <c r="A1185" t="s">
        <v>5103</v>
      </c>
      <c r="B1185" t="s">
        <v>173</v>
      </c>
      <c r="C1185" t="s">
        <v>174</v>
      </c>
      <c r="D1185" t="s">
        <v>38</v>
      </c>
      <c r="E1185" t="s">
        <v>168</v>
      </c>
      <c r="F1185" t="s">
        <v>149</v>
      </c>
      <c r="G1185" t="s">
        <v>5104</v>
      </c>
      <c r="H1185" s="1">
        <v>799425</v>
      </c>
      <c r="I1185" s="1">
        <v>0</v>
      </c>
      <c r="J1185" t="s">
        <v>24</v>
      </c>
      <c r="K1185" t="s">
        <v>136</v>
      </c>
      <c r="L1185" s="10">
        <v>43922</v>
      </c>
      <c r="M1185" t="s">
        <v>5105</v>
      </c>
      <c r="N1185">
        <v>0</v>
      </c>
      <c r="O1185" s="17" t="s">
        <v>21485</v>
      </c>
      <c r="P1185">
        <v>0</v>
      </c>
      <c r="Q1185" s="17" t="s">
        <v>21485</v>
      </c>
      <c r="R1185" t="s">
        <v>5103</v>
      </c>
    </row>
    <row r="1186" spans="1:18">
      <c r="A1186" t="s">
        <v>1533</v>
      </c>
      <c r="B1186" t="s">
        <v>37</v>
      </c>
      <c r="C1186" t="s">
        <v>30</v>
      </c>
      <c r="D1186" t="s">
        <v>20</v>
      </c>
      <c r="E1186" t="s">
        <v>66</v>
      </c>
      <c r="F1186" t="s">
        <v>282</v>
      </c>
      <c r="G1186" t="s">
        <v>1534</v>
      </c>
      <c r="H1186" s="1">
        <v>705670</v>
      </c>
      <c r="I1186" s="1">
        <v>0</v>
      </c>
      <c r="J1186" t="s">
        <v>24</v>
      </c>
      <c r="K1186" t="s">
        <v>118</v>
      </c>
      <c r="L1186" s="10">
        <v>41000</v>
      </c>
      <c r="M1186" t="s">
        <v>1535</v>
      </c>
      <c r="N1186">
        <v>1</v>
      </c>
      <c r="O1186" s="17" t="s">
        <v>21485</v>
      </c>
      <c r="P1186">
        <v>0</v>
      </c>
      <c r="Q1186" s="17" t="s">
        <v>21485</v>
      </c>
      <c r="R1186" t="s">
        <v>1533</v>
      </c>
    </row>
    <row r="1187" spans="1:18">
      <c r="A1187" t="s">
        <v>19103</v>
      </c>
      <c r="B1187" t="s">
        <v>18</v>
      </c>
      <c r="C1187" t="s">
        <v>19</v>
      </c>
      <c r="D1187" t="s">
        <v>18671</v>
      </c>
      <c r="E1187" t="s">
        <v>18672</v>
      </c>
      <c r="F1187" t="s">
        <v>18671</v>
      </c>
      <c r="G1187" t="s">
        <v>19104</v>
      </c>
      <c r="H1187" s="1">
        <v>99255</v>
      </c>
      <c r="I1187" s="1">
        <v>0</v>
      </c>
      <c r="J1187" t="s">
        <v>202</v>
      </c>
      <c r="K1187" t="s">
        <v>60</v>
      </c>
      <c r="L1187" s="7">
        <v>40238</v>
      </c>
      <c r="M1187" t="s">
        <v>19105</v>
      </c>
      <c r="N1187">
        <v>0</v>
      </c>
      <c r="O1187" s="17" t="s">
        <v>21485</v>
      </c>
      <c r="P1187">
        <v>0</v>
      </c>
      <c r="Q1187" s="17" t="s">
        <v>21485</v>
      </c>
      <c r="R1187" t="s">
        <v>19103</v>
      </c>
    </row>
    <row r="1188" spans="1:18">
      <c r="A1188" t="s">
        <v>5106</v>
      </c>
      <c r="B1188" t="s">
        <v>3418</v>
      </c>
      <c r="C1188" t="s">
        <v>922</v>
      </c>
      <c r="D1188" t="s">
        <v>20</v>
      </c>
      <c r="E1188" t="s">
        <v>320</v>
      </c>
      <c r="F1188" t="s">
        <v>123</v>
      </c>
      <c r="G1188" t="s">
        <v>5107</v>
      </c>
      <c r="H1188" s="1">
        <v>467499</v>
      </c>
      <c r="I1188" s="1">
        <v>0</v>
      </c>
      <c r="J1188" t="s">
        <v>24</v>
      </c>
      <c r="K1188" t="s">
        <v>110</v>
      </c>
      <c r="L1188" s="10">
        <v>41365</v>
      </c>
      <c r="M1188" t="s">
        <v>5108</v>
      </c>
      <c r="N1188">
        <v>0</v>
      </c>
      <c r="O1188" s="17" t="s">
        <v>21485</v>
      </c>
      <c r="P1188">
        <v>0</v>
      </c>
      <c r="Q1188" s="17" t="s">
        <v>21485</v>
      </c>
      <c r="R1188" t="s">
        <v>5106</v>
      </c>
    </row>
    <row r="1189" spans="1:18">
      <c r="A1189" t="s">
        <v>5106</v>
      </c>
      <c r="B1189" t="s">
        <v>3418</v>
      </c>
      <c r="C1189" t="s">
        <v>922</v>
      </c>
      <c r="D1189" t="s">
        <v>19029</v>
      </c>
      <c r="E1189" t="s">
        <v>19030</v>
      </c>
      <c r="F1189" t="s">
        <v>19031</v>
      </c>
      <c r="G1189" t="s">
        <v>19106</v>
      </c>
      <c r="H1189" s="1">
        <v>149956</v>
      </c>
      <c r="I1189" s="1">
        <v>0</v>
      </c>
      <c r="J1189" t="s">
        <v>202</v>
      </c>
      <c r="K1189" t="s">
        <v>118</v>
      </c>
      <c r="L1189" s="7">
        <v>43525</v>
      </c>
      <c r="M1189" t="s">
        <v>19107</v>
      </c>
      <c r="N1189">
        <v>0</v>
      </c>
      <c r="O1189" s="17" t="s">
        <v>21485</v>
      </c>
      <c r="P1189">
        <v>0</v>
      </c>
      <c r="Q1189" s="17" t="s">
        <v>21485</v>
      </c>
      <c r="R1189" t="s">
        <v>5106</v>
      </c>
    </row>
    <row r="1190" spans="1:18">
      <c r="A1190" t="s">
        <v>5106</v>
      </c>
      <c r="B1190" t="s">
        <v>3418</v>
      </c>
      <c r="C1190" t="s">
        <v>922</v>
      </c>
      <c r="D1190" t="s">
        <v>19029</v>
      </c>
      <c r="E1190" t="s">
        <v>19030</v>
      </c>
      <c r="F1190" t="s">
        <v>19031</v>
      </c>
      <c r="G1190" t="s">
        <v>19108</v>
      </c>
      <c r="H1190" s="1">
        <v>150000</v>
      </c>
      <c r="I1190" s="1">
        <v>0</v>
      </c>
      <c r="J1190" t="s">
        <v>202</v>
      </c>
      <c r="K1190" t="s">
        <v>118</v>
      </c>
      <c r="L1190" s="7">
        <v>43525</v>
      </c>
      <c r="M1190" t="s">
        <v>19109</v>
      </c>
      <c r="N1190">
        <v>0</v>
      </c>
      <c r="O1190" s="17" t="s">
        <v>21485</v>
      </c>
      <c r="P1190">
        <v>0</v>
      </c>
      <c r="Q1190" s="17" t="s">
        <v>21485</v>
      </c>
      <c r="R1190" t="s">
        <v>5106</v>
      </c>
    </row>
    <row r="1191" spans="1:18">
      <c r="A1191" t="s">
        <v>5109</v>
      </c>
      <c r="B1191" t="s">
        <v>18</v>
      </c>
      <c r="C1191" t="s">
        <v>19</v>
      </c>
      <c r="D1191" t="s">
        <v>18623</v>
      </c>
      <c r="E1191" t="s">
        <v>18624</v>
      </c>
      <c r="F1191" t="s">
        <v>18625</v>
      </c>
      <c r="G1191" t="s">
        <v>19110</v>
      </c>
      <c r="H1191" s="1">
        <v>187400</v>
      </c>
      <c r="I1191" s="1">
        <v>0</v>
      </c>
      <c r="J1191" t="s">
        <v>223</v>
      </c>
      <c r="K1191" t="s">
        <v>42</v>
      </c>
      <c r="L1191" s="7">
        <v>42979</v>
      </c>
      <c r="M1191" t="s">
        <v>19111</v>
      </c>
      <c r="N1191">
        <v>0</v>
      </c>
      <c r="O1191" s="17" t="s">
        <v>21485</v>
      </c>
      <c r="P1191">
        <v>0</v>
      </c>
      <c r="Q1191" s="17" t="s">
        <v>21485</v>
      </c>
      <c r="R1191" t="s">
        <v>5109</v>
      </c>
    </row>
    <row r="1192" spans="1:18">
      <c r="A1192" t="s">
        <v>5109</v>
      </c>
      <c r="B1192" t="s">
        <v>18</v>
      </c>
      <c r="C1192" t="s">
        <v>19</v>
      </c>
      <c r="D1192" t="s">
        <v>38</v>
      </c>
      <c r="E1192" t="s">
        <v>39</v>
      </c>
      <c r="F1192" t="s">
        <v>99</v>
      </c>
      <c r="G1192" t="s">
        <v>5110</v>
      </c>
      <c r="H1192" s="1">
        <v>673200</v>
      </c>
      <c r="I1192" s="1">
        <v>0</v>
      </c>
      <c r="J1192" t="s">
        <v>24</v>
      </c>
      <c r="K1192" t="s">
        <v>42</v>
      </c>
      <c r="L1192" s="10">
        <v>43191</v>
      </c>
      <c r="M1192" t="s">
        <v>5111</v>
      </c>
      <c r="N1192">
        <v>0</v>
      </c>
      <c r="O1192" s="17" t="s">
        <v>21485</v>
      </c>
      <c r="P1192">
        <v>0</v>
      </c>
      <c r="Q1192" s="17" t="s">
        <v>21485</v>
      </c>
      <c r="R1192" t="s">
        <v>5109</v>
      </c>
    </row>
    <row r="1193" spans="1:18">
      <c r="A1193" t="s">
        <v>5109</v>
      </c>
      <c r="B1193" t="s">
        <v>18</v>
      </c>
      <c r="C1193" t="s">
        <v>19</v>
      </c>
      <c r="D1193" t="s">
        <v>18796</v>
      </c>
      <c r="E1193" t="s">
        <v>18797</v>
      </c>
      <c r="F1193" t="s">
        <v>18798</v>
      </c>
      <c r="G1193" t="s">
        <v>19112</v>
      </c>
      <c r="H1193" s="1">
        <v>99000</v>
      </c>
      <c r="I1193" s="1">
        <v>0</v>
      </c>
      <c r="J1193" t="s">
        <v>202</v>
      </c>
      <c r="K1193" t="s">
        <v>42</v>
      </c>
      <c r="L1193" s="7">
        <v>44013</v>
      </c>
      <c r="M1193" t="s">
        <v>19113</v>
      </c>
      <c r="N1193">
        <v>0</v>
      </c>
      <c r="O1193" s="17" t="s">
        <v>21485</v>
      </c>
      <c r="P1193">
        <v>0</v>
      </c>
      <c r="Q1193" s="17" t="s">
        <v>21485</v>
      </c>
      <c r="R1193" t="s">
        <v>5109</v>
      </c>
    </row>
    <row r="1194" spans="1:18">
      <c r="A1194" t="s">
        <v>5109</v>
      </c>
      <c r="B1194" t="s">
        <v>18</v>
      </c>
      <c r="C1194" t="s">
        <v>19</v>
      </c>
      <c r="D1194" t="s">
        <v>38</v>
      </c>
      <c r="E1194" t="s">
        <v>718</v>
      </c>
      <c r="F1194" t="s">
        <v>99</v>
      </c>
      <c r="G1194" t="s">
        <v>5112</v>
      </c>
      <c r="H1194" s="1">
        <v>896580</v>
      </c>
      <c r="I1194" s="1">
        <v>0</v>
      </c>
      <c r="J1194" t="s">
        <v>24</v>
      </c>
      <c r="K1194" t="s">
        <v>42</v>
      </c>
      <c r="L1194" s="10">
        <v>44835</v>
      </c>
      <c r="M1194" t="s">
        <v>5113</v>
      </c>
      <c r="N1194">
        <v>0</v>
      </c>
      <c r="O1194" s="17" t="s">
        <v>21485</v>
      </c>
      <c r="P1194">
        <v>0</v>
      </c>
      <c r="Q1194" s="17" t="s">
        <v>21485</v>
      </c>
      <c r="R1194" t="s">
        <v>5109</v>
      </c>
    </row>
    <row r="1195" spans="1:18">
      <c r="A1195" t="s">
        <v>5114</v>
      </c>
      <c r="B1195" t="s">
        <v>324</v>
      </c>
      <c r="C1195" t="s">
        <v>30</v>
      </c>
      <c r="D1195" t="s">
        <v>20</v>
      </c>
      <c r="E1195" t="s">
        <v>115</v>
      </c>
      <c r="F1195" t="s">
        <v>134</v>
      </c>
      <c r="G1195" t="s">
        <v>5115</v>
      </c>
      <c r="H1195" s="1">
        <v>677345</v>
      </c>
      <c r="I1195" s="1">
        <v>0</v>
      </c>
      <c r="J1195" t="s">
        <v>24</v>
      </c>
      <c r="K1195" t="s">
        <v>136</v>
      </c>
      <c r="L1195" s="10">
        <v>40452</v>
      </c>
      <c r="M1195" t="s">
        <v>5116</v>
      </c>
      <c r="N1195">
        <v>0</v>
      </c>
      <c r="O1195" s="17" t="s">
        <v>21485</v>
      </c>
      <c r="P1195">
        <v>0</v>
      </c>
      <c r="Q1195" s="17" t="s">
        <v>21485</v>
      </c>
      <c r="R1195" t="s">
        <v>5114</v>
      </c>
    </row>
    <row r="1196" spans="1:18">
      <c r="A1196" t="s">
        <v>5114</v>
      </c>
      <c r="B1196" t="s">
        <v>324</v>
      </c>
      <c r="C1196" t="s">
        <v>30</v>
      </c>
      <c r="D1196" t="s">
        <v>20</v>
      </c>
      <c r="E1196" t="s">
        <v>92</v>
      </c>
      <c r="F1196" t="s">
        <v>134</v>
      </c>
      <c r="G1196" t="s">
        <v>5117</v>
      </c>
      <c r="H1196" s="1">
        <v>672628</v>
      </c>
      <c r="I1196" s="1">
        <v>0</v>
      </c>
      <c r="J1196" t="s">
        <v>24</v>
      </c>
      <c r="K1196" t="s">
        <v>136</v>
      </c>
      <c r="L1196" s="10">
        <v>42278</v>
      </c>
      <c r="M1196" t="s">
        <v>5118</v>
      </c>
      <c r="N1196">
        <v>0</v>
      </c>
      <c r="O1196" s="17" t="s">
        <v>21485</v>
      </c>
      <c r="P1196">
        <v>0</v>
      </c>
      <c r="Q1196" s="17" t="s">
        <v>21485</v>
      </c>
      <c r="R1196" t="s">
        <v>5114</v>
      </c>
    </row>
    <row r="1197" spans="1:18">
      <c r="A1197" t="s">
        <v>5114</v>
      </c>
      <c r="B1197" t="s">
        <v>324</v>
      </c>
      <c r="C1197" t="s">
        <v>30</v>
      </c>
      <c r="D1197" t="s">
        <v>38</v>
      </c>
      <c r="E1197" t="s">
        <v>387</v>
      </c>
      <c r="F1197" t="s">
        <v>134</v>
      </c>
      <c r="G1197" t="s">
        <v>5119</v>
      </c>
      <c r="H1197" s="1">
        <v>650250</v>
      </c>
      <c r="I1197" s="1">
        <v>0</v>
      </c>
      <c r="J1197" t="s">
        <v>24</v>
      </c>
      <c r="K1197" t="s">
        <v>136</v>
      </c>
      <c r="L1197" s="10">
        <v>43374</v>
      </c>
      <c r="M1197" t="s">
        <v>5120</v>
      </c>
      <c r="N1197">
        <v>0</v>
      </c>
      <c r="O1197" s="17" t="s">
        <v>21485</v>
      </c>
      <c r="P1197">
        <v>0</v>
      </c>
      <c r="Q1197" s="17" t="s">
        <v>21485</v>
      </c>
      <c r="R1197" t="s">
        <v>5114</v>
      </c>
    </row>
    <row r="1198" spans="1:18">
      <c r="A1198" t="s">
        <v>5121</v>
      </c>
      <c r="B1198" t="s">
        <v>195</v>
      </c>
      <c r="C1198" t="s">
        <v>65</v>
      </c>
      <c r="D1198" t="s">
        <v>20</v>
      </c>
      <c r="E1198" t="s">
        <v>21</v>
      </c>
      <c r="F1198" t="s">
        <v>282</v>
      </c>
      <c r="G1198" t="s">
        <v>5122</v>
      </c>
      <c r="H1198" s="1">
        <v>695974</v>
      </c>
      <c r="I1198" s="1">
        <v>0</v>
      </c>
      <c r="J1198" t="s">
        <v>24</v>
      </c>
      <c r="K1198" t="s">
        <v>118</v>
      </c>
      <c r="L1198" s="10">
        <v>41183</v>
      </c>
      <c r="M1198" t="s">
        <v>5123</v>
      </c>
      <c r="N1198">
        <v>0</v>
      </c>
      <c r="O1198" s="17" t="s">
        <v>21485</v>
      </c>
      <c r="P1198">
        <v>0</v>
      </c>
      <c r="Q1198" s="17" t="s">
        <v>21485</v>
      </c>
      <c r="R1198" t="s">
        <v>5121</v>
      </c>
    </row>
    <row r="1199" spans="1:18">
      <c r="A1199" t="s">
        <v>5124</v>
      </c>
      <c r="B1199" t="s">
        <v>3301</v>
      </c>
      <c r="C1199" t="s">
        <v>30</v>
      </c>
      <c r="D1199" t="s">
        <v>20</v>
      </c>
      <c r="E1199" t="s">
        <v>79</v>
      </c>
      <c r="F1199" t="s">
        <v>2937</v>
      </c>
      <c r="G1199" t="s">
        <v>5125</v>
      </c>
      <c r="H1199" s="1">
        <v>417641</v>
      </c>
      <c r="I1199" s="1">
        <v>0</v>
      </c>
      <c r="J1199" t="s">
        <v>24</v>
      </c>
      <c r="K1199" t="s">
        <v>118</v>
      </c>
      <c r="L1199" s="10">
        <v>41548</v>
      </c>
      <c r="M1199" t="s">
        <v>5126</v>
      </c>
      <c r="N1199">
        <v>0</v>
      </c>
      <c r="O1199" s="17" t="s">
        <v>21485</v>
      </c>
      <c r="P1199">
        <v>0</v>
      </c>
      <c r="Q1199" s="17" t="s">
        <v>21485</v>
      </c>
      <c r="R1199" t="s">
        <v>5124</v>
      </c>
    </row>
    <row r="1200" spans="1:18">
      <c r="A1200" t="s">
        <v>1669</v>
      </c>
      <c r="B1200" t="s">
        <v>185</v>
      </c>
      <c r="C1200" t="s">
        <v>65</v>
      </c>
      <c r="D1200" t="s">
        <v>38</v>
      </c>
      <c r="E1200" t="s">
        <v>86</v>
      </c>
      <c r="F1200" t="s">
        <v>181</v>
      </c>
      <c r="G1200" t="s">
        <v>1670</v>
      </c>
      <c r="H1200" s="1">
        <v>753525</v>
      </c>
      <c r="I1200" s="1">
        <v>0</v>
      </c>
      <c r="J1200" t="s">
        <v>24</v>
      </c>
      <c r="K1200" t="s">
        <v>157</v>
      </c>
      <c r="L1200" s="10">
        <v>44652</v>
      </c>
      <c r="M1200" t="s">
        <v>1671</v>
      </c>
      <c r="N1200">
        <v>1</v>
      </c>
      <c r="O1200" s="17" t="s">
        <v>21485</v>
      </c>
      <c r="P1200">
        <v>0</v>
      </c>
      <c r="Q1200" s="17" t="s">
        <v>21485</v>
      </c>
      <c r="R1200" t="s">
        <v>1669</v>
      </c>
    </row>
    <row r="1201" spans="1:18">
      <c r="A1201" t="s">
        <v>5127</v>
      </c>
      <c r="B1201" t="s">
        <v>600</v>
      </c>
      <c r="C1201" t="s">
        <v>65</v>
      </c>
      <c r="D1201" t="s">
        <v>20</v>
      </c>
      <c r="E1201" t="s">
        <v>241</v>
      </c>
      <c r="F1201" t="s">
        <v>155</v>
      </c>
      <c r="G1201" t="s">
        <v>5128</v>
      </c>
      <c r="H1201" s="1">
        <v>993085</v>
      </c>
      <c r="I1201" s="1">
        <v>0</v>
      </c>
      <c r="J1201" t="s">
        <v>24</v>
      </c>
      <c r="K1201" t="s">
        <v>157</v>
      </c>
      <c r="L1201" s="10">
        <v>40087</v>
      </c>
      <c r="M1201" t="s">
        <v>5129</v>
      </c>
      <c r="N1201">
        <v>0</v>
      </c>
      <c r="O1201" s="17" t="s">
        <v>21485</v>
      </c>
      <c r="P1201">
        <v>0</v>
      </c>
      <c r="Q1201" s="17" t="s">
        <v>21485</v>
      </c>
      <c r="R1201" t="s">
        <v>5127</v>
      </c>
    </row>
    <row r="1202" spans="1:18">
      <c r="A1202" t="s">
        <v>5127</v>
      </c>
      <c r="B1202" t="s">
        <v>600</v>
      </c>
      <c r="C1202" t="s">
        <v>65</v>
      </c>
      <c r="D1202" t="s">
        <v>20</v>
      </c>
      <c r="E1202" t="s">
        <v>71</v>
      </c>
      <c r="F1202" t="s">
        <v>181</v>
      </c>
      <c r="G1202" t="s">
        <v>5130</v>
      </c>
      <c r="H1202" s="1">
        <v>871191</v>
      </c>
      <c r="I1202" s="1">
        <v>0</v>
      </c>
      <c r="J1202" t="s">
        <v>24</v>
      </c>
      <c r="K1202" t="s">
        <v>157</v>
      </c>
      <c r="L1202" s="10">
        <v>40634</v>
      </c>
      <c r="M1202" t="s">
        <v>5131</v>
      </c>
      <c r="N1202">
        <v>0</v>
      </c>
      <c r="O1202" s="17" t="s">
        <v>21485</v>
      </c>
      <c r="P1202">
        <v>0</v>
      </c>
      <c r="Q1202" s="17" t="s">
        <v>21485</v>
      </c>
      <c r="R1202" t="s">
        <v>5127</v>
      </c>
    </row>
    <row r="1203" spans="1:18">
      <c r="A1203" t="s">
        <v>5127</v>
      </c>
      <c r="B1203" t="s">
        <v>600</v>
      </c>
      <c r="C1203" t="s">
        <v>65</v>
      </c>
      <c r="D1203" t="s">
        <v>20</v>
      </c>
      <c r="E1203" t="s">
        <v>79</v>
      </c>
      <c r="F1203" t="s">
        <v>181</v>
      </c>
      <c r="G1203" t="s">
        <v>5132</v>
      </c>
      <c r="H1203" s="1">
        <v>626080</v>
      </c>
      <c r="I1203" s="1">
        <v>0</v>
      </c>
      <c r="J1203" t="s">
        <v>24</v>
      </c>
      <c r="K1203" t="s">
        <v>157</v>
      </c>
      <c r="L1203" s="10">
        <v>41548</v>
      </c>
      <c r="M1203" t="s">
        <v>5133</v>
      </c>
      <c r="N1203">
        <v>0</v>
      </c>
      <c r="O1203" s="17" t="s">
        <v>21485</v>
      </c>
      <c r="P1203">
        <v>0</v>
      </c>
      <c r="Q1203" s="17" t="s">
        <v>21485</v>
      </c>
      <c r="R1203" t="s">
        <v>5127</v>
      </c>
    </row>
    <row r="1204" spans="1:18">
      <c r="A1204" t="s">
        <v>5127</v>
      </c>
      <c r="B1204" t="s">
        <v>600</v>
      </c>
      <c r="C1204" t="s">
        <v>65</v>
      </c>
      <c r="D1204" t="s">
        <v>20</v>
      </c>
      <c r="E1204" t="s">
        <v>92</v>
      </c>
      <c r="F1204" t="s">
        <v>181</v>
      </c>
      <c r="G1204" t="s">
        <v>5130</v>
      </c>
      <c r="H1204" s="1">
        <v>961634</v>
      </c>
      <c r="I1204" s="1">
        <v>0</v>
      </c>
      <c r="J1204" t="s">
        <v>24</v>
      </c>
      <c r="K1204" t="s">
        <v>157</v>
      </c>
      <c r="L1204" s="10">
        <v>42278</v>
      </c>
      <c r="M1204" t="s">
        <v>5131</v>
      </c>
      <c r="N1204">
        <v>0</v>
      </c>
      <c r="O1204" s="17" t="s">
        <v>21485</v>
      </c>
      <c r="P1204">
        <v>0</v>
      </c>
      <c r="Q1204" s="17" t="s">
        <v>21485</v>
      </c>
      <c r="R1204" t="s">
        <v>5127</v>
      </c>
    </row>
    <row r="1205" spans="1:18">
      <c r="A1205" t="s">
        <v>5127</v>
      </c>
      <c r="B1205" t="s">
        <v>600</v>
      </c>
      <c r="C1205" t="s">
        <v>65</v>
      </c>
      <c r="D1205" t="s">
        <v>38</v>
      </c>
      <c r="E1205" t="s">
        <v>387</v>
      </c>
      <c r="F1205" t="s">
        <v>181</v>
      </c>
      <c r="G1205" t="s">
        <v>5134</v>
      </c>
      <c r="H1205" s="1">
        <v>1055700</v>
      </c>
      <c r="I1205" s="1">
        <v>0</v>
      </c>
      <c r="J1205" t="s">
        <v>24</v>
      </c>
      <c r="K1205" t="s">
        <v>157</v>
      </c>
      <c r="L1205" s="10">
        <v>43374</v>
      </c>
      <c r="M1205" t="s">
        <v>5135</v>
      </c>
      <c r="N1205">
        <v>0</v>
      </c>
      <c r="O1205" s="17" t="s">
        <v>21485</v>
      </c>
      <c r="P1205">
        <v>0</v>
      </c>
      <c r="Q1205" s="17" t="s">
        <v>21485</v>
      </c>
      <c r="R1205" t="s">
        <v>5127</v>
      </c>
    </row>
    <row r="1206" spans="1:18">
      <c r="A1206" t="s">
        <v>5127</v>
      </c>
      <c r="B1206" t="s">
        <v>600</v>
      </c>
      <c r="C1206" t="s">
        <v>65</v>
      </c>
      <c r="D1206" t="s">
        <v>38</v>
      </c>
      <c r="E1206" t="s">
        <v>86</v>
      </c>
      <c r="F1206" t="s">
        <v>181</v>
      </c>
      <c r="G1206" t="s">
        <v>5136</v>
      </c>
      <c r="H1206" s="1">
        <v>956250</v>
      </c>
      <c r="I1206" s="1">
        <v>0</v>
      </c>
      <c r="J1206" t="s">
        <v>24</v>
      </c>
      <c r="K1206" t="s">
        <v>157</v>
      </c>
      <c r="L1206" s="10">
        <v>44652</v>
      </c>
      <c r="M1206" t="s">
        <v>5137</v>
      </c>
      <c r="N1206">
        <v>0</v>
      </c>
      <c r="O1206" s="17" t="s">
        <v>21485</v>
      </c>
      <c r="P1206">
        <v>0</v>
      </c>
      <c r="Q1206" s="17" t="s">
        <v>21485</v>
      </c>
      <c r="R1206" t="s">
        <v>5127</v>
      </c>
    </row>
    <row r="1207" spans="1:18">
      <c r="A1207" t="s">
        <v>5127</v>
      </c>
      <c r="B1207" t="s">
        <v>600</v>
      </c>
      <c r="C1207" t="s">
        <v>65</v>
      </c>
      <c r="D1207" t="s">
        <v>38</v>
      </c>
      <c r="E1207" t="s">
        <v>1726</v>
      </c>
      <c r="F1207" t="s">
        <v>181</v>
      </c>
      <c r="G1207" t="s">
        <v>5138</v>
      </c>
      <c r="H1207" s="1">
        <v>1197226</v>
      </c>
      <c r="I1207" s="1">
        <v>0</v>
      </c>
      <c r="J1207" t="s">
        <v>24</v>
      </c>
      <c r="K1207" t="s">
        <v>157</v>
      </c>
      <c r="L1207" s="10">
        <v>45566</v>
      </c>
      <c r="M1207" t="s">
        <v>5139</v>
      </c>
      <c r="N1207">
        <v>0</v>
      </c>
      <c r="O1207" s="17" t="s">
        <v>21485</v>
      </c>
      <c r="P1207">
        <v>0</v>
      </c>
      <c r="Q1207" s="17" t="s">
        <v>21485</v>
      </c>
      <c r="R1207" t="s">
        <v>5127</v>
      </c>
    </row>
    <row r="1208" spans="1:18">
      <c r="A1208" t="s">
        <v>5140</v>
      </c>
      <c r="B1208" t="s">
        <v>185</v>
      </c>
      <c r="C1208" t="s">
        <v>65</v>
      </c>
      <c r="D1208" t="s">
        <v>38</v>
      </c>
      <c r="E1208" t="s">
        <v>86</v>
      </c>
      <c r="F1208" t="s">
        <v>481</v>
      </c>
      <c r="G1208" t="s">
        <v>5141</v>
      </c>
      <c r="H1208" s="1">
        <v>722925</v>
      </c>
      <c r="I1208" s="1">
        <v>0</v>
      </c>
      <c r="J1208" t="s">
        <v>24</v>
      </c>
      <c r="K1208" t="s">
        <v>157</v>
      </c>
      <c r="L1208" s="10">
        <v>44652</v>
      </c>
      <c r="M1208" t="s">
        <v>5142</v>
      </c>
      <c r="N1208">
        <v>0</v>
      </c>
      <c r="O1208" s="17" t="s">
        <v>21485</v>
      </c>
      <c r="P1208">
        <v>0</v>
      </c>
      <c r="Q1208" s="17" t="s">
        <v>21485</v>
      </c>
      <c r="R1208" t="s">
        <v>5140</v>
      </c>
    </row>
    <row r="1209" spans="1:18">
      <c r="A1209" t="s">
        <v>5143</v>
      </c>
      <c r="B1209" t="s">
        <v>185</v>
      </c>
      <c r="C1209" t="s">
        <v>65</v>
      </c>
      <c r="D1209" t="s">
        <v>20</v>
      </c>
      <c r="E1209" t="s">
        <v>31</v>
      </c>
      <c r="F1209" t="s">
        <v>1575</v>
      </c>
      <c r="G1209" t="s">
        <v>5144</v>
      </c>
      <c r="H1209" s="1">
        <v>407358</v>
      </c>
      <c r="I1209" s="1">
        <v>0</v>
      </c>
      <c r="J1209" t="s">
        <v>68</v>
      </c>
      <c r="K1209" t="s">
        <v>445</v>
      </c>
      <c r="L1209" s="10">
        <v>41913</v>
      </c>
      <c r="M1209" t="s">
        <v>5145</v>
      </c>
      <c r="N1209">
        <v>0</v>
      </c>
      <c r="O1209" s="17" t="s">
        <v>21485</v>
      </c>
      <c r="P1209">
        <v>0</v>
      </c>
      <c r="Q1209" s="17" t="s">
        <v>21485</v>
      </c>
      <c r="R1209" t="s">
        <v>5143</v>
      </c>
    </row>
    <row r="1210" spans="1:18">
      <c r="A1210" t="s">
        <v>5146</v>
      </c>
      <c r="B1210" t="s">
        <v>114</v>
      </c>
      <c r="C1210" t="s">
        <v>65</v>
      </c>
      <c r="D1210" t="s">
        <v>20</v>
      </c>
      <c r="E1210" t="s">
        <v>276</v>
      </c>
      <c r="F1210" t="s">
        <v>568</v>
      </c>
      <c r="G1210" t="s">
        <v>5147</v>
      </c>
      <c r="H1210" s="1">
        <v>741882</v>
      </c>
      <c r="I1210" s="1">
        <v>0</v>
      </c>
      <c r="J1210" t="s">
        <v>24</v>
      </c>
      <c r="K1210" t="s">
        <v>22</v>
      </c>
      <c r="L1210" s="10">
        <v>41730</v>
      </c>
      <c r="M1210" t="s">
        <v>5148</v>
      </c>
      <c r="N1210">
        <v>0</v>
      </c>
      <c r="O1210" s="17" t="s">
        <v>21485</v>
      </c>
      <c r="P1210">
        <v>0</v>
      </c>
      <c r="Q1210" s="17" t="s">
        <v>21485</v>
      </c>
      <c r="R1210" t="s">
        <v>5146</v>
      </c>
    </row>
    <row r="1211" spans="1:18">
      <c r="A1211" t="s">
        <v>5146</v>
      </c>
      <c r="B1211" t="s">
        <v>114</v>
      </c>
      <c r="C1211" t="s">
        <v>65</v>
      </c>
      <c r="D1211" t="s">
        <v>38</v>
      </c>
      <c r="E1211" t="s">
        <v>434</v>
      </c>
      <c r="F1211" t="s">
        <v>2315</v>
      </c>
      <c r="G1211" t="s">
        <v>5149</v>
      </c>
      <c r="H1211" s="1">
        <v>918000</v>
      </c>
      <c r="I1211" s="1">
        <v>0</v>
      </c>
      <c r="J1211" t="s">
        <v>24</v>
      </c>
      <c r="K1211" t="s">
        <v>22</v>
      </c>
      <c r="L1211" s="10">
        <v>44256</v>
      </c>
      <c r="M1211" t="s">
        <v>5150</v>
      </c>
      <c r="N1211">
        <v>0</v>
      </c>
      <c r="O1211" s="17" t="s">
        <v>21485</v>
      </c>
      <c r="P1211">
        <v>0</v>
      </c>
      <c r="Q1211" s="17" t="s">
        <v>21485</v>
      </c>
      <c r="R1211" t="s">
        <v>5146</v>
      </c>
    </row>
    <row r="1212" spans="1:18">
      <c r="A1212" t="s">
        <v>5146</v>
      </c>
      <c r="B1212" t="s">
        <v>114</v>
      </c>
      <c r="C1212" t="s">
        <v>65</v>
      </c>
      <c r="D1212" t="s">
        <v>38</v>
      </c>
      <c r="E1212" t="s">
        <v>1726</v>
      </c>
      <c r="F1212" t="s">
        <v>825</v>
      </c>
      <c r="G1212" t="s">
        <v>5151</v>
      </c>
      <c r="H1212" s="1">
        <v>956250</v>
      </c>
      <c r="I1212" s="1">
        <v>0</v>
      </c>
      <c r="J1212" t="s">
        <v>24</v>
      </c>
      <c r="K1212" t="s">
        <v>22</v>
      </c>
      <c r="L1212" s="10">
        <v>45566</v>
      </c>
      <c r="M1212" t="s">
        <v>5152</v>
      </c>
      <c r="N1212">
        <v>0</v>
      </c>
      <c r="O1212" s="17" t="s">
        <v>21485</v>
      </c>
      <c r="P1212">
        <v>0</v>
      </c>
      <c r="Q1212" s="17" t="s">
        <v>21485</v>
      </c>
      <c r="R1212" t="s">
        <v>5146</v>
      </c>
    </row>
    <row r="1213" spans="1:18">
      <c r="A1213" t="s">
        <v>5153</v>
      </c>
      <c r="B1213" t="s">
        <v>249</v>
      </c>
      <c r="C1213" t="s">
        <v>65</v>
      </c>
      <c r="D1213" t="s">
        <v>38</v>
      </c>
      <c r="E1213" t="s">
        <v>718</v>
      </c>
      <c r="F1213" t="s">
        <v>481</v>
      </c>
      <c r="G1213" t="s">
        <v>5154</v>
      </c>
      <c r="H1213" s="1">
        <v>348075</v>
      </c>
      <c r="I1213" s="1">
        <v>0</v>
      </c>
      <c r="J1213" t="s">
        <v>483</v>
      </c>
      <c r="K1213" t="s">
        <v>487</v>
      </c>
      <c r="L1213" s="10">
        <v>44835</v>
      </c>
      <c r="M1213" t="s">
        <v>5155</v>
      </c>
      <c r="N1213">
        <v>0</v>
      </c>
      <c r="O1213" s="17" t="s">
        <v>21485</v>
      </c>
      <c r="P1213">
        <v>0</v>
      </c>
      <c r="Q1213" s="17" t="s">
        <v>21485</v>
      </c>
      <c r="R1213" t="s">
        <v>5153</v>
      </c>
    </row>
    <row r="1214" spans="1:18">
      <c r="A1214" t="s">
        <v>5156</v>
      </c>
      <c r="B1214" t="s">
        <v>3568</v>
      </c>
      <c r="C1214" t="s">
        <v>65</v>
      </c>
      <c r="D1214" t="s">
        <v>20</v>
      </c>
      <c r="E1214" t="s">
        <v>51</v>
      </c>
      <c r="F1214" t="s">
        <v>123</v>
      </c>
      <c r="G1214" t="s">
        <v>5157</v>
      </c>
      <c r="H1214" s="1">
        <v>288351</v>
      </c>
      <c r="I1214" s="1">
        <v>0</v>
      </c>
      <c r="J1214" t="s">
        <v>68</v>
      </c>
      <c r="K1214" t="s">
        <v>118</v>
      </c>
      <c r="L1214" s="10">
        <v>39904</v>
      </c>
      <c r="M1214" t="s">
        <v>5158</v>
      </c>
      <c r="N1214">
        <v>0</v>
      </c>
      <c r="O1214" s="17" t="s">
        <v>21485</v>
      </c>
      <c r="P1214">
        <v>0</v>
      </c>
      <c r="Q1214" s="17" t="s">
        <v>21485</v>
      </c>
      <c r="R1214" t="s">
        <v>5156</v>
      </c>
    </row>
    <row r="1215" spans="1:18">
      <c r="A1215" t="s">
        <v>5156</v>
      </c>
      <c r="B1215" t="s">
        <v>3568</v>
      </c>
      <c r="C1215" t="s">
        <v>65</v>
      </c>
      <c r="D1215" t="s">
        <v>20</v>
      </c>
      <c r="E1215" t="s">
        <v>51</v>
      </c>
      <c r="F1215" t="s">
        <v>163</v>
      </c>
      <c r="G1215" t="s">
        <v>5159</v>
      </c>
      <c r="H1215" s="1">
        <v>472764</v>
      </c>
      <c r="I1215" s="1">
        <v>0</v>
      </c>
      <c r="J1215" t="s">
        <v>48</v>
      </c>
      <c r="K1215" t="s">
        <v>49</v>
      </c>
      <c r="L1215" s="10">
        <v>39904</v>
      </c>
      <c r="M1215" t="s">
        <v>5160</v>
      </c>
      <c r="N1215">
        <v>0</v>
      </c>
      <c r="O1215" s="17" t="s">
        <v>21485</v>
      </c>
      <c r="P1215">
        <v>0</v>
      </c>
      <c r="Q1215" s="17" t="s">
        <v>21485</v>
      </c>
      <c r="R1215" t="s">
        <v>5156</v>
      </c>
    </row>
    <row r="1216" spans="1:18">
      <c r="A1216" t="s">
        <v>5156</v>
      </c>
      <c r="B1216" t="s">
        <v>3288</v>
      </c>
      <c r="C1216" t="s">
        <v>65</v>
      </c>
      <c r="D1216" t="s">
        <v>20</v>
      </c>
      <c r="E1216" t="s">
        <v>79</v>
      </c>
      <c r="F1216" t="s">
        <v>404</v>
      </c>
      <c r="G1216" t="s">
        <v>5161</v>
      </c>
      <c r="H1216" s="1">
        <v>513628</v>
      </c>
      <c r="I1216" s="1">
        <v>0</v>
      </c>
      <c r="J1216" t="s">
        <v>48</v>
      </c>
      <c r="K1216" t="s">
        <v>49</v>
      </c>
      <c r="L1216" s="10">
        <v>41548</v>
      </c>
      <c r="M1216" t="s">
        <v>5162</v>
      </c>
      <c r="N1216">
        <v>0</v>
      </c>
      <c r="O1216" s="17" t="s">
        <v>21485</v>
      </c>
      <c r="P1216">
        <v>0</v>
      </c>
      <c r="Q1216" s="17" t="s">
        <v>21485</v>
      </c>
      <c r="R1216" t="s">
        <v>5156</v>
      </c>
    </row>
    <row r="1217" spans="1:18">
      <c r="A1217" t="s">
        <v>5156</v>
      </c>
      <c r="B1217" t="s">
        <v>18788</v>
      </c>
      <c r="C1217" t="s">
        <v>65</v>
      </c>
      <c r="D1217" t="s">
        <v>19114</v>
      </c>
      <c r="E1217" t="s">
        <v>19115</v>
      </c>
      <c r="F1217" t="s">
        <v>19116</v>
      </c>
      <c r="G1217" t="s">
        <v>19117</v>
      </c>
      <c r="H1217" s="1">
        <v>1999713</v>
      </c>
      <c r="I1217" s="1">
        <v>0</v>
      </c>
      <c r="J1217" t="s">
        <v>24</v>
      </c>
      <c r="K1217" t="s">
        <v>42</v>
      </c>
      <c r="L1217" s="7">
        <v>42278</v>
      </c>
      <c r="M1217" t="s">
        <v>19118</v>
      </c>
      <c r="N1217">
        <v>0</v>
      </c>
      <c r="O1217" s="17" t="s">
        <v>21485</v>
      </c>
      <c r="P1217">
        <v>0</v>
      </c>
      <c r="Q1217" s="17" t="s">
        <v>21485</v>
      </c>
      <c r="R1217" t="s">
        <v>5156</v>
      </c>
    </row>
    <row r="1218" spans="1:18">
      <c r="A1218" t="s">
        <v>5163</v>
      </c>
      <c r="B1218" t="s">
        <v>91</v>
      </c>
      <c r="C1218" t="s">
        <v>30</v>
      </c>
      <c r="D1218" t="s">
        <v>20</v>
      </c>
      <c r="E1218" t="s">
        <v>66</v>
      </c>
      <c r="F1218" t="s">
        <v>5164</v>
      </c>
      <c r="G1218" t="s">
        <v>5165</v>
      </c>
      <c r="H1218" s="1">
        <v>154915</v>
      </c>
      <c r="I1218" s="1">
        <v>0</v>
      </c>
      <c r="J1218" t="s">
        <v>223</v>
      </c>
      <c r="K1218" t="s">
        <v>49</v>
      </c>
      <c r="L1218" s="10">
        <v>41000</v>
      </c>
      <c r="M1218" t="s">
        <v>5166</v>
      </c>
      <c r="N1218">
        <v>0</v>
      </c>
      <c r="O1218" s="17" t="s">
        <v>21485</v>
      </c>
      <c r="P1218">
        <v>0</v>
      </c>
      <c r="Q1218" s="17" t="s">
        <v>21485</v>
      </c>
      <c r="R1218" t="s">
        <v>5163</v>
      </c>
    </row>
    <row r="1219" spans="1:18">
      <c r="A1219" t="s">
        <v>5167</v>
      </c>
      <c r="B1219" t="s">
        <v>2009</v>
      </c>
      <c r="C1219" t="s">
        <v>19</v>
      </c>
      <c r="D1219" t="s">
        <v>38</v>
      </c>
      <c r="E1219" t="s">
        <v>1584</v>
      </c>
      <c r="F1219" t="s">
        <v>1575</v>
      </c>
      <c r="G1219" t="s">
        <v>5168</v>
      </c>
      <c r="H1219" s="1">
        <v>100000</v>
      </c>
      <c r="I1219" s="1">
        <v>0</v>
      </c>
      <c r="J1219" t="s">
        <v>202</v>
      </c>
      <c r="K1219" t="s">
        <v>118</v>
      </c>
      <c r="L1219" s="10">
        <v>44986</v>
      </c>
      <c r="M1219" t="s">
        <v>5169</v>
      </c>
      <c r="N1219">
        <v>0</v>
      </c>
      <c r="O1219" s="17" t="s">
        <v>21485</v>
      </c>
      <c r="P1219">
        <v>0</v>
      </c>
      <c r="Q1219" s="17" t="s">
        <v>21485</v>
      </c>
      <c r="R1219" t="s">
        <v>5167</v>
      </c>
    </row>
    <row r="1220" spans="1:18">
      <c r="A1220" t="s">
        <v>5170</v>
      </c>
      <c r="B1220" t="s">
        <v>185</v>
      </c>
      <c r="C1220" t="s">
        <v>65</v>
      </c>
      <c r="D1220" t="s">
        <v>20</v>
      </c>
      <c r="E1220" t="s">
        <v>276</v>
      </c>
      <c r="F1220" t="s">
        <v>22</v>
      </c>
      <c r="G1220" t="s">
        <v>5171</v>
      </c>
      <c r="H1220" s="1">
        <v>318420</v>
      </c>
      <c r="I1220" s="1">
        <v>0</v>
      </c>
      <c r="J1220" t="s">
        <v>68</v>
      </c>
      <c r="K1220" t="s">
        <v>110</v>
      </c>
      <c r="L1220" s="10">
        <v>41730</v>
      </c>
      <c r="M1220" t="s">
        <v>5172</v>
      </c>
      <c r="N1220">
        <v>0</v>
      </c>
      <c r="O1220" s="17" t="s">
        <v>21485</v>
      </c>
      <c r="P1220">
        <v>0</v>
      </c>
      <c r="Q1220" s="17" t="s">
        <v>21485</v>
      </c>
      <c r="R1220" t="s">
        <v>5170</v>
      </c>
    </row>
    <row r="1221" spans="1:18">
      <c r="A1221" t="s">
        <v>5173</v>
      </c>
      <c r="B1221" t="s">
        <v>114</v>
      </c>
      <c r="C1221" t="s">
        <v>65</v>
      </c>
      <c r="D1221" t="s">
        <v>20</v>
      </c>
      <c r="E1221" t="s">
        <v>71</v>
      </c>
      <c r="F1221" t="s">
        <v>163</v>
      </c>
      <c r="G1221" t="s">
        <v>5174</v>
      </c>
      <c r="H1221" s="1">
        <v>733140</v>
      </c>
      <c r="I1221" s="1">
        <v>0</v>
      </c>
      <c r="J1221" t="s">
        <v>24</v>
      </c>
      <c r="K1221" t="s">
        <v>118</v>
      </c>
      <c r="L1221" s="10">
        <v>40634</v>
      </c>
      <c r="M1221" t="s">
        <v>5175</v>
      </c>
      <c r="N1221">
        <v>0</v>
      </c>
      <c r="O1221" s="17" t="s">
        <v>21485</v>
      </c>
      <c r="P1221">
        <v>0</v>
      </c>
      <c r="Q1221" s="17" t="s">
        <v>21485</v>
      </c>
      <c r="R1221" t="s">
        <v>5173</v>
      </c>
    </row>
    <row r="1222" spans="1:18">
      <c r="A1222" t="s">
        <v>5173</v>
      </c>
      <c r="B1222" t="s">
        <v>114</v>
      </c>
      <c r="C1222" t="s">
        <v>65</v>
      </c>
      <c r="D1222" t="s">
        <v>20</v>
      </c>
      <c r="E1222" t="s">
        <v>79</v>
      </c>
      <c r="F1222" t="s">
        <v>163</v>
      </c>
      <c r="G1222" t="s">
        <v>5176</v>
      </c>
      <c r="H1222" s="1">
        <v>410892</v>
      </c>
      <c r="I1222" s="1">
        <v>0</v>
      </c>
      <c r="J1222" t="s">
        <v>68</v>
      </c>
      <c r="K1222" t="s">
        <v>118</v>
      </c>
      <c r="L1222" s="10">
        <v>41548</v>
      </c>
      <c r="M1222" t="s">
        <v>5177</v>
      </c>
      <c r="N1222">
        <v>0</v>
      </c>
      <c r="O1222" s="17" t="s">
        <v>21485</v>
      </c>
      <c r="P1222">
        <v>0</v>
      </c>
      <c r="Q1222" s="17" t="s">
        <v>21485</v>
      </c>
      <c r="R1222" t="s">
        <v>5173</v>
      </c>
    </row>
    <row r="1223" spans="1:18">
      <c r="A1223" t="s">
        <v>5173</v>
      </c>
      <c r="B1223" t="s">
        <v>114</v>
      </c>
      <c r="C1223" t="s">
        <v>65</v>
      </c>
      <c r="D1223" t="s">
        <v>38</v>
      </c>
      <c r="E1223" t="s">
        <v>586</v>
      </c>
      <c r="F1223" t="s">
        <v>163</v>
      </c>
      <c r="G1223" t="s">
        <v>5174</v>
      </c>
      <c r="H1223" s="1">
        <v>1243125</v>
      </c>
      <c r="I1223" s="1">
        <v>0</v>
      </c>
      <c r="J1223" t="s">
        <v>24</v>
      </c>
      <c r="K1223" t="s">
        <v>118</v>
      </c>
      <c r="L1223" s="10">
        <v>45017</v>
      </c>
      <c r="M1223" t="s">
        <v>5175</v>
      </c>
      <c r="N1223">
        <v>0</v>
      </c>
      <c r="O1223" s="17" t="s">
        <v>21485</v>
      </c>
      <c r="P1223">
        <v>0</v>
      </c>
      <c r="Q1223" s="17" t="s">
        <v>21485</v>
      </c>
      <c r="R1223" t="s">
        <v>5173</v>
      </c>
    </row>
    <row r="1224" spans="1:18">
      <c r="A1224" t="s">
        <v>5178</v>
      </c>
      <c r="B1224" t="s">
        <v>167</v>
      </c>
      <c r="C1224" t="s">
        <v>85</v>
      </c>
      <c r="D1224" t="s">
        <v>20</v>
      </c>
      <c r="E1224" t="s">
        <v>21</v>
      </c>
      <c r="F1224" t="s">
        <v>568</v>
      </c>
      <c r="G1224" t="s">
        <v>5179</v>
      </c>
      <c r="H1224" s="1">
        <v>664171</v>
      </c>
      <c r="I1224" s="1">
        <v>0</v>
      </c>
      <c r="J1224" t="s">
        <v>24</v>
      </c>
      <c r="K1224" t="s">
        <v>22</v>
      </c>
      <c r="L1224" s="10">
        <v>41183</v>
      </c>
      <c r="M1224" t="s">
        <v>5180</v>
      </c>
      <c r="N1224">
        <v>0</v>
      </c>
      <c r="O1224" s="17" t="s">
        <v>21485</v>
      </c>
      <c r="P1224">
        <v>0</v>
      </c>
      <c r="Q1224" s="17" t="s">
        <v>21485</v>
      </c>
      <c r="R1224" t="s">
        <v>5178</v>
      </c>
    </row>
    <row r="1225" spans="1:18">
      <c r="A1225" t="s">
        <v>5178</v>
      </c>
      <c r="B1225" t="s">
        <v>167</v>
      </c>
      <c r="C1225" t="s">
        <v>85</v>
      </c>
      <c r="D1225" t="s">
        <v>20</v>
      </c>
      <c r="E1225" t="s">
        <v>21</v>
      </c>
      <c r="F1225" t="s">
        <v>282</v>
      </c>
      <c r="G1225" t="s">
        <v>5181</v>
      </c>
      <c r="H1225" s="1">
        <v>712630</v>
      </c>
      <c r="I1225" s="1">
        <v>0</v>
      </c>
      <c r="J1225" t="s">
        <v>24</v>
      </c>
      <c r="K1225" t="s">
        <v>22</v>
      </c>
      <c r="L1225" s="10">
        <v>41183</v>
      </c>
      <c r="M1225" t="s">
        <v>5182</v>
      </c>
      <c r="N1225">
        <v>0</v>
      </c>
      <c r="O1225" s="17" t="s">
        <v>21485</v>
      </c>
      <c r="P1225">
        <v>0</v>
      </c>
      <c r="Q1225" s="17" t="s">
        <v>21485</v>
      </c>
      <c r="R1225" t="s">
        <v>5178</v>
      </c>
    </row>
    <row r="1226" spans="1:18">
      <c r="A1226" t="s">
        <v>5178</v>
      </c>
      <c r="B1226" t="s">
        <v>167</v>
      </c>
      <c r="C1226" t="s">
        <v>85</v>
      </c>
      <c r="D1226" t="s">
        <v>38</v>
      </c>
      <c r="E1226" t="s">
        <v>39</v>
      </c>
      <c r="F1226" t="s">
        <v>282</v>
      </c>
      <c r="G1226" t="s">
        <v>5183</v>
      </c>
      <c r="H1226" s="1">
        <v>948600</v>
      </c>
      <c r="I1226" s="1">
        <v>0</v>
      </c>
      <c r="J1226" t="s">
        <v>24</v>
      </c>
      <c r="K1226" t="s">
        <v>49</v>
      </c>
      <c r="L1226" s="10">
        <v>43191</v>
      </c>
      <c r="M1226" t="s">
        <v>5184</v>
      </c>
      <c r="N1226">
        <v>0</v>
      </c>
      <c r="O1226" s="17" t="s">
        <v>21485</v>
      </c>
      <c r="P1226">
        <v>0</v>
      </c>
      <c r="Q1226" s="17" t="s">
        <v>21485</v>
      </c>
      <c r="R1226" t="s">
        <v>5178</v>
      </c>
    </row>
    <row r="1227" spans="1:18">
      <c r="A1227" t="s">
        <v>858</v>
      </c>
      <c r="B1227" t="s">
        <v>154</v>
      </c>
      <c r="C1227" t="s">
        <v>30</v>
      </c>
      <c r="D1227" t="s">
        <v>20</v>
      </c>
      <c r="E1227" t="s">
        <v>115</v>
      </c>
      <c r="F1227" t="s">
        <v>123</v>
      </c>
      <c r="G1227" t="s">
        <v>859</v>
      </c>
      <c r="H1227" s="1">
        <v>427126</v>
      </c>
      <c r="I1227" s="1">
        <v>0</v>
      </c>
      <c r="J1227" t="s">
        <v>68</v>
      </c>
      <c r="K1227" t="s">
        <v>118</v>
      </c>
      <c r="L1227" s="10">
        <v>40452</v>
      </c>
      <c r="M1227" t="s">
        <v>860</v>
      </c>
      <c r="N1227">
        <v>2</v>
      </c>
      <c r="O1227" s="17" t="s">
        <v>21485</v>
      </c>
      <c r="P1227">
        <v>0</v>
      </c>
      <c r="Q1227" s="17" t="s">
        <v>21485</v>
      </c>
      <c r="R1227" t="s">
        <v>858</v>
      </c>
    </row>
    <row r="1228" spans="1:18">
      <c r="A1228" t="s">
        <v>959</v>
      </c>
      <c r="B1228" t="s">
        <v>64</v>
      </c>
      <c r="C1228" t="s">
        <v>65</v>
      </c>
      <c r="D1228" t="s">
        <v>20</v>
      </c>
      <c r="E1228" t="s">
        <v>92</v>
      </c>
      <c r="F1228" t="s">
        <v>46</v>
      </c>
      <c r="G1228" t="s">
        <v>960</v>
      </c>
      <c r="H1228" s="1">
        <v>245496</v>
      </c>
      <c r="I1228" s="1">
        <v>0</v>
      </c>
      <c r="J1228" t="s">
        <v>48</v>
      </c>
      <c r="K1228" t="s">
        <v>136</v>
      </c>
      <c r="L1228" s="10">
        <v>42278</v>
      </c>
      <c r="M1228" t="s">
        <v>961</v>
      </c>
      <c r="N1228">
        <v>2</v>
      </c>
      <c r="O1228" s="17" t="s">
        <v>21485</v>
      </c>
      <c r="P1228">
        <v>0</v>
      </c>
      <c r="Q1228" s="17" t="s">
        <v>21485</v>
      </c>
      <c r="R1228" t="s">
        <v>959</v>
      </c>
    </row>
    <row r="1229" spans="1:18">
      <c r="A1229" t="s">
        <v>959</v>
      </c>
      <c r="B1229" t="s">
        <v>64</v>
      </c>
      <c r="C1229" t="s">
        <v>65</v>
      </c>
      <c r="D1229" t="s">
        <v>38</v>
      </c>
      <c r="E1229" t="s">
        <v>408</v>
      </c>
      <c r="F1229" t="s">
        <v>509</v>
      </c>
      <c r="G1229" t="s">
        <v>5185</v>
      </c>
      <c r="H1229" s="1">
        <v>715275</v>
      </c>
      <c r="I1229" s="1">
        <v>0</v>
      </c>
      <c r="J1229" t="s">
        <v>48</v>
      </c>
      <c r="K1229" t="s">
        <v>60</v>
      </c>
      <c r="L1229" s="10">
        <v>44105</v>
      </c>
      <c r="M1229" t="s">
        <v>5186</v>
      </c>
      <c r="N1229">
        <v>0</v>
      </c>
      <c r="O1229" s="17" t="s">
        <v>21485</v>
      </c>
      <c r="P1229">
        <v>0</v>
      </c>
      <c r="Q1229" s="17" t="s">
        <v>21485</v>
      </c>
      <c r="R1229" t="s">
        <v>959</v>
      </c>
    </row>
    <row r="1230" spans="1:18">
      <c r="A1230" t="s">
        <v>959</v>
      </c>
      <c r="B1230" t="s">
        <v>64</v>
      </c>
      <c r="C1230" t="s">
        <v>65</v>
      </c>
      <c r="D1230" t="s">
        <v>38</v>
      </c>
      <c r="E1230" t="s">
        <v>408</v>
      </c>
      <c r="F1230" t="s">
        <v>46</v>
      </c>
      <c r="G1230" t="s">
        <v>5187</v>
      </c>
      <c r="H1230" s="1">
        <v>688501</v>
      </c>
      <c r="I1230" s="1">
        <v>0</v>
      </c>
      <c r="J1230" t="s">
        <v>48</v>
      </c>
      <c r="K1230" t="s">
        <v>136</v>
      </c>
      <c r="L1230" s="10">
        <v>44105</v>
      </c>
      <c r="M1230" t="s">
        <v>5188</v>
      </c>
      <c r="N1230">
        <v>0</v>
      </c>
      <c r="O1230" s="17" t="s">
        <v>21485</v>
      </c>
      <c r="P1230">
        <v>0</v>
      </c>
      <c r="Q1230" s="17" t="s">
        <v>21485</v>
      </c>
      <c r="R1230" t="s">
        <v>959</v>
      </c>
    </row>
    <row r="1231" spans="1:18">
      <c r="A1231" t="s">
        <v>5189</v>
      </c>
      <c r="B1231" t="s">
        <v>195</v>
      </c>
      <c r="C1231" t="s">
        <v>65</v>
      </c>
      <c r="D1231" t="s">
        <v>38</v>
      </c>
      <c r="E1231" t="s">
        <v>353</v>
      </c>
      <c r="F1231" t="s">
        <v>2934</v>
      </c>
      <c r="G1231" t="s">
        <v>5190</v>
      </c>
      <c r="H1231" s="1">
        <v>711450</v>
      </c>
      <c r="I1231" s="1">
        <v>0</v>
      </c>
      <c r="J1231" t="s">
        <v>24</v>
      </c>
      <c r="K1231" t="s">
        <v>118</v>
      </c>
      <c r="L1231" s="10">
        <v>43739</v>
      </c>
      <c r="M1231" t="s">
        <v>5191</v>
      </c>
      <c r="N1231">
        <v>0</v>
      </c>
      <c r="O1231" s="17" t="s">
        <v>21485</v>
      </c>
      <c r="P1231">
        <v>0</v>
      </c>
      <c r="Q1231" s="17" t="s">
        <v>21485</v>
      </c>
      <c r="R1231" t="s">
        <v>5189</v>
      </c>
    </row>
    <row r="1232" spans="1:18">
      <c r="A1232" t="s">
        <v>5192</v>
      </c>
      <c r="B1232" t="s">
        <v>173</v>
      </c>
      <c r="C1232" t="s">
        <v>174</v>
      </c>
      <c r="D1232" t="s">
        <v>20</v>
      </c>
      <c r="E1232" t="s">
        <v>122</v>
      </c>
      <c r="F1232" t="s">
        <v>972</v>
      </c>
      <c r="G1232" t="s">
        <v>5193</v>
      </c>
      <c r="H1232" s="1">
        <v>717121</v>
      </c>
      <c r="I1232" s="1">
        <v>0</v>
      </c>
      <c r="J1232" t="s">
        <v>24</v>
      </c>
      <c r="K1232" t="s">
        <v>157</v>
      </c>
      <c r="L1232" s="10">
        <v>40817</v>
      </c>
      <c r="M1232" t="s">
        <v>5194</v>
      </c>
      <c r="N1232">
        <v>0</v>
      </c>
      <c r="O1232" s="17" t="s">
        <v>21485</v>
      </c>
      <c r="P1232">
        <v>0</v>
      </c>
      <c r="Q1232" s="17" t="s">
        <v>21485</v>
      </c>
      <c r="R1232" t="s">
        <v>5192</v>
      </c>
    </row>
    <row r="1233" spans="1:18">
      <c r="A1233" t="s">
        <v>5192</v>
      </c>
      <c r="B1233" t="s">
        <v>173</v>
      </c>
      <c r="C1233" t="s">
        <v>174</v>
      </c>
      <c r="D1233" t="s">
        <v>20</v>
      </c>
      <c r="E1233" t="s">
        <v>276</v>
      </c>
      <c r="F1233" t="s">
        <v>245</v>
      </c>
      <c r="G1233" t="s">
        <v>5195</v>
      </c>
      <c r="H1233" s="1">
        <v>295820</v>
      </c>
      <c r="I1233" s="1">
        <v>0</v>
      </c>
      <c r="J1233" t="s">
        <v>68</v>
      </c>
      <c r="K1233" t="s">
        <v>42</v>
      </c>
      <c r="L1233" s="10">
        <v>41730</v>
      </c>
      <c r="M1233" t="s">
        <v>5196</v>
      </c>
      <c r="N1233">
        <v>0</v>
      </c>
      <c r="O1233" s="17" t="s">
        <v>21485</v>
      </c>
      <c r="P1233">
        <v>0</v>
      </c>
      <c r="Q1233" s="17" t="s">
        <v>21485</v>
      </c>
      <c r="R1233" t="s">
        <v>5192</v>
      </c>
    </row>
    <row r="1234" spans="1:18">
      <c r="A1234" t="s">
        <v>962</v>
      </c>
      <c r="B1234" t="s">
        <v>29</v>
      </c>
      <c r="C1234" t="s">
        <v>30</v>
      </c>
      <c r="D1234" t="s">
        <v>20</v>
      </c>
      <c r="E1234" t="s">
        <v>122</v>
      </c>
      <c r="F1234" t="s">
        <v>52</v>
      </c>
      <c r="G1234" t="s">
        <v>963</v>
      </c>
      <c r="H1234" s="1">
        <v>789819</v>
      </c>
      <c r="I1234" s="1">
        <v>0</v>
      </c>
      <c r="J1234" t="s">
        <v>24</v>
      </c>
      <c r="K1234" t="s">
        <v>22</v>
      </c>
      <c r="L1234" s="10">
        <v>40817</v>
      </c>
      <c r="M1234" t="s">
        <v>964</v>
      </c>
      <c r="N1234">
        <v>2</v>
      </c>
      <c r="O1234" s="17" t="s">
        <v>21485</v>
      </c>
      <c r="P1234">
        <v>0</v>
      </c>
      <c r="Q1234" s="17" t="s">
        <v>21485</v>
      </c>
      <c r="R1234" t="s">
        <v>962</v>
      </c>
    </row>
    <row r="1235" spans="1:18">
      <c r="A1235" t="s">
        <v>5197</v>
      </c>
      <c r="B1235" t="s">
        <v>3568</v>
      </c>
      <c r="C1235" t="s">
        <v>65</v>
      </c>
      <c r="D1235" t="s">
        <v>38</v>
      </c>
      <c r="E1235" t="s">
        <v>718</v>
      </c>
      <c r="F1235" t="s">
        <v>768</v>
      </c>
      <c r="G1235" t="s">
        <v>5198</v>
      </c>
      <c r="H1235" s="1">
        <v>130051</v>
      </c>
      <c r="I1235" s="1">
        <v>0</v>
      </c>
      <c r="J1235" t="s">
        <v>223</v>
      </c>
      <c r="K1235" t="s">
        <v>487</v>
      </c>
      <c r="L1235" s="10">
        <v>44835</v>
      </c>
      <c r="M1235" t="s">
        <v>5199</v>
      </c>
      <c r="N1235">
        <v>0</v>
      </c>
      <c r="O1235" s="17" t="s">
        <v>21485</v>
      </c>
      <c r="P1235">
        <v>0</v>
      </c>
      <c r="Q1235" s="17" t="s">
        <v>21485</v>
      </c>
      <c r="R1235" t="s">
        <v>5197</v>
      </c>
    </row>
    <row r="1236" spans="1:18">
      <c r="A1236" t="s">
        <v>913</v>
      </c>
      <c r="B1236" t="s">
        <v>914</v>
      </c>
      <c r="C1236" t="s">
        <v>65</v>
      </c>
      <c r="D1236" t="s">
        <v>20</v>
      </c>
      <c r="E1236" t="s">
        <v>104</v>
      </c>
      <c r="F1236" t="s">
        <v>40</v>
      </c>
      <c r="G1236" t="s">
        <v>915</v>
      </c>
      <c r="H1236" s="1">
        <v>737970</v>
      </c>
      <c r="I1236" s="1">
        <v>0</v>
      </c>
      <c r="J1236" t="s">
        <v>24</v>
      </c>
      <c r="K1236" t="s">
        <v>22</v>
      </c>
      <c r="L1236" s="10">
        <v>40269</v>
      </c>
      <c r="M1236" t="s">
        <v>916</v>
      </c>
      <c r="N1236">
        <v>2</v>
      </c>
      <c r="O1236" s="17" t="s">
        <v>21485</v>
      </c>
      <c r="P1236">
        <v>0</v>
      </c>
      <c r="Q1236" s="17" t="s">
        <v>21485</v>
      </c>
      <c r="R1236" t="s">
        <v>913</v>
      </c>
    </row>
    <row r="1237" spans="1:18">
      <c r="A1237" t="s">
        <v>913</v>
      </c>
      <c r="B1237" t="s">
        <v>914</v>
      </c>
      <c r="C1237" t="s">
        <v>65</v>
      </c>
      <c r="D1237" t="s">
        <v>20</v>
      </c>
      <c r="E1237" t="s">
        <v>122</v>
      </c>
      <c r="F1237" t="s">
        <v>379</v>
      </c>
      <c r="G1237" t="s">
        <v>5200</v>
      </c>
      <c r="H1237" s="1">
        <v>760785</v>
      </c>
      <c r="I1237" s="1">
        <v>0</v>
      </c>
      <c r="J1237" t="s">
        <v>24</v>
      </c>
      <c r="K1237" t="s">
        <v>22</v>
      </c>
      <c r="L1237" s="10">
        <v>40817</v>
      </c>
      <c r="M1237" t="s">
        <v>5201</v>
      </c>
      <c r="N1237">
        <v>0</v>
      </c>
      <c r="O1237" s="17" t="s">
        <v>21485</v>
      </c>
      <c r="P1237">
        <v>0</v>
      </c>
      <c r="Q1237" s="17" t="s">
        <v>21485</v>
      </c>
      <c r="R1237" t="s">
        <v>913</v>
      </c>
    </row>
    <row r="1238" spans="1:18">
      <c r="A1238" t="s">
        <v>5202</v>
      </c>
      <c r="B1238" t="s">
        <v>18</v>
      </c>
      <c r="C1238" t="s">
        <v>19</v>
      </c>
      <c r="D1238" t="s">
        <v>38</v>
      </c>
      <c r="E1238" t="s">
        <v>353</v>
      </c>
      <c r="F1238" t="s">
        <v>379</v>
      </c>
      <c r="G1238" t="s">
        <v>5203</v>
      </c>
      <c r="H1238" s="1">
        <v>963900</v>
      </c>
      <c r="I1238" s="1">
        <v>0</v>
      </c>
      <c r="J1238" t="s">
        <v>24</v>
      </c>
      <c r="K1238" t="s">
        <v>118</v>
      </c>
      <c r="L1238" s="10">
        <v>43739</v>
      </c>
      <c r="M1238" t="s">
        <v>5204</v>
      </c>
      <c r="N1238">
        <v>0</v>
      </c>
      <c r="O1238" s="17" t="s">
        <v>21485</v>
      </c>
      <c r="P1238">
        <v>0</v>
      </c>
      <c r="Q1238" s="17" t="s">
        <v>21485</v>
      </c>
      <c r="R1238" t="s">
        <v>5202</v>
      </c>
    </row>
    <row r="1239" spans="1:18">
      <c r="A1239" t="s">
        <v>5202</v>
      </c>
      <c r="B1239" t="s">
        <v>18</v>
      </c>
      <c r="C1239" t="s">
        <v>19</v>
      </c>
      <c r="D1239" t="s">
        <v>38</v>
      </c>
      <c r="E1239" t="s">
        <v>718</v>
      </c>
      <c r="F1239" t="s">
        <v>379</v>
      </c>
      <c r="G1239" t="s">
        <v>5205</v>
      </c>
      <c r="H1239" s="1">
        <v>1025100</v>
      </c>
      <c r="I1239" s="1">
        <v>0</v>
      </c>
      <c r="J1239" t="s">
        <v>24</v>
      </c>
      <c r="K1239" t="s">
        <v>118</v>
      </c>
      <c r="L1239" s="10">
        <v>44835</v>
      </c>
      <c r="M1239" t="s">
        <v>5206</v>
      </c>
      <c r="N1239">
        <v>0</v>
      </c>
      <c r="O1239" s="17" t="s">
        <v>21485</v>
      </c>
      <c r="P1239">
        <v>0</v>
      </c>
      <c r="Q1239" s="17" t="s">
        <v>21485</v>
      </c>
      <c r="R1239" t="s">
        <v>5202</v>
      </c>
    </row>
    <row r="1240" spans="1:18">
      <c r="A1240" t="s">
        <v>5207</v>
      </c>
      <c r="B1240" t="s">
        <v>942</v>
      </c>
      <c r="C1240" t="s">
        <v>65</v>
      </c>
      <c r="D1240" t="s">
        <v>20</v>
      </c>
      <c r="E1240" t="s">
        <v>66</v>
      </c>
      <c r="F1240" t="s">
        <v>134</v>
      </c>
      <c r="G1240" t="s">
        <v>5208</v>
      </c>
      <c r="H1240" s="1">
        <v>757109</v>
      </c>
      <c r="I1240" s="1">
        <v>0</v>
      </c>
      <c r="J1240" t="s">
        <v>24</v>
      </c>
      <c r="K1240" t="s">
        <v>136</v>
      </c>
      <c r="L1240" s="10">
        <v>41000</v>
      </c>
      <c r="M1240" t="s">
        <v>5209</v>
      </c>
      <c r="N1240">
        <v>0</v>
      </c>
      <c r="O1240" s="17" t="s">
        <v>21485</v>
      </c>
      <c r="P1240">
        <v>0</v>
      </c>
      <c r="Q1240" s="17" t="s">
        <v>21485</v>
      </c>
      <c r="R1240" t="s">
        <v>5207</v>
      </c>
    </row>
    <row r="1241" spans="1:18">
      <c r="A1241" t="s">
        <v>5207</v>
      </c>
      <c r="B1241" t="s">
        <v>942</v>
      </c>
      <c r="C1241" t="s">
        <v>65</v>
      </c>
      <c r="D1241" t="s">
        <v>38</v>
      </c>
      <c r="E1241" t="s">
        <v>168</v>
      </c>
      <c r="F1241" t="s">
        <v>149</v>
      </c>
      <c r="G1241" t="s">
        <v>5210</v>
      </c>
      <c r="H1241" s="1">
        <v>1005975</v>
      </c>
      <c r="I1241" s="1">
        <v>0</v>
      </c>
      <c r="J1241" t="s">
        <v>24</v>
      </c>
      <c r="K1241" t="s">
        <v>136</v>
      </c>
      <c r="L1241" s="10">
        <v>43922</v>
      </c>
      <c r="M1241" t="s">
        <v>5211</v>
      </c>
      <c r="N1241">
        <v>0</v>
      </c>
      <c r="O1241" s="17" t="s">
        <v>21485</v>
      </c>
      <c r="P1241">
        <v>0</v>
      </c>
      <c r="Q1241" s="17" t="s">
        <v>21485</v>
      </c>
      <c r="R1241" t="s">
        <v>5207</v>
      </c>
    </row>
    <row r="1242" spans="1:18">
      <c r="A1242" t="s">
        <v>5207</v>
      </c>
      <c r="B1242" t="s">
        <v>942</v>
      </c>
      <c r="C1242" t="s">
        <v>65</v>
      </c>
      <c r="D1242" t="s">
        <v>38</v>
      </c>
      <c r="E1242" t="s">
        <v>586</v>
      </c>
      <c r="F1242" t="s">
        <v>1155</v>
      </c>
      <c r="G1242" t="s">
        <v>5212</v>
      </c>
      <c r="H1242" s="1">
        <v>1243125</v>
      </c>
      <c r="I1242" s="1">
        <v>0</v>
      </c>
      <c r="J1242" t="s">
        <v>24</v>
      </c>
      <c r="K1242" t="s">
        <v>136</v>
      </c>
      <c r="L1242" s="10">
        <v>45017</v>
      </c>
      <c r="M1242" t="s">
        <v>5213</v>
      </c>
      <c r="N1242">
        <v>0</v>
      </c>
      <c r="O1242" s="17" t="s">
        <v>21485</v>
      </c>
      <c r="P1242">
        <v>0</v>
      </c>
      <c r="Q1242" s="17" t="s">
        <v>21485</v>
      </c>
      <c r="R1242" t="s">
        <v>5207</v>
      </c>
    </row>
    <row r="1243" spans="1:18">
      <c r="A1243" t="s">
        <v>5214</v>
      </c>
      <c r="B1243" t="s">
        <v>64</v>
      </c>
      <c r="C1243" t="s">
        <v>65</v>
      </c>
      <c r="D1243" t="s">
        <v>38</v>
      </c>
      <c r="E1243" t="s">
        <v>434</v>
      </c>
      <c r="F1243" t="s">
        <v>149</v>
      </c>
      <c r="G1243" t="s">
        <v>5215</v>
      </c>
      <c r="H1243" s="1">
        <v>768825</v>
      </c>
      <c r="I1243" s="1">
        <v>0</v>
      </c>
      <c r="J1243" t="s">
        <v>24</v>
      </c>
      <c r="K1243" t="s">
        <v>136</v>
      </c>
      <c r="L1243" s="10">
        <v>44256</v>
      </c>
      <c r="M1243" t="s">
        <v>5216</v>
      </c>
      <c r="N1243">
        <v>0</v>
      </c>
      <c r="O1243" s="17" t="s">
        <v>21485</v>
      </c>
      <c r="P1243">
        <v>0</v>
      </c>
      <c r="Q1243" s="17" t="s">
        <v>21485</v>
      </c>
      <c r="R1243" t="s">
        <v>5214</v>
      </c>
    </row>
    <row r="1244" spans="1:18">
      <c r="A1244" t="s">
        <v>5217</v>
      </c>
      <c r="B1244" t="s">
        <v>18</v>
      </c>
      <c r="C1244" t="s">
        <v>19</v>
      </c>
      <c r="D1244" t="s">
        <v>38</v>
      </c>
      <c r="E1244" t="s">
        <v>39</v>
      </c>
      <c r="F1244" t="s">
        <v>196</v>
      </c>
      <c r="G1244" t="s">
        <v>5218</v>
      </c>
      <c r="H1244" s="1">
        <v>1239300</v>
      </c>
      <c r="I1244" s="1">
        <v>0</v>
      </c>
      <c r="J1244" t="s">
        <v>24</v>
      </c>
      <c r="K1244" t="s">
        <v>136</v>
      </c>
      <c r="L1244" s="10">
        <v>43191</v>
      </c>
      <c r="M1244" t="s">
        <v>5219</v>
      </c>
      <c r="N1244">
        <v>0</v>
      </c>
      <c r="O1244" s="17" t="s">
        <v>21485</v>
      </c>
      <c r="P1244">
        <v>0</v>
      </c>
      <c r="Q1244" s="17" t="s">
        <v>21485</v>
      </c>
      <c r="R1244" t="s">
        <v>5217</v>
      </c>
    </row>
    <row r="1245" spans="1:18">
      <c r="A1245" t="s">
        <v>5217</v>
      </c>
      <c r="B1245" t="s">
        <v>18</v>
      </c>
      <c r="C1245" t="s">
        <v>19</v>
      </c>
      <c r="D1245" t="s">
        <v>38</v>
      </c>
      <c r="E1245" t="s">
        <v>145</v>
      </c>
      <c r="F1245" t="s">
        <v>404</v>
      </c>
      <c r="G1245" t="s">
        <v>5220</v>
      </c>
      <c r="H1245" s="1">
        <v>822375</v>
      </c>
      <c r="I1245" s="1">
        <v>0</v>
      </c>
      <c r="J1245" t="s">
        <v>24</v>
      </c>
      <c r="K1245" t="s">
        <v>136</v>
      </c>
      <c r="L1245" s="10">
        <v>43556</v>
      </c>
      <c r="M1245" t="s">
        <v>5221</v>
      </c>
      <c r="N1245">
        <v>0</v>
      </c>
      <c r="O1245" s="17" t="s">
        <v>21485</v>
      </c>
      <c r="P1245">
        <v>0</v>
      </c>
      <c r="Q1245" s="17" t="s">
        <v>21485</v>
      </c>
      <c r="R1245" t="s">
        <v>5217</v>
      </c>
    </row>
    <row r="1246" spans="1:18">
      <c r="A1246" t="s">
        <v>5222</v>
      </c>
      <c r="B1246" t="s">
        <v>185</v>
      </c>
      <c r="C1246" t="s">
        <v>65</v>
      </c>
      <c r="D1246" t="s">
        <v>20</v>
      </c>
      <c r="E1246" t="s">
        <v>115</v>
      </c>
      <c r="F1246" t="s">
        <v>32</v>
      </c>
      <c r="G1246" t="s">
        <v>5223</v>
      </c>
      <c r="H1246" s="1">
        <v>976732</v>
      </c>
      <c r="I1246" s="1">
        <v>0</v>
      </c>
      <c r="J1246" t="s">
        <v>24</v>
      </c>
      <c r="K1246" t="s">
        <v>60</v>
      </c>
      <c r="L1246" s="10">
        <v>40452</v>
      </c>
      <c r="M1246" t="s">
        <v>5224</v>
      </c>
      <c r="N1246">
        <v>0</v>
      </c>
      <c r="O1246" s="17" t="s">
        <v>21485</v>
      </c>
      <c r="P1246">
        <v>0</v>
      </c>
      <c r="Q1246" s="17" t="s">
        <v>21485</v>
      </c>
      <c r="R1246" t="s">
        <v>5222</v>
      </c>
    </row>
    <row r="1247" spans="1:18">
      <c r="A1247" t="s">
        <v>5222</v>
      </c>
      <c r="B1247" t="s">
        <v>185</v>
      </c>
      <c r="C1247" t="s">
        <v>65</v>
      </c>
      <c r="D1247" t="s">
        <v>20</v>
      </c>
      <c r="E1247" t="s">
        <v>122</v>
      </c>
      <c r="F1247" t="s">
        <v>140</v>
      </c>
      <c r="G1247" t="s">
        <v>5225</v>
      </c>
      <c r="H1247" s="1">
        <v>1009568</v>
      </c>
      <c r="I1247" s="1">
        <v>0</v>
      </c>
      <c r="J1247" t="s">
        <v>24</v>
      </c>
      <c r="K1247" t="s">
        <v>60</v>
      </c>
      <c r="L1247" s="10">
        <v>40817</v>
      </c>
      <c r="M1247" t="s">
        <v>5226</v>
      </c>
      <c r="N1247">
        <v>0</v>
      </c>
      <c r="O1247" s="17" t="s">
        <v>21485</v>
      </c>
      <c r="P1247">
        <v>0</v>
      </c>
      <c r="Q1247" s="17" t="s">
        <v>21485</v>
      </c>
      <c r="R1247" t="s">
        <v>5222</v>
      </c>
    </row>
    <row r="1248" spans="1:18">
      <c r="A1248" t="s">
        <v>5222</v>
      </c>
      <c r="B1248" t="s">
        <v>185</v>
      </c>
      <c r="C1248" t="s">
        <v>65</v>
      </c>
      <c r="D1248" t="s">
        <v>38</v>
      </c>
      <c r="E1248" t="s">
        <v>637</v>
      </c>
      <c r="F1248" t="s">
        <v>32</v>
      </c>
      <c r="G1248" t="s">
        <v>5227</v>
      </c>
      <c r="H1248" s="1">
        <v>1093950</v>
      </c>
      <c r="I1248" s="1">
        <v>0</v>
      </c>
      <c r="J1248" t="s">
        <v>24</v>
      </c>
      <c r="K1248" t="s">
        <v>60</v>
      </c>
      <c r="L1248" s="10">
        <v>44470</v>
      </c>
      <c r="M1248" t="s">
        <v>5228</v>
      </c>
      <c r="N1248">
        <v>0</v>
      </c>
      <c r="O1248" s="17" t="s">
        <v>21485</v>
      </c>
      <c r="P1248">
        <v>0</v>
      </c>
      <c r="Q1248" s="17" t="s">
        <v>21485</v>
      </c>
      <c r="R1248" t="s">
        <v>5222</v>
      </c>
    </row>
    <row r="1249" spans="1:18">
      <c r="A1249" t="s">
        <v>5222</v>
      </c>
      <c r="B1249" t="s">
        <v>185</v>
      </c>
      <c r="C1249" t="s">
        <v>65</v>
      </c>
      <c r="D1249" t="s">
        <v>38</v>
      </c>
      <c r="E1249" t="s">
        <v>718</v>
      </c>
      <c r="F1249" t="s">
        <v>22</v>
      </c>
      <c r="G1249" t="s">
        <v>5229</v>
      </c>
      <c r="H1249" s="1">
        <v>1009800</v>
      </c>
      <c r="I1249" s="1">
        <v>0</v>
      </c>
      <c r="J1249" t="s">
        <v>24</v>
      </c>
      <c r="K1249" t="s">
        <v>22</v>
      </c>
      <c r="L1249" s="10">
        <v>44835</v>
      </c>
      <c r="M1249" t="s">
        <v>5230</v>
      </c>
      <c r="N1249">
        <v>0</v>
      </c>
      <c r="O1249" s="17" t="s">
        <v>21485</v>
      </c>
      <c r="P1249">
        <v>0</v>
      </c>
      <c r="Q1249" s="17" t="s">
        <v>21485</v>
      </c>
      <c r="R1249" t="s">
        <v>5222</v>
      </c>
    </row>
    <row r="1250" spans="1:18">
      <c r="A1250" t="s">
        <v>5231</v>
      </c>
      <c r="B1250" t="s">
        <v>914</v>
      </c>
      <c r="C1250" t="s">
        <v>65</v>
      </c>
      <c r="D1250" t="s">
        <v>20</v>
      </c>
      <c r="E1250" t="s">
        <v>115</v>
      </c>
      <c r="F1250" t="s">
        <v>498</v>
      </c>
      <c r="G1250" t="s">
        <v>5232</v>
      </c>
      <c r="H1250" s="1">
        <v>764120</v>
      </c>
      <c r="I1250" s="1">
        <v>0</v>
      </c>
      <c r="J1250" t="s">
        <v>24</v>
      </c>
      <c r="K1250" t="s">
        <v>22</v>
      </c>
      <c r="L1250" s="10">
        <v>40452</v>
      </c>
      <c r="M1250" t="s">
        <v>5233</v>
      </c>
      <c r="N1250">
        <v>0</v>
      </c>
      <c r="O1250" s="17" t="s">
        <v>21485</v>
      </c>
      <c r="P1250">
        <v>0</v>
      </c>
      <c r="Q1250" s="17" t="s">
        <v>21485</v>
      </c>
      <c r="R1250" t="s">
        <v>5231</v>
      </c>
    </row>
    <row r="1251" spans="1:18">
      <c r="A1251" t="s">
        <v>5231</v>
      </c>
      <c r="B1251" t="s">
        <v>914</v>
      </c>
      <c r="C1251" t="s">
        <v>65</v>
      </c>
      <c r="D1251" t="s">
        <v>20</v>
      </c>
      <c r="E1251" t="s">
        <v>92</v>
      </c>
      <c r="F1251" t="s">
        <v>140</v>
      </c>
      <c r="G1251" t="s">
        <v>5234</v>
      </c>
      <c r="H1251" s="1">
        <v>936254</v>
      </c>
      <c r="I1251" s="1">
        <v>0</v>
      </c>
      <c r="J1251" t="s">
        <v>24</v>
      </c>
      <c r="K1251" t="s">
        <v>60</v>
      </c>
      <c r="L1251" s="10">
        <v>42278</v>
      </c>
      <c r="M1251" t="s">
        <v>5235</v>
      </c>
      <c r="N1251">
        <v>0</v>
      </c>
      <c r="O1251" s="17" t="s">
        <v>21485</v>
      </c>
      <c r="P1251">
        <v>0</v>
      </c>
      <c r="Q1251" s="17" t="s">
        <v>21485</v>
      </c>
      <c r="R1251" t="s">
        <v>5231</v>
      </c>
    </row>
    <row r="1252" spans="1:18">
      <c r="A1252" t="s">
        <v>5231</v>
      </c>
      <c r="B1252" t="s">
        <v>914</v>
      </c>
      <c r="C1252" t="s">
        <v>65</v>
      </c>
      <c r="D1252" t="s">
        <v>38</v>
      </c>
      <c r="E1252" t="s">
        <v>637</v>
      </c>
      <c r="F1252" t="s">
        <v>825</v>
      </c>
      <c r="G1252" t="s">
        <v>5236</v>
      </c>
      <c r="H1252" s="1">
        <v>910350</v>
      </c>
      <c r="I1252" s="1">
        <v>0</v>
      </c>
      <c r="J1252" t="s">
        <v>24</v>
      </c>
      <c r="K1252" t="s">
        <v>22</v>
      </c>
      <c r="L1252" s="10">
        <v>44470</v>
      </c>
      <c r="M1252" t="s">
        <v>5237</v>
      </c>
      <c r="N1252">
        <v>0</v>
      </c>
      <c r="O1252" s="17" t="s">
        <v>21485</v>
      </c>
      <c r="P1252">
        <v>0</v>
      </c>
      <c r="Q1252" s="17" t="s">
        <v>21485</v>
      </c>
      <c r="R1252" t="s">
        <v>5231</v>
      </c>
    </row>
    <row r="1253" spans="1:18">
      <c r="A1253" t="s">
        <v>5231</v>
      </c>
      <c r="B1253" t="s">
        <v>914</v>
      </c>
      <c r="C1253" t="s">
        <v>65</v>
      </c>
      <c r="D1253" t="s">
        <v>38</v>
      </c>
      <c r="E1253" t="s">
        <v>637</v>
      </c>
      <c r="F1253" t="s">
        <v>140</v>
      </c>
      <c r="G1253" t="s">
        <v>5238</v>
      </c>
      <c r="H1253" s="1">
        <v>902700</v>
      </c>
      <c r="I1253" s="1">
        <v>0</v>
      </c>
      <c r="J1253" t="s">
        <v>24</v>
      </c>
      <c r="K1253" t="s">
        <v>60</v>
      </c>
      <c r="L1253" s="10">
        <v>44470</v>
      </c>
      <c r="M1253" t="s">
        <v>5239</v>
      </c>
      <c r="N1253">
        <v>0</v>
      </c>
      <c r="O1253" s="17" t="s">
        <v>21485</v>
      </c>
      <c r="P1253">
        <v>0</v>
      </c>
      <c r="Q1253" s="17" t="s">
        <v>21485</v>
      </c>
      <c r="R1253" t="s">
        <v>5231</v>
      </c>
    </row>
    <row r="1254" spans="1:18">
      <c r="A1254" t="s">
        <v>5240</v>
      </c>
      <c r="B1254" t="s">
        <v>600</v>
      </c>
      <c r="C1254" t="s">
        <v>65</v>
      </c>
      <c r="D1254" t="s">
        <v>38</v>
      </c>
      <c r="E1254" t="s">
        <v>586</v>
      </c>
      <c r="F1254" t="s">
        <v>52</v>
      </c>
      <c r="G1254" t="s">
        <v>5241</v>
      </c>
      <c r="H1254" s="1">
        <v>841500</v>
      </c>
      <c r="I1254" s="1">
        <v>0</v>
      </c>
      <c r="J1254" t="s">
        <v>24</v>
      </c>
      <c r="K1254" t="s">
        <v>136</v>
      </c>
      <c r="L1254" s="10">
        <v>45017</v>
      </c>
      <c r="M1254" t="s">
        <v>5242</v>
      </c>
      <c r="N1254">
        <v>0</v>
      </c>
      <c r="O1254" s="17" t="s">
        <v>21485</v>
      </c>
      <c r="P1254">
        <v>0</v>
      </c>
      <c r="Q1254" s="17" t="s">
        <v>21485</v>
      </c>
      <c r="R1254" t="s">
        <v>5240</v>
      </c>
    </row>
    <row r="1255" spans="1:18">
      <c r="A1255" t="s">
        <v>5243</v>
      </c>
      <c r="B1255" t="s">
        <v>365</v>
      </c>
      <c r="C1255" t="s">
        <v>30</v>
      </c>
      <c r="D1255" t="s">
        <v>20</v>
      </c>
      <c r="E1255" t="s">
        <v>21</v>
      </c>
      <c r="F1255" t="s">
        <v>498</v>
      </c>
      <c r="G1255" t="s">
        <v>5244</v>
      </c>
      <c r="H1255" s="1">
        <v>678126</v>
      </c>
      <c r="I1255" s="1">
        <v>0</v>
      </c>
      <c r="J1255" t="s">
        <v>24</v>
      </c>
      <c r="K1255" t="s">
        <v>60</v>
      </c>
      <c r="L1255" s="10">
        <v>41183</v>
      </c>
      <c r="M1255" t="s">
        <v>5245</v>
      </c>
      <c r="N1255">
        <v>0</v>
      </c>
      <c r="O1255" s="17" t="s">
        <v>21485</v>
      </c>
      <c r="P1255">
        <v>0</v>
      </c>
      <c r="Q1255" s="17" t="s">
        <v>21485</v>
      </c>
      <c r="R1255" t="s">
        <v>5243</v>
      </c>
    </row>
    <row r="1256" spans="1:18">
      <c r="A1256" t="s">
        <v>5243</v>
      </c>
      <c r="B1256" t="s">
        <v>365</v>
      </c>
      <c r="C1256" t="s">
        <v>30</v>
      </c>
      <c r="D1256" t="s">
        <v>20</v>
      </c>
      <c r="E1256" t="s">
        <v>320</v>
      </c>
      <c r="F1256" t="s">
        <v>498</v>
      </c>
      <c r="G1256" t="s">
        <v>5246</v>
      </c>
      <c r="H1256" s="1">
        <v>703000</v>
      </c>
      <c r="I1256" s="1">
        <v>0</v>
      </c>
      <c r="J1256" t="s">
        <v>24</v>
      </c>
      <c r="K1256" t="s">
        <v>94</v>
      </c>
      <c r="L1256" s="10">
        <v>41365</v>
      </c>
      <c r="M1256" t="s">
        <v>5247</v>
      </c>
      <c r="N1256">
        <v>0</v>
      </c>
      <c r="O1256" s="17" t="s">
        <v>21485</v>
      </c>
      <c r="P1256">
        <v>0</v>
      </c>
      <c r="Q1256" s="17" t="s">
        <v>21485</v>
      </c>
      <c r="R1256" t="s">
        <v>5243</v>
      </c>
    </row>
    <row r="1257" spans="1:18">
      <c r="A1257" t="s">
        <v>5243</v>
      </c>
      <c r="B1257" t="s">
        <v>365</v>
      </c>
      <c r="C1257" t="s">
        <v>30</v>
      </c>
      <c r="D1257" t="s">
        <v>38</v>
      </c>
      <c r="E1257" t="s">
        <v>387</v>
      </c>
      <c r="F1257" t="s">
        <v>498</v>
      </c>
      <c r="G1257" t="s">
        <v>5248</v>
      </c>
      <c r="H1257" s="1">
        <v>937126</v>
      </c>
      <c r="I1257" s="1">
        <v>0</v>
      </c>
      <c r="J1257" t="s">
        <v>24</v>
      </c>
      <c r="K1257" t="s">
        <v>118</v>
      </c>
      <c r="L1257" s="10">
        <v>43374</v>
      </c>
      <c r="M1257" t="s">
        <v>5249</v>
      </c>
      <c r="N1257">
        <v>0</v>
      </c>
      <c r="O1257" s="17" t="s">
        <v>21485</v>
      </c>
      <c r="P1257">
        <v>0</v>
      </c>
      <c r="Q1257" s="17" t="s">
        <v>21485</v>
      </c>
      <c r="R1257" t="s">
        <v>5243</v>
      </c>
    </row>
    <row r="1258" spans="1:18">
      <c r="A1258" t="s">
        <v>5243</v>
      </c>
      <c r="B1258" t="s">
        <v>365</v>
      </c>
      <c r="C1258" t="s">
        <v>30</v>
      </c>
      <c r="D1258" t="s">
        <v>38</v>
      </c>
      <c r="E1258" t="s">
        <v>145</v>
      </c>
      <c r="F1258" t="s">
        <v>140</v>
      </c>
      <c r="G1258" t="s">
        <v>5250</v>
      </c>
      <c r="H1258" s="1">
        <v>925650</v>
      </c>
      <c r="I1258" s="1">
        <v>0</v>
      </c>
      <c r="J1258" t="s">
        <v>24</v>
      </c>
      <c r="K1258" t="s">
        <v>60</v>
      </c>
      <c r="L1258" s="10">
        <v>43556</v>
      </c>
      <c r="M1258" t="s">
        <v>5251</v>
      </c>
      <c r="N1258">
        <v>0</v>
      </c>
      <c r="O1258" s="17" t="s">
        <v>21485</v>
      </c>
      <c r="P1258">
        <v>0</v>
      </c>
      <c r="Q1258" s="17" t="s">
        <v>21485</v>
      </c>
      <c r="R1258" t="s">
        <v>5243</v>
      </c>
    </row>
    <row r="1259" spans="1:18">
      <c r="A1259" t="s">
        <v>5252</v>
      </c>
      <c r="B1259" t="s">
        <v>365</v>
      </c>
      <c r="C1259" t="s">
        <v>30</v>
      </c>
      <c r="D1259" t="s">
        <v>38</v>
      </c>
      <c r="E1259" t="s">
        <v>39</v>
      </c>
      <c r="F1259" t="s">
        <v>169</v>
      </c>
      <c r="G1259" t="s">
        <v>5253</v>
      </c>
      <c r="H1259" s="1">
        <v>673200</v>
      </c>
      <c r="I1259" s="1">
        <v>0</v>
      </c>
      <c r="J1259" t="s">
        <v>24</v>
      </c>
      <c r="K1259" t="s">
        <v>136</v>
      </c>
      <c r="L1259" s="10">
        <v>43191</v>
      </c>
      <c r="M1259" t="s">
        <v>5254</v>
      </c>
      <c r="N1259">
        <v>0</v>
      </c>
      <c r="O1259" s="17" t="s">
        <v>21485</v>
      </c>
      <c r="P1259">
        <v>0</v>
      </c>
      <c r="Q1259" s="17" t="s">
        <v>21485</v>
      </c>
      <c r="R1259" t="s">
        <v>5252</v>
      </c>
    </row>
    <row r="1260" spans="1:18">
      <c r="A1260" t="s">
        <v>599</v>
      </c>
      <c r="B1260" t="s">
        <v>600</v>
      </c>
      <c r="C1260" t="s">
        <v>65</v>
      </c>
      <c r="D1260" t="s">
        <v>20</v>
      </c>
      <c r="E1260" t="s">
        <v>51</v>
      </c>
      <c r="F1260" t="s">
        <v>32</v>
      </c>
      <c r="G1260" t="s">
        <v>601</v>
      </c>
      <c r="H1260" s="1">
        <v>784730</v>
      </c>
      <c r="I1260" s="1">
        <v>0</v>
      </c>
      <c r="J1260" t="s">
        <v>24</v>
      </c>
      <c r="K1260" t="s">
        <v>22</v>
      </c>
      <c r="L1260" s="10">
        <v>39904</v>
      </c>
      <c r="M1260" t="s">
        <v>602</v>
      </c>
      <c r="N1260">
        <v>0</v>
      </c>
      <c r="O1260" s="17" t="s">
        <v>21485</v>
      </c>
      <c r="P1260">
        <v>0</v>
      </c>
      <c r="Q1260" s="17" t="s">
        <v>21485</v>
      </c>
      <c r="R1260" t="s">
        <v>599</v>
      </c>
    </row>
    <row r="1261" spans="1:18">
      <c r="A1261" t="s">
        <v>599</v>
      </c>
      <c r="B1261" t="s">
        <v>600</v>
      </c>
      <c r="C1261" t="s">
        <v>65</v>
      </c>
      <c r="D1261" t="s">
        <v>20</v>
      </c>
      <c r="E1261" t="s">
        <v>31</v>
      </c>
      <c r="F1261" t="s">
        <v>32</v>
      </c>
      <c r="G1261" t="s">
        <v>601</v>
      </c>
      <c r="H1261" s="1">
        <v>647988</v>
      </c>
      <c r="I1261" s="1">
        <v>0</v>
      </c>
      <c r="J1261" t="s">
        <v>24</v>
      </c>
      <c r="K1261" t="s">
        <v>22</v>
      </c>
      <c r="L1261" s="10">
        <v>41913</v>
      </c>
      <c r="M1261" t="s">
        <v>602</v>
      </c>
      <c r="N1261">
        <v>3</v>
      </c>
      <c r="O1261" s="17" t="s">
        <v>21485</v>
      </c>
      <c r="P1261">
        <v>0</v>
      </c>
      <c r="Q1261" s="17" t="s">
        <v>21485</v>
      </c>
      <c r="R1261" t="s">
        <v>599</v>
      </c>
    </row>
    <row r="1262" spans="1:18">
      <c r="A1262" t="s">
        <v>599</v>
      </c>
      <c r="B1262" t="s">
        <v>600</v>
      </c>
      <c r="C1262" t="s">
        <v>65</v>
      </c>
      <c r="D1262" t="s">
        <v>38</v>
      </c>
      <c r="E1262" t="s">
        <v>353</v>
      </c>
      <c r="F1262" t="s">
        <v>32</v>
      </c>
      <c r="G1262" t="s">
        <v>5255</v>
      </c>
      <c r="H1262" s="1">
        <v>807076</v>
      </c>
      <c r="I1262" s="1">
        <v>0</v>
      </c>
      <c r="J1262" t="s">
        <v>24</v>
      </c>
      <c r="K1262" t="s">
        <v>60</v>
      </c>
      <c r="L1262" s="10">
        <v>43739</v>
      </c>
      <c r="M1262" t="s">
        <v>5256</v>
      </c>
      <c r="N1262">
        <v>0</v>
      </c>
      <c r="O1262" s="17" t="s">
        <v>21485</v>
      </c>
      <c r="P1262">
        <v>0</v>
      </c>
      <c r="Q1262" s="17" t="s">
        <v>21485</v>
      </c>
      <c r="R1262" t="s">
        <v>599</v>
      </c>
    </row>
    <row r="1263" spans="1:18">
      <c r="A1263" t="s">
        <v>5257</v>
      </c>
      <c r="B1263" t="s">
        <v>84</v>
      </c>
      <c r="C1263" t="s">
        <v>85</v>
      </c>
      <c r="D1263" t="s">
        <v>20</v>
      </c>
      <c r="E1263" t="s">
        <v>66</v>
      </c>
      <c r="F1263" t="s">
        <v>32</v>
      </c>
      <c r="G1263" t="s">
        <v>5258</v>
      </c>
      <c r="H1263" s="1">
        <v>1090545</v>
      </c>
      <c r="I1263" s="1">
        <v>0</v>
      </c>
      <c r="J1263" t="s">
        <v>24</v>
      </c>
      <c r="K1263" t="s">
        <v>136</v>
      </c>
      <c r="L1263" s="10">
        <v>41000</v>
      </c>
      <c r="M1263" t="s">
        <v>5259</v>
      </c>
      <c r="N1263">
        <v>0</v>
      </c>
      <c r="O1263" s="17" t="s">
        <v>21485</v>
      </c>
      <c r="P1263">
        <v>0</v>
      </c>
      <c r="Q1263" s="17" t="s">
        <v>21485</v>
      </c>
      <c r="R1263" t="s">
        <v>5257</v>
      </c>
    </row>
    <row r="1264" spans="1:18">
      <c r="A1264" t="s">
        <v>5257</v>
      </c>
      <c r="B1264" t="s">
        <v>84</v>
      </c>
      <c r="C1264" t="s">
        <v>85</v>
      </c>
      <c r="D1264" t="s">
        <v>38</v>
      </c>
      <c r="E1264" t="s">
        <v>86</v>
      </c>
      <c r="F1264" t="s">
        <v>149</v>
      </c>
      <c r="G1264" t="s">
        <v>5260</v>
      </c>
      <c r="H1264" s="1">
        <v>1013625</v>
      </c>
      <c r="I1264" s="1">
        <v>0</v>
      </c>
      <c r="J1264" t="s">
        <v>24</v>
      </c>
      <c r="K1264" t="s">
        <v>136</v>
      </c>
      <c r="L1264" s="10">
        <v>44652</v>
      </c>
      <c r="M1264" t="s">
        <v>5261</v>
      </c>
      <c r="N1264">
        <v>0</v>
      </c>
      <c r="O1264" s="17" t="s">
        <v>21485</v>
      </c>
      <c r="P1264">
        <v>0</v>
      </c>
      <c r="Q1264" s="17" t="s">
        <v>21485</v>
      </c>
      <c r="R1264" t="s">
        <v>5257</v>
      </c>
    </row>
    <row r="1265" spans="1:18">
      <c r="A1265" t="s">
        <v>5262</v>
      </c>
      <c r="B1265" t="s">
        <v>64</v>
      </c>
      <c r="C1265" t="s">
        <v>65</v>
      </c>
      <c r="D1265" t="s">
        <v>20</v>
      </c>
      <c r="E1265" t="s">
        <v>320</v>
      </c>
      <c r="F1265" t="s">
        <v>282</v>
      </c>
      <c r="G1265" t="s">
        <v>5263</v>
      </c>
      <c r="H1265" s="1">
        <v>623385</v>
      </c>
      <c r="I1265" s="1">
        <v>0</v>
      </c>
      <c r="J1265" t="s">
        <v>24</v>
      </c>
      <c r="K1265" t="s">
        <v>118</v>
      </c>
      <c r="L1265" s="10">
        <v>41365</v>
      </c>
      <c r="M1265" t="s">
        <v>5264</v>
      </c>
      <c r="N1265">
        <v>0</v>
      </c>
      <c r="O1265" s="17" t="s">
        <v>21485</v>
      </c>
      <c r="P1265">
        <v>0</v>
      </c>
      <c r="Q1265" s="17" t="s">
        <v>21485</v>
      </c>
      <c r="R1265" t="s">
        <v>5262</v>
      </c>
    </row>
    <row r="1266" spans="1:18">
      <c r="A1266" t="s">
        <v>5262</v>
      </c>
      <c r="B1266" t="s">
        <v>64</v>
      </c>
      <c r="C1266" t="s">
        <v>65</v>
      </c>
      <c r="D1266" t="s">
        <v>38</v>
      </c>
      <c r="E1266" t="s">
        <v>387</v>
      </c>
      <c r="F1266" t="s">
        <v>282</v>
      </c>
      <c r="G1266" t="s">
        <v>5265</v>
      </c>
      <c r="H1266" s="1">
        <v>657900</v>
      </c>
      <c r="I1266" s="1">
        <v>0</v>
      </c>
      <c r="J1266" t="s">
        <v>24</v>
      </c>
      <c r="K1266" t="s">
        <v>118</v>
      </c>
      <c r="L1266" s="10">
        <v>43374</v>
      </c>
      <c r="M1266" t="s">
        <v>5266</v>
      </c>
      <c r="N1266">
        <v>0</v>
      </c>
      <c r="O1266" s="17" t="s">
        <v>21485</v>
      </c>
      <c r="P1266">
        <v>0</v>
      </c>
      <c r="Q1266" s="17" t="s">
        <v>21485</v>
      </c>
      <c r="R1266" t="s">
        <v>5262</v>
      </c>
    </row>
    <row r="1267" spans="1:18">
      <c r="A1267" t="s">
        <v>5262</v>
      </c>
      <c r="B1267" t="s">
        <v>64</v>
      </c>
      <c r="C1267" t="s">
        <v>65</v>
      </c>
      <c r="D1267" t="s">
        <v>38</v>
      </c>
      <c r="E1267" t="s">
        <v>145</v>
      </c>
      <c r="F1267" t="s">
        <v>282</v>
      </c>
      <c r="G1267" t="s">
        <v>5267</v>
      </c>
      <c r="H1267" s="1">
        <v>1018980</v>
      </c>
      <c r="I1267" s="1">
        <v>0</v>
      </c>
      <c r="J1267" t="s">
        <v>24</v>
      </c>
      <c r="K1267" t="s">
        <v>118</v>
      </c>
      <c r="L1267" s="10">
        <v>43556</v>
      </c>
      <c r="M1267" t="s">
        <v>5268</v>
      </c>
      <c r="N1267">
        <v>0</v>
      </c>
      <c r="O1267" s="17" t="s">
        <v>21485</v>
      </c>
      <c r="P1267">
        <v>0</v>
      </c>
      <c r="Q1267" s="17" t="s">
        <v>21485</v>
      </c>
      <c r="R1267" t="s">
        <v>5262</v>
      </c>
    </row>
    <row r="1268" spans="1:18">
      <c r="A1268" t="s">
        <v>5269</v>
      </c>
      <c r="B1268" t="s">
        <v>84</v>
      </c>
      <c r="C1268" t="s">
        <v>85</v>
      </c>
      <c r="D1268" t="s">
        <v>20</v>
      </c>
      <c r="E1268" t="s">
        <v>122</v>
      </c>
      <c r="F1268" t="s">
        <v>80</v>
      </c>
      <c r="G1268" t="s">
        <v>5270</v>
      </c>
      <c r="H1268" s="1">
        <v>880880</v>
      </c>
      <c r="I1268" s="1">
        <v>0</v>
      </c>
      <c r="J1268" t="s">
        <v>24</v>
      </c>
      <c r="K1268" t="s">
        <v>157</v>
      </c>
      <c r="L1268" s="10">
        <v>40817</v>
      </c>
      <c r="M1268" t="s">
        <v>5271</v>
      </c>
      <c r="N1268">
        <v>0</v>
      </c>
      <c r="O1268" s="17" t="s">
        <v>21485</v>
      </c>
      <c r="P1268">
        <v>0</v>
      </c>
      <c r="Q1268" s="17" t="s">
        <v>21485</v>
      </c>
      <c r="R1268" t="s">
        <v>5269</v>
      </c>
    </row>
    <row r="1269" spans="1:18">
      <c r="A1269" t="s">
        <v>5269</v>
      </c>
      <c r="B1269" t="s">
        <v>84</v>
      </c>
      <c r="C1269" t="s">
        <v>85</v>
      </c>
      <c r="D1269" t="s">
        <v>20</v>
      </c>
      <c r="E1269" t="s">
        <v>92</v>
      </c>
      <c r="F1269" t="s">
        <v>80</v>
      </c>
      <c r="G1269" t="s">
        <v>5270</v>
      </c>
      <c r="H1269" s="1">
        <v>894871</v>
      </c>
      <c r="I1269" s="1">
        <v>0</v>
      </c>
      <c r="J1269" t="s">
        <v>24</v>
      </c>
      <c r="K1269" t="s">
        <v>157</v>
      </c>
      <c r="L1269" s="10">
        <v>42278</v>
      </c>
      <c r="M1269" t="s">
        <v>5271</v>
      </c>
      <c r="N1269">
        <v>0</v>
      </c>
      <c r="O1269" s="17" t="s">
        <v>21485</v>
      </c>
      <c r="P1269">
        <v>0</v>
      </c>
      <c r="Q1269" s="17" t="s">
        <v>21485</v>
      </c>
      <c r="R1269" t="s">
        <v>5269</v>
      </c>
    </row>
    <row r="1270" spans="1:18">
      <c r="A1270" t="s">
        <v>5269</v>
      </c>
      <c r="B1270" t="s">
        <v>84</v>
      </c>
      <c r="C1270" t="s">
        <v>85</v>
      </c>
      <c r="D1270" t="s">
        <v>38</v>
      </c>
      <c r="E1270" t="s">
        <v>145</v>
      </c>
      <c r="F1270" t="s">
        <v>80</v>
      </c>
      <c r="G1270" t="s">
        <v>5272</v>
      </c>
      <c r="H1270" s="1">
        <v>952425</v>
      </c>
      <c r="I1270" s="1">
        <v>0</v>
      </c>
      <c r="J1270" t="s">
        <v>24</v>
      </c>
      <c r="K1270" t="s">
        <v>157</v>
      </c>
      <c r="L1270" s="10">
        <v>43556</v>
      </c>
      <c r="M1270" t="s">
        <v>5273</v>
      </c>
      <c r="N1270">
        <v>0</v>
      </c>
      <c r="O1270" s="17" t="s">
        <v>21485</v>
      </c>
      <c r="P1270">
        <v>0</v>
      </c>
      <c r="Q1270" s="17" t="s">
        <v>21485</v>
      </c>
      <c r="R1270" t="s">
        <v>5269</v>
      </c>
    </row>
    <row r="1271" spans="1:18">
      <c r="A1271" t="s">
        <v>5269</v>
      </c>
      <c r="B1271" t="s">
        <v>84</v>
      </c>
      <c r="C1271" t="s">
        <v>85</v>
      </c>
      <c r="D1271" t="s">
        <v>38</v>
      </c>
      <c r="E1271" t="s">
        <v>408</v>
      </c>
      <c r="F1271" t="s">
        <v>80</v>
      </c>
      <c r="G1271" t="s">
        <v>5270</v>
      </c>
      <c r="H1271" s="1">
        <v>988764</v>
      </c>
      <c r="I1271" s="1">
        <v>0</v>
      </c>
      <c r="J1271" t="s">
        <v>24</v>
      </c>
      <c r="K1271" t="s">
        <v>157</v>
      </c>
      <c r="L1271" s="10">
        <v>44105</v>
      </c>
      <c r="M1271" t="s">
        <v>5271</v>
      </c>
      <c r="N1271">
        <v>0</v>
      </c>
      <c r="O1271" s="17" t="s">
        <v>21485</v>
      </c>
      <c r="P1271">
        <v>0</v>
      </c>
      <c r="Q1271" s="17" t="s">
        <v>21485</v>
      </c>
      <c r="R1271" t="s">
        <v>5269</v>
      </c>
    </row>
    <row r="1272" spans="1:18">
      <c r="A1272" t="s">
        <v>1672</v>
      </c>
      <c r="B1272" t="s">
        <v>185</v>
      </c>
      <c r="C1272" t="s">
        <v>65</v>
      </c>
      <c r="D1272" t="s">
        <v>20</v>
      </c>
      <c r="E1272" t="s">
        <v>71</v>
      </c>
      <c r="F1272" t="s">
        <v>245</v>
      </c>
      <c r="G1272" t="s">
        <v>1673</v>
      </c>
      <c r="H1272" s="1">
        <v>478595</v>
      </c>
      <c r="I1272" s="1">
        <v>0</v>
      </c>
      <c r="J1272" t="s">
        <v>24</v>
      </c>
      <c r="K1272" t="s">
        <v>42</v>
      </c>
      <c r="L1272" s="10">
        <v>40634</v>
      </c>
      <c r="M1272" t="s">
        <v>1674</v>
      </c>
      <c r="N1272">
        <v>1</v>
      </c>
      <c r="O1272" s="17" t="s">
        <v>21485</v>
      </c>
      <c r="P1272">
        <v>0</v>
      </c>
      <c r="Q1272" s="17" t="s">
        <v>21485</v>
      </c>
      <c r="R1272" t="s">
        <v>1672</v>
      </c>
    </row>
    <row r="1273" spans="1:18">
      <c r="A1273" t="s">
        <v>1672</v>
      </c>
      <c r="B1273" t="s">
        <v>185</v>
      </c>
      <c r="C1273" t="s">
        <v>65</v>
      </c>
      <c r="D1273" t="s">
        <v>20</v>
      </c>
      <c r="E1273" t="s">
        <v>79</v>
      </c>
      <c r="F1273" t="s">
        <v>245</v>
      </c>
      <c r="G1273" t="s">
        <v>5274</v>
      </c>
      <c r="H1273" s="1">
        <v>535068</v>
      </c>
      <c r="I1273" s="1">
        <v>0</v>
      </c>
      <c r="J1273" t="s">
        <v>48</v>
      </c>
      <c r="K1273" t="s">
        <v>42</v>
      </c>
      <c r="L1273" s="10">
        <v>41548</v>
      </c>
      <c r="M1273" t="s">
        <v>5275</v>
      </c>
      <c r="N1273">
        <v>0</v>
      </c>
      <c r="O1273" s="17" t="s">
        <v>21485</v>
      </c>
      <c r="P1273">
        <v>0</v>
      </c>
      <c r="Q1273" s="17" t="s">
        <v>21485</v>
      </c>
      <c r="R1273" t="s">
        <v>1672</v>
      </c>
    </row>
    <row r="1274" spans="1:18">
      <c r="A1274" t="s">
        <v>1672</v>
      </c>
      <c r="B1274" t="s">
        <v>185</v>
      </c>
      <c r="C1274" t="s">
        <v>65</v>
      </c>
      <c r="D1274" t="s">
        <v>38</v>
      </c>
      <c r="E1274" t="s">
        <v>434</v>
      </c>
      <c r="F1274" t="s">
        <v>245</v>
      </c>
      <c r="G1274" t="s">
        <v>5276</v>
      </c>
      <c r="H1274" s="1">
        <v>1063350</v>
      </c>
      <c r="I1274" s="1">
        <v>0</v>
      </c>
      <c r="J1274" t="s">
        <v>24</v>
      </c>
      <c r="K1274" t="s">
        <v>42</v>
      </c>
      <c r="L1274" s="10">
        <v>44256</v>
      </c>
      <c r="M1274" t="s">
        <v>5277</v>
      </c>
      <c r="N1274">
        <v>0</v>
      </c>
      <c r="O1274" s="17" t="s">
        <v>21485</v>
      </c>
      <c r="P1274">
        <v>0</v>
      </c>
      <c r="Q1274" s="17" t="s">
        <v>21485</v>
      </c>
      <c r="R1274" t="s">
        <v>1672</v>
      </c>
    </row>
    <row r="1275" spans="1:18">
      <c r="A1275" t="s">
        <v>5278</v>
      </c>
      <c r="B1275" t="s">
        <v>185</v>
      </c>
      <c r="C1275" t="s">
        <v>65</v>
      </c>
      <c r="D1275" t="s">
        <v>20</v>
      </c>
      <c r="E1275" t="s">
        <v>122</v>
      </c>
      <c r="F1275" t="s">
        <v>99</v>
      </c>
      <c r="G1275" t="s">
        <v>5279</v>
      </c>
      <c r="H1275" s="1">
        <v>592821</v>
      </c>
      <c r="I1275" s="1">
        <v>0</v>
      </c>
      <c r="J1275" t="s">
        <v>24</v>
      </c>
      <c r="K1275" t="s">
        <v>42</v>
      </c>
      <c r="L1275" s="10">
        <v>40817</v>
      </c>
      <c r="M1275" t="s">
        <v>5280</v>
      </c>
      <c r="N1275">
        <v>0</v>
      </c>
      <c r="O1275" s="17" t="s">
        <v>21485</v>
      </c>
      <c r="P1275">
        <v>0</v>
      </c>
      <c r="Q1275" s="17" t="s">
        <v>21485</v>
      </c>
      <c r="R1275" t="s">
        <v>5278</v>
      </c>
    </row>
    <row r="1276" spans="1:18">
      <c r="A1276" t="s">
        <v>5278</v>
      </c>
      <c r="B1276" t="s">
        <v>185</v>
      </c>
      <c r="C1276" t="s">
        <v>65</v>
      </c>
      <c r="D1276" t="s">
        <v>38</v>
      </c>
      <c r="E1276" t="s">
        <v>145</v>
      </c>
      <c r="F1276" t="s">
        <v>99</v>
      </c>
      <c r="G1276" t="s">
        <v>5281</v>
      </c>
      <c r="H1276" s="1">
        <v>833850</v>
      </c>
      <c r="I1276" s="1">
        <v>0</v>
      </c>
      <c r="J1276" t="s">
        <v>24</v>
      </c>
      <c r="K1276" t="s">
        <v>42</v>
      </c>
      <c r="L1276" s="10">
        <v>43556</v>
      </c>
      <c r="M1276" t="s">
        <v>5282</v>
      </c>
      <c r="N1276">
        <v>0</v>
      </c>
      <c r="O1276" s="17" t="s">
        <v>21485</v>
      </c>
      <c r="P1276">
        <v>0</v>
      </c>
      <c r="Q1276" s="17" t="s">
        <v>21485</v>
      </c>
      <c r="R1276" t="s">
        <v>5278</v>
      </c>
    </row>
    <row r="1277" spans="1:18">
      <c r="A1277" t="s">
        <v>1675</v>
      </c>
      <c r="B1277" t="s">
        <v>564</v>
      </c>
      <c r="C1277" t="s">
        <v>30</v>
      </c>
      <c r="D1277" t="s">
        <v>18631</v>
      </c>
      <c r="E1277" t="s">
        <v>18851</v>
      </c>
      <c r="F1277" t="s">
        <v>18633</v>
      </c>
      <c r="G1277" t="s">
        <v>19119</v>
      </c>
      <c r="H1277" s="1">
        <v>146100</v>
      </c>
      <c r="I1277" s="1">
        <v>0</v>
      </c>
      <c r="J1277" t="s">
        <v>68</v>
      </c>
      <c r="K1277" t="s">
        <v>157</v>
      </c>
      <c r="L1277" s="7">
        <v>40544</v>
      </c>
      <c r="M1277" t="s">
        <v>19120</v>
      </c>
      <c r="N1277">
        <v>0</v>
      </c>
      <c r="O1277" s="17" t="s">
        <v>21485</v>
      </c>
      <c r="P1277">
        <v>0</v>
      </c>
      <c r="Q1277" s="17" t="s">
        <v>21485</v>
      </c>
      <c r="R1277" t="s">
        <v>1675</v>
      </c>
    </row>
    <row r="1278" spans="1:18">
      <c r="A1278" t="s">
        <v>1675</v>
      </c>
      <c r="B1278" t="s">
        <v>564</v>
      </c>
      <c r="C1278" t="s">
        <v>30</v>
      </c>
      <c r="D1278" t="s">
        <v>38</v>
      </c>
      <c r="E1278" t="s">
        <v>2709</v>
      </c>
      <c r="F1278" t="s">
        <v>262</v>
      </c>
      <c r="G1278" t="s">
        <v>1676</v>
      </c>
      <c r="H1278" s="1">
        <v>100000</v>
      </c>
      <c r="I1278" s="1">
        <v>0</v>
      </c>
      <c r="J1278" t="s">
        <v>202</v>
      </c>
      <c r="K1278" t="s">
        <v>42</v>
      </c>
      <c r="L1278" s="10">
        <v>43525</v>
      </c>
      <c r="M1278" t="s">
        <v>1677</v>
      </c>
      <c r="N1278">
        <v>0</v>
      </c>
      <c r="O1278" s="17" t="s">
        <v>21485</v>
      </c>
      <c r="P1278">
        <v>0</v>
      </c>
      <c r="Q1278" s="17" t="s">
        <v>21485</v>
      </c>
      <c r="R1278" t="s">
        <v>1675</v>
      </c>
    </row>
    <row r="1279" spans="1:18">
      <c r="A1279" t="s">
        <v>1675</v>
      </c>
      <c r="B1279" t="s">
        <v>564</v>
      </c>
      <c r="C1279" t="s">
        <v>30</v>
      </c>
      <c r="D1279" t="s">
        <v>38</v>
      </c>
      <c r="E1279" t="s">
        <v>408</v>
      </c>
      <c r="F1279" t="s">
        <v>262</v>
      </c>
      <c r="G1279" t="s">
        <v>1676</v>
      </c>
      <c r="H1279" s="1">
        <v>390150</v>
      </c>
      <c r="I1279" s="1">
        <v>0</v>
      </c>
      <c r="J1279" t="s">
        <v>68</v>
      </c>
      <c r="K1279" t="s">
        <v>42</v>
      </c>
      <c r="L1279" s="10">
        <v>44105</v>
      </c>
      <c r="M1279" t="s">
        <v>1677</v>
      </c>
      <c r="N1279">
        <v>1</v>
      </c>
      <c r="O1279" s="17" t="s">
        <v>21485</v>
      </c>
      <c r="P1279">
        <v>0</v>
      </c>
      <c r="Q1279" s="17" t="s">
        <v>21485</v>
      </c>
      <c r="R1279" t="s">
        <v>1675</v>
      </c>
    </row>
    <row r="1280" spans="1:18">
      <c r="A1280" t="s">
        <v>5283</v>
      </c>
      <c r="B1280" t="s">
        <v>942</v>
      </c>
      <c r="C1280" t="s">
        <v>65</v>
      </c>
      <c r="D1280" t="s">
        <v>20</v>
      </c>
      <c r="E1280" t="s">
        <v>92</v>
      </c>
      <c r="F1280" t="s">
        <v>404</v>
      </c>
      <c r="G1280" t="s">
        <v>5284</v>
      </c>
      <c r="H1280" s="1">
        <v>449447</v>
      </c>
      <c r="I1280" s="1">
        <v>0</v>
      </c>
      <c r="J1280" t="s">
        <v>48</v>
      </c>
      <c r="K1280" t="s">
        <v>49</v>
      </c>
      <c r="L1280" s="10">
        <v>42278</v>
      </c>
      <c r="M1280" t="s">
        <v>5285</v>
      </c>
      <c r="N1280">
        <v>0</v>
      </c>
      <c r="O1280" s="17" t="s">
        <v>21485</v>
      </c>
      <c r="P1280">
        <v>0</v>
      </c>
      <c r="Q1280" s="17" t="s">
        <v>21485</v>
      </c>
      <c r="R1280" t="s">
        <v>5283</v>
      </c>
    </row>
    <row r="1281" spans="1:18">
      <c r="A1281" t="s">
        <v>5283</v>
      </c>
      <c r="B1281" t="s">
        <v>942</v>
      </c>
      <c r="C1281" t="s">
        <v>65</v>
      </c>
      <c r="D1281" t="s">
        <v>38</v>
      </c>
      <c r="E1281" t="s">
        <v>2704</v>
      </c>
      <c r="F1281" t="s">
        <v>404</v>
      </c>
      <c r="G1281" t="s">
        <v>5286</v>
      </c>
      <c r="H1281" s="1">
        <v>100000</v>
      </c>
      <c r="I1281" s="1">
        <v>0</v>
      </c>
      <c r="J1281" t="s">
        <v>202</v>
      </c>
      <c r="K1281" t="s">
        <v>49</v>
      </c>
      <c r="L1281" s="10">
        <v>45200</v>
      </c>
      <c r="M1281" t="s">
        <v>5287</v>
      </c>
      <c r="N1281">
        <v>0</v>
      </c>
      <c r="O1281" s="17" t="s">
        <v>21485</v>
      </c>
      <c r="P1281">
        <v>0</v>
      </c>
      <c r="Q1281" s="17" t="s">
        <v>21485</v>
      </c>
      <c r="R1281" t="s">
        <v>5283</v>
      </c>
    </row>
    <row r="1282" spans="1:18">
      <c r="A1282" t="s">
        <v>5283</v>
      </c>
      <c r="B1282" t="s">
        <v>942</v>
      </c>
      <c r="C1282" t="s">
        <v>65</v>
      </c>
      <c r="D1282" t="s">
        <v>38</v>
      </c>
      <c r="E1282" t="s">
        <v>784</v>
      </c>
      <c r="F1282" t="s">
        <v>196</v>
      </c>
      <c r="G1282" t="s">
        <v>5288</v>
      </c>
      <c r="H1282" s="1">
        <v>983025</v>
      </c>
      <c r="I1282" s="1">
        <v>0</v>
      </c>
      <c r="J1282" t="s">
        <v>24</v>
      </c>
      <c r="K1282" t="s">
        <v>118</v>
      </c>
      <c r="L1282" s="10">
        <v>45383</v>
      </c>
      <c r="M1282" t="s">
        <v>5289</v>
      </c>
      <c r="N1282">
        <v>0</v>
      </c>
      <c r="O1282" s="17" t="s">
        <v>21485</v>
      </c>
      <c r="P1282">
        <v>0</v>
      </c>
      <c r="Q1282" s="17" t="s">
        <v>21485</v>
      </c>
      <c r="R1282" t="s">
        <v>5283</v>
      </c>
    </row>
    <row r="1283" spans="1:18">
      <c r="A1283" t="s">
        <v>5290</v>
      </c>
      <c r="B1283" t="s">
        <v>528</v>
      </c>
      <c r="C1283" t="s">
        <v>65</v>
      </c>
      <c r="D1283" t="s">
        <v>38</v>
      </c>
      <c r="E1283" t="s">
        <v>718</v>
      </c>
      <c r="F1283" t="s">
        <v>399</v>
      </c>
      <c r="G1283" t="s">
        <v>5291</v>
      </c>
      <c r="H1283" s="1">
        <v>726750</v>
      </c>
      <c r="I1283" s="1">
        <v>0</v>
      </c>
      <c r="J1283" t="s">
        <v>24</v>
      </c>
      <c r="K1283" t="s">
        <v>42</v>
      </c>
      <c r="L1283" s="10">
        <v>44835</v>
      </c>
      <c r="M1283" t="s">
        <v>5292</v>
      </c>
      <c r="N1283">
        <v>0</v>
      </c>
      <c r="O1283" s="17" t="s">
        <v>21485</v>
      </c>
      <c r="P1283">
        <v>0</v>
      </c>
      <c r="Q1283" s="17" t="s">
        <v>21485</v>
      </c>
      <c r="R1283" t="s">
        <v>5290</v>
      </c>
    </row>
    <row r="1284" spans="1:18">
      <c r="A1284" t="s">
        <v>19121</v>
      </c>
      <c r="B1284" t="s">
        <v>641</v>
      </c>
      <c r="C1284" t="s">
        <v>30</v>
      </c>
      <c r="D1284" t="s">
        <v>18613</v>
      </c>
      <c r="E1284" t="s">
        <v>18804</v>
      </c>
      <c r="F1284" t="s">
        <v>18613</v>
      </c>
      <c r="G1284" t="s">
        <v>19122</v>
      </c>
      <c r="H1284" s="1">
        <v>200000</v>
      </c>
      <c r="I1284" s="1">
        <v>0</v>
      </c>
      <c r="J1284" t="s">
        <v>223</v>
      </c>
      <c r="K1284" t="s">
        <v>487</v>
      </c>
      <c r="L1284" s="7">
        <v>42064</v>
      </c>
      <c r="M1284" t="s">
        <v>19123</v>
      </c>
      <c r="N1284">
        <v>0</v>
      </c>
      <c r="O1284" s="17" t="s">
        <v>21485</v>
      </c>
      <c r="P1284">
        <v>0</v>
      </c>
      <c r="Q1284" s="17" t="s">
        <v>21485</v>
      </c>
      <c r="R1284" t="s">
        <v>19121</v>
      </c>
    </row>
    <row r="1285" spans="1:18">
      <c r="A1285" t="s">
        <v>5293</v>
      </c>
      <c r="B1285" t="s">
        <v>2145</v>
      </c>
      <c r="C1285" t="s">
        <v>30</v>
      </c>
      <c r="D1285" t="s">
        <v>20</v>
      </c>
      <c r="E1285" t="s">
        <v>31</v>
      </c>
      <c r="F1285" t="s">
        <v>1957</v>
      </c>
      <c r="G1285" t="s">
        <v>5294</v>
      </c>
      <c r="H1285" s="1">
        <v>161485</v>
      </c>
      <c r="I1285" s="1">
        <v>0</v>
      </c>
      <c r="J1285" t="s">
        <v>223</v>
      </c>
      <c r="K1285" t="s">
        <v>487</v>
      </c>
      <c r="L1285" s="10">
        <v>41913</v>
      </c>
      <c r="M1285" t="s">
        <v>5295</v>
      </c>
      <c r="N1285">
        <v>0</v>
      </c>
      <c r="O1285" s="17" t="s">
        <v>21485</v>
      </c>
      <c r="P1285">
        <v>0</v>
      </c>
      <c r="Q1285" s="17" t="s">
        <v>21485</v>
      </c>
      <c r="R1285" t="s">
        <v>5293</v>
      </c>
    </row>
    <row r="1286" spans="1:18">
      <c r="A1286" t="s">
        <v>5296</v>
      </c>
      <c r="B1286" t="s">
        <v>29</v>
      </c>
      <c r="C1286" t="s">
        <v>30</v>
      </c>
      <c r="D1286" t="s">
        <v>20</v>
      </c>
      <c r="E1286" t="s">
        <v>21</v>
      </c>
      <c r="F1286" t="s">
        <v>218</v>
      </c>
      <c r="G1286" t="s">
        <v>5297</v>
      </c>
      <c r="H1286" s="1">
        <v>774730</v>
      </c>
      <c r="I1286" s="1">
        <v>0</v>
      </c>
      <c r="J1286" t="s">
        <v>24</v>
      </c>
      <c r="K1286" t="s">
        <v>22</v>
      </c>
      <c r="L1286" s="10">
        <v>41183</v>
      </c>
      <c r="M1286" t="s">
        <v>5298</v>
      </c>
      <c r="N1286">
        <v>0</v>
      </c>
      <c r="O1286" s="17" t="s">
        <v>21485</v>
      </c>
      <c r="P1286">
        <v>0</v>
      </c>
      <c r="Q1286" s="17" t="s">
        <v>21485</v>
      </c>
      <c r="R1286" t="s">
        <v>5296</v>
      </c>
    </row>
    <row r="1287" spans="1:18">
      <c r="A1287" t="s">
        <v>5296</v>
      </c>
      <c r="B1287" t="s">
        <v>29</v>
      </c>
      <c r="C1287" t="s">
        <v>30</v>
      </c>
      <c r="D1287" t="s">
        <v>38</v>
      </c>
      <c r="E1287" t="s">
        <v>39</v>
      </c>
      <c r="F1287" t="s">
        <v>218</v>
      </c>
      <c r="G1287" t="s">
        <v>5299</v>
      </c>
      <c r="H1287" s="1">
        <v>967725</v>
      </c>
      <c r="I1287" s="1">
        <v>0</v>
      </c>
      <c r="J1287" t="s">
        <v>24</v>
      </c>
      <c r="K1287" t="s">
        <v>22</v>
      </c>
      <c r="L1287" s="10">
        <v>43191</v>
      </c>
      <c r="M1287" t="s">
        <v>5300</v>
      </c>
      <c r="N1287">
        <v>0</v>
      </c>
      <c r="O1287" s="17" t="s">
        <v>21485</v>
      </c>
      <c r="P1287">
        <v>0</v>
      </c>
      <c r="Q1287" s="17" t="s">
        <v>21485</v>
      </c>
      <c r="R1287" t="s">
        <v>5296</v>
      </c>
    </row>
    <row r="1288" spans="1:18">
      <c r="A1288" t="s">
        <v>5301</v>
      </c>
      <c r="B1288" t="s">
        <v>84</v>
      </c>
      <c r="C1288" t="s">
        <v>85</v>
      </c>
      <c r="D1288" t="s">
        <v>38</v>
      </c>
      <c r="E1288" t="s">
        <v>353</v>
      </c>
      <c r="F1288" t="s">
        <v>140</v>
      </c>
      <c r="G1288" t="s">
        <v>5302</v>
      </c>
      <c r="H1288" s="1">
        <v>502606</v>
      </c>
      <c r="I1288" s="1">
        <v>0</v>
      </c>
      <c r="J1288" t="s">
        <v>68</v>
      </c>
      <c r="K1288" t="s">
        <v>60</v>
      </c>
      <c r="L1288" s="10">
        <v>43739</v>
      </c>
      <c r="M1288" t="s">
        <v>5303</v>
      </c>
      <c r="N1288">
        <v>0</v>
      </c>
      <c r="O1288" s="17" t="s">
        <v>21485</v>
      </c>
      <c r="P1288">
        <v>0</v>
      </c>
      <c r="Q1288" s="17" t="s">
        <v>21485</v>
      </c>
      <c r="R1288" t="s">
        <v>5301</v>
      </c>
    </row>
    <row r="1289" spans="1:18">
      <c r="A1289" t="s">
        <v>1561</v>
      </c>
      <c r="B1289" t="s">
        <v>249</v>
      </c>
      <c r="C1289" t="s">
        <v>65</v>
      </c>
      <c r="D1289" t="s">
        <v>20</v>
      </c>
      <c r="E1289" t="s">
        <v>51</v>
      </c>
      <c r="F1289" t="s">
        <v>399</v>
      </c>
      <c r="G1289" t="s">
        <v>1562</v>
      </c>
      <c r="H1289" s="1">
        <v>304731</v>
      </c>
      <c r="I1289" s="1">
        <v>0</v>
      </c>
      <c r="J1289" t="s">
        <v>68</v>
      </c>
      <c r="K1289" t="s">
        <v>42</v>
      </c>
      <c r="L1289" s="10">
        <v>39904</v>
      </c>
      <c r="M1289" t="s">
        <v>1563</v>
      </c>
      <c r="N1289">
        <v>0</v>
      </c>
      <c r="O1289" s="17" t="s">
        <v>21485</v>
      </c>
      <c r="P1289">
        <v>0</v>
      </c>
      <c r="Q1289" s="17" t="s">
        <v>21485</v>
      </c>
      <c r="R1289" t="s">
        <v>1561</v>
      </c>
    </row>
    <row r="1290" spans="1:18">
      <c r="A1290" t="s">
        <v>1561</v>
      </c>
      <c r="B1290" t="s">
        <v>249</v>
      </c>
      <c r="C1290" t="s">
        <v>65</v>
      </c>
      <c r="D1290" t="s">
        <v>20</v>
      </c>
      <c r="E1290" t="s">
        <v>115</v>
      </c>
      <c r="F1290" t="s">
        <v>427</v>
      </c>
      <c r="G1290" t="s">
        <v>5304</v>
      </c>
      <c r="H1290" s="1">
        <v>606623</v>
      </c>
      <c r="I1290" s="1">
        <v>0</v>
      </c>
      <c r="J1290" t="s">
        <v>24</v>
      </c>
      <c r="K1290" t="s">
        <v>157</v>
      </c>
      <c r="L1290" s="10">
        <v>40452</v>
      </c>
      <c r="M1290" t="s">
        <v>5305</v>
      </c>
      <c r="N1290">
        <v>0</v>
      </c>
      <c r="O1290" s="17" t="s">
        <v>21485</v>
      </c>
      <c r="P1290">
        <v>0</v>
      </c>
      <c r="Q1290" s="17" t="s">
        <v>21485</v>
      </c>
      <c r="R1290" t="s">
        <v>1561</v>
      </c>
    </row>
    <row r="1291" spans="1:18">
      <c r="A1291" t="s">
        <v>1561</v>
      </c>
      <c r="B1291" t="s">
        <v>249</v>
      </c>
      <c r="C1291" t="s">
        <v>65</v>
      </c>
      <c r="D1291" t="s">
        <v>20</v>
      </c>
      <c r="E1291" t="s">
        <v>21</v>
      </c>
      <c r="F1291" t="s">
        <v>80</v>
      </c>
      <c r="G1291" t="s">
        <v>5306</v>
      </c>
      <c r="H1291" s="1">
        <v>687324</v>
      </c>
      <c r="I1291" s="1">
        <v>0</v>
      </c>
      <c r="J1291" t="s">
        <v>24</v>
      </c>
      <c r="K1291" t="s">
        <v>157</v>
      </c>
      <c r="L1291" s="10">
        <v>41183</v>
      </c>
      <c r="M1291" t="s">
        <v>5307</v>
      </c>
      <c r="N1291">
        <v>0</v>
      </c>
      <c r="O1291" s="17" t="s">
        <v>21485</v>
      </c>
      <c r="P1291">
        <v>0</v>
      </c>
      <c r="Q1291" s="17" t="s">
        <v>21485</v>
      </c>
      <c r="R1291" t="s">
        <v>1561</v>
      </c>
    </row>
    <row r="1292" spans="1:18">
      <c r="A1292" t="s">
        <v>1561</v>
      </c>
      <c r="B1292" t="s">
        <v>249</v>
      </c>
      <c r="C1292" t="s">
        <v>65</v>
      </c>
      <c r="D1292" t="s">
        <v>20</v>
      </c>
      <c r="E1292" t="s">
        <v>92</v>
      </c>
      <c r="F1292" t="s">
        <v>181</v>
      </c>
      <c r="G1292" t="s">
        <v>5308</v>
      </c>
      <c r="H1292" s="1">
        <v>656351</v>
      </c>
      <c r="I1292" s="1">
        <v>0</v>
      </c>
      <c r="J1292" t="s">
        <v>24</v>
      </c>
      <c r="K1292" t="s">
        <v>157</v>
      </c>
      <c r="L1292" s="10">
        <v>42278</v>
      </c>
      <c r="M1292" t="s">
        <v>5309</v>
      </c>
      <c r="N1292">
        <v>0</v>
      </c>
      <c r="O1292" s="17" t="s">
        <v>21485</v>
      </c>
      <c r="P1292">
        <v>0</v>
      </c>
      <c r="Q1292" s="17" t="s">
        <v>21485</v>
      </c>
      <c r="R1292" t="s">
        <v>1561</v>
      </c>
    </row>
    <row r="1293" spans="1:18">
      <c r="A1293" t="s">
        <v>1561</v>
      </c>
      <c r="B1293" t="s">
        <v>249</v>
      </c>
      <c r="C1293" t="s">
        <v>65</v>
      </c>
      <c r="D1293" t="s">
        <v>38</v>
      </c>
      <c r="E1293" t="s">
        <v>586</v>
      </c>
      <c r="F1293" t="s">
        <v>181</v>
      </c>
      <c r="G1293" t="s">
        <v>5310</v>
      </c>
      <c r="H1293" s="1">
        <v>692324</v>
      </c>
      <c r="I1293" s="1">
        <v>0</v>
      </c>
      <c r="J1293" t="s">
        <v>48</v>
      </c>
      <c r="K1293" t="s">
        <v>157</v>
      </c>
      <c r="L1293" s="10">
        <v>45017</v>
      </c>
      <c r="M1293" t="s">
        <v>5311</v>
      </c>
      <c r="N1293">
        <v>0</v>
      </c>
      <c r="O1293" s="17" t="s">
        <v>21485</v>
      </c>
      <c r="P1293">
        <v>0</v>
      </c>
      <c r="Q1293" s="17" t="s">
        <v>21485</v>
      </c>
      <c r="R1293" t="s">
        <v>1561</v>
      </c>
    </row>
    <row r="1294" spans="1:18">
      <c r="A1294" t="s">
        <v>19124</v>
      </c>
      <c r="B1294" t="s">
        <v>557</v>
      </c>
      <c r="C1294" t="s">
        <v>65</v>
      </c>
      <c r="D1294" t="s">
        <v>19019</v>
      </c>
      <c r="E1294" t="s">
        <v>19020</v>
      </c>
      <c r="F1294" t="s">
        <v>19019</v>
      </c>
      <c r="G1294" t="s">
        <v>19125</v>
      </c>
      <c r="H1294" s="1">
        <v>100000</v>
      </c>
      <c r="I1294" s="1">
        <v>0</v>
      </c>
      <c r="J1294" t="s">
        <v>202</v>
      </c>
      <c r="K1294" t="s">
        <v>60</v>
      </c>
      <c r="L1294" s="7">
        <v>40238</v>
      </c>
      <c r="M1294" t="s">
        <v>19126</v>
      </c>
      <c r="N1294">
        <v>0</v>
      </c>
      <c r="O1294" s="17" t="s">
        <v>21485</v>
      </c>
      <c r="P1294">
        <v>0</v>
      </c>
      <c r="Q1294" s="17" t="s">
        <v>21485</v>
      </c>
      <c r="R1294" t="s">
        <v>19124</v>
      </c>
    </row>
    <row r="1295" spans="1:18">
      <c r="A1295" t="s">
        <v>19127</v>
      </c>
      <c r="B1295" t="s">
        <v>29</v>
      </c>
      <c r="C1295" t="s">
        <v>30</v>
      </c>
      <c r="D1295" t="s">
        <v>18688</v>
      </c>
      <c r="E1295" t="s">
        <v>18689</v>
      </c>
      <c r="F1295" t="s">
        <v>18690</v>
      </c>
      <c r="G1295" t="s">
        <v>19128</v>
      </c>
      <c r="H1295" s="1">
        <v>484534</v>
      </c>
      <c r="I1295" s="1">
        <v>0</v>
      </c>
      <c r="J1295" t="s">
        <v>202</v>
      </c>
      <c r="K1295" t="s">
        <v>136</v>
      </c>
      <c r="L1295" s="7">
        <v>44531</v>
      </c>
      <c r="M1295" t="s">
        <v>19129</v>
      </c>
      <c r="N1295">
        <v>0</v>
      </c>
      <c r="O1295" s="17" t="s">
        <v>21485</v>
      </c>
      <c r="P1295">
        <v>0</v>
      </c>
      <c r="Q1295" s="17" t="s">
        <v>21485</v>
      </c>
      <c r="R1295" t="s">
        <v>19127</v>
      </c>
    </row>
    <row r="1296" spans="1:18">
      <c r="A1296" t="s">
        <v>5312</v>
      </c>
      <c r="B1296" t="s">
        <v>91</v>
      </c>
      <c r="C1296" t="s">
        <v>30</v>
      </c>
      <c r="D1296" t="s">
        <v>38</v>
      </c>
      <c r="E1296" t="s">
        <v>637</v>
      </c>
      <c r="F1296" t="s">
        <v>196</v>
      </c>
      <c r="G1296" t="s">
        <v>5313</v>
      </c>
      <c r="H1296" s="1">
        <v>682225</v>
      </c>
      <c r="I1296" s="1">
        <v>0</v>
      </c>
      <c r="J1296" t="s">
        <v>24</v>
      </c>
      <c r="K1296" t="s">
        <v>94</v>
      </c>
      <c r="L1296" s="10">
        <v>44470</v>
      </c>
      <c r="M1296" t="s">
        <v>5314</v>
      </c>
      <c r="N1296">
        <v>0</v>
      </c>
      <c r="O1296" s="17" t="s">
        <v>21485</v>
      </c>
      <c r="P1296">
        <v>0</v>
      </c>
      <c r="Q1296" s="17" t="s">
        <v>21485</v>
      </c>
      <c r="R1296" t="s">
        <v>5312</v>
      </c>
    </row>
    <row r="1297" spans="1:18">
      <c r="A1297" t="s">
        <v>19130</v>
      </c>
      <c r="B1297" t="s">
        <v>365</v>
      </c>
      <c r="C1297" t="s">
        <v>30</v>
      </c>
      <c r="D1297" t="s">
        <v>19131</v>
      </c>
      <c r="E1297" t="s">
        <v>19132</v>
      </c>
      <c r="F1297" t="s">
        <v>19133</v>
      </c>
      <c r="G1297" t="s">
        <v>19134</v>
      </c>
      <c r="H1297" s="1">
        <v>98600</v>
      </c>
      <c r="I1297" s="1">
        <v>0</v>
      </c>
      <c r="J1297" t="s">
        <v>223</v>
      </c>
      <c r="K1297" t="s">
        <v>118</v>
      </c>
      <c r="L1297" s="7">
        <v>40817</v>
      </c>
      <c r="M1297" t="s">
        <v>19135</v>
      </c>
      <c r="N1297">
        <v>0</v>
      </c>
      <c r="O1297" s="17" t="s">
        <v>21485</v>
      </c>
      <c r="P1297">
        <v>0</v>
      </c>
      <c r="Q1297" s="17" t="s">
        <v>21485</v>
      </c>
      <c r="R1297" t="s">
        <v>19130</v>
      </c>
    </row>
    <row r="1298" spans="1:18">
      <c r="A1298" t="s">
        <v>5315</v>
      </c>
      <c r="B1298" t="s">
        <v>37</v>
      </c>
      <c r="C1298" t="s">
        <v>30</v>
      </c>
      <c r="D1298" t="s">
        <v>18898</v>
      </c>
      <c r="E1298" t="s">
        <v>18899</v>
      </c>
      <c r="F1298" t="s">
        <v>18900</v>
      </c>
      <c r="G1298" t="s">
        <v>19136</v>
      </c>
      <c r="H1298" s="1">
        <v>100000</v>
      </c>
      <c r="I1298" s="1">
        <v>0</v>
      </c>
      <c r="J1298" t="s">
        <v>202</v>
      </c>
      <c r="K1298" t="s">
        <v>110</v>
      </c>
      <c r="L1298" s="7">
        <v>42795</v>
      </c>
      <c r="M1298" t="s">
        <v>19137</v>
      </c>
      <c r="N1298">
        <v>0</v>
      </c>
      <c r="O1298" s="17" t="s">
        <v>21485</v>
      </c>
      <c r="P1298">
        <v>0</v>
      </c>
      <c r="Q1298" s="17" t="s">
        <v>21485</v>
      </c>
      <c r="R1298" t="s">
        <v>5315</v>
      </c>
    </row>
    <row r="1299" spans="1:18">
      <c r="A1299" t="s">
        <v>5315</v>
      </c>
      <c r="B1299" t="s">
        <v>37</v>
      </c>
      <c r="C1299" t="s">
        <v>30</v>
      </c>
      <c r="D1299" t="s">
        <v>38</v>
      </c>
      <c r="E1299" t="s">
        <v>637</v>
      </c>
      <c r="F1299" t="s">
        <v>1298</v>
      </c>
      <c r="G1299" t="s">
        <v>5316</v>
      </c>
      <c r="H1299" s="1">
        <v>306000</v>
      </c>
      <c r="I1299" s="1">
        <v>0</v>
      </c>
      <c r="J1299" t="s">
        <v>483</v>
      </c>
      <c r="K1299" t="s">
        <v>110</v>
      </c>
      <c r="L1299" s="10">
        <v>44470</v>
      </c>
      <c r="M1299" t="s">
        <v>5317</v>
      </c>
      <c r="N1299">
        <v>0</v>
      </c>
      <c r="O1299" s="17" t="s">
        <v>21485</v>
      </c>
      <c r="P1299">
        <v>0</v>
      </c>
      <c r="Q1299" s="17" t="s">
        <v>21485</v>
      </c>
      <c r="R1299" t="s">
        <v>5315</v>
      </c>
    </row>
    <row r="1300" spans="1:18">
      <c r="A1300" t="s">
        <v>5315</v>
      </c>
      <c r="B1300" t="s">
        <v>37</v>
      </c>
      <c r="C1300" t="s">
        <v>30</v>
      </c>
      <c r="D1300" t="s">
        <v>38</v>
      </c>
      <c r="E1300" t="s">
        <v>1726</v>
      </c>
      <c r="F1300" t="s">
        <v>1298</v>
      </c>
      <c r="G1300" t="s">
        <v>5318</v>
      </c>
      <c r="H1300" s="1">
        <v>765000</v>
      </c>
      <c r="I1300" s="1">
        <v>0</v>
      </c>
      <c r="J1300" t="s">
        <v>48</v>
      </c>
      <c r="K1300" t="s">
        <v>110</v>
      </c>
      <c r="L1300" s="10">
        <v>45566</v>
      </c>
      <c r="M1300" t="s">
        <v>5319</v>
      </c>
      <c r="N1300">
        <v>0</v>
      </c>
      <c r="O1300" s="17" t="s">
        <v>21485</v>
      </c>
      <c r="P1300">
        <v>0</v>
      </c>
      <c r="Q1300" s="17" t="s">
        <v>21485</v>
      </c>
      <c r="R1300" t="s">
        <v>5315</v>
      </c>
    </row>
    <row r="1301" spans="1:18">
      <c r="A1301" t="s">
        <v>5320</v>
      </c>
      <c r="B1301" t="s">
        <v>64</v>
      </c>
      <c r="C1301" t="s">
        <v>65</v>
      </c>
      <c r="D1301" t="s">
        <v>38</v>
      </c>
      <c r="E1301" t="s">
        <v>86</v>
      </c>
      <c r="F1301" t="s">
        <v>1272</v>
      </c>
      <c r="G1301" t="s">
        <v>5321</v>
      </c>
      <c r="H1301" s="1">
        <v>761175</v>
      </c>
      <c r="I1301" s="1">
        <v>0</v>
      </c>
      <c r="J1301" t="s">
        <v>24</v>
      </c>
      <c r="K1301" t="s">
        <v>22</v>
      </c>
      <c r="L1301" s="10">
        <v>44652</v>
      </c>
      <c r="M1301" t="s">
        <v>5322</v>
      </c>
      <c r="N1301">
        <v>0</v>
      </c>
      <c r="O1301" s="17" t="s">
        <v>21485</v>
      </c>
      <c r="P1301">
        <v>0</v>
      </c>
      <c r="Q1301" s="17" t="s">
        <v>21485</v>
      </c>
      <c r="R1301" t="s">
        <v>5320</v>
      </c>
    </row>
    <row r="1302" spans="1:18">
      <c r="A1302" t="s">
        <v>5323</v>
      </c>
      <c r="B1302" t="s">
        <v>64</v>
      </c>
      <c r="C1302" t="s">
        <v>65</v>
      </c>
      <c r="D1302" t="s">
        <v>20</v>
      </c>
      <c r="E1302" t="s">
        <v>241</v>
      </c>
      <c r="F1302" t="s">
        <v>46</v>
      </c>
      <c r="G1302" t="s">
        <v>5324</v>
      </c>
      <c r="H1302" s="1">
        <v>544723</v>
      </c>
      <c r="I1302" s="1">
        <v>0</v>
      </c>
      <c r="J1302" t="s">
        <v>48</v>
      </c>
      <c r="K1302" t="s">
        <v>42</v>
      </c>
      <c r="L1302" s="10">
        <v>40087</v>
      </c>
      <c r="M1302" t="s">
        <v>5325</v>
      </c>
      <c r="N1302">
        <v>0</v>
      </c>
      <c r="O1302" s="17" t="s">
        <v>21485</v>
      </c>
      <c r="P1302">
        <v>0</v>
      </c>
      <c r="Q1302" s="17" t="s">
        <v>21485</v>
      </c>
      <c r="R1302" t="s">
        <v>5323</v>
      </c>
    </row>
    <row r="1303" spans="1:18">
      <c r="A1303" t="s">
        <v>5326</v>
      </c>
      <c r="B1303" t="s">
        <v>18</v>
      </c>
      <c r="C1303" t="s">
        <v>19</v>
      </c>
      <c r="D1303" t="s">
        <v>20</v>
      </c>
      <c r="E1303" t="s">
        <v>104</v>
      </c>
      <c r="F1303" t="s">
        <v>509</v>
      </c>
      <c r="G1303" t="s">
        <v>5327</v>
      </c>
      <c r="H1303" s="1">
        <v>279979</v>
      </c>
      <c r="I1303" s="1">
        <v>0</v>
      </c>
      <c r="J1303" t="s">
        <v>68</v>
      </c>
      <c r="K1303" t="s">
        <v>157</v>
      </c>
      <c r="L1303" s="10">
        <v>40269</v>
      </c>
      <c r="M1303" t="s">
        <v>5328</v>
      </c>
      <c r="N1303">
        <v>0</v>
      </c>
      <c r="O1303" s="17" t="s">
        <v>21485</v>
      </c>
      <c r="P1303">
        <v>0</v>
      </c>
      <c r="Q1303" s="17" t="s">
        <v>21485</v>
      </c>
      <c r="R1303" t="s">
        <v>5326</v>
      </c>
    </row>
    <row r="1304" spans="1:18">
      <c r="A1304" t="s">
        <v>5329</v>
      </c>
      <c r="B1304" t="s">
        <v>45</v>
      </c>
      <c r="C1304" t="s">
        <v>19</v>
      </c>
      <c r="D1304" t="s">
        <v>20</v>
      </c>
      <c r="E1304" t="s">
        <v>115</v>
      </c>
      <c r="F1304" t="s">
        <v>123</v>
      </c>
      <c r="G1304" t="s">
        <v>5330</v>
      </c>
      <c r="H1304" s="1">
        <v>486916</v>
      </c>
      <c r="I1304" s="1">
        <v>0</v>
      </c>
      <c r="J1304" t="s">
        <v>48</v>
      </c>
      <c r="K1304" t="s">
        <v>118</v>
      </c>
      <c r="L1304" s="10">
        <v>40452</v>
      </c>
      <c r="M1304" t="s">
        <v>5331</v>
      </c>
      <c r="N1304">
        <v>0</v>
      </c>
      <c r="O1304" s="17" t="s">
        <v>21485</v>
      </c>
      <c r="P1304">
        <v>0</v>
      </c>
      <c r="Q1304" s="17" t="s">
        <v>21485</v>
      </c>
      <c r="R1304" t="s">
        <v>5329</v>
      </c>
    </row>
    <row r="1305" spans="1:18">
      <c r="A1305" t="s">
        <v>5329</v>
      </c>
      <c r="B1305" t="s">
        <v>45</v>
      </c>
      <c r="C1305" t="s">
        <v>19</v>
      </c>
      <c r="D1305" t="s">
        <v>20</v>
      </c>
      <c r="E1305" t="s">
        <v>92</v>
      </c>
      <c r="F1305" t="s">
        <v>123</v>
      </c>
      <c r="G1305" t="s">
        <v>5332</v>
      </c>
      <c r="H1305" s="1">
        <v>614972</v>
      </c>
      <c r="I1305" s="1">
        <v>0</v>
      </c>
      <c r="J1305" t="s">
        <v>48</v>
      </c>
      <c r="K1305" t="s">
        <v>118</v>
      </c>
      <c r="L1305" s="10">
        <v>42278</v>
      </c>
      <c r="M1305" t="s">
        <v>5333</v>
      </c>
      <c r="N1305">
        <v>0</v>
      </c>
      <c r="O1305" s="17" t="s">
        <v>21485</v>
      </c>
      <c r="P1305">
        <v>0</v>
      </c>
      <c r="Q1305" s="17" t="s">
        <v>21485</v>
      </c>
      <c r="R1305" t="s">
        <v>5329</v>
      </c>
    </row>
    <row r="1306" spans="1:18">
      <c r="A1306" t="s">
        <v>421</v>
      </c>
      <c r="B1306" t="s">
        <v>114</v>
      </c>
      <c r="C1306" t="s">
        <v>65</v>
      </c>
      <c r="D1306" t="s">
        <v>20</v>
      </c>
      <c r="E1306" t="s">
        <v>71</v>
      </c>
      <c r="F1306" t="s">
        <v>108</v>
      </c>
      <c r="G1306" t="s">
        <v>422</v>
      </c>
      <c r="H1306" s="1">
        <v>985780</v>
      </c>
      <c r="I1306" s="1">
        <v>0</v>
      </c>
      <c r="J1306" t="s">
        <v>24</v>
      </c>
      <c r="K1306" t="s">
        <v>118</v>
      </c>
      <c r="L1306" s="10">
        <v>40634</v>
      </c>
      <c r="M1306" t="s">
        <v>423</v>
      </c>
      <c r="N1306">
        <v>0</v>
      </c>
      <c r="O1306" s="17" t="s">
        <v>21485</v>
      </c>
      <c r="P1306">
        <v>0</v>
      </c>
      <c r="Q1306" s="17" t="s">
        <v>21485</v>
      </c>
      <c r="R1306" t="s">
        <v>421</v>
      </c>
    </row>
    <row r="1307" spans="1:18">
      <c r="A1307" t="s">
        <v>19138</v>
      </c>
      <c r="B1307" t="s">
        <v>84</v>
      </c>
      <c r="C1307" t="s">
        <v>85</v>
      </c>
      <c r="D1307" t="s">
        <v>18713</v>
      </c>
      <c r="E1307" t="s">
        <v>18714</v>
      </c>
      <c r="F1307" t="s">
        <v>18715</v>
      </c>
      <c r="G1307" t="s">
        <v>19139</v>
      </c>
      <c r="H1307" s="1">
        <v>70000</v>
      </c>
      <c r="I1307" s="1">
        <v>0</v>
      </c>
      <c r="J1307" t="s">
        <v>223</v>
      </c>
      <c r="K1307" t="s">
        <v>94</v>
      </c>
      <c r="L1307" s="7">
        <v>43405</v>
      </c>
      <c r="M1307" t="s">
        <v>19140</v>
      </c>
      <c r="N1307">
        <v>0</v>
      </c>
      <c r="O1307" s="17" t="s">
        <v>21485</v>
      </c>
      <c r="P1307">
        <v>0</v>
      </c>
      <c r="Q1307" s="17" t="s">
        <v>21485</v>
      </c>
      <c r="R1307" t="s">
        <v>19138</v>
      </c>
    </row>
    <row r="1308" spans="1:18">
      <c r="A1308" t="s">
        <v>1678</v>
      </c>
      <c r="B1308" t="s">
        <v>914</v>
      </c>
      <c r="C1308" t="s">
        <v>65</v>
      </c>
      <c r="D1308" t="s">
        <v>20</v>
      </c>
      <c r="E1308" t="s">
        <v>115</v>
      </c>
      <c r="F1308" t="s">
        <v>379</v>
      </c>
      <c r="G1308" t="s">
        <v>2710</v>
      </c>
      <c r="H1308" s="1">
        <v>837004</v>
      </c>
      <c r="I1308" s="1">
        <v>0</v>
      </c>
      <c r="J1308" t="s">
        <v>24</v>
      </c>
      <c r="K1308" t="s">
        <v>22</v>
      </c>
      <c r="L1308" s="10">
        <v>40452</v>
      </c>
      <c r="M1308" t="s">
        <v>2711</v>
      </c>
      <c r="N1308">
        <v>0</v>
      </c>
      <c r="O1308" s="17" t="s">
        <v>21485</v>
      </c>
      <c r="P1308">
        <v>0</v>
      </c>
      <c r="Q1308" s="17" t="s">
        <v>21485</v>
      </c>
      <c r="R1308" t="s">
        <v>1678</v>
      </c>
    </row>
    <row r="1309" spans="1:18">
      <c r="A1309" t="s">
        <v>1678</v>
      </c>
      <c r="B1309" t="s">
        <v>914</v>
      </c>
      <c r="C1309" t="s">
        <v>65</v>
      </c>
      <c r="D1309" t="s">
        <v>20</v>
      </c>
      <c r="E1309" t="s">
        <v>115</v>
      </c>
      <c r="F1309" t="s">
        <v>379</v>
      </c>
      <c r="G1309" t="s">
        <v>2710</v>
      </c>
      <c r="H1309" s="1">
        <v>837004</v>
      </c>
      <c r="I1309" s="1">
        <v>0</v>
      </c>
      <c r="J1309" t="s">
        <v>24</v>
      </c>
      <c r="K1309" t="s">
        <v>118</v>
      </c>
      <c r="L1309" s="10">
        <v>40452</v>
      </c>
      <c r="M1309" t="s">
        <v>2711</v>
      </c>
      <c r="N1309">
        <v>0</v>
      </c>
      <c r="O1309" s="17" t="s">
        <v>21485</v>
      </c>
      <c r="P1309">
        <v>0</v>
      </c>
      <c r="Q1309" s="17" t="s">
        <v>21485</v>
      </c>
      <c r="R1309" t="s">
        <v>1678</v>
      </c>
    </row>
    <row r="1310" spans="1:18">
      <c r="A1310" t="s">
        <v>1678</v>
      </c>
      <c r="B1310" t="s">
        <v>914</v>
      </c>
      <c r="C1310" t="s">
        <v>65</v>
      </c>
      <c r="D1310" t="s">
        <v>20</v>
      </c>
      <c r="E1310" t="s">
        <v>66</v>
      </c>
      <c r="F1310" t="s">
        <v>40</v>
      </c>
      <c r="G1310" t="s">
        <v>1679</v>
      </c>
      <c r="H1310" s="1">
        <v>796365</v>
      </c>
      <c r="I1310" s="1">
        <v>0</v>
      </c>
      <c r="J1310" t="s">
        <v>24</v>
      </c>
      <c r="K1310" t="s">
        <v>22</v>
      </c>
      <c r="L1310" s="10">
        <v>41000</v>
      </c>
      <c r="M1310" t="s">
        <v>1680</v>
      </c>
      <c r="N1310">
        <v>1</v>
      </c>
      <c r="O1310" s="17" t="s">
        <v>21485</v>
      </c>
      <c r="P1310">
        <v>0</v>
      </c>
      <c r="Q1310" s="17" t="s">
        <v>21485</v>
      </c>
      <c r="R1310" t="s">
        <v>1678</v>
      </c>
    </row>
    <row r="1311" spans="1:18">
      <c r="A1311" t="s">
        <v>1678</v>
      </c>
      <c r="B1311" t="s">
        <v>914</v>
      </c>
      <c r="C1311" t="s">
        <v>65</v>
      </c>
      <c r="D1311" t="s">
        <v>38</v>
      </c>
      <c r="E1311" t="s">
        <v>86</v>
      </c>
      <c r="F1311" t="s">
        <v>379</v>
      </c>
      <c r="G1311" t="s">
        <v>5334</v>
      </c>
      <c r="H1311" s="1">
        <v>994500</v>
      </c>
      <c r="I1311" s="1">
        <v>0</v>
      </c>
      <c r="J1311" t="s">
        <v>24</v>
      </c>
      <c r="K1311" t="s">
        <v>22</v>
      </c>
      <c r="L1311" s="10">
        <v>44652</v>
      </c>
      <c r="M1311" t="s">
        <v>5335</v>
      </c>
      <c r="N1311">
        <v>0</v>
      </c>
      <c r="O1311" s="17" t="s">
        <v>21485</v>
      </c>
      <c r="P1311">
        <v>0</v>
      </c>
      <c r="Q1311" s="17" t="s">
        <v>21485</v>
      </c>
      <c r="R1311" t="s">
        <v>1678</v>
      </c>
    </row>
    <row r="1312" spans="1:18">
      <c r="A1312" t="s">
        <v>5336</v>
      </c>
      <c r="B1312" t="s">
        <v>185</v>
      </c>
      <c r="C1312" t="s">
        <v>65</v>
      </c>
      <c r="D1312" t="s">
        <v>20</v>
      </c>
      <c r="E1312" t="s">
        <v>241</v>
      </c>
      <c r="F1312" t="s">
        <v>40</v>
      </c>
      <c r="G1312" t="s">
        <v>5337</v>
      </c>
      <c r="H1312" s="1">
        <v>1056646</v>
      </c>
      <c r="I1312" s="1">
        <v>0</v>
      </c>
      <c r="J1312" t="s">
        <v>24</v>
      </c>
      <c r="K1312" t="s">
        <v>22</v>
      </c>
      <c r="L1312" s="10">
        <v>40087</v>
      </c>
      <c r="M1312" t="s">
        <v>5338</v>
      </c>
      <c r="N1312">
        <v>0</v>
      </c>
      <c r="O1312" s="17" t="s">
        <v>21485</v>
      </c>
      <c r="P1312">
        <v>0</v>
      </c>
      <c r="Q1312" s="17" t="s">
        <v>21485</v>
      </c>
      <c r="R1312" t="s">
        <v>5336</v>
      </c>
    </row>
    <row r="1313" spans="1:18">
      <c r="A1313" t="s">
        <v>5339</v>
      </c>
      <c r="B1313" t="s">
        <v>114</v>
      </c>
      <c r="C1313" t="s">
        <v>65</v>
      </c>
      <c r="D1313" t="s">
        <v>20</v>
      </c>
      <c r="E1313" t="s">
        <v>21</v>
      </c>
      <c r="F1313" t="s">
        <v>140</v>
      </c>
      <c r="G1313" t="s">
        <v>5340</v>
      </c>
      <c r="H1313" s="1">
        <v>618423</v>
      </c>
      <c r="I1313" s="1">
        <v>0</v>
      </c>
      <c r="J1313" t="s">
        <v>24</v>
      </c>
      <c r="K1313" t="s">
        <v>60</v>
      </c>
      <c r="L1313" s="10">
        <v>41183</v>
      </c>
      <c r="M1313" t="s">
        <v>5341</v>
      </c>
      <c r="N1313">
        <v>0</v>
      </c>
      <c r="O1313" s="17" t="s">
        <v>21485</v>
      </c>
      <c r="P1313">
        <v>0</v>
      </c>
      <c r="Q1313" s="17" t="s">
        <v>21485</v>
      </c>
      <c r="R1313" t="s">
        <v>5339</v>
      </c>
    </row>
    <row r="1314" spans="1:18">
      <c r="A1314" t="s">
        <v>5339</v>
      </c>
      <c r="B1314" t="s">
        <v>114</v>
      </c>
      <c r="C1314" t="s">
        <v>65</v>
      </c>
      <c r="D1314" t="s">
        <v>20</v>
      </c>
      <c r="E1314" t="s">
        <v>79</v>
      </c>
      <c r="F1314" t="s">
        <v>568</v>
      </c>
      <c r="G1314" t="s">
        <v>5342</v>
      </c>
      <c r="H1314" s="1">
        <v>660559</v>
      </c>
      <c r="I1314" s="1">
        <v>0</v>
      </c>
      <c r="J1314" t="s">
        <v>24</v>
      </c>
      <c r="K1314" t="s">
        <v>22</v>
      </c>
      <c r="L1314" s="10">
        <v>41548</v>
      </c>
      <c r="M1314" t="s">
        <v>5343</v>
      </c>
      <c r="N1314">
        <v>0</v>
      </c>
      <c r="O1314" s="17" t="s">
        <v>21485</v>
      </c>
      <c r="P1314">
        <v>0</v>
      </c>
      <c r="Q1314" s="17" t="s">
        <v>21485</v>
      </c>
      <c r="R1314" t="s">
        <v>5339</v>
      </c>
    </row>
    <row r="1315" spans="1:18">
      <c r="A1315" t="s">
        <v>5339</v>
      </c>
      <c r="B1315" t="s">
        <v>114</v>
      </c>
      <c r="C1315" t="s">
        <v>65</v>
      </c>
      <c r="D1315" t="s">
        <v>38</v>
      </c>
      <c r="E1315" t="s">
        <v>145</v>
      </c>
      <c r="F1315" t="s">
        <v>32</v>
      </c>
      <c r="G1315" t="s">
        <v>5344</v>
      </c>
      <c r="H1315" s="1">
        <v>852975</v>
      </c>
      <c r="I1315" s="1">
        <v>0</v>
      </c>
      <c r="J1315" t="s">
        <v>24</v>
      </c>
      <c r="K1315" t="s">
        <v>22</v>
      </c>
      <c r="L1315" s="10">
        <v>43556</v>
      </c>
      <c r="M1315" t="s">
        <v>5345</v>
      </c>
      <c r="N1315">
        <v>0</v>
      </c>
      <c r="O1315" s="17" t="s">
        <v>21485</v>
      </c>
      <c r="P1315">
        <v>0</v>
      </c>
      <c r="Q1315" s="17" t="s">
        <v>21485</v>
      </c>
      <c r="R1315" t="s">
        <v>5339</v>
      </c>
    </row>
    <row r="1316" spans="1:18">
      <c r="A1316" t="s">
        <v>5346</v>
      </c>
      <c r="B1316" t="s">
        <v>5347</v>
      </c>
      <c r="C1316" t="s">
        <v>30</v>
      </c>
      <c r="D1316" t="s">
        <v>20</v>
      </c>
      <c r="E1316" t="s">
        <v>276</v>
      </c>
      <c r="F1316" t="s">
        <v>3603</v>
      </c>
      <c r="G1316" t="s">
        <v>5348</v>
      </c>
      <c r="H1316" s="1">
        <v>373422</v>
      </c>
      <c r="I1316" s="1">
        <v>0</v>
      </c>
      <c r="J1316" t="s">
        <v>68</v>
      </c>
      <c r="K1316" t="s">
        <v>60</v>
      </c>
      <c r="L1316" s="10">
        <v>41730</v>
      </c>
      <c r="M1316" t="s">
        <v>5349</v>
      </c>
      <c r="N1316">
        <v>0</v>
      </c>
      <c r="O1316" s="17" t="s">
        <v>21485</v>
      </c>
      <c r="P1316">
        <v>0</v>
      </c>
      <c r="Q1316" s="17" t="s">
        <v>21485</v>
      </c>
      <c r="R1316" t="s">
        <v>5346</v>
      </c>
    </row>
    <row r="1317" spans="1:18">
      <c r="A1317" t="s">
        <v>5350</v>
      </c>
      <c r="B1317" t="s">
        <v>249</v>
      </c>
      <c r="C1317" t="s">
        <v>65</v>
      </c>
      <c r="D1317" t="s">
        <v>18767</v>
      </c>
      <c r="E1317" t="s">
        <v>18768</v>
      </c>
      <c r="F1317" t="s">
        <v>18769</v>
      </c>
      <c r="G1317" t="s">
        <v>19141</v>
      </c>
      <c r="H1317" s="1">
        <v>937950</v>
      </c>
      <c r="I1317" s="1">
        <v>0</v>
      </c>
      <c r="J1317" t="s">
        <v>202</v>
      </c>
      <c r="K1317" t="s">
        <v>582</v>
      </c>
      <c r="L1317" s="7">
        <v>43983</v>
      </c>
      <c r="M1317" t="s">
        <v>19142</v>
      </c>
      <c r="N1317">
        <v>0</v>
      </c>
      <c r="O1317" s="17" t="s">
        <v>21485</v>
      </c>
      <c r="P1317">
        <v>0</v>
      </c>
      <c r="Q1317" s="17" t="s">
        <v>21485</v>
      </c>
      <c r="R1317" t="s">
        <v>5350</v>
      </c>
    </row>
    <row r="1318" spans="1:18">
      <c r="A1318" t="s">
        <v>5350</v>
      </c>
      <c r="B1318" t="s">
        <v>249</v>
      </c>
      <c r="C1318" t="s">
        <v>65</v>
      </c>
      <c r="D1318" t="s">
        <v>38</v>
      </c>
      <c r="E1318" t="s">
        <v>39</v>
      </c>
      <c r="F1318" t="s">
        <v>2934</v>
      </c>
      <c r="G1318" t="s">
        <v>5351</v>
      </c>
      <c r="H1318" s="1">
        <v>669375</v>
      </c>
      <c r="I1318" s="1">
        <v>0</v>
      </c>
      <c r="J1318" t="s">
        <v>68</v>
      </c>
      <c r="K1318" t="s">
        <v>582</v>
      </c>
      <c r="L1318" s="10">
        <v>43191</v>
      </c>
      <c r="M1318" t="s">
        <v>5352</v>
      </c>
      <c r="N1318">
        <v>0</v>
      </c>
      <c r="O1318" s="17" t="s">
        <v>21485</v>
      </c>
      <c r="P1318">
        <v>0</v>
      </c>
      <c r="Q1318" s="17" t="s">
        <v>21485</v>
      </c>
      <c r="R1318" t="s">
        <v>5350</v>
      </c>
    </row>
    <row r="1319" spans="1:18">
      <c r="A1319" t="s">
        <v>5353</v>
      </c>
      <c r="B1319" t="s">
        <v>2172</v>
      </c>
      <c r="C1319" t="s">
        <v>65</v>
      </c>
      <c r="D1319" t="s">
        <v>38</v>
      </c>
      <c r="E1319" t="s">
        <v>86</v>
      </c>
      <c r="F1319" t="s">
        <v>169</v>
      </c>
      <c r="G1319" t="s">
        <v>5354</v>
      </c>
      <c r="H1319" s="1">
        <v>699975</v>
      </c>
      <c r="I1319" s="1">
        <v>0</v>
      </c>
      <c r="J1319" t="s">
        <v>24</v>
      </c>
      <c r="K1319" t="s">
        <v>136</v>
      </c>
      <c r="L1319" s="10">
        <v>44652</v>
      </c>
      <c r="M1319" t="s">
        <v>5355</v>
      </c>
      <c r="N1319">
        <v>0</v>
      </c>
      <c r="O1319" s="17" t="s">
        <v>21485</v>
      </c>
      <c r="P1319">
        <v>0</v>
      </c>
      <c r="Q1319" s="17" t="s">
        <v>21485</v>
      </c>
      <c r="R1319" t="s">
        <v>5353</v>
      </c>
    </row>
    <row r="1320" spans="1:18">
      <c r="A1320" t="s">
        <v>5353</v>
      </c>
      <c r="B1320" t="s">
        <v>2172</v>
      </c>
      <c r="C1320" t="s">
        <v>65</v>
      </c>
      <c r="D1320" t="s">
        <v>38</v>
      </c>
      <c r="E1320" t="s">
        <v>1125</v>
      </c>
      <c r="F1320" t="s">
        <v>169</v>
      </c>
      <c r="G1320" t="s">
        <v>5356</v>
      </c>
      <c r="H1320" s="1">
        <v>1013626</v>
      </c>
      <c r="I1320" s="1">
        <v>0</v>
      </c>
      <c r="J1320" t="s">
        <v>24</v>
      </c>
      <c r="K1320" t="s">
        <v>136</v>
      </c>
      <c r="L1320" s="10">
        <v>45200</v>
      </c>
      <c r="M1320" t="s">
        <v>5357</v>
      </c>
      <c r="N1320">
        <v>0</v>
      </c>
      <c r="O1320" s="17" t="s">
        <v>21485</v>
      </c>
      <c r="P1320">
        <v>0</v>
      </c>
      <c r="Q1320" s="17" t="s">
        <v>21485</v>
      </c>
      <c r="R1320" t="s">
        <v>5353</v>
      </c>
    </row>
    <row r="1321" spans="1:18">
      <c r="A1321" t="s">
        <v>5358</v>
      </c>
      <c r="B1321" t="s">
        <v>2172</v>
      </c>
      <c r="C1321" t="s">
        <v>65</v>
      </c>
      <c r="D1321" t="s">
        <v>38</v>
      </c>
      <c r="E1321" t="s">
        <v>586</v>
      </c>
      <c r="F1321" t="s">
        <v>116</v>
      </c>
      <c r="G1321" t="s">
        <v>5359</v>
      </c>
      <c r="H1321" s="1">
        <v>975375</v>
      </c>
      <c r="I1321" s="1">
        <v>0</v>
      </c>
      <c r="J1321" t="s">
        <v>24</v>
      </c>
      <c r="K1321" t="s">
        <v>42</v>
      </c>
      <c r="L1321" s="10">
        <v>45017</v>
      </c>
      <c r="M1321" t="s">
        <v>5360</v>
      </c>
      <c r="N1321">
        <v>0</v>
      </c>
      <c r="O1321" s="17" t="s">
        <v>21485</v>
      </c>
      <c r="P1321">
        <v>0</v>
      </c>
      <c r="Q1321" s="17" t="s">
        <v>21485</v>
      </c>
      <c r="R1321" t="s">
        <v>5358</v>
      </c>
    </row>
    <row r="1322" spans="1:18">
      <c r="A1322" t="s">
        <v>5361</v>
      </c>
      <c r="B1322" t="s">
        <v>239</v>
      </c>
      <c r="C1322" t="s">
        <v>240</v>
      </c>
      <c r="D1322" t="s">
        <v>38</v>
      </c>
      <c r="E1322" t="s">
        <v>1125</v>
      </c>
      <c r="F1322" t="s">
        <v>1575</v>
      </c>
      <c r="G1322" t="s">
        <v>5362</v>
      </c>
      <c r="H1322" s="1">
        <v>745876</v>
      </c>
      <c r="I1322" s="1">
        <v>0</v>
      </c>
      <c r="J1322" t="s">
        <v>24</v>
      </c>
      <c r="K1322" t="s">
        <v>445</v>
      </c>
      <c r="L1322" s="10">
        <v>45200</v>
      </c>
      <c r="M1322" t="s">
        <v>5363</v>
      </c>
      <c r="N1322">
        <v>0</v>
      </c>
      <c r="O1322" s="17" t="s">
        <v>21485</v>
      </c>
      <c r="P1322">
        <v>0</v>
      </c>
      <c r="Q1322" s="17" t="s">
        <v>21485</v>
      </c>
      <c r="R1322" t="s">
        <v>5361</v>
      </c>
    </row>
    <row r="1323" spans="1:18">
      <c r="A1323" t="s">
        <v>5364</v>
      </c>
      <c r="B1323" t="s">
        <v>2198</v>
      </c>
      <c r="C1323" t="s">
        <v>65</v>
      </c>
      <c r="D1323" t="s">
        <v>20</v>
      </c>
      <c r="E1323" t="s">
        <v>31</v>
      </c>
      <c r="F1323" t="s">
        <v>418</v>
      </c>
      <c r="G1323" t="s">
        <v>5365</v>
      </c>
      <c r="H1323" s="1">
        <v>423757</v>
      </c>
      <c r="I1323" s="1">
        <v>0</v>
      </c>
      <c r="J1323" t="s">
        <v>48</v>
      </c>
      <c r="K1323" t="s">
        <v>118</v>
      </c>
      <c r="L1323" s="10">
        <v>41913</v>
      </c>
      <c r="M1323" t="s">
        <v>5366</v>
      </c>
      <c r="N1323">
        <v>0</v>
      </c>
      <c r="O1323" s="17" t="s">
        <v>21485</v>
      </c>
      <c r="P1323">
        <v>0</v>
      </c>
      <c r="Q1323" s="17" t="s">
        <v>21485</v>
      </c>
      <c r="R1323" t="s">
        <v>5364</v>
      </c>
    </row>
    <row r="1324" spans="1:18">
      <c r="A1324" t="s">
        <v>5367</v>
      </c>
      <c r="B1324" t="s">
        <v>239</v>
      </c>
      <c r="C1324" t="s">
        <v>240</v>
      </c>
      <c r="D1324" t="s">
        <v>20</v>
      </c>
      <c r="E1324" t="s">
        <v>104</v>
      </c>
      <c r="F1324" t="s">
        <v>282</v>
      </c>
      <c r="G1324" t="s">
        <v>5368</v>
      </c>
      <c r="H1324" s="1">
        <v>611011</v>
      </c>
      <c r="I1324" s="1">
        <v>0</v>
      </c>
      <c r="J1324" t="s">
        <v>24</v>
      </c>
      <c r="K1324" t="s">
        <v>118</v>
      </c>
      <c r="L1324" s="10">
        <v>40269</v>
      </c>
      <c r="M1324" t="s">
        <v>5369</v>
      </c>
      <c r="N1324">
        <v>0</v>
      </c>
      <c r="O1324" s="17" t="s">
        <v>21485</v>
      </c>
      <c r="P1324">
        <v>0</v>
      </c>
      <c r="Q1324" s="17" t="s">
        <v>21485</v>
      </c>
      <c r="R1324" t="s">
        <v>5367</v>
      </c>
    </row>
    <row r="1325" spans="1:18">
      <c r="A1325" t="s">
        <v>5367</v>
      </c>
      <c r="B1325" t="s">
        <v>668</v>
      </c>
      <c r="C1325" t="s">
        <v>240</v>
      </c>
      <c r="D1325" t="s">
        <v>38</v>
      </c>
      <c r="E1325" t="s">
        <v>387</v>
      </c>
      <c r="F1325" t="s">
        <v>282</v>
      </c>
      <c r="G1325" t="s">
        <v>5370</v>
      </c>
      <c r="H1325" s="1">
        <v>730576</v>
      </c>
      <c r="I1325" s="1">
        <v>0</v>
      </c>
      <c r="J1325" t="s">
        <v>24</v>
      </c>
      <c r="K1325" t="s">
        <v>118</v>
      </c>
      <c r="L1325" s="10">
        <v>43374</v>
      </c>
      <c r="M1325" t="s">
        <v>5371</v>
      </c>
      <c r="N1325">
        <v>0</v>
      </c>
      <c r="O1325" s="17" t="s">
        <v>21485</v>
      </c>
      <c r="P1325">
        <v>0</v>
      </c>
      <c r="Q1325" s="17" t="s">
        <v>21485</v>
      </c>
      <c r="R1325" t="s">
        <v>5367</v>
      </c>
    </row>
    <row r="1326" spans="1:18">
      <c r="A1326" t="s">
        <v>5367</v>
      </c>
      <c r="B1326" t="s">
        <v>239</v>
      </c>
      <c r="C1326" t="s">
        <v>240</v>
      </c>
      <c r="D1326" t="s">
        <v>38</v>
      </c>
      <c r="E1326" t="s">
        <v>784</v>
      </c>
      <c r="F1326" t="s">
        <v>282</v>
      </c>
      <c r="G1326" t="s">
        <v>5372</v>
      </c>
      <c r="H1326" s="1">
        <v>979200</v>
      </c>
      <c r="I1326" s="1">
        <v>0</v>
      </c>
      <c r="J1326" t="s">
        <v>24</v>
      </c>
      <c r="K1326" t="s">
        <v>118</v>
      </c>
      <c r="L1326" s="10">
        <v>45383</v>
      </c>
      <c r="M1326" t="s">
        <v>5373</v>
      </c>
      <c r="N1326">
        <v>0</v>
      </c>
      <c r="O1326" s="17" t="s">
        <v>21485</v>
      </c>
      <c r="P1326">
        <v>0</v>
      </c>
      <c r="Q1326" s="17" t="s">
        <v>21485</v>
      </c>
      <c r="R1326" t="s">
        <v>5367</v>
      </c>
    </row>
    <row r="1327" spans="1:18">
      <c r="A1327" t="s">
        <v>5374</v>
      </c>
      <c r="B1327" t="s">
        <v>37</v>
      </c>
      <c r="C1327" t="s">
        <v>30</v>
      </c>
      <c r="D1327" t="s">
        <v>38</v>
      </c>
      <c r="E1327" t="s">
        <v>637</v>
      </c>
      <c r="F1327" t="s">
        <v>4268</v>
      </c>
      <c r="G1327" t="s">
        <v>5375</v>
      </c>
      <c r="H1327" s="1">
        <v>344250</v>
      </c>
      <c r="I1327" s="1">
        <v>0</v>
      </c>
      <c r="J1327" t="s">
        <v>68</v>
      </c>
      <c r="K1327" t="s">
        <v>42</v>
      </c>
      <c r="L1327" s="10">
        <v>44470</v>
      </c>
      <c r="M1327" t="s">
        <v>5376</v>
      </c>
      <c r="N1327">
        <v>0</v>
      </c>
      <c r="O1327" s="17" t="s">
        <v>21485</v>
      </c>
      <c r="P1327">
        <v>0</v>
      </c>
      <c r="Q1327" s="17" t="s">
        <v>21485</v>
      </c>
      <c r="R1327" t="s">
        <v>5374</v>
      </c>
    </row>
    <row r="1328" spans="1:18">
      <c r="A1328" t="s">
        <v>5377</v>
      </c>
      <c r="B1328" t="s">
        <v>2947</v>
      </c>
      <c r="C1328" t="s">
        <v>30</v>
      </c>
      <c r="D1328" t="s">
        <v>38</v>
      </c>
      <c r="E1328" t="s">
        <v>434</v>
      </c>
      <c r="F1328" t="s">
        <v>418</v>
      </c>
      <c r="G1328" t="s">
        <v>5378</v>
      </c>
      <c r="H1328" s="1">
        <v>761175</v>
      </c>
      <c r="I1328" s="1">
        <v>0</v>
      </c>
      <c r="J1328" t="s">
        <v>24</v>
      </c>
      <c r="K1328" t="s">
        <v>157</v>
      </c>
      <c r="L1328" s="10">
        <v>44256</v>
      </c>
      <c r="M1328" t="s">
        <v>5379</v>
      </c>
      <c r="N1328">
        <v>0</v>
      </c>
      <c r="O1328" s="17" t="s">
        <v>21485</v>
      </c>
      <c r="P1328">
        <v>0</v>
      </c>
      <c r="Q1328" s="17" t="s">
        <v>21485</v>
      </c>
      <c r="R1328" t="s">
        <v>5377</v>
      </c>
    </row>
    <row r="1329" spans="1:18">
      <c r="A1329" t="s">
        <v>5380</v>
      </c>
      <c r="B1329" t="s">
        <v>167</v>
      </c>
      <c r="C1329" t="s">
        <v>85</v>
      </c>
      <c r="D1329" t="s">
        <v>20</v>
      </c>
      <c r="E1329" t="s">
        <v>241</v>
      </c>
      <c r="F1329" t="s">
        <v>427</v>
      </c>
      <c r="G1329" t="s">
        <v>5381</v>
      </c>
      <c r="H1329" s="1">
        <v>558381</v>
      </c>
      <c r="I1329" s="1">
        <v>0</v>
      </c>
      <c r="J1329" t="s">
        <v>24</v>
      </c>
      <c r="K1329" t="s">
        <v>22</v>
      </c>
      <c r="L1329" s="10">
        <v>40087</v>
      </c>
      <c r="M1329" t="s">
        <v>5382</v>
      </c>
      <c r="N1329">
        <v>0</v>
      </c>
      <c r="O1329" s="17" t="s">
        <v>21485</v>
      </c>
      <c r="P1329">
        <v>0</v>
      </c>
      <c r="Q1329" s="17" t="s">
        <v>21485</v>
      </c>
      <c r="R1329" t="s">
        <v>5380</v>
      </c>
    </row>
    <row r="1330" spans="1:18">
      <c r="A1330" t="s">
        <v>5383</v>
      </c>
      <c r="B1330" t="s">
        <v>921</v>
      </c>
      <c r="C1330" t="s">
        <v>922</v>
      </c>
      <c r="D1330" t="s">
        <v>20</v>
      </c>
      <c r="E1330" t="s">
        <v>31</v>
      </c>
      <c r="F1330" t="s">
        <v>169</v>
      </c>
      <c r="G1330" t="s">
        <v>5384</v>
      </c>
      <c r="H1330" s="1">
        <v>580750</v>
      </c>
      <c r="I1330" s="1">
        <v>0</v>
      </c>
      <c r="J1330" t="s">
        <v>24</v>
      </c>
      <c r="K1330" t="s">
        <v>136</v>
      </c>
      <c r="L1330" s="10">
        <v>41913</v>
      </c>
      <c r="M1330" t="s">
        <v>5385</v>
      </c>
      <c r="N1330">
        <v>0</v>
      </c>
      <c r="O1330" s="17" t="s">
        <v>21485</v>
      </c>
      <c r="P1330">
        <v>0</v>
      </c>
      <c r="Q1330" s="17" t="s">
        <v>21485</v>
      </c>
      <c r="R1330" t="s">
        <v>5383</v>
      </c>
    </row>
    <row r="1331" spans="1:18">
      <c r="A1331" t="s">
        <v>5383</v>
      </c>
      <c r="B1331" t="s">
        <v>921</v>
      </c>
      <c r="C1331" t="s">
        <v>922</v>
      </c>
      <c r="D1331" t="s">
        <v>38</v>
      </c>
      <c r="E1331" t="s">
        <v>387</v>
      </c>
      <c r="F1331" t="s">
        <v>140</v>
      </c>
      <c r="G1331" t="s">
        <v>5386</v>
      </c>
      <c r="H1331" s="1">
        <v>822376</v>
      </c>
      <c r="I1331" s="1">
        <v>0</v>
      </c>
      <c r="J1331" t="s">
        <v>24</v>
      </c>
      <c r="K1331" t="s">
        <v>60</v>
      </c>
      <c r="L1331" s="10">
        <v>43374</v>
      </c>
      <c r="M1331" t="s">
        <v>5387</v>
      </c>
      <c r="N1331">
        <v>0</v>
      </c>
      <c r="O1331" s="17" t="s">
        <v>21485</v>
      </c>
      <c r="P1331">
        <v>0</v>
      </c>
      <c r="Q1331" s="17" t="s">
        <v>21485</v>
      </c>
      <c r="R1331" t="s">
        <v>5383</v>
      </c>
    </row>
    <row r="1332" spans="1:18">
      <c r="A1332" t="s">
        <v>5383</v>
      </c>
      <c r="B1332" t="s">
        <v>921</v>
      </c>
      <c r="C1332" t="s">
        <v>922</v>
      </c>
      <c r="D1332" t="s">
        <v>38</v>
      </c>
      <c r="E1332" t="s">
        <v>145</v>
      </c>
      <c r="F1332" t="s">
        <v>169</v>
      </c>
      <c r="G1332" t="s">
        <v>5388</v>
      </c>
      <c r="H1332" s="1">
        <v>864450</v>
      </c>
      <c r="I1332" s="1">
        <v>0</v>
      </c>
      <c r="J1332" t="s">
        <v>24</v>
      </c>
      <c r="K1332" t="s">
        <v>136</v>
      </c>
      <c r="L1332" s="10">
        <v>43556</v>
      </c>
      <c r="M1332" t="s">
        <v>5389</v>
      </c>
      <c r="N1332">
        <v>0</v>
      </c>
      <c r="O1332" s="17" t="s">
        <v>21485</v>
      </c>
      <c r="P1332">
        <v>0</v>
      </c>
      <c r="Q1332" s="17" t="s">
        <v>21485</v>
      </c>
      <c r="R1332" t="s">
        <v>5383</v>
      </c>
    </row>
    <row r="1333" spans="1:18">
      <c r="A1333" t="s">
        <v>5390</v>
      </c>
      <c r="B1333" t="s">
        <v>173</v>
      </c>
      <c r="C1333" t="s">
        <v>174</v>
      </c>
      <c r="D1333" t="s">
        <v>38</v>
      </c>
      <c r="E1333" t="s">
        <v>387</v>
      </c>
      <c r="F1333" t="s">
        <v>214</v>
      </c>
      <c r="G1333" t="s">
        <v>5391</v>
      </c>
      <c r="H1333" s="1">
        <v>885870</v>
      </c>
      <c r="I1333" s="1">
        <v>0</v>
      </c>
      <c r="J1333" t="s">
        <v>24</v>
      </c>
      <c r="K1333" t="s">
        <v>110</v>
      </c>
      <c r="L1333" s="10">
        <v>43374</v>
      </c>
      <c r="M1333" t="s">
        <v>5392</v>
      </c>
      <c r="N1333">
        <v>0</v>
      </c>
      <c r="O1333" s="17" t="s">
        <v>21485</v>
      </c>
      <c r="P1333">
        <v>0</v>
      </c>
      <c r="Q1333" s="17" t="s">
        <v>21485</v>
      </c>
      <c r="R1333" t="s">
        <v>5390</v>
      </c>
    </row>
    <row r="1334" spans="1:18">
      <c r="A1334" t="s">
        <v>5390</v>
      </c>
      <c r="B1334" t="s">
        <v>173</v>
      </c>
      <c r="C1334" t="s">
        <v>174</v>
      </c>
      <c r="D1334" t="s">
        <v>38</v>
      </c>
      <c r="E1334" t="s">
        <v>784</v>
      </c>
      <c r="F1334" t="s">
        <v>3031</v>
      </c>
      <c r="G1334" t="s">
        <v>5393</v>
      </c>
      <c r="H1334" s="1">
        <v>1319625</v>
      </c>
      <c r="I1334" s="1">
        <v>0</v>
      </c>
      <c r="J1334" t="s">
        <v>24</v>
      </c>
      <c r="K1334" t="s">
        <v>3033</v>
      </c>
      <c r="L1334" s="10">
        <v>45383</v>
      </c>
      <c r="M1334" t="s">
        <v>5394</v>
      </c>
      <c r="N1334">
        <v>0</v>
      </c>
      <c r="O1334" s="17" t="s">
        <v>21485</v>
      </c>
      <c r="P1334">
        <v>0</v>
      </c>
      <c r="Q1334" s="17" t="s">
        <v>21485</v>
      </c>
      <c r="R1334" t="s">
        <v>5390</v>
      </c>
    </row>
    <row r="1335" spans="1:18">
      <c r="A1335" t="s">
        <v>194</v>
      </c>
      <c r="B1335" t="s">
        <v>195</v>
      </c>
      <c r="C1335" t="s">
        <v>65</v>
      </c>
      <c r="D1335" t="s">
        <v>20</v>
      </c>
      <c r="E1335" t="s">
        <v>51</v>
      </c>
      <c r="F1335" t="s">
        <v>196</v>
      </c>
      <c r="G1335" t="s">
        <v>197</v>
      </c>
      <c r="H1335" s="1">
        <v>612456</v>
      </c>
      <c r="I1335" s="1">
        <v>0</v>
      </c>
      <c r="J1335" t="s">
        <v>24</v>
      </c>
      <c r="K1335" t="s">
        <v>94</v>
      </c>
      <c r="L1335" s="10">
        <v>39904</v>
      </c>
      <c r="M1335" t="s">
        <v>198</v>
      </c>
      <c r="N1335">
        <v>6</v>
      </c>
      <c r="O1335" s="17" t="s">
        <v>21485</v>
      </c>
      <c r="P1335">
        <v>0</v>
      </c>
      <c r="Q1335" s="17" t="s">
        <v>21485</v>
      </c>
      <c r="R1335" t="s">
        <v>194</v>
      </c>
    </row>
    <row r="1336" spans="1:18">
      <c r="A1336" t="s">
        <v>194</v>
      </c>
      <c r="B1336" t="s">
        <v>195</v>
      </c>
      <c r="C1336" t="s">
        <v>65</v>
      </c>
      <c r="D1336" t="s">
        <v>20</v>
      </c>
      <c r="E1336" t="s">
        <v>21</v>
      </c>
      <c r="F1336" t="s">
        <v>196</v>
      </c>
      <c r="G1336" t="s">
        <v>1224</v>
      </c>
      <c r="H1336" s="1">
        <v>573183</v>
      </c>
      <c r="I1336" s="1">
        <v>0</v>
      </c>
      <c r="J1336" t="s">
        <v>24</v>
      </c>
      <c r="K1336" t="s">
        <v>94</v>
      </c>
      <c r="L1336" s="10">
        <v>41183</v>
      </c>
      <c r="M1336" t="s">
        <v>1225</v>
      </c>
      <c r="N1336">
        <v>1</v>
      </c>
      <c r="O1336" s="17" t="s">
        <v>21485</v>
      </c>
      <c r="P1336">
        <v>0</v>
      </c>
      <c r="Q1336" s="17" t="s">
        <v>21485</v>
      </c>
      <c r="R1336" t="s">
        <v>194</v>
      </c>
    </row>
    <row r="1337" spans="1:18">
      <c r="A1337" t="s">
        <v>194</v>
      </c>
      <c r="B1337" t="s">
        <v>195</v>
      </c>
      <c r="C1337" t="s">
        <v>65</v>
      </c>
      <c r="D1337" t="s">
        <v>20</v>
      </c>
      <c r="E1337" t="s">
        <v>276</v>
      </c>
      <c r="F1337" t="s">
        <v>282</v>
      </c>
      <c r="G1337" t="s">
        <v>5395</v>
      </c>
      <c r="H1337" s="1">
        <v>628150</v>
      </c>
      <c r="I1337" s="1">
        <v>0</v>
      </c>
      <c r="J1337" t="s">
        <v>24</v>
      </c>
      <c r="K1337" t="s">
        <v>94</v>
      </c>
      <c r="L1337" s="10">
        <v>41730</v>
      </c>
      <c r="M1337" t="s">
        <v>5396</v>
      </c>
      <c r="N1337">
        <v>0</v>
      </c>
      <c r="O1337" s="17" t="s">
        <v>21485</v>
      </c>
      <c r="P1337">
        <v>0</v>
      </c>
      <c r="Q1337" s="17" t="s">
        <v>21485</v>
      </c>
      <c r="R1337" t="s">
        <v>194</v>
      </c>
    </row>
    <row r="1338" spans="1:18">
      <c r="A1338" t="s">
        <v>556</v>
      </c>
      <c r="B1338" t="s">
        <v>557</v>
      </c>
      <c r="C1338" t="s">
        <v>65</v>
      </c>
      <c r="D1338" t="s">
        <v>20</v>
      </c>
      <c r="E1338" t="s">
        <v>66</v>
      </c>
      <c r="F1338" t="s">
        <v>379</v>
      </c>
      <c r="G1338" t="s">
        <v>558</v>
      </c>
      <c r="H1338" s="1">
        <v>703699</v>
      </c>
      <c r="I1338" s="1">
        <v>0</v>
      </c>
      <c r="J1338" t="s">
        <v>24</v>
      </c>
      <c r="K1338" t="s">
        <v>118</v>
      </c>
      <c r="L1338" s="10">
        <v>41000</v>
      </c>
      <c r="M1338" t="s">
        <v>559</v>
      </c>
      <c r="N1338">
        <v>0</v>
      </c>
      <c r="O1338" s="17" t="s">
        <v>21485</v>
      </c>
      <c r="P1338">
        <v>0</v>
      </c>
      <c r="Q1338" s="17" t="s">
        <v>21485</v>
      </c>
      <c r="R1338" t="s">
        <v>556</v>
      </c>
    </row>
    <row r="1339" spans="1:18">
      <c r="A1339" t="s">
        <v>5397</v>
      </c>
      <c r="B1339" t="s">
        <v>18</v>
      </c>
      <c r="C1339" t="s">
        <v>19</v>
      </c>
      <c r="D1339" t="s">
        <v>20</v>
      </c>
      <c r="E1339" t="s">
        <v>241</v>
      </c>
      <c r="F1339" t="s">
        <v>5398</v>
      </c>
      <c r="G1339" t="s">
        <v>5399</v>
      </c>
      <c r="H1339" s="1">
        <v>888244</v>
      </c>
      <c r="I1339" s="1">
        <v>0</v>
      </c>
      <c r="J1339" t="s">
        <v>24</v>
      </c>
      <c r="K1339" t="s">
        <v>42</v>
      </c>
      <c r="L1339" s="10">
        <v>40087</v>
      </c>
      <c r="M1339" t="s">
        <v>5400</v>
      </c>
      <c r="N1339">
        <v>0</v>
      </c>
      <c r="O1339" s="17" t="s">
        <v>21485</v>
      </c>
      <c r="P1339">
        <v>0</v>
      </c>
      <c r="Q1339" s="17" t="s">
        <v>21485</v>
      </c>
      <c r="R1339" t="s">
        <v>5397</v>
      </c>
    </row>
    <row r="1340" spans="1:18">
      <c r="A1340" t="s">
        <v>5401</v>
      </c>
      <c r="B1340" t="s">
        <v>18</v>
      </c>
      <c r="C1340" t="s">
        <v>19</v>
      </c>
      <c r="D1340" t="s">
        <v>38</v>
      </c>
      <c r="E1340" t="s">
        <v>39</v>
      </c>
      <c r="F1340" t="s">
        <v>901</v>
      </c>
      <c r="G1340" t="s">
        <v>5402</v>
      </c>
      <c r="H1340" s="1">
        <v>466650</v>
      </c>
      <c r="I1340" s="1">
        <v>0</v>
      </c>
      <c r="J1340" t="s">
        <v>436</v>
      </c>
      <c r="K1340" t="s">
        <v>445</v>
      </c>
      <c r="L1340" s="10">
        <v>43191</v>
      </c>
      <c r="M1340" t="s">
        <v>5403</v>
      </c>
      <c r="N1340">
        <v>0</v>
      </c>
      <c r="O1340" s="17" t="s">
        <v>21485</v>
      </c>
      <c r="P1340">
        <v>0</v>
      </c>
      <c r="Q1340" s="17" t="s">
        <v>21485</v>
      </c>
      <c r="R1340" t="s">
        <v>5401</v>
      </c>
    </row>
    <row r="1341" spans="1:18">
      <c r="A1341" t="s">
        <v>5404</v>
      </c>
      <c r="B1341" t="s">
        <v>226</v>
      </c>
      <c r="C1341" t="s">
        <v>30</v>
      </c>
      <c r="D1341" t="s">
        <v>20</v>
      </c>
      <c r="E1341" t="s">
        <v>79</v>
      </c>
      <c r="F1341" t="s">
        <v>418</v>
      </c>
      <c r="G1341" t="s">
        <v>5405</v>
      </c>
      <c r="H1341" s="1">
        <v>754205</v>
      </c>
      <c r="I1341" s="1">
        <v>0</v>
      </c>
      <c r="J1341" t="s">
        <v>24</v>
      </c>
      <c r="K1341" t="s">
        <v>118</v>
      </c>
      <c r="L1341" s="10">
        <v>41548</v>
      </c>
      <c r="M1341" t="s">
        <v>5406</v>
      </c>
      <c r="N1341">
        <v>0</v>
      </c>
      <c r="O1341" s="17" t="s">
        <v>21485</v>
      </c>
      <c r="P1341">
        <v>0</v>
      </c>
      <c r="Q1341" s="17" t="s">
        <v>21485</v>
      </c>
      <c r="R1341" t="s">
        <v>5404</v>
      </c>
    </row>
    <row r="1342" spans="1:18">
      <c r="A1342" t="s">
        <v>5404</v>
      </c>
      <c r="B1342" t="s">
        <v>226</v>
      </c>
      <c r="C1342" t="s">
        <v>30</v>
      </c>
      <c r="D1342" t="s">
        <v>38</v>
      </c>
      <c r="E1342" t="s">
        <v>718</v>
      </c>
      <c r="F1342" t="s">
        <v>379</v>
      </c>
      <c r="G1342" t="s">
        <v>5407</v>
      </c>
      <c r="H1342" s="1">
        <v>1174276</v>
      </c>
      <c r="I1342" s="1">
        <v>0</v>
      </c>
      <c r="J1342" t="s">
        <v>24</v>
      </c>
      <c r="K1342" t="s">
        <v>118</v>
      </c>
      <c r="L1342" s="10">
        <v>44835</v>
      </c>
      <c r="M1342" t="s">
        <v>5408</v>
      </c>
      <c r="N1342">
        <v>0</v>
      </c>
      <c r="O1342" s="17" t="s">
        <v>21485</v>
      </c>
      <c r="P1342">
        <v>0</v>
      </c>
      <c r="Q1342" s="17" t="s">
        <v>21485</v>
      </c>
      <c r="R1342" t="s">
        <v>5404</v>
      </c>
    </row>
    <row r="1343" spans="1:18">
      <c r="A1343" t="s">
        <v>1288</v>
      </c>
      <c r="B1343" t="s">
        <v>37</v>
      </c>
      <c r="C1343" t="s">
        <v>30</v>
      </c>
      <c r="D1343" t="s">
        <v>20</v>
      </c>
      <c r="E1343" t="s">
        <v>241</v>
      </c>
      <c r="F1343" t="s">
        <v>108</v>
      </c>
      <c r="G1343" t="s">
        <v>2562</v>
      </c>
      <c r="H1343" s="1">
        <v>949899</v>
      </c>
      <c r="I1343" s="1">
        <v>0</v>
      </c>
      <c r="J1343" t="s">
        <v>24</v>
      </c>
      <c r="K1343" t="s">
        <v>118</v>
      </c>
      <c r="L1343" s="10">
        <v>40087</v>
      </c>
      <c r="M1343" t="s">
        <v>2563</v>
      </c>
      <c r="N1343">
        <v>0</v>
      </c>
      <c r="O1343" s="17" t="s">
        <v>21485</v>
      </c>
      <c r="P1343">
        <v>0</v>
      </c>
      <c r="Q1343" s="17" t="s">
        <v>21485</v>
      </c>
      <c r="R1343" t="s">
        <v>1288</v>
      </c>
    </row>
    <row r="1344" spans="1:18">
      <c r="A1344" t="s">
        <v>1288</v>
      </c>
      <c r="B1344" t="s">
        <v>37</v>
      </c>
      <c r="C1344" t="s">
        <v>30</v>
      </c>
      <c r="D1344" t="s">
        <v>20</v>
      </c>
      <c r="E1344" t="s">
        <v>241</v>
      </c>
      <c r="F1344" t="s">
        <v>108</v>
      </c>
      <c r="G1344" t="s">
        <v>2562</v>
      </c>
      <c r="H1344" s="1">
        <v>949899</v>
      </c>
      <c r="I1344" s="1">
        <v>0</v>
      </c>
      <c r="J1344" t="s">
        <v>24</v>
      </c>
      <c r="K1344" t="s">
        <v>118</v>
      </c>
      <c r="L1344" s="10">
        <v>40087</v>
      </c>
      <c r="M1344" t="s">
        <v>2563</v>
      </c>
      <c r="N1344">
        <v>0</v>
      </c>
      <c r="O1344" s="17" t="s">
        <v>21485</v>
      </c>
      <c r="P1344">
        <v>0</v>
      </c>
      <c r="Q1344" s="17" t="s">
        <v>21485</v>
      </c>
      <c r="R1344" t="s">
        <v>1288</v>
      </c>
    </row>
    <row r="1345" spans="1:18">
      <c r="A1345" t="s">
        <v>1288</v>
      </c>
      <c r="B1345" t="s">
        <v>37</v>
      </c>
      <c r="C1345" t="s">
        <v>30</v>
      </c>
      <c r="D1345" t="s">
        <v>20</v>
      </c>
      <c r="E1345" t="s">
        <v>21</v>
      </c>
      <c r="F1345" t="s">
        <v>108</v>
      </c>
      <c r="G1345" t="s">
        <v>5409</v>
      </c>
      <c r="H1345" s="1">
        <v>811893</v>
      </c>
      <c r="I1345" s="1">
        <v>0</v>
      </c>
      <c r="J1345" t="s">
        <v>24</v>
      </c>
      <c r="K1345" t="s">
        <v>118</v>
      </c>
      <c r="L1345" s="10">
        <v>41183</v>
      </c>
      <c r="M1345" t="s">
        <v>5410</v>
      </c>
      <c r="N1345">
        <v>0</v>
      </c>
      <c r="O1345" s="17" t="s">
        <v>21485</v>
      </c>
      <c r="P1345">
        <v>0</v>
      </c>
      <c r="Q1345" s="17" t="s">
        <v>21485</v>
      </c>
      <c r="R1345" t="s">
        <v>1288</v>
      </c>
    </row>
    <row r="1346" spans="1:18">
      <c r="A1346" t="s">
        <v>1288</v>
      </c>
      <c r="B1346" t="s">
        <v>37</v>
      </c>
      <c r="C1346" t="s">
        <v>30</v>
      </c>
      <c r="D1346" t="s">
        <v>18631</v>
      </c>
      <c r="E1346" t="s">
        <v>19143</v>
      </c>
      <c r="F1346" t="s">
        <v>18633</v>
      </c>
      <c r="G1346" t="s">
        <v>19144</v>
      </c>
      <c r="H1346" s="1">
        <v>225000</v>
      </c>
      <c r="I1346" s="1">
        <v>0</v>
      </c>
      <c r="J1346" t="s">
        <v>68</v>
      </c>
      <c r="K1346" t="s">
        <v>118</v>
      </c>
      <c r="L1346" s="7">
        <v>41640</v>
      </c>
      <c r="M1346" t="s">
        <v>19145</v>
      </c>
      <c r="N1346">
        <v>0</v>
      </c>
      <c r="O1346" s="17" t="s">
        <v>21485</v>
      </c>
      <c r="P1346">
        <v>0</v>
      </c>
      <c r="Q1346" s="17" t="s">
        <v>21485</v>
      </c>
      <c r="R1346" t="s">
        <v>1288</v>
      </c>
    </row>
    <row r="1347" spans="1:18">
      <c r="A1347" t="s">
        <v>1288</v>
      </c>
      <c r="B1347" t="s">
        <v>37</v>
      </c>
      <c r="C1347" t="s">
        <v>30</v>
      </c>
      <c r="D1347" t="s">
        <v>20</v>
      </c>
      <c r="E1347" t="s">
        <v>31</v>
      </c>
      <c r="F1347" t="s">
        <v>282</v>
      </c>
      <c r="G1347" t="s">
        <v>1289</v>
      </c>
      <c r="H1347" s="1">
        <v>915575</v>
      </c>
      <c r="I1347" s="1">
        <v>0</v>
      </c>
      <c r="J1347" t="s">
        <v>24</v>
      </c>
      <c r="K1347" t="s">
        <v>118</v>
      </c>
      <c r="L1347" s="10">
        <v>41913</v>
      </c>
      <c r="M1347" t="s">
        <v>1290</v>
      </c>
      <c r="N1347">
        <v>1</v>
      </c>
      <c r="O1347" s="17" t="s">
        <v>21485</v>
      </c>
      <c r="P1347">
        <v>0</v>
      </c>
      <c r="Q1347" s="17" t="s">
        <v>21485</v>
      </c>
      <c r="R1347" t="s">
        <v>1288</v>
      </c>
    </row>
    <row r="1348" spans="1:18">
      <c r="A1348" t="s">
        <v>1288</v>
      </c>
      <c r="B1348" t="s">
        <v>37</v>
      </c>
      <c r="C1348" t="s">
        <v>30</v>
      </c>
      <c r="D1348" t="s">
        <v>20</v>
      </c>
      <c r="E1348" t="s">
        <v>31</v>
      </c>
      <c r="F1348" t="s">
        <v>282</v>
      </c>
      <c r="G1348" t="s">
        <v>1289</v>
      </c>
      <c r="H1348" s="1">
        <v>915575</v>
      </c>
      <c r="I1348" s="1">
        <v>0</v>
      </c>
      <c r="J1348" t="s">
        <v>24</v>
      </c>
      <c r="K1348" t="s">
        <v>118</v>
      </c>
      <c r="L1348" s="10">
        <v>41913</v>
      </c>
      <c r="M1348" t="s">
        <v>1290</v>
      </c>
      <c r="N1348">
        <v>0</v>
      </c>
      <c r="O1348" s="17" t="s">
        <v>21485</v>
      </c>
      <c r="P1348">
        <v>0</v>
      </c>
      <c r="Q1348" s="17" t="s">
        <v>21485</v>
      </c>
      <c r="R1348" t="s">
        <v>1288</v>
      </c>
    </row>
    <row r="1349" spans="1:18">
      <c r="A1349" t="s">
        <v>5411</v>
      </c>
      <c r="B1349" t="s">
        <v>365</v>
      </c>
      <c r="C1349" t="s">
        <v>30</v>
      </c>
      <c r="D1349" t="s">
        <v>38</v>
      </c>
      <c r="E1349" t="s">
        <v>86</v>
      </c>
      <c r="F1349" t="s">
        <v>418</v>
      </c>
      <c r="G1349" t="s">
        <v>5412</v>
      </c>
      <c r="H1349" s="1">
        <v>856800</v>
      </c>
      <c r="I1349" s="1">
        <v>0</v>
      </c>
      <c r="J1349" t="s">
        <v>24</v>
      </c>
      <c r="K1349" t="s">
        <v>118</v>
      </c>
      <c r="L1349" s="10">
        <v>44652</v>
      </c>
      <c r="M1349" t="s">
        <v>5413</v>
      </c>
      <c r="N1349">
        <v>0</v>
      </c>
      <c r="O1349" s="17" t="s">
        <v>21485</v>
      </c>
      <c r="P1349">
        <v>0</v>
      </c>
      <c r="Q1349" s="17" t="s">
        <v>21485</v>
      </c>
      <c r="R1349" t="s">
        <v>5411</v>
      </c>
    </row>
    <row r="1350" spans="1:18">
      <c r="A1350" t="s">
        <v>5411</v>
      </c>
      <c r="B1350" t="s">
        <v>365</v>
      </c>
      <c r="C1350" t="s">
        <v>30</v>
      </c>
      <c r="D1350" t="s">
        <v>38</v>
      </c>
      <c r="E1350" t="s">
        <v>784</v>
      </c>
      <c r="F1350" t="s">
        <v>282</v>
      </c>
      <c r="G1350" t="s">
        <v>5414</v>
      </c>
      <c r="H1350" s="1">
        <v>937125</v>
      </c>
      <c r="I1350" s="1">
        <v>0</v>
      </c>
      <c r="J1350" t="s">
        <v>24</v>
      </c>
      <c r="K1350" t="s">
        <v>118</v>
      </c>
      <c r="L1350" s="10">
        <v>45383</v>
      </c>
      <c r="M1350" t="s">
        <v>5415</v>
      </c>
      <c r="N1350">
        <v>0</v>
      </c>
      <c r="O1350" s="17" t="s">
        <v>21485</v>
      </c>
      <c r="P1350">
        <v>0</v>
      </c>
      <c r="Q1350" s="17" t="s">
        <v>21485</v>
      </c>
      <c r="R1350" t="s">
        <v>5411</v>
      </c>
    </row>
    <row r="1351" spans="1:18">
      <c r="A1351" t="s">
        <v>1244</v>
      </c>
      <c r="B1351" t="s">
        <v>84</v>
      </c>
      <c r="C1351" t="s">
        <v>85</v>
      </c>
      <c r="D1351" t="s">
        <v>20</v>
      </c>
      <c r="E1351" t="s">
        <v>71</v>
      </c>
      <c r="F1351" t="s">
        <v>568</v>
      </c>
      <c r="G1351" t="s">
        <v>5416</v>
      </c>
      <c r="H1351" s="1">
        <v>778343</v>
      </c>
      <c r="I1351" s="1">
        <v>0</v>
      </c>
      <c r="J1351" t="s">
        <v>24</v>
      </c>
      <c r="K1351" t="s">
        <v>42</v>
      </c>
      <c r="L1351" s="10">
        <v>40634</v>
      </c>
      <c r="M1351" t="s">
        <v>5417</v>
      </c>
      <c r="N1351">
        <v>0</v>
      </c>
      <c r="O1351" s="17" t="s">
        <v>21485</v>
      </c>
      <c r="P1351">
        <v>0</v>
      </c>
      <c r="Q1351" s="17" t="s">
        <v>21485</v>
      </c>
      <c r="R1351" t="s">
        <v>1244</v>
      </c>
    </row>
    <row r="1352" spans="1:18">
      <c r="A1352" t="s">
        <v>1244</v>
      </c>
      <c r="B1352" t="s">
        <v>84</v>
      </c>
      <c r="C1352" t="s">
        <v>85</v>
      </c>
      <c r="D1352" t="s">
        <v>20</v>
      </c>
      <c r="E1352" t="s">
        <v>21</v>
      </c>
      <c r="F1352" t="s">
        <v>245</v>
      </c>
      <c r="G1352" t="s">
        <v>2548</v>
      </c>
      <c r="H1352" s="1">
        <v>668930</v>
      </c>
      <c r="I1352" s="1">
        <v>0</v>
      </c>
      <c r="J1352" t="s">
        <v>24</v>
      </c>
      <c r="K1352" t="s">
        <v>42</v>
      </c>
      <c r="L1352" s="10">
        <v>41183</v>
      </c>
      <c r="M1352" t="s">
        <v>2549</v>
      </c>
      <c r="N1352">
        <v>0</v>
      </c>
      <c r="O1352" s="17" t="s">
        <v>21485</v>
      </c>
      <c r="P1352">
        <v>0</v>
      </c>
      <c r="Q1352" s="17" t="s">
        <v>21485</v>
      </c>
      <c r="R1352" t="s">
        <v>1244</v>
      </c>
    </row>
    <row r="1353" spans="1:18">
      <c r="A1353" t="s">
        <v>1244</v>
      </c>
      <c r="B1353" t="s">
        <v>84</v>
      </c>
      <c r="C1353" t="s">
        <v>85</v>
      </c>
      <c r="D1353" t="s">
        <v>20</v>
      </c>
      <c r="E1353" t="s">
        <v>200</v>
      </c>
      <c r="F1353" t="s">
        <v>568</v>
      </c>
      <c r="G1353" t="s">
        <v>5418</v>
      </c>
      <c r="H1353" s="1">
        <v>100000</v>
      </c>
      <c r="I1353" s="1">
        <v>0</v>
      </c>
      <c r="J1353" t="s">
        <v>202</v>
      </c>
      <c r="K1353" t="s">
        <v>118</v>
      </c>
      <c r="L1353" s="10">
        <v>41913</v>
      </c>
      <c r="M1353" t="s">
        <v>5419</v>
      </c>
      <c r="N1353">
        <v>0</v>
      </c>
      <c r="O1353" s="17" t="s">
        <v>21485</v>
      </c>
      <c r="P1353">
        <v>0</v>
      </c>
      <c r="Q1353" s="17" t="s">
        <v>21485</v>
      </c>
      <c r="R1353" t="s">
        <v>1244</v>
      </c>
    </row>
    <row r="1354" spans="1:18">
      <c r="A1354" t="s">
        <v>1244</v>
      </c>
      <c r="B1354" t="s">
        <v>84</v>
      </c>
      <c r="C1354" t="s">
        <v>85</v>
      </c>
      <c r="D1354" t="s">
        <v>38</v>
      </c>
      <c r="E1354" t="s">
        <v>39</v>
      </c>
      <c r="F1354" t="s">
        <v>245</v>
      </c>
      <c r="G1354" t="s">
        <v>1245</v>
      </c>
      <c r="H1354" s="1">
        <v>1005975</v>
      </c>
      <c r="I1354" s="1">
        <v>0</v>
      </c>
      <c r="J1354" t="s">
        <v>24</v>
      </c>
      <c r="K1354" t="s">
        <v>42</v>
      </c>
      <c r="L1354" s="10">
        <v>43191</v>
      </c>
      <c r="M1354" t="s">
        <v>1246</v>
      </c>
      <c r="N1354">
        <v>1</v>
      </c>
      <c r="O1354" s="17" t="s">
        <v>21485</v>
      </c>
      <c r="P1354">
        <v>0</v>
      </c>
      <c r="Q1354" s="17" t="s">
        <v>21485</v>
      </c>
      <c r="R1354" t="s">
        <v>1244</v>
      </c>
    </row>
    <row r="1355" spans="1:18">
      <c r="A1355" t="s">
        <v>1244</v>
      </c>
      <c r="B1355" t="s">
        <v>84</v>
      </c>
      <c r="C1355" t="s">
        <v>85</v>
      </c>
      <c r="D1355" t="s">
        <v>38</v>
      </c>
      <c r="E1355" t="s">
        <v>408</v>
      </c>
      <c r="F1355" t="s">
        <v>245</v>
      </c>
      <c r="G1355" t="s">
        <v>5420</v>
      </c>
      <c r="H1355" s="1">
        <v>879750</v>
      </c>
      <c r="I1355" s="1">
        <v>0</v>
      </c>
      <c r="J1355" t="s">
        <v>24</v>
      </c>
      <c r="K1355" t="s">
        <v>42</v>
      </c>
      <c r="L1355" s="10">
        <v>44105</v>
      </c>
      <c r="M1355" t="s">
        <v>5421</v>
      </c>
      <c r="N1355">
        <v>0</v>
      </c>
      <c r="O1355" s="17" t="s">
        <v>21485</v>
      </c>
      <c r="P1355">
        <v>0</v>
      </c>
      <c r="Q1355" s="17" t="s">
        <v>21485</v>
      </c>
      <c r="R1355" t="s">
        <v>1244</v>
      </c>
    </row>
    <row r="1356" spans="1:18">
      <c r="A1356" t="s">
        <v>1244</v>
      </c>
      <c r="B1356" t="s">
        <v>84</v>
      </c>
      <c r="C1356" t="s">
        <v>85</v>
      </c>
      <c r="D1356" t="s">
        <v>38</v>
      </c>
      <c r="E1356" t="s">
        <v>586</v>
      </c>
      <c r="F1356" t="s">
        <v>245</v>
      </c>
      <c r="G1356" t="s">
        <v>5422</v>
      </c>
      <c r="H1356" s="1">
        <v>1059525</v>
      </c>
      <c r="I1356" s="1">
        <v>0</v>
      </c>
      <c r="J1356" t="s">
        <v>24</v>
      </c>
      <c r="K1356" t="s">
        <v>42</v>
      </c>
      <c r="L1356" s="10">
        <v>45017</v>
      </c>
      <c r="M1356" t="s">
        <v>5423</v>
      </c>
      <c r="N1356">
        <v>0</v>
      </c>
      <c r="O1356" s="17" t="s">
        <v>21485</v>
      </c>
      <c r="P1356">
        <v>0</v>
      </c>
      <c r="Q1356" s="17" t="s">
        <v>21485</v>
      </c>
      <c r="R1356" t="s">
        <v>1244</v>
      </c>
    </row>
    <row r="1357" spans="1:18">
      <c r="A1357" t="s">
        <v>19146</v>
      </c>
      <c r="B1357" t="s">
        <v>921</v>
      </c>
      <c r="C1357" t="s">
        <v>922</v>
      </c>
      <c r="D1357" t="s">
        <v>18631</v>
      </c>
      <c r="E1357" t="s">
        <v>18753</v>
      </c>
      <c r="F1357" t="s">
        <v>18633</v>
      </c>
      <c r="G1357" t="s">
        <v>19147</v>
      </c>
      <c r="H1357" s="1">
        <v>150000</v>
      </c>
      <c r="I1357" s="1">
        <v>0</v>
      </c>
      <c r="J1357" t="s">
        <v>68</v>
      </c>
      <c r="K1357" t="s">
        <v>118</v>
      </c>
      <c r="L1357" s="7">
        <v>40179</v>
      </c>
      <c r="M1357" t="s">
        <v>19148</v>
      </c>
      <c r="N1357">
        <v>0</v>
      </c>
      <c r="O1357" s="17" t="s">
        <v>21485</v>
      </c>
      <c r="P1357">
        <v>0</v>
      </c>
      <c r="Q1357" s="17" t="s">
        <v>21485</v>
      </c>
      <c r="R1357" t="s">
        <v>19146</v>
      </c>
    </row>
    <row r="1358" spans="1:18">
      <c r="A1358" t="s">
        <v>19146</v>
      </c>
      <c r="B1358" t="s">
        <v>921</v>
      </c>
      <c r="C1358" t="s">
        <v>922</v>
      </c>
      <c r="D1358" t="s">
        <v>18631</v>
      </c>
      <c r="E1358" t="s">
        <v>19143</v>
      </c>
      <c r="F1358" t="s">
        <v>18633</v>
      </c>
      <c r="G1358" t="s">
        <v>19149</v>
      </c>
      <c r="H1358" s="1">
        <v>225000</v>
      </c>
      <c r="I1358" s="1">
        <v>0</v>
      </c>
      <c r="J1358" t="s">
        <v>68</v>
      </c>
      <c r="K1358" t="s">
        <v>42</v>
      </c>
      <c r="L1358" s="7">
        <v>41640</v>
      </c>
      <c r="M1358" t="s">
        <v>19150</v>
      </c>
      <c r="N1358">
        <v>0</v>
      </c>
      <c r="O1358" s="17" t="s">
        <v>21485</v>
      </c>
      <c r="P1358">
        <v>0</v>
      </c>
      <c r="Q1358" s="17" t="s">
        <v>21485</v>
      </c>
      <c r="R1358" t="s">
        <v>19146</v>
      </c>
    </row>
    <row r="1359" spans="1:18">
      <c r="A1359" t="s">
        <v>5424</v>
      </c>
      <c r="B1359" t="s">
        <v>557</v>
      </c>
      <c r="C1359" t="s">
        <v>65</v>
      </c>
      <c r="D1359" t="s">
        <v>38</v>
      </c>
      <c r="E1359" t="s">
        <v>434</v>
      </c>
      <c r="F1359" t="s">
        <v>481</v>
      </c>
      <c r="G1359" t="s">
        <v>5425</v>
      </c>
      <c r="H1359" s="1">
        <v>328950</v>
      </c>
      <c r="I1359" s="1">
        <v>0</v>
      </c>
      <c r="J1359" t="s">
        <v>355</v>
      </c>
      <c r="K1359" t="s">
        <v>157</v>
      </c>
      <c r="L1359" s="10">
        <v>44256</v>
      </c>
      <c r="M1359" t="s">
        <v>5426</v>
      </c>
      <c r="N1359">
        <v>0</v>
      </c>
      <c r="O1359" s="17" t="s">
        <v>21485</v>
      </c>
      <c r="P1359">
        <v>0</v>
      </c>
      <c r="Q1359" s="17" t="s">
        <v>21485</v>
      </c>
      <c r="R1359" t="s">
        <v>5424</v>
      </c>
    </row>
    <row r="1360" spans="1:18">
      <c r="A1360" t="s">
        <v>5424</v>
      </c>
      <c r="B1360" t="s">
        <v>557</v>
      </c>
      <c r="C1360" t="s">
        <v>65</v>
      </c>
      <c r="D1360" t="s">
        <v>38</v>
      </c>
      <c r="E1360" t="s">
        <v>1726</v>
      </c>
      <c r="F1360" t="s">
        <v>481</v>
      </c>
      <c r="G1360" t="s">
        <v>5427</v>
      </c>
      <c r="H1360" s="1">
        <v>795600</v>
      </c>
      <c r="I1360" s="1">
        <v>0</v>
      </c>
      <c r="J1360" t="s">
        <v>24</v>
      </c>
      <c r="K1360" t="s">
        <v>157</v>
      </c>
      <c r="L1360" s="10">
        <v>45566</v>
      </c>
      <c r="M1360" t="s">
        <v>5428</v>
      </c>
      <c r="N1360">
        <v>0</v>
      </c>
      <c r="O1360" s="17" t="s">
        <v>21485</v>
      </c>
      <c r="P1360">
        <v>0</v>
      </c>
      <c r="Q1360" s="17" t="s">
        <v>21485</v>
      </c>
      <c r="R1360" t="s">
        <v>5424</v>
      </c>
    </row>
    <row r="1361" spans="1:18">
      <c r="A1361" t="s">
        <v>1681</v>
      </c>
      <c r="B1361" t="s">
        <v>29</v>
      </c>
      <c r="C1361" t="s">
        <v>30</v>
      </c>
      <c r="D1361" t="s">
        <v>38</v>
      </c>
      <c r="E1361" t="s">
        <v>434</v>
      </c>
      <c r="F1361" t="s">
        <v>399</v>
      </c>
      <c r="G1361" t="s">
        <v>1682</v>
      </c>
      <c r="H1361" s="1">
        <v>948600</v>
      </c>
      <c r="I1361" s="1">
        <v>0</v>
      </c>
      <c r="J1361" t="s">
        <v>24</v>
      </c>
      <c r="K1361" t="s">
        <v>42</v>
      </c>
      <c r="L1361" s="10">
        <v>44256</v>
      </c>
      <c r="M1361" t="s">
        <v>1683</v>
      </c>
      <c r="N1361">
        <v>1</v>
      </c>
      <c r="O1361" s="17" t="s">
        <v>21485</v>
      </c>
      <c r="P1361">
        <v>0</v>
      </c>
      <c r="Q1361" s="17" t="s">
        <v>21485</v>
      </c>
      <c r="R1361" t="s">
        <v>1681</v>
      </c>
    </row>
    <row r="1362" spans="1:18">
      <c r="A1362" t="s">
        <v>5429</v>
      </c>
      <c r="B1362" t="s">
        <v>29</v>
      </c>
      <c r="C1362" t="s">
        <v>30</v>
      </c>
      <c r="D1362" t="s">
        <v>20</v>
      </c>
      <c r="E1362" t="s">
        <v>320</v>
      </c>
      <c r="F1362" t="s">
        <v>418</v>
      </c>
      <c r="G1362" t="s">
        <v>5430</v>
      </c>
      <c r="H1362" s="1">
        <v>562450</v>
      </c>
      <c r="I1362" s="1">
        <v>0</v>
      </c>
      <c r="J1362" t="s">
        <v>24</v>
      </c>
      <c r="K1362" t="s">
        <v>118</v>
      </c>
      <c r="L1362" s="10">
        <v>41365</v>
      </c>
      <c r="M1362" t="s">
        <v>5431</v>
      </c>
      <c r="N1362">
        <v>0</v>
      </c>
      <c r="O1362" s="17" t="s">
        <v>21485</v>
      </c>
      <c r="P1362">
        <v>0</v>
      </c>
      <c r="Q1362" s="17" t="s">
        <v>21485</v>
      </c>
      <c r="R1362" t="s">
        <v>5429</v>
      </c>
    </row>
    <row r="1363" spans="1:18">
      <c r="A1363" t="s">
        <v>5429</v>
      </c>
      <c r="B1363" t="s">
        <v>29</v>
      </c>
      <c r="C1363" t="s">
        <v>30</v>
      </c>
      <c r="D1363" t="s">
        <v>38</v>
      </c>
      <c r="E1363" t="s">
        <v>353</v>
      </c>
      <c r="F1363" t="s">
        <v>418</v>
      </c>
      <c r="G1363" t="s">
        <v>5432</v>
      </c>
      <c r="H1363" s="1">
        <v>715276</v>
      </c>
      <c r="I1363" s="1">
        <v>0</v>
      </c>
      <c r="J1363" t="s">
        <v>24</v>
      </c>
      <c r="K1363" t="s">
        <v>118</v>
      </c>
      <c r="L1363" s="10">
        <v>43739</v>
      </c>
      <c r="M1363" t="s">
        <v>5433</v>
      </c>
      <c r="N1363">
        <v>0</v>
      </c>
      <c r="O1363" s="17" t="s">
        <v>21485</v>
      </c>
      <c r="P1363">
        <v>0</v>
      </c>
      <c r="Q1363" s="17" t="s">
        <v>21485</v>
      </c>
      <c r="R1363" t="s">
        <v>5429</v>
      </c>
    </row>
    <row r="1364" spans="1:18">
      <c r="A1364" t="s">
        <v>5429</v>
      </c>
      <c r="B1364" t="s">
        <v>29</v>
      </c>
      <c r="C1364" t="s">
        <v>30</v>
      </c>
      <c r="D1364" t="s">
        <v>38</v>
      </c>
      <c r="E1364" t="s">
        <v>718</v>
      </c>
      <c r="F1364" t="s">
        <v>418</v>
      </c>
      <c r="G1364" t="s">
        <v>5434</v>
      </c>
      <c r="H1364" s="1">
        <v>914176</v>
      </c>
      <c r="I1364" s="1">
        <v>0</v>
      </c>
      <c r="J1364" t="s">
        <v>24</v>
      </c>
      <c r="K1364" t="s">
        <v>118</v>
      </c>
      <c r="L1364" s="10">
        <v>44835</v>
      </c>
      <c r="M1364" t="s">
        <v>5435</v>
      </c>
      <c r="N1364">
        <v>0</v>
      </c>
      <c r="O1364" s="17" t="s">
        <v>21485</v>
      </c>
      <c r="P1364">
        <v>0</v>
      </c>
      <c r="Q1364" s="17" t="s">
        <v>21485</v>
      </c>
      <c r="R1364" t="s">
        <v>5429</v>
      </c>
    </row>
    <row r="1365" spans="1:18">
      <c r="A1365" t="s">
        <v>5436</v>
      </c>
      <c r="B1365" t="s">
        <v>84</v>
      </c>
      <c r="C1365" t="s">
        <v>85</v>
      </c>
      <c r="D1365" t="s">
        <v>38</v>
      </c>
      <c r="E1365" t="s">
        <v>1726</v>
      </c>
      <c r="F1365" t="s">
        <v>116</v>
      </c>
      <c r="G1365" t="s">
        <v>5437</v>
      </c>
      <c r="H1365" s="1">
        <v>879750</v>
      </c>
      <c r="I1365" s="1">
        <v>0</v>
      </c>
      <c r="J1365" t="s">
        <v>24</v>
      </c>
      <c r="K1365" t="s">
        <v>94</v>
      </c>
      <c r="L1365" s="10">
        <v>45566</v>
      </c>
      <c r="M1365" t="s">
        <v>5438</v>
      </c>
      <c r="N1365">
        <v>0</v>
      </c>
      <c r="O1365" s="17" t="s">
        <v>21485</v>
      </c>
      <c r="P1365">
        <v>0</v>
      </c>
      <c r="Q1365" s="17" t="s">
        <v>21485</v>
      </c>
      <c r="R1365" t="s">
        <v>5436</v>
      </c>
    </row>
    <row r="1366" spans="1:18">
      <c r="A1366" t="s">
        <v>5439</v>
      </c>
      <c r="B1366" t="s">
        <v>239</v>
      </c>
      <c r="C1366" t="s">
        <v>240</v>
      </c>
      <c r="D1366" t="s">
        <v>38</v>
      </c>
      <c r="E1366" t="s">
        <v>353</v>
      </c>
      <c r="F1366" t="s">
        <v>149</v>
      </c>
      <c r="G1366" t="s">
        <v>5440</v>
      </c>
      <c r="H1366" s="1">
        <v>963900</v>
      </c>
      <c r="I1366" s="1">
        <v>0</v>
      </c>
      <c r="J1366" t="s">
        <v>24</v>
      </c>
      <c r="K1366" t="s">
        <v>136</v>
      </c>
      <c r="L1366" s="10">
        <v>43739</v>
      </c>
      <c r="M1366" t="s">
        <v>5441</v>
      </c>
      <c r="N1366">
        <v>0</v>
      </c>
      <c r="O1366" s="17" t="s">
        <v>21485</v>
      </c>
      <c r="P1366">
        <v>0</v>
      </c>
      <c r="Q1366" s="17" t="s">
        <v>21485</v>
      </c>
      <c r="R1366" t="s">
        <v>5439</v>
      </c>
    </row>
    <row r="1367" spans="1:18">
      <c r="A1367" t="s">
        <v>19151</v>
      </c>
      <c r="B1367" t="s">
        <v>121</v>
      </c>
      <c r="C1367" t="s">
        <v>30</v>
      </c>
      <c r="D1367" t="s">
        <v>18796</v>
      </c>
      <c r="E1367" t="s">
        <v>18797</v>
      </c>
      <c r="F1367" t="s">
        <v>18798</v>
      </c>
      <c r="G1367" t="s">
        <v>19152</v>
      </c>
      <c r="H1367" s="1">
        <v>99942</v>
      </c>
      <c r="I1367" s="1">
        <v>0</v>
      </c>
      <c r="J1367" t="s">
        <v>202</v>
      </c>
      <c r="K1367" t="s">
        <v>118</v>
      </c>
      <c r="L1367" s="7">
        <v>44013</v>
      </c>
      <c r="M1367" t="s">
        <v>19153</v>
      </c>
      <c r="N1367">
        <v>0</v>
      </c>
      <c r="O1367" s="17" t="s">
        <v>21485</v>
      </c>
      <c r="P1367">
        <v>0</v>
      </c>
      <c r="Q1367" s="17" t="s">
        <v>21485</v>
      </c>
      <c r="R1367" t="s">
        <v>19151</v>
      </c>
    </row>
    <row r="1368" spans="1:18">
      <c r="A1368" t="s">
        <v>5442</v>
      </c>
      <c r="B1368" t="s">
        <v>914</v>
      </c>
      <c r="C1368" t="s">
        <v>65</v>
      </c>
      <c r="D1368" t="s">
        <v>20</v>
      </c>
      <c r="E1368" t="s">
        <v>320</v>
      </c>
      <c r="F1368" t="s">
        <v>262</v>
      </c>
      <c r="G1368" t="s">
        <v>5443</v>
      </c>
      <c r="H1368" s="1">
        <v>661200</v>
      </c>
      <c r="I1368" s="1">
        <v>0</v>
      </c>
      <c r="J1368" t="s">
        <v>24</v>
      </c>
      <c r="K1368" t="s">
        <v>42</v>
      </c>
      <c r="L1368" s="10">
        <v>41365</v>
      </c>
      <c r="M1368" t="s">
        <v>5444</v>
      </c>
      <c r="N1368">
        <v>0</v>
      </c>
      <c r="O1368" s="17" t="s">
        <v>21485</v>
      </c>
      <c r="P1368">
        <v>0</v>
      </c>
      <c r="Q1368" s="17" t="s">
        <v>21485</v>
      </c>
      <c r="R1368" t="s">
        <v>5442</v>
      </c>
    </row>
    <row r="1369" spans="1:18">
      <c r="A1369" t="s">
        <v>1684</v>
      </c>
      <c r="B1369" t="s">
        <v>18</v>
      </c>
      <c r="C1369" t="s">
        <v>19</v>
      </c>
      <c r="D1369" t="s">
        <v>20</v>
      </c>
      <c r="E1369" t="s">
        <v>21</v>
      </c>
      <c r="F1369" t="s">
        <v>972</v>
      </c>
      <c r="G1369" t="s">
        <v>1685</v>
      </c>
      <c r="H1369" s="1">
        <v>687735</v>
      </c>
      <c r="I1369" s="1">
        <v>0</v>
      </c>
      <c r="J1369" t="s">
        <v>24</v>
      </c>
      <c r="K1369" t="s">
        <v>60</v>
      </c>
      <c r="L1369" s="10">
        <v>41183</v>
      </c>
      <c r="M1369" t="s">
        <v>1686</v>
      </c>
      <c r="N1369">
        <v>1</v>
      </c>
      <c r="O1369" s="17" t="s">
        <v>21485</v>
      </c>
      <c r="P1369">
        <v>0</v>
      </c>
      <c r="Q1369" s="17" t="s">
        <v>21485</v>
      </c>
      <c r="R1369" t="s">
        <v>1684</v>
      </c>
    </row>
    <row r="1370" spans="1:18">
      <c r="A1370" t="s">
        <v>1684</v>
      </c>
      <c r="B1370" t="s">
        <v>18</v>
      </c>
      <c r="C1370" t="s">
        <v>19</v>
      </c>
      <c r="D1370" t="s">
        <v>18778</v>
      </c>
      <c r="E1370" t="s">
        <v>18779</v>
      </c>
      <c r="F1370" t="s">
        <v>18780</v>
      </c>
      <c r="G1370" t="s">
        <v>19154</v>
      </c>
      <c r="H1370" s="1">
        <v>999000</v>
      </c>
      <c r="I1370" s="1">
        <v>0</v>
      </c>
      <c r="J1370" t="s">
        <v>223</v>
      </c>
      <c r="K1370" t="s">
        <v>136</v>
      </c>
      <c r="L1370" s="7">
        <v>43922</v>
      </c>
      <c r="M1370" t="s">
        <v>19155</v>
      </c>
      <c r="N1370">
        <v>0</v>
      </c>
      <c r="O1370" s="17" t="s">
        <v>21485</v>
      </c>
      <c r="P1370">
        <v>0</v>
      </c>
      <c r="Q1370" s="17" t="s">
        <v>21485</v>
      </c>
      <c r="R1370" t="s">
        <v>1684</v>
      </c>
    </row>
    <row r="1371" spans="1:18">
      <c r="A1371" t="s">
        <v>5445</v>
      </c>
      <c r="B1371" t="s">
        <v>37</v>
      </c>
      <c r="C1371" t="s">
        <v>30</v>
      </c>
      <c r="D1371" t="s">
        <v>20</v>
      </c>
      <c r="E1371" t="s">
        <v>79</v>
      </c>
      <c r="F1371" t="s">
        <v>87</v>
      </c>
      <c r="G1371" t="s">
        <v>5446</v>
      </c>
      <c r="H1371" s="1">
        <v>331106</v>
      </c>
      <c r="I1371" s="1">
        <v>0</v>
      </c>
      <c r="J1371" t="s">
        <v>68</v>
      </c>
      <c r="K1371" t="s">
        <v>42</v>
      </c>
      <c r="L1371" s="10">
        <v>41548</v>
      </c>
      <c r="M1371" t="s">
        <v>5447</v>
      </c>
      <c r="N1371">
        <v>0</v>
      </c>
      <c r="O1371" s="17" t="s">
        <v>21485</v>
      </c>
      <c r="P1371">
        <v>0</v>
      </c>
      <c r="Q1371" s="17" t="s">
        <v>21485</v>
      </c>
      <c r="R1371" t="s">
        <v>5445</v>
      </c>
    </row>
    <row r="1372" spans="1:18">
      <c r="A1372" t="s">
        <v>5445</v>
      </c>
      <c r="B1372" t="s">
        <v>37</v>
      </c>
      <c r="C1372" t="s">
        <v>30</v>
      </c>
      <c r="D1372" t="s">
        <v>20</v>
      </c>
      <c r="E1372" t="s">
        <v>31</v>
      </c>
      <c r="F1372" t="s">
        <v>87</v>
      </c>
      <c r="G1372" t="s">
        <v>5448</v>
      </c>
      <c r="H1372" s="1">
        <v>731520</v>
      </c>
      <c r="I1372" s="1">
        <v>0</v>
      </c>
      <c r="J1372" t="s">
        <v>48</v>
      </c>
      <c r="K1372" t="s">
        <v>42</v>
      </c>
      <c r="L1372" s="10">
        <v>41913</v>
      </c>
      <c r="M1372" t="s">
        <v>5449</v>
      </c>
      <c r="N1372">
        <v>0</v>
      </c>
      <c r="O1372" s="17" t="s">
        <v>21485</v>
      </c>
      <c r="P1372">
        <v>0</v>
      </c>
      <c r="Q1372" s="17" t="s">
        <v>21485</v>
      </c>
      <c r="R1372" t="s">
        <v>5445</v>
      </c>
    </row>
    <row r="1373" spans="1:18">
      <c r="A1373" t="s">
        <v>19156</v>
      </c>
      <c r="B1373" t="s">
        <v>167</v>
      </c>
      <c r="C1373" t="s">
        <v>85</v>
      </c>
      <c r="D1373" t="s">
        <v>19029</v>
      </c>
      <c r="E1373" t="s">
        <v>19030</v>
      </c>
      <c r="F1373" t="s">
        <v>19031</v>
      </c>
      <c r="G1373" t="s">
        <v>19157</v>
      </c>
      <c r="H1373" s="1">
        <v>150000</v>
      </c>
      <c r="I1373" s="1">
        <v>0</v>
      </c>
      <c r="J1373" t="s">
        <v>202</v>
      </c>
      <c r="K1373" t="s">
        <v>118</v>
      </c>
      <c r="L1373" s="7">
        <v>43525</v>
      </c>
      <c r="M1373" t="s">
        <v>19158</v>
      </c>
      <c r="N1373">
        <v>0</v>
      </c>
      <c r="O1373" s="17" t="s">
        <v>21485</v>
      </c>
      <c r="P1373">
        <v>0</v>
      </c>
      <c r="Q1373" s="17" t="s">
        <v>21485</v>
      </c>
      <c r="R1373" t="s">
        <v>19156</v>
      </c>
    </row>
    <row r="1374" spans="1:18">
      <c r="A1374" t="s">
        <v>5450</v>
      </c>
      <c r="B1374" t="s">
        <v>528</v>
      </c>
      <c r="C1374" t="s">
        <v>65</v>
      </c>
      <c r="D1374" t="s">
        <v>20</v>
      </c>
      <c r="E1374" t="s">
        <v>66</v>
      </c>
      <c r="F1374" t="s">
        <v>123</v>
      </c>
      <c r="G1374" t="s">
        <v>5451</v>
      </c>
      <c r="H1374" s="1">
        <v>459909</v>
      </c>
      <c r="I1374" s="1">
        <v>0</v>
      </c>
      <c r="J1374" t="s">
        <v>68</v>
      </c>
      <c r="K1374" t="s">
        <v>49</v>
      </c>
      <c r="L1374" s="10">
        <v>41000</v>
      </c>
      <c r="M1374" t="s">
        <v>5452</v>
      </c>
      <c r="N1374">
        <v>0</v>
      </c>
      <c r="O1374" s="17" t="s">
        <v>21485</v>
      </c>
      <c r="P1374">
        <v>0</v>
      </c>
      <c r="Q1374" s="17" t="s">
        <v>21485</v>
      </c>
      <c r="R1374" t="s">
        <v>5450</v>
      </c>
    </row>
    <row r="1375" spans="1:18">
      <c r="A1375" t="s">
        <v>5453</v>
      </c>
      <c r="B1375" t="s">
        <v>37</v>
      </c>
      <c r="C1375" t="s">
        <v>30</v>
      </c>
      <c r="D1375" t="s">
        <v>18767</v>
      </c>
      <c r="E1375" t="s">
        <v>18768</v>
      </c>
      <c r="F1375" t="s">
        <v>18769</v>
      </c>
      <c r="G1375" t="s">
        <v>19161</v>
      </c>
      <c r="H1375" s="1">
        <v>2112500</v>
      </c>
      <c r="I1375" s="1">
        <v>0</v>
      </c>
      <c r="J1375" t="s">
        <v>202</v>
      </c>
      <c r="K1375" t="s">
        <v>136</v>
      </c>
      <c r="L1375" s="7">
        <v>43983</v>
      </c>
      <c r="M1375" t="s">
        <v>19162</v>
      </c>
      <c r="N1375">
        <v>0</v>
      </c>
      <c r="O1375" s="17" t="s">
        <v>21485</v>
      </c>
      <c r="P1375">
        <v>0</v>
      </c>
      <c r="Q1375" s="17" t="s">
        <v>21485</v>
      </c>
      <c r="R1375" t="s">
        <v>5453</v>
      </c>
    </row>
    <row r="1376" spans="1:18">
      <c r="A1376" t="s">
        <v>5453</v>
      </c>
      <c r="B1376" t="s">
        <v>37</v>
      </c>
      <c r="C1376" t="s">
        <v>30</v>
      </c>
      <c r="D1376" t="s">
        <v>18623</v>
      </c>
      <c r="E1376" t="s">
        <v>18624</v>
      </c>
      <c r="F1376" t="s">
        <v>18625</v>
      </c>
      <c r="G1376" t="s">
        <v>19159</v>
      </c>
      <c r="H1376" s="1">
        <v>199038</v>
      </c>
      <c r="I1376" s="1">
        <v>0</v>
      </c>
      <c r="J1376" t="s">
        <v>223</v>
      </c>
      <c r="K1376" t="s">
        <v>49</v>
      </c>
      <c r="L1376" s="7">
        <v>42979</v>
      </c>
      <c r="M1376" t="s">
        <v>19160</v>
      </c>
      <c r="N1376">
        <v>0</v>
      </c>
      <c r="O1376" s="17" t="s">
        <v>21485</v>
      </c>
      <c r="P1376">
        <v>0</v>
      </c>
      <c r="Q1376" s="17" t="s">
        <v>21485</v>
      </c>
      <c r="R1376" t="s">
        <v>5453</v>
      </c>
    </row>
    <row r="1377" spans="1:18">
      <c r="A1377" t="s">
        <v>5453</v>
      </c>
      <c r="B1377" t="s">
        <v>37</v>
      </c>
      <c r="C1377" t="s">
        <v>30</v>
      </c>
      <c r="D1377" t="s">
        <v>38</v>
      </c>
      <c r="E1377" t="s">
        <v>39</v>
      </c>
      <c r="F1377" t="s">
        <v>1298</v>
      </c>
      <c r="G1377" t="s">
        <v>5454</v>
      </c>
      <c r="H1377" s="1">
        <v>1996652</v>
      </c>
      <c r="I1377" s="1">
        <v>0</v>
      </c>
      <c r="J1377" t="s">
        <v>48</v>
      </c>
      <c r="K1377" t="s">
        <v>110</v>
      </c>
      <c r="L1377" s="10">
        <v>43191</v>
      </c>
      <c r="M1377" t="s">
        <v>5455</v>
      </c>
      <c r="N1377">
        <v>0</v>
      </c>
      <c r="O1377" s="17" t="s">
        <v>21485</v>
      </c>
      <c r="P1377">
        <v>0</v>
      </c>
      <c r="Q1377" s="17" t="s">
        <v>21485</v>
      </c>
      <c r="R1377" t="s">
        <v>5453</v>
      </c>
    </row>
    <row r="1378" spans="1:18">
      <c r="A1378" t="s">
        <v>5453</v>
      </c>
      <c r="B1378" t="s">
        <v>37</v>
      </c>
      <c r="C1378" t="s">
        <v>30</v>
      </c>
      <c r="D1378" t="s">
        <v>18641</v>
      </c>
      <c r="E1378" t="s">
        <v>18642</v>
      </c>
      <c r="F1378" t="s">
        <v>18643</v>
      </c>
      <c r="G1378" t="s">
        <v>19163</v>
      </c>
      <c r="H1378" s="1">
        <v>1000000</v>
      </c>
      <c r="I1378" s="1">
        <v>0</v>
      </c>
      <c r="J1378" t="s">
        <v>202</v>
      </c>
      <c r="K1378" t="s">
        <v>136</v>
      </c>
      <c r="L1378" s="7">
        <v>44348</v>
      </c>
      <c r="M1378" t="s">
        <v>19164</v>
      </c>
      <c r="N1378">
        <v>0</v>
      </c>
      <c r="O1378" s="17" t="s">
        <v>21485</v>
      </c>
      <c r="P1378">
        <v>0</v>
      </c>
      <c r="Q1378" s="17" t="s">
        <v>21485</v>
      </c>
      <c r="R1378" t="s">
        <v>5453</v>
      </c>
    </row>
    <row r="1379" spans="1:18">
      <c r="A1379" t="s">
        <v>5456</v>
      </c>
      <c r="B1379" t="s">
        <v>1218</v>
      </c>
      <c r="C1379" t="s">
        <v>30</v>
      </c>
      <c r="D1379" t="s">
        <v>18636</v>
      </c>
      <c r="E1379" t="s">
        <v>18637</v>
      </c>
      <c r="F1379" t="s">
        <v>18638</v>
      </c>
      <c r="G1379" t="s">
        <v>19165</v>
      </c>
      <c r="H1379" s="1">
        <v>99775</v>
      </c>
      <c r="I1379" s="1">
        <v>0</v>
      </c>
      <c r="J1379" t="s">
        <v>202</v>
      </c>
      <c r="K1379" t="s">
        <v>22</v>
      </c>
      <c r="L1379" s="7">
        <v>40969</v>
      </c>
      <c r="M1379" t="s">
        <v>19166</v>
      </c>
      <c r="N1379">
        <v>0</v>
      </c>
      <c r="O1379" s="17" t="s">
        <v>21485</v>
      </c>
      <c r="P1379">
        <v>0</v>
      </c>
      <c r="Q1379" s="17" t="s">
        <v>21485</v>
      </c>
      <c r="R1379" t="s">
        <v>5456</v>
      </c>
    </row>
    <row r="1380" spans="1:18">
      <c r="A1380" t="s">
        <v>5456</v>
      </c>
      <c r="B1380" t="s">
        <v>1218</v>
      </c>
      <c r="C1380" t="s">
        <v>30</v>
      </c>
      <c r="D1380" t="s">
        <v>20</v>
      </c>
      <c r="E1380" t="s">
        <v>31</v>
      </c>
      <c r="F1380" t="s">
        <v>32</v>
      </c>
      <c r="G1380" t="s">
        <v>5457</v>
      </c>
      <c r="H1380" s="1">
        <v>583315</v>
      </c>
      <c r="I1380" s="1">
        <v>0</v>
      </c>
      <c r="J1380" t="s">
        <v>24</v>
      </c>
      <c r="K1380" t="s">
        <v>22</v>
      </c>
      <c r="L1380" s="10">
        <v>41913</v>
      </c>
      <c r="M1380" t="s">
        <v>5458</v>
      </c>
      <c r="N1380">
        <v>0</v>
      </c>
      <c r="O1380" s="17" t="s">
        <v>21485</v>
      </c>
      <c r="P1380">
        <v>0</v>
      </c>
      <c r="Q1380" s="17" t="s">
        <v>21485</v>
      </c>
      <c r="R1380" t="s">
        <v>5456</v>
      </c>
    </row>
    <row r="1381" spans="1:18">
      <c r="A1381" t="s">
        <v>5459</v>
      </c>
      <c r="B1381" t="s">
        <v>167</v>
      </c>
      <c r="C1381" t="s">
        <v>85</v>
      </c>
      <c r="D1381" t="s">
        <v>20</v>
      </c>
      <c r="E1381" t="s">
        <v>79</v>
      </c>
      <c r="F1381" t="s">
        <v>196</v>
      </c>
      <c r="G1381" t="s">
        <v>5460</v>
      </c>
      <c r="H1381" s="1">
        <v>438516</v>
      </c>
      <c r="I1381" s="1">
        <v>0</v>
      </c>
      <c r="J1381" t="s">
        <v>68</v>
      </c>
      <c r="K1381" t="s">
        <v>94</v>
      </c>
      <c r="L1381" s="10">
        <v>41548</v>
      </c>
      <c r="M1381" t="s">
        <v>5461</v>
      </c>
      <c r="N1381">
        <v>0</v>
      </c>
      <c r="O1381" s="17" t="s">
        <v>21485</v>
      </c>
      <c r="P1381">
        <v>0</v>
      </c>
      <c r="Q1381" s="17" t="s">
        <v>21485</v>
      </c>
      <c r="R1381" t="s">
        <v>5459</v>
      </c>
    </row>
    <row r="1382" spans="1:18">
      <c r="A1382" t="s">
        <v>5462</v>
      </c>
      <c r="B1382" t="s">
        <v>5463</v>
      </c>
      <c r="C1382" t="s">
        <v>19</v>
      </c>
      <c r="D1382" t="s">
        <v>38</v>
      </c>
      <c r="E1382" t="s">
        <v>86</v>
      </c>
      <c r="F1382" t="s">
        <v>901</v>
      </c>
      <c r="G1382" t="s">
        <v>5464</v>
      </c>
      <c r="H1382" s="1">
        <v>986852</v>
      </c>
      <c r="I1382" s="1">
        <v>0</v>
      </c>
      <c r="J1382" t="s">
        <v>48</v>
      </c>
      <c r="K1382" t="s">
        <v>118</v>
      </c>
      <c r="L1382" s="10">
        <v>44652</v>
      </c>
      <c r="M1382" t="s">
        <v>5465</v>
      </c>
      <c r="N1382">
        <v>0</v>
      </c>
      <c r="O1382" s="17" t="s">
        <v>21485</v>
      </c>
      <c r="P1382">
        <v>0</v>
      </c>
      <c r="Q1382" s="17" t="s">
        <v>21485</v>
      </c>
      <c r="R1382" t="s">
        <v>5462</v>
      </c>
    </row>
    <row r="1383" spans="1:18">
      <c r="A1383" t="s">
        <v>19167</v>
      </c>
      <c r="B1383" t="s">
        <v>18</v>
      </c>
      <c r="C1383" t="s">
        <v>19</v>
      </c>
      <c r="D1383" t="s">
        <v>19019</v>
      </c>
      <c r="E1383" t="s">
        <v>19020</v>
      </c>
      <c r="F1383" t="s">
        <v>19019</v>
      </c>
      <c r="G1383" t="s">
        <v>19168</v>
      </c>
      <c r="H1383" s="1">
        <v>72843</v>
      </c>
      <c r="I1383" s="1">
        <v>4800</v>
      </c>
      <c r="J1383" t="s">
        <v>202</v>
      </c>
      <c r="K1383" t="s">
        <v>60</v>
      </c>
      <c r="L1383" s="7">
        <v>40238</v>
      </c>
      <c r="M1383" t="s">
        <v>19169</v>
      </c>
      <c r="N1383">
        <v>0</v>
      </c>
      <c r="O1383" s="17" t="s">
        <v>21485</v>
      </c>
      <c r="P1383">
        <v>0</v>
      </c>
      <c r="Q1383" s="17" t="s">
        <v>21485</v>
      </c>
      <c r="R1383" t="s">
        <v>19167</v>
      </c>
    </row>
    <row r="1384" spans="1:18">
      <c r="A1384" t="s">
        <v>5466</v>
      </c>
      <c r="B1384" t="s">
        <v>557</v>
      </c>
      <c r="C1384" t="s">
        <v>65</v>
      </c>
      <c r="D1384" t="s">
        <v>20</v>
      </c>
      <c r="E1384" t="s">
        <v>51</v>
      </c>
      <c r="F1384" t="s">
        <v>3603</v>
      </c>
      <c r="G1384" t="s">
        <v>5467</v>
      </c>
      <c r="H1384" s="1">
        <v>374194</v>
      </c>
      <c r="I1384" s="1">
        <v>0</v>
      </c>
      <c r="J1384" t="s">
        <v>68</v>
      </c>
      <c r="K1384" t="s">
        <v>157</v>
      </c>
      <c r="L1384" s="10">
        <v>39904</v>
      </c>
      <c r="M1384" t="s">
        <v>5468</v>
      </c>
      <c r="N1384">
        <v>0</v>
      </c>
      <c r="O1384" s="17" t="s">
        <v>21485</v>
      </c>
      <c r="P1384">
        <v>0</v>
      </c>
      <c r="Q1384" s="17" t="s">
        <v>21485</v>
      </c>
      <c r="R1384" t="s">
        <v>5466</v>
      </c>
    </row>
    <row r="1385" spans="1:18">
      <c r="A1385" t="s">
        <v>5466</v>
      </c>
      <c r="B1385" t="s">
        <v>557</v>
      </c>
      <c r="C1385" t="s">
        <v>65</v>
      </c>
      <c r="D1385" t="s">
        <v>38</v>
      </c>
      <c r="E1385" t="s">
        <v>408</v>
      </c>
      <c r="F1385" t="s">
        <v>509</v>
      </c>
      <c r="G1385" t="s">
        <v>5469</v>
      </c>
      <c r="H1385" s="1">
        <v>612000</v>
      </c>
      <c r="I1385" s="1">
        <v>0</v>
      </c>
      <c r="J1385" t="s">
        <v>48</v>
      </c>
      <c r="K1385" t="s">
        <v>157</v>
      </c>
      <c r="L1385" s="10">
        <v>44105</v>
      </c>
      <c r="M1385" t="s">
        <v>5470</v>
      </c>
      <c r="N1385">
        <v>0</v>
      </c>
      <c r="O1385" s="17" t="s">
        <v>21485</v>
      </c>
      <c r="P1385">
        <v>0</v>
      </c>
      <c r="Q1385" s="17" t="s">
        <v>21485</v>
      </c>
      <c r="R1385" t="s">
        <v>5466</v>
      </c>
    </row>
    <row r="1386" spans="1:18">
      <c r="A1386" t="s">
        <v>5471</v>
      </c>
      <c r="B1386" t="s">
        <v>103</v>
      </c>
      <c r="C1386" t="s">
        <v>30</v>
      </c>
      <c r="D1386" t="s">
        <v>20</v>
      </c>
      <c r="E1386" t="s">
        <v>276</v>
      </c>
      <c r="F1386" t="s">
        <v>123</v>
      </c>
      <c r="G1386" t="s">
        <v>5472</v>
      </c>
      <c r="H1386" s="1">
        <v>324854</v>
      </c>
      <c r="I1386" s="1">
        <v>0</v>
      </c>
      <c r="J1386" t="s">
        <v>68</v>
      </c>
      <c r="K1386" t="s">
        <v>118</v>
      </c>
      <c r="L1386" s="10">
        <v>41730</v>
      </c>
      <c r="M1386" t="s">
        <v>5473</v>
      </c>
      <c r="N1386">
        <v>0</v>
      </c>
      <c r="O1386" s="17" t="s">
        <v>21485</v>
      </c>
      <c r="P1386">
        <v>0</v>
      </c>
      <c r="Q1386" s="17" t="s">
        <v>21485</v>
      </c>
      <c r="R1386" t="s">
        <v>5471</v>
      </c>
    </row>
    <row r="1387" spans="1:18">
      <c r="A1387" t="s">
        <v>5471</v>
      </c>
      <c r="B1387" t="s">
        <v>103</v>
      </c>
      <c r="C1387" t="s">
        <v>30</v>
      </c>
      <c r="D1387" t="s">
        <v>38</v>
      </c>
      <c r="E1387" t="s">
        <v>408</v>
      </c>
      <c r="F1387" t="s">
        <v>163</v>
      </c>
      <c r="G1387" t="s">
        <v>5474</v>
      </c>
      <c r="H1387" s="1">
        <v>749700</v>
      </c>
      <c r="I1387" s="1">
        <v>0</v>
      </c>
      <c r="J1387" t="s">
        <v>24</v>
      </c>
      <c r="K1387" t="s">
        <v>118</v>
      </c>
      <c r="L1387" s="10">
        <v>44105</v>
      </c>
      <c r="M1387" t="s">
        <v>5475</v>
      </c>
      <c r="N1387">
        <v>0</v>
      </c>
      <c r="O1387" s="17" t="s">
        <v>21485</v>
      </c>
      <c r="P1387">
        <v>0</v>
      </c>
      <c r="Q1387" s="17" t="s">
        <v>21485</v>
      </c>
      <c r="R1387" t="s">
        <v>5471</v>
      </c>
    </row>
    <row r="1388" spans="1:18">
      <c r="A1388" t="s">
        <v>5476</v>
      </c>
      <c r="B1388" t="s">
        <v>564</v>
      </c>
      <c r="C1388" t="s">
        <v>30</v>
      </c>
      <c r="D1388" t="s">
        <v>20</v>
      </c>
      <c r="E1388" t="s">
        <v>71</v>
      </c>
      <c r="F1388" t="s">
        <v>116</v>
      </c>
      <c r="G1388" t="s">
        <v>5477</v>
      </c>
      <c r="H1388" s="1">
        <v>539515</v>
      </c>
      <c r="I1388" s="1">
        <v>0</v>
      </c>
      <c r="J1388" t="s">
        <v>24</v>
      </c>
      <c r="K1388" t="s">
        <v>42</v>
      </c>
      <c r="L1388" s="10">
        <v>40634</v>
      </c>
      <c r="M1388" t="s">
        <v>5478</v>
      </c>
      <c r="N1388">
        <v>0</v>
      </c>
      <c r="O1388" s="17" t="s">
        <v>21485</v>
      </c>
      <c r="P1388">
        <v>0</v>
      </c>
      <c r="Q1388" s="17" t="s">
        <v>21485</v>
      </c>
      <c r="R1388" t="s">
        <v>5476</v>
      </c>
    </row>
    <row r="1389" spans="1:18">
      <c r="A1389" t="s">
        <v>5476</v>
      </c>
      <c r="B1389" t="s">
        <v>564</v>
      </c>
      <c r="C1389" t="s">
        <v>30</v>
      </c>
      <c r="D1389" t="s">
        <v>20</v>
      </c>
      <c r="E1389" t="s">
        <v>92</v>
      </c>
      <c r="F1389" t="s">
        <v>116</v>
      </c>
      <c r="G1389" t="s">
        <v>5479</v>
      </c>
      <c r="H1389" s="1">
        <v>325023</v>
      </c>
      <c r="I1389" s="1">
        <v>0</v>
      </c>
      <c r="J1389" t="s">
        <v>68</v>
      </c>
      <c r="K1389" t="s">
        <v>110</v>
      </c>
      <c r="L1389" s="10">
        <v>42278</v>
      </c>
      <c r="M1389" t="s">
        <v>5480</v>
      </c>
      <c r="N1389">
        <v>0</v>
      </c>
      <c r="O1389" s="17" t="s">
        <v>21485</v>
      </c>
      <c r="P1389">
        <v>0</v>
      </c>
      <c r="Q1389" s="17" t="s">
        <v>21485</v>
      </c>
      <c r="R1389" t="s">
        <v>5476</v>
      </c>
    </row>
    <row r="1390" spans="1:18">
      <c r="A1390" t="s">
        <v>5476</v>
      </c>
      <c r="B1390" t="s">
        <v>564</v>
      </c>
      <c r="C1390" t="s">
        <v>30</v>
      </c>
      <c r="D1390" t="s">
        <v>38</v>
      </c>
      <c r="E1390" t="s">
        <v>145</v>
      </c>
      <c r="F1390" t="s">
        <v>116</v>
      </c>
      <c r="G1390" t="s">
        <v>5481</v>
      </c>
      <c r="H1390" s="1">
        <v>730575</v>
      </c>
      <c r="I1390" s="1">
        <v>0</v>
      </c>
      <c r="J1390" t="s">
        <v>24</v>
      </c>
      <c r="K1390" t="s">
        <v>110</v>
      </c>
      <c r="L1390" s="10">
        <v>43556</v>
      </c>
      <c r="M1390" t="s">
        <v>5482</v>
      </c>
      <c r="N1390">
        <v>0</v>
      </c>
      <c r="O1390" s="17" t="s">
        <v>21485</v>
      </c>
      <c r="P1390">
        <v>0</v>
      </c>
      <c r="Q1390" s="17" t="s">
        <v>21485</v>
      </c>
      <c r="R1390" t="s">
        <v>5476</v>
      </c>
    </row>
    <row r="1391" spans="1:18">
      <c r="A1391" t="s">
        <v>5483</v>
      </c>
      <c r="B1391" t="s">
        <v>398</v>
      </c>
      <c r="C1391" t="s">
        <v>30</v>
      </c>
      <c r="D1391" t="s">
        <v>38</v>
      </c>
      <c r="E1391" t="s">
        <v>408</v>
      </c>
      <c r="F1391" t="s">
        <v>87</v>
      </c>
      <c r="G1391" t="s">
        <v>5484</v>
      </c>
      <c r="H1391" s="1">
        <v>566100</v>
      </c>
      <c r="I1391" s="1">
        <v>0</v>
      </c>
      <c r="J1391" t="s">
        <v>68</v>
      </c>
      <c r="K1391" t="s">
        <v>42</v>
      </c>
      <c r="L1391" s="10">
        <v>44105</v>
      </c>
      <c r="M1391" t="s">
        <v>5485</v>
      </c>
      <c r="N1391">
        <v>0</v>
      </c>
      <c r="O1391" s="17" t="s">
        <v>21485</v>
      </c>
      <c r="P1391">
        <v>0</v>
      </c>
      <c r="Q1391" s="17" t="s">
        <v>21485</v>
      </c>
      <c r="R1391" t="s">
        <v>5483</v>
      </c>
    </row>
    <row r="1392" spans="1:18">
      <c r="A1392" t="s">
        <v>5483</v>
      </c>
      <c r="B1392" t="s">
        <v>398</v>
      </c>
      <c r="C1392" t="s">
        <v>30</v>
      </c>
      <c r="D1392" t="s">
        <v>38</v>
      </c>
      <c r="E1392" t="s">
        <v>586</v>
      </c>
      <c r="F1392" t="s">
        <v>87</v>
      </c>
      <c r="G1392" t="s">
        <v>5486</v>
      </c>
      <c r="H1392" s="1">
        <v>952425</v>
      </c>
      <c r="I1392" s="1">
        <v>0</v>
      </c>
      <c r="J1392" t="s">
        <v>24</v>
      </c>
      <c r="K1392" t="s">
        <v>42</v>
      </c>
      <c r="L1392" s="10">
        <v>45017</v>
      </c>
      <c r="M1392" t="s">
        <v>5487</v>
      </c>
      <c r="N1392">
        <v>0</v>
      </c>
      <c r="O1392" s="17" t="s">
        <v>21485</v>
      </c>
      <c r="P1392">
        <v>0</v>
      </c>
      <c r="Q1392" s="17" t="s">
        <v>21485</v>
      </c>
      <c r="R1392" t="s">
        <v>5483</v>
      </c>
    </row>
    <row r="1393" spans="1:18">
      <c r="A1393" t="s">
        <v>5488</v>
      </c>
      <c r="B1393" t="s">
        <v>84</v>
      </c>
      <c r="C1393" t="s">
        <v>85</v>
      </c>
      <c r="D1393" t="s">
        <v>20</v>
      </c>
      <c r="E1393" t="s">
        <v>241</v>
      </c>
      <c r="F1393" t="s">
        <v>245</v>
      </c>
      <c r="G1393" t="s">
        <v>5489</v>
      </c>
      <c r="H1393" s="1">
        <v>695224</v>
      </c>
      <c r="I1393" s="1">
        <v>0</v>
      </c>
      <c r="J1393" t="s">
        <v>24</v>
      </c>
      <c r="K1393" t="s">
        <v>22</v>
      </c>
      <c r="L1393" s="10">
        <v>40087</v>
      </c>
      <c r="M1393" t="s">
        <v>5490</v>
      </c>
      <c r="N1393">
        <v>0</v>
      </c>
      <c r="O1393" s="17" t="s">
        <v>21485</v>
      </c>
      <c r="P1393">
        <v>0</v>
      </c>
      <c r="Q1393" s="17" t="s">
        <v>21485</v>
      </c>
      <c r="R1393" t="s">
        <v>5488</v>
      </c>
    </row>
    <row r="1394" spans="1:18">
      <c r="A1394" t="s">
        <v>5488</v>
      </c>
      <c r="B1394" t="s">
        <v>84</v>
      </c>
      <c r="C1394" t="s">
        <v>85</v>
      </c>
      <c r="D1394" t="s">
        <v>20</v>
      </c>
      <c r="E1394" t="s">
        <v>122</v>
      </c>
      <c r="F1394" t="s">
        <v>40</v>
      </c>
      <c r="G1394" t="s">
        <v>5491</v>
      </c>
      <c r="H1394" s="1">
        <v>631090</v>
      </c>
      <c r="I1394" s="1">
        <v>0</v>
      </c>
      <c r="J1394" t="s">
        <v>24</v>
      </c>
      <c r="K1394" t="s">
        <v>22</v>
      </c>
      <c r="L1394" s="10">
        <v>40817</v>
      </c>
      <c r="M1394" t="s">
        <v>5492</v>
      </c>
      <c r="N1394">
        <v>0</v>
      </c>
      <c r="O1394" s="17" t="s">
        <v>21485</v>
      </c>
      <c r="P1394">
        <v>0</v>
      </c>
      <c r="Q1394" s="17" t="s">
        <v>21485</v>
      </c>
      <c r="R1394" t="s">
        <v>5488</v>
      </c>
    </row>
    <row r="1395" spans="1:18">
      <c r="A1395" t="s">
        <v>5488</v>
      </c>
      <c r="B1395" t="s">
        <v>84</v>
      </c>
      <c r="C1395" t="s">
        <v>85</v>
      </c>
      <c r="D1395" t="s">
        <v>38</v>
      </c>
      <c r="E1395" t="s">
        <v>168</v>
      </c>
      <c r="F1395" t="s">
        <v>1272</v>
      </c>
      <c r="G1395" t="s">
        <v>5493</v>
      </c>
      <c r="H1395" s="1">
        <v>795600</v>
      </c>
      <c r="I1395" s="1">
        <v>0</v>
      </c>
      <c r="J1395" t="s">
        <v>24</v>
      </c>
      <c r="K1395" t="s">
        <v>22</v>
      </c>
      <c r="L1395" s="10">
        <v>43922</v>
      </c>
      <c r="M1395" t="s">
        <v>5494</v>
      </c>
      <c r="N1395">
        <v>0</v>
      </c>
      <c r="O1395" s="17" t="s">
        <v>21485</v>
      </c>
      <c r="P1395">
        <v>0</v>
      </c>
      <c r="Q1395" s="17" t="s">
        <v>21485</v>
      </c>
      <c r="R1395" t="s">
        <v>5488</v>
      </c>
    </row>
    <row r="1396" spans="1:18">
      <c r="A1396" t="s">
        <v>5488</v>
      </c>
      <c r="B1396" t="s">
        <v>84</v>
      </c>
      <c r="C1396" t="s">
        <v>85</v>
      </c>
      <c r="D1396" t="s">
        <v>38</v>
      </c>
      <c r="E1396" t="s">
        <v>718</v>
      </c>
      <c r="F1396" t="s">
        <v>1272</v>
      </c>
      <c r="G1396" t="s">
        <v>5495</v>
      </c>
      <c r="H1396" s="1">
        <v>933300</v>
      </c>
      <c r="I1396" s="1">
        <v>0</v>
      </c>
      <c r="J1396" t="s">
        <v>24</v>
      </c>
      <c r="K1396" t="s">
        <v>22</v>
      </c>
      <c r="L1396" s="10">
        <v>44835</v>
      </c>
      <c r="M1396" t="s">
        <v>5496</v>
      </c>
      <c r="N1396">
        <v>0</v>
      </c>
      <c r="O1396" s="17" t="s">
        <v>21485</v>
      </c>
      <c r="P1396">
        <v>0</v>
      </c>
      <c r="Q1396" s="17" t="s">
        <v>21485</v>
      </c>
      <c r="R1396" t="s">
        <v>5488</v>
      </c>
    </row>
    <row r="1397" spans="1:18">
      <c r="A1397" t="s">
        <v>5497</v>
      </c>
      <c r="B1397" t="s">
        <v>921</v>
      </c>
      <c r="C1397" t="s">
        <v>922</v>
      </c>
      <c r="D1397" t="s">
        <v>18671</v>
      </c>
      <c r="E1397" t="s">
        <v>18675</v>
      </c>
      <c r="F1397" t="s">
        <v>18671</v>
      </c>
      <c r="G1397" t="s">
        <v>19170</v>
      </c>
      <c r="H1397" s="1">
        <v>99212</v>
      </c>
      <c r="I1397" s="1">
        <v>0</v>
      </c>
      <c r="J1397" t="s">
        <v>202</v>
      </c>
      <c r="K1397" t="s">
        <v>49</v>
      </c>
      <c r="L1397" s="7">
        <v>40969</v>
      </c>
      <c r="M1397" t="s">
        <v>19171</v>
      </c>
      <c r="N1397">
        <v>0</v>
      </c>
      <c r="O1397" s="17" t="s">
        <v>21485</v>
      </c>
      <c r="P1397">
        <v>0</v>
      </c>
      <c r="Q1397" s="17" t="s">
        <v>21485</v>
      </c>
      <c r="R1397" t="s">
        <v>5497</v>
      </c>
    </row>
    <row r="1398" spans="1:18">
      <c r="A1398" t="s">
        <v>5497</v>
      </c>
      <c r="B1398" t="s">
        <v>921</v>
      </c>
      <c r="C1398" t="s">
        <v>922</v>
      </c>
      <c r="D1398" t="s">
        <v>20</v>
      </c>
      <c r="E1398" t="s">
        <v>79</v>
      </c>
      <c r="F1398" t="s">
        <v>509</v>
      </c>
      <c r="G1398" t="s">
        <v>5498</v>
      </c>
      <c r="H1398" s="1">
        <v>578455</v>
      </c>
      <c r="I1398" s="1">
        <v>0</v>
      </c>
      <c r="J1398" t="s">
        <v>24</v>
      </c>
      <c r="K1398" t="s">
        <v>110</v>
      </c>
      <c r="L1398" s="10">
        <v>41548</v>
      </c>
      <c r="M1398" t="s">
        <v>5499</v>
      </c>
      <c r="N1398">
        <v>0</v>
      </c>
      <c r="O1398" s="17" t="s">
        <v>21485</v>
      </c>
      <c r="P1398">
        <v>0</v>
      </c>
      <c r="Q1398" s="17" t="s">
        <v>21485</v>
      </c>
      <c r="R1398" t="s">
        <v>5497</v>
      </c>
    </row>
    <row r="1399" spans="1:18">
      <c r="A1399" t="s">
        <v>5497</v>
      </c>
      <c r="B1399" t="s">
        <v>921</v>
      </c>
      <c r="C1399" t="s">
        <v>922</v>
      </c>
      <c r="D1399" t="s">
        <v>38</v>
      </c>
      <c r="E1399" t="s">
        <v>434</v>
      </c>
      <c r="F1399" t="s">
        <v>108</v>
      </c>
      <c r="G1399" t="s">
        <v>5500</v>
      </c>
      <c r="H1399" s="1">
        <v>487306</v>
      </c>
      <c r="I1399" s="1">
        <v>0</v>
      </c>
      <c r="J1399" t="s">
        <v>68</v>
      </c>
      <c r="K1399" t="s">
        <v>42</v>
      </c>
      <c r="L1399" s="10">
        <v>44256</v>
      </c>
      <c r="M1399" t="s">
        <v>5501</v>
      </c>
      <c r="N1399">
        <v>0</v>
      </c>
      <c r="O1399" s="17" t="s">
        <v>21485</v>
      </c>
      <c r="P1399">
        <v>0</v>
      </c>
      <c r="Q1399" s="17" t="s">
        <v>21485</v>
      </c>
      <c r="R1399" t="s">
        <v>5497</v>
      </c>
    </row>
    <row r="1400" spans="1:18">
      <c r="A1400" t="s">
        <v>5502</v>
      </c>
      <c r="B1400" t="s">
        <v>333</v>
      </c>
      <c r="C1400" t="s">
        <v>30</v>
      </c>
      <c r="D1400" t="s">
        <v>20</v>
      </c>
      <c r="E1400" t="s">
        <v>79</v>
      </c>
      <c r="F1400" t="s">
        <v>40</v>
      </c>
      <c r="G1400" t="s">
        <v>5503</v>
      </c>
      <c r="H1400" s="1">
        <v>619296</v>
      </c>
      <c r="I1400" s="1">
        <v>0</v>
      </c>
      <c r="J1400" t="s">
        <v>24</v>
      </c>
      <c r="K1400" t="s">
        <v>22</v>
      </c>
      <c r="L1400" s="10">
        <v>41548</v>
      </c>
      <c r="M1400" t="s">
        <v>5504</v>
      </c>
      <c r="N1400">
        <v>0</v>
      </c>
      <c r="O1400" s="17" t="s">
        <v>21485</v>
      </c>
      <c r="P1400">
        <v>0</v>
      </c>
      <c r="Q1400" s="17" t="s">
        <v>21485</v>
      </c>
      <c r="R1400" t="s">
        <v>5502</v>
      </c>
    </row>
    <row r="1401" spans="1:18">
      <c r="A1401" t="s">
        <v>5502</v>
      </c>
      <c r="B1401" t="s">
        <v>333</v>
      </c>
      <c r="C1401" t="s">
        <v>30</v>
      </c>
      <c r="D1401" t="s">
        <v>38</v>
      </c>
      <c r="E1401" t="s">
        <v>353</v>
      </c>
      <c r="F1401" t="s">
        <v>40</v>
      </c>
      <c r="G1401" t="s">
        <v>5505</v>
      </c>
      <c r="H1401" s="1">
        <v>688500</v>
      </c>
      <c r="I1401" s="1">
        <v>0</v>
      </c>
      <c r="J1401" t="s">
        <v>24</v>
      </c>
      <c r="K1401" t="s">
        <v>22</v>
      </c>
      <c r="L1401" s="10">
        <v>43739</v>
      </c>
      <c r="M1401" t="s">
        <v>5506</v>
      </c>
      <c r="N1401">
        <v>0</v>
      </c>
      <c r="O1401" s="17" t="s">
        <v>21485</v>
      </c>
      <c r="P1401">
        <v>0</v>
      </c>
      <c r="Q1401" s="17" t="s">
        <v>21485</v>
      </c>
      <c r="R1401" t="s">
        <v>5502</v>
      </c>
    </row>
    <row r="1402" spans="1:18">
      <c r="A1402" t="s">
        <v>5507</v>
      </c>
      <c r="B1402" t="s">
        <v>333</v>
      </c>
      <c r="C1402" t="s">
        <v>30</v>
      </c>
      <c r="D1402" t="s">
        <v>20</v>
      </c>
      <c r="E1402" t="s">
        <v>79</v>
      </c>
      <c r="F1402" t="s">
        <v>2937</v>
      </c>
      <c r="G1402" t="s">
        <v>5508</v>
      </c>
      <c r="H1402" s="1">
        <v>179609</v>
      </c>
      <c r="I1402" s="1">
        <v>0</v>
      </c>
      <c r="J1402" t="s">
        <v>68</v>
      </c>
      <c r="K1402" t="s">
        <v>445</v>
      </c>
      <c r="L1402" s="10">
        <v>41548</v>
      </c>
      <c r="M1402" t="s">
        <v>5509</v>
      </c>
      <c r="N1402">
        <v>0</v>
      </c>
      <c r="O1402" s="17" t="s">
        <v>21485</v>
      </c>
      <c r="P1402">
        <v>0</v>
      </c>
      <c r="Q1402" s="17" t="s">
        <v>21485</v>
      </c>
      <c r="R1402" t="s">
        <v>5507</v>
      </c>
    </row>
    <row r="1403" spans="1:18">
      <c r="A1403" t="s">
        <v>5507</v>
      </c>
      <c r="B1403" t="s">
        <v>333</v>
      </c>
      <c r="C1403" t="s">
        <v>30</v>
      </c>
      <c r="D1403" t="s">
        <v>38</v>
      </c>
      <c r="E1403" t="s">
        <v>39</v>
      </c>
      <c r="F1403" t="s">
        <v>2934</v>
      </c>
      <c r="G1403" t="s">
        <v>5510</v>
      </c>
      <c r="H1403" s="1">
        <v>455175</v>
      </c>
      <c r="I1403" s="1">
        <v>0</v>
      </c>
      <c r="J1403" t="s">
        <v>24</v>
      </c>
      <c r="K1403" t="s">
        <v>445</v>
      </c>
      <c r="L1403" s="10">
        <v>43191</v>
      </c>
      <c r="M1403" t="s">
        <v>5511</v>
      </c>
      <c r="N1403">
        <v>0</v>
      </c>
      <c r="O1403" s="17" t="s">
        <v>21485</v>
      </c>
      <c r="P1403">
        <v>0</v>
      </c>
      <c r="Q1403" s="17" t="s">
        <v>21485</v>
      </c>
      <c r="R1403" t="s">
        <v>5507</v>
      </c>
    </row>
    <row r="1404" spans="1:18">
      <c r="A1404" t="s">
        <v>5512</v>
      </c>
      <c r="B1404" t="s">
        <v>173</v>
      </c>
      <c r="C1404" t="s">
        <v>174</v>
      </c>
      <c r="D1404" t="s">
        <v>20</v>
      </c>
      <c r="E1404" t="s">
        <v>51</v>
      </c>
      <c r="F1404" t="s">
        <v>3603</v>
      </c>
      <c r="G1404" t="s">
        <v>5513</v>
      </c>
      <c r="H1404" s="1">
        <v>532908</v>
      </c>
      <c r="I1404" s="1">
        <v>0</v>
      </c>
      <c r="J1404" t="s">
        <v>68</v>
      </c>
      <c r="K1404" t="s">
        <v>49</v>
      </c>
      <c r="L1404" s="10">
        <v>39904</v>
      </c>
      <c r="M1404" t="s">
        <v>5514</v>
      </c>
      <c r="N1404">
        <v>0</v>
      </c>
      <c r="O1404" s="17" t="s">
        <v>21485</v>
      </c>
      <c r="P1404">
        <v>0</v>
      </c>
      <c r="Q1404" s="17" t="s">
        <v>21485</v>
      </c>
      <c r="R1404" t="s">
        <v>5512</v>
      </c>
    </row>
    <row r="1405" spans="1:18">
      <c r="A1405" t="s">
        <v>5512</v>
      </c>
      <c r="B1405" t="s">
        <v>173</v>
      </c>
      <c r="C1405" t="s">
        <v>174</v>
      </c>
      <c r="D1405" t="s">
        <v>20</v>
      </c>
      <c r="E1405" t="s">
        <v>21</v>
      </c>
      <c r="F1405" t="s">
        <v>3603</v>
      </c>
      <c r="G1405" t="s">
        <v>5515</v>
      </c>
      <c r="H1405" s="1">
        <v>200383</v>
      </c>
      <c r="I1405" s="1">
        <v>0</v>
      </c>
      <c r="J1405" t="s">
        <v>68</v>
      </c>
      <c r="K1405" t="s">
        <v>49</v>
      </c>
      <c r="L1405" s="10">
        <v>41183</v>
      </c>
      <c r="M1405" t="s">
        <v>5516</v>
      </c>
      <c r="N1405">
        <v>0</v>
      </c>
      <c r="O1405" s="17" t="s">
        <v>21485</v>
      </c>
      <c r="P1405">
        <v>0</v>
      </c>
      <c r="Q1405" s="17" t="s">
        <v>21485</v>
      </c>
      <c r="R1405" t="s">
        <v>5512</v>
      </c>
    </row>
    <row r="1406" spans="1:18">
      <c r="A1406" t="s">
        <v>5517</v>
      </c>
      <c r="B1406" t="s">
        <v>91</v>
      </c>
      <c r="C1406" t="s">
        <v>30</v>
      </c>
      <c r="D1406" t="s">
        <v>38</v>
      </c>
      <c r="E1406" t="s">
        <v>718</v>
      </c>
      <c r="F1406" t="s">
        <v>282</v>
      </c>
      <c r="G1406" t="s">
        <v>5518</v>
      </c>
      <c r="H1406" s="1">
        <v>1055700</v>
      </c>
      <c r="I1406" s="1">
        <v>0</v>
      </c>
      <c r="J1406" t="s">
        <v>24</v>
      </c>
      <c r="K1406" t="s">
        <v>118</v>
      </c>
      <c r="L1406" s="10">
        <v>44835</v>
      </c>
      <c r="M1406" t="s">
        <v>5519</v>
      </c>
      <c r="N1406">
        <v>0</v>
      </c>
      <c r="O1406" s="17" t="s">
        <v>21485</v>
      </c>
      <c r="P1406">
        <v>0</v>
      </c>
      <c r="Q1406" s="17" t="s">
        <v>21485</v>
      </c>
      <c r="R1406" t="s">
        <v>5517</v>
      </c>
    </row>
    <row r="1407" spans="1:18">
      <c r="A1407" t="s">
        <v>5520</v>
      </c>
      <c r="B1407" t="s">
        <v>84</v>
      </c>
      <c r="C1407" t="s">
        <v>85</v>
      </c>
      <c r="D1407" t="s">
        <v>38</v>
      </c>
      <c r="E1407" t="s">
        <v>637</v>
      </c>
      <c r="F1407" t="s">
        <v>1298</v>
      </c>
      <c r="G1407" t="s">
        <v>5521</v>
      </c>
      <c r="H1407" s="1">
        <v>244800</v>
      </c>
      <c r="I1407" s="1">
        <v>0</v>
      </c>
      <c r="J1407" t="s">
        <v>223</v>
      </c>
      <c r="K1407" t="s">
        <v>110</v>
      </c>
      <c r="L1407" s="10">
        <v>44470</v>
      </c>
      <c r="M1407" t="s">
        <v>5522</v>
      </c>
      <c r="N1407">
        <v>0</v>
      </c>
      <c r="O1407" s="17" t="s">
        <v>21485</v>
      </c>
      <c r="P1407">
        <v>0</v>
      </c>
      <c r="Q1407" s="17" t="s">
        <v>21485</v>
      </c>
      <c r="R1407" t="s">
        <v>5520</v>
      </c>
    </row>
    <row r="1408" spans="1:18">
      <c r="A1408" t="s">
        <v>5523</v>
      </c>
      <c r="B1408" t="s">
        <v>249</v>
      </c>
      <c r="C1408" t="s">
        <v>65</v>
      </c>
      <c r="D1408" t="s">
        <v>38</v>
      </c>
      <c r="E1408" t="s">
        <v>434</v>
      </c>
      <c r="F1408" t="s">
        <v>4110</v>
      </c>
      <c r="G1408" t="s">
        <v>5524</v>
      </c>
      <c r="H1408" s="1">
        <v>772650</v>
      </c>
      <c r="I1408" s="1">
        <v>0</v>
      </c>
      <c r="J1408" t="s">
        <v>24</v>
      </c>
      <c r="K1408" t="s">
        <v>136</v>
      </c>
      <c r="L1408" s="10">
        <v>44256</v>
      </c>
      <c r="M1408" t="s">
        <v>5525</v>
      </c>
      <c r="N1408">
        <v>0</v>
      </c>
      <c r="O1408" s="17" t="s">
        <v>21485</v>
      </c>
      <c r="P1408">
        <v>0</v>
      </c>
      <c r="Q1408" s="17" t="s">
        <v>21485</v>
      </c>
      <c r="R1408" t="s">
        <v>5523</v>
      </c>
    </row>
    <row r="1409" spans="1:18">
      <c r="A1409" t="s">
        <v>5526</v>
      </c>
      <c r="B1409" t="s">
        <v>91</v>
      </c>
      <c r="C1409" t="s">
        <v>30</v>
      </c>
      <c r="D1409" t="s">
        <v>20</v>
      </c>
      <c r="E1409" t="s">
        <v>122</v>
      </c>
      <c r="F1409" t="s">
        <v>394</v>
      </c>
      <c r="G1409" t="s">
        <v>5527</v>
      </c>
      <c r="H1409" s="1">
        <v>219870</v>
      </c>
      <c r="I1409" s="1">
        <v>0</v>
      </c>
      <c r="J1409" t="s">
        <v>223</v>
      </c>
      <c r="K1409" t="s">
        <v>110</v>
      </c>
      <c r="L1409" s="10">
        <v>40817</v>
      </c>
      <c r="M1409" t="s">
        <v>5528</v>
      </c>
      <c r="N1409">
        <v>0</v>
      </c>
      <c r="O1409" s="17" t="s">
        <v>21485</v>
      </c>
      <c r="P1409">
        <v>0</v>
      </c>
      <c r="Q1409" s="17" t="s">
        <v>21485</v>
      </c>
      <c r="R1409" t="s">
        <v>5526</v>
      </c>
    </row>
    <row r="1410" spans="1:18">
      <c r="A1410" t="s">
        <v>5529</v>
      </c>
      <c r="B1410" t="s">
        <v>173</v>
      </c>
      <c r="C1410" t="s">
        <v>174</v>
      </c>
      <c r="D1410" t="s">
        <v>38</v>
      </c>
      <c r="E1410" t="s">
        <v>1125</v>
      </c>
      <c r="F1410" t="s">
        <v>108</v>
      </c>
      <c r="G1410" t="s">
        <v>5530</v>
      </c>
      <c r="H1410" s="1">
        <v>975376</v>
      </c>
      <c r="I1410" s="1">
        <v>0</v>
      </c>
      <c r="J1410" t="s">
        <v>24</v>
      </c>
      <c r="K1410" t="s">
        <v>118</v>
      </c>
      <c r="L1410" s="10">
        <v>45200</v>
      </c>
      <c r="M1410" t="s">
        <v>5531</v>
      </c>
      <c r="N1410">
        <v>0</v>
      </c>
      <c r="O1410" s="17" t="s">
        <v>21485</v>
      </c>
      <c r="P1410">
        <v>0</v>
      </c>
      <c r="Q1410" s="17" t="s">
        <v>21485</v>
      </c>
      <c r="R1410" t="s">
        <v>5529</v>
      </c>
    </row>
    <row r="1411" spans="1:18">
      <c r="A1411" t="s">
        <v>5532</v>
      </c>
      <c r="B1411" t="s">
        <v>2226</v>
      </c>
      <c r="C1411" t="s">
        <v>240</v>
      </c>
      <c r="D1411" t="s">
        <v>20</v>
      </c>
      <c r="E1411" t="s">
        <v>115</v>
      </c>
      <c r="F1411" t="s">
        <v>574</v>
      </c>
      <c r="G1411" t="s">
        <v>5533</v>
      </c>
      <c r="H1411" s="1">
        <v>724991</v>
      </c>
      <c r="I1411" s="1">
        <v>0</v>
      </c>
      <c r="J1411" t="s">
        <v>24</v>
      </c>
      <c r="K1411" t="s">
        <v>94</v>
      </c>
      <c r="L1411" s="10">
        <v>40452</v>
      </c>
      <c r="M1411" t="s">
        <v>5534</v>
      </c>
      <c r="N1411">
        <v>0</v>
      </c>
      <c r="O1411" s="17" t="s">
        <v>21485</v>
      </c>
      <c r="P1411">
        <v>0</v>
      </c>
      <c r="Q1411" s="17" t="s">
        <v>21485</v>
      </c>
      <c r="R1411" t="s">
        <v>5532</v>
      </c>
    </row>
    <row r="1412" spans="1:18">
      <c r="A1412" t="s">
        <v>5532</v>
      </c>
      <c r="B1412" t="s">
        <v>2226</v>
      </c>
      <c r="C1412" t="s">
        <v>240</v>
      </c>
      <c r="D1412" t="s">
        <v>20</v>
      </c>
      <c r="E1412" t="s">
        <v>115</v>
      </c>
      <c r="F1412" t="s">
        <v>574</v>
      </c>
      <c r="G1412" t="s">
        <v>5533</v>
      </c>
      <c r="H1412" s="1">
        <v>724991</v>
      </c>
      <c r="I1412" s="1">
        <v>0</v>
      </c>
      <c r="J1412" t="s">
        <v>24</v>
      </c>
      <c r="K1412" t="s">
        <v>94</v>
      </c>
      <c r="L1412" s="10">
        <v>40452</v>
      </c>
      <c r="M1412" t="s">
        <v>5534</v>
      </c>
      <c r="N1412">
        <v>0</v>
      </c>
      <c r="O1412" s="17" t="s">
        <v>21485</v>
      </c>
      <c r="P1412">
        <v>0</v>
      </c>
      <c r="Q1412" s="17" t="s">
        <v>21485</v>
      </c>
      <c r="R1412" t="s">
        <v>5532</v>
      </c>
    </row>
    <row r="1413" spans="1:18">
      <c r="A1413" t="s">
        <v>5535</v>
      </c>
      <c r="B1413" t="s">
        <v>37</v>
      </c>
      <c r="C1413" t="s">
        <v>30</v>
      </c>
      <c r="D1413" t="s">
        <v>20</v>
      </c>
      <c r="E1413" t="s">
        <v>79</v>
      </c>
      <c r="F1413" t="s">
        <v>99</v>
      </c>
      <c r="G1413" t="s">
        <v>5536</v>
      </c>
      <c r="H1413" s="1">
        <v>1190841</v>
      </c>
      <c r="I1413" s="1">
        <v>0</v>
      </c>
      <c r="J1413" t="s">
        <v>24</v>
      </c>
      <c r="K1413" t="s">
        <v>42</v>
      </c>
      <c r="L1413" s="10">
        <v>41548</v>
      </c>
      <c r="M1413" t="s">
        <v>5537</v>
      </c>
      <c r="N1413">
        <v>0</v>
      </c>
      <c r="O1413" s="17" t="s">
        <v>21485</v>
      </c>
      <c r="P1413">
        <v>0</v>
      </c>
      <c r="Q1413" s="17" t="s">
        <v>21485</v>
      </c>
      <c r="R1413" t="s">
        <v>5535</v>
      </c>
    </row>
    <row r="1414" spans="1:18">
      <c r="A1414" t="s">
        <v>5535</v>
      </c>
      <c r="B1414" t="s">
        <v>37</v>
      </c>
      <c r="C1414" t="s">
        <v>30</v>
      </c>
      <c r="D1414" t="s">
        <v>38</v>
      </c>
      <c r="E1414" t="s">
        <v>434</v>
      </c>
      <c r="F1414" t="s">
        <v>99</v>
      </c>
      <c r="G1414" t="s">
        <v>5538</v>
      </c>
      <c r="H1414" s="1">
        <v>627300</v>
      </c>
      <c r="I1414" s="1">
        <v>0</v>
      </c>
      <c r="J1414" t="s">
        <v>24</v>
      </c>
      <c r="K1414" t="s">
        <v>42</v>
      </c>
      <c r="L1414" s="10">
        <v>44256</v>
      </c>
      <c r="M1414" t="s">
        <v>5539</v>
      </c>
      <c r="N1414">
        <v>0</v>
      </c>
      <c r="O1414" s="17" t="s">
        <v>21485</v>
      </c>
      <c r="P1414">
        <v>0</v>
      </c>
      <c r="Q1414" s="17" t="s">
        <v>21485</v>
      </c>
      <c r="R1414" t="s">
        <v>5535</v>
      </c>
    </row>
    <row r="1415" spans="1:18">
      <c r="A1415" t="s">
        <v>5540</v>
      </c>
      <c r="B1415" t="s">
        <v>2009</v>
      </c>
      <c r="C1415" t="s">
        <v>19</v>
      </c>
      <c r="D1415" t="s">
        <v>20</v>
      </c>
      <c r="E1415" t="s">
        <v>31</v>
      </c>
      <c r="F1415" t="s">
        <v>40</v>
      </c>
      <c r="G1415" t="s">
        <v>5541</v>
      </c>
      <c r="H1415" s="1">
        <v>608810</v>
      </c>
      <c r="I1415" s="1">
        <v>0</v>
      </c>
      <c r="J1415" t="s">
        <v>24</v>
      </c>
      <c r="K1415" t="s">
        <v>22</v>
      </c>
      <c r="L1415" s="10">
        <v>41913</v>
      </c>
      <c r="M1415" t="s">
        <v>5542</v>
      </c>
      <c r="N1415">
        <v>0</v>
      </c>
      <c r="O1415" s="17" t="s">
        <v>21485</v>
      </c>
      <c r="P1415">
        <v>0</v>
      </c>
      <c r="Q1415" s="17" t="s">
        <v>21485</v>
      </c>
      <c r="R1415" t="s">
        <v>5540</v>
      </c>
    </row>
    <row r="1416" spans="1:18">
      <c r="A1416" t="s">
        <v>5543</v>
      </c>
      <c r="B1416" t="s">
        <v>45</v>
      </c>
      <c r="C1416" t="s">
        <v>19</v>
      </c>
      <c r="D1416" t="s">
        <v>20</v>
      </c>
      <c r="E1416" t="s">
        <v>51</v>
      </c>
      <c r="F1416" t="s">
        <v>134</v>
      </c>
      <c r="G1416" t="s">
        <v>5544</v>
      </c>
      <c r="H1416" s="1">
        <v>277179</v>
      </c>
      <c r="I1416" s="1">
        <v>0</v>
      </c>
      <c r="J1416" t="s">
        <v>68</v>
      </c>
      <c r="K1416" t="s">
        <v>136</v>
      </c>
      <c r="L1416" s="10">
        <v>39904</v>
      </c>
      <c r="M1416" t="s">
        <v>5545</v>
      </c>
      <c r="N1416">
        <v>0</v>
      </c>
      <c r="O1416" s="17" t="s">
        <v>21485</v>
      </c>
      <c r="P1416">
        <v>0</v>
      </c>
      <c r="Q1416" s="17" t="s">
        <v>21485</v>
      </c>
      <c r="R1416" t="s">
        <v>5543</v>
      </c>
    </row>
    <row r="1417" spans="1:18">
      <c r="A1417" t="s">
        <v>5543</v>
      </c>
      <c r="B1417" t="s">
        <v>45</v>
      </c>
      <c r="C1417" t="s">
        <v>19</v>
      </c>
      <c r="D1417" t="s">
        <v>18618</v>
      </c>
      <c r="E1417" t="s">
        <v>18619</v>
      </c>
      <c r="F1417" t="s">
        <v>18618</v>
      </c>
      <c r="G1417" t="s">
        <v>19172</v>
      </c>
      <c r="H1417" s="1">
        <v>100000</v>
      </c>
      <c r="I1417" s="1">
        <v>0</v>
      </c>
      <c r="J1417" t="s">
        <v>202</v>
      </c>
      <c r="K1417" t="s">
        <v>42</v>
      </c>
      <c r="L1417" s="7">
        <v>41548</v>
      </c>
      <c r="M1417" t="s">
        <v>19173</v>
      </c>
      <c r="N1417">
        <v>0</v>
      </c>
      <c r="O1417" s="17" t="s">
        <v>21485</v>
      </c>
      <c r="P1417">
        <v>0</v>
      </c>
      <c r="Q1417" s="17" t="s">
        <v>21485</v>
      </c>
      <c r="R1417" t="s">
        <v>5543</v>
      </c>
    </row>
    <row r="1418" spans="1:18">
      <c r="A1418" t="s">
        <v>1687</v>
      </c>
      <c r="B1418" t="s">
        <v>226</v>
      </c>
      <c r="C1418" t="s">
        <v>30</v>
      </c>
      <c r="D1418" t="s">
        <v>20</v>
      </c>
      <c r="E1418" t="s">
        <v>104</v>
      </c>
      <c r="F1418" t="s">
        <v>498</v>
      </c>
      <c r="G1418" t="s">
        <v>1688</v>
      </c>
      <c r="H1418" s="1">
        <v>452404</v>
      </c>
      <c r="I1418" s="1">
        <v>0</v>
      </c>
      <c r="J1418" t="s">
        <v>68</v>
      </c>
      <c r="K1418" t="s">
        <v>157</v>
      </c>
      <c r="L1418" s="10">
        <v>40269</v>
      </c>
      <c r="M1418" t="s">
        <v>1689</v>
      </c>
      <c r="N1418">
        <v>1</v>
      </c>
      <c r="O1418" s="17" t="s">
        <v>21485</v>
      </c>
      <c r="P1418">
        <v>0</v>
      </c>
      <c r="Q1418" s="17" t="s">
        <v>21485</v>
      </c>
      <c r="R1418" t="s">
        <v>1687</v>
      </c>
    </row>
    <row r="1419" spans="1:18">
      <c r="A1419" t="s">
        <v>5546</v>
      </c>
      <c r="B1419" t="s">
        <v>91</v>
      </c>
      <c r="C1419" t="s">
        <v>30</v>
      </c>
      <c r="D1419" t="s">
        <v>20</v>
      </c>
      <c r="E1419" t="s">
        <v>320</v>
      </c>
      <c r="F1419" t="s">
        <v>123</v>
      </c>
      <c r="G1419" t="s">
        <v>5547</v>
      </c>
      <c r="H1419" s="1">
        <v>321303</v>
      </c>
      <c r="I1419" s="1">
        <v>0</v>
      </c>
      <c r="J1419" t="s">
        <v>68</v>
      </c>
      <c r="K1419" t="s">
        <v>118</v>
      </c>
      <c r="L1419" s="10">
        <v>41365</v>
      </c>
      <c r="M1419" t="s">
        <v>5548</v>
      </c>
      <c r="N1419">
        <v>0</v>
      </c>
      <c r="O1419" s="17" t="s">
        <v>21485</v>
      </c>
      <c r="P1419">
        <v>0</v>
      </c>
      <c r="Q1419" s="17" t="s">
        <v>21485</v>
      </c>
      <c r="R1419" t="s">
        <v>5546</v>
      </c>
    </row>
    <row r="1420" spans="1:18">
      <c r="A1420" t="s">
        <v>5549</v>
      </c>
      <c r="B1420" t="s">
        <v>2009</v>
      </c>
      <c r="C1420" t="s">
        <v>19</v>
      </c>
      <c r="D1420" t="s">
        <v>20</v>
      </c>
      <c r="E1420" t="s">
        <v>51</v>
      </c>
      <c r="F1420" t="s">
        <v>1575</v>
      </c>
      <c r="G1420" t="s">
        <v>5550</v>
      </c>
      <c r="H1420" s="1">
        <v>702545</v>
      </c>
      <c r="I1420" s="1">
        <v>0</v>
      </c>
      <c r="J1420" t="s">
        <v>24</v>
      </c>
      <c r="K1420" t="s">
        <v>445</v>
      </c>
      <c r="L1420" s="10">
        <v>39904</v>
      </c>
      <c r="M1420" t="s">
        <v>5551</v>
      </c>
      <c r="N1420">
        <v>0</v>
      </c>
      <c r="O1420" s="17" t="s">
        <v>21485</v>
      </c>
      <c r="P1420">
        <v>0</v>
      </c>
      <c r="Q1420" s="17" t="s">
        <v>21485</v>
      </c>
      <c r="R1420" t="s">
        <v>5549</v>
      </c>
    </row>
    <row r="1421" spans="1:18">
      <c r="A1421" t="s">
        <v>5549</v>
      </c>
      <c r="B1421" t="s">
        <v>2009</v>
      </c>
      <c r="C1421" t="s">
        <v>19</v>
      </c>
      <c r="D1421" t="s">
        <v>20</v>
      </c>
      <c r="E1421" t="s">
        <v>320</v>
      </c>
      <c r="F1421" t="s">
        <v>418</v>
      </c>
      <c r="G1421" t="s">
        <v>5552</v>
      </c>
      <c r="H1421" s="1">
        <v>826290</v>
      </c>
      <c r="I1421" s="1">
        <v>0</v>
      </c>
      <c r="J1421" t="s">
        <v>24</v>
      </c>
      <c r="K1421" t="s">
        <v>118</v>
      </c>
      <c r="L1421" s="10">
        <v>41365</v>
      </c>
      <c r="M1421" t="s">
        <v>5553</v>
      </c>
      <c r="N1421">
        <v>0</v>
      </c>
      <c r="O1421" s="17" t="s">
        <v>21485</v>
      </c>
      <c r="P1421">
        <v>0</v>
      </c>
      <c r="Q1421" s="17" t="s">
        <v>21485</v>
      </c>
      <c r="R1421" t="s">
        <v>5549</v>
      </c>
    </row>
    <row r="1422" spans="1:18">
      <c r="A1422" t="s">
        <v>5549</v>
      </c>
      <c r="B1422" t="s">
        <v>2009</v>
      </c>
      <c r="C1422" t="s">
        <v>19</v>
      </c>
      <c r="D1422" t="s">
        <v>18699</v>
      </c>
      <c r="E1422" t="s">
        <v>18700</v>
      </c>
      <c r="F1422" t="s">
        <v>18701</v>
      </c>
      <c r="G1422" t="s">
        <v>19174</v>
      </c>
      <c r="H1422" s="1">
        <v>125000</v>
      </c>
      <c r="I1422" s="1">
        <v>0</v>
      </c>
      <c r="J1422" t="s">
        <v>202</v>
      </c>
      <c r="K1422" t="s">
        <v>118</v>
      </c>
      <c r="L1422" s="7">
        <v>43525</v>
      </c>
      <c r="M1422" t="s">
        <v>19175</v>
      </c>
      <c r="N1422">
        <v>0</v>
      </c>
      <c r="O1422" s="17" t="s">
        <v>21485</v>
      </c>
      <c r="P1422">
        <v>0</v>
      </c>
      <c r="Q1422" s="17" t="s">
        <v>21485</v>
      </c>
      <c r="R1422" t="s">
        <v>5549</v>
      </c>
    </row>
    <row r="1423" spans="1:18">
      <c r="A1423" t="s">
        <v>5549</v>
      </c>
      <c r="B1423" t="s">
        <v>2009</v>
      </c>
      <c r="C1423" t="s">
        <v>19</v>
      </c>
      <c r="D1423" t="s">
        <v>38</v>
      </c>
      <c r="E1423" t="s">
        <v>434</v>
      </c>
      <c r="F1423" t="s">
        <v>418</v>
      </c>
      <c r="G1423" t="s">
        <v>5554</v>
      </c>
      <c r="H1423" s="1">
        <v>967725</v>
      </c>
      <c r="I1423" s="1">
        <v>0</v>
      </c>
      <c r="J1423" t="s">
        <v>24</v>
      </c>
      <c r="K1423" t="s">
        <v>118</v>
      </c>
      <c r="L1423" s="10">
        <v>44256</v>
      </c>
      <c r="M1423" t="s">
        <v>5555</v>
      </c>
      <c r="N1423">
        <v>0</v>
      </c>
      <c r="O1423" s="17" t="s">
        <v>21485</v>
      </c>
      <c r="P1423">
        <v>0</v>
      </c>
      <c r="Q1423" s="17" t="s">
        <v>21485</v>
      </c>
      <c r="R1423" t="s">
        <v>5549</v>
      </c>
    </row>
    <row r="1424" spans="1:18">
      <c r="A1424" t="s">
        <v>5549</v>
      </c>
      <c r="B1424" t="s">
        <v>2009</v>
      </c>
      <c r="C1424" t="s">
        <v>19</v>
      </c>
      <c r="D1424" t="s">
        <v>38</v>
      </c>
      <c r="E1424" t="s">
        <v>86</v>
      </c>
      <c r="F1424" t="s">
        <v>1575</v>
      </c>
      <c r="G1424" t="s">
        <v>5556</v>
      </c>
      <c r="H1424" s="1">
        <v>841500</v>
      </c>
      <c r="I1424" s="1">
        <v>0</v>
      </c>
      <c r="J1424" t="s">
        <v>24</v>
      </c>
      <c r="K1424" t="s">
        <v>445</v>
      </c>
      <c r="L1424" s="10">
        <v>44652</v>
      </c>
      <c r="M1424" t="s">
        <v>5557</v>
      </c>
      <c r="N1424">
        <v>0</v>
      </c>
      <c r="O1424" s="17" t="s">
        <v>21485</v>
      </c>
      <c r="P1424">
        <v>0</v>
      </c>
      <c r="Q1424" s="17" t="s">
        <v>21485</v>
      </c>
      <c r="R1424" t="s">
        <v>5549</v>
      </c>
    </row>
    <row r="1425" spans="1:18">
      <c r="A1425" t="s">
        <v>5558</v>
      </c>
      <c r="B1425" t="s">
        <v>18</v>
      </c>
      <c r="C1425" t="s">
        <v>19</v>
      </c>
      <c r="D1425" t="s">
        <v>20</v>
      </c>
      <c r="E1425" t="s">
        <v>122</v>
      </c>
      <c r="F1425" t="s">
        <v>163</v>
      </c>
      <c r="G1425" t="s">
        <v>5559</v>
      </c>
      <c r="H1425" s="1">
        <v>504984</v>
      </c>
      <c r="I1425" s="1">
        <v>0</v>
      </c>
      <c r="J1425" t="s">
        <v>24</v>
      </c>
      <c r="K1425" t="s">
        <v>118</v>
      </c>
      <c r="L1425" s="10">
        <v>40817</v>
      </c>
      <c r="M1425" t="s">
        <v>5560</v>
      </c>
      <c r="N1425">
        <v>0</v>
      </c>
      <c r="O1425" s="17" t="s">
        <v>21485</v>
      </c>
      <c r="P1425">
        <v>0</v>
      </c>
      <c r="Q1425" s="17" t="s">
        <v>21485</v>
      </c>
      <c r="R1425" t="s">
        <v>5558</v>
      </c>
    </row>
    <row r="1426" spans="1:18">
      <c r="A1426" t="s">
        <v>5558</v>
      </c>
      <c r="B1426" t="s">
        <v>18</v>
      </c>
      <c r="C1426" t="s">
        <v>19</v>
      </c>
      <c r="D1426" t="s">
        <v>38</v>
      </c>
      <c r="E1426" t="s">
        <v>168</v>
      </c>
      <c r="F1426" t="s">
        <v>163</v>
      </c>
      <c r="G1426" t="s">
        <v>5561</v>
      </c>
      <c r="H1426" s="1">
        <v>795600</v>
      </c>
      <c r="I1426" s="1">
        <v>0</v>
      </c>
      <c r="J1426" t="s">
        <v>24</v>
      </c>
      <c r="K1426" t="s">
        <v>118</v>
      </c>
      <c r="L1426" s="10">
        <v>43922</v>
      </c>
      <c r="M1426" t="s">
        <v>5562</v>
      </c>
      <c r="N1426">
        <v>0</v>
      </c>
      <c r="O1426" s="17" t="s">
        <v>21485</v>
      </c>
      <c r="P1426">
        <v>0</v>
      </c>
      <c r="Q1426" s="17" t="s">
        <v>21485</v>
      </c>
      <c r="R1426" t="s">
        <v>5558</v>
      </c>
    </row>
    <row r="1427" spans="1:18">
      <c r="A1427" t="s">
        <v>19176</v>
      </c>
      <c r="B1427" t="s">
        <v>29</v>
      </c>
      <c r="C1427" t="s">
        <v>30</v>
      </c>
      <c r="D1427" t="s">
        <v>19177</v>
      </c>
      <c r="E1427" t="s">
        <v>19178</v>
      </c>
      <c r="F1427" t="s">
        <v>19179</v>
      </c>
      <c r="G1427" t="s">
        <v>19180</v>
      </c>
      <c r="H1427" s="1">
        <v>90300</v>
      </c>
      <c r="I1427" s="1">
        <v>0</v>
      </c>
      <c r="J1427" t="s">
        <v>202</v>
      </c>
      <c r="K1427" t="s">
        <v>118</v>
      </c>
      <c r="L1427" s="7">
        <v>43891</v>
      </c>
      <c r="M1427" t="s">
        <v>19181</v>
      </c>
      <c r="N1427">
        <v>0</v>
      </c>
      <c r="O1427" s="17" t="s">
        <v>21485</v>
      </c>
      <c r="P1427">
        <v>0</v>
      </c>
      <c r="Q1427" s="17" t="s">
        <v>21485</v>
      </c>
      <c r="R1427" t="s">
        <v>19176</v>
      </c>
    </row>
    <row r="1428" spans="1:18">
      <c r="A1428" t="s">
        <v>5563</v>
      </c>
      <c r="B1428" t="s">
        <v>91</v>
      </c>
      <c r="C1428" t="s">
        <v>30</v>
      </c>
      <c r="D1428" t="s">
        <v>38</v>
      </c>
      <c r="E1428" t="s">
        <v>1125</v>
      </c>
      <c r="F1428" t="s">
        <v>196</v>
      </c>
      <c r="G1428" t="s">
        <v>5564</v>
      </c>
      <c r="H1428" s="1">
        <v>470475</v>
      </c>
      <c r="I1428" s="1">
        <v>0</v>
      </c>
      <c r="J1428" t="s">
        <v>48</v>
      </c>
      <c r="K1428" t="s">
        <v>94</v>
      </c>
      <c r="L1428" s="10">
        <v>45200</v>
      </c>
      <c r="M1428" t="s">
        <v>5565</v>
      </c>
      <c r="N1428">
        <v>0</v>
      </c>
      <c r="O1428" s="17" t="s">
        <v>21485</v>
      </c>
      <c r="P1428">
        <v>0</v>
      </c>
      <c r="Q1428" s="17" t="s">
        <v>21485</v>
      </c>
      <c r="R1428" t="s">
        <v>5563</v>
      </c>
    </row>
    <row r="1429" spans="1:18">
      <c r="A1429" t="s">
        <v>5566</v>
      </c>
      <c r="B1429" t="s">
        <v>84</v>
      </c>
      <c r="C1429" t="s">
        <v>85</v>
      </c>
      <c r="D1429" t="s">
        <v>38</v>
      </c>
      <c r="E1429" t="s">
        <v>86</v>
      </c>
      <c r="F1429" t="s">
        <v>80</v>
      </c>
      <c r="G1429" t="s">
        <v>5567</v>
      </c>
      <c r="H1429" s="1">
        <v>715275</v>
      </c>
      <c r="I1429" s="1">
        <v>0</v>
      </c>
      <c r="J1429" t="s">
        <v>24</v>
      </c>
      <c r="K1429" t="s">
        <v>157</v>
      </c>
      <c r="L1429" s="10">
        <v>44652</v>
      </c>
      <c r="M1429" t="s">
        <v>5568</v>
      </c>
      <c r="N1429">
        <v>0</v>
      </c>
      <c r="O1429" s="17" t="s">
        <v>21485</v>
      </c>
      <c r="P1429">
        <v>0</v>
      </c>
      <c r="Q1429" s="17" t="s">
        <v>21485</v>
      </c>
      <c r="R1429" t="s">
        <v>5566</v>
      </c>
    </row>
    <row r="1430" spans="1:18">
      <c r="A1430" t="s">
        <v>5569</v>
      </c>
      <c r="B1430" t="s">
        <v>64</v>
      </c>
      <c r="C1430" t="s">
        <v>65</v>
      </c>
      <c r="D1430" t="s">
        <v>38</v>
      </c>
      <c r="E1430" t="s">
        <v>168</v>
      </c>
      <c r="F1430" t="s">
        <v>509</v>
      </c>
      <c r="G1430" t="s">
        <v>5570</v>
      </c>
      <c r="H1430" s="1">
        <v>420751</v>
      </c>
      <c r="I1430" s="1">
        <v>0</v>
      </c>
      <c r="J1430" t="s">
        <v>68</v>
      </c>
      <c r="K1430" t="s">
        <v>157</v>
      </c>
      <c r="L1430" s="10">
        <v>43922</v>
      </c>
      <c r="M1430" t="s">
        <v>5571</v>
      </c>
      <c r="N1430">
        <v>0</v>
      </c>
      <c r="O1430" s="17" t="s">
        <v>21485</v>
      </c>
      <c r="P1430">
        <v>0</v>
      </c>
      <c r="Q1430" s="17" t="s">
        <v>21485</v>
      </c>
      <c r="R1430" t="s">
        <v>5569</v>
      </c>
    </row>
    <row r="1431" spans="1:18">
      <c r="A1431" t="s">
        <v>5572</v>
      </c>
      <c r="B1431" t="s">
        <v>185</v>
      </c>
      <c r="C1431" t="s">
        <v>65</v>
      </c>
      <c r="D1431" t="s">
        <v>20</v>
      </c>
      <c r="E1431" t="s">
        <v>115</v>
      </c>
      <c r="F1431" t="s">
        <v>181</v>
      </c>
      <c r="G1431" t="s">
        <v>5573</v>
      </c>
      <c r="H1431" s="1">
        <v>619175</v>
      </c>
      <c r="I1431" s="1">
        <v>0</v>
      </c>
      <c r="J1431" t="s">
        <v>24</v>
      </c>
      <c r="K1431" t="s">
        <v>157</v>
      </c>
      <c r="L1431" s="10">
        <v>40452</v>
      </c>
      <c r="M1431" t="s">
        <v>5574</v>
      </c>
      <c r="N1431">
        <v>0</v>
      </c>
      <c r="O1431" s="17" t="s">
        <v>21485</v>
      </c>
      <c r="P1431">
        <v>0</v>
      </c>
      <c r="Q1431" s="17" t="s">
        <v>21485</v>
      </c>
      <c r="R1431" t="s">
        <v>5572</v>
      </c>
    </row>
    <row r="1432" spans="1:18">
      <c r="A1432" t="s">
        <v>5575</v>
      </c>
      <c r="B1432" t="s">
        <v>18</v>
      </c>
      <c r="C1432" t="s">
        <v>19</v>
      </c>
      <c r="D1432" t="s">
        <v>38</v>
      </c>
      <c r="E1432" t="s">
        <v>387</v>
      </c>
      <c r="F1432" t="s">
        <v>1298</v>
      </c>
      <c r="G1432" t="s">
        <v>5576</v>
      </c>
      <c r="H1432" s="1">
        <v>531674</v>
      </c>
      <c r="I1432" s="1">
        <v>0</v>
      </c>
      <c r="J1432" t="s">
        <v>68</v>
      </c>
      <c r="K1432" t="s">
        <v>110</v>
      </c>
      <c r="L1432" s="10">
        <v>43374</v>
      </c>
      <c r="M1432" t="s">
        <v>5577</v>
      </c>
      <c r="N1432">
        <v>0</v>
      </c>
      <c r="O1432" s="17" t="s">
        <v>21485</v>
      </c>
      <c r="P1432">
        <v>0</v>
      </c>
      <c r="Q1432" s="17" t="s">
        <v>21485</v>
      </c>
      <c r="R1432" t="s">
        <v>5575</v>
      </c>
    </row>
    <row r="1433" spans="1:18">
      <c r="A1433" t="s">
        <v>1690</v>
      </c>
      <c r="B1433" t="s">
        <v>185</v>
      </c>
      <c r="C1433" t="s">
        <v>65</v>
      </c>
      <c r="D1433" t="s">
        <v>20</v>
      </c>
      <c r="E1433" t="s">
        <v>122</v>
      </c>
      <c r="F1433" t="s">
        <v>108</v>
      </c>
      <c r="G1433" t="s">
        <v>1691</v>
      </c>
      <c r="H1433" s="1">
        <v>730953</v>
      </c>
      <c r="I1433" s="1">
        <v>0</v>
      </c>
      <c r="J1433" t="s">
        <v>24</v>
      </c>
      <c r="K1433" t="s">
        <v>118</v>
      </c>
      <c r="L1433" s="10">
        <v>40817</v>
      </c>
      <c r="M1433" t="s">
        <v>1692</v>
      </c>
      <c r="N1433">
        <v>1</v>
      </c>
      <c r="O1433" s="17" t="s">
        <v>21485</v>
      </c>
      <c r="P1433">
        <v>0</v>
      </c>
      <c r="Q1433" s="17" t="s">
        <v>21485</v>
      </c>
      <c r="R1433" t="s">
        <v>1690</v>
      </c>
    </row>
    <row r="1434" spans="1:18">
      <c r="A1434" t="s">
        <v>1690</v>
      </c>
      <c r="B1434" t="s">
        <v>185</v>
      </c>
      <c r="C1434" t="s">
        <v>65</v>
      </c>
      <c r="D1434" t="s">
        <v>20</v>
      </c>
      <c r="E1434" t="s">
        <v>66</v>
      </c>
      <c r="F1434" t="s">
        <v>282</v>
      </c>
      <c r="G1434" t="s">
        <v>2712</v>
      </c>
      <c r="H1434" s="1">
        <v>843406</v>
      </c>
      <c r="I1434" s="1">
        <v>0</v>
      </c>
      <c r="J1434" t="s">
        <v>24</v>
      </c>
      <c r="K1434" t="s">
        <v>118</v>
      </c>
      <c r="L1434" s="10">
        <v>41000</v>
      </c>
      <c r="M1434" t="s">
        <v>2713</v>
      </c>
      <c r="N1434">
        <v>0</v>
      </c>
      <c r="O1434" s="17" t="s">
        <v>21485</v>
      </c>
      <c r="P1434">
        <v>0</v>
      </c>
      <c r="Q1434" s="17" t="s">
        <v>21485</v>
      </c>
      <c r="R1434" t="s">
        <v>1690</v>
      </c>
    </row>
    <row r="1435" spans="1:18">
      <c r="A1435" t="s">
        <v>1690</v>
      </c>
      <c r="B1435" t="s">
        <v>185</v>
      </c>
      <c r="C1435" t="s">
        <v>65</v>
      </c>
      <c r="D1435" t="s">
        <v>20</v>
      </c>
      <c r="E1435" t="s">
        <v>31</v>
      </c>
      <c r="F1435" t="s">
        <v>498</v>
      </c>
      <c r="G1435" t="s">
        <v>2714</v>
      </c>
      <c r="H1435" s="1">
        <v>747780</v>
      </c>
      <c r="I1435" s="1">
        <v>0</v>
      </c>
      <c r="J1435" t="s">
        <v>24</v>
      </c>
      <c r="K1435" t="s">
        <v>118</v>
      </c>
      <c r="L1435" s="10">
        <v>41913</v>
      </c>
      <c r="M1435" t="s">
        <v>2715</v>
      </c>
      <c r="N1435">
        <v>0</v>
      </c>
      <c r="O1435" s="17" t="s">
        <v>21485</v>
      </c>
      <c r="P1435">
        <v>0</v>
      </c>
      <c r="Q1435" s="17" t="s">
        <v>21485</v>
      </c>
      <c r="R1435" t="s">
        <v>1690</v>
      </c>
    </row>
    <row r="1436" spans="1:18">
      <c r="A1436" t="s">
        <v>1690</v>
      </c>
      <c r="B1436" t="s">
        <v>185</v>
      </c>
      <c r="C1436" t="s">
        <v>65</v>
      </c>
      <c r="D1436" t="s">
        <v>38</v>
      </c>
      <c r="E1436" t="s">
        <v>145</v>
      </c>
      <c r="F1436" t="s">
        <v>163</v>
      </c>
      <c r="G1436" t="s">
        <v>5578</v>
      </c>
      <c r="H1436" s="1">
        <v>1044225</v>
      </c>
      <c r="I1436" s="1">
        <v>0</v>
      </c>
      <c r="J1436" t="s">
        <v>24</v>
      </c>
      <c r="K1436" t="s">
        <v>118</v>
      </c>
      <c r="L1436" s="10">
        <v>43556</v>
      </c>
      <c r="M1436" t="s">
        <v>5579</v>
      </c>
      <c r="N1436">
        <v>0</v>
      </c>
      <c r="O1436" s="17" t="s">
        <v>21485</v>
      </c>
      <c r="P1436">
        <v>0</v>
      </c>
      <c r="Q1436" s="17" t="s">
        <v>21485</v>
      </c>
      <c r="R1436" t="s">
        <v>1690</v>
      </c>
    </row>
    <row r="1437" spans="1:18">
      <c r="A1437" t="s">
        <v>1690</v>
      </c>
      <c r="B1437" t="s">
        <v>185</v>
      </c>
      <c r="C1437" t="s">
        <v>65</v>
      </c>
      <c r="D1437" t="s">
        <v>38</v>
      </c>
      <c r="E1437" t="s">
        <v>168</v>
      </c>
      <c r="F1437" t="s">
        <v>379</v>
      </c>
      <c r="G1437" t="s">
        <v>1693</v>
      </c>
      <c r="H1437" s="1">
        <v>929475</v>
      </c>
      <c r="I1437" s="1">
        <v>0</v>
      </c>
      <c r="J1437" t="s">
        <v>24</v>
      </c>
      <c r="K1437" t="s">
        <v>118</v>
      </c>
      <c r="L1437" s="10">
        <v>43922</v>
      </c>
      <c r="M1437" t="s">
        <v>1694</v>
      </c>
      <c r="N1437">
        <v>1</v>
      </c>
      <c r="O1437" s="17" t="s">
        <v>21485</v>
      </c>
      <c r="P1437">
        <v>0</v>
      </c>
      <c r="Q1437" s="17" t="s">
        <v>21485</v>
      </c>
      <c r="R1437" t="s">
        <v>1690</v>
      </c>
    </row>
    <row r="1438" spans="1:18">
      <c r="A1438" t="s">
        <v>5580</v>
      </c>
      <c r="B1438" t="s">
        <v>18</v>
      </c>
      <c r="C1438" t="s">
        <v>19</v>
      </c>
      <c r="D1438" t="s">
        <v>38</v>
      </c>
      <c r="E1438" t="s">
        <v>1125</v>
      </c>
      <c r="F1438" t="s">
        <v>32</v>
      </c>
      <c r="G1438" t="s">
        <v>5581</v>
      </c>
      <c r="H1438" s="1">
        <v>998326</v>
      </c>
      <c r="I1438" s="1">
        <v>0</v>
      </c>
      <c r="J1438" t="s">
        <v>24</v>
      </c>
      <c r="K1438" t="s">
        <v>22</v>
      </c>
      <c r="L1438" s="10">
        <v>45200</v>
      </c>
      <c r="M1438" t="s">
        <v>5582</v>
      </c>
      <c r="N1438">
        <v>0</v>
      </c>
      <c r="O1438" s="17" t="s">
        <v>21485</v>
      </c>
      <c r="P1438">
        <v>0</v>
      </c>
      <c r="Q1438" s="17" t="s">
        <v>21485</v>
      </c>
      <c r="R1438" t="s">
        <v>5580</v>
      </c>
    </row>
    <row r="1439" spans="1:18">
      <c r="A1439" t="s">
        <v>5580</v>
      </c>
      <c r="B1439" t="s">
        <v>18</v>
      </c>
      <c r="C1439" t="s">
        <v>19</v>
      </c>
      <c r="D1439" t="s">
        <v>38</v>
      </c>
      <c r="E1439" t="s">
        <v>1125</v>
      </c>
      <c r="F1439" t="s">
        <v>418</v>
      </c>
      <c r="G1439" t="s">
        <v>5583</v>
      </c>
      <c r="H1439" s="1">
        <v>849150</v>
      </c>
      <c r="I1439" s="1">
        <v>0</v>
      </c>
      <c r="J1439" t="s">
        <v>24</v>
      </c>
      <c r="K1439" t="s">
        <v>118</v>
      </c>
      <c r="L1439" s="10">
        <v>45200</v>
      </c>
      <c r="M1439" t="s">
        <v>5584</v>
      </c>
      <c r="N1439">
        <v>0</v>
      </c>
      <c r="O1439" s="17" t="s">
        <v>21485</v>
      </c>
      <c r="P1439">
        <v>0</v>
      </c>
      <c r="Q1439" s="17" t="s">
        <v>21485</v>
      </c>
      <c r="R1439" t="s">
        <v>5580</v>
      </c>
    </row>
    <row r="1440" spans="1:18">
      <c r="A1440" t="s">
        <v>5585</v>
      </c>
      <c r="B1440" t="s">
        <v>29</v>
      </c>
      <c r="C1440" t="s">
        <v>30</v>
      </c>
      <c r="D1440" t="s">
        <v>38</v>
      </c>
      <c r="E1440" t="s">
        <v>434</v>
      </c>
      <c r="F1440" t="s">
        <v>163</v>
      </c>
      <c r="G1440" t="s">
        <v>5586</v>
      </c>
      <c r="H1440" s="1">
        <v>830025</v>
      </c>
      <c r="I1440" s="1">
        <v>0</v>
      </c>
      <c r="J1440" t="s">
        <v>24</v>
      </c>
      <c r="K1440" t="s">
        <v>110</v>
      </c>
      <c r="L1440" s="10">
        <v>44256</v>
      </c>
      <c r="M1440" t="s">
        <v>5587</v>
      </c>
      <c r="N1440">
        <v>0</v>
      </c>
      <c r="O1440" s="17" t="s">
        <v>21485</v>
      </c>
      <c r="P1440">
        <v>0</v>
      </c>
      <c r="Q1440" s="17" t="s">
        <v>21485</v>
      </c>
      <c r="R1440" t="s">
        <v>5585</v>
      </c>
    </row>
    <row r="1441" spans="1:18">
      <c r="A1441" t="s">
        <v>5588</v>
      </c>
      <c r="B1441" t="s">
        <v>103</v>
      </c>
      <c r="C1441" t="s">
        <v>30</v>
      </c>
      <c r="D1441" t="s">
        <v>20</v>
      </c>
      <c r="E1441" t="s">
        <v>71</v>
      </c>
      <c r="F1441" t="s">
        <v>498</v>
      </c>
      <c r="G1441" t="s">
        <v>5589</v>
      </c>
      <c r="H1441" s="1">
        <v>894920</v>
      </c>
      <c r="I1441" s="1">
        <v>0</v>
      </c>
      <c r="J1441" t="s">
        <v>24</v>
      </c>
      <c r="K1441" t="s">
        <v>22</v>
      </c>
      <c r="L1441" s="10">
        <v>40634</v>
      </c>
      <c r="M1441" t="s">
        <v>5590</v>
      </c>
      <c r="N1441">
        <v>0</v>
      </c>
      <c r="O1441" s="17" t="s">
        <v>21485</v>
      </c>
      <c r="P1441">
        <v>0</v>
      </c>
      <c r="Q1441" s="17" t="s">
        <v>21485</v>
      </c>
      <c r="R1441" t="s">
        <v>5588</v>
      </c>
    </row>
    <row r="1442" spans="1:18">
      <c r="A1442" t="s">
        <v>5588</v>
      </c>
      <c r="B1442" t="s">
        <v>103</v>
      </c>
      <c r="C1442" t="s">
        <v>30</v>
      </c>
      <c r="D1442" t="s">
        <v>20</v>
      </c>
      <c r="E1442" t="s">
        <v>92</v>
      </c>
      <c r="F1442" t="s">
        <v>40</v>
      </c>
      <c r="G1442" t="s">
        <v>5591</v>
      </c>
      <c r="H1442" s="1">
        <v>770676</v>
      </c>
      <c r="I1442" s="1">
        <v>0</v>
      </c>
      <c r="J1442" t="s">
        <v>24</v>
      </c>
      <c r="K1442" t="s">
        <v>22</v>
      </c>
      <c r="L1442" s="10">
        <v>42278</v>
      </c>
      <c r="M1442" t="s">
        <v>5592</v>
      </c>
      <c r="N1442">
        <v>0</v>
      </c>
      <c r="O1442" s="17" t="s">
        <v>21485</v>
      </c>
      <c r="P1442">
        <v>0</v>
      </c>
      <c r="Q1442" s="17" t="s">
        <v>21485</v>
      </c>
      <c r="R1442" t="s">
        <v>5588</v>
      </c>
    </row>
    <row r="1443" spans="1:18">
      <c r="A1443" t="s">
        <v>5588</v>
      </c>
      <c r="B1443" t="s">
        <v>103</v>
      </c>
      <c r="C1443" t="s">
        <v>30</v>
      </c>
      <c r="D1443" t="s">
        <v>20</v>
      </c>
      <c r="E1443" t="s">
        <v>92</v>
      </c>
      <c r="F1443" t="s">
        <v>498</v>
      </c>
      <c r="G1443" t="s">
        <v>5593</v>
      </c>
      <c r="H1443" s="1">
        <v>779402</v>
      </c>
      <c r="I1443" s="1">
        <v>0</v>
      </c>
      <c r="J1443" t="s">
        <v>24</v>
      </c>
      <c r="K1443" t="s">
        <v>22</v>
      </c>
      <c r="L1443" s="10">
        <v>42278</v>
      </c>
      <c r="M1443" t="s">
        <v>5590</v>
      </c>
      <c r="N1443">
        <v>0</v>
      </c>
      <c r="O1443" s="17" t="s">
        <v>21485</v>
      </c>
      <c r="P1443">
        <v>0</v>
      </c>
      <c r="Q1443" s="17" t="s">
        <v>21485</v>
      </c>
      <c r="R1443" t="s">
        <v>5588</v>
      </c>
    </row>
    <row r="1444" spans="1:18">
      <c r="A1444" t="s">
        <v>5594</v>
      </c>
      <c r="B1444" t="s">
        <v>114</v>
      </c>
      <c r="C1444" t="s">
        <v>65</v>
      </c>
      <c r="D1444" t="s">
        <v>20</v>
      </c>
      <c r="E1444" t="s">
        <v>104</v>
      </c>
      <c r="F1444" t="s">
        <v>163</v>
      </c>
      <c r="G1444" t="s">
        <v>5595</v>
      </c>
      <c r="H1444" s="1">
        <v>842987</v>
      </c>
      <c r="I1444" s="1">
        <v>0</v>
      </c>
      <c r="J1444" t="s">
        <v>24</v>
      </c>
      <c r="K1444" t="s">
        <v>118</v>
      </c>
      <c r="L1444" s="10">
        <v>40269</v>
      </c>
      <c r="M1444" t="s">
        <v>5596</v>
      </c>
      <c r="N1444">
        <v>0</v>
      </c>
      <c r="O1444" s="17" t="s">
        <v>21485</v>
      </c>
      <c r="P1444">
        <v>0</v>
      </c>
      <c r="Q1444" s="17" t="s">
        <v>21485</v>
      </c>
      <c r="R1444" t="s">
        <v>5594</v>
      </c>
    </row>
    <row r="1445" spans="1:18">
      <c r="A1445" t="s">
        <v>5594</v>
      </c>
      <c r="B1445" t="s">
        <v>114</v>
      </c>
      <c r="C1445" t="s">
        <v>65</v>
      </c>
      <c r="D1445" t="s">
        <v>20</v>
      </c>
      <c r="E1445" t="s">
        <v>31</v>
      </c>
      <c r="F1445" t="s">
        <v>163</v>
      </c>
      <c r="G1445" t="s">
        <v>5597</v>
      </c>
      <c r="H1445" s="1">
        <v>1125130</v>
      </c>
      <c r="I1445" s="1">
        <v>0</v>
      </c>
      <c r="J1445" t="s">
        <v>24</v>
      </c>
      <c r="K1445" t="s">
        <v>118</v>
      </c>
      <c r="L1445" s="10">
        <v>41913</v>
      </c>
      <c r="M1445" t="s">
        <v>5598</v>
      </c>
      <c r="N1445">
        <v>0</v>
      </c>
      <c r="O1445" s="17" t="s">
        <v>21485</v>
      </c>
      <c r="P1445">
        <v>0</v>
      </c>
      <c r="Q1445" s="17" t="s">
        <v>21485</v>
      </c>
      <c r="R1445" t="s">
        <v>5594</v>
      </c>
    </row>
    <row r="1446" spans="1:18">
      <c r="A1446" t="s">
        <v>5594</v>
      </c>
      <c r="B1446" t="s">
        <v>114</v>
      </c>
      <c r="C1446" t="s">
        <v>65</v>
      </c>
      <c r="D1446" t="s">
        <v>38</v>
      </c>
      <c r="E1446" t="s">
        <v>353</v>
      </c>
      <c r="F1446" t="s">
        <v>163</v>
      </c>
      <c r="G1446" t="s">
        <v>5599</v>
      </c>
      <c r="H1446" s="1">
        <v>1001160</v>
      </c>
      <c r="I1446" s="1">
        <v>0</v>
      </c>
      <c r="J1446" t="s">
        <v>24</v>
      </c>
      <c r="K1446" t="s">
        <v>118</v>
      </c>
      <c r="L1446" s="10">
        <v>43739</v>
      </c>
      <c r="M1446" t="s">
        <v>5600</v>
      </c>
      <c r="N1446">
        <v>0</v>
      </c>
      <c r="O1446" s="17" t="s">
        <v>21485</v>
      </c>
      <c r="P1446">
        <v>0</v>
      </c>
      <c r="Q1446" s="17" t="s">
        <v>21485</v>
      </c>
      <c r="R1446" t="s">
        <v>5594</v>
      </c>
    </row>
    <row r="1447" spans="1:18">
      <c r="A1447" t="s">
        <v>5601</v>
      </c>
      <c r="B1447" t="s">
        <v>114</v>
      </c>
      <c r="C1447" t="s">
        <v>65</v>
      </c>
      <c r="D1447" t="s">
        <v>20</v>
      </c>
      <c r="E1447" t="s">
        <v>115</v>
      </c>
      <c r="F1447" t="s">
        <v>140</v>
      </c>
      <c r="G1447" t="s">
        <v>5602</v>
      </c>
      <c r="H1447" s="1">
        <v>622670</v>
      </c>
      <c r="I1447" s="1">
        <v>0</v>
      </c>
      <c r="J1447" t="s">
        <v>24</v>
      </c>
      <c r="K1447" t="s">
        <v>60</v>
      </c>
      <c r="L1447" s="10">
        <v>40452</v>
      </c>
      <c r="M1447" t="s">
        <v>5603</v>
      </c>
      <c r="N1447">
        <v>0</v>
      </c>
      <c r="O1447" s="17" t="s">
        <v>21485</v>
      </c>
      <c r="P1447">
        <v>0</v>
      </c>
      <c r="Q1447" s="17" t="s">
        <v>21485</v>
      </c>
      <c r="R1447" t="s">
        <v>5601</v>
      </c>
    </row>
    <row r="1448" spans="1:18">
      <c r="A1448" t="s">
        <v>5601</v>
      </c>
      <c r="B1448" t="s">
        <v>114</v>
      </c>
      <c r="C1448" t="s">
        <v>65</v>
      </c>
      <c r="D1448" t="s">
        <v>20</v>
      </c>
      <c r="E1448" t="s">
        <v>71</v>
      </c>
      <c r="F1448" t="s">
        <v>116</v>
      </c>
      <c r="G1448" t="s">
        <v>5604</v>
      </c>
      <c r="H1448" s="1">
        <v>653984</v>
      </c>
      <c r="I1448" s="1">
        <v>0</v>
      </c>
      <c r="J1448" t="s">
        <v>24</v>
      </c>
      <c r="K1448" t="s">
        <v>42</v>
      </c>
      <c r="L1448" s="10">
        <v>40634</v>
      </c>
      <c r="M1448" t="s">
        <v>5605</v>
      </c>
      <c r="N1448">
        <v>0</v>
      </c>
      <c r="O1448" s="17" t="s">
        <v>21485</v>
      </c>
      <c r="P1448">
        <v>0</v>
      </c>
      <c r="Q1448" s="17" t="s">
        <v>21485</v>
      </c>
      <c r="R1448" t="s">
        <v>5601</v>
      </c>
    </row>
    <row r="1449" spans="1:18">
      <c r="A1449" t="s">
        <v>5601</v>
      </c>
      <c r="B1449" t="s">
        <v>114</v>
      </c>
      <c r="C1449" t="s">
        <v>65</v>
      </c>
      <c r="D1449" t="s">
        <v>38</v>
      </c>
      <c r="E1449" t="s">
        <v>86</v>
      </c>
      <c r="F1449" t="s">
        <v>116</v>
      </c>
      <c r="G1449" t="s">
        <v>5606</v>
      </c>
      <c r="H1449" s="1">
        <v>826200</v>
      </c>
      <c r="I1449" s="1">
        <v>0</v>
      </c>
      <c r="J1449" t="s">
        <v>24</v>
      </c>
      <c r="K1449" t="s">
        <v>42</v>
      </c>
      <c r="L1449" s="10">
        <v>44652</v>
      </c>
      <c r="M1449" t="s">
        <v>5607</v>
      </c>
      <c r="N1449">
        <v>0</v>
      </c>
      <c r="O1449" s="17" t="s">
        <v>21485</v>
      </c>
      <c r="P1449">
        <v>0</v>
      </c>
      <c r="Q1449" s="17" t="s">
        <v>21485</v>
      </c>
      <c r="R1449" t="s">
        <v>5601</v>
      </c>
    </row>
    <row r="1450" spans="1:18">
      <c r="A1450" t="s">
        <v>5608</v>
      </c>
      <c r="B1450" t="s">
        <v>167</v>
      </c>
      <c r="C1450" t="s">
        <v>85</v>
      </c>
      <c r="D1450" t="s">
        <v>20</v>
      </c>
      <c r="E1450" t="s">
        <v>122</v>
      </c>
      <c r="F1450" t="s">
        <v>116</v>
      </c>
      <c r="G1450" t="s">
        <v>5609</v>
      </c>
      <c r="H1450" s="1">
        <v>653901</v>
      </c>
      <c r="I1450" s="1">
        <v>0</v>
      </c>
      <c r="J1450" t="s">
        <v>24</v>
      </c>
      <c r="K1450" t="s">
        <v>42</v>
      </c>
      <c r="L1450" s="10">
        <v>40817</v>
      </c>
      <c r="M1450" t="s">
        <v>5610</v>
      </c>
      <c r="N1450">
        <v>0</v>
      </c>
      <c r="O1450" s="17" t="s">
        <v>21485</v>
      </c>
      <c r="P1450">
        <v>0</v>
      </c>
      <c r="Q1450" s="17" t="s">
        <v>21485</v>
      </c>
      <c r="R1450" t="s">
        <v>5608</v>
      </c>
    </row>
    <row r="1451" spans="1:18">
      <c r="A1451" t="s">
        <v>1695</v>
      </c>
      <c r="B1451" t="s">
        <v>167</v>
      </c>
      <c r="C1451" t="s">
        <v>85</v>
      </c>
      <c r="D1451" t="s">
        <v>20</v>
      </c>
      <c r="E1451" t="s">
        <v>104</v>
      </c>
      <c r="F1451" t="s">
        <v>181</v>
      </c>
      <c r="G1451" t="s">
        <v>5611</v>
      </c>
      <c r="H1451" s="1">
        <v>662110</v>
      </c>
      <c r="I1451" s="1">
        <v>0</v>
      </c>
      <c r="J1451" t="s">
        <v>24</v>
      </c>
      <c r="K1451" t="s">
        <v>157</v>
      </c>
      <c r="L1451" s="10">
        <v>40269</v>
      </c>
      <c r="M1451" t="s">
        <v>5612</v>
      </c>
      <c r="N1451">
        <v>0</v>
      </c>
      <c r="O1451" s="17" t="s">
        <v>21485</v>
      </c>
      <c r="P1451">
        <v>0</v>
      </c>
      <c r="Q1451" s="17" t="s">
        <v>21485</v>
      </c>
      <c r="R1451" t="s">
        <v>1695</v>
      </c>
    </row>
    <row r="1452" spans="1:18">
      <c r="A1452" t="s">
        <v>1695</v>
      </c>
      <c r="B1452" t="s">
        <v>167</v>
      </c>
      <c r="C1452" t="s">
        <v>85</v>
      </c>
      <c r="D1452" t="s">
        <v>20</v>
      </c>
      <c r="E1452" t="s">
        <v>71</v>
      </c>
      <c r="F1452" t="s">
        <v>509</v>
      </c>
      <c r="G1452" t="s">
        <v>1696</v>
      </c>
      <c r="H1452" s="1">
        <v>398616</v>
      </c>
      <c r="I1452" s="1">
        <v>0</v>
      </c>
      <c r="J1452" t="s">
        <v>68</v>
      </c>
      <c r="K1452" t="s">
        <v>157</v>
      </c>
      <c r="L1452" s="10">
        <v>40634</v>
      </c>
      <c r="M1452" t="s">
        <v>1697</v>
      </c>
      <c r="N1452">
        <v>1</v>
      </c>
      <c r="O1452" s="17" t="s">
        <v>21485</v>
      </c>
      <c r="P1452">
        <v>0</v>
      </c>
      <c r="Q1452" s="17" t="s">
        <v>21485</v>
      </c>
      <c r="R1452" t="s">
        <v>1695</v>
      </c>
    </row>
    <row r="1453" spans="1:18">
      <c r="A1453" t="s">
        <v>5613</v>
      </c>
      <c r="B1453" t="s">
        <v>84</v>
      </c>
      <c r="C1453" t="s">
        <v>85</v>
      </c>
      <c r="D1453" t="s">
        <v>20</v>
      </c>
      <c r="E1453" t="s">
        <v>31</v>
      </c>
      <c r="F1453" t="s">
        <v>214</v>
      </c>
      <c r="G1453" t="s">
        <v>5614</v>
      </c>
      <c r="H1453" s="1">
        <v>370625</v>
      </c>
      <c r="I1453" s="1">
        <v>0</v>
      </c>
      <c r="J1453" t="s">
        <v>68</v>
      </c>
      <c r="K1453" t="s">
        <v>110</v>
      </c>
      <c r="L1453" s="10">
        <v>41913</v>
      </c>
      <c r="M1453" t="s">
        <v>5615</v>
      </c>
      <c r="N1453">
        <v>0</v>
      </c>
      <c r="O1453" s="17" t="s">
        <v>21485</v>
      </c>
      <c r="P1453">
        <v>0</v>
      </c>
      <c r="Q1453" s="17" t="s">
        <v>21485</v>
      </c>
      <c r="R1453" t="s">
        <v>5613</v>
      </c>
    </row>
    <row r="1454" spans="1:18">
      <c r="A1454" t="s">
        <v>5616</v>
      </c>
      <c r="B1454" t="s">
        <v>553</v>
      </c>
      <c r="C1454" t="s">
        <v>30</v>
      </c>
      <c r="D1454" t="s">
        <v>20</v>
      </c>
      <c r="E1454" t="s">
        <v>104</v>
      </c>
      <c r="F1454" t="s">
        <v>481</v>
      </c>
      <c r="G1454" t="s">
        <v>5617</v>
      </c>
      <c r="H1454" s="1">
        <v>403518</v>
      </c>
      <c r="I1454" s="1">
        <v>0</v>
      </c>
      <c r="J1454" t="s">
        <v>3870</v>
      </c>
      <c r="K1454" t="s">
        <v>136</v>
      </c>
      <c r="L1454" s="10">
        <v>40269</v>
      </c>
      <c r="M1454" t="s">
        <v>5618</v>
      </c>
      <c r="N1454">
        <v>0</v>
      </c>
      <c r="O1454" s="17" t="s">
        <v>21485</v>
      </c>
      <c r="P1454">
        <v>0</v>
      </c>
      <c r="Q1454" s="17" t="s">
        <v>21485</v>
      </c>
      <c r="R1454" t="s">
        <v>5616</v>
      </c>
    </row>
    <row r="1455" spans="1:18">
      <c r="A1455" t="s">
        <v>5619</v>
      </c>
      <c r="B1455" t="s">
        <v>696</v>
      </c>
      <c r="C1455" t="s">
        <v>30</v>
      </c>
      <c r="D1455" t="s">
        <v>20</v>
      </c>
      <c r="E1455" t="s">
        <v>241</v>
      </c>
      <c r="F1455" t="s">
        <v>149</v>
      </c>
      <c r="G1455" t="s">
        <v>5620</v>
      </c>
      <c r="H1455" s="1">
        <v>556175</v>
      </c>
      <c r="I1455" s="1">
        <v>0</v>
      </c>
      <c r="J1455" t="s">
        <v>24</v>
      </c>
      <c r="K1455" t="s">
        <v>136</v>
      </c>
      <c r="L1455" s="10">
        <v>40087</v>
      </c>
      <c r="M1455" t="s">
        <v>5621</v>
      </c>
      <c r="N1455">
        <v>0</v>
      </c>
      <c r="O1455" s="17" t="s">
        <v>21485</v>
      </c>
      <c r="P1455">
        <v>0</v>
      </c>
      <c r="Q1455" s="17" t="s">
        <v>21485</v>
      </c>
      <c r="R1455" t="s">
        <v>5619</v>
      </c>
    </row>
    <row r="1456" spans="1:18">
      <c r="A1456" t="s">
        <v>5619</v>
      </c>
      <c r="B1456" t="s">
        <v>696</v>
      </c>
      <c r="C1456" t="s">
        <v>30</v>
      </c>
      <c r="D1456" t="s">
        <v>19182</v>
      </c>
      <c r="E1456" t="s">
        <v>19183</v>
      </c>
      <c r="F1456" t="s">
        <v>19184</v>
      </c>
      <c r="G1456" t="s">
        <v>19185</v>
      </c>
      <c r="H1456" s="1">
        <v>2000000</v>
      </c>
      <c r="I1456" s="1">
        <v>0</v>
      </c>
      <c r="J1456" t="s">
        <v>48</v>
      </c>
      <c r="K1456" t="s">
        <v>136</v>
      </c>
      <c r="L1456" s="7">
        <v>40634</v>
      </c>
      <c r="M1456" t="s">
        <v>19186</v>
      </c>
      <c r="N1456">
        <v>0</v>
      </c>
      <c r="O1456" s="17" t="s">
        <v>21485</v>
      </c>
      <c r="P1456">
        <v>0</v>
      </c>
      <c r="Q1456" s="17" t="s">
        <v>21485</v>
      </c>
      <c r="R1456" t="s">
        <v>5619</v>
      </c>
    </row>
    <row r="1457" spans="1:18">
      <c r="A1457" t="s">
        <v>5619</v>
      </c>
      <c r="B1457" t="s">
        <v>696</v>
      </c>
      <c r="C1457" t="s">
        <v>30</v>
      </c>
      <c r="D1457" t="s">
        <v>38</v>
      </c>
      <c r="E1457" t="s">
        <v>39</v>
      </c>
      <c r="F1457" t="s">
        <v>2075</v>
      </c>
      <c r="G1457" t="s">
        <v>5622</v>
      </c>
      <c r="H1457" s="1">
        <v>615825</v>
      </c>
      <c r="I1457" s="1">
        <v>0</v>
      </c>
      <c r="J1457" t="s">
        <v>24</v>
      </c>
      <c r="K1457" t="s">
        <v>136</v>
      </c>
      <c r="L1457" s="10">
        <v>43191</v>
      </c>
      <c r="M1457" t="s">
        <v>5623</v>
      </c>
      <c r="N1457">
        <v>0</v>
      </c>
      <c r="O1457" s="17" t="s">
        <v>21485</v>
      </c>
      <c r="P1457">
        <v>0</v>
      </c>
      <c r="Q1457" s="17" t="s">
        <v>21485</v>
      </c>
      <c r="R1457" t="s">
        <v>5619</v>
      </c>
    </row>
    <row r="1458" spans="1:18">
      <c r="A1458" t="s">
        <v>5624</v>
      </c>
      <c r="B1458" t="s">
        <v>29</v>
      </c>
      <c r="C1458" t="s">
        <v>30</v>
      </c>
      <c r="D1458" t="s">
        <v>20</v>
      </c>
      <c r="E1458" t="s">
        <v>104</v>
      </c>
      <c r="F1458" t="s">
        <v>218</v>
      </c>
      <c r="G1458" t="s">
        <v>5625</v>
      </c>
      <c r="H1458" s="1">
        <v>778880</v>
      </c>
      <c r="I1458" s="1">
        <v>0</v>
      </c>
      <c r="J1458" t="s">
        <v>24</v>
      </c>
      <c r="K1458" t="s">
        <v>22</v>
      </c>
      <c r="L1458" s="10">
        <v>40269</v>
      </c>
      <c r="M1458" t="s">
        <v>5626</v>
      </c>
      <c r="N1458">
        <v>0</v>
      </c>
      <c r="O1458" s="17" t="s">
        <v>21485</v>
      </c>
      <c r="P1458">
        <v>0</v>
      </c>
      <c r="Q1458" s="17" t="s">
        <v>21485</v>
      </c>
      <c r="R1458" t="s">
        <v>5624</v>
      </c>
    </row>
    <row r="1459" spans="1:18">
      <c r="A1459" t="s">
        <v>5627</v>
      </c>
      <c r="B1459" t="s">
        <v>37</v>
      </c>
      <c r="C1459" t="s">
        <v>30</v>
      </c>
      <c r="D1459" t="s">
        <v>38</v>
      </c>
      <c r="E1459" t="s">
        <v>1125</v>
      </c>
      <c r="F1459" t="s">
        <v>1298</v>
      </c>
      <c r="G1459" t="s">
        <v>5628</v>
      </c>
      <c r="H1459" s="1">
        <v>378676</v>
      </c>
      <c r="I1459" s="1">
        <v>0</v>
      </c>
      <c r="J1459" t="s">
        <v>223</v>
      </c>
      <c r="K1459" t="s">
        <v>110</v>
      </c>
      <c r="L1459" s="10">
        <v>45200</v>
      </c>
      <c r="M1459" t="s">
        <v>5629</v>
      </c>
      <c r="N1459">
        <v>0</v>
      </c>
      <c r="O1459" s="17" t="s">
        <v>21485</v>
      </c>
      <c r="P1459">
        <v>0</v>
      </c>
      <c r="Q1459" s="17" t="s">
        <v>21485</v>
      </c>
      <c r="R1459" t="s">
        <v>5627</v>
      </c>
    </row>
    <row r="1460" spans="1:18">
      <c r="A1460" t="s">
        <v>5627</v>
      </c>
      <c r="B1460" t="s">
        <v>37</v>
      </c>
      <c r="C1460" t="s">
        <v>30</v>
      </c>
      <c r="D1460" t="s">
        <v>19187</v>
      </c>
      <c r="E1460" t="s">
        <v>19188</v>
      </c>
      <c r="F1460" t="s">
        <v>19189</v>
      </c>
      <c r="G1460" t="s">
        <v>19190</v>
      </c>
      <c r="H1460" s="1">
        <v>198949</v>
      </c>
      <c r="I1460" s="1">
        <v>0</v>
      </c>
      <c r="J1460" t="s">
        <v>202</v>
      </c>
      <c r="K1460" t="s">
        <v>118</v>
      </c>
      <c r="L1460" s="7">
        <v>44075</v>
      </c>
      <c r="M1460" t="s">
        <v>19191</v>
      </c>
      <c r="N1460">
        <v>0</v>
      </c>
      <c r="O1460" s="17" t="s">
        <v>21485</v>
      </c>
      <c r="P1460">
        <v>0</v>
      </c>
      <c r="Q1460" s="17" t="s">
        <v>21485</v>
      </c>
      <c r="R1460" t="s">
        <v>5627</v>
      </c>
    </row>
    <row r="1461" spans="1:18">
      <c r="A1461" t="s">
        <v>5630</v>
      </c>
      <c r="B1461" t="s">
        <v>557</v>
      </c>
      <c r="C1461" t="s">
        <v>65</v>
      </c>
      <c r="D1461" t="s">
        <v>20</v>
      </c>
      <c r="E1461" t="s">
        <v>71</v>
      </c>
      <c r="F1461" t="s">
        <v>196</v>
      </c>
      <c r="G1461" t="s">
        <v>5631</v>
      </c>
      <c r="H1461" s="1">
        <v>534320</v>
      </c>
      <c r="I1461" s="1">
        <v>0</v>
      </c>
      <c r="J1461" t="s">
        <v>48</v>
      </c>
      <c r="K1461" t="s">
        <v>22</v>
      </c>
      <c r="L1461" s="10">
        <v>40634</v>
      </c>
      <c r="M1461" t="s">
        <v>5632</v>
      </c>
      <c r="N1461">
        <v>0</v>
      </c>
      <c r="O1461" s="17" t="s">
        <v>21485</v>
      </c>
      <c r="P1461">
        <v>0</v>
      </c>
      <c r="Q1461" s="17" t="s">
        <v>21485</v>
      </c>
      <c r="R1461" t="s">
        <v>5630</v>
      </c>
    </row>
    <row r="1462" spans="1:18">
      <c r="A1462" t="s">
        <v>5633</v>
      </c>
      <c r="B1462" t="s">
        <v>64</v>
      </c>
      <c r="C1462" t="s">
        <v>65</v>
      </c>
      <c r="D1462" t="s">
        <v>38</v>
      </c>
      <c r="E1462" t="s">
        <v>39</v>
      </c>
      <c r="F1462" t="s">
        <v>116</v>
      </c>
      <c r="G1462" t="s">
        <v>5634</v>
      </c>
      <c r="H1462" s="1">
        <v>673200</v>
      </c>
      <c r="I1462" s="1">
        <v>0</v>
      </c>
      <c r="J1462" t="s">
        <v>24</v>
      </c>
      <c r="K1462" t="s">
        <v>118</v>
      </c>
      <c r="L1462" s="10">
        <v>43191</v>
      </c>
      <c r="M1462" t="s">
        <v>5635</v>
      </c>
      <c r="N1462">
        <v>0</v>
      </c>
      <c r="O1462" s="17" t="s">
        <v>21485</v>
      </c>
      <c r="P1462">
        <v>0</v>
      </c>
      <c r="Q1462" s="17" t="s">
        <v>21485</v>
      </c>
      <c r="R1462" t="s">
        <v>5633</v>
      </c>
    </row>
    <row r="1463" spans="1:18">
      <c r="A1463" t="s">
        <v>5633</v>
      </c>
      <c r="B1463" t="s">
        <v>64</v>
      </c>
      <c r="C1463" t="s">
        <v>65</v>
      </c>
      <c r="D1463" t="s">
        <v>38</v>
      </c>
      <c r="E1463" t="s">
        <v>434</v>
      </c>
      <c r="F1463" t="s">
        <v>116</v>
      </c>
      <c r="G1463" t="s">
        <v>5636</v>
      </c>
      <c r="H1463" s="1">
        <v>898875</v>
      </c>
      <c r="I1463" s="1">
        <v>0</v>
      </c>
      <c r="J1463" t="s">
        <v>24</v>
      </c>
      <c r="K1463" t="s">
        <v>118</v>
      </c>
      <c r="L1463" s="10">
        <v>44256</v>
      </c>
      <c r="M1463" t="s">
        <v>5637</v>
      </c>
      <c r="N1463">
        <v>0</v>
      </c>
      <c r="O1463" s="17" t="s">
        <v>21485</v>
      </c>
      <c r="P1463">
        <v>0</v>
      </c>
      <c r="Q1463" s="17" t="s">
        <v>21485</v>
      </c>
      <c r="R1463" t="s">
        <v>5633</v>
      </c>
    </row>
    <row r="1464" spans="1:18">
      <c r="A1464" t="s">
        <v>5638</v>
      </c>
      <c r="B1464" t="s">
        <v>185</v>
      </c>
      <c r="C1464" t="s">
        <v>65</v>
      </c>
      <c r="D1464" t="s">
        <v>38</v>
      </c>
      <c r="E1464" t="s">
        <v>434</v>
      </c>
      <c r="F1464" t="s">
        <v>1575</v>
      </c>
      <c r="G1464" t="s">
        <v>5639</v>
      </c>
      <c r="H1464" s="1">
        <v>753525</v>
      </c>
      <c r="I1464" s="1">
        <v>0</v>
      </c>
      <c r="J1464" t="s">
        <v>24</v>
      </c>
      <c r="K1464" t="s">
        <v>445</v>
      </c>
      <c r="L1464" s="10">
        <v>44256</v>
      </c>
      <c r="M1464" t="s">
        <v>5640</v>
      </c>
      <c r="N1464">
        <v>0</v>
      </c>
      <c r="O1464" s="17" t="s">
        <v>21485</v>
      </c>
      <c r="P1464">
        <v>0</v>
      </c>
      <c r="Q1464" s="17" t="s">
        <v>21485</v>
      </c>
      <c r="R1464" t="s">
        <v>5638</v>
      </c>
    </row>
    <row r="1465" spans="1:18">
      <c r="A1465" t="s">
        <v>5641</v>
      </c>
      <c r="B1465" t="s">
        <v>29</v>
      </c>
      <c r="C1465" t="s">
        <v>30</v>
      </c>
      <c r="D1465" t="s">
        <v>18636</v>
      </c>
      <c r="E1465" t="s">
        <v>18637</v>
      </c>
      <c r="F1465" t="s">
        <v>18638</v>
      </c>
      <c r="G1465" t="s">
        <v>19192</v>
      </c>
      <c r="H1465" s="1">
        <v>82300</v>
      </c>
      <c r="I1465" s="1">
        <v>0</v>
      </c>
      <c r="J1465" t="s">
        <v>202</v>
      </c>
      <c r="K1465" t="s">
        <v>22</v>
      </c>
      <c r="L1465" s="7">
        <v>40969</v>
      </c>
      <c r="M1465" t="s">
        <v>19193</v>
      </c>
      <c r="N1465">
        <v>0</v>
      </c>
      <c r="O1465" s="17" t="s">
        <v>21485</v>
      </c>
      <c r="P1465">
        <v>0</v>
      </c>
      <c r="Q1465" s="17" t="s">
        <v>21485</v>
      </c>
      <c r="R1465" t="s">
        <v>5641</v>
      </c>
    </row>
    <row r="1466" spans="1:18">
      <c r="A1466" t="s">
        <v>5641</v>
      </c>
      <c r="B1466" t="s">
        <v>29</v>
      </c>
      <c r="C1466" t="s">
        <v>30</v>
      </c>
      <c r="D1466" t="s">
        <v>20</v>
      </c>
      <c r="E1466" t="s">
        <v>21</v>
      </c>
      <c r="F1466" t="s">
        <v>22</v>
      </c>
      <c r="G1466" t="s">
        <v>5642</v>
      </c>
      <c r="H1466" s="1">
        <v>692710</v>
      </c>
      <c r="I1466" s="1">
        <v>0</v>
      </c>
      <c r="J1466" t="s">
        <v>24</v>
      </c>
      <c r="K1466" t="s">
        <v>22</v>
      </c>
      <c r="L1466" s="10">
        <v>41183</v>
      </c>
      <c r="M1466" t="s">
        <v>5643</v>
      </c>
      <c r="N1466">
        <v>0</v>
      </c>
      <c r="O1466" s="17" t="s">
        <v>21485</v>
      </c>
      <c r="P1466">
        <v>0</v>
      </c>
      <c r="Q1466" s="17" t="s">
        <v>21485</v>
      </c>
      <c r="R1466" t="s">
        <v>5641</v>
      </c>
    </row>
    <row r="1467" spans="1:18">
      <c r="A1467" t="s">
        <v>5641</v>
      </c>
      <c r="B1467" t="s">
        <v>29</v>
      </c>
      <c r="C1467" t="s">
        <v>30</v>
      </c>
      <c r="D1467" t="s">
        <v>38</v>
      </c>
      <c r="E1467" t="s">
        <v>39</v>
      </c>
      <c r="F1467" t="s">
        <v>22</v>
      </c>
      <c r="G1467" t="s">
        <v>5644</v>
      </c>
      <c r="H1467" s="1">
        <v>765000</v>
      </c>
      <c r="I1467" s="1">
        <v>0</v>
      </c>
      <c r="J1467" t="s">
        <v>24</v>
      </c>
      <c r="K1467" t="s">
        <v>22</v>
      </c>
      <c r="L1467" s="10">
        <v>43191</v>
      </c>
      <c r="M1467" t="s">
        <v>5645</v>
      </c>
      <c r="N1467">
        <v>0</v>
      </c>
      <c r="O1467" s="17" t="s">
        <v>21485</v>
      </c>
      <c r="P1467">
        <v>0</v>
      </c>
      <c r="Q1467" s="17" t="s">
        <v>21485</v>
      </c>
      <c r="R1467" t="s">
        <v>5641</v>
      </c>
    </row>
    <row r="1468" spans="1:18">
      <c r="A1468" t="s">
        <v>5641</v>
      </c>
      <c r="B1468" t="s">
        <v>29</v>
      </c>
      <c r="C1468" t="s">
        <v>30</v>
      </c>
      <c r="D1468" t="s">
        <v>38</v>
      </c>
      <c r="E1468" t="s">
        <v>637</v>
      </c>
      <c r="F1468" t="s">
        <v>40</v>
      </c>
      <c r="G1468" t="s">
        <v>5646</v>
      </c>
      <c r="H1468" s="1">
        <v>784126</v>
      </c>
      <c r="I1468" s="1">
        <v>0</v>
      </c>
      <c r="J1468" t="s">
        <v>24</v>
      </c>
      <c r="K1468" t="s">
        <v>22</v>
      </c>
      <c r="L1468" s="10">
        <v>44470</v>
      </c>
      <c r="M1468" t="s">
        <v>5647</v>
      </c>
      <c r="N1468">
        <v>0</v>
      </c>
      <c r="O1468" s="17" t="s">
        <v>21485</v>
      </c>
      <c r="P1468">
        <v>0</v>
      </c>
      <c r="Q1468" s="17" t="s">
        <v>21485</v>
      </c>
      <c r="R1468" t="s">
        <v>5641</v>
      </c>
    </row>
    <row r="1469" spans="1:18">
      <c r="A1469" t="s">
        <v>5641</v>
      </c>
      <c r="B1469" t="s">
        <v>29</v>
      </c>
      <c r="C1469" t="s">
        <v>30</v>
      </c>
      <c r="D1469" t="s">
        <v>38</v>
      </c>
      <c r="E1469" t="s">
        <v>586</v>
      </c>
      <c r="F1469" t="s">
        <v>2315</v>
      </c>
      <c r="G1469" t="s">
        <v>5648</v>
      </c>
      <c r="H1469" s="1">
        <v>994500</v>
      </c>
      <c r="I1469" s="1">
        <v>0</v>
      </c>
      <c r="J1469" t="s">
        <v>24</v>
      </c>
      <c r="K1469" t="s">
        <v>22</v>
      </c>
      <c r="L1469" s="10">
        <v>45017</v>
      </c>
      <c r="M1469" t="s">
        <v>5649</v>
      </c>
      <c r="N1469">
        <v>0</v>
      </c>
      <c r="O1469" s="17" t="s">
        <v>21485</v>
      </c>
      <c r="P1469">
        <v>0</v>
      </c>
      <c r="Q1469" s="17" t="s">
        <v>21485</v>
      </c>
      <c r="R1469" t="s">
        <v>5641</v>
      </c>
    </row>
    <row r="1470" spans="1:18">
      <c r="A1470" t="s">
        <v>5650</v>
      </c>
      <c r="B1470" t="s">
        <v>45</v>
      </c>
      <c r="C1470" t="s">
        <v>19</v>
      </c>
      <c r="D1470" t="s">
        <v>38</v>
      </c>
      <c r="E1470" t="s">
        <v>39</v>
      </c>
      <c r="F1470" t="s">
        <v>245</v>
      </c>
      <c r="G1470" t="s">
        <v>5651</v>
      </c>
      <c r="H1470" s="1">
        <v>680850</v>
      </c>
      <c r="I1470" s="1">
        <v>0</v>
      </c>
      <c r="J1470" t="s">
        <v>24</v>
      </c>
      <c r="K1470" t="s">
        <v>42</v>
      </c>
      <c r="L1470" s="10">
        <v>43191</v>
      </c>
      <c r="M1470" t="s">
        <v>5652</v>
      </c>
      <c r="N1470">
        <v>0</v>
      </c>
      <c r="O1470" s="17" t="s">
        <v>21485</v>
      </c>
      <c r="P1470">
        <v>0</v>
      </c>
      <c r="Q1470" s="17" t="s">
        <v>21485</v>
      </c>
      <c r="R1470" t="s">
        <v>5650</v>
      </c>
    </row>
    <row r="1471" spans="1:18">
      <c r="A1471" t="s">
        <v>5650</v>
      </c>
      <c r="B1471" t="s">
        <v>45</v>
      </c>
      <c r="C1471" t="s">
        <v>19</v>
      </c>
      <c r="D1471" t="s">
        <v>38</v>
      </c>
      <c r="E1471" t="s">
        <v>784</v>
      </c>
      <c r="F1471" t="s">
        <v>245</v>
      </c>
      <c r="G1471" t="s">
        <v>5653</v>
      </c>
      <c r="H1471" s="1">
        <v>895050</v>
      </c>
      <c r="I1471" s="1">
        <v>0</v>
      </c>
      <c r="J1471" t="s">
        <v>24</v>
      </c>
      <c r="K1471" t="s">
        <v>42</v>
      </c>
      <c r="L1471" s="10">
        <v>45383</v>
      </c>
      <c r="M1471" t="s">
        <v>5654</v>
      </c>
      <c r="N1471">
        <v>0</v>
      </c>
      <c r="O1471" s="17" t="s">
        <v>21485</v>
      </c>
      <c r="P1471">
        <v>0</v>
      </c>
      <c r="Q1471" s="17" t="s">
        <v>21485</v>
      </c>
      <c r="R1471" t="s">
        <v>5650</v>
      </c>
    </row>
    <row r="1472" spans="1:18">
      <c r="A1472" t="s">
        <v>5655</v>
      </c>
      <c r="B1472" t="s">
        <v>154</v>
      </c>
      <c r="C1472" t="s">
        <v>30</v>
      </c>
      <c r="D1472" t="s">
        <v>20</v>
      </c>
      <c r="E1472" t="s">
        <v>2750</v>
      </c>
      <c r="F1472" t="s">
        <v>1957</v>
      </c>
      <c r="G1472" t="s">
        <v>5656</v>
      </c>
      <c r="H1472" s="1">
        <v>100000</v>
      </c>
      <c r="I1472" s="1">
        <v>0</v>
      </c>
      <c r="J1472" t="s">
        <v>202</v>
      </c>
      <c r="K1472" t="s">
        <v>582</v>
      </c>
      <c r="L1472" s="10">
        <v>40603</v>
      </c>
      <c r="M1472" t="s">
        <v>5657</v>
      </c>
      <c r="N1472">
        <v>0</v>
      </c>
      <c r="O1472" s="17" t="s">
        <v>21485</v>
      </c>
      <c r="P1472">
        <v>0</v>
      </c>
      <c r="Q1472" s="17" t="s">
        <v>21485</v>
      </c>
      <c r="R1472" t="s">
        <v>5655</v>
      </c>
    </row>
    <row r="1473" spans="1:18">
      <c r="A1473" t="s">
        <v>5655</v>
      </c>
      <c r="B1473" t="s">
        <v>154</v>
      </c>
      <c r="C1473" t="s">
        <v>30</v>
      </c>
      <c r="D1473" t="s">
        <v>20</v>
      </c>
      <c r="E1473" t="s">
        <v>66</v>
      </c>
      <c r="F1473" t="s">
        <v>1957</v>
      </c>
      <c r="G1473" t="s">
        <v>5656</v>
      </c>
      <c r="H1473" s="1">
        <v>103350</v>
      </c>
      <c r="I1473" s="1">
        <v>0</v>
      </c>
      <c r="J1473" t="s">
        <v>202</v>
      </c>
      <c r="K1473" t="s">
        <v>582</v>
      </c>
      <c r="L1473" s="10">
        <v>41000</v>
      </c>
      <c r="M1473" t="s">
        <v>5657</v>
      </c>
      <c r="N1473">
        <v>0</v>
      </c>
      <c r="O1473" s="17" t="s">
        <v>21485</v>
      </c>
      <c r="P1473">
        <v>0</v>
      </c>
      <c r="Q1473" s="17" t="s">
        <v>21485</v>
      </c>
      <c r="R1473" t="s">
        <v>5655</v>
      </c>
    </row>
    <row r="1474" spans="1:18">
      <c r="A1474" t="s">
        <v>5658</v>
      </c>
      <c r="B1474" t="s">
        <v>18</v>
      </c>
      <c r="C1474" t="s">
        <v>19</v>
      </c>
      <c r="D1474" t="s">
        <v>18618</v>
      </c>
      <c r="E1474" t="s">
        <v>18619</v>
      </c>
      <c r="F1474" t="s">
        <v>18618</v>
      </c>
      <c r="G1474" t="s">
        <v>19194</v>
      </c>
      <c r="H1474" s="1">
        <v>99968</v>
      </c>
      <c r="I1474" s="1">
        <v>0</v>
      </c>
      <c r="J1474" t="s">
        <v>202</v>
      </c>
      <c r="K1474" t="s">
        <v>157</v>
      </c>
      <c r="L1474" s="7">
        <v>41548</v>
      </c>
      <c r="M1474" t="s">
        <v>19195</v>
      </c>
      <c r="N1474">
        <v>0</v>
      </c>
      <c r="O1474" s="17" t="s">
        <v>21485</v>
      </c>
      <c r="P1474">
        <v>0</v>
      </c>
      <c r="Q1474" s="17" t="s">
        <v>21485</v>
      </c>
      <c r="R1474" t="s">
        <v>5658</v>
      </c>
    </row>
    <row r="1475" spans="1:18">
      <c r="A1475" t="s">
        <v>5658</v>
      </c>
      <c r="B1475" t="s">
        <v>18</v>
      </c>
      <c r="C1475" t="s">
        <v>19</v>
      </c>
      <c r="D1475" t="s">
        <v>38</v>
      </c>
      <c r="E1475" t="s">
        <v>353</v>
      </c>
      <c r="F1475" t="s">
        <v>181</v>
      </c>
      <c r="G1475" t="s">
        <v>5659</v>
      </c>
      <c r="H1475" s="1">
        <v>807076</v>
      </c>
      <c r="I1475" s="1">
        <v>0</v>
      </c>
      <c r="J1475" t="s">
        <v>24</v>
      </c>
      <c r="K1475" t="s">
        <v>157</v>
      </c>
      <c r="L1475" s="10">
        <v>43739</v>
      </c>
      <c r="M1475" t="s">
        <v>5660</v>
      </c>
      <c r="N1475">
        <v>0</v>
      </c>
      <c r="O1475" s="17" t="s">
        <v>21485</v>
      </c>
      <c r="P1475">
        <v>0</v>
      </c>
      <c r="Q1475" s="17" t="s">
        <v>21485</v>
      </c>
      <c r="R1475" t="s">
        <v>5658</v>
      </c>
    </row>
    <row r="1476" spans="1:18">
      <c r="A1476" t="s">
        <v>19196</v>
      </c>
      <c r="B1476" t="s">
        <v>553</v>
      </c>
      <c r="C1476" t="s">
        <v>30</v>
      </c>
      <c r="D1476" t="s">
        <v>18718</v>
      </c>
      <c r="E1476" t="s">
        <v>18719</v>
      </c>
      <c r="F1476" t="s">
        <v>18720</v>
      </c>
      <c r="G1476" t="s">
        <v>19197</v>
      </c>
      <c r="H1476" s="1">
        <v>18628</v>
      </c>
      <c r="I1476" s="1">
        <v>0</v>
      </c>
      <c r="J1476" t="s">
        <v>202</v>
      </c>
      <c r="K1476" t="s">
        <v>157</v>
      </c>
      <c r="L1476" s="7">
        <v>42795</v>
      </c>
      <c r="M1476" t="s">
        <v>19198</v>
      </c>
      <c r="N1476">
        <v>0</v>
      </c>
      <c r="O1476" s="17" t="s">
        <v>21485</v>
      </c>
      <c r="P1476">
        <v>0</v>
      </c>
      <c r="Q1476" s="17" t="s">
        <v>21485</v>
      </c>
      <c r="R1476" t="s">
        <v>19196</v>
      </c>
    </row>
    <row r="1477" spans="1:18">
      <c r="A1477" t="s">
        <v>5661</v>
      </c>
      <c r="B1477" t="s">
        <v>167</v>
      </c>
      <c r="C1477" t="s">
        <v>85</v>
      </c>
      <c r="D1477" t="s">
        <v>38</v>
      </c>
      <c r="E1477" t="s">
        <v>586</v>
      </c>
      <c r="F1477" t="s">
        <v>1155</v>
      </c>
      <c r="G1477" t="s">
        <v>5662</v>
      </c>
      <c r="H1477" s="1">
        <v>879750</v>
      </c>
      <c r="I1477" s="1">
        <v>0</v>
      </c>
      <c r="J1477" t="s">
        <v>24</v>
      </c>
      <c r="K1477" t="s">
        <v>136</v>
      </c>
      <c r="L1477" s="10">
        <v>45017</v>
      </c>
      <c r="M1477" t="s">
        <v>5663</v>
      </c>
      <c r="N1477">
        <v>0</v>
      </c>
      <c r="O1477" s="17" t="s">
        <v>21485</v>
      </c>
      <c r="P1477">
        <v>0</v>
      </c>
      <c r="Q1477" s="17" t="s">
        <v>21485</v>
      </c>
      <c r="R1477" t="s">
        <v>5661</v>
      </c>
    </row>
    <row r="1478" spans="1:18">
      <c r="A1478" t="s">
        <v>19199</v>
      </c>
      <c r="B1478" t="s">
        <v>29</v>
      </c>
      <c r="C1478" t="s">
        <v>30</v>
      </c>
      <c r="D1478" t="s">
        <v>18718</v>
      </c>
      <c r="E1478" t="s">
        <v>18719</v>
      </c>
      <c r="F1478" t="s">
        <v>18720</v>
      </c>
      <c r="G1478" t="s">
        <v>19200</v>
      </c>
      <c r="H1478" s="1">
        <v>24977</v>
      </c>
      <c r="I1478" s="1">
        <v>0</v>
      </c>
      <c r="J1478" t="s">
        <v>202</v>
      </c>
      <c r="K1478" t="s">
        <v>94</v>
      </c>
      <c r="L1478" s="7">
        <v>42795</v>
      </c>
      <c r="M1478" t="s">
        <v>19201</v>
      </c>
      <c r="N1478">
        <v>0</v>
      </c>
      <c r="O1478" s="17" t="s">
        <v>21485</v>
      </c>
      <c r="P1478">
        <v>0</v>
      </c>
      <c r="Q1478" s="17" t="s">
        <v>21485</v>
      </c>
      <c r="R1478" t="s">
        <v>19199</v>
      </c>
    </row>
    <row r="1479" spans="1:18">
      <c r="A1479" t="s">
        <v>5664</v>
      </c>
      <c r="B1479" t="s">
        <v>64</v>
      </c>
      <c r="C1479" t="s">
        <v>65</v>
      </c>
      <c r="D1479" t="s">
        <v>20</v>
      </c>
      <c r="E1479" t="s">
        <v>79</v>
      </c>
      <c r="F1479" t="s">
        <v>498</v>
      </c>
      <c r="G1479" t="s">
        <v>5665</v>
      </c>
      <c r="H1479" s="1">
        <v>441854</v>
      </c>
      <c r="I1479" s="1">
        <v>0</v>
      </c>
      <c r="J1479" t="s">
        <v>68</v>
      </c>
      <c r="K1479" t="s">
        <v>22</v>
      </c>
      <c r="L1479" s="10">
        <v>41548</v>
      </c>
      <c r="M1479" t="s">
        <v>5666</v>
      </c>
      <c r="N1479">
        <v>0</v>
      </c>
      <c r="O1479" s="17" t="s">
        <v>21485</v>
      </c>
      <c r="P1479">
        <v>0</v>
      </c>
      <c r="Q1479" s="17" t="s">
        <v>21485</v>
      </c>
      <c r="R1479" t="s">
        <v>5664</v>
      </c>
    </row>
    <row r="1480" spans="1:18">
      <c r="A1480" t="s">
        <v>5664</v>
      </c>
      <c r="B1480" t="s">
        <v>64</v>
      </c>
      <c r="C1480" t="s">
        <v>65</v>
      </c>
      <c r="D1480" t="s">
        <v>20</v>
      </c>
      <c r="E1480" t="s">
        <v>31</v>
      </c>
      <c r="F1480" t="s">
        <v>379</v>
      </c>
      <c r="G1480" t="s">
        <v>5667</v>
      </c>
      <c r="H1480" s="1">
        <v>839884</v>
      </c>
      <c r="I1480" s="1">
        <v>0</v>
      </c>
      <c r="J1480" t="s">
        <v>24</v>
      </c>
      <c r="K1480" t="s">
        <v>118</v>
      </c>
      <c r="L1480" s="10">
        <v>41913</v>
      </c>
      <c r="M1480" t="s">
        <v>5668</v>
      </c>
      <c r="N1480">
        <v>0</v>
      </c>
      <c r="O1480" s="17" t="s">
        <v>21485</v>
      </c>
      <c r="P1480">
        <v>0</v>
      </c>
      <c r="Q1480" s="17" t="s">
        <v>21485</v>
      </c>
      <c r="R1480" t="s">
        <v>5664</v>
      </c>
    </row>
    <row r="1481" spans="1:18">
      <c r="A1481" t="s">
        <v>5664</v>
      </c>
      <c r="B1481" t="s">
        <v>64</v>
      </c>
      <c r="C1481" t="s">
        <v>65</v>
      </c>
      <c r="D1481" t="s">
        <v>20</v>
      </c>
      <c r="E1481" t="s">
        <v>31</v>
      </c>
      <c r="F1481" t="s">
        <v>379</v>
      </c>
      <c r="G1481" t="s">
        <v>5667</v>
      </c>
      <c r="H1481" s="1">
        <v>839884</v>
      </c>
      <c r="I1481" s="1">
        <v>0</v>
      </c>
      <c r="J1481" t="s">
        <v>24</v>
      </c>
      <c r="K1481" t="s">
        <v>118</v>
      </c>
      <c r="L1481" s="10">
        <v>41913</v>
      </c>
      <c r="M1481" t="s">
        <v>5668</v>
      </c>
      <c r="N1481">
        <v>0</v>
      </c>
      <c r="O1481" s="17" t="s">
        <v>21485</v>
      </c>
      <c r="P1481">
        <v>0</v>
      </c>
      <c r="Q1481" s="17" t="s">
        <v>21485</v>
      </c>
      <c r="R1481" t="s">
        <v>5664</v>
      </c>
    </row>
    <row r="1482" spans="1:18">
      <c r="A1482" t="s">
        <v>5664</v>
      </c>
      <c r="B1482" t="s">
        <v>64</v>
      </c>
      <c r="C1482" t="s">
        <v>65</v>
      </c>
      <c r="D1482" t="s">
        <v>38</v>
      </c>
      <c r="E1482" t="s">
        <v>637</v>
      </c>
      <c r="F1482" t="s">
        <v>379</v>
      </c>
      <c r="G1482" t="s">
        <v>5669</v>
      </c>
      <c r="H1482" s="1">
        <v>1086300</v>
      </c>
      <c r="I1482" s="1">
        <v>0</v>
      </c>
      <c r="J1482" t="s">
        <v>24</v>
      </c>
      <c r="K1482" t="s">
        <v>118</v>
      </c>
      <c r="L1482" s="10">
        <v>44470</v>
      </c>
      <c r="M1482" t="s">
        <v>5670</v>
      </c>
      <c r="N1482">
        <v>0</v>
      </c>
      <c r="O1482" s="17" t="s">
        <v>21485</v>
      </c>
      <c r="P1482">
        <v>0</v>
      </c>
      <c r="Q1482" s="17" t="s">
        <v>21485</v>
      </c>
      <c r="R1482" t="s">
        <v>5664</v>
      </c>
    </row>
    <row r="1483" spans="1:18">
      <c r="A1483" t="s">
        <v>5671</v>
      </c>
      <c r="B1483" t="s">
        <v>84</v>
      </c>
      <c r="C1483" t="s">
        <v>85</v>
      </c>
      <c r="D1483" t="s">
        <v>38</v>
      </c>
      <c r="E1483" t="s">
        <v>434</v>
      </c>
      <c r="F1483" t="s">
        <v>108</v>
      </c>
      <c r="G1483" t="s">
        <v>5672</v>
      </c>
      <c r="H1483" s="1">
        <v>742050</v>
      </c>
      <c r="I1483" s="1">
        <v>0</v>
      </c>
      <c r="J1483" t="s">
        <v>24</v>
      </c>
      <c r="K1483" t="s">
        <v>118</v>
      </c>
      <c r="L1483" s="10">
        <v>44256</v>
      </c>
      <c r="M1483" t="s">
        <v>5673</v>
      </c>
      <c r="N1483">
        <v>0</v>
      </c>
      <c r="O1483" s="17" t="s">
        <v>21485</v>
      </c>
      <c r="P1483">
        <v>0</v>
      </c>
      <c r="Q1483" s="17" t="s">
        <v>21485</v>
      </c>
      <c r="R1483" t="s">
        <v>5671</v>
      </c>
    </row>
    <row r="1484" spans="1:18">
      <c r="A1484" t="s">
        <v>5674</v>
      </c>
      <c r="B1484" t="s">
        <v>167</v>
      </c>
      <c r="C1484" t="s">
        <v>85</v>
      </c>
      <c r="D1484" t="s">
        <v>38</v>
      </c>
      <c r="E1484" t="s">
        <v>39</v>
      </c>
      <c r="F1484" t="s">
        <v>509</v>
      </c>
      <c r="G1484" t="s">
        <v>5675</v>
      </c>
      <c r="H1484" s="1">
        <v>679320</v>
      </c>
      <c r="I1484" s="1">
        <v>0</v>
      </c>
      <c r="J1484" t="s">
        <v>24</v>
      </c>
      <c r="K1484" t="s">
        <v>157</v>
      </c>
      <c r="L1484" s="10">
        <v>43191</v>
      </c>
      <c r="M1484" t="s">
        <v>5676</v>
      </c>
      <c r="N1484">
        <v>0</v>
      </c>
      <c r="O1484" s="17" t="s">
        <v>21485</v>
      </c>
      <c r="P1484">
        <v>0</v>
      </c>
      <c r="Q1484" s="17" t="s">
        <v>21485</v>
      </c>
      <c r="R1484" t="s">
        <v>5674</v>
      </c>
    </row>
    <row r="1485" spans="1:18">
      <c r="A1485" t="s">
        <v>5674</v>
      </c>
      <c r="B1485" t="s">
        <v>167</v>
      </c>
      <c r="C1485" t="s">
        <v>85</v>
      </c>
      <c r="D1485" t="s">
        <v>38</v>
      </c>
      <c r="E1485" t="s">
        <v>168</v>
      </c>
      <c r="F1485" t="s">
        <v>99</v>
      </c>
      <c r="G1485" t="s">
        <v>5677</v>
      </c>
      <c r="H1485" s="1">
        <v>569925</v>
      </c>
      <c r="I1485" s="1">
        <v>0</v>
      </c>
      <c r="J1485" t="s">
        <v>24</v>
      </c>
      <c r="K1485" t="s">
        <v>94</v>
      </c>
      <c r="L1485" s="10">
        <v>43922</v>
      </c>
      <c r="M1485" t="s">
        <v>5678</v>
      </c>
      <c r="N1485">
        <v>0</v>
      </c>
      <c r="O1485" s="17" t="s">
        <v>21485</v>
      </c>
      <c r="P1485">
        <v>0</v>
      </c>
      <c r="Q1485" s="17" t="s">
        <v>21485</v>
      </c>
      <c r="R1485" t="s">
        <v>5674</v>
      </c>
    </row>
    <row r="1486" spans="1:18">
      <c r="A1486" t="s">
        <v>5679</v>
      </c>
      <c r="B1486" t="s">
        <v>84</v>
      </c>
      <c r="C1486" t="s">
        <v>85</v>
      </c>
      <c r="D1486" t="s">
        <v>20</v>
      </c>
      <c r="E1486" t="s">
        <v>66</v>
      </c>
      <c r="F1486" t="s">
        <v>22</v>
      </c>
      <c r="G1486" t="s">
        <v>5680</v>
      </c>
      <c r="H1486" s="1">
        <v>746425</v>
      </c>
      <c r="I1486" s="1">
        <v>0</v>
      </c>
      <c r="J1486" t="s">
        <v>24</v>
      </c>
      <c r="K1486" t="s">
        <v>22</v>
      </c>
      <c r="L1486" s="10">
        <v>41000</v>
      </c>
      <c r="M1486" t="s">
        <v>5681</v>
      </c>
      <c r="N1486">
        <v>0</v>
      </c>
      <c r="O1486" s="17" t="s">
        <v>21485</v>
      </c>
      <c r="P1486">
        <v>0</v>
      </c>
      <c r="Q1486" s="17" t="s">
        <v>21485</v>
      </c>
      <c r="R1486" t="s">
        <v>5679</v>
      </c>
    </row>
    <row r="1487" spans="1:18">
      <c r="A1487" t="s">
        <v>5679</v>
      </c>
      <c r="B1487" t="s">
        <v>84</v>
      </c>
      <c r="C1487" t="s">
        <v>85</v>
      </c>
      <c r="D1487" t="s">
        <v>38</v>
      </c>
      <c r="E1487" t="s">
        <v>39</v>
      </c>
      <c r="F1487" t="s">
        <v>32</v>
      </c>
      <c r="G1487" t="s">
        <v>5682</v>
      </c>
      <c r="H1487" s="1">
        <v>979200</v>
      </c>
      <c r="I1487" s="1">
        <v>0</v>
      </c>
      <c r="J1487" t="s">
        <v>24</v>
      </c>
      <c r="K1487" t="s">
        <v>22</v>
      </c>
      <c r="L1487" s="10">
        <v>43191</v>
      </c>
      <c r="M1487" t="s">
        <v>5683</v>
      </c>
      <c r="N1487">
        <v>0</v>
      </c>
      <c r="O1487" s="17" t="s">
        <v>21485</v>
      </c>
      <c r="P1487">
        <v>0</v>
      </c>
      <c r="Q1487" s="17" t="s">
        <v>21485</v>
      </c>
      <c r="R1487" t="s">
        <v>5679</v>
      </c>
    </row>
    <row r="1488" spans="1:18">
      <c r="A1488" t="s">
        <v>5679</v>
      </c>
      <c r="B1488" t="s">
        <v>84</v>
      </c>
      <c r="C1488" t="s">
        <v>85</v>
      </c>
      <c r="D1488" t="s">
        <v>38</v>
      </c>
      <c r="E1488" t="s">
        <v>434</v>
      </c>
      <c r="F1488" t="s">
        <v>22</v>
      </c>
      <c r="G1488" t="s">
        <v>5684</v>
      </c>
      <c r="H1488" s="1">
        <v>845792</v>
      </c>
      <c r="I1488" s="1">
        <v>0</v>
      </c>
      <c r="J1488" t="s">
        <v>24</v>
      </c>
      <c r="K1488" t="s">
        <v>22</v>
      </c>
      <c r="L1488" s="10">
        <v>44256</v>
      </c>
      <c r="M1488" t="s">
        <v>5685</v>
      </c>
      <c r="N1488">
        <v>0</v>
      </c>
      <c r="O1488" s="17" t="s">
        <v>21485</v>
      </c>
      <c r="P1488">
        <v>0</v>
      </c>
      <c r="Q1488" s="17" t="s">
        <v>21485</v>
      </c>
      <c r="R1488" t="s">
        <v>5679</v>
      </c>
    </row>
    <row r="1489" spans="1:18">
      <c r="A1489" t="s">
        <v>5679</v>
      </c>
      <c r="B1489" t="s">
        <v>84</v>
      </c>
      <c r="C1489" t="s">
        <v>85</v>
      </c>
      <c r="D1489" t="s">
        <v>38</v>
      </c>
      <c r="E1489" t="s">
        <v>434</v>
      </c>
      <c r="F1489" t="s">
        <v>32</v>
      </c>
      <c r="G1489" t="s">
        <v>5686</v>
      </c>
      <c r="H1489" s="1">
        <v>785075</v>
      </c>
      <c r="I1489" s="1">
        <v>0</v>
      </c>
      <c r="J1489" t="s">
        <v>24</v>
      </c>
      <c r="K1489" t="s">
        <v>60</v>
      </c>
      <c r="L1489" s="10">
        <v>44256</v>
      </c>
      <c r="M1489" t="s">
        <v>5687</v>
      </c>
      <c r="N1489">
        <v>0</v>
      </c>
      <c r="O1489" s="17" t="s">
        <v>21485</v>
      </c>
      <c r="P1489">
        <v>0</v>
      </c>
      <c r="Q1489" s="17" t="s">
        <v>21485</v>
      </c>
      <c r="R1489" t="s">
        <v>5679</v>
      </c>
    </row>
    <row r="1490" spans="1:18">
      <c r="A1490" t="s">
        <v>5688</v>
      </c>
      <c r="B1490" t="s">
        <v>84</v>
      </c>
      <c r="C1490" t="s">
        <v>85</v>
      </c>
      <c r="D1490" t="s">
        <v>20</v>
      </c>
      <c r="E1490" t="s">
        <v>51</v>
      </c>
      <c r="F1490" t="s">
        <v>40</v>
      </c>
      <c r="G1490" t="s">
        <v>5689</v>
      </c>
      <c r="H1490" s="1">
        <v>704020</v>
      </c>
      <c r="I1490" s="1">
        <v>0</v>
      </c>
      <c r="J1490" t="s">
        <v>24</v>
      </c>
      <c r="K1490" t="s">
        <v>110</v>
      </c>
      <c r="L1490" s="10">
        <v>39904</v>
      </c>
      <c r="M1490" t="s">
        <v>5690</v>
      </c>
      <c r="N1490">
        <v>0</v>
      </c>
      <c r="O1490" s="17" t="s">
        <v>21485</v>
      </c>
      <c r="P1490">
        <v>0</v>
      </c>
      <c r="Q1490" s="17" t="s">
        <v>21485</v>
      </c>
      <c r="R1490" t="s">
        <v>5688</v>
      </c>
    </row>
    <row r="1491" spans="1:18">
      <c r="A1491" t="s">
        <v>5691</v>
      </c>
      <c r="B1491" t="s">
        <v>29</v>
      </c>
      <c r="C1491" t="s">
        <v>30</v>
      </c>
      <c r="D1491" t="s">
        <v>20</v>
      </c>
      <c r="E1491" t="s">
        <v>79</v>
      </c>
      <c r="F1491" t="s">
        <v>169</v>
      </c>
      <c r="G1491" t="s">
        <v>5692</v>
      </c>
      <c r="H1491" s="1">
        <v>721681</v>
      </c>
      <c r="I1491" s="1">
        <v>0</v>
      </c>
      <c r="J1491" t="s">
        <v>24</v>
      </c>
      <c r="K1491" t="s">
        <v>136</v>
      </c>
      <c r="L1491" s="10">
        <v>41548</v>
      </c>
      <c r="M1491" t="s">
        <v>5693</v>
      </c>
      <c r="N1491">
        <v>0</v>
      </c>
      <c r="O1491" s="17" t="s">
        <v>21485</v>
      </c>
      <c r="P1491">
        <v>0</v>
      </c>
      <c r="Q1491" s="17" t="s">
        <v>21485</v>
      </c>
      <c r="R1491" t="s">
        <v>5691</v>
      </c>
    </row>
    <row r="1492" spans="1:18">
      <c r="A1492" t="s">
        <v>5691</v>
      </c>
      <c r="B1492" t="s">
        <v>29</v>
      </c>
      <c r="C1492" t="s">
        <v>30</v>
      </c>
      <c r="D1492" t="s">
        <v>38</v>
      </c>
      <c r="E1492" t="s">
        <v>637</v>
      </c>
      <c r="F1492" t="s">
        <v>169</v>
      </c>
      <c r="G1492" t="s">
        <v>5694</v>
      </c>
      <c r="H1492" s="1">
        <v>845326</v>
      </c>
      <c r="I1492" s="1">
        <v>0</v>
      </c>
      <c r="J1492" t="s">
        <v>24</v>
      </c>
      <c r="K1492" t="s">
        <v>136</v>
      </c>
      <c r="L1492" s="10">
        <v>44470</v>
      </c>
      <c r="M1492" t="s">
        <v>5695</v>
      </c>
      <c r="N1492">
        <v>0</v>
      </c>
      <c r="O1492" s="17" t="s">
        <v>21485</v>
      </c>
      <c r="P1492">
        <v>0</v>
      </c>
      <c r="Q1492" s="17" t="s">
        <v>21485</v>
      </c>
      <c r="R1492" t="s">
        <v>5691</v>
      </c>
    </row>
    <row r="1493" spans="1:18">
      <c r="A1493" t="s">
        <v>5696</v>
      </c>
      <c r="B1493" t="s">
        <v>64</v>
      </c>
      <c r="C1493" t="s">
        <v>65</v>
      </c>
      <c r="D1493" t="s">
        <v>38</v>
      </c>
      <c r="E1493" t="s">
        <v>1125</v>
      </c>
      <c r="F1493" t="s">
        <v>2315</v>
      </c>
      <c r="G1493" t="s">
        <v>5697</v>
      </c>
      <c r="H1493" s="1">
        <v>868276</v>
      </c>
      <c r="I1493" s="1">
        <v>0</v>
      </c>
      <c r="J1493" t="s">
        <v>24</v>
      </c>
      <c r="K1493" t="s">
        <v>22</v>
      </c>
      <c r="L1493" s="10">
        <v>45200</v>
      </c>
      <c r="M1493" t="s">
        <v>5698</v>
      </c>
      <c r="N1493">
        <v>0</v>
      </c>
      <c r="O1493" s="17" t="s">
        <v>21485</v>
      </c>
      <c r="P1493">
        <v>0</v>
      </c>
      <c r="Q1493" s="17" t="s">
        <v>21485</v>
      </c>
      <c r="R1493" t="s">
        <v>5696</v>
      </c>
    </row>
    <row r="1494" spans="1:18">
      <c r="A1494" t="s">
        <v>5699</v>
      </c>
      <c r="B1494" t="s">
        <v>64</v>
      </c>
      <c r="C1494" t="s">
        <v>65</v>
      </c>
      <c r="D1494" t="s">
        <v>20</v>
      </c>
      <c r="E1494" t="s">
        <v>66</v>
      </c>
      <c r="F1494" t="s">
        <v>418</v>
      </c>
      <c r="G1494" t="s">
        <v>5700</v>
      </c>
      <c r="H1494" s="1">
        <v>759620</v>
      </c>
      <c r="I1494" s="1">
        <v>0</v>
      </c>
      <c r="J1494" t="s">
        <v>24</v>
      </c>
      <c r="K1494" t="s">
        <v>118</v>
      </c>
      <c r="L1494" s="10">
        <v>41000</v>
      </c>
      <c r="M1494" t="s">
        <v>5701</v>
      </c>
      <c r="N1494">
        <v>0</v>
      </c>
      <c r="O1494" s="17" t="s">
        <v>21485</v>
      </c>
      <c r="P1494">
        <v>0</v>
      </c>
      <c r="Q1494" s="17" t="s">
        <v>21485</v>
      </c>
      <c r="R1494" t="s">
        <v>5699</v>
      </c>
    </row>
    <row r="1495" spans="1:18">
      <c r="A1495" t="s">
        <v>5699</v>
      </c>
      <c r="B1495" t="s">
        <v>64</v>
      </c>
      <c r="C1495" t="s">
        <v>65</v>
      </c>
      <c r="D1495" t="s">
        <v>38</v>
      </c>
      <c r="E1495" t="s">
        <v>408</v>
      </c>
      <c r="F1495" t="s">
        <v>418</v>
      </c>
      <c r="G1495" t="s">
        <v>5702</v>
      </c>
      <c r="H1495" s="1">
        <v>940950</v>
      </c>
      <c r="I1495" s="1">
        <v>0</v>
      </c>
      <c r="J1495" t="s">
        <v>24</v>
      </c>
      <c r="K1495" t="s">
        <v>118</v>
      </c>
      <c r="L1495" s="10">
        <v>44105</v>
      </c>
      <c r="M1495" t="s">
        <v>5703</v>
      </c>
      <c r="N1495">
        <v>0</v>
      </c>
      <c r="O1495" s="17" t="s">
        <v>21485</v>
      </c>
      <c r="P1495">
        <v>0</v>
      </c>
      <c r="Q1495" s="17" t="s">
        <v>21485</v>
      </c>
      <c r="R1495" t="s">
        <v>5699</v>
      </c>
    </row>
    <row r="1496" spans="1:18">
      <c r="A1496" t="s">
        <v>5704</v>
      </c>
      <c r="B1496" t="s">
        <v>2198</v>
      </c>
      <c r="C1496" t="s">
        <v>65</v>
      </c>
      <c r="D1496" t="s">
        <v>38</v>
      </c>
      <c r="E1496" t="s">
        <v>1726</v>
      </c>
      <c r="F1496" t="s">
        <v>163</v>
      </c>
      <c r="G1496" t="s">
        <v>5705</v>
      </c>
      <c r="H1496" s="1">
        <v>784126</v>
      </c>
      <c r="I1496" s="1">
        <v>0</v>
      </c>
      <c r="J1496" t="s">
        <v>24</v>
      </c>
      <c r="K1496" t="s">
        <v>118</v>
      </c>
      <c r="L1496" s="10">
        <v>45566</v>
      </c>
      <c r="M1496" t="s">
        <v>5706</v>
      </c>
      <c r="N1496">
        <v>0</v>
      </c>
      <c r="O1496" s="17" t="s">
        <v>21485</v>
      </c>
      <c r="P1496">
        <v>0</v>
      </c>
      <c r="Q1496" s="17" t="s">
        <v>21485</v>
      </c>
      <c r="R1496" t="s">
        <v>5704</v>
      </c>
    </row>
    <row r="1497" spans="1:18">
      <c r="A1497" t="s">
        <v>5707</v>
      </c>
      <c r="B1497" t="s">
        <v>84</v>
      </c>
      <c r="C1497" t="s">
        <v>85</v>
      </c>
      <c r="D1497" t="s">
        <v>18930</v>
      </c>
      <c r="E1497" t="s">
        <v>18931</v>
      </c>
      <c r="F1497" t="s">
        <v>18932</v>
      </c>
      <c r="G1497" t="s">
        <v>19202</v>
      </c>
      <c r="H1497" s="1">
        <v>100000</v>
      </c>
      <c r="I1497" s="1">
        <v>0</v>
      </c>
      <c r="J1497" t="s">
        <v>202</v>
      </c>
      <c r="K1497" t="s">
        <v>136</v>
      </c>
      <c r="L1497" s="7">
        <v>44501</v>
      </c>
      <c r="M1497" t="s">
        <v>19203</v>
      </c>
      <c r="N1497">
        <v>0</v>
      </c>
      <c r="O1497" s="17" t="s">
        <v>21485</v>
      </c>
      <c r="P1497">
        <v>0</v>
      </c>
      <c r="Q1497" s="17" t="s">
        <v>21485</v>
      </c>
      <c r="R1497" t="s">
        <v>5707</v>
      </c>
    </row>
    <row r="1498" spans="1:18">
      <c r="A1498" t="s">
        <v>5707</v>
      </c>
      <c r="B1498" t="s">
        <v>84</v>
      </c>
      <c r="C1498" t="s">
        <v>85</v>
      </c>
      <c r="D1498" t="s">
        <v>38</v>
      </c>
      <c r="E1498" t="s">
        <v>86</v>
      </c>
      <c r="F1498" t="s">
        <v>169</v>
      </c>
      <c r="G1498" t="s">
        <v>5708</v>
      </c>
      <c r="H1498" s="1">
        <v>891225</v>
      </c>
      <c r="I1498" s="1">
        <v>0</v>
      </c>
      <c r="J1498" t="s">
        <v>24</v>
      </c>
      <c r="K1498" t="s">
        <v>136</v>
      </c>
      <c r="L1498" s="10">
        <v>44652</v>
      </c>
      <c r="M1498" t="s">
        <v>5709</v>
      </c>
      <c r="N1498">
        <v>0</v>
      </c>
      <c r="O1498" s="17" t="s">
        <v>21485</v>
      </c>
      <c r="P1498">
        <v>0</v>
      </c>
      <c r="Q1498" s="17" t="s">
        <v>21485</v>
      </c>
      <c r="R1498" t="s">
        <v>5707</v>
      </c>
    </row>
    <row r="1499" spans="1:18">
      <c r="A1499" t="s">
        <v>5710</v>
      </c>
      <c r="B1499" t="s">
        <v>4420</v>
      </c>
      <c r="C1499" t="s">
        <v>65</v>
      </c>
      <c r="D1499" t="s">
        <v>38</v>
      </c>
      <c r="E1499" t="s">
        <v>1125</v>
      </c>
      <c r="F1499" t="s">
        <v>901</v>
      </c>
      <c r="G1499" t="s">
        <v>5711</v>
      </c>
      <c r="H1499" s="1">
        <v>826200</v>
      </c>
      <c r="I1499" s="1">
        <v>0</v>
      </c>
      <c r="J1499" t="s">
        <v>24</v>
      </c>
      <c r="K1499" t="s">
        <v>118</v>
      </c>
      <c r="L1499" s="10">
        <v>45200</v>
      </c>
      <c r="M1499" t="s">
        <v>5712</v>
      </c>
      <c r="N1499">
        <v>0</v>
      </c>
      <c r="O1499" s="17" t="s">
        <v>21485</v>
      </c>
      <c r="P1499">
        <v>0</v>
      </c>
      <c r="Q1499" s="17" t="s">
        <v>21485</v>
      </c>
      <c r="R1499" t="s">
        <v>5710</v>
      </c>
    </row>
    <row r="1500" spans="1:18">
      <c r="A1500" t="s">
        <v>1698</v>
      </c>
      <c r="B1500" t="s">
        <v>600</v>
      </c>
      <c r="C1500" t="s">
        <v>65</v>
      </c>
      <c r="D1500" t="s">
        <v>20</v>
      </c>
      <c r="E1500" t="s">
        <v>66</v>
      </c>
      <c r="F1500" t="s">
        <v>404</v>
      </c>
      <c r="G1500" t="s">
        <v>2716</v>
      </c>
      <c r="H1500" s="1">
        <v>330546</v>
      </c>
      <c r="I1500" s="1">
        <v>0</v>
      </c>
      <c r="J1500" t="s">
        <v>68</v>
      </c>
      <c r="K1500" t="s">
        <v>49</v>
      </c>
      <c r="L1500" s="10">
        <v>41000</v>
      </c>
      <c r="M1500" t="s">
        <v>2717</v>
      </c>
      <c r="N1500">
        <v>0</v>
      </c>
      <c r="O1500" s="17" t="s">
        <v>21485</v>
      </c>
      <c r="P1500">
        <v>0</v>
      </c>
      <c r="Q1500" s="17" t="s">
        <v>21485</v>
      </c>
      <c r="R1500" t="s">
        <v>1698</v>
      </c>
    </row>
    <row r="1501" spans="1:18">
      <c r="A1501" t="s">
        <v>1698</v>
      </c>
      <c r="B1501" t="s">
        <v>600</v>
      </c>
      <c r="C1501" t="s">
        <v>65</v>
      </c>
      <c r="D1501" t="s">
        <v>20</v>
      </c>
      <c r="E1501" t="s">
        <v>200</v>
      </c>
      <c r="F1501" t="s">
        <v>509</v>
      </c>
      <c r="G1501" t="s">
        <v>1699</v>
      </c>
      <c r="H1501" s="1">
        <v>100000</v>
      </c>
      <c r="I1501" s="1">
        <v>0</v>
      </c>
      <c r="J1501" t="s">
        <v>202</v>
      </c>
      <c r="K1501" t="s">
        <v>49</v>
      </c>
      <c r="L1501" s="10">
        <v>41913</v>
      </c>
      <c r="M1501" t="s">
        <v>1700</v>
      </c>
      <c r="N1501">
        <v>1</v>
      </c>
      <c r="O1501" s="17" t="s">
        <v>21485</v>
      </c>
      <c r="P1501">
        <v>0</v>
      </c>
      <c r="Q1501" s="17" t="s">
        <v>21485</v>
      </c>
      <c r="R1501" t="s">
        <v>1698</v>
      </c>
    </row>
    <row r="1502" spans="1:18">
      <c r="A1502" t="s">
        <v>1698</v>
      </c>
      <c r="B1502" t="s">
        <v>600</v>
      </c>
      <c r="C1502" t="s">
        <v>65</v>
      </c>
      <c r="D1502" t="s">
        <v>18757</v>
      </c>
      <c r="E1502" t="s">
        <v>18973</v>
      </c>
      <c r="F1502" t="s">
        <v>18759</v>
      </c>
      <c r="G1502" t="s">
        <v>19204</v>
      </c>
      <c r="H1502" s="1">
        <v>149452</v>
      </c>
      <c r="I1502" s="1">
        <v>0</v>
      </c>
      <c r="J1502" t="s">
        <v>223</v>
      </c>
      <c r="K1502" t="s">
        <v>445</v>
      </c>
      <c r="L1502" s="7">
        <v>42461</v>
      </c>
      <c r="M1502" t="s">
        <v>19205</v>
      </c>
      <c r="N1502">
        <v>1</v>
      </c>
      <c r="O1502" s="17" t="s">
        <v>21485</v>
      </c>
      <c r="P1502">
        <v>0</v>
      </c>
      <c r="Q1502" s="17" t="s">
        <v>21485</v>
      </c>
      <c r="R1502" t="s">
        <v>1698</v>
      </c>
    </row>
    <row r="1503" spans="1:18">
      <c r="A1503" t="s">
        <v>5713</v>
      </c>
      <c r="B1503" t="s">
        <v>914</v>
      </c>
      <c r="C1503" t="s">
        <v>65</v>
      </c>
      <c r="D1503" t="s">
        <v>20</v>
      </c>
      <c r="E1503" t="s">
        <v>241</v>
      </c>
      <c r="F1503" t="s">
        <v>169</v>
      </c>
      <c r="G1503" t="s">
        <v>5714</v>
      </c>
      <c r="H1503" s="1">
        <v>827256</v>
      </c>
      <c r="I1503" s="1">
        <v>0</v>
      </c>
      <c r="J1503" t="s">
        <v>24</v>
      </c>
      <c r="K1503" t="s">
        <v>136</v>
      </c>
      <c r="L1503" s="10">
        <v>40087</v>
      </c>
      <c r="M1503" t="s">
        <v>5715</v>
      </c>
      <c r="N1503">
        <v>0</v>
      </c>
      <c r="O1503" s="17" t="s">
        <v>21485</v>
      </c>
      <c r="P1503">
        <v>0</v>
      </c>
      <c r="Q1503" s="17" t="s">
        <v>21485</v>
      </c>
      <c r="R1503" t="s">
        <v>5713</v>
      </c>
    </row>
    <row r="1504" spans="1:18">
      <c r="A1504" t="s">
        <v>5713</v>
      </c>
      <c r="B1504" t="s">
        <v>914</v>
      </c>
      <c r="C1504" t="s">
        <v>65</v>
      </c>
      <c r="D1504" t="s">
        <v>20</v>
      </c>
      <c r="E1504" t="s">
        <v>71</v>
      </c>
      <c r="F1504" t="s">
        <v>169</v>
      </c>
      <c r="G1504" t="s">
        <v>5716</v>
      </c>
      <c r="H1504" s="1">
        <v>700029</v>
      </c>
      <c r="I1504" s="1">
        <v>0</v>
      </c>
      <c r="J1504" t="s">
        <v>24</v>
      </c>
      <c r="K1504" t="s">
        <v>136</v>
      </c>
      <c r="L1504" s="10">
        <v>40634</v>
      </c>
      <c r="M1504" t="s">
        <v>5717</v>
      </c>
      <c r="N1504">
        <v>0</v>
      </c>
      <c r="O1504" s="17" t="s">
        <v>21485</v>
      </c>
      <c r="P1504">
        <v>0</v>
      </c>
      <c r="Q1504" s="17" t="s">
        <v>21485</v>
      </c>
      <c r="R1504" t="s">
        <v>5713</v>
      </c>
    </row>
    <row r="1505" spans="1:18">
      <c r="A1505" t="s">
        <v>5713</v>
      </c>
      <c r="B1505" t="s">
        <v>914</v>
      </c>
      <c r="C1505" t="s">
        <v>65</v>
      </c>
      <c r="D1505" t="s">
        <v>18704</v>
      </c>
      <c r="E1505" t="s">
        <v>18742</v>
      </c>
      <c r="F1505" t="s">
        <v>18706</v>
      </c>
      <c r="G1505" t="s">
        <v>19206</v>
      </c>
      <c r="H1505" s="1">
        <v>248700</v>
      </c>
      <c r="I1505" s="1">
        <v>0</v>
      </c>
      <c r="J1505" t="s">
        <v>1887</v>
      </c>
      <c r="K1505" t="s">
        <v>136</v>
      </c>
      <c r="L1505" s="7">
        <v>42675</v>
      </c>
      <c r="M1505" t="s">
        <v>19207</v>
      </c>
      <c r="N1505">
        <v>0</v>
      </c>
      <c r="O1505" s="17" t="s">
        <v>21485</v>
      </c>
      <c r="P1505">
        <v>0</v>
      </c>
      <c r="Q1505" s="17" t="s">
        <v>21485</v>
      </c>
      <c r="R1505" t="s">
        <v>5713</v>
      </c>
    </row>
    <row r="1506" spans="1:18">
      <c r="A1506" t="s">
        <v>5718</v>
      </c>
      <c r="B1506" t="s">
        <v>103</v>
      </c>
      <c r="C1506" t="s">
        <v>30</v>
      </c>
      <c r="D1506" t="s">
        <v>20</v>
      </c>
      <c r="E1506" t="s">
        <v>21</v>
      </c>
      <c r="F1506" t="s">
        <v>196</v>
      </c>
      <c r="G1506" t="s">
        <v>5719</v>
      </c>
      <c r="H1506" s="1">
        <v>315121</v>
      </c>
      <c r="I1506" s="1">
        <v>0</v>
      </c>
      <c r="J1506" t="s">
        <v>68</v>
      </c>
      <c r="K1506" t="s">
        <v>94</v>
      </c>
      <c r="L1506" s="10">
        <v>41183</v>
      </c>
      <c r="M1506" t="s">
        <v>5720</v>
      </c>
      <c r="N1506">
        <v>0</v>
      </c>
      <c r="O1506" s="17" t="s">
        <v>21485</v>
      </c>
      <c r="P1506">
        <v>0</v>
      </c>
      <c r="Q1506" s="17" t="s">
        <v>21485</v>
      </c>
      <c r="R1506" t="s">
        <v>5718</v>
      </c>
    </row>
    <row r="1507" spans="1:18">
      <c r="A1507" t="s">
        <v>5718</v>
      </c>
      <c r="B1507" t="s">
        <v>103</v>
      </c>
      <c r="C1507" t="s">
        <v>30</v>
      </c>
      <c r="D1507" t="s">
        <v>38</v>
      </c>
      <c r="E1507" t="s">
        <v>86</v>
      </c>
      <c r="F1507" t="s">
        <v>1510</v>
      </c>
      <c r="G1507" t="s">
        <v>5721</v>
      </c>
      <c r="H1507" s="1">
        <v>336599</v>
      </c>
      <c r="I1507" s="1">
        <v>0</v>
      </c>
      <c r="J1507" t="s">
        <v>68</v>
      </c>
      <c r="K1507" t="s">
        <v>94</v>
      </c>
      <c r="L1507" s="10">
        <v>44652</v>
      </c>
      <c r="M1507" t="s">
        <v>5722</v>
      </c>
      <c r="N1507">
        <v>0</v>
      </c>
      <c r="O1507" s="17" t="s">
        <v>21485</v>
      </c>
      <c r="P1507">
        <v>0</v>
      </c>
      <c r="Q1507" s="17" t="s">
        <v>21485</v>
      </c>
      <c r="R1507" t="s">
        <v>5718</v>
      </c>
    </row>
    <row r="1508" spans="1:18">
      <c r="A1508" t="s">
        <v>5723</v>
      </c>
      <c r="B1508" t="s">
        <v>37</v>
      </c>
      <c r="C1508" t="s">
        <v>30</v>
      </c>
      <c r="D1508" t="s">
        <v>38</v>
      </c>
      <c r="E1508" t="s">
        <v>2508</v>
      </c>
      <c r="F1508" t="s">
        <v>163</v>
      </c>
      <c r="G1508" t="s">
        <v>5724</v>
      </c>
      <c r="H1508" s="1">
        <v>100000</v>
      </c>
      <c r="I1508" s="1">
        <v>0</v>
      </c>
      <c r="J1508" t="s">
        <v>202</v>
      </c>
      <c r="K1508" t="s">
        <v>118</v>
      </c>
      <c r="L1508" s="10">
        <v>43160</v>
      </c>
      <c r="M1508" t="s">
        <v>5725</v>
      </c>
      <c r="N1508">
        <v>0</v>
      </c>
      <c r="O1508" s="17" t="s">
        <v>21485</v>
      </c>
      <c r="P1508">
        <v>0</v>
      </c>
      <c r="Q1508" s="17" t="s">
        <v>21485</v>
      </c>
      <c r="R1508" t="s">
        <v>5723</v>
      </c>
    </row>
    <row r="1509" spans="1:18">
      <c r="A1509" t="s">
        <v>5723</v>
      </c>
      <c r="B1509" t="s">
        <v>37</v>
      </c>
      <c r="C1509" t="s">
        <v>30</v>
      </c>
      <c r="D1509" t="s">
        <v>38</v>
      </c>
      <c r="E1509" t="s">
        <v>2508</v>
      </c>
      <c r="F1509" t="s">
        <v>163</v>
      </c>
      <c r="G1509" t="s">
        <v>5724</v>
      </c>
      <c r="H1509" s="1">
        <v>100000</v>
      </c>
      <c r="I1509" s="1">
        <v>0</v>
      </c>
      <c r="J1509" t="s">
        <v>202</v>
      </c>
      <c r="K1509" t="s">
        <v>118</v>
      </c>
      <c r="L1509" s="10">
        <v>43160</v>
      </c>
      <c r="M1509" t="s">
        <v>5725</v>
      </c>
      <c r="N1509">
        <v>0</v>
      </c>
      <c r="O1509" s="17" t="s">
        <v>21485</v>
      </c>
      <c r="P1509">
        <v>0</v>
      </c>
      <c r="Q1509" s="17" t="s">
        <v>21485</v>
      </c>
      <c r="R1509" t="s">
        <v>5723</v>
      </c>
    </row>
    <row r="1510" spans="1:18">
      <c r="A1510" t="s">
        <v>5723</v>
      </c>
      <c r="B1510" t="s">
        <v>37</v>
      </c>
      <c r="C1510" t="s">
        <v>30</v>
      </c>
      <c r="D1510" t="s">
        <v>38</v>
      </c>
      <c r="E1510" t="s">
        <v>145</v>
      </c>
      <c r="F1510" t="s">
        <v>163</v>
      </c>
      <c r="G1510" t="s">
        <v>5726</v>
      </c>
      <c r="H1510" s="1">
        <v>382805</v>
      </c>
      <c r="I1510" s="1">
        <v>0</v>
      </c>
      <c r="J1510" t="s">
        <v>24</v>
      </c>
      <c r="K1510" t="s">
        <v>118</v>
      </c>
      <c r="L1510" s="10">
        <v>43556</v>
      </c>
      <c r="M1510" t="s">
        <v>5727</v>
      </c>
      <c r="N1510">
        <v>0</v>
      </c>
      <c r="O1510" s="17" t="s">
        <v>21485</v>
      </c>
      <c r="P1510">
        <v>0</v>
      </c>
      <c r="Q1510" s="17" t="s">
        <v>21485</v>
      </c>
      <c r="R1510" t="s">
        <v>5723</v>
      </c>
    </row>
    <row r="1511" spans="1:18">
      <c r="A1511" t="s">
        <v>5723</v>
      </c>
      <c r="B1511" t="s">
        <v>37</v>
      </c>
      <c r="C1511" t="s">
        <v>30</v>
      </c>
      <c r="D1511" t="s">
        <v>38</v>
      </c>
      <c r="E1511" t="s">
        <v>145</v>
      </c>
      <c r="F1511" t="s">
        <v>163</v>
      </c>
      <c r="G1511" t="s">
        <v>5726</v>
      </c>
      <c r="H1511" s="1">
        <v>382805</v>
      </c>
      <c r="I1511" s="1">
        <v>0</v>
      </c>
      <c r="J1511" t="s">
        <v>24</v>
      </c>
      <c r="K1511" t="s">
        <v>118</v>
      </c>
      <c r="L1511" s="10">
        <v>43556</v>
      </c>
      <c r="M1511" t="s">
        <v>5727</v>
      </c>
      <c r="N1511">
        <v>0</v>
      </c>
      <c r="O1511" s="17" t="s">
        <v>21485</v>
      </c>
      <c r="P1511">
        <v>0</v>
      </c>
      <c r="Q1511" s="17" t="s">
        <v>21485</v>
      </c>
      <c r="R1511" t="s">
        <v>5723</v>
      </c>
    </row>
    <row r="1512" spans="1:18">
      <c r="A1512" t="s">
        <v>5728</v>
      </c>
      <c r="B1512" t="s">
        <v>103</v>
      </c>
      <c r="C1512" t="s">
        <v>30</v>
      </c>
      <c r="D1512" t="s">
        <v>38</v>
      </c>
      <c r="E1512" t="s">
        <v>39</v>
      </c>
      <c r="F1512" t="s">
        <v>2582</v>
      </c>
      <c r="G1512" t="s">
        <v>5729</v>
      </c>
      <c r="H1512" s="1">
        <v>956250</v>
      </c>
      <c r="I1512" s="1">
        <v>0</v>
      </c>
      <c r="J1512" t="s">
        <v>24</v>
      </c>
      <c r="K1512" t="s">
        <v>22</v>
      </c>
      <c r="L1512" s="10">
        <v>43191</v>
      </c>
      <c r="M1512" t="s">
        <v>5730</v>
      </c>
      <c r="N1512">
        <v>0</v>
      </c>
      <c r="O1512" s="17" t="s">
        <v>21485</v>
      </c>
      <c r="P1512">
        <v>0</v>
      </c>
      <c r="Q1512" s="17" t="s">
        <v>21485</v>
      </c>
      <c r="R1512" t="s">
        <v>5728</v>
      </c>
    </row>
    <row r="1513" spans="1:18">
      <c r="A1513" t="s">
        <v>5728</v>
      </c>
      <c r="B1513" t="s">
        <v>103</v>
      </c>
      <c r="C1513" t="s">
        <v>30</v>
      </c>
      <c r="D1513" t="s">
        <v>38</v>
      </c>
      <c r="E1513" t="s">
        <v>145</v>
      </c>
      <c r="F1513" t="s">
        <v>22</v>
      </c>
      <c r="G1513" t="s">
        <v>5731</v>
      </c>
      <c r="H1513" s="1">
        <v>994500</v>
      </c>
      <c r="I1513" s="1">
        <v>0</v>
      </c>
      <c r="J1513" t="s">
        <v>24</v>
      </c>
      <c r="K1513" t="s">
        <v>22</v>
      </c>
      <c r="L1513" s="10">
        <v>43556</v>
      </c>
      <c r="M1513" t="s">
        <v>5732</v>
      </c>
      <c r="N1513">
        <v>0</v>
      </c>
      <c r="O1513" s="17" t="s">
        <v>21485</v>
      </c>
      <c r="P1513">
        <v>0</v>
      </c>
      <c r="Q1513" s="17" t="s">
        <v>21485</v>
      </c>
      <c r="R1513" t="s">
        <v>5728</v>
      </c>
    </row>
    <row r="1514" spans="1:18">
      <c r="A1514" t="s">
        <v>5733</v>
      </c>
      <c r="B1514" t="s">
        <v>226</v>
      </c>
      <c r="C1514" t="s">
        <v>30</v>
      </c>
      <c r="D1514" t="s">
        <v>20</v>
      </c>
      <c r="E1514" t="s">
        <v>21</v>
      </c>
      <c r="F1514" t="s">
        <v>40</v>
      </c>
      <c r="G1514" t="s">
        <v>5734</v>
      </c>
      <c r="H1514" s="1">
        <v>660365</v>
      </c>
      <c r="I1514" s="1">
        <v>0</v>
      </c>
      <c r="J1514" t="s">
        <v>24</v>
      </c>
      <c r="K1514" t="s">
        <v>22</v>
      </c>
      <c r="L1514" s="10">
        <v>41183</v>
      </c>
      <c r="M1514" t="s">
        <v>5735</v>
      </c>
      <c r="N1514">
        <v>0</v>
      </c>
      <c r="O1514" s="17" t="s">
        <v>21485</v>
      </c>
      <c r="P1514">
        <v>0</v>
      </c>
      <c r="Q1514" s="17" t="s">
        <v>21485</v>
      </c>
      <c r="R1514" t="s">
        <v>5733</v>
      </c>
    </row>
    <row r="1515" spans="1:18">
      <c r="A1515" t="s">
        <v>5733</v>
      </c>
      <c r="B1515" t="s">
        <v>226</v>
      </c>
      <c r="C1515" t="s">
        <v>30</v>
      </c>
      <c r="D1515" t="s">
        <v>38</v>
      </c>
      <c r="E1515" t="s">
        <v>39</v>
      </c>
      <c r="F1515" t="s">
        <v>40</v>
      </c>
      <c r="G1515" t="s">
        <v>5736</v>
      </c>
      <c r="H1515" s="1">
        <v>757350</v>
      </c>
      <c r="I1515" s="1">
        <v>0</v>
      </c>
      <c r="J1515" t="s">
        <v>24</v>
      </c>
      <c r="K1515" t="s">
        <v>22</v>
      </c>
      <c r="L1515" s="10">
        <v>43191</v>
      </c>
      <c r="M1515" t="s">
        <v>5737</v>
      </c>
      <c r="N1515">
        <v>0</v>
      </c>
      <c r="O1515" s="17" t="s">
        <v>21485</v>
      </c>
      <c r="P1515">
        <v>0</v>
      </c>
      <c r="Q1515" s="17" t="s">
        <v>21485</v>
      </c>
      <c r="R1515" t="s">
        <v>5733</v>
      </c>
    </row>
    <row r="1516" spans="1:18">
      <c r="A1516" t="s">
        <v>5738</v>
      </c>
      <c r="B1516" t="s">
        <v>167</v>
      </c>
      <c r="C1516" t="s">
        <v>85</v>
      </c>
      <c r="D1516" t="s">
        <v>20</v>
      </c>
      <c r="E1516" t="s">
        <v>241</v>
      </c>
      <c r="F1516" t="s">
        <v>418</v>
      </c>
      <c r="G1516" t="s">
        <v>5739</v>
      </c>
      <c r="H1516" s="1">
        <v>650365</v>
      </c>
      <c r="I1516" s="1">
        <v>0</v>
      </c>
      <c r="J1516" t="s">
        <v>24</v>
      </c>
      <c r="K1516" t="s">
        <v>42</v>
      </c>
      <c r="L1516" s="10">
        <v>40087</v>
      </c>
      <c r="M1516" t="s">
        <v>5740</v>
      </c>
      <c r="N1516">
        <v>0</v>
      </c>
      <c r="O1516" s="17" t="s">
        <v>21485</v>
      </c>
      <c r="P1516">
        <v>0</v>
      </c>
      <c r="Q1516" s="17" t="s">
        <v>21485</v>
      </c>
      <c r="R1516" t="s">
        <v>5738</v>
      </c>
    </row>
    <row r="1517" spans="1:18">
      <c r="A1517" t="s">
        <v>5738</v>
      </c>
      <c r="B1517" t="s">
        <v>167</v>
      </c>
      <c r="C1517" t="s">
        <v>85</v>
      </c>
      <c r="D1517" t="s">
        <v>38</v>
      </c>
      <c r="E1517" t="s">
        <v>353</v>
      </c>
      <c r="F1517" t="s">
        <v>282</v>
      </c>
      <c r="G1517" t="s">
        <v>5741</v>
      </c>
      <c r="H1517" s="1">
        <v>650250</v>
      </c>
      <c r="I1517" s="1">
        <v>0</v>
      </c>
      <c r="J1517" t="s">
        <v>24</v>
      </c>
      <c r="K1517" t="s">
        <v>118</v>
      </c>
      <c r="L1517" s="10">
        <v>43739</v>
      </c>
      <c r="M1517" t="s">
        <v>5742</v>
      </c>
      <c r="N1517">
        <v>0</v>
      </c>
      <c r="O1517" s="17" t="s">
        <v>21485</v>
      </c>
      <c r="P1517">
        <v>0</v>
      </c>
      <c r="Q1517" s="17" t="s">
        <v>21485</v>
      </c>
      <c r="R1517" t="s">
        <v>5738</v>
      </c>
    </row>
    <row r="1518" spans="1:18">
      <c r="A1518" t="s">
        <v>5738</v>
      </c>
      <c r="B1518" t="s">
        <v>167</v>
      </c>
      <c r="C1518" t="s">
        <v>85</v>
      </c>
      <c r="D1518" t="s">
        <v>38</v>
      </c>
      <c r="E1518" t="s">
        <v>434</v>
      </c>
      <c r="F1518" t="s">
        <v>282</v>
      </c>
      <c r="G1518" t="s">
        <v>5743</v>
      </c>
      <c r="H1518" s="1">
        <v>807075</v>
      </c>
      <c r="I1518" s="1">
        <v>0</v>
      </c>
      <c r="J1518" t="s">
        <v>24</v>
      </c>
      <c r="K1518" t="s">
        <v>118</v>
      </c>
      <c r="L1518" s="10">
        <v>44256</v>
      </c>
      <c r="M1518" t="s">
        <v>5744</v>
      </c>
      <c r="N1518">
        <v>0</v>
      </c>
      <c r="O1518" s="17" t="s">
        <v>21485</v>
      </c>
      <c r="P1518">
        <v>0</v>
      </c>
      <c r="Q1518" s="17" t="s">
        <v>21485</v>
      </c>
      <c r="R1518" t="s">
        <v>5738</v>
      </c>
    </row>
    <row r="1519" spans="1:18">
      <c r="A1519" t="s">
        <v>19208</v>
      </c>
      <c r="B1519" t="s">
        <v>18</v>
      </c>
      <c r="C1519" t="s">
        <v>19</v>
      </c>
      <c r="D1519" t="s">
        <v>19010</v>
      </c>
      <c r="E1519" t="s">
        <v>19209</v>
      </c>
      <c r="F1519" t="s">
        <v>19012</v>
      </c>
      <c r="G1519" t="s">
        <v>19210</v>
      </c>
      <c r="H1519" s="1">
        <v>395000</v>
      </c>
      <c r="I1519" s="1">
        <v>0</v>
      </c>
      <c r="J1519" t="s">
        <v>68</v>
      </c>
      <c r="K1519" t="s">
        <v>582</v>
      </c>
      <c r="L1519" s="7">
        <v>42156</v>
      </c>
      <c r="M1519" t="s">
        <v>19211</v>
      </c>
      <c r="N1519">
        <v>0</v>
      </c>
      <c r="O1519" s="17" t="s">
        <v>21485</v>
      </c>
      <c r="P1519">
        <v>0</v>
      </c>
      <c r="Q1519" s="17" t="s">
        <v>21485</v>
      </c>
      <c r="R1519" t="s">
        <v>19208</v>
      </c>
    </row>
    <row r="1520" spans="1:18">
      <c r="A1520" t="s">
        <v>5745</v>
      </c>
      <c r="B1520" t="s">
        <v>64</v>
      </c>
      <c r="C1520" t="s">
        <v>65</v>
      </c>
      <c r="D1520" t="s">
        <v>20</v>
      </c>
      <c r="E1520" t="s">
        <v>104</v>
      </c>
      <c r="F1520" t="s">
        <v>404</v>
      </c>
      <c r="G1520" t="s">
        <v>5746</v>
      </c>
      <c r="H1520" s="1">
        <v>375157</v>
      </c>
      <c r="I1520" s="1">
        <v>0</v>
      </c>
      <c r="J1520" t="s">
        <v>68</v>
      </c>
      <c r="K1520" t="s">
        <v>49</v>
      </c>
      <c r="L1520" s="10">
        <v>40269</v>
      </c>
      <c r="M1520" t="s">
        <v>5747</v>
      </c>
      <c r="N1520">
        <v>0</v>
      </c>
      <c r="O1520" s="17" t="s">
        <v>21485</v>
      </c>
      <c r="P1520">
        <v>0</v>
      </c>
      <c r="Q1520" s="17" t="s">
        <v>21485</v>
      </c>
      <c r="R1520" t="s">
        <v>5745</v>
      </c>
    </row>
    <row r="1521" spans="1:18">
      <c r="A1521" t="s">
        <v>5748</v>
      </c>
      <c r="B1521" t="s">
        <v>333</v>
      </c>
      <c r="C1521" t="s">
        <v>30</v>
      </c>
      <c r="D1521" t="s">
        <v>20</v>
      </c>
      <c r="E1521" t="s">
        <v>115</v>
      </c>
      <c r="F1521" t="s">
        <v>116</v>
      </c>
      <c r="G1521" t="s">
        <v>5749</v>
      </c>
      <c r="H1521" s="1">
        <v>663619</v>
      </c>
      <c r="I1521" s="1">
        <v>0</v>
      </c>
      <c r="J1521" t="s">
        <v>24</v>
      </c>
      <c r="K1521" t="s">
        <v>60</v>
      </c>
      <c r="L1521" s="10">
        <v>40452</v>
      </c>
      <c r="M1521" t="s">
        <v>5750</v>
      </c>
      <c r="N1521">
        <v>0</v>
      </c>
      <c r="O1521" s="17" t="s">
        <v>21485</v>
      </c>
      <c r="P1521">
        <v>0</v>
      </c>
      <c r="Q1521" s="17" t="s">
        <v>21485</v>
      </c>
      <c r="R1521" t="s">
        <v>5748</v>
      </c>
    </row>
    <row r="1522" spans="1:18">
      <c r="A1522" t="s">
        <v>5748</v>
      </c>
      <c r="B1522" t="s">
        <v>333</v>
      </c>
      <c r="C1522" t="s">
        <v>30</v>
      </c>
      <c r="D1522" t="s">
        <v>20</v>
      </c>
      <c r="E1522" t="s">
        <v>276</v>
      </c>
      <c r="F1522" t="s">
        <v>46</v>
      </c>
      <c r="G1522" t="s">
        <v>5751</v>
      </c>
      <c r="H1522" s="1">
        <v>589465</v>
      </c>
      <c r="I1522" s="1">
        <v>0</v>
      </c>
      <c r="J1522" t="s">
        <v>24</v>
      </c>
      <c r="K1522" t="s">
        <v>60</v>
      </c>
      <c r="L1522" s="10">
        <v>41730</v>
      </c>
      <c r="M1522" t="s">
        <v>5752</v>
      </c>
      <c r="N1522">
        <v>0</v>
      </c>
      <c r="O1522" s="17" t="s">
        <v>21485</v>
      </c>
      <c r="P1522">
        <v>0</v>
      </c>
      <c r="Q1522" s="17" t="s">
        <v>21485</v>
      </c>
      <c r="R1522" t="s">
        <v>5748</v>
      </c>
    </row>
    <row r="1523" spans="1:18">
      <c r="A1523" t="s">
        <v>5753</v>
      </c>
      <c r="B1523" t="s">
        <v>84</v>
      </c>
      <c r="C1523" t="s">
        <v>85</v>
      </c>
      <c r="D1523" t="s">
        <v>20</v>
      </c>
      <c r="E1523" t="s">
        <v>241</v>
      </c>
      <c r="F1523" t="s">
        <v>568</v>
      </c>
      <c r="G1523" t="s">
        <v>5754</v>
      </c>
      <c r="H1523" s="1">
        <v>704867</v>
      </c>
      <c r="I1523" s="1">
        <v>0</v>
      </c>
      <c r="J1523" t="s">
        <v>24</v>
      </c>
      <c r="K1523" t="s">
        <v>42</v>
      </c>
      <c r="L1523" s="10">
        <v>40087</v>
      </c>
      <c r="M1523" t="s">
        <v>5755</v>
      </c>
      <c r="N1523">
        <v>0</v>
      </c>
      <c r="O1523" s="17" t="s">
        <v>21485</v>
      </c>
      <c r="P1523">
        <v>0</v>
      </c>
      <c r="Q1523" s="17" t="s">
        <v>21485</v>
      </c>
      <c r="R1523" t="s">
        <v>5753</v>
      </c>
    </row>
    <row r="1524" spans="1:18">
      <c r="A1524" t="s">
        <v>5753</v>
      </c>
      <c r="B1524" t="s">
        <v>84</v>
      </c>
      <c r="C1524" t="s">
        <v>85</v>
      </c>
      <c r="D1524" t="s">
        <v>20</v>
      </c>
      <c r="E1524" t="s">
        <v>122</v>
      </c>
      <c r="F1524" t="s">
        <v>262</v>
      </c>
      <c r="G1524" t="s">
        <v>5756</v>
      </c>
      <c r="H1524" s="1">
        <v>734090</v>
      </c>
      <c r="I1524" s="1">
        <v>0</v>
      </c>
      <c r="J1524" t="s">
        <v>24</v>
      </c>
      <c r="K1524" t="s">
        <v>42</v>
      </c>
      <c r="L1524" s="10">
        <v>40817</v>
      </c>
      <c r="M1524" t="s">
        <v>5757</v>
      </c>
      <c r="N1524">
        <v>0</v>
      </c>
      <c r="O1524" s="17" t="s">
        <v>21485</v>
      </c>
      <c r="P1524">
        <v>0</v>
      </c>
      <c r="Q1524" s="17" t="s">
        <v>21485</v>
      </c>
      <c r="R1524" t="s">
        <v>5753</v>
      </c>
    </row>
    <row r="1525" spans="1:18">
      <c r="A1525" t="s">
        <v>5753</v>
      </c>
      <c r="B1525" t="s">
        <v>84</v>
      </c>
      <c r="C1525" t="s">
        <v>85</v>
      </c>
      <c r="D1525" t="s">
        <v>20</v>
      </c>
      <c r="E1525" t="s">
        <v>31</v>
      </c>
      <c r="F1525" t="s">
        <v>262</v>
      </c>
      <c r="G1525" t="s">
        <v>5758</v>
      </c>
      <c r="H1525" s="1">
        <v>793703</v>
      </c>
      <c r="I1525" s="1">
        <v>0</v>
      </c>
      <c r="J1525" t="s">
        <v>24</v>
      </c>
      <c r="K1525" t="s">
        <v>42</v>
      </c>
      <c r="L1525" s="10">
        <v>41913</v>
      </c>
      <c r="M1525" t="s">
        <v>5759</v>
      </c>
      <c r="N1525">
        <v>0</v>
      </c>
      <c r="O1525" s="17" t="s">
        <v>21485</v>
      </c>
      <c r="P1525">
        <v>0</v>
      </c>
      <c r="Q1525" s="17" t="s">
        <v>21485</v>
      </c>
      <c r="R1525" t="s">
        <v>5753</v>
      </c>
    </row>
    <row r="1526" spans="1:18">
      <c r="A1526" t="s">
        <v>5760</v>
      </c>
      <c r="B1526" t="s">
        <v>84</v>
      </c>
      <c r="C1526" t="s">
        <v>85</v>
      </c>
      <c r="D1526" t="s">
        <v>20</v>
      </c>
      <c r="E1526" t="s">
        <v>241</v>
      </c>
      <c r="F1526" t="s">
        <v>379</v>
      </c>
      <c r="G1526" t="s">
        <v>5761</v>
      </c>
      <c r="H1526" s="1">
        <v>791450</v>
      </c>
      <c r="I1526" s="1">
        <v>0</v>
      </c>
      <c r="J1526" t="s">
        <v>24</v>
      </c>
      <c r="K1526" t="s">
        <v>118</v>
      </c>
      <c r="L1526" s="10">
        <v>40087</v>
      </c>
      <c r="M1526" t="s">
        <v>5762</v>
      </c>
      <c r="N1526">
        <v>0</v>
      </c>
      <c r="O1526" s="17" t="s">
        <v>21485</v>
      </c>
      <c r="P1526">
        <v>0</v>
      </c>
      <c r="Q1526" s="17" t="s">
        <v>21485</v>
      </c>
      <c r="R1526" t="s">
        <v>5760</v>
      </c>
    </row>
    <row r="1527" spans="1:18">
      <c r="A1527" t="s">
        <v>1701</v>
      </c>
      <c r="B1527" t="s">
        <v>64</v>
      </c>
      <c r="C1527" t="s">
        <v>65</v>
      </c>
      <c r="D1527" t="s">
        <v>38</v>
      </c>
      <c r="E1527" t="s">
        <v>1702</v>
      </c>
      <c r="F1527" t="s">
        <v>404</v>
      </c>
      <c r="G1527" t="s">
        <v>1703</v>
      </c>
      <c r="H1527" s="1">
        <v>100000</v>
      </c>
      <c r="I1527" s="1">
        <v>0</v>
      </c>
      <c r="J1527" t="s">
        <v>202</v>
      </c>
      <c r="K1527" t="s">
        <v>118</v>
      </c>
      <c r="L1527" s="10">
        <v>43374</v>
      </c>
      <c r="M1527" t="s">
        <v>1704</v>
      </c>
      <c r="N1527">
        <v>1</v>
      </c>
      <c r="O1527" s="17" t="s">
        <v>21485</v>
      </c>
      <c r="P1527">
        <v>0</v>
      </c>
      <c r="Q1527" s="17" t="s">
        <v>21485</v>
      </c>
      <c r="R1527" t="s">
        <v>1701</v>
      </c>
    </row>
    <row r="1528" spans="1:18">
      <c r="A1528" t="s">
        <v>1701</v>
      </c>
      <c r="B1528" t="s">
        <v>64</v>
      </c>
      <c r="C1528" t="s">
        <v>65</v>
      </c>
      <c r="D1528" t="s">
        <v>38</v>
      </c>
      <c r="E1528" t="s">
        <v>353</v>
      </c>
      <c r="F1528" t="s">
        <v>404</v>
      </c>
      <c r="G1528" t="s">
        <v>1705</v>
      </c>
      <c r="H1528" s="1">
        <v>948600</v>
      </c>
      <c r="I1528" s="1">
        <v>0</v>
      </c>
      <c r="J1528" t="s">
        <v>24</v>
      </c>
      <c r="K1528" t="s">
        <v>118</v>
      </c>
      <c r="L1528" s="10">
        <v>43739</v>
      </c>
      <c r="M1528" t="s">
        <v>1704</v>
      </c>
      <c r="N1528">
        <v>1</v>
      </c>
      <c r="O1528" s="17" t="s">
        <v>21485</v>
      </c>
      <c r="P1528">
        <v>0</v>
      </c>
      <c r="Q1528" s="17" t="s">
        <v>21485</v>
      </c>
      <c r="R1528" t="s">
        <v>1701</v>
      </c>
    </row>
    <row r="1529" spans="1:18">
      <c r="A1529" t="s">
        <v>1706</v>
      </c>
      <c r="B1529" t="s">
        <v>91</v>
      </c>
      <c r="C1529" t="s">
        <v>30</v>
      </c>
      <c r="D1529" t="s">
        <v>20</v>
      </c>
      <c r="E1529" t="s">
        <v>51</v>
      </c>
      <c r="F1529" t="s">
        <v>427</v>
      </c>
      <c r="G1529" t="s">
        <v>2718</v>
      </c>
      <c r="H1529" s="1">
        <v>855635</v>
      </c>
      <c r="I1529" s="1">
        <v>0</v>
      </c>
      <c r="J1529" t="s">
        <v>24</v>
      </c>
      <c r="K1529" t="s">
        <v>136</v>
      </c>
      <c r="L1529" s="10">
        <v>39904</v>
      </c>
      <c r="M1529" t="s">
        <v>2719</v>
      </c>
      <c r="N1529">
        <v>0</v>
      </c>
      <c r="O1529" s="17" t="s">
        <v>21485</v>
      </c>
      <c r="P1529">
        <v>0</v>
      </c>
      <c r="Q1529" s="17" t="s">
        <v>21485</v>
      </c>
      <c r="R1529" t="s">
        <v>1706</v>
      </c>
    </row>
    <row r="1530" spans="1:18">
      <c r="A1530" t="s">
        <v>1706</v>
      </c>
      <c r="B1530" t="s">
        <v>91</v>
      </c>
      <c r="C1530" t="s">
        <v>30</v>
      </c>
      <c r="D1530" t="s">
        <v>20</v>
      </c>
      <c r="E1530" t="s">
        <v>276</v>
      </c>
      <c r="F1530" t="s">
        <v>80</v>
      </c>
      <c r="G1530" t="s">
        <v>1707</v>
      </c>
      <c r="H1530" s="1">
        <v>840491</v>
      </c>
      <c r="I1530" s="1">
        <v>0</v>
      </c>
      <c r="J1530" t="s">
        <v>24</v>
      </c>
      <c r="K1530" t="s">
        <v>136</v>
      </c>
      <c r="L1530" s="10">
        <v>41730</v>
      </c>
      <c r="M1530" t="s">
        <v>1708</v>
      </c>
      <c r="N1530">
        <v>1</v>
      </c>
      <c r="O1530" s="17" t="s">
        <v>21485</v>
      </c>
      <c r="P1530">
        <v>0</v>
      </c>
      <c r="Q1530" s="17" t="s">
        <v>21485</v>
      </c>
      <c r="R1530" t="s">
        <v>1706</v>
      </c>
    </row>
    <row r="1531" spans="1:18">
      <c r="A1531" t="s">
        <v>5763</v>
      </c>
      <c r="B1531" t="s">
        <v>173</v>
      </c>
      <c r="C1531" t="s">
        <v>174</v>
      </c>
      <c r="D1531" t="s">
        <v>38</v>
      </c>
      <c r="E1531" t="s">
        <v>637</v>
      </c>
      <c r="F1531" t="s">
        <v>481</v>
      </c>
      <c r="G1531" t="s">
        <v>5764</v>
      </c>
      <c r="H1531" s="1">
        <v>321300</v>
      </c>
      <c r="I1531" s="1">
        <v>0</v>
      </c>
      <c r="J1531" t="s">
        <v>68</v>
      </c>
      <c r="K1531" t="s">
        <v>157</v>
      </c>
      <c r="L1531" s="10">
        <v>44470</v>
      </c>
      <c r="M1531" t="s">
        <v>5765</v>
      </c>
      <c r="N1531">
        <v>0</v>
      </c>
      <c r="O1531" s="17" t="s">
        <v>21485</v>
      </c>
      <c r="P1531">
        <v>0</v>
      </c>
      <c r="Q1531" s="17" t="s">
        <v>21485</v>
      </c>
      <c r="R1531" t="s">
        <v>5763</v>
      </c>
    </row>
    <row r="1532" spans="1:18">
      <c r="A1532" t="s">
        <v>5763</v>
      </c>
      <c r="B1532" t="s">
        <v>167</v>
      </c>
      <c r="C1532" t="s">
        <v>85</v>
      </c>
      <c r="D1532" t="s">
        <v>38</v>
      </c>
      <c r="E1532" t="s">
        <v>586</v>
      </c>
      <c r="F1532" t="s">
        <v>481</v>
      </c>
      <c r="G1532" t="s">
        <v>5766</v>
      </c>
      <c r="H1532" s="1">
        <v>489601</v>
      </c>
      <c r="I1532" s="1">
        <v>0</v>
      </c>
      <c r="J1532" t="s">
        <v>2794</v>
      </c>
      <c r="K1532" t="s">
        <v>157</v>
      </c>
      <c r="L1532" s="10">
        <v>45017</v>
      </c>
      <c r="M1532" t="s">
        <v>5767</v>
      </c>
      <c r="N1532">
        <v>0</v>
      </c>
      <c r="O1532" s="17" t="s">
        <v>21485</v>
      </c>
      <c r="P1532">
        <v>0</v>
      </c>
      <c r="Q1532" s="17" t="s">
        <v>21485</v>
      </c>
      <c r="R1532" t="s">
        <v>5763</v>
      </c>
    </row>
    <row r="1533" spans="1:18">
      <c r="A1533" t="s">
        <v>5768</v>
      </c>
      <c r="B1533" t="s">
        <v>557</v>
      </c>
      <c r="C1533" t="s">
        <v>65</v>
      </c>
      <c r="D1533" t="s">
        <v>20</v>
      </c>
      <c r="E1533" t="s">
        <v>320</v>
      </c>
      <c r="F1533" t="s">
        <v>214</v>
      </c>
      <c r="G1533" t="s">
        <v>5769</v>
      </c>
      <c r="H1533" s="1">
        <v>679660</v>
      </c>
      <c r="I1533" s="1">
        <v>0</v>
      </c>
      <c r="J1533" t="s">
        <v>24</v>
      </c>
      <c r="K1533" t="s">
        <v>110</v>
      </c>
      <c r="L1533" s="10">
        <v>41365</v>
      </c>
      <c r="M1533" t="s">
        <v>5770</v>
      </c>
      <c r="N1533">
        <v>0</v>
      </c>
      <c r="O1533" s="17" t="s">
        <v>21485</v>
      </c>
      <c r="P1533">
        <v>0</v>
      </c>
      <c r="Q1533" s="17" t="s">
        <v>21485</v>
      </c>
      <c r="R1533" t="s">
        <v>5768</v>
      </c>
    </row>
    <row r="1534" spans="1:18">
      <c r="A1534" t="s">
        <v>5771</v>
      </c>
      <c r="B1534" t="s">
        <v>29</v>
      </c>
      <c r="C1534" t="s">
        <v>30</v>
      </c>
      <c r="D1534" t="s">
        <v>38</v>
      </c>
      <c r="E1534" t="s">
        <v>1726</v>
      </c>
      <c r="F1534" t="s">
        <v>509</v>
      </c>
      <c r="G1534" t="s">
        <v>5772</v>
      </c>
      <c r="H1534" s="1">
        <v>956250</v>
      </c>
      <c r="I1534" s="1">
        <v>0</v>
      </c>
      <c r="J1534" t="s">
        <v>24</v>
      </c>
      <c r="K1534" t="s">
        <v>157</v>
      </c>
      <c r="L1534" s="10">
        <v>45566</v>
      </c>
      <c r="M1534" t="s">
        <v>5773</v>
      </c>
      <c r="N1534">
        <v>0</v>
      </c>
      <c r="O1534" s="17" t="s">
        <v>21485</v>
      </c>
      <c r="P1534">
        <v>0</v>
      </c>
      <c r="Q1534" s="17" t="s">
        <v>21485</v>
      </c>
      <c r="R1534" t="s">
        <v>5771</v>
      </c>
    </row>
    <row r="1535" spans="1:18">
      <c r="A1535" t="s">
        <v>352</v>
      </c>
      <c r="B1535" t="s">
        <v>91</v>
      </c>
      <c r="C1535" t="s">
        <v>30</v>
      </c>
      <c r="D1535" t="s">
        <v>38</v>
      </c>
      <c r="E1535" t="s">
        <v>353</v>
      </c>
      <c r="F1535" t="s">
        <v>87</v>
      </c>
      <c r="G1535" t="s">
        <v>354</v>
      </c>
      <c r="H1535" s="1">
        <v>164474</v>
      </c>
      <c r="I1535" s="1">
        <v>0</v>
      </c>
      <c r="J1535" t="s">
        <v>355</v>
      </c>
      <c r="K1535" t="s">
        <v>42</v>
      </c>
      <c r="L1535" s="10">
        <v>43739</v>
      </c>
      <c r="M1535" t="s">
        <v>356</v>
      </c>
      <c r="N1535">
        <v>4</v>
      </c>
      <c r="O1535" s="17" t="s">
        <v>21485</v>
      </c>
      <c r="P1535">
        <v>0</v>
      </c>
      <c r="Q1535" s="17" t="s">
        <v>21485</v>
      </c>
      <c r="R1535" t="s">
        <v>352</v>
      </c>
    </row>
    <row r="1536" spans="1:18">
      <c r="A1536" t="s">
        <v>5774</v>
      </c>
      <c r="B1536" t="s">
        <v>18</v>
      </c>
      <c r="C1536" t="s">
        <v>19</v>
      </c>
      <c r="D1536" t="s">
        <v>20</v>
      </c>
      <c r="E1536" t="s">
        <v>122</v>
      </c>
      <c r="F1536" t="s">
        <v>498</v>
      </c>
      <c r="G1536" t="s">
        <v>5775</v>
      </c>
      <c r="H1536" s="1">
        <v>711700</v>
      </c>
      <c r="I1536" s="1">
        <v>0</v>
      </c>
      <c r="J1536" t="s">
        <v>24</v>
      </c>
      <c r="K1536" t="s">
        <v>22</v>
      </c>
      <c r="L1536" s="10">
        <v>40817</v>
      </c>
      <c r="M1536" t="s">
        <v>5776</v>
      </c>
      <c r="N1536">
        <v>0</v>
      </c>
      <c r="O1536" s="17" t="s">
        <v>21485</v>
      </c>
      <c r="P1536">
        <v>0</v>
      </c>
      <c r="Q1536" s="17" t="s">
        <v>21485</v>
      </c>
      <c r="R1536" t="s">
        <v>5774</v>
      </c>
    </row>
    <row r="1537" spans="1:18">
      <c r="A1537" t="s">
        <v>5774</v>
      </c>
      <c r="B1537" t="s">
        <v>18</v>
      </c>
      <c r="C1537" t="s">
        <v>19</v>
      </c>
      <c r="D1537" t="s">
        <v>38</v>
      </c>
      <c r="E1537" t="s">
        <v>145</v>
      </c>
      <c r="F1537" t="s">
        <v>568</v>
      </c>
      <c r="G1537" t="s">
        <v>5777</v>
      </c>
      <c r="H1537" s="1">
        <v>745875</v>
      </c>
      <c r="I1537" s="1">
        <v>0</v>
      </c>
      <c r="J1537" t="s">
        <v>24</v>
      </c>
      <c r="K1537" t="s">
        <v>22</v>
      </c>
      <c r="L1537" s="10">
        <v>43556</v>
      </c>
      <c r="M1537" t="s">
        <v>5778</v>
      </c>
      <c r="N1537">
        <v>0</v>
      </c>
      <c r="O1537" s="17" t="s">
        <v>21485</v>
      </c>
      <c r="P1537">
        <v>0</v>
      </c>
      <c r="Q1537" s="17" t="s">
        <v>21485</v>
      </c>
      <c r="R1537" t="s">
        <v>5774</v>
      </c>
    </row>
    <row r="1538" spans="1:18">
      <c r="A1538" t="s">
        <v>5774</v>
      </c>
      <c r="B1538" t="s">
        <v>18</v>
      </c>
      <c r="C1538" t="s">
        <v>19</v>
      </c>
      <c r="D1538" t="s">
        <v>38</v>
      </c>
      <c r="E1538" t="s">
        <v>86</v>
      </c>
      <c r="F1538" t="s">
        <v>2315</v>
      </c>
      <c r="G1538" t="s">
        <v>5779</v>
      </c>
      <c r="H1538" s="1">
        <v>669375</v>
      </c>
      <c r="I1538" s="1">
        <v>0</v>
      </c>
      <c r="J1538" t="s">
        <v>24</v>
      </c>
      <c r="K1538" t="s">
        <v>22</v>
      </c>
      <c r="L1538" s="10">
        <v>44652</v>
      </c>
      <c r="M1538" t="s">
        <v>5780</v>
      </c>
      <c r="N1538">
        <v>0</v>
      </c>
      <c r="O1538" s="17" t="s">
        <v>21485</v>
      </c>
      <c r="P1538">
        <v>0</v>
      </c>
      <c r="Q1538" s="17" t="s">
        <v>21485</v>
      </c>
      <c r="R1538" t="s">
        <v>5774</v>
      </c>
    </row>
    <row r="1539" spans="1:18">
      <c r="A1539" t="s">
        <v>19212</v>
      </c>
      <c r="B1539" t="s">
        <v>84</v>
      </c>
      <c r="C1539" t="s">
        <v>85</v>
      </c>
      <c r="D1539" t="s">
        <v>19213</v>
      </c>
      <c r="E1539" t="s">
        <v>19214</v>
      </c>
      <c r="F1539" t="s">
        <v>19215</v>
      </c>
      <c r="G1539" t="s">
        <v>19216</v>
      </c>
      <c r="H1539" s="1">
        <v>566847</v>
      </c>
      <c r="I1539" s="1">
        <v>0</v>
      </c>
      <c r="J1539" t="s">
        <v>68</v>
      </c>
      <c r="K1539" t="s">
        <v>136</v>
      </c>
      <c r="L1539" s="7">
        <v>42979</v>
      </c>
      <c r="M1539" t="s">
        <v>19217</v>
      </c>
      <c r="N1539">
        <v>0</v>
      </c>
      <c r="O1539" s="17" t="s">
        <v>21485</v>
      </c>
      <c r="P1539">
        <v>0</v>
      </c>
      <c r="Q1539" s="17" t="s">
        <v>21485</v>
      </c>
      <c r="R1539" t="s">
        <v>19212</v>
      </c>
    </row>
    <row r="1540" spans="1:18">
      <c r="A1540" t="s">
        <v>5781</v>
      </c>
      <c r="B1540" t="s">
        <v>641</v>
      </c>
      <c r="C1540" t="s">
        <v>30</v>
      </c>
      <c r="D1540" t="s">
        <v>38</v>
      </c>
      <c r="E1540" t="s">
        <v>86</v>
      </c>
      <c r="F1540" t="s">
        <v>399</v>
      </c>
      <c r="G1540" t="s">
        <v>5782</v>
      </c>
      <c r="H1540" s="1">
        <v>634952</v>
      </c>
      <c r="I1540" s="1">
        <v>0</v>
      </c>
      <c r="J1540" t="s">
        <v>48</v>
      </c>
      <c r="K1540" t="s">
        <v>42</v>
      </c>
      <c r="L1540" s="10">
        <v>44652</v>
      </c>
      <c r="M1540" t="s">
        <v>5783</v>
      </c>
      <c r="N1540">
        <v>0</v>
      </c>
      <c r="O1540" s="17" t="s">
        <v>21485</v>
      </c>
      <c r="P1540">
        <v>0</v>
      </c>
      <c r="Q1540" s="17" t="s">
        <v>21485</v>
      </c>
      <c r="R1540" t="s">
        <v>5781</v>
      </c>
    </row>
    <row r="1541" spans="1:18">
      <c r="A1541" t="s">
        <v>5784</v>
      </c>
      <c r="B1541" t="s">
        <v>641</v>
      </c>
      <c r="C1541" t="s">
        <v>30</v>
      </c>
      <c r="D1541" t="s">
        <v>20</v>
      </c>
      <c r="E1541" t="s">
        <v>31</v>
      </c>
      <c r="F1541" t="s">
        <v>262</v>
      </c>
      <c r="G1541" t="s">
        <v>5785</v>
      </c>
      <c r="H1541" s="1">
        <v>451101</v>
      </c>
      <c r="I1541" s="1">
        <v>0</v>
      </c>
      <c r="J1541" t="s">
        <v>48</v>
      </c>
      <c r="K1541" t="s">
        <v>42</v>
      </c>
      <c r="L1541" s="10">
        <v>41913</v>
      </c>
      <c r="M1541" t="s">
        <v>5786</v>
      </c>
      <c r="N1541">
        <v>0</v>
      </c>
      <c r="O1541" s="17" t="s">
        <v>21485</v>
      </c>
      <c r="P1541">
        <v>0</v>
      </c>
      <c r="Q1541" s="17" t="s">
        <v>21485</v>
      </c>
      <c r="R1541" t="s">
        <v>5784</v>
      </c>
    </row>
    <row r="1542" spans="1:18">
      <c r="A1542" t="s">
        <v>5787</v>
      </c>
      <c r="B1542" t="s">
        <v>2947</v>
      </c>
      <c r="C1542" t="s">
        <v>30</v>
      </c>
      <c r="D1542" t="s">
        <v>38</v>
      </c>
      <c r="E1542" t="s">
        <v>434</v>
      </c>
      <c r="F1542" t="s">
        <v>1510</v>
      </c>
      <c r="G1542" t="s">
        <v>5788</v>
      </c>
      <c r="H1542" s="1">
        <v>761175</v>
      </c>
      <c r="I1542" s="1">
        <v>0</v>
      </c>
      <c r="J1542" t="s">
        <v>24</v>
      </c>
      <c r="K1542" t="s">
        <v>94</v>
      </c>
      <c r="L1542" s="10">
        <v>44256</v>
      </c>
      <c r="M1542" t="s">
        <v>5789</v>
      </c>
      <c r="N1542">
        <v>0</v>
      </c>
      <c r="O1542" s="17" t="s">
        <v>21485</v>
      </c>
      <c r="P1542">
        <v>0</v>
      </c>
      <c r="Q1542" s="17" t="s">
        <v>21485</v>
      </c>
      <c r="R1542" t="s">
        <v>5787</v>
      </c>
    </row>
    <row r="1543" spans="1:18">
      <c r="A1543" t="s">
        <v>5790</v>
      </c>
      <c r="B1543" t="s">
        <v>195</v>
      </c>
      <c r="C1543" t="s">
        <v>65</v>
      </c>
      <c r="D1543" t="s">
        <v>20</v>
      </c>
      <c r="E1543" t="s">
        <v>122</v>
      </c>
      <c r="F1543" t="s">
        <v>123</v>
      </c>
      <c r="G1543" t="s">
        <v>5791</v>
      </c>
      <c r="H1543" s="1">
        <v>1109426</v>
      </c>
      <c r="I1543" s="1">
        <v>0</v>
      </c>
      <c r="J1543" t="s">
        <v>436</v>
      </c>
      <c r="K1543" t="s">
        <v>118</v>
      </c>
      <c r="L1543" s="10">
        <v>40817</v>
      </c>
      <c r="M1543" t="s">
        <v>5792</v>
      </c>
      <c r="N1543">
        <v>0</v>
      </c>
      <c r="O1543" s="17" t="s">
        <v>21485</v>
      </c>
      <c r="P1543">
        <v>0</v>
      </c>
      <c r="Q1543" s="17" t="s">
        <v>21485</v>
      </c>
      <c r="R1543" t="s">
        <v>5790</v>
      </c>
    </row>
    <row r="1544" spans="1:18">
      <c r="A1544" t="s">
        <v>5790</v>
      </c>
      <c r="B1544" t="s">
        <v>195</v>
      </c>
      <c r="C1544" t="s">
        <v>65</v>
      </c>
      <c r="D1544" t="s">
        <v>20</v>
      </c>
      <c r="E1544" t="s">
        <v>320</v>
      </c>
      <c r="F1544" t="s">
        <v>123</v>
      </c>
      <c r="G1544" t="s">
        <v>5793</v>
      </c>
      <c r="H1544" s="1">
        <v>796480</v>
      </c>
      <c r="I1544" s="1">
        <v>0</v>
      </c>
      <c r="J1544" t="s">
        <v>24</v>
      </c>
      <c r="K1544" t="s">
        <v>118</v>
      </c>
      <c r="L1544" s="10">
        <v>41365</v>
      </c>
      <c r="M1544" t="s">
        <v>5794</v>
      </c>
      <c r="N1544">
        <v>0</v>
      </c>
      <c r="O1544" s="17" t="s">
        <v>21485</v>
      </c>
      <c r="P1544">
        <v>0</v>
      </c>
      <c r="Q1544" s="17" t="s">
        <v>21485</v>
      </c>
      <c r="R1544" t="s">
        <v>5790</v>
      </c>
    </row>
    <row r="1545" spans="1:18">
      <c r="A1545" t="s">
        <v>5790</v>
      </c>
      <c r="B1545" t="s">
        <v>195</v>
      </c>
      <c r="C1545" t="s">
        <v>65</v>
      </c>
      <c r="D1545" t="s">
        <v>19218</v>
      </c>
      <c r="E1545" t="s">
        <v>19219</v>
      </c>
      <c r="F1545" t="s">
        <v>19220</v>
      </c>
      <c r="G1545" t="s">
        <v>19221</v>
      </c>
      <c r="H1545" s="1">
        <v>496437</v>
      </c>
      <c r="I1545" s="1">
        <v>0</v>
      </c>
      <c r="J1545" t="s">
        <v>24</v>
      </c>
      <c r="K1545" t="s">
        <v>118</v>
      </c>
      <c r="L1545" s="7">
        <v>44743</v>
      </c>
      <c r="M1545" t="s">
        <v>19222</v>
      </c>
      <c r="N1545">
        <v>0</v>
      </c>
      <c r="O1545" s="17" t="s">
        <v>21485</v>
      </c>
      <c r="P1545">
        <v>0</v>
      </c>
      <c r="Q1545" s="17" t="s">
        <v>21485</v>
      </c>
      <c r="R1545" t="s">
        <v>5790</v>
      </c>
    </row>
    <row r="1546" spans="1:18">
      <c r="A1546" t="s">
        <v>1709</v>
      </c>
      <c r="B1546" t="s">
        <v>18</v>
      </c>
      <c r="C1546" t="s">
        <v>19</v>
      </c>
      <c r="D1546" t="s">
        <v>20</v>
      </c>
      <c r="E1546" t="s">
        <v>241</v>
      </c>
      <c r="F1546" t="s">
        <v>262</v>
      </c>
      <c r="G1546" t="s">
        <v>2720</v>
      </c>
      <c r="H1546" s="1">
        <v>583253</v>
      </c>
      <c r="I1546" s="1">
        <v>0</v>
      </c>
      <c r="J1546" t="s">
        <v>24</v>
      </c>
      <c r="K1546" t="s">
        <v>42</v>
      </c>
      <c r="L1546" s="10">
        <v>40087</v>
      </c>
      <c r="M1546" t="s">
        <v>2721</v>
      </c>
      <c r="N1546">
        <v>0</v>
      </c>
      <c r="O1546" s="17" t="s">
        <v>21485</v>
      </c>
      <c r="P1546">
        <v>0</v>
      </c>
      <c r="Q1546" s="17" t="s">
        <v>21485</v>
      </c>
      <c r="R1546" t="s">
        <v>1709</v>
      </c>
    </row>
    <row r="1547" spans="1:18">
      <c r="A1547" t="s">
        <v>1709</v>
      </c>
      <c r="B1547" t="s">
        <v>18</v>
      </c>
      <c r="C1547" t="s">
        <v>19</v>
      </c>
      <c r="D1547" t="s">
        <v>20</v>
      </c>
      <c r="E1547" t="s">
        <v>71</v>
      </c>
      <c r="F1547" t="s">
        <v>498</v>
      </c>
      <c r="G1547" t="s">
        <v>5795</v>
      </c>
      <c r="H1547" s="1">
        <v>614351</v>
      </c>
      <c r="I1547" s="1">
        <v>0</v>
      </c>
      <c r="J1547" t="s">
        <v>48</v>
      </c>
      <c r="K1547" t="s">
        <v>42</v>
      </c>
      <c r="L1547" s="10">
        <v>40634</v>
      </c>
      <c r="M1547" t="s">
        <v>5796</v>
      </c>
      <c r="N1547">
        <v>0</v>
      </c>
      <c r="O1547" s="17" t="s">
        <v>21485</v>
      </c>
      <c r="P1547">
        <v>0</v>
      </c>
      <c r="Q1547" s="17" t="s">
        <v>21485</v>
      </c>
      <c r="R1547" t="s">
        <v>1709</v>
      </c>
    </row>
    <row r="1548" spans="1:18">
      <c r="A1548" t="s">
        <v>1709</v>
      </c>
      <c r="B1548" t="s">
        <v>18</v>
      </c>
      <c r="C1548" t="s">
        <v>19</v>
      </c>
      <c r="D1548" t="s">
        <v>20</v>
      </c>
      <c r="E1548" t="s">
        <v>31</v>
      </c>
      <c r="F1548" t="s">
        <v>80</v>
      </c>
      <c r="G1548" t="s">
        <v>1710</v>
      </c>
      <c r="H1548" s="1">
        <v>651644</v>
      </c>
      <c r="I1548" s="1">
        <v>0</v>
      </c>
      <c r="J1548" t="s">
        <v>24</v>
      </c>
      <c r="K1548" t="s">
        <v>136</v>
      </c>
      <c r="L1548" s="10">
        <v>41913</v>
      </c>
      <c r="M1548" t="s">
        <v>1711</v>
      </c>
      <c r="N1548">
        <v>1</v>
      </c>
      <c r="O1548" s="17" t="s">
        <v>21485</v>
      </c>
      <c r="P1548">
        <v>0</v>
      </c>
      <c r="Q1548" s="17" t="s">
        <v>21485</v>
      </c>
      <c r="R1548" t="s">
        <v>1709</v>
      </c>
    </row>
    <row r="1549" spans="1:18">
      <c r="A1549" t="s">
        <v>1709</v>
      </c>
      <c r="B1549" t="s">
        <v>18</v>
      </c>
      <c r="C1549" t="s">
        <v>19</v>
      </c>
      <c r="D1549" t="s">
        <v>20</v>
      </c>
      <c r="E1549" t="s">
        <v>31</v>
      </c>
      <c r="F1549" t="s">
        <v>404</v>
      </c>
      <c r="G1549" t="s">
        <v>2722</v>
      </c>
      <c r="H1549" s="1">
        <v>498585</v>
      </c>
      <c r="I1549" s="1">
        <v>0</v>
      </c>
      <c r="J1549" t="s">
        <v>48</v>
      </c>
      <c r="K1549" t="s">
        <v>49</v>
      </c>
      <c r="L1549" s="10">
        <v>41913</v>
      </c>
      <c r="M1549" t="s">
        <v>2723</v>
      </c>
      <c r="N1549">
        <v>0</v>
      </c>
      <c r="O1549" s="17" t="s">
        <v>21485</v>
      </c>
      <c r="P1549">
        <v>0</v>
      </c>
      <c r="Q1549" s="17" t="s">
        <v>21485</v>
      </c>
      <c r="R1549" t="s">
        <v>1709</v>
      </c>
    </row>
    <row r="1550" spans="1:18">
      <c r="A1550" t="s">
        <v>1709</v>
      </c>
      <c r="B1550" t="s">
        <v>18</v>
      </c>
      <c r="C1550" t="s">
        <v>19</v>
      </c>
      <c r="D1550" t="s">
        <v>38</v>
      </c>
      <c r="E1550" t="s">
        <v>145</v>
      </c>
      <c r="F1550" t="s">
        <v>80</v>
      </c>
      <c r="G1550" t="s">
        <v>5797</v>
      </c>
      <c r="H1550" s="1">
        <v>826200</v>
      </c>
      <c r="I1550" s="1">
        <v>0</v>
      </c>
      <c r="J1550" t="s">
        <v>24</v>
      </c>
      <c r="K1550" t="s">
        <v>42</v>
      </c>
      <c r="L1550" s="10">
        <v>43556</v>
      </c>
      <c r="M1550" t="s">
        <v>5798</v>
      </c>
      <c r="N1550">
        <v>0</v>
      </c>
      <c r="O1550" s="17" t="s">
        <v>21485</v>
      </c>
      <c r="P1550">
        <v>0</v>
      </c>
      <c r="Q1550" s="17" t="s">
        <v>21485</v>
      </c>
      <c r="R1550" t="s">
        <v>1709</v>
      </c>
    </row>
    <row r="1551" spans="1:18">
      <c r="A1551" t="s">
        <v>1709</v>
      </c>
      <c r="B1551" t="s">
        <v>18</v>
      </c>
      <c r="C1551" t="s">
        <v>19</v>
      </c>
      <c r="D1551" t="s">
        <v>38</v>
      </c>
      <c r="E1551" t="s">
        <v>637</v>
      </c>
      <c r="F1551" t="s">
        <v>181</v>
      </c>
      <c r="G1551" t="s">
        <v>5799</v>
      </c>
      <c r="H1551" s="1">
        <v>765000</v>
      </c>
      <c r="I1551" s="1">
        <v>0</v>
      </c>
      <c r="J1551" t="s">
        <v>24</v>
      </c>
      <c r="K1551" t="s">
        <v>157</v>
      </c>
      <c r="L1551" s="10">
        <v>44470</v>
      </c>
      <c r="M1551" t="s">
        <v>5800</v>
      </c>
      <c r="N1551">
        <v>0</v>
      </c>
      <c r="O1551" s="17" t="s">
        <v>21485</v>
      </c>
      <c r="P1551">
        <v>0</v>
      </c>
      <c r="Q1551" s="17" t="s">
        <v>21485</v>
      </c>
      <c r="R1551" t="s">
        <v>1709</v>
      </c>
    </row>
    <row r="1552" spans="1:18">
      <c r="A1552" t="s">
        <v>5801</v>
      </c>
      <c r="B1552" t="s">
        <v>91</v>
      </c>
      <c r="C1552" t="s">
        <v>30</v>
      </c>
      <c r="D1552" t="s">
        <v>20</v>
      </c>
      <c r="E1552" t="s">
        <v>115</v>
      </c>
      <c r="F1552" t="s">
        <v>1957</v>
      </c>
      <c r="G1552" t="s">
        <v>5802</v>
      </c>
      <c r="H1552" s="1">
        <v>60000</v>
      </c>
      <c r="I1552" s="1">
        <v>0</v>
      </c>
      <c r="J1552" t="s">
        <v>202</v>
      </c>
      <c r="K1552" t="s">
        <v>42</v>
      </c>
      <c r="L1552" s="10">
        <v>40452</v>
      </c>
      <c r="M1552" t="s">
        <v>5803</v>
      </c>
      <c r="N1552">
        <v>0</v>
      </c>
      <c r="O1552" s="17" t="s">
        <v>21485</v>
      </c>
      <c r="P1552">
        <v>0</v>
      </c>
      <c r="Q1552" s="17" t="s">
        <v>21485</v>
      </c>
      <c r="R1552" t="s">
        <v>5801</v>
      </c>
    </row>
    <row r="1553" spans="1:19">
      <c r="A1553" t="s">
        <v>5804</v>
      </c>
      <c r="B1553" t="s">
        <v>333</v>
      </c>
      <c r="C1553" t="s">
        <v>30</v>
      </c>
      <c r="D1553" t="s">
        <v>38</v>
      </c>
      <c r="E1553" t="s">
        <v>718</v>
      </c>
      <c r="F1553" t="s">
        <v>901</v>
      </c>
      <c r="G1553" t="s">
        <v>5805</v>
      </c>
      <c r="H1553" s="1">
        <v>726750</v>
      </c>
      <c r="I1553" s="1">
        <v>0</v>
      </c>
      <c r="J1553" t="s">
        <v>24</v>
      </c>
      <c r="K1553" t="s">
        <v>118</v>
      </c>
      <c r="L1553" s="10">
        <v>44835</v>
      </c>
      <c r="M1553" t="s">
        <v>5806</v>
      </c>
      <c r="N1553">
        <v>0</v>
      </c>
      <c r="O1553" s="17" t="s">
        <v>21485</v>
      </c>
      <c r="P1553">
        <v>0</v>
      </c>
      <c r="Q1553" s="17" t="s">
        <v>21485</v>
      </c>
      <c r="R1553" t="s">
        <v>5804</v>
      </c>
    </row>
    <row r="1554" spans="1:19">
      <c r="A1554" t="s">
        <v>5807</v>
      </c>
      <c r="B1554" t="s">
        <v>91</v>
      </c>
      <c r="C1554" t="s">
        <v>30</v>
      </c>
      <c r="D1554" t="s">
        <v>20</v>
      </c>
      <c r="E1554" t="s">
        <v>66</v>
      </c>
      <c r="F1554" t="s">
        <v>149</v>
      </c>
      <c r="G1554" t="s">
        <v>5808</v>
      </c>
      <c r="H1554" s="1">
        <v>685810</v>
      </c>
      <c r="I1554" s="1">
        <v>0</v>
      </c>
      <c r="J1554" t="s">
        <v>24</v>
      </c>
      <c r="K1554" t="s">
        <v>136</v>
      </c>
      <c r="L1554" s="10">
        <v>41000</v>
      </c>
      <c r="M1554" t="s">
        <v>5809</v>
      </c>
      <c r="N1554">
        <v>0</v>
      </c>
      <c r="O1554" s="17" t="s">
        <v>21485</v>
      </c>
      <c r="P1554">
        <v>0</v>
      </c>
      <c r="Q1554" s="17" t="s">
        <v>21485</v>
      </c>
      <c r="R1554" t="s">
        <v>5807</v>
      </c>
    </row>
    <row r="1555" spans="1:19">
      <c r="A1555" t="s">
        <v>5807</v>
      </c>
      <c r="B1555" t="s">
        <v>91</v>
      </c>
      <c r="C1555" t="s">
        <v>30</v>
      </c>
      <c r="D1555" t="s">
        <v>20</v>
      </c>
      <c r="E1555" t="s">
        <v>31</v>
      </c>
      <c r="F1555" t="s">
        <v>149</v>
      </c>
      <c r="G1555" t="s">
        <v>5810</v>
      </c>
      <c r="H1555" s="1">
        <v>661115</v>
      </c>
      <c r="I1555" s="1">
        <v>0</v>
      </c>
      <c r="J1555" t="s">
        <v>24</v>
      </c>
      <c r="K1555" t="s">
        <v>136</v>
      </c>
      <c r="L1555" s="10">
        <v>41913</v>
      </c>
      <c r="M1555" t="s">
        <v>5811</v>
      </c>
      <c r="N1555">
        <v>0</v>
      </c>
      <c r="O1555" s="17" t="s">
        <v>21485</v>
      </c>
      <c r="P1555">
        <v>0</v>
      </c>
      <c r="Q1555" s="17" t="s">
        <v>21485</v>
      </c>
      <c r="R1555" t="s">
        <v>5807</v>
      </c>
    </row>
    <row r="1556" spans="1:19">
      <c r="A1556" t="s">
        <v>5807</v>
      </c>
      <c r="B1556" t="s">
        <v>91</v>
      </c>
      <c r="C1556" t="s">
        <v>30</v>
      </c>
      <c r="D1556" t="s">
        <v>38</v>
      </c>
      <c r="E1556" t="s">
        <v>39</v>
      </c>
      <c r="F1556" t="s">
        <v>149</v>
      </c>
      <c r="G1556" t="s">
        <v>5812</v>
      </c>
      <c r="H1556" s="1">
        <v>967725</v>
      </c>
      <c r="I1556" s="1">
        <v>0</v>
      </c>
      <c r="J1556" t="s">
        <v>24</v>
      </c>
      <c r="K1556" t="s">
        <v>136</v>
      </c>
      <c r="L1556" s="10">
        <v>43191</v>
      </c>
      <c r="M1556" t="s">
        <v>5813</v>
      </c>
      <c r="N1556">
        <v>0</v>
      </c>
      <c r="O1556" s="17" t="s">
        <v>21485</v>
      </c>
      <c r="P1556">
        <v>0</v>
      </c>
      <c r="Q1556" s="17" t="s">
        <v>21485</v>
      </c>
      <c r="R1556" t="s">
        <v>5807</v>
      </c>
    </row>
    <row r="1557" spans="1:19">
      <c r="A1557" t="s">
        <v>5807</v>
      </c>
      <c r="B1557" t="s">
        <v>91</v>
      </c>
      <c r="C1557" t="s">
        <v>30</v>
      </c>
      <c r="D1557" t="s">
        <v>38</v>
      </c>
      <c r="E1557" t="s">
        <v>86</v>
      </c>
      <c r="F1557" t="s">
        <v>149</v>
      </c>
      <c r="G1557" t="s">
        <v>5814</v>
      </c>
      <c r="H1557" s="1">
        <v>879750</v>
      </c>
      <c r="I1557" s="1">
        <v>0</v>
      </c>
      <c r="J1557" t="s">
        <v>24</v>
      </c>
      <c r="K1557" t="s">
        <v>136</v>
      </c>
      <c r="L1557" s="10">
        <v>44652</v>
      </c>
      <c r="M1557" t="s">
        <v>5815</v>
      </c>
      <c r="N1557">
        <v>0</v>
      </c>
      <c r="O1557" s="17" t="s">
        <v>21485</v>
      </c>
      <c r="P1557">
        <v>0</v>
      </c>
      <c r="Q1557" s="17" t="s">
        <v>21485</v>
      </c>
      <c r="R1557" t="s">
        <v>5807</v>
      </c>
    </row>
    <row r="1558" spans="1:19">
      <c r="A1558" t="s">
        <v>965</v>
      </c>
      <c r="B1558" t="s">
        <v>173</v>
      </c>
      <c r="C1558" t="s">
        <v>174</v>
      </c>
      <c r="D1558" t="s">
        <v>20</v>
      </c>
      <c r="E1558" t="s">
        <v>115</v>
      </c>
      <c r="F1558" t="s">
        <v>169</v>
      </c>
      <c r="G1558" t="s">
        <v>966</v>
      </c>
      <c r="H1558" s="1">
        <v>828374</v>
      </c>
      <c r="I1558" s="1">
        <v>0</v>
      </c>
      <c r="J1558" t="s">
        <v>24</v>
      </c>
      <c r="K1558" t="s">
        <v>136</v>
      </c>
      <c r="L1558" s="10">
        <v>40452</v>
      </c>
      <c r="M1558" t="s">
        <v>967</v>
      </c>
      <c r="N1558">
        <v>2</v>
      </c>
      <c r="O1558" s="17" t="s">
        <v>21485</v>
      </c>
      <c r="P1558">
        <v>0</v>
      </c>
      <c r="Q1558" s="17" t="s">
        <v>21485</v>
      </c>
      <c r="R1558" t="s">
        <v>965</v>
      </c>
    </row>
    <row r="1559" spans="1:19">
      <c r="A1559" t="s">
        <v>965</v>
      </c>
      <c r="B1559" t="s">
        <v>173</v>
      </c>
      <c r="C1559" t="s">
        <v>174</v>
      </c>
      <c r="D1559" t="s">
        <v>20</v>
      </c>
      <c r="E1559" t="s">
        <v>92</v>
      </c>
      <c r="F1559" t="s">
        <v>169</v>
      </c>
      <c r="G1559" t="s">
        <v>1712</v>
      </c>
      <c r="H1559" s="1">
        <v>657715</v>
      </c>
      <c r="I1559" s="1">
        <v>0</v>
      </c>
      <c r="J1559" t="s">
        <v>24</v>
      </c>
      <c r="K1559" t="s">
        <v>136</v>
      </c>
      <c r="L1559" s="10">
        <v>42278</v>
      </c>
      <c r="M1559" t="s">
        <v>1713</v>
      </c>
      <c r="N1559">
        <v>1</v>
      </c>
      <c r="O1559" s="17" t="s">
        <v>21485</v>
      </c>
      <c r="P1559">
        <v>0</v>
      </c>
      <c r="Q1559" s="17" t="s">
        <v>21485</v>
      </c>
      <c r="R1559" t="s">
        <v>965</v>
      </c>
    </row>
    <row r="1560" spans="1:19">
      <c r="A1560" t="s">
        <v>19223</v>
      </c>
      <c r="B1560" t="s">
        <v>921</v>
      </c>
      <c r="C1560" t="s">
        <v>922</v>
      </c>
      <c r="D1560" t="s">
        <v>18997</v>
      </c>
      <c r="E1560" t="s">
        <v>18998</v>
      </c>
      <c r="F1560" t="s">
        <v>18997</v>
      </c>
      <c r="G1560" t="s">
        <v>19224</v>
      </c>
      <c r="H1560" s="1">
        <v>52292</v>
      </c>
      <c r="I1560" s="1">
        <v>0</v>
      </c>
      <c r="J1560" t="s">
        <v>202</v>
      </c>
      <c r="K1560" t="s">
        <v>110</v>
      </c>
      <c r="L1560" s="7">
        <v>40483</v>
      </c>
      <c r="M1560" t="s">
        <v>19225</v>
      </c>
      <c r="N1560">
        <v>0</v>
      </c>
      <c r="O1560" s="17" t="s">
        <v>21485</v>
      </c>
      <c r="P1560">
        <v>0</v>
      </c>
      <c r="Q1560" s="17" t="s">
        <v>21485</v>
      </c>
      <c r="R1560" t="s">
        <v>19223</v>
      </c>
    </row>
    <row r="1561" spans="1:19">
      <c r="A1561" t="s">
        <v>19223</v>
      </c>
      <c r="B1561" t="s">
        <v>921</v>
      </c>
      <c r="C1561" t="s">
        <v>922</v>
      </c>
      <c r="D1561" t="s">
        <v>18898</v>
      </c>
      <c r="E1561" t="s">
        <v>18899</v>
      </c>
      <c r="F1561" t="s">
        <v>19226</v>
      </c>
      <c r="G1561" t="s">
        <v>19227</v>
      </c>
      <c r="H1561" s="1">
        <v>100000</v>
      </c>
      <c r="I1561" s="1">
        <v>0</v>
      </c>
      <c r="J1561" t="s">
        <v>202</v>
      </c>
      <c r="K1561" t="s">
        <v>110</v>
      </c>
      <c r="L1561" s="7">
        <v>42795</v>
      </c>
      <c r="M1561" t="s">
        <v>19228</v>
      </c>
      <c r="N1561">
        <v>0</v>
      </c>
      <c r="O1561" s="17" t="s">
        <v>21485</v>
      </c>
      <c r="P1561">
        <v>0</v>
      </c>
      <c r="Q1561" s="17" t="s">
        <v>21485</v>
      </c>
      <c r="R1561" t="s">
        <v>19223</v>
      </c>
    </row>
    <row r="1562" spans="1:19">
      <c r="A1562" t="s">
        <v>5816</v>
      </c>
      <c r="B1562" t="s">
        <v>64</v>
      </c>
      <c r="C1562" t="s">
        <v>65</v>
      </c>
      <c r="D1562" t="s">
        <v>20</v>
      </c>
      <c r="E1562" t="s">
        <v>104</v>
      </c>
      <c r="F1562" t="s">
        <v>379</v>
      </c>
      <c r="G1562" t="s">
        <v>5817</v>
      </c>
      <c r="H1562" s="1">
        <v>996245</v>
      </c>
      <c r="I1562" s="1">
        <v>0</v>
      </c>
      <c r="J1562" t="s">
        <v>24</v>
      </c>
      <c r="K1562" t="s">
        <v>118</v>
      </c>
      <c r="L1562" s="10">
        <v>40269</v>
      </c>
      <c r="M1562" t="s">
        <v>5818</v>
      </c>
      <c r="N1562">
        <v>0</v>
      </c>
      <c r="O1562" s="17" t="s">
        <v>21485</v>
      </c>
      <c r="P1562">
        <v>0</v>
      </c>
      <c r="Q1562" s="17" t="s">
        <v>21485</v>
      </c>
      <c r="R1562" t="s">
        <v>5816</v>
      </c>
    </row>
    <row r="1563" spans="1:19">
      <c r="A1563" t="s">
        <v>5819</v>
      </c>
      <c r="B1563" t="s">
        <v>365</v>
      </c>
      <c r="C1563" t="s">
        <v>30</v>
      </c>
      <c r="D1563" t="s">
        <v>20</v>
      </c>
      <c r="E1563" t="s">
        <v>104</v>
      </c>
      <c r="F1563" t="s">
        <v>568</v>
      </c>
      <c r="G1563" t="s">
        <v>5820</v>
      </c>
      <c r="H1563" s="1">
        <v>547505</v>
      </c>
      <c r="I1563" s="1">
        <v>0</v>
      </c>
      <c r="J1563" t="s">
        <v>24</v>
      </c>
      <c r="K1563" t="s">
        <v>60</v>
      </c>
      <c r="L1563" s="10">
        <v>40269</v>
      </c>
      <c r="M1563" t="s">
        <v>5821</v>
      </c>
      <c r="N1563">
        <v>0</v>
      </c>
      <c r="O1563" s="17" t="s">
        <v>21485</v>
      </c>
      <c r="P1563">
        <v>0</v>
      </c>
      <c r="Q1563" s="17" t="s">
        <v>21485</v>
      </c>
      <c r="R1563" t="s">
        <v>5819</v>
      </c>
      <c r="S1563" s="7"/>
    </row>
    <row r="1564" spans="1:19">
      <c r="A1564" t="s">
        <v>5819</v>
      </c>
      <c r="B1564" t="s">
        <v>365</v>
      </c>
      <c r="C1564" t="s">
        <v>30</v>
      </c>
      <c r="D1564" t="s">
        <v>38</v>
      </c>
      <c r="E1564" t="s">
        <v>718</v>
      </c>
      <c r="F1564" t="s">
        <v>825</v>
      </c>
      <c r="G1564" t="s">
        <v>5822</v>
      </c>
      <c r="H1564" s="1">
        <v>768826</v>
      </c>
      <c r="I1564" s="1">
        <v>0</v>
      </c>
      <c r="J1564" t="s">
        <v>24</v>
      </c>
      <c r="K1564" t="s">
        <v>60</v>
      </c>
      <c r="L1564" s="10">
        <v>44835</v>
      </c>
      <c r="M1564" t="s">
        <v>5823</v>
      </c>
      <c r="N1564">
        <v>0</v>
      </c>
      <c r="O1564" s="17" t="s">
        <v>21485</v>
      </c>
      <c r="P1564">
        <v>0</v>
      </c>
      <c r="Q1564" s="17" t="s">
        <v>21485</v>
      </c>
      <c r="R1564" t="s">
        <v>5819</v>
      </c>
      <c r="S1564" s="7"/>
    </row>
    <row r="1565" spans="1:19">
      <c r="A1565" t="s">
        <v>19229</v>
      </c>
      <c r="B1565" t="s">
        <v>4325</v>
      </c>
      <c r="C1565" t="s">
        <v>30</v>
      </c>
      <c r="D1565" t="s">
        <v>19230</v>
      </c>
      <c r="E1565" t="s">
        <v>19231</v>
      </c>
      <c r="F1565" t="s">
        <v>19232</v>
      </c>
      <c r="G1565" t="s">
        <v>19233</v>
      </c>
      <c r="H1565" s="1">
        <v>96962</v>
      </c>
      <c r="I1565" s="1">
        <v>0</v>
      </c>
      <c r="J1565" t="s">
        <v>202</v>
      </c>
      <c r="K1565" t="s">
        <v>118</v>
      </c>
      <c r="L1565" s="7">
        <v>43525</v>
      </c>
      <c r="M1565" t="s">
        <v>19234</v>
      </c>
      <c r="N1565">
        <v>0</v>
      </c>
      <c r="O1565" s="17" t="s">
        <v>21485</v>
      </c>
      <c r="P1565">
        <v>0</v>
      </c>
      <c r="Q1565" s="17" t="s">
        <v>21485</v>
      </c>
      <c r="R1565" t="s">
        <v>19229</v>
      </c>
      <c r="S1565" s="7"/>
    </row>
    <row r="1566" spans="1:19">
      <c r="A1566" t="s">
        <v>19235</v>
      </c>
      <c r="B1566" t="s">
        <v>185</v>
      </c>
      <c r="C1566" t="s">
        <v>65</v>
      </c>
      <c r="D1566" t="s">
        <v>18641</v>
      </c>
      <c r="E1566" t="s">
        <v>18642</v>
      </c>
      <c r="F1566" t="s">
        <v>18643</v>
      </c>
      <c r="G1566" t="s">
        <v>19236</v>
      </c>
      <c r="H1566" s="1">
        <v>394000</v>
      </c>
      <c r="I1566" s="1">
        <v>0</v>
      </c>
      <c r="J1566" t="s">
        <v>202</v>
      </c>
      <c r="K1566" t="s">
        <v>136</v>
      </c>
      <c r="L1566" s="7">
        <v>44348</v>
      </c>
      <c r="M1566" t="s">
        <v>19237</v>
      </c>
      <c r="N1566">
        <v>0</v>
      </c>
      <c r="O1566" s="17" t="s">
        <v>21485</v>
      </c>
      <c r="P1566">
        <v>0</v>
      </c>
      <c r="Q1566" s="17" t="s">
        <v>21485</v>
      </c>
      <c r="R1566" t="s">
        <v>19235</v>
      </c>
      <c r="S1566" s="7"/>
    </row>
    <row r="1567" spans="1:19">
      <c r="A1567" t="s">
        <v>5824</v>
      </c>
      <c r="B1567" t="s">
        <v>1448</v>
      </c>
      <c r="C1567" t="s">
        <v>1449</v>
      </c>
      <c r="D1567" t="s">
        <v>20</v>
      </c>
      <c r="E1567" t="s">
        <v>104</v>
      </c>
      <c r="F1567" t="s">
        <v>418</v>
      </c>
      <c r="G1567" t="s">
        <v>5825</v>
      </c>
      <c r="H1567" s="1">
        <v>733760</v>
      </c>
      <c r="I1567" s="1">
        <v>0</v>
      </c>
      <c r="J1567" t="s">
        <v>24</v>
      </c>
      <c r="K1567" t="s">
        <v>118</v>
      </c>
      <c r="L1567" s="10">
        <v>40269</v>
      </c>
      <c r="M1567" t="s">
        <v>5826</v>
      </c>
      <c r="N1567">
        <v>0</v>
      </c>
      <c r="O1567" s="17" t="s">
        <v>21485</v>
      </c>
      <c r="P1567">
        <v>0</v>
      </c>
      <c r="Q1567" s="17" t="s">
        <v>21485</v>
      </c>
      <c r="R1567" t="s">
        <v>5824</v>
      </c>
      <c r="S1567" s="7"/>
    </row>
    <row r="1568" spans="1:19">
      <c r="A1568" t="s">
        <v>5827</v>
      </c>
      <c r="B1568" t="s">
        <v>29</v>
      </c>
      <c r="C1568" t="s">
        <v>30</v>
      </c>
      <c r="D1568" t="s">
        <v>38</v>
      </c>
      <c r="E1568" t="s">
        <v>387</v>
      </c>
      <c r="F1568" t="s">
        <v>418</v>
      </c>
      <c r="G1568" t="s">
        <v>5828</v>
      </c>
      <c r="H1568" s="1">
        <v>554626</v>
      </c>
      <c r="I1568" s="1">
        <v>0</v>
      </c>
      <c r="J1568" t="s">
        <v>24</v>
      </c>
      <c r="K1568" t="s">
        <v>118</v>
      </c>
      <c r="L1568" s="10">
        <v>43374</v>
      </c>
      <c r="M1568" t="s">
        <v>5829</v>
      </c>
      <c r="N1568">
        <v>0</v>
      </c>
      <c r="O1568" s="17" t="s">
        <v>21485</v>
      </c>
      <c r="P1568">
        <v>0</v>
      </c>
      <c r="Q1568" s="17" t="s">
        <v>21485</v>
      </c>
      <c r="R1568" t="s">
        <v>5827</v>
      </c>
      <c r="S1568" s="7"/>
    </row>
    <row r="1569" spans="1:19">
      <c r="A1569" t="s">
        <v>5827</v>
      </c>
      <c r="B1569" t="s">
        <v>29</v>
      </c>
      <c r="C1569" t="s">
        <v>30</v>
      </c>
      <c r="D1569" t="s">
        <v>38</v>
      </c>
      <c r="E1569" t="s">
        <v>784</v>
      </c>
      <c r="F1569" t="s">
        <v>418</v>
      </c>
      <c r="G1569" t="s">
        <v>5830</v>
      </c>
      <c r="H1569" s="1">
        <v>875925</v>
      </c>
      <c r="I1569" s="1">
        <v>0</v>
      </c>
      <c r="J1569" t="s">
        <v>24</v>
      </c>
      <c r="K1569" t="s">
        <v>118</v>
      </c>
      <c r="L1569" s="10">
        <v>45383</v>
      </c>
      <c r="M1569" t="s">
        <v>5831</v>
      </c>
      <c r="N1569">
        <v>0</v>
      </c>
      <c r="O1569" s="17" t="s">
        <v>21485</v>
      </c>
      <c r="P1569">
        <v>0</v>
      </c>
      <c r="Q1569" s="17" t="s">
        <v>21485</v>
      </c>
      <c r="R1569" t="s">
        <v>5827</v>
      </c>
      <c r="S1569" s="7"/>
    </row>
    <row r="1570" spans="1:19">
      <c r="A1570" t="s">
        <v>5832</v>
      </c>
      <c r="B1570" t="s">
        <v>84</v>
      </c>
      <c r="C1570" t="s">
        <v>85</v>
      </c>
      <c r="D1570" t="s">
        <v>38</v>
      </c>
      <c r="E1570" t="s">
        <v>718</v>
      </c>
      <c r="F1570" t="s">
        <v>169</v>
      </c>
      <c r="G1570" t="s">
        <v>5833</v>
      </c>
      <c r="H1570" s="1">
        <v>918000</v>
      </c>
      <c r="I1570" s="1">
        <v>0</v>
      </c>
      <c r="J1570" t="s">
        <v>24</v>
      </c>
      <c r="K1570" t="s">
        <v>136</v>
      </c>
      <c r="L1570" s="10">
        <v>44835</v>
      </c>
      <c r="M1570" t="s">
        <v>5834</v>
      </c>
      <c r="N1570">
        <v>0</v>
      </c>
      <c r="O1570" s="17" t="s">
        <v>21485</v>
      </c>
      <c r="P1570">
        <v>0</v>
      </c>
      <c r="Q1570" s="17" t="s">
        <v>21485</v>
      </c>
      <c r="R1570" t="s">
        <v>5832</v>
      </c>
      <c r="S1570" s="7"/>
    </row>
    <row r="1571" spans="1:19">
      <c r="A1571" t="s">
        <v>5832</v>
      </c>
      <c r="B1571" t="s">
        <v>84</v>
      </c>
      <c r="C1571" t="s">
        <v>85</v>
      </c>
      <c r="D1571" t="s">
        <v>38</v>
      </c>
      <c r="E1571" t="s">
        <v>1726</v>
      </c>
      <c r="F1571" t="s">
        <v>169</v>
      </c>
      <c r="G1571" t="s">
        <v>5835</v>
      </c>
      <c r="H1571" s="1">
        <v>1036576</v>
      </c>
      <c r="I1571" s="1">
        <v>0</v>
      </c>
      <c r="J1571" t="s">
        <v>24</v>
      </c>
      <c r="K1571" t="s">
        <v>136</v>
      </c>
      <c r="L1571" s="10">
        <v>45566</v>
      </c>
      <c r="M1571" t="s">
        <v>5836</v>
      </c>
      <c r="N1571">
        <v>0</v>
      </c>
      <c r="O1571" s="17" t="s">
        <v>21485</v>
      </c>
      <c r="P1571">
        <v>0</v>
      </c>
      <c r="Q1571" s="17" t="s">
        <v>21485</v>
      </c>
      <c r="R1571" t="s">
        <v>5832</v>
      </c>
      <c r="S1571" s="7"/>
    </row>
    <row r="1572" spans="1:19">
      <c r="A1572" t="s">
        <v>5837</v>
      </c>
      <c r="B1572" t="s">
        <v>167</v>
      </c>
      <c r="C1572" t="s">
        <v>85</v>
      </c>
      <c r="D1572" t="s">
        <v>20</v>
      </c>
      <c r="E1572" t="s">
        <v>115</v>
      </c>
      <c r="F1572" t="s">
        <v>427</v>
      </c>
      <c r="G1572" t="s">
        <v>5838</v>
      </c>
      <c r="H1572" s="1">
        <v>316182</v>
      </c>
      <c r="I1572" s="1">
        <v>0</v>
      </c>
      <c r="J1572" t="s">
        <v>68</v>
      </c>
      <c r="K1572" t="s">
        <v>22</v>
      </c>
      <c r="L1572" s="10">
        <v>40452</v>
      </c>
      <c r="M1572" t="s">
        <v>5839</v>
      </c>
      <c r="N1572">
        <v>0</v>
      </c>
      <c r="O1572" s="17" t="s">
        <v>21485</v>
      </c>
      <c r="P1572">
        <v>0</v>
      </c>
      <c r="Q1572" s="17" t="s">
        <v>21485</v>
      </c>
      <c r="R1572" t="s">
        <v>5837</v>
      </c>
      <c r="S1572" s="7"/>
    </row>
    <row r="1573" spans="1:19">
      <c r="A1573" t="s">
        <v>5837</v>
      </c>
      <c r="B1573" t="s">
        <v>167</v>
      </c>
      <c r="C1573" t="s">
        <v>85</v>
      </c>
      <c r="D1573" t="s">
        <v>20</v>
      </c>
      <c r="E1573" t="s">
        <v>92</v>
      </c>
      <c r="F1573" t="s">
        <v>80</v>
      </c>
      <c r="G1573" t="s">
        <v>5840</v>
      </c>
      <c r="H1573" s="1">
        <v>685311</v>
      </c>
      <c r="I1573" s="1">
        <v>0</v>
      </c>
      <c r="J1573" t="s">
        <v>24</v>
      </c>
      <c r="K1573" t="s">
        <v>22</v>
      </c>
      <c r="L1573" s="10">
        <v>42278</v>
      </c>
      <c r="M1573" t="s">
        <v>5841</v>
      </c>
      <c r="N1573">
        <v>0</v>
      </c>
      <c r="O1573" s="17" t="s">
        <v>21485</v>
      </c>
      <c r="P1573">
        <v>0</v>
      </c>
      <c r="Q1573" s="17" t="s">
        <v>21485</v>
      </c>
      <c r="R1573" t="s">
        <v>5837</v>
      </c>
      <c r="S1573" s="7"/>
    </row>
    <row r="1574" spans="1:19">
      <c r="A1574" t="s">
        <v>5837</v>
      </c>
      <c r="B1574" t="s">
        <v>167</v>
      </c>
      <c r="C1574" t="s">
        <v>85</v>
      </c>
      <c r="D1574" t="s">
        <v>38</v>
      </c>
      <c r="E1574" t="s">
        <v>168</v>
      </c>
      <c r="F1574" t="s">
        <v>80</v>
      </c>
      <c r="G1574" t="s">
        <v>5842</v>
      </c>
      <c r="H1574" s="1">
        <v>826200</v>
      </c>
      <c r="I1574" s="1">
        <v>0</v>
      </c>
      <c r="J1574" t="s">
        <v>24</v>
      </c>
      <c r="K1574" t="s">
        <v>22</v>
      </c>
      <c r="L1574" s="10">
        <v>43922</v>
      </c>
      <c r="M1574" t="s">
        <v>5843</v>
      </c>
      <c r="N1574">
        <v>0</v>
      </c>
      <c r="O1574" s="17" t="s">
        <v>21485</v>
      </c>
      <c r="P1574">
        <v>0</v>
      </c>
      <c r="Q1574" s="17" t="s">
        <v>21485</v>
      </c>
      <c r="R1574" t="s">
        <v>5837</v>
      </c>
      <c r="S1574" s="7"/>
    </row>
    <row r="1575" spans="1:19">
      <c r="A1575" t="s">
        <v>5844</v>
      </c>
      <c r="B1575" t="s">
        <v>154</v>
      </c>
      <c r="C1575" t="s">
        <v>30</v>
      </c>
      <c r="D1575" t="s">
        <v>20</v>
      </c>
      <c r="E1575" t="s">
        <v>241</v>
      </c>
      <c r="F1575" t="s">
        <v>40</v>
      </c>
      <c r="G1575" t="s">
        <v>5845</v>
      </c>
      <c r="H1575" s="1">
        <v>944828</v>
      </c>
      <c r="I1575" s="1">
        <v>0</v>
      </c>
      <c r="J1575" t="s">
        <v>24</v>
      </c>
      <c r="K1575" t="s">
        <v>94</v>
      </c>
      <c r="L1575" s="10">
        <v>40087</v>
      </c>
      <c r="M1575" t="s">
        <v>5846</v>
      </c>
      <c r="N1575">
        <v>0</v>
      </c>
      <c r="O1575" s="17" t="s">
        <v>21485</v>
      </c>
      <c r="P1575">
        <v>0</v>
      </c>
      <c r="Q1575" s="17" t="s">
        <v>21485</v>
      </c>
      <c r="R1575" t="s">
        <v>5844</v>
      </c>
      <c r="S1575" s="7"/>
    </row>
    <row r="1576" spans="1:19">
      <c r="A1576" t="s">
        <v>5844</v>
      </c>
      <c r="B1576" t="s">
        <v>154</v>
      </c>
      <c r="C1576" t="s">
        <v>30</v>
      </c>
      <c r="D1576" t="s">
        <v>20</v>
      </c>
      <c r="E1576" t="s">
        <v>71</v>
      </c>
      <c r="F1576" t="s">
        <v>40</v>
      </c>
      <c r="G1576" t="s">
        <v>5847</v>
      </c>
      <c r="H1576" s="1">
        <v>865555</v>
      </c>
      <c r="I1576" s="1">
        <v>0</v>
      </c>
      <c r="J1576" t="s">
        <v>24</v>
      </c>
      <c r="K1576" t="s">
        <v>22</v>
      </c>
      <c r="L1576" s="10">
        <v>40634</v>
      </c>
      <c r="M1576" t="s">
        <v>5848</v>
      </c>
      <c r="N1576">
        <v>0</v>
      </c>
      <c r="O1576" s="17" t="s">
        <v>21485</v>
      </c>
      <c r="P1576">
        <v>0</v>
      </c>
      <c r="Q1576" s="17" t="s">
        <v>21485</v>
      </c>
      <c r="R1576" t="s">
        <v>5844</v>
      </c>
      <c r="S1576" s="7"/>
    </row>
    <row r="1577" spans="1:19">
      <c r="A1577" t="s">
        <v>5844</v>
      </c>
      <c r="B1577" t="s">
        <v>154</v>
      </c>
      <c r="C1577" t="s">
        <v>30</v>
      </c>
      <c r="D1577" t="s">
        <v>20</v>
      </c>
      <c r="E1577" t="s">
        <v>92</v>
      </c>
      <c r="F1577" t="s">
        <v>40</v>
      </c>
      <c r="G1577" t="s">
        <v>5849</v>
      </c>
      <c r="H1577" s="1">
        <v>946296</v>
      </c>
      <c r="I1577" s="1">
        <v>0</v>
      </c>
      <c r="J1577" t="s">
        <v>24</v>
      </c>
      <c r="K1577" t="s">
        <v>94</v>
      </c>
      <c r="L1577" s="10">
        <v>42278</v>
      </c>
      <c r="M1577" t="s">
        <v>5850</v>
      </c>
      <c r="N1577">
        <v>0</v>
      </c>
      <c r="O1577" s="17" t="s">
        <v>21485</v>
      </c>
      <c r="P1577">
        <v>0</v>
      </c>
      <c r="Q1577" s="17" t="s">
        <v>21485</v>
      </c>
      <c r="R1577" t="s">
        <v>5844</v>
      </c>
      <c r="S1577" s="7"/>
    </row>
    <row r="1578" spans="1:19">
      <c r="A1578" t="s">
        <v>5844</v>
      </c>
      <c r="B1578" t="s">
        <v>154</v>
      </c>
      <c r="C1578" t="s">
        <v>30</v>
      </c>
      <c r="D1578" t="s">
        <v>38</v>
      </c>
      <c r="E1578" t="s">
        <v>168</v>
      </c>
      <c r="F1578" t="s">
        <v>40</v>
      </c>
      <c r="G1578" t="s">
        <v>5851</v>
      </c>
      <c r="H1578" s="1">
        <v>1005975</v>
      </c>
      <c r="I1578" s="1">
        <v>0</v>
      </c>
      <c r="J1578" t="s">
        <v>24</v>
      </c>
      <c r="K1578" t="s">
        <v>94</v>
      </c>
      <c r="L1578" s="10">
        <v>43922</v>
      </c>
      <c r="M1578" t="s">
        <v>5852</v>
      </c>
      <c r="N1578">
        <v>0</v>
      </c>
      <c r="O1578" s="17" t="s">
        <v>21485</v>
      </c>
      <c r="P1578">
        <v>0</v>
      </c>
      <c r="Q1578" s="17" t="s">
        <v>21485</v>
      </c>
      <c r="R1578" t="s">
        <v>5844</v>
      </c>
      <c r="S1578" s="7"/>
    </row>
    <row r="1579" spans="1:19">
      <c r="A1579" t="s">
        <v>5853</v>
      </c>
      <c r="B1579" t="s">
        <v>239</v>
      </c>
      <c r="C1579" t="s">
        <v>240</v>
      </c>
      <c r="D1579" t="s">
        <v>20</v>
      </c>
      <c r="E1579" t="s">
        <v>71</v>
      </c>
      <c r="F1579" t="s">
        <v>2937</v>
      </c>
      <c r="G1579" t="s">
        <v>5854</v>
      </c>
      <c r="H1579" s="1">
        <v>434811</v>
      </c>
      <c r="I1579" s="1">
        <v>0</v>
      </c>
      <c r="J1579" t="s">
        <v>24</v>
      </c>
      <c r="K1579" t="s">
        <v>118</v>
      </c>
      <c r="L1579" s="10">
        <v>40634</v>
      </c>
      <c r="M1579" t="s">
        <v>5855</v>
      </c>
      <c r="N1579">
        <v>0</v>
      </c>
      <c r="O1579" s="17" t="s">
        <v>21485</v>
      </c>
      <c r="P1579">
        <v>0</v>
      </c>
      <c r="Q1579" s="17" t="s">
        <v>21485</v>
      </c>
      <c r="R1579" t="s">
        <v>5853</v>
      </c>
      <c r="S1579" s="7"/>
    </row>
    <row r="1580" spans="1:19">
      <c r="A1580" t="s">
        <v>5853</v>
      </c>
      <c r="B1580" t="s">
        <v>239</v>
      </c>
      <c r="C1580" t="s">
        <v>240</v>
      </c>
      <c r="D1580" t="s">
        <v>19238</v>
      </c>
      <c r="E1580" t="s">
        <v>19239</v>
      </c>
      <c r="F1580" t="s">
        <v>19189</v>
      </c>
      <c r="G1580" t="s">
        <v>19240</v>
      </c>
      <c r="H1580" s="1">
        <v>179700</v>
      </c>
      <c r="I1580" s="1">
        <v>0</v>
      </c>
      <c r="J1580" t="s">
        <v>202</v>
      </c>
      <c r="K1580" t="s">
        <v>94</v>
      </c>
      <c r="L1580" s="7">
        <v>44075</v>
      </c>
      <c r="M1580" t="s">
        <v>19241</v>
      </c>
      <c r="N1580">
        <v>0</v>
      </c>
      <c r="O1580" s="17" t="s">
        <v>21485</v>
      </c>
      <c r="P1580">
        <v>0</v>
      </c>
      <c r="Q1580" s="17" t="s">
        <v>21485</v>
      </c>
      <c r="R1580" t="s">
        <v>5853</v>
      </c>
      <c r="S1580" s="7"/>
    </row>
    <row r="1581" spans="1:19">
      <c r="A1581" t="s">
        <v>5856</v>
      </c>
      <c r="B1581" t="s">
        <v>564</v>
      </c>
      <c r="C1581" t="s">
        <v>30</v>
      </c>
      <c r="D1581" t="s">
        <v>20</v>
      </c>
      <c r="E1581" t="s">
        <v>51</v>
      </c>
      <c r="F1581" t="s">
        <v>108</v>
      </c>
      <c r="G1581" t="s">
        <v>5857</v>
      </c>
      <c r="H1581" s="1">
        <v>818395</v>
      </c>
      <c r="I1581" s="1">
        <v>0</v>
      </c>
      <c r="J1581" t="s">
        <v>24</v>
      </c>
      <c r="K1581" t="s">
        <v>118</v>
      </c>
      <c r="L1581" s="10">
        <v>39904</v>
      </c>
      <c r="M1581" t="s">
        <v>5858</v>
      </c>
      <c r="N1581">
        <v>0</v>
      </c>
      <c r="O1581" s="17" t="s">
        <v>21485</v>
      </c>
      <c r="P1581">
        <v>0</v>
      </c>
      <c r="Q1581" s="17" t="s">
        <v>21485</v>
      </c>
      <c r="R1581" t="s">
        <v>5856</v>
      </c>
      <c r="S1581" s="7"/>
    </row>
    <row r="1582" spans="1:19">
      <c r="A1582" t="s">
        <v>5856</v>
      </c>
      <c r="B1582" t="s">
        <v>564</v>
      </c>
      <c r="C1582" t="s">
        <v>30</v>
      </c>
      <c r="D1582" t="s">
        <v>20</v>
      </c>
      <c r="E1582" t="s">
        <v>1260</v>
      </c>
      <c r="F1582" t="s">
        <v>163</v>
      </c>
      <c r="G1582" t="s">
        <v>5859</v>
      </c>
      <c r="H1582" s="1">
        <v>100000</v>
      </c>
      <c r="I1582" s="1">
        <v>0</v>
      </c>
      <c r="J1582" t="s">
        <v>202</v>
      </c>
      <c r="K1582" t="s">
        <v>118</v>
      </c>
      <c r="L1582" s="10">
        <v>40969</v>
      </c>
      <c r="M1582" t="s">
        <v>5860</v>
      </c>
      <c r="N1582">
        <v>0</v>
      </c>
      <c r="O1582" s="17" t="s">
        <v>21485</v>
      </c>
      <c r="P1582">
        <v>0</v>
      </c>
      <c r="Q1582" s="17" t="s">
        <v>21485</v>
      </c>
      <c r="R1582" t="s">
        <v>5856</v>
      </c>
      <c r="S1582" s="7"/>
    </row>
    <row r="1583" spans="1:19">
      <c r="A1583" t="s">
        <v>5856</v>
      </c>
      <c r="B1583" t="s">
        <v>564</v>
      </c>
      <c r="C1583" t="s">
        <v>30</v>
      </c>
      <c r="D1583" t="s">
        <v>20</v>
      </c>
      <c r="E1583" t="s">
        <v>21</v>
      </c>
      <c r="F1583" t="s">
        <v>163</v>
      </c>
      <c r="G1583" t="s">
        <v>5859</v>
      </c>
      <c r="H1583" s="1">
        <v>754470</v>
      </c>
      <c r="I1583" s="1">
        <v>0</v>
      </c>
      <c r="J1583" t="s">
        <v>24</v>
      </c>
      <c r="K1583" t="s">
        <v>118</v>
      </c>
      <c r="L1583" s="10">
        <v>41183</v>
      </c>
      <c r="M1583" t="s">
        <v>5860</v>
      </c>
      <c r="N1583">
        <v>0</v>
      </c>
      <c r="O1583" s="17" t="s">
        <v>21485</v>
      </c>
      <c r="P1583">
        <v>0</v>
      </c>
      <c r="Q1583" s="17" t="s">
        <v>21485</v>
      </c>
      <c r="R1583" t="s">
        <v>5856</v>
      </c>
      <c r="S1583" s="7"/>
    </row>
    <row r="1584" spans="1:19">
      <c r="A1584" t="s">
        <v>5856</v>
      </c>
      <c r="B1584" t="s">
        <v>564</v>
      </c>
      <c r="C1584" t="s">
        <v>30</v>
      </c>
      <c r="D1584" t="s">
        <v>20</v>
      </c>
      <c r="E1584" t="s">
        <v>92</v>
      </c>
      <c r="F1584" t="s">
        <v>163</v>
      </c>
      <c r="G1584" t="s">
        <v>5861</v>
      </c>
      <c r="H1584" s="1">
        <v>739381</v>
      </c>
      <c r="I1584" s="1">
        <v>0</v>
      </c>
      <c r="J1584" t="s">
        <v>24</v>
      </c>
      <c r="K1584" t="s">
        <v>118</v>
      </c>
      <c r="L1584" s="10">
        <v>42278</v>
      </c>
      <c r="M1584" t="s">
        <v>5862</v>
      </c>
      <c r="N1584">
        <v>0</v>
      </c>
      <c r="O1584" s="17" t="s">
        <v>21485</v>
      </c>
      <c r="P1584">
        <v>0</v>
      </c>
      <c r="Q1584" s="17" t="s">
        <v>21485</v>
      </c>
      <c r="R1584" t="s">
        <v>5856</v>
      </c>
      <c r="S1584" s="7"/>
    </row>
    <row r="1585" spans="1:19">
      <c r="A1585" t="s">
        <v>5856</v>
      </c>
      <c r="B1585" t="s">
        <v>564</v>
      </c>
      <c r="C1585" t="s">
        <v>30</v>
      </c>
      <c r="D1585" t="s">
        <v>38</v>
      </c>
      <c r="E1585" t="s">
        <v>86</v>
      </c>
      <c r="F1585" t="s">
        <v>163</v>
      </c>
      <c r="G1585" t="s">
        <v>5863</v>
      </c>
      <c r="H1585" s="1">
        <v>787185</v>
      </c>
      <c r="I1585" s="1">
        <v>0</v>
      </c>
      <c r="J1585" t="s">
        <v>24</v>
      </c>
      <c r="K1585" t="s">
        <v>118</v>
      </c>
      <c r="L1585" s="10">
        <v>44652</v>
      </c>
      <c r="M1585" t="s">
        <v>5864</v>
      </c>
      <c r="N1585">
        <v>0</v>
      </c>
      <c r="O1585" s="17" t="s">
        <v>21485</v>
      </c>
      <c r="P1585">
        <v>0</v>
      </c>
      <c r="Q1585" s="17" t="s">
        <v>21485</v>
      </c>
      <c r="R1585" t="s">
        <v>5856</v>
      </c>
      <c r="S1585" s="7"/>
    </row>
    <row r="1586" spans="1:19">
      <c r="A1586" t="s">
        <v>5856</v>
      </c>
      <c r="B1586" t="s">
        <v>564</v>
      </c>
      <c r="C1586" t="s">
        <v>30</v>
      </c>
      <c r="D1586" t="s">
        <v>38</v>
      </c>
      <c r="E1586" t="s">
        <v>586</v>
      </c>
      <c r="F1586" t="s">
        <v>163</v>
      </c>
      <c r="G1586" t="s">
        <v>5865</v>
      </c>
      <c r="H1586" s="1">
        <v>856800</v>
      </c>
      <c r="I1586" s="1">
        <v>0</v>
      </c>
      <c r="J1586" t="s">
        <v>24</v>
      </c>
      <c r="K1586" t="s">
        <v>118</v>
      </c>
      <c r="L1586" s="10">
        <v>45017</v>
      </c>
      <c r="M1586" t="s">
        <v>5866</v>
      </c>
      <c r="N1586">
        <v>0</v>
      </c>
      <c r="O1586" s="17" t="s">
        <v>21485</v>
      </c>
      <c r="P1586">
        <v>0</v>
      </c>
      <c r="Q1586" s="17" t="s">
        <v>21485</v>
      </c>
      <c r="R1586" t="s">
        <v>5856</v>
      </c>
      <c r="S1586" s="7"/>
    </row>
    <row r="1587" spans="1:19">
      <c r="A1587" t="s">
        <v>5867</v>
      </c>
      <c r="B1587" t="s">
        <v>45</v>
      </c>
      <c r="C1587" t="s">
        <v>19</v>
      </c>
      <c r="D1587" t="s">
        <v>20</v>
      </c>
      <c r="E1587" t="s">
        <v>31</v>
      </c>
      <c r="F1587" t="s">
        <v>218</v>
      </c>
      <c r="G1587" t="s">
        <v>5868</v>
      </c>
      <c r="H1587" s="1">
        <v>530700</v>
      </c>
      <c r="I1587" s="1">
        <v>0</v>
      </c>
      <c r="J1587" t="s">
        <v>48</v>
      </c>
      <c r="K1587" t="s">
        <v>22</v>
      </c>
      <c r="L1587" s="10">
        <v>41913</v>
      </c>
      <c r="M1587" t="s">
        <v>5869</v>
      </c>
      <c r="N1587">
        <v>0</v>
      </c>
      <c r="O1587" s="17" t="s">
        <v>21485</v>
      </c>
      <c r="P1587">
        <v>0</v>
      </c>
      <c r="Q1587" s="17" t="s">
        <v>21485</v>
      </c>
      <c r="R1587" t="s">
        <v>5867</v>
      </c>
      <c r="S1587" s="7"/>
    </row>
    <row r="1588" spans="1:19">
      <c r="A1588" t="s">
        <v>19242</v>
      </c>
      <c r="B1588" t="s">
        <v>862</v>
      </c>
      <c r="C1588" t="s">
        <v>30</v>
      </c>
      <c r="D1588" t="s">
        <v>18713</v>
      </c>
      <c r="E1588" t="s">
        <v>19006</v>
      </c>
      <c r="F1588" t="s">
        <v>18715</v>
      </c>
      <c r="G1588" t="s">
        <v>19243</v>
      </c>
      <c r="H1588" s="1">
        <v>102363</v>
      </c>
      <c r="I1588" s="1">
        <v>0</v>
      </c>
      <c r="J1588" t="s">
        <v>68</v>
      </c>
      <c r="K1588" t="s">
        <v>94</v>
      </c>
      <c r="L1588" s="7">
        <v>44287</v>
      </c>
      <c r="M1588" t="s">
        <v>19244</v>
      </c>
      <c r="N1588">
        <v>0</v>
      </c>
      <c r="O1588" s="17" t="s">
        <v>21485</v>
      </c>
      <c r="P1588">
        <v>0</v>
      </c>
      <c r="Q1588" s="17" t="s">
        <v>21485</v>
      </c>
      <c r="R1588" t="s">
        <v>19242</v>
      </c>
      <c r="S1588" s="7"/>
    </row>
    <row r="1589" spans="1:19">
      <c r="A1589" t="s">
        <v>19242</v>
      </c>
      <c r="B1589" t="s">
        <v>862</v>
      </c>
      <c r="C1589" t="s">
        <v>30</v>
      </c>
      <c r="D1589" t="s">
        <v>19245</v>
      </c>
      <c r="E1589" t="s">
        <v>19246</v>
      </c>
      <c r="F1589" t="s">
        <v>19220</v>
      </c>
      <c r="G1589" t="s">
        <v>19247</v>
      </c>
      <c r="H1589" s="1">
        <v>289249</v>
      </c>
      <c r="I1589" s="1">
        <v>0</v>
      </c>
      <c r="J1589" t="s">
        <v>68</v>
      </c>
      <c r="K1589" t="s">
        <v>94</v>
      </c>
      <c r="L1589" s="7">
        <v>44743</v>
      </c>
      <c r="M1589" t="s">
        <v>19248</v>
      </c>
      <c r="N1589">
        <v>0</v>
      </c>
      <c r="O1589" s="17" t="s">
        <v>21485</v>
      </c>
      <c r="P1589">
        <v>0</v>
      </c>
      <c r="Q1589" s="17" t="s">
        <v>21485</v>
      </c>
      <c r="R1589" t="s">
        <v>19242</v>
      </c>
      <c r="S1589" s="7"/>
    </row>
    <row r="1590" spans="1:19">
      <c r="A1590" t="s">
        <v>5870</v>
      </c>
      <c r="B1590" t="s">
        <v>600</v>
      </c>
      <c r="C1590" t="s">
        <v>65</v>
      </c>
      <c r="D1590" t="s">
        <v>38</v>
      </c>
      <c r="E1590" t="s">
        <v>718</v>
      </c>
      <c r="F1590" t="s">
        <v>404</v>
      </c>
      <c r="G1590" t="s">
        <v>5871</v>
      </c>
      <c r="H1590" s="1">
        <v>631126</v>
      </c>
      <c r="I1590" s="1">
        <v>0</v>
      </c>
      <c r="J1590" t="s">
        <v>68</v>
      </c>
      <c r="K1590" t="s">
        <v>49</v>
      </c>
      <c r="L1590" s="10">
        <v>44835</v>
      </c>
      <c r="M1590" t="s">
        <v>5872</v>
      </c>
      <c r="N1590">
        <v>0</v>
      </c>
      <c r="O1590" s="17" t="s">
        <v>21485</v>
      </c>
      <c r="P1590">
        <v>0</v>
      </c>
      <c r="Q1590" s="17" t="s">
        <v>21485</v>
      </c>
      <c r="R1590" t="s">
        <v>5870</v>
      </c>
      <c r="S1590" s="7"/>
    </row>
    <row r="1591" spans="1:19">
      <c r="A1591" t="s">
        <v>1526</v>
      </c>
      <c r="B1591" t="s">
        <v>249</v>
      </c>
      <c r="C1591" t="s">
        <v>65</v>
      </c>
      <c r="D1591" t="s">
        <v>20</v>
      </c>
      <c r="E1591" t="s">
        <v>241</v>
      </c>
      <c r="F1591" t="s">
        <v>282</v>
      </c>
      <c r="G1591" t="s">
        <v>1527</v>
      </c>
      <c r="H1591" s="1">
        <v>658015</v>
      </c>
      <c r="I1591" s="1">
        <v>0</v>
      </c>
      <c r="J1591" t="s">
        <v>24</v>
      </c>
      <c r="K1591" t="s">
        <v>22</v>
      </c>
      <c r="L1591" s="10">
        <v>40087</v>
      </c>
      <c r="M1591" t="s">
        <v>1528</v>
      </c>
      <c r="N1591">
        <v>1</v>
      </c>
      <c r="O1591" s="17" t="s">
        <v>21485</v>
      </c>
      <c r="P1591">
        <v>0</v>
      </c>
      <c r="Q1591" s="17" t="s">
        <v>21485</v>
      </c>
      <c r="R1591" t="s">
        <v>1526</v>
      </c>
      <c r="S1591" s="7"/>
    </row>
    <row r="1592" spans="1:19">
      <c r="A1592" t="s">
        <v>19249</v>
      </c>
      <c r="B1592" t="s">
        <v>91</v>
      </c>
      <c r="C1592" t="s">
        <v>30</v>
      </c>
      <c r="D1592" t="s">
        <v>18767</v>
      </c>
      <c r="E1592" t="s">
        <v>18768</v>
      </c>
      <c r="F1592" t="s">
        <v>18769</v>
      </c>
      <c r="G1592" t="s">
        <v>19250</v>
      </c>
      <c r="H1592" s="1">
        <v>462115</v>
      </c>
      <c r="I1592" s="1">
        <v>0</v>
      </c>
      <c r="J1592" t="s">
        <v>202</v>
      </c>
      <c r="K1592" t="s">
        <v>49</v>
      </c>
      <c r="L1592" s="7">
        <v>43983</v>
      </c>
      <c r="M1592" t="s">
        <v>19251</v>
      </c>
      <c r="N1592">
        <v>0</v>
      </c>
      <c r="O1592" s="17" t="s">
        <v>21485</v>
      </c>
      <c r="P1592">
        <v>0</v>
      </c>
      <c r="Q1592" s="17" t="s">
        <v>21485</v>
      </c>
      <c r="R1592" t="s">
        <v>19249</v>
      </c>
      <c r="S1592" s="7"/>
    </row>
    <row r="1593" spans="1:19">
      <c r="A1593" t="s">
        <v>5873</v>
      </c>
      <c r="B1593" t="s">
        <v>103</v>
      </c>
      <c r="C1593" t="s">
        <v>30</v>
      </c>
      <c r="D1593" t="s">
        <v>38</v>
      </c>
      <c r="E1593" t="s">
        <v>586</v>
      </c>
      <c r="F1593" t="s">
        <v>901</v>
      </c>
      <c r="G1593" t="s">
        <v>5874</v>
      </c>
      <c r="H1593" s="1">
        <v>841500</v>
      </c>
      <c r="I1593" s="1">
        <v>0</v>
      </c>
      <c r="J1593" t="s">
        <v>24</v>
      </c>
      <c r="K1593" t="s">
        <v>118</v>
      </c>
      <c r="L1593" s="10">
        <v>45017</v>
      </c>
      <c r="M1593" t="s">
        <v>5875</v>
      </c>
      <c r="N1593">
        <v>0</v>
      </c>
      <c r="O1593" s="17" t="s">
        <v>21485</v>
      </c>
      <c r="P1593">
        <v>0</v>
      </c>
      <c r="Q1593" s="17" t="s">
        <v>21485</v>
      </c>
      <c r="R1593" t="s">
        <v>5873</v>
      </c>
      <c r="S1593" s="7"/>
    </row>
    <row r="1594" spans="1:19">
      <c r="A1594" t="s">
        <v>1714</v>
      </c>
      <c r="B1594" t="s">
        <v>185</v>
      </c>
      <c r="C1594" t="s">
        <v>65</v>
      </c>
      <c r="D1594" t="s">
        <v>20</v>
      </c>
      <c r="E1594" t="s">
        <v>115</v>
      </c>
      <c r="F1594" t="s">
        <v>399</v>
      </c>
      <c r="G1594" t="s">
        <v>1715</v>
      </c>
      <c r="H1594" s="1">
        <v>445963</v>
      </c>
      <c r="I1594" s="1">
        <v>0</v>
      </c>
      <c r="J1594" t="s">
        <v>48</v>
      </c>
      <c r="K1594" t="s">
        <v>42</v>
      </c>
      <c r="L1594" s="10">
        <v>40452</v>
      </c>
      <c r="M1594" t="s">
        <v>1716</v>
      </c>
      <c r="N1594">
        <v>1</v>
      </c>
      <c r="O1594" s="17" t="s">
        <v>21485</v>
      </c>
      <c r="P1594">
        <v>0</v>
      </c>
      <c r="Q1594" s="17" t="s">
        <v>21485</v>
      </c>
      <c r="R1594" t="s">
        <v>1714</v>
      </c>
      <c r="S1594" s="7"/>
    </row>
    <row r="1595" spans="1:19">
      <c r="A1595" t="s">
        <v>1714</v>
      </c>
      <c r="B1595" t="s">
        <v>185</v>
      </c>
      <c r="C1595" t="s">
        <v>65</v>
      </c>
      <c r="D1595" t="s">
        <v>38</v>
      </c>
      <c r="E1595" t="s">
        <v>353</v>
      </c>
      <c r="F1595" t="s">
        <v>399</v>
      </c>
      <c r="G1595" t="s">
        <v>5876</v>
      </c>
      <c r="H1595" s="1">
        <v>696150</v>
      </c>
      <c r="I1595" s="1">
        <v>0</v>
      </c>
      <c r="J1595" t="s">
        <v>24</v>
      </c>
      <c r="K1595" t="s">
        <v>445</v>
      </c>
      <c r="L1595" s="10">
        <v>43739</v>
      </c>
      <c r="M1595" t="s">
        <v>5877</v>
      </c>
      <c r="N1595">
        <v>0</v>
      </c>
      <c r="O1595" s="17" t="s">
        <v>21485</v>
      </c>
      <c r="P1595">
        <v>0</v>
      </c>
      <c r="Q1595" s="17" t="s">
        <v>21485</v>
      </c>
      <c r="R1595" t="s">
        <v>1714</v>
      </c>
      <c r="S1595" s="7"/>
    </row>
    <row r="1596" spans="1:19">
      <c r="A1596" t="s">
        <v>5878</v>
      </c>
      <c r="B1596" t="s">
        <v>167</v>
      </c>
      <c r="C1596" t="s">
        <v>85</v>
      </c>
      <c r="D1596" t="s">
        <v>38</v>
      </c>
      <c r="E1596" t="s">
        <v>39</v>
      </c>
      <c r="F1596" t="s">
        <v>2937</v>
      </c>
      <c r="G1596" t="s">
        <v>5879</v>
      </c>
      <c r="H1596" s="1">
        <v>244800</v>
      </c>
      <c r="I1596" s="1">
        <v>0</v>
      </c>
      <c r="J1596" t="s">
        <v>223</v>
      </c>
      <c r="K1596" t="s">
        <v>60</v>
      </c>
      <c r="L1596" s="10">
        <v>43191</v>
      </c>
      <c r="M1596" t="s">
        <v>5880</v>
      </c>
      <c r="N1596">
        <v>0</v>
      </c>
      <c r="O1596" s="17" t="s">
        <v>21485</v>
      </c>
      <c r="P1596">
        <v>0</v>
      </c>
      <c r="Q1596" s="17" t="s">
        <v>21485</v>
      </c>
      <c r="R1596" t="s">
        <v>5878</v>
      </c>
      <c r="S1596" s="7"/>
    </row>
    <row r="1597" spans="1:19">
      <c r="A1597" t="s">
        <v>5881</v>
      </c>
      <c r="B1597" t="s">
        <v>103</v>
      </c>
      <c r="C1597" t="s">
        <v>30</v>
      </c>
      <c r="D1597" t="s">
        <v>38</v>
      </c>
      <c r="E1597" t="s">
        <v>434</v>
      </c>
      <c r="F1597" t="s">
        <v>509</v>
      </c>
      <c r="G1597" t="s">
        <v>5882</v>
      </c>
      <c r="H1597" s="1">
        <v>860625</v>
      </c>
      <c r="I1597" s="1">
        <v>0</v>
      </c>
      <c r="J1597" t="s">
        <v>24</v>
      </c>
      <c r="K1597" t="s">
        <v>157</v>
      </c>
      <c r="L1597" s="10">
        <v>44256</v>
      </c>
      <c r="M1597" t="s">
        <v>5883</v>
      </c>
      <c r="N1597">
        <v>0</v>
      </c>
      <c r="O1597" s="17" t="s">
        <v>21485</v>
      </c>
      <c r="P1597">
        <v>0</v>
      </c>
      <c r="Q1597" s="17" t="s">
        <v>21485</v>
      </c>
      <c r="R1597" t="s">
        <v>5881</v>
      </c>
      <c r="S1597" s="7"/>
    </row>
    <row r="1598" spans="1:19">
      <c r="A1598" t="s">
        <v>5881</v>
      </c>
      <c r="B1598" t="s">
        <v>103</v>
      </c>
      <c r="C1598" t="s">
        <v>30</v>
      </c>
      <c r="D1598" t="s">
        <v>38</v>
      </c>
      <c r="E1598" t="s">
        <v>637</v>
      </c>
      <c r="F1598" t="s">
        <v>509</v>
      </c>
      <c r="G1598" t="s">
        <v>5884</v>
      </c>
      <c r="H1598" s="1">
        <v>948600</v>
      </c>
      <c r="I1598" s="1">
        <v>0</v>
      </c>
      <c r="J1598" t="s">
        <v>24</v>
      </c>
      <c r="K1598" t="s">
        <v>157</v>
      </c>
      <c r="L1598" s="10">
        <v>44470</v>
      </c>
      <c r="M1598" t="s">
        <v>5885</v>
      </c>
      <c r="N1598">
        <v>0</v>
      </c>
      <c r="O1598" s="17" t="s">
        <v>21485</v>
      </c>
      <c r="P1598">
        <v>0</v>
      </c>
      <c r="Q1598" s="17" t="s">
        <v>21485</v>
      </c>
      <c r="R1598" t="s">
        <v>5881</v>
      </c>
      <c r="S1598" s="7"/>
    </row>
    <row r="1599" spans="1:19">
      <c r="A1599" t="s">
        <v>19252</v>
      </c>
      <c r="B1599" t="s">
        <v>121</v>
      </c>
      <c r="C1599" t="s">
        <v>30</v>
      </c>
      <c r="D1599" t="s">
        <v>19253</v>
      </c>
      <c r="E1599" t="s">
        <v>19254</v>
      </c>
      <c r="F1599" t="s">
        <v>19255</v>
      </c>
      <c r="G1599" t="s">
        <v>19256</v>
      </c>
      <c r="H1599" s="1">
        <v>172692</v>
      </c>
      <c r="I1599" s="1">
        <v>4400</v>
      </c>
      <c r="J1599" t="s">
        <v>202</v>
      </c>
      <c r="K1599" t="s">
        <v>94</v>
      </c>
      <c r="L1599" s="7">
        <v>44986</v>
      </c>
      <c r="M1599" t="s">
        <v>19257</v>
      </c>
      <c r="N1599">
        <v>0</v>
      </c>
      <c r="O1599" s="17" t="s">
        <v>21485</v>
      </c>
      <c r="P1599">
        <v>0</v>
      </c>
      <c r="Q1599" s="17" t="s">
        <v>21485</v>
      </c>
      <c r="R1599" t="s">
        <v>19252</v>
      </c>
      <c r="S1599" s="7"/>
    </row>
    <row r="1600" spans="1:19">
      <c r="A1600" t="s">
        <v>2479</v>
      </c>
      <c r="B1600" t="s">
        <v>84</v>
      </c>
      <c r="C1600" t="s">
        <v>85</v>
      </c>
      <c r="D1600" t="s">
        <v>20</v>
      </c>
      <c r="E1600" t="s">
        <v>122</v>
      </c>
      <c r="F1600" t="s">
        <v>87</v>
      </c>
      <c r="G1600" t="s">
        <v>2480</v>
      </c>
      <c r="H1600" s="1">
        <v>594855</v>
      </c>
      <c r="I1600" s="1">
        <v>0</v>
      </c>
      <c r="J1600" t="s">
        <v>24</v>
      </c>
      <c r="K1600" t="s">
        <v>42</v>
      </c>
      <c r="L1600" s="10">
        <v>40817</v>
      </c>
      <c r="M1600" t="s">
        <v>2481</v>
      </c>
      <c r="N1600">
        <v>1</v>
      </c>
      <c r="O1600" s="17" t="s">
        <v>21485</v>
      </c>
      <c r="P1600">
        <v>0</v>
      </c>
      <c r="Q1600" s="17" t="s">
        <v>21485</v>
      </c>
      <c r="R1600" t="s">
        <v>2479</v>
      </c>
      <c r="S1600" s="7"/>
    </row>
    <row r="1601" spans="1:19">
      <c r="A1601" t="s">
        <v>5886</v>
      </c>
      <c r="B1601" t="s">
        <v>365</v>
      </c>
      <c r="C1601" t="s">
        <v>30</v>
      </c>
      <c r="D1601" t="s">
        <v>20</v>
      </c>
      <c r="E1601" t="s">
        <v>51</v>
      </c>
      <c r="F1601" t="s">
        <v>218</v>
      </c>
      <c r="G1601" t="s">
        <v>5887</v>
      </c>
      <c r="H1601" s="1">
        <v>525620</v>
      </c>
      <c r="I1601" s="1">
        <v>0</v>
      </c>
      <c r="J1601" t="s">
        <v>24</v>
      </c>
      <c r="K1601" t="s">
        <v>60</v>
      </c>
      <c r="L1601" s="10">
        <v>39904</v>
      </c>
      <c r="M1601" t="s">
        <v>5888</v>
      </c>
      <c r="N1601">
        <v>0</v>
      </c>
      <c r="O1601" s="17" t="s">
        <v>21485</v>
      </c>
      <c r="P1601">
        <v>0</v>
      </c>
      <c r="Q1601" s="17" t="s">
        <v>21485</v>
      </c>
      <c r="R1601" t="s">
        <v>5886</v>
      </c>
      <c r="S1601" s="7"/>
    </row>
    <row r="1602" spans="1:19">
      <c r="A1602" t="s">
        <v>5886</v>
      </c>
      <c r="B1602" t="s">
        <v>365</v>
      </c>
      <c r="C1602" t="s">
        <v>30</v>
      </c>
      <c r="D1602" t="s">
        <v>20</v>
      </c>
      <c r="E1602" t="s">
        <v>104</v>
      </c>
      <c r="F1602" t="s">
        <v>52</v>
      </c>
      <c r="G1602" t="s">
        <v>5889</v>
      </c>
      <c r="H1602" s="1">
        <v>587635</v>
      </c>
      <c r="I1602" s="1">
        <v>0</v>
      </c>
      <c r="J1602" t="s">
        <v>24</v>
      </c>
      <c r="K1602" t="s">
        <v>22</v>
      </c>
      <c r="L1602" s="10">
        <v>40269</v>
      </c>
      <c r="M1602" t="s">
        <v>5890</v>
      </c>
      <c r="N1602">
        <v>0</v>
      </c>
      <c r="O1602" s="17" t="s">
        <v>21485</v>
      </c>
      <c r="P1602">
        <v>0</v>
      </c>
      <c r="Q1602" s="17" t="s">
        <v>21485</v>
      </c>
      <c r="R1602" t="s">
        <v>5886</v>
      </c>
      <c r="S1602" s="7"/>
    </row>
    <row r="1603" spans="1:19">
      <c r="A1603" t="s">
        <v>5886</v>
      </c>
      <c r="B1603" t="s">
        <v>365</v>
      </c>
      <c r="C1603" t="s">
        <v>30</v>
      </c>
      <c r="D1603" t="s">
        <v>20</v>
      </c>
      <c r="E1603" t="s">
        <v>31</v>
      </c>
      <c r="F1603" t="s">
        <v>218</v>
      </c>
      <c r="G1603" t="s">
        <v>5891</v>
      </c>
      <c r="H1603" s="1">
        <v>603900</v>
      </c>
      <c r="I1603" s="1">
        <v>0</v>
      </c>
      <c r="J1603" t="s">
        <v>24</v>
      </c>
      <c r="K1603" t="s">
        <v>60</v>
      </c>
      <c r="L1603" s="10">
        <v>41913</v>
      </c>
      <c r="M1603" t="s">
        <v>5892</v>
      </c>
      <c r="N1603">
        <v>0</v>
      </c>
      <c r="O1603" s="17" t="s">
        <v>21485</v>
      </c>
      <c r="P1603">
        <v>0</v>
      </c>
      <c r="Q1603" s="17" t="s">
        <v>21485</v>
      </c>
      <c r="R1603" t="s">
        <v>5886</v>
      </c>
      <c r="S1603" s="7"/>
    </row>
    <row r="1604" spans="1:19">
      <c r="A1604" t="s">
        <v>5886</v>
      </c>
      <c r="B1604" t="s">
        <v>365</v>
      </c>
      <c r="C1604" t="s">
        <v>30</v>
      </c>
      <c r="D1604" t="s">
        <v>38</v>
      </c>
      <c r="E1604" t="s">
        <v>1726</v>
      </c>
      <c r="F1604" t="s">
        <v>218</v>
      </c>
      <c r="G1604" t="s">
        <v>5893</v>
      </c>
      <c r="H1604" s="1">
        <v>669376</v>
      </c>
      <c r="I1604" s="1">
        <v>0</v>
      </c>
      <c r="J1604" t="s">
        <v>24</v>
      </c>
      <c r="K1604" t="s">
        <v>60</v>
      </c>
      <c r="L1604" s="10">
        <v>45566</v>
      </c>
      <c r="M1604" t="s">
        <v>5894</v>
      </c>
      <c r="N1604">
        <v>0</v>
      </c>
      <c r="O1604" s="17" t="s">
        <v>21485</v>
      </c>
      <c r="P1604">
        <v>0</v>
      </c>
      <c r="Q1604" s="17" t="s">
        <v>21485</v>
      </c>
      <c r="R1604" t="s">
        <v>5886</v>
      </c>
      <c r="S1604" s="7"/>
    </row>
    <row r="1605" spans="1:19">
      <c r="A1605" t="s">
        <v>5895</v>
      </c>
      <c r="B1605" t="s">
        <v>185</v>
      </c>
      <c r="C1605" t="s">
        <v>65</v>
      </c>
      <c r="D1605" t="s">
        <v>20</v>
      </c>
      <c r="E1605" t="s">
        <v>115</v>
      </c>
      <c r="F1605" t="s">
        <v>509</v>
      </c>
      <c r="G1605" t="s">
        <v>5896</v>
      </c>
      <c r="H1605" s="1">
        <v>329277</v>
      </c>
      <c r="I1605" s="1">
        <v>0</v>
      </c>
      <c r="J1605" t="s">
        <v>68</v>
      </c>
      <c r="K1605" t="s">
        <v>157</v>
      </c>
      <c r="L1605" s="10">
        <v>40452</v>
      </c>
      <c r="M1605" t="s">
        <v>5897</v>
      </c>
      <c r="N1605">
        <v>0</v>
      </c>
      <c r="O1605" s="17" t="s">
        <v>21485</v>
      </c>
      <c r="P1605">
        <v>0</v>
      </c>
      <c r="Q1605" s="17" t="s">
        <v>21485</v>
      </c>
      <c r="R1605" t="s">
        <v>5895</v>
      </c>
      <c r="S1605" s="7"/>
    </row>
    <row r="1606" spans="1:19">
      <c r="A1606" t="s">
        <v>5895</v>
      </c>
      <c r="B1606" t="s">
        <v>185</v>
      </c>
      <c r="C1606" t="s">
        <v>65</v>
      </c>
      <c r="D1606" t="s">
        <v>20</v>
      </c>
      <c r="E1606" t="s">
        <v>79</v>
      </c>
      <c r="F1606" t="s">
        <v>509</v>
      </c>
      <c r="G1606" t="s">
        <v>5898</v>
      </c>
      <c r="H1606" s="1">
        <v>395309</v>
      </c>
      <c r="I1606" s="1">
        <v>0</v>
      </c>
      <c r="J1606" t="s">
        <v>68</v>
      </c>
      <c r="K1606" t="s">
        <v>157</v>
      </c>
      <c r="L1606" s="10">
        <v>41548</v>
      </c>
      <c r="M1606" t="s">
        <v>5899</v>
      </c>
      <c r="N1606">
        <v>0</v>
      </c>
      <c r="O1606" s="17" t="s">
        <v>21485</v>
      </c>
      <c r="P1606">
        <v>0</v>
      </c>
      <c r="Q1606" s="17" t="s">
        <v>21485</v>
      </c>
      <c r="R1606" t="s">
        <v>5895</v>
      </c>
      <c r="S1606" s="7"/>
    </row>
    <row r="1607" spans="1:19">
      <c r="A1607" t="s">
        <v>5895</v>
      </c>
      <c r="B1607" t="s">
        <v>185</v>
      </c>
      <c r="C1607" t="s">
        <v>65</v>
      </c>
      <c r="D1607" t="s">
        <v>38</v>
      </c>
      <c r="E1607" t="s">
        <v>145</v>
      </c>
      <c r="F1607" t="s">
        <v>509</v>
      </c>
      <c r="G1607" t="s">
        <v>5900</v>
      </c>
      <c r="H1607" s="1">
        <v>531674</v>
      </c>
      <c r="I1607" s="1">
        <v>0</v>
      </c>
      <c r="J1607" t="s">
        <v>68</v>
      </c>
      <c r="K1607" t="s">
        <v>157</v>
      </c>
      <c r="L1607" s="10">
        <v>43556</v>
      </c>
      <c r="M1607" t="s">
        <v>5899</v>
      </c>
      <c r="N1607">
        <v>0</v>
      </c>
      <c r="O1607" s="17" t="s">
        <v>21485</v>
      </c>
      <c r="P1607">
        <v>0</v>
      </c>
      <c r="Q1607" s="17" t="s">
        <v>21485</v>
      </c>
      <c r="R1607" t="s">
        <v>5895</v>
      </c>
      <c r="S1607" s="7"/>
    </row>
    <row r="1608" spans="1:19">
      <c r="A1608" t="s">
        <v>5901</v>
      </c>
      <c r="B1608" t="s">
        <v>114</v>
      </c>
      <c r="C1608" t="s">
        <v>65</v>
      </c>
      <c r="D1608" t="s">
        <v>20</v>
      </c>
      <c r="E1608" t="s">
        <v>66</v>
      </c>
      <c r="F1608" t="s">
        <v>262</v>
      </c>
      <c r="G1608" t="s">
        <v>5902</v>
      </c>
      <c r="H1608" s="1">
        <v>640883</v>
      </c>
      <c r="I1608" s="1">
        <v>0</v>
      </c>
      <c r="J1608" t="s">
        <v>24</v>
      </c>
      <c r="K1608" t="s">
        <v>42</v>
      </c>
      <c r="L1608" s="10">
        <v>41000</v>
      </c>
      <c r="M1608" t="s">
        <v>5903</v>
      </c>
      <c r="N1608">
        <v>0</v>
      </c>
      <c r="O1608" s="17" t="s">
        <v>21485</v>
      </c>
      <c r="P1608">
        <v>0</v>
      </c>
      <c r="Q1608" s="17" t="s">
        <v>21485</v>
      </c>
      <c r="R1608" t="s">
        <v>5901</v>
      </c>
      <c r="S1608" s="7"/>
    </row>
    <row r="1609" spans="1:19">
      <c r="A1609" t="s">
        <v>5904</v>
      </c>
      <c r="B1609" t="s">
        <v>862</v>
      </c>
      <c r="C1609" t="s">
        <v>30</v>
      </c>
      <c r="D1609" t="s">
        <v>38</v>
      </c>
      <c r="E1609" t="s">
        <v>1125</v>
      </c>
      <c r="F1609" t="s">
        <v>1272</v>
      </c>
      <c r="G1609" t="s">
        <v>5905</v>
      </c>
      <c r="H1609" s="1">
        <v>803250</v>
      </c>
      <c r="I1609" s="1">
        <v>0</v>
      </c>
      <c r="J1609" t="s">
        <v>24</v>
      </c>
      <c r="K1609" t="s">
        <v>110</v>
      </c>
      <c r="L1609" s="10">
        <v>45200</v>
      </c>
      <c r="M1609" t="s">
        <v>5906</v>
      </c>
      <c r="N1609">
        <v>0</v>
      </c>
      <c r="O1609" s="17" t="s">
        <v>21485</v>
      </c>
      <c r="P1609">
        <v>0</v>
      </c>
      <c r="Q1609" s="17" t="s">
        <v>21485</v>
      </c>
      <c r="R1609" t="s">
        <v>5904</v>
      </c>
      <c r="S1609" s="7"/>
    </row>
    <row r="1610" spans="1:19">
      <c r="A1610" t="s">
        <v>1717</v>
      </c>
      <c r="B1610" t="s">
        <v>29</v>
      </c>
      <c r="C1610" t="s">
        <v>30</v>
      </c>
      <c r="D1610" t="s">
        <v>20</v>
      </c>
      <c r="E1610" t="s">
        <v>66</v>
      </c>
      <c r="F1610" t="s">
        <v>149</v>
      </c>
      <c r="G1610" t="s">
        <v>5907</v>
      </c>
      <c r="H1610" s="1">
        <v>668885</v>
      </c>
      <c r="I1610" s="1">
        <v>0</v>
      </c>
      <c r="J1610" t="s">
        <v>24</v>
      </c>
      <c r="K1610" t="s">
        <v>136</v>
      </c>
      <c r="L1610" s="10">
        <v>41000</v>
      </c>
      <c r="M1610" t="s">
        <v>5908</v>
      </c>
      <c r="N1610">
        <v>0</v>
      </c>
      <c r="O1610" s="17" t="s">
        <v>21485</v>
      </c>
      <c r="P1610">
        <v>0</v>
      </c>
      <c r="Q1610" s="17" t="s">
        <v>21485</v>
      </c>
      <c r="R1610" t="s">
        <v>1717</v>
      </c>
      <c r="S1610" s="7"/>
    </row>
    <row r="1611" spans="1:19">
      <c r="A1611" t="s">
        <v>1717</v>
      </c>
      <c r="B1611" t="s">
        <v>29</v>
      </c>
      <c r="C1611" t="s">
        <v>30</v>
      </c>
      <c r="D1611" t="s">
        <v>20</v>
      </c>
      <c r="E1611" t="s">
        <v>320</v>
      </c>
      <c r="F1611" t="s">
        <v>149</v>
      </c>
      <c r="G1611" t="s">
        <v>1718</v>
      </c>
      <c r="H1611" s="1">
        <v>815885</v>
      </c>
      <c r="I1611" s="1">
        <v>0</v>
      </c>
      <c r="J1611" t="s">
        <v>24</v>
      </c>
      <c r="K1611" t="s">
        <v>136</v>
      </c>
      <c r="L1611" s="10">
        <v>41365</v>
      </c>
      <c r="M1611" t="s">
        <v>1719</v>
      </c>
      <c r="N1611">
        <v>1</v>
      </c>
      <c r="O1611" s="17" t="s">
        <v>21485</v>
      </c>
      <c r="P1611">
        <v>0</v>
      </c>
      <c r="Q1611" s="17" t="s">
        <v>21485</v>
      </c>
      <c r="R1611" t="s">
        <v>1717</v>
      </c>
      <c r="S1611" s="7"/>
    </row>
    <row r="1612" spans="1:19">
      <c r="A1612" t="s">
        <v>1717</v>
      </c>
      <c r="B1612" t="s">
        <v>29</v>
      </c>
      <c r="C1612" t="s">
        <v>30</v>
      </c>
      <c r="D1612" t="s">
        <v>38</v>
      </c>
      <c r="E1612" t="s">
        <v>1726</v>
      </c>
      <c r="F1612" t="s">
        <v>52</v>
      </c>
      <c r="G1612" t="s">
        <v>5909</v>
      </c>
      <c r="H1612" s="1">
        <v>1357876</v>
      </c>
      <c r="I1612" s="1">
        <v>0</v>
      </c>
      <c r="J1612" t="s">
        <v>24</v>
      </c>
      <c r="K1612" t="s">
        <v>22</v>
      </c>
      <c r="L1612" s="10">
        <v>45566</v>
      </c>
      <c r="M1612" t="s">
        <v>5910</v>
      </c>
      <c r="N1612">
        <v>0</v>
      </c>
      <c r="O1612" s="17" t="s">
        <v>21485</v>
      </c>
      <c r="P1612">
        <v>0</v>
      </c>
      <c r="Q1612" s="17" t="s">
        <v>21485</v>
      </c>
      <c r="R1612" t="s">
        <v>1717</v>
      </c>
    </row>
    <row r="1613" spans="1:19">
      <c r="A1613" t="s">
        <v>5911</v>
      </c>
      <c r="B1613" t="s">
        <v>29</v>
      </c>
      <c r="C1613" t="s">
        <v>30</v>
      </c>
      <c r="D1613" t="s">
        <v>38</v>
      </c>
      <c r="E1613" t="s">
        <v>86</v>
      </c>
      <c r="F1613" t="s">
        <v>1510</v>
      </c>
      <c r="G1613" t="s">
        <v>5912</v>
      </c>
      <c r="H1613" s="1">
        <v>910350</v>
      </c>
      <c r="I1613" s="1">
        <v>0</v>
      </c>
      <c r="J1613" t="s">
        <v>24</v>
      </c>
      <c r="K1613" t="s">
        <v>94</v>
      </c>
      <c r="L1613" s="10">
        <v>44652</v>
      </c>
      <c r="M1613" t="s">
        <v>5913</v>
      </c>
      <c r="N1613">
        <v>0</v>
      </c>
      <c r="O1613" s="17" t="s">
        <v>21485</v>
      </c>
      <c r="P1613">
        <v>0</v>
      </c>
      <c r="Q1613" s="17" t="s">
        <v>21485</v>
      </c>
      <c r="R1613" t="s">
        <v>5911</v>
      </c>
    </row>
    <row r="1614" spans="1:19">
      <c r="A1614" t="s">
        <v>5911</v>
      </c>
      <c r="B1614" t="s">
        <v>29</v>
      </c>
      <c r="C1614" t="s">
        <v>30</v>
      </c>
      <c r="D1614" t="s">
        <v>38</v>
      </c>
      <c r="E1614" t="s">
        <v>1125</v>
      </c>
      <c r="F1614" t="s">
        <v>1510</v>
      </c>
      <c r="G1614" t="s">
        <v>5914</v>
      </c>
      <c r="H1614" s="1">
        <v>810900</v>
      </c>
      <c r="I1614" s="1">
        <v>0</v>
      </c>
      <c r="J1614" t="s">
        <v>24</v>
      </c>
      <c r="K1614" t="s">
        <v>94</v>
      </c>
      <c r="L1614" s="10">
        <v>45200</v>
      </c>
      <c r="M1614" t="s">
        <v>5915</v>
      </c>
      <c r="N1614">
        <v>0</v>
      </c>
      <c r="O1614" s="17" t="s">
        <v>21485</v>
      </c>
      <c r="P1614">
        <v>0</v>
      </c>
      <c r="Q1614" s="17" t="s">
        <v>21485</v>
      </c>
      <c r="R1614" t="s">
        <v>5911</v>
      </c>
    </row>
    <row r="1615" spans="1:19">
      <c r="A1615" t="s">
        <v>5916</v>
      </c>
      <c r="B1615" t="s">
        <v>167</v>
      </c>
      <c r="C1615" t="s">
        <v>85</v>
      </c>
      <c r="D1615" t="s">
        <v>20</v>
      </c>
      <c r="E1615" t="s">
        <v>241</v>
      </c>
      <c r="F1615" t="s">
        <v>123</v>
      </c>
      <c r="G1615" t="s">
        <v>5917</v>
      </c>
      <c r="H1615" s="1">
        <v>617576</v>
      </c>
      <c r="I1615" s="1">
        <v>0</v>
      </c>
      <c r="J1615" t="s">
        <v>68</v>
      </c>
      <c r="K1615" t="s">
        <v>118</v>
      </c>
      <c r="L1615" s="10">
        <v>40087</v>
      </c>
      <c r="M1615" t="s">
        <v>5918</v>
      </c>
      <c r="N1615">
        <v>0</v>
      </c>
      <c r="O1615" s="17" t="s">
        <v>21485</v>
      </c>
      <c r="P1615">
        <v>0</v>
      </c>
      <c r="Q1615" s="17" t="s">
        <v>21485</v>
      </c>
      <c r="R1615" t="s">
        <v>5916</v>
      </c>
    </row>
    <row r="1616" spans="1:19">
      <c r="A1616" t="s">
        <v>5919</v>
      </c>
      <c r="B1616" t="s">
        <v>696</v>
      </c>
      <c r="C1616" t="s">
        <v>30</v>
      </c>
      <c r="D1616" t="s">
        <v>38</v>
      </c>
      <c r="E1616" t="s">
        <v>408</v>
      </c>
      <c r="F1616" t="s">
        <v>149</v>
      </c>
      <c r="G1616" t="s">
        <v>5920</v>
      </c>
      <c r="H1616" s="1">
        <v>642600</v>
      </c>
      <c r="I1616" s="1">
        <v>0</v>
      </c>
      <c r="J1616" t="s">
        <v>24</v>
      </c>
      <c r="K1616" t="s">
        <v>136</v>
      </c>
      <c r="L1616" s="10">
        <v>44105</v>
      </c>
      <c r="M1616" t="s">
        <v>5921</v>
      </c>
      <c r="N1616">
        <v>0</v>
      </c>
      <c r="O1616" s="17" t="s">
        <v>21485</v>
      </c>
      <c r="P1616">
        <v>0</v>
      </c>
      <c r="Q1616" s="17" t="s">
        <v>21485</v>
      </c>
      <c r="R1616" t="s">
        <v>5919</v>
      </c>
    </row>
    <row r="1617" spans="1:18">
      <c r="A1617" t="s">
        <v>1720</v>
      </c>
      <c r="B1617" t="s">
        <v>18</v>
      </c>
      <c r="C1617" t="s">
        <v>19</v>
      </c>
      <c r="D1617" t="s">
        <v>20</v>
      </c>
      <c r="E1617" t="s">
        <v>1211</v>
      </c>
      <c r="F1617" t="s">
        <v>140</v>
      </c>
      <c r="G1617" t="s">
        <v>1721</v>
      </c>
      <c r="H1617" s="1">
        <v>100000</v>
      </c>
      <c r="I1617" s="1">
        <v>0</v>
      </c>
      <c r="J1617" t="s">
        <v>202</v>
      </c>
      <c r="K1617" t="s">
        <v>60</v>
      </c>
      <c r="L1617" s="10">
        <v>39873</v>
      </c>
      <c r="M1617" t="s">
        <v>1722</v>
      </c>
      <c r="N1617">
        <v>1</v>
      </c>
      <c r="O1617" s="17" t="s">
        <v>21485</v>
      </c>
      <c r="P1617">
        <v>0</v>
      </c>
      <c r="Q1617" s="17" t="s">
        <v>21485</v>
      </c>
      <c r="R1617" t="s">
        <v>1720</v>
      </c>
    </row>
    <row r="1618" spans="1:18">
      <c r="A1618" t="s">
        <v>1720</v>
      </c>
      <c r="B1618" t="s">
        <v>18</v>
      </c>
      <c r="C1618" t="s">
        <v>19</v>
      </c>
      <c r="D1618" t="s">
        <v>38</v>
      </c>
      <c r="E1618" t="s">
        <v>586</v>
      </c>
      <c r="F1618" t="s">
        <v>46</v>
      </c>
      <c r="G1618" t="s">
        <v>5922</v>
      </c>
      <c r="H1618" s="1">
        <v>956250</v>
      </c>
      <c r="I1618" s="1">
        <v>0</v>
      </c>
      <c r="J1618" t="s">
        <v>24</v>
      </c>
      <c r="K1618" t="s">
        <v>60</v>
      </c>
      <c r="L1618" s="10">
        <v>45017</v>
      </c>
      <c r="M1618" t="s">
        <v>5923</v>
      </c>
      <c r="N1618">
        <v>0</v>
      </c>
      <c r="O1618" s="17" t="s">
        <v>21485</v>
      </c>
      <c r="P1618">
        <v>0</v>
      </c>
      <c r="Q1618" s="17" t="s">
        <v>21485</v>
      </c>
      <c r="R1618" t="s">
        <v>1720</v>
      </c>
    </row>
    <row r="1619" spans="1:18">
      <c r="A1619" t="s">
        <v>332</v>
      </c>
      <c r="B1619" t="s">
        <v>333</v>
      </c>
      <c r="C1619" t="s">
        <v>30</v>
      </c>
      <c r="D1619" t="s">
        <v>20</v>
      </c>
      <c r="E1619" t="s">
        <v>104</v>
      </c>
      <c r="F1619" t="s">
        <v>134</v>
      </c>
      <c r="G1619" t="s">
        <v>334</v>
      </c>
      <c r="H1619" s="1">
        <v>737535</v>
      </c>
      <c r="I1619" s="1">
        <v>0</v>
      </c>
      <c r="J1619" t="s">
        <v>24</v>
      </c>
      <c r="K1619" t="s">
        <v>136</v>
      </c>
      <c r="L1619" s="10">
        <v>40269</v>
      </c>
      <c r="M1619" t="s">
        <v>335</v>
      </c>
      <c r="N1619">
        <v>4</v>
      </c>
      <c r="O1619" s="17" t="s">
        <v>21485</v>
      </c>
      <c r="P1619">
        <v>0</v>
      </c>
      <c r="Q1619" s="17" t="s">
        <v>21485</v>
      </c>
      <c r="R1619" t="s">
        <v>332</v>
      </c>
    </row>
    <row r="1620" spans="1:18">
      <c r="A1620" t="s">
        <v>5924</v>
      </c>
      <c r="B1620" t="s">
        <v>18</v>
      </c>
      <c r="C1620" t="s">
        <v>19</v>
      </c>
      <c r="D1620" t="s">
        <v>20</v>
      </c>
      <c r="E1620" t="s">
        <v>115</v>
      </c>
      <c r="F1620" t="s">
        <v>379</v>
      </c>
      <c r="G1620" t="s">
        <v>5925</v>
      </c>
      <c r="H1620" s="1">
        <v>895858</v>
      </c>
      <c r="I1620" s="1">
        <v>0</v>
      </c>
      <c r="J1620" t="s">
        <v>24</v>
      </c>
      <c r="K1620" t="s">
        <v>118</v>
      </c>
      <c r="L1620" s="10">
        <v>40452</v>
      </c>
      <c r="M1620" t="s">
        <v>5926</v>
      </c>
      <c r="N1620">
        <v>0</v>
      </c>
      <c r="O1620" s="17" t="s">
        <v>21485</v>
      </c>
      <c r="P1620">
        <v>0</v>
      </c>
      <c r="Q1620" s="17" t="s">
        <v>21485</v>
      </c>
      <c r="R1620" t="s">
        <v>5924</v>
      </c>
    </row>
    <row r="1621" spans="1:18">
      <c r="A1621" t="s">
        <v>5924</v>
      </c>
      <c r="B1621" t="s">
        <v>18</v>
      </c>
      <c r="C1621" t="s">
        <v>19</v>
      </c>
      <c r="D1621" t="s">
        <v>20</v>
      </c>
      <c r="E1621" t="s">
        <v>320</v>
      </c>
      <c r="F1621" t="s">
        <v>379</v>
      </c>
      <c r="G1621" t="s">
        <v>5927</v>
      </c>
      <c r="H1621" s="1">
        <v>723425</v>
      </c>
      <c r="I1621" s="1">
        <v>0</v>
      </c>
      <c r="J1621" t="s">
        <v>24</v>
      </c>
      <c r="K1621" t="s">
        <v>118</v>
      </c>
      <c r="L1621" s="10">
        <v>41365</v>
      </c>
      <c r="M1621" t="s">
        <v>5928</v>
      </c>
      <c r="N1621">
        <v>0</v>
      </c>
      <c r="O1621" s="17" t="s">
        <v>21485</v>
      </c>
      <c r="P1621">
        <v>0</v>
      </c>
      <c r="Q1621" s="17" t="s">
        <v>21485</v>
      </c>
      <c r="R1621" t="s">
        <v>5924</v>
      </c>
    </row>
    <row r="1622" spans="1:18">
      <c r="A1622" t="s">
        <v>5924</v>
      </c>
      <c r="B1622" t="s">
        <v>18</v>
      </c>
      <c r="C1622" t="s">
        <v>19</v>
      </c>
      <c r="D1622" t="s">
        <v>38</v>
      </c>
      <c r="E1622" t="s">
        <v>718</v>
      </c>
      <c r="F1622" t="s">
        <v>379</v>
      </c>
      <c r="G1622" t="s">
        <v>5929</v>
      </c>
      <c r="H1622" s="1">
        <v>925650</v>
      </c>
      <c r="I1622" s="1">
        <v>0</v>
      </c>
      <c r="J1622" t="s">
        <v>24</v>
      </c>
      <c r="K1622" t="s">
        <v>118</v>
      </c>
      <c r="L1622" s="10">
        <v>44835</v>
      </c>
      <c r="M1622" t="s">
        <v>5930</v>
      </c>
      <c r="N1622">
        <v>0</v>
      </c>
      <c r="O1622" s="17" t="s">
        <v>21485</v>
      </c>
      <c r="P1622">
        <v>0</v>
      </c>
      <c r="Q1622" s="17" t="s">
        <v>21485</v>
      </c>
      <c r="R1622" t="s">
        <v>5924</v>
      </c>
    </row>
    <row r="1623" spans="1:18">
      <c r="A1623" t="s">
        <v>5931</v>
      </c>
      <c r="B1623" t="s">
        <v>45</v>
      </c>
      <c r="C1623" t="s">
        <v>19</v>
      </c>
      <c r="D1623" t="s">
        <v>20</v>
      </c>
      <c r="E1623" t="s">
        <v>320</v>
      </c>
      <c r="F1623" t="s">
        <v>149</v>
      </c>
      <c r="G1623" t="s">
        <v>5932</v>
      </c>
      <c r="H1623" s="1">
        <v>693350</v>
      </c>
      <c r="I1623" s="1">
        <v>0</v>
      </c>
      <c r="J1623" t="s">
        <v>24</v>
      </c>
      <c r="K1623" t="s">
        <v>136</v>
      </c>
      <c r="L1623" s="10">
        <v>41365</v>
      </c>
      <c r="M1623" t="s">
        <v>5933</v>
      </c>
      <c r="N1623">
        <v>0</v>
      </c>
      <c r="O1623" s="17" t="s">
        <v>21485</v>
      </c>
      <c r="P1623">
        <v>0</v>
      </c>
      <c r="Q1623" s="17" t="s">
        <v>21485</v>
      </c>
      <c r="R1623" t="s">
        <v>5931</v>
      </c>
    </row>
    <row r="1624" spans="1:18">
      <c r="A1624" t="s">
        <v>5931</v>
      </c>
      <c r="B1624" t="s">
        <v>45</v>
      </c>
      <c r="C1624" t="s">
        <v>19</v>
      </c>
      <c r="D1624" t="s">
        <v>38</v>
      </c>
      <c r="E1624" t="s">
        <v>1125</v>
      </c>
      <c r="F1624" t="s">
        <v>149</v>
      </c>
      <c r="G1624" t="s">
        <v>5934</v>
      </c>
      <c r="H1624" s="1">
        <v>849150</v>
      </c>
      <c r="I1624" s="1">
        <v>0</v>
      </c>
      <c r="J1624" t="s">
        <v>24</v>
      </c>
      <c r="K1624" t="s">
        <v>136</v>
      </c>
      <c r="L1624" s="10">
        <v>45200</v>
      </c>
      <c r="M1624" t="s">
        <v>5935</v>
      </c>
      <c r="N1624">
        <v>0</v>
      </c>
      <c r="O1624" s="17" t="s">
        <v>21485</v>
      </c>
      <c r="P1624">
        <v>0</v>
      </c>
      <c r="Q1624" s="17" t="s">
        <v>21485</v>
      </c>
      <c r="R1624" t="s">
        <v>5931</v>
      </c>
    </row>
    <row r="1625" spans="1:18">
      <c r="A1625" t="s">
        <v>5936</v>
      </c>
      <c r="B1625" t="s">
        <v>37</v>
      </c>
      <c r="C1625" t="s">
        <v>30</v>
      </c>
      <c r="D1625" t="s">
        <v>38</v>
      </c>
      <c r="E1625" t="s">
        <v>86</v>
      </c>
      <c r="F1625" t="s">
        <v>1298</v>
      </c>
      <c r="G1625" t="s">
        <v>5937</v>
      </c>
      <c r="H1625" s="1">
        <v>279225</v>
      </c>
      <c r="I1625" s="1">
        <v>0</v>
      </c>
      <c r="J1625" t="s">
        <v>5938</v>
      </c>
      <c r="K1625" t="s">
        <v>110</v>
      </c>
      <c r="L1625" s="10">
        <v>44652</v>
      </c>
      <c r="M1625" t="s">
        <v>5939</v>
      </c>
      <c r="N1625">
        <v>0</v>
      </c>
      <c r="O1625" s="17" t="s">
        <v>21485</v>
      </c>
      <c r="P1625">
        <v>0</v>
      </c>
      <c r="Q1625" s="17" t="s">
        <v>21485</v>
      </c>
      <c r="R1625" t="s">
        <v>5936</v>
      </c>
    </row>
    <row r="1626" spans="1:18">
      <c r="A1626" t="s">
        <v>5940</v>
      </c>
      <c r="B1626" t="s">
        <v>1218</v>
      </c>
      <c r="C1626" t="s">
        <v>30</v>
      </c>
      <c r="D1626" t="s">
        <v>20</v>
      </c>
      <c r="E1626" t="s">
        <v>241</v>
      </c>
      <c r="F1626" t="s">
        <v>163</v>
      </c>
      <c r="G1626" t="s">
        <v>5941</v>
      </c>
      <c r="H1626" s="1">
        <v>750850</v>
      </c>
      <c r="I1626" s="1">
        <v>0</v>
      </c>
      <c r="J1626" t="s">
        <v>24</v>
      </c>
      <c r="K1626" t="s">
        <v>118</v>
      </c>
      <c r="L1626" s="10">
        <v>40087</v>
      </c>
      <c r="M1626" t="s">
        <v>5942</v>
      </c>
      <c r="N1626">
        <v>0</v>
      </c>
      <c r="O1626" s="17" t="s">
        <v>21485</v>
      </c>
      <c r="P1626">
        <v>0</v>
      </c>
      <c r="Q1626" s="17" t="s">
        <v>21485</v>
      </c>
      <c r="R1626" t="s">
        <v>5940</v>
      </c>
    </row>
    <row r="1627" spans="1:18">
      <c r="A1627" t="s">
        <v>5940</v>
      </c>
      <c r="B1627" t="s">
        <v>1218</v>
      </c>
      <c r="C1627" t="s">
        <v>30</v>
      </c>
      <c r="D1627" t="s">
        <v>20</v>
      </c>
      <c r="E1627" t="s">
        <v>79</v>
      </c>
      <c r="F1627" t="s">
        <v>163</v>
      </c>
      <c r="G1627" t="s">
        <v>5943</v>
      </c>
      <c r="H1627" s="1">
        <v>1000934</v>
      </c>
      <c r="I1627" s="1">
        <v>0</v>
      </c>
      <c r="J1627" t="s">
        <v>24</v>
      </c>
      <c r="K1627" t="s">
        <v>118</v>
      </c>
      <c r="L1627" s="10">
        <v>41548</v>
      </c>
      <c r="M1627" t="s">
        <v>5944</v>
      </c>
      <c r="N1627">
        <v>0</v>
      </c>
      <c r="O1627" s="17" t="s">
        <v>21485</v>
      </c>
      <c r="P1627">
        <v>0</v>
      </c>
      <c r="Q1627" s="17" t="s">
        <v>21485</v>
      </c>
      <c r="R1627" t="s">
        <v>5940</v>
      </c>
    </row>
    <row r="1628" spans="1:18">
      <c r="A1628" t="s">
        <v>5945</v>
      </c>
      <c r="B1628" t="s">
        <v>226</v>
      </c>
      <c r="C1628" t="s">
        <v>30</v>
      </c>
      <c r="D1628" t="s">
        <v>38</v>
      </c>
      <c r="E1628" t="s">
        <v>353</v>
      </c>
      <c r="F1628" t="s">
        <v>169</v>
      </c>
      <c r="G1628" t="s">
        <v>5946</v>
      </c>
      <c r="H1628" s="1">
        <v>895050</v>
      </c>
      <c r="I1628" s="1">
        <v>0</v>
      </c>
      <c r="J1628" t="s">
        <v>24</v>
      </c>
      <c r="K1628" t="s">
        <v>136</v>
      </c>
      <c r="L1628" s="10">
        <v>43739</v>
      </c>
      <c r="M1628" t="s">
        <v>5947</v>
      </c>
      <c r="N1628">
        <v>0</v>
      </c>
      <c r="O1628" s="17" t="s">
        <v>21485</v>
      </c>
      <c r="P1628">
        <v>0</v>
      </c>
      <c r="Q1628" s="17" t="s">
        <v>21485</v>
      </c>
      <c r="R1628" t="s">
        <v>5945</v>
      </c>
    </row>
    <row r="1629" spans="1:18">
      <c r="A1629" t="s">
        <v>5948</v>
      </c>
      <c r="B1629" t="s">
        <v>564</v>
      </c>
      <c r="C1629" t="s">
        <v>30</v>
      </c>
      <c r="D1629" t="s">
        <v>20</v>
      </c>
      <c r="E1629" t="s">
        <v>79</v>
      </c>
      <c r="F1629" t="s">
        <v>116</v>
      </c>
      <c r="G1629" t="s">
        <v>5949</v>
      </c>
      <c r="H1629" s="1">
        <v>715269</v>
      </c>
      <c r="I1629" s="1">
        <v>0</v>
      </c>
      <c r="J1629" t="s">
        <v>24</v>
      </c>
      <c r="K1629" t="s">
        <v>118</v>
      </c>
      <c r="L1629" s="10">
        <v>41548</v>
      </c>
      <c r="M1629" t="s">
        <v>5950</v>
      </c>
      <c r="N1629">
        <v>0</v>
      </c>
      <c r="O1629" s="17" t="s">
        <v>21485</v>
      </c>
      <c r="P1629">
        <v>0</v>
      </c>
      <c r="Q1629" s="17" t="s">
        <v>21485</v>
      </c>
      <c r="R1629" t="s">
        <v>5948</v>
      </c>
    </row>
    <row r="1630" spans="1:18">
      <c r="A1630" t="s">
        <v>5948</v>
      </c>
      <c r="B1630" t="s">
        <v>564</v>
      </c>
      <c r="C1630" t="s">
        <v>30</v>
      </c>
      <c r="D1630" t="s">
        <v>38</v>
      </c>
      <c r="E1630" t="s">
        <v>637</v>
      </c>
      <c r="F1630" t="s">
        <v>404</v>
      </c>
      <c r="G1630" t="s">
        <v>5951</v>
      </c>
      <c r="H1630" s="1">
        <v>749700</v>
      </c>
      <c r="I1630" s="1">
        <v>0</v>
      </c>
      <c r="J1630" t="s">
        <v>24</v>
      </c>
      <c r="K1630" t="s">
        <v>49</v>
      </c>
      <c r="L1630" s="10">
        <v>44470</v>
      </c>
      <c r="M1630" t="s">
        <v>5952</v>
      </c>
      <c r="N1630">
        <v>0</v>
      </c>
      <c r="O1630" s="17" t="s">
        <v>21485</v>
      </c>
      <c r="P1630">
        <v>0</v>
      </c>
      <c r="Q1630" s="17" t="s">
        <v>21485</v>
      </c>
      <c r="R1630" t="s">
        <v>5948</v>
      </c>
    </row>
    <row r="1631" spans="1:18">
      <c r="A1631" t="s">
        <v>19258</v>
      </c>
      <c r="B1631" t="s">
        <v>600</v>
      </c>
      <c r="C1631" t="s">
        <v>65</v>
      </c>
      <c r="D1631" t="s">
        <v>18723</v>
      </c>
      <c r="E1631" t="s">
        <v>18724</v>
      </c>
      <c r="F1631" t="s">
        <v>18715</v>
      </c>
      <c r="G1631" t="s">
        <v>19259</v>
      </c>
      <c r="H1631" s="1">
        <v>75000</v>
      </c>
      <c r="I1631" s="1">
        <v>0</v>
      </c>
      <c r="J1631" t="s">
        <v>68</v>
      </c>
      <c r="K1631" t="s">
        <v>94</v>
      </c>
      <c r="L1631" s="7">
        <v>43009</v>
      </c>
      <c r="M1631" t="s">
        <v>19260</v>
      </c>
      <c r="N1631">
        <v>0</v>
      </c>
      <c r="O1631" s="17" t="s">
        <v>21485</v>
      </c>
      <c r="P1631">
        <v>0</v>
      </c>
      <c r="Q1631" s="17" t="s">
        <v>21485</v>
      </c>
      <c r="R1631" t="s">
        <v>19258</v>
      </c>
    </row>
    <row r="1632" spans="1:18">
      <c r="A1632" t="s">
        <v>19261</v>
      </c>
      <c r="B1632" t="s">
        <v>18</v>
      </c>
      <c r="C1632" t="s">
        <v>19</v>
      </c>
      <c r="D1632" t="s">
        <v>18986</v>
      </c>
      <c r="E1632" t="s">
        <v>18987</v>
      </c>
      <c r="F1632" t="s">
        <v>18988</v>
      </c>
      <c r="G1632" t="s">
        <v>19262</v>
      </c>
      <c r="H1632" s="1">
        <v>450000</v>
      </c>
      <c r="I1632" s="1">
        <v>0</v>
      </c>
      <c r="J1632" t="s">
        <v>68</v>
      </c>
      <c r="K1632" t="s">
        <v>49</v>
      </c>
      <c r="L1632" s="7">
        <v>43525</v>
      </c>
      <c r="M1632" t="s">
        <v>19263</v>
      </c>
      <c r="N1632">
        <v>0</v>
      </c>
      <c r="O1632" s="17" t="s">
        <v>21485</v>
      </c>
      <c r="P1632">
        <v>0</v>
      </c>
      <c r="Q1632" s="17" t="s">
        <v>21485</v>
      </c>
      <c r="R1632" t="s">
        <v>19261</v>
      </c>
    </row>
    <row r="1633" spans="1:18">
      <c r="A1633" t="s">
        <v>19264</v>
      </c>
      <c r="B1633" t="s">
        <v>185</v>
      </c>
      <c r="C1633" t="s">
        <v>65</v>
      </c>
      <c r="D1633" t="s">
        <v>18636</v>
      </c>
      <c r="E1633" t="s">
        <v>18637</v>
      </c>
      <c r="F1633" t="s">
        <v>18638</v>
      </c>
      <c r="G1633" t="s">
        <v>19265</v>
      </c>
      <c r="H1633" s="1">
        <v>100000</v>
      </c>
      <c r="I1633" s="1">
        <v>0</v>
      </c>
      <c r="J1633" t="s">
        <v>202</v>
      </c>
      <c r="K1633" t="s">
        <v>22</v>
      </c>
      <c r="L1633" s="7">
        <v>40969</v>
      </c>
      <c r="M1633" t="s">
        <v>19266</v>
      </c>
      <c r="N1633">
        <v>0</v>
      </c>
      <c r="O1633" s="17" t="s">
        <v>21485</v>
      </c>
      <c r="P1633">
        <v>0</v>
      </c>
      <c r="Q1633" s="17" t="s">
        <v>21485</v>
      </c>
      <c r="R1633" t="s">
        <v>19264</v>
      </c>
    </row>
    <row r="1634" spans="1:18">
      <c r="A1634" t="s">
        <v>19267</v>
      </c>
      <c r="B1634" t="s">
        <v>365</v>
      </c>
      <c r="C1634" t="s">
        <v>30</v>
      </c>
      <c r="D1634" t="s">
        <v>18778</v>
      </c>
      <c r="E1634" t="s">
        <v>18779</v>
      </c>
      <c r="F1634" t="s">
        <v>18780</v>
      </c>
      <c r="G1634" t="s">
        <v>19268</v>
      </c>
      <c r="H1634" s="1">
        <v>415686</v>
      </c>
      <c r="I1634" s="1">
        <v>0</v>
      </c>
      <c r="J1634" t="s">
        <v>223</v>
      </c>
      <c r="K1634" t="s">
        <v>136</v>
      </c>
      <c r="L1634" s="7">
        <v>43922</v>
      </c>
      <c r="M1634" t="s">
        <v>19269</v>
      </c>
      <c r="N1634">
        <v>0</v>
      </c>
      <c r="O1634" s="17" t="s">
        <v>21485</v>
      </c>
      <c r="P1634">
        <v>0</v>
      </c>
      <c r="Q1634" s="17" t="s">
        <v>21485</v>
      </c>
      <c r="R1634" t="s">
        <v>19267</v>
      </c>
    </row>
    <row r="1635" spans="1:18">
      <c r="A1635" t="s">
        <v>19267</v>
      </c>
      <c r="B1635" t="s">
        <v>365</v>
      </c>
      <c r="C1635" t="s">
        <v>30</v>
      </c>
      <c r="D1635" t="s">
        <v>18783</v>
      </c>
      <c r="E1635" t="s">
        <v>18784</v>
      </c>
      <c r="F1635" t="s">
        <v>18785</v>
      </c>
      <c r="G1635" t="s">
        <v>19270</v>
      </c>
      <c r="H1635" s="1">
        <v>150000</v>
      </c>
      <c r="I1635" s="1">
        <v>0</v>
      </c>
      <c r="J1635" t="s">
        <v>202</v>
      </c>
      <c r="K1635" t="s">
        <v>136</v>
      </c>
      <c r="L1635" s="7">
        <v>45536</v>
      </c>
      <c r="M1635" t="s">
        <v>19271</v>
      </c>
      <c r="N1635">
        <v>0</v>
      </c>
      <c r="O1635" s="17" t="s">
        <v>21485</v>
      </c>
      <c r="P1635">
        <v>0</v>
      </c>
      <c r="Q1635" s="17" t="s">
        <v>21485</v>
      </c>
      <c r="R1635" t="s">
        <v>19267</v>
      </c>
    </row>
    <row r="1636" spans="1:18">
      <c r="A1636" t="s">
        <v>19272</v>
      </c>
      <c r="B1636" t="s">
        <v>564</v>
      </c>
      <c r="C1636" t="s">
        <v>30</v>
      </c>
      <c r="D1636" t="s">
        <v>18864</v>
      </c>
      <c r="E1636" t="s">
        <v>18865</v>
      </c>
      <c r="F1636" t="s">
        <v>18866</v>
      </c>
      <c r="G1636" t="s">
        <v>19273</v>
      </c>
      <c r="H1636" s="1">
        <v>29970</v>
      </c>
      <c r="I1636" s="1">
        <v>0</v>
      </c>
      <c r="J1636" t="s">
        <v>223</v>
      </c>
      <c r="K1636" t="s">
        <v>136</v>
      </c>
      <c r="L1636" s="7">
        <v>40360</v>
      </c>
      <c r="M1636" t="s">
        <v>19274</v>
      </c>
      <c r="N1636">
        <v>0</v>
      </c>
      <c r="O1636" s="17" t="s">
        <v>21485</v>
      </c>
      <c r="P1636">
        <v>0</v>
      </c>
      <c r="Q1636" s="17" t="s">
        <v>21485</v>
      </c>
      <c r="R1636" t="s">
        <v>19272</v>
      </c>
    </row>
    <row r="1637" spans="1:18">
      <c r="A1637" t="s">
        <v>1723</v>
      </c>
      <c r="B1637" t="s">
        <v>528</v>
      </c>
      <c r="C1637" t="s">
        <v>65</v>
      </c>
      <c r="D1637" t="s">
        <v>20</v>
      </c>
      <c r="E1637" t="s">
        <v>320</v>
      </c>
      <c r="F1637" t="s">
        <v>40</v>
      </c>
      <c r="G1637" t="s">
        <v>5953</v>
      </c>
      <c r="H1637" s="1">
        <v>639920</v>
      </c>
      <c r="I1637" s="1">
        <v>0</v>
      </c>
      <c r="J1637" t="s">
        <v>24</v>
      </c>
      <c r="K1637" t="s">
        <v>110</v>
      </c>
      <c r="L1637" s="10">
        <v>41365</v>
      </c>
      <c r="M1637" t="s">
        <v>5954</v>
      </c>
      <c r="N1637">
        <v>0</v>
      </c>
      <c r="O1637" s="17" t="s">
        <v>21485</v>
      </c>
      <c r="P1637">
        <v>0</v>
      </c>
      <c r="Q1637" s="17" t="s">
        <v>21485</v>
      </c>
      <c r="R1637" t="s">
        <v>1723</v>
      </c>
    </row>
    <row r="1638" spans="1:18">
      <c r="A1638" t="s">
        <v>1723</v>
      </c>
      <c r="B1638" t="s">
        <v>528</v>
      </c>
      <c r="C1638" t="s">
        <v>65</v>
      </c>
      <c r="D1638" t="s">
        <v>38</v>
      </c>
      <c r="E1638" t="s">
        <v>387</v>
      </c>
      <c r="F1638" t="s">
        <v>1237</v>
      </c>
      <c r="G1638" t="s">
        <v>1724</v>
      </c>
      <c r="H1638" s="1">
        <v>657900</v>
      </c>
      <c r="I1638" s="1">
        <v>0</v>
      </c>
      <c r="J1638" t="s">
        <v>24</v>
      </c>
      <c r="K1638" t="s">
        <v>22</v>
      </c>
      <c r="L1638" s="10">
        <v>43374</v>
      </c>
      <c r="M1638" t="s">
        <v>1725</v>
      </c>
      <c r="N1638">
        <v>1</v>
      </c>
      <c r="O1638" s="17" t="s">
        <v>21485</v>
      </c>
      <c r="P1638">
        <v>0</v>
      </c>
      <c r="Q1638" s="17" t="s">
        <v>21485</v>
      </c>
      <c r="R1638" t="s">
        <v>1723</v>
      </c>
    </row>
    <row r="1639" spans="1:18">
      <c r="A1639" t="s">
        <v>1723</v>
      </c>
      <c r="B1639" t="s">
        <v>528</v>
      </c>
      <c r="C1639" t="s">
        <v>65</v>
      </c>
      <c r="D1639" t="s">
        <v>38</v>
      </c>
      <c r="E1639" t="s">
        <v>718</v>
      </c>
      <c r="F1639" t="s">
        <v>1272</v>
      </c>
      <c r="G1639" t="s">
        <v>5955</v>
      </c>
      <c r="H1639" s="1">
        <v>688500</v>
      </c>
      <c r="I1639" s="1">
        <v>0</v>
      </c>
      <c r="J1639" t="s">
        <v>24</v>
      </c>
      <c r="K1639" t="s">
        <v>22</v>
      </c>
      <c r="L1639" s="10">
        <v>44835</v>
      </c>
      <c r="M1639" t="s">
        <v>5956</v>
      </c>
      <c r="N1639">
        <v>0</v>
      </c>
      <c r="O1639" s="17" t="s">
        <v>21485</v>
      </c>
      <c r="P1639">
        <v>0</v>
      </c>
      <c r="Q1639" s="17" t="s">
        <v>21485</v>
      </c>
      <c r="R1639" t="s">
        <v>1723</v>
      </c>
    </row>
    <row r="1640" spans="1:18">
      <c r="A1640" t="s">
        <v>5957</v>
      </c>
      <c r="B1640" t="s">
        <v>29</v>
      </c>
      <c r="C1640" t="s">
        <v>30</v>
      </c>
      <c r="D1640" t="s">
        <v>38</v>
      </c>
      <c r="E1640" t="s">
        <v>784</v>
      </c>
      <c r="F1640" t="s">
        <v>80</v>
      </c>
      <c r="G1640" t="s">
        <v>5958</v>
      </c>
      <c r="H1640" s="1">
        <v>780300</v>
      </c>
      <c r="I1640" s="1">
        <v>0</v>
      </c>
      <c r="J1640" t="s">
        <v>48</v>
      </c>
      <c r="K1640" t="s">
        <v>157</v>
      </c>
      <c r="L1640" s="10">
        <v>45383</v>
      </c>
      <c r="M1640" t="s">
        <v>5959</v>
      </c>
      <c r="N1640">
        <v>0</v>
      </c>
      <c r="O1640" s="17" t="s">
        <v>21485</v>
      </c>
      <c r="P1640">
        <v>0</v>
      </c>
      <c r="Q1640" s="17" t="s">
        <v>21485</v>
      </c>
      <c r="R1640" t="s">
        <v>5957</v>
      </c>
    </row>
    <row r="1641" spans="1:18">
      <c r="A1641" t="s">
        <v>968</v>
      </c>
      <c r="B1641" t="s">
        <v>37</v>
      </c>
      <c r="C1641" t="s">
        <v>30</v>
      </c>
      <c r="D1641" t="s">
        <v>38</v>
      </c>
      <c r="E1641" t="s">
        <v>168</v>
      </c>
      <c r="F1641" t="s">
        <v>134</v>
      </c>
      <c r="G1641" t="s">
        <v>969</v>
      </c>
      <c r="H1641" s="1">
        <v>787950</v>
      </c>
      <c r="I1641" s="1">
        <v>0</v>
      </c>
      <c r="J1641" t="s">
        <v>24</v>
      </c>
      <c r="K1641" t="s">
        <v>136</v>
      </c>
      <c r="L1641" s="10">
        <v>43922</v>
      </c>
      <c r="M1641" t="s">
        <v>970</v>
      </c>
      <c r="N1641">
        <v>2</v>
      </c>
      <c r="O1641" s="17" t="s">
        <v>21485</v>
      </c>
      <c r="P1641">
        <v>0</v>
      </c>
      <c r="Q1641" s="17" t="s">
        <v>21485</v>
      </c>
      <c r="R1641" t="s">
        <v>968</v>
      </c>
    </row>
    <row r="1642" spans="1:18">
      <c r="A1642" t="s">
        <v>968</v>
      </c>
      <c r="B1642" t="s">
        <v>37</v>
      </c>
      <c r="C1642" t="s">
        <v>30</v>
      </c>
      <c r="D1642" t="s">
        <v>38</v>
      </c>
      <c r="E1642" t="s">
        <v>1726</v>
      </c>
      <c r="F1642" t="s">
        <v>1155</v>
      </c>
      <c r="G1642" t="s">
        <v>5960</v>
      </c>
      <c r="H1642" s="1">
        <v>898876</v>
      </c>
      <c r="I1642" s="1">
        <v>0</v>
      </c>
      <c r="J1642" t="s">
        <v>24</v>
      </c>
      <c r="K1642" t="s">
        <v>136</v>
      </c>
      <c r="L1642" s="10">
        <v>45566</v>
      </c>
      <c r="M1642" t="s">
        <v>5961</v>
      </c>
      <c r="N1642">
        <v>0</v>
      </c>
      <c r="O1642" s="17" t="s">
        <v>21485</v>
      </c>
      <c r="P1642">
        <v>0</v>
      </c>
      <c r="Q1642" s="17" t="s">
        <v>21485</v>
      </c>
      <c r="R1642" t="s">
        <v>968</v>
      </c>
    </row>
    <row r="1643" spans="1:18">
      <c r="A1643" t="s">
        <v>5962</v>
      </c>
      <c r="B1643" t="s">
        <v>103</v>
      </c>
      <c r="C1643" t="s">
        <v>30</v>
      </c>
      <c r="D1643" t="s">
        <v>38</v>
      </c>
      <c r="E1643" t="s">
        <v>387</v>
      </c>
      <c r="F1643" t="s">
        <v>123</v>
      </c>
      <c r="G1643" t="s">
        <v>5963</v>
      </c>
      <c r="H1643" s="1">
        <v>2604826</v>
      </c>
      <c r="I1643" s="1">
        <v>0</v>
      </c>
      <c r="J1643" t="s">
        <v>24</v>
      </c>
      <c r="K1643" t="s">
        <v>118</v>
      </c>
      <c r="L1643" s="10">
        <v>43374</v>
      </c>
      <c r="M1643" t="s">
        <v>5964</v>
      </c>
      <c r="N1643">
        <v>0</v>
      </c>
      <c r="O1643" s="17" t="s">
        <v>21485</v>
      </c>
      <c r="P1643">
        <v>0</v>
      </c>
      <c r="Q1643" s="17" t="s">
        <v>21485</v>
      </c>
      <c r="R1643" t="s">
        <v>5962</v>
      </c>
    </row>
    <row r="1644" spans="1:18">
      <c r="A1644" t="s">
        <v>5962</v>
      </c>
      <c r="B1644" t="s">
        <v>103</v>
      </c>
      <c r="C1644" t="s">
        <v>30</v>
      </c>
      <c r="D1644" t="s">
        <v>38</v>
      </c>
      <c r="E1644" t="s">
        <v>353</v>
      </c>
      <c r="F1644" t="s">
        <v>123</v>
      </c>
      <c r="G1644" t="s">
        <v>5965</v>
      </c>
      <c r="H1644" s="1">
        <v>1170450</v>
      </c>
      <c r="I1644" s="1">
        <v>0</v>
      </c>
      <c r="J1644" t="s">
        <v>24</v>
      </c>
      <c r="K1644" t="s">
        <v>118</v>
      </c>
      <c r="L1644" s="10">
        <v>43739</v>
      </c>
      <c r="M1644" t="s">
        <v>5966</v>
      </c>
      <c r="N1644">
        <v>0</v>
      </c>
      <c r="O1644" s="17" t="s">
        <v>21485</v>
      </c>
      <c r="P1644">
        <v>0</v>
      </c>
      <c r="Q1644" s="17" t="s">
        <v>21485</v>
      </c>
      <c r="R1644" t="s">
        <v>5962</v>
      </c>
    </row>
    <row r="1645" spans="1:18">
      <c r="A1645" t="s">
        <v>5962</v>
      </c>
      <c r="B1645" t="s">
        <v>103</v>
      </c>
      <c r="C1645" t="s">
        <v>30</v>
      </c>
      <c r="D1645" t="s">
        <v>38</v>
      </c>
      <c r="E1645" t="s">
        <v>5967</v>
      </c>
      <c r="F1645" t="s">
        <v>22</v>
      </c>
      <c r="G1645" t="s">
        <v>5968</v>
      </c>
      <c r="H1645" s="1">
        <v>100000</v>
      </c>
      <c r="I1645" s="1">
        <v>0</v>
      </c>
      <c r="J1645" t="s">
        <v>202</v>
      </c>
      <c r="K1645" t="s">
        <v>22</v>
      </c>
      <c r="L1645" s="10">
        <v>45352</v>
      </c>
      <c r="M1645" t="s">
        <v>5969</v>
      </c>
      <c r="N1645">
        <v>0</v>
      </c>
      <c r="O1645" s="17" t="s">
        <v>21485</v>
      </c>
      <c r="P1645">
        <v>0</v>
      </c>
      <c r="Q1645" s="17" t="s">
        <v>21485</v>
      </c>
      <c r="R1645" t="s">
        <v>5962</v>
      </c>
    </row>
    <row r="1646" spans="1:18">
      <c r="A1646" t="s">
        <v>5962</v>
      </c>
      <c r="B1646" t="s">
        <v>103</v>
      </c>
      <c r="C1646" t="s">
        <v>30</v>
      </c>
      <c r="D1646" t="s">
        <v>38</v>
      </c>
      <c r="E1646" t="s">
        <v>1726</v>
      </c>
      <c r="F1646" t="s">
        <v>22</v>
      </c>
      <c r="G1646" t="s">
        <v>5968</v>
      </c>
      <c r="H1646" s="1">
        <v>1541475</v>
      </c>
      <c r="I1646" s="1">
        <v>0</v>
      </c>
      <c r="J1646" t="s">
        <v>48</v>
      </c>
      <c r="K1646" t="s">
        <v>22</v>
      </c>
      <c r="L1646" s="10">
        <v>45566</v>
      </c>
      <c r="M1646" t="s">
        <v>5969</v>
      </c>
      <c r="N1646">
        <v>0</v>
      </c>
      <c r="O1646" s="17" t="s">
        <v>21485</v>
      </c>
      <c r="P1646">
        <v>0</v>
      </c>
      <c r="Q1646" s="17" t="s">
        <v>21485</v>
      </c>
      <c r="R1646" t="s">
        <v>5962</v>
      </c>
    </row>
    <row r="1647" spans="1:18">
      <c r="A1647" t="s">
        <v>5970</v>
      </c>
      <c r="B1647" t="s">
        <v>84</v>
      </c>
      <c r="C1647" t="s">
        <v>85</v>
      </c>
      <c r="D1647" t="s">
        <v>20</v>
      </c>
      <c r="E1647" t="s">
        <v>31</v>
      </c>
      <c r="F1647" t="s">
        <v>40</v>
      </c>
      <c r="G1647" t="s">
        <v>5971</v>
      </c>
      <c r="H1647" s="1">
        <v>834299</v>
      </c>
      <c r="I1647" s="1">
        <v>0</v>
      </c>
      <c r="J1647" t="s">
        <v>24</v>
      </c>
      <c r="K1647" t="s">
        <v>22</v>
      </c>
      <c r="L1647" s="10">
        <v>41913</v>
      </c>
      <c r="M1647" t="s">
        <v>5972</v>
      </c>
      <c r="N1647">
        <v>0</v>
      </c>
      <c r="O1647" s="17" t="s">
        <v>21485</v>
      </c>
      <c r="P1647">
        <v>0</v>
      </c>
      <c r="Q1647" s="17" t="s">
        <v>21485</v>
      </c>
      <c r="R1647" t="s">
        <v>5970</v>
      </c>
    </row>
    <row r="1648" spans="1:18">
      <c r="A1648" t="s">
        <v>5970</v>
      </c>
      <c r="B1648" t="s">
        <v>84</v>
      </c>
      <c r="C1648" t="s">
        <v>85</v>
      </c>
      <c r="D1648" t="s">
        <v>20</v>
      </c>
      <c r="E1648" t="s">
        <v>31</v>
      </c>
      <c r="F1648" t="s">
        <v>40</v>
      </c>
      <c r="G1648" t="s">
        <v>5971</v>
      </c>
      <c r="H1648" s="1">
        <v>834299</v>
      </c>
      <c r="I1648" s="1">
        <v>0</v>
      </c>
      <c r="J1648" t="s">
        <v>24</v>
      </c>
      <c r="K1648" t="s">
        <v>94</v>
      </c>
      <c r="L1648" s="10">
        <v>41913</v>
      </c>
      <c r="M1648" t="s">
        <v>5972</v>
      </c>
      <c r="N1648">
        <v>0</v>
      </c>
      <c r="O1648" s="17" t="s">
        <v>21485</v>
      </c>
      <c r="P1648">
        <v>0</v>
      </c>
      <c r="Q1648" s="17" t="s">
        <v>21485</v>
      </c>
      <c r="R1648" t="s">
        <v>5970</v>
      </c>
    </row>
    <row r="1649" spans="1:18">
      <c r="A1649" t="s">
        <v>5973</v>
      </c>
      <c r="B1649" t="s">
        <v>84</v>
      </c>
      <c r="C1649" t="s">
        <v>85</v>
      </c>
      <c r="D1649" t="s">
        <v>38</v>
      </c>
      <c r="E1649" t="s">
        <v>39</v>
      </c>
      <c r="F1649" t="s">
        <v>3031</v>
      </c>
      <c r="G1649" t="s">
        <v>5974</v>
      </c>
      <c r="H1649" s="1">
        <v>952425</v>
      </c>
      <c r="I1649" s="1">
        <v>0</v>
      </c>
      <c r="J1649" t="s">
        <v>24</v>
      </c>
      <c r="K1649" t="s">
        <v>3033</v>
      </c>
      <c r="L1649" s="10">
        <v>43191</v>
      </c>
      <c r="M1649" t="s">
        <v>5975</v>
      </c>
      <c r="N1649">
        <v>0</v>
      </c>
      <c r="O1649" s="17" t="s">
        <v>21485</v>
      </c>
      <c r="P1649">
        <v>0</v>
      </c>
      <c r="Q1649" s="17" t="s">
        <v>21485</v>
      </c>
      <c r="R1649" t="s">
        <v>5973</v>
      </c>
    </row>
    <row r="1650" spans="1:18">
      <c r="A1650" t="s">
        <v>19275</v>
      </c>
      <c r="B1650" t="s">
        <v>167</v>
      </c>
      <c r="C1650" t="s">
        <v>85</v>
      </c>
      <c r="D1650" t="s">
        <v>18968</v>
      </c>
      <c r="E1650" t="s">
        <v>18969</v>
      </c>
      <c r="F1650" t="s">
        <v>18780</v>
      </c>
      <c r="G1650" t="s">
        <v>19276</v>
      </c>
      <c r="H1650" s="1">
        <v>630432</v>
      </c>
      <c r="I1650" s="1">
        <v>0</v>
      </c>
      <c r="J1650" t="s">
        <v>223</v>
      </c>
      <c r="K1650" t="s">
        <v>582</v>
      </c>
      <c r="L1650" s="7">
        <v>43922</v>
      </c>
      <c r="M1650" t="s">
        <v>19277</v>
      </c>
      <c r="N1650">
        <v>0</v>
      </c>
      <c r="O1650" s="17" t="s">
        <v>21485</v>
      </c>
      <c r="P1650">
        <v>0</v>
      </c>
      <c r="Q1650" s="17" t="s">
        <v>21485</v>
      </c>
      <c r="R1650" t="s">
        <v>19275</v>
      </c>
    </row>
    <row r="1651" spans="1:18">
      <c r="A1651" t="s">
        <v>19278</v>
      </c>
      <c r="B1651" t="s">
        <v>19279</v>
      </c>
      <c r="C1651" t="s">
        <v>240</v>
      </c>
      <c r="D1651" t="s">
        <v>18718</v>
      </c>
      <c r="E1651" t="s">
        <v>19280</v>
      </c>
      <c r="F1651" t="s">
        <v>18720</v>
      </c>
      <c r="G1651" t="s">
        <v>19281</v>
      </c>
      <c r="H1651" s="1">
        <v>15000</v>
      </c>
      <c r="I1651" s="1">
        <v>0</v>
      </c>
      <c r="J1651" t="s">
        <v>202</v>
      </c>
      <c r="K1651" t="s">
        <v>487</v>
      </c>
      <c r="L1651" s="7">
        <v>42064</v>
      </c>
      <c r="M1651" t="s">
        <v>19282</v>
      </c>
      <c r="N1651">
        <v>0</v>
      </c>
      <c r="O1651" s="17" t="s">
        <v>21485</v>
      </c>
      <c r="P1651">
        <v>0</v>
      </c>
      <c r="Q1651" s="17" t="s">
        <v>21485</v>
      </c>
      <c r="R1651" t="s">
        <v>19278</v>
      </c>
    </row>
    <row r="1652" spans="1:18">
      <c r="A1652" t="s">
        <v>5976</v>
      </c>
      <c r="B1652" t="s">
        <v>64</v>
      </c>
      <c r="C1652" t="s">
        <v>65</v>
      </c>
      <c r="D1652" t="s">
        <v>20</v>
      </c>
      <c r="E1652" t="s">
        <v>241</v>
      </c>
      <c r="F1652" t="s">
        <v>116</v>
      </c>
      <c r="G1652" t="s">
        <v>5977</v>
      </c>
      <c r="H1652" s="1">
        <v>490228</v>
      </c>
      <c r="I1652" s="1">
        <v>0</v>
      </c>
      <c r="J1652" t="s">
        <v>68</v>
      </c>
      <c r="K1652" t="s">
        <v>49</v>
      </c>
      <c r="L1652" s="10">
        <v>40087</v>
      </c>
      <c r="M1652" t="s">
        <v>5978</v>
      </c>
      <c r="N1652">
        <v>0</v>
      </c>
      <c r="O1652" s="17" t="s">
        <v>21485</v>
      </c>
      <c r="P1652">
        <v>0</v>
      </c>
      <c r="Q1652" s="17" t="s">
        <v>21485</v>
      </c>
      <c r="R1652" t="s">
        <v>5976</v>
      </c>
    </row>
    <row r="1653" spans="1:18">
      <c r="A1653" t="s">
        <v>5976</v>
      </c>
      <c r="B1653" t="s">
        <v>64</v>
      </c>
      <c r="C1653" t="s">
        <v>65</v>
      </c>
      <c r="D1653" t="s">
        <v>20</v>
      </c>
      <c r="E1653" t="s">
        <v>241</v>
      </c>
      <c r="F1653" t="s">
        <v>116</v>
      </c>
      <c r="G1653" t="s">
        <v>5977</v>
      </c>
      <c r="H1653" s="1">
        <v>490228</v>
      </c>
      <c r="I1653" s="1">
        <v>0</v>
      </c>
      <c r="J1653" t="s">
        <v>68</v>
      </c>
      <c r="K1653" t="s">
        <v>49</v>
      </c>
      <c r="L1653" s="10">
        <v>40087</v>
      </c>
      <c r="M1653" t="s">
        <v>5978</v>
      </c>
      <c r="N1653">
        <v>0</v>
      </c>
      <c r="O1653" s="17" t="s">
        <v>21485</v>
      </c>
      <c r="P1653">
        <v>0</v>
      </c>
      <c r="Q1653" s="17" t="s">
        <v>21485</v>
      </c>
      <c r="R1653" t="s">
        <v>5976</v>
      </c>
    </row>
    <row r="1654" spans="1:18">
      <c r="A1654" t="s">
        <v>5976</v>
      </c>
      <c r="B1654" t="s">
        <v>64</v>
      </c>
      <c r="C1654" t="s">
        <v>65</v>
      </c>
      <c r="D1654" t="s">
        <v>20</v>
      </c>
      <c r="E1654" t="s">
        <v>104</v>
      </c>
      <c r="F1654" t="s">
        <v>116</v>
      </c>
      <c r="G1654" t="s">
        <v>5979</v>
      </c>
      <c r="H1654" s="1">
        <v>924505</v>
      </c>
      <c r="I1654" s="1">
        <v>0</v>
      </c>
      <c r="J1654" t="s">
        <v>24</v>
      </c>
      <c r="K1654" t="s">
        <v>118</v>
      </c>
      <c r="L1654" s="10">
        <v>40269</v>
      </c>
      <c r="M1654" t="s">
        <v>5980</v>
      </c>
      <c r="N1654">
        <v>0</v>
      </c>
      <c r="O1654" s="17" t="s">
        <v>21485</v>
      </c>
      <c r="P1654">
        <v>0</v>
      </c>
      <c r="Q1654" s="17" t="s">
        <v>21485</v>
      </c>
      <c r="R1654" t="s">
        <v>5976</v>
      </c>
    </row>
    <row r="1655" spans="1:18">
      <c r="A1655" t="s">
        <v>5976</v>
      </c>
      <c r="B1655" t="s">
        <v>64</v>
      </c>
      <c r="C1655" t="s">
        <v>65</v>
      </c>
      <c r="D1655" t="s">
        <v>20</v>
      </c>
      <c r="E1655" t="s">
        <v>320</v>
      </c>
      <c r="F1655" t="s">
        <v>116</v>
      </c>
      <c r="G1655" t="s">
        <v>5977</v>
      </c>
      <c r="H1655" s="1">
        <v>832440</v>
      </c>
      <c r="I1655" s="1">
        <v>0</v>
      </c>
      <c r="J1655" t="s">
        <v>24</v>
      </c>
      <c r="K1655" t="s">
        <v>49</v>
      </c>
      <c r="L1655" s="10">
        <v>41365</v>
      </c>
      <c r="M1655" t="s">
        <v>5978</v>
      </c>
      <c r="N1655">
        <v>0</v>
      </c>
      <c r="O1655" s="17" t="s">
        <v>21485</v>
      </c>
      <c r="P1655">
        <v>0</v>
      </c>
      <c r="Q1655" s="17" t="s">
        <v>21485</v>
      </c>
      <c r="R1655" t="s">
        <v>5976</v>
      </c>
    </row>
    <row r="1656" spans="1:18">
      <c r="A1656" t="s">
        <v>5976</v>
      </c>
      <c r="B1656" t="s">
        <v>64</v>
      </c>
      <c r="C1656" t="s">
        <v>65</v>
      </c>
      <c r="D1656" t="s">
        <v>20</v>
      </c>
      <c r="E1656" t="s">
        <v>320</v>
      </c>
      <c r="F1656" t="s">
        <v>116</v>
      </c>
      <c r="G1656" t="s">
        <v>5977</v>
      </c>
      <c r="H1656" s="1">
        <v>832440</v>
      </c>
      <c r="I1656" s="1">
        <v>0</v>
      </c>
      <c r="J1656" t="s">
        <v>24</v>
      </c>
      <c r="K1656" t="s">
        <v>49</v>
      </c>
      <c r="L1656" s="10">
        <v>41365</v>
      </c>
      <c r="M1656" t="s">
        <v>5978</v>
      </c>
      <c r="N1656">
        <v>0</v>
      </c>
      <c r="O1656" s="17" t="s">
        <v>21485</v>
      </c>
      <c r="P1656">
        <v>0</v>
      </c>
      <c r="Q1656" s="17" t="s">
        <v>21485</v>
      </c>
      <c r="R1656" t="s">
        <v>5976</v>
      </c>
    </row>
    <row r="1657" spans="1:18">
      <c r="A1657" t="s">
        <v>5976</v>
      </c>
      <c r="B1657" t="s">
        <v>64</v>
      </c>
      <c r="C1657" t="s">
        <v>65</v>
      </c>
      <c r="D1657" t="s">
        <v>38</v>
      </c>
      <c r="E1657" t="s">
        <v>586</v>
      </c>
      <c r="F1657" t="s">
        <v>116</v>
      </c>
      <c r="G1657" t="s">
        <v>5981</v>
      </c>
      <c r="H1657" s="1">
        <v>1132200</v>
      </c>
      <c r="I1657" s="1">
        <v>0</v>
      </c>
      <c r="J1657" t="s">
        <v>24</v>
      </c>
      <c r="K1657" t="s">
        <v>49</v>
      </c>
      <c r="L1657" s="10">
        <v>45017</v>
      </c>
      <c r="M1657" t="s">
        <v>5982</v>
      </c>
      <c r="N1657">
        <v>0</v>
      </c>
      <c r="O1657" s="17" t="s">
        <v>21485</v>
      </c>
      <c r="P1657">
        <v>0</v>
      </c>
      <c r="Q1657" s="17" t="s">
        <v>21485</v>
      </c>
      <c r="R1657" t="s">
        <v>5976</v>
      </c>
    </row>
    <row r="1658" spans="1:18">
      <c r="A1658" t="s">
        <v>5976</v>
      </c>
      <c r="B1658" t="s">
        <v>64</v>
      </c>
      <c r="C1658" t="s">
        <v>65</v>
      </c>
      <c r="D1658" t="s">
        <v>38</v>
      </c>
      <c r="E1658" t="s">
        <v>784</v>
      </c>
      <c r="F1658" t="s">
        <v>404</v>
      </c>
      <c r="G1658" t="s">
        <v>5983</v>
      </c>
      <c r="H1658" s="1">
        <v>566099</v>
      </c>
      <c r="I1658" s="1">
        <v>0</v>
      </c>
      <c r="J1658" t="s">
        <v>68</v>
      </c>
      <c r="K1658" t="s">
        <v>49</v>
      </c>
      <c r="L1658" s="10">
        <v>45383</v>
      </c>
      <c r="M1658" t="s">
        <v>5984</v>
      </c>
      <c r="N1658">
        <v>0</v>
      </c>
      <c r="O1658" s="17" t="s">
        <v>21485</v>
      </c>
      <c r="P1658">
        <v>0</v>
      </c>
      <c r="Q1658" s="17" t="s">
        <v>21485</v>
      </c>
      <c r="R1658" t="s">
        <v>5976</v>
      </c>
    </row>
    <row r="1659" spans="1:18">
      <c r="A1659" t="s">
        <v>5985</v>
      </c>
      <c r="B1659" t="s">
        <v>29</v>
      </c>
      <c r="C1659" t="s">
        <v>30</v>
      </c>
      <c r="D1659" t="s">
        <v>38</v>
      </c>
      <c r="E1659" t="s">
        <v>1125</v>
      </c>
      <c r="F1659" t="s">
        <v>218</v>
      </c>
      <c r="G1659" t="s">
        <v>5986</v>
      </c>
      <c r="H1659" s="1">
        <v>956250</v>
      </c>
      <c r="I1659" s="1">
        <v>0</v>
      </c>
      <c r="J1659" t="s">
        <v>24</v>
      </c>
      <c r="K1659" t="s">
        <v>118</v>
      </c>
      <c r="L1659" s="10">
        <v>45200</v>
      </c>
      <c r="M1659" t="s">
        <v>5987</v>
      </c>
      <c r="N1659">
        <v>0</v>
      </c>
      <c r="O1659" s="17" t="s">
        <v>21485</v>
      </c>
      <c r="P1659">
        <v>0</v>
      </c>
      <c r="Q1659" s="17" t="s">
        <v>21485</v>
      </c>
      <c r="R1659" t="s">
        <v>5985</v>
      </c>
    </row>
    <row r="1660" spans="1:18">
      <c r="A1660" t="s">
        <v>5988</v>
      </c>
      <c r="B1660" t="s">
        <v>564</v>
      </c>
      <c r="C1660" t="s">
        <v>30</v>
      </c>
      <c r="D1660" t="s">
        <v>38</v>
      </c>
      <c r="E1660" t="s">
        <v>1125</v>
      </c>
      <c r="F1660" t="s">
        <v>163</v>
      </c>
      <c r="G1660" t="s">
        <v>5989</v>
      </c>
      <c r="H1660" s="1">
        <v>761176</v>
      </c>
      <c r="I1660" s="1">
        <v>0</v>
      </c>
      <c r="J1660" t="s">
        <v>24</v>
      </c>
      <c r="K1660" t="s">
        <v>118</v>
      </c>
      <c r="L1660" s="10">
        <v>45200</v>
      </c>
      <c r="M1660" t="s">
        <v>5990</v>
      </c>
      <c r="N1660">
        <v>0</v>
      </c>
      <c r="O1660" s="17" t="s">
        <v>21485</v>
      </c>
      <c r="P1660">
        <v>0</v>
      </c>
      <c r="Q1660" s="17" t="s">
        <v>21485</v>
      </c>
      <c r="R1660" t="s">
        <v>5988</v>
      </c>
    </row>
    <row r="1661" spans="1:18">
      <c r="A1661" t="s">
        <v>5991</v>
      </c>
      <c r="B1661" t="s">
        <v>64</v>
      </c>
      <c r="C1661" t="s">
        <v>65</v>
      </c>
      <c r="D1661" t="s">
        <v>20</v>
      </c>
      <c r="E1661" t="s">
        <v>115</v>
      </c>
      <c r="F1661" t="s">
        <v>163</v>
      </c>
      <c r="G1661" t="s">
        <v>5992</v>
      </c>
      <c r="H1661" s="1">
        <v>787771</v>
      </c>
      <c r="I1661" s="1">
        <v>0</v>
      </c>
      <c r="J1661" t="s">
        <v>24</v>
      </c>
      <c r="K1661" t="s">
        <v>118</v>
      </c>
      <c r="L1661" s="10">
        <v>40452</v>
      </c>
      <c r="M1661" t="s">
        <v>5993</v>
      </c>
      <c r="N1661">
        <v>0</v>
      </c>
      <c r="O1661" s="17" t="s">
        <v>21485</v>
      </c>
      <c r="P1661">
        <v>0</v>
      </c>
      <c r="Q1661" s="17" t="s">
        <v>21485</v>
      </c>
      <c r="R1661" t="s">
        <v>5991</v>
      </c>
    </row>
    <row r="1662" spans="1:18">
      <c r="A1662" t="s">
        <v>5991</v>
      </c>
      <c r="B1662" t="s">
        <v>64</v>
      </c>
      <c r="C1662" t="s">
        <v>65</v>
      </c>
      <c r="D1662" t="s">
        <v>20</v>
      </c>
      <c r="E1662" t="s">
        <v>276</v>
      </c>
      <c r="F1662" t="s">
        <v>282</v>
      </c>
      <c r="G1662" t="s">
        <v>5994</v>
      </c>
      <c r="H1662" s="1">
        <v>873165</v>
      </c>
      <c r="I1662" s="1">
        <v>0</v>
      </c>
      <c r="J1662" t="s">
        <v>24</v>
      </c>
      <c r="K1662" t="s">
        <v>118</v>
      </c>
      <c r="L1662" s="10">
        <v>41730</v>
      </c>
      <c r="M1662" t="s">
        <v>5995</v>
      </c>
      <c r="N1662">
        <v>0</v>
      </c>
      <c r="O1662" s="17" t="s">
        <v>21485</v>
      </c>
      <c r="P1662">
        <v>0</v>
      </c>
      <c r="Q1662" s="17" t="s">
        <v>21485</v>
      </c>
      <c r="R1662" t="s">
        <v>5991</v>
      </c>
    </row>
    <row r="1663" spans="1:18">
      <c r="A1663" t="s">
        <v>70</v>
      </c>
      <c r="B1663" t="s">
        <v>18</v>
      </c>
      <c r="C1663" t="s">
        <v>19</v>
      </c>
      <c r="D1663" t="s">
        <v>20</v>
      </c>
      <c r="E1663" t="s">
        <v>71</v>
      </c>
      <c r="F1663" t="s">
        <v>46</v>
      </c>
      <c r="G1663" t="s">
        <v>72</v>
      </c>
      <c r="H1663" s="1">
        <v>430284</v>
      </c>
      <c r="I1663" s="1">
        <v>0</v>
      </c>
      <c r="J1663" t="s">
        <v>68</v>
      </c>
      <c r="K1663" t="s">
        <v>60</v>
      </c>
      <c r="L1663" s="10">
        <v>40634</v>
      </c>
      <c r="M1663" t="s">
        <v>73</v>
      </c>
      <c r="N1663">
        <v>12</v>
      </c>
      <c r="O1663" s="17" t="s">
        <v>21485</v>
      </c>
      <c r="P1663">
        <v>0</v>
      </c>
      <c r="Q1663" s="17" t="s">
        <v>21485</v>
      </c>
      <c r="R1663" t="s">
        <v>70</v>
      </c>
    </row>
    <row r="1664" spans="1:18">
      <c r="A1664" t="s">
        <v>5996</v>
      </c>
      <c r="B1664" t="s">
        <v>84</v>
      </c>
      <c r="C1664" t="s">
        <v>85</v>
      </c>
      <c r="D1664" t="s">
        <v>38</v>
      </c>
      <c r="E1664" t="s">
        <v>718</v>
      </c>
      <c r="F1664" t="s">
        <v>108</v>
      </c>
      <c r="G1664" t="s">
        <v>5997</v>
      </c>
      <c r="H1664" s="1">
        <v>145350</v>
      </c>
      <c r="I1664" s="1">
        <v>0</v>
      </c>
      <c r="J1664" t="s">
        <v>1887</v>
      </c>
      <c r="K1664" t="s">
        <v>60</v>
      </c>
      <c r="L1664" s="10">
        <v>44835</v>
      </c>
      <c r="M1664" t="s">
        <v>5998</v>
      </c>
      <c r="N1664">
        <v>0</v>
      </c>
      <c r="O1664" s="17" t="s">
        <v>21485</v>
      </c>
      <c r="P1664">
        <v>0</v>
      </c>
      <c r="Q1664" s="17" t="s">
        <v>21485</v>
      </c>
      <c r="R1664" t="s">
        <v>5996</v>
      </c>
    </row>
    <row r="1665" spans="1:18">
      <c r="A1665" t="s">
        <v>5999</v>
      </c>
      <c r="B1665" t="s">
        <v>154</v>
      </c>
      <c r="C1665" t="s">
        <v>30</v>
      </c>
      <c r="D1665" t="s">
        <v>20</v>
      </c>
      <c r="E1665" t="s">
        <v>115</v>
      </c>
      <c r="F1665" t="s">
        <v>22</v>
      </c>
      <c r="G1665" t="s">
        <v>6000</v>
      </c>
      <c r="H1665" s="1">
        <v>949410</v>
      </c>
      <c r="I1665" s="1">
        <v>0</v>
      </c>
      <c r="J1665" t="s">
        <v>24</v>
      </c>
      <c r="K1665" t="s">
        <v>22</v>
      </c>
      <c r="L1665" s="10">
        <v>40452</v>
      </c>
      <c r="M1665" t="s">
        <v>6001</v>
      </c>
      <c r="N1665">
        <v>0</v>
      </c>
      <c r="O1665" s="17" t="s">
        <v>21485</v>
      </c>
      <c r="P1665">
        <v>0</v>
      </c>
      <c r="Q1665" s="17" t="s">
        <v>21485</v>
      </c>
      <c r="R1665" t="s">
        <v>5999</v>
      </c>
    </row>
    <row r="1666" spans="1:18">
      <c r="A1666" t="s">
        <v>5999</v>
      </c>
      <c r="B1666" t="s">
        <v>154</v>
      </c>
      <c r="C1666" t="s">
        <v>30</v>
      </c>
      <c r="D1666" t="s">
        <v>20</v>
      </c>
      <c r="E1666" t="s">
        <v>115</v>
      </c>
      <c r="F1666" t="s">
        <v>22</v>
      </c>
      <c r="G1666" t="s">
        <v>6000</v>
      </c>
      <c r="H1666" s="1">
        <v>949410</v>
      </c>
      <c r="I1666" s="1">
        <v>0</v>
      </c>
      <c r="J1666" t="s">
        <v>24</v>
      </c>
      <c r="K1666" t="s">
        <v>22</v>
      </c>
      <c r="L1666" s="10">
        <v>40452</v>
      </c>
      <c r="M1666" t="s">
        <v>6001</v>
      </c>
      <c r="N1666">
        <v>0</v>
      </c>
      <c r="O1666" s="17" t="s">
        <v>21485</v>
      </c>
      <c r="P1666">
        <v>0</v>
      </c>
      <c r="Q1666" s="17" t="s">
        <v>21485</v>
      </c>
      <c r="R1666" t="s">
        <v>5999</v>
      </c>
    </row>
    <row r="1667" spans="1:18">
      <c r="A1667" t="s">
        <v>5999</v>
      </c>
      <c r="B1667" t="s">
        <v>154</v>
      </c>
      <c r="C1667" t="s">
        <v>30</v>
      </c>
      <c r="D1667" t="s">
        <v>20</v>
      </c>
      <c r="E1667" t="s">
        <v>115</v>
      </c>
      <c r="F1667" t="s">
        <v>22</v>
      </c>
      <c r="G1667" t="s">
        <v>6000</v>
      </c>
      <c r="H1667" s="1">
        <v>949410</v>
      </c>
      <c r="I1667" s="1">
        <v>0</v>
      </c>
      <c r="J1667" t="s">
        <v>24</v>
      </c>
      <c r="K1667" t="s">
        <v>22</v>
      </c>
      <c r="L1667" s="10">
        <v>40452</v>
      </c>
      <c r="M1667" t="s">
        <v>6001</v>
      </c>
      <c r="N1667">
        <v>0</v>
      </c>
      <c r="O1667" s="17" t="s">
        <v>21485</v>
      </c>
      <c r="P1667">
        <v>0</v>
      </c>
      <c r="Q1667" s="17" t="s">
        <v>21485</v>
      </c>
      <c r="R1667" t="s">
        <v>5999</v>
      </c>
    </row>
    <row r="1668" spans="1:18">
      <c r="A1668" t="s">
        <v>5999</v>
      </c>
      <c r="B1668" t="s">
        <v>154</v>
      </c>
      <c r="C1668" t="s">
        <v>30</v>
      </c>
      <c r="D1668" t="s">
        <v>20</v>
      </c>
      <c r="E1668" t="s">
        <v>66</v>
      </c>
      <c r="F1668" t="s">
        <v>22</v>
      </c>
      <c r="G1668" t="s">
        <v>6002</v>
      </c>
      <c r="H1668" s="1">
        <v>575465</v>
      </c>
      <c r="I1668" s="1">
        <v>0</v>
      </c>
      <c r="J1668" t="s">
        <v>24</v>
      </c>
      <c r="K1668" t="s">
        <v>22</v>
      </c>
      <c r="L1668" s="10">
        <v>41000</v>
      </c>
      <c r="M1668" t="s">
        <v>6003</v>
      </c>
      <c r="N1668">
        <v>0</v>
      </c>
      <c r="O1668" s="17" t="s">
        <v>21485</v>
      </c>
      <c r="P1668">
        <v>0</v>
      </c>
      <c r="Q1668" s="17" t="s">
        <v>21485</v>
      </c>
      <c r="R1668" t="s">
        <v>5999</v>
      </c>
    </row>
    <row r="1669" spans="1:18">
      <c r="A1669" t="s">
        <v>5999</v>
      </c>
      <c r="B1669" t="s">
        <v>154</v>
      </c>
      <c r="C1669" t="s">
        <v>30</v>
      </c>
      <c r="D1669" t="s">
        <v>20</v>
      </c>
      <c r="E1669" t="s">
        <v>92</v>
      </c>
      <c r="F1669" t="s">
        <v>2582</v>
      </c>
      <c r="G1669" t="s">
        <v>6004</v>
      </c>
      <c r="H1669" s="1">
        <v>613435</v>
      </c>
      <c r="I1669" s="1">
        <v>0</v>
      </c>
      <c r="J1669" t="s">
        <v>24</v>
      </c>
      <c r="K1669" t="s">
        <v>22</v>
      </c>
      <c r="L1669" s="10">
        <v>42278</v>
      </c>
      <c r="M1669" t="s">
        <v>6001</v>
      </c>
      <c r="N1669">
        <v>0</v>
      </c>
      <c r="O1669" s="17" t="s">
        <v>21485</v>
      </c>
      <c r="P1669">
        <v>0</v>
      </c>
      <c r="Q1669" s="17" t="s">
        <v>21485</v>
      </c>
      <c r="R1669" t="s">
        <v>5999</v>
      </c>
    </row>
    <row r="1670" spans="1:18">
      <c r="A1670" t="s">
        <v>5999</v>
      </c>
      <c r="B1670" t="s">
        <v>154</v>
      </c>
      <c r="C1670" t="s">
        <v>30</v>
      </c>
      <c r="D1670" t="s">
        <v>20</v>
      </c>
      <c r="E1670" t="s">
        <v>92</v>
      </c>
      <c r="F1670" t="s">
        <v>2582</v>
      </c>
      <c r="G1670" t="s">
        <v>6004</v>
      </c>
      <c r="H1670" s="1">
        <v>613435</v>
      </c>
      <c r="I1670" s="1">
        <v>0</v>
      </c>
      <c r="J1670" t="s">
        <v>24</v>
      </c>
      <c r="K1670" t="s">
        <v>22</v>
      </c>
      <c r="L1670" s="10">
        <v>42278</v>
      </c>
      <c r="M1670" t="s">
        <v>6001</v>
      </c>
      <c r="N1670">
        <v>0</v>
      </c>
      <c r="O1670" s="17" t="s">
        <v>21485</v>
      </c>
      <c r="P1670">
        <v>0</v>
      </c>
      <c r="Q1670" s="17" t="s">
        <v>21485</v>
      </c>
      <c r="R1670" t="s">
        <v>5999</v>
      </c>
    </row>
    <row r="1671" spans="1:18">
      <c r="A1671" t="s">
        <v>5999</v>
      </c>
      <c r="B1671" t="s">
        <v>154</v>
      </c>
      <c r="C1671" t="s">
        <v>30</v>
      </c>
      <c r="D1671" t="s">
        <v>20</v>
      </c>
      <c r="E1671" t="s">
        <v>92</v>
      </c>
      <c r="F1671" t="s">
        <v>2582</v>
      </c>
      <c r="G1671" t="s">
        <v>6004</v>
      </c>
      <c r="H1671" s="1">
        <v>613435</v>
      </c>
      <c r="I1671" s="1">
        <v>0</v>
      </c>
      <c r="J1671" t="s">
        <v>24</v>
      </c>
      <c r="K1671" t="s">
        <v>22</v>
      </c>
      <c r="L1671" s="10">
        <v>42278</v>
      </c>
      <c r="M1671" t="s">
        <v>6001</v>
      </c>
      <c r="N1671">
        <v>0</v>
      </c>
      <c r="O1671" s="17" t="s">
        <v>21485</v>
      </c>
      <c r="P1671">
        <v>0</v>
      </c>
      <c r="Q1671" s="17" t="s">
        <v>21485</v>
      </c>
      <c r="R1671" t="s">
        <v>5999</v>
      </c>
    </row>
    <row r="1672" spans="1:18">
      <c r="A1672" t="s">
        <v>6005</v>
      </c>
      <c r="B1672" t="s">
        <v>557</v>
      </c>
      <c r="C1672" t="s">
        <v>65</v>
      </c>
      <c r="D1672" t="s">
        <v>20</v>
      </c>
      <c r="E1672" t="s">
        <v>276</v>
      </c>
      <c r="F1672" t="s">
        <v>972</v>
      </c>
      <c r="G1672" t="s">
        <v>6006</v>
      </c>
      <c r="H1672" s="1">
        <v>520600</v>
      </c>
      <c r="I1672" s="1">
        <v>0</v>
      </c>
      <c r="J1672" t="s">
        <v>48</v>
      </c>
      <c r="K1672" t="s">
        <v>94</v>
      </c>
      <c r="L1672" s="10">
        <v>41730</v>
      </c>
      <c r="M1672" t="s">
        <v>6007</v>
      </c>
      <c r="N1672">
        <v>0</v>
      </c>
      <c r="O1672" s="17" t="s">
        <v>21485</v>
      </c>
      <c r="P1672">
        <v>0</v>
      </c>
      <c r="Q1672" s="17" t="s">
        <v>21485</v>
      </c>
      <c r="R1672" t="s">
        <v>6005</v>
      </c>
    </row>
    <row r="1673" spans="1:18">
      <c r="A1673" t="s">
        <v>971</v>
      </c>
      <c r="B1673" t="s">
        <v>29</v>
      </c>
      <c r="C1673" t="s">
        <v>30</v>
      </c>
      <c r="D1673" t="s">
        <v>20</v>
      </c>
      <c r="E1673" t="s">
        <v>241</v>
      </c>
      <c r="F1673" t="s">
        <v>155</v>
      </c>
      <c r="G1673" t="s">
        <v>2724</v>
      </c>
      <c r="H1673" s="1">
        <v>391003</v>
      </c>
      <c r="I1673" s="1">
        <v>0</v>
      </c>
      <c r="J1673" t="s">
        <v>68</v>
      </c>
      <c r="K1673" t="s">
        <v>157</v>
      </c>
      <c r="L1673" s="10">
        <v>40087</v>
      </c>
      <c r="M1673" t="s">
        <v>2725</v>
      </c>
      <c r="N1673">
        <v>0</v>
      </c>
      <c r="O1673" s="17" t="s">
        <v>21485</v>
      </c>
      <c r="P1673">
        <v>0</v>
      </c>
      <c r="Q1673" s="17" t="s">
        <v>21485</v>
      </c>
      <c r="R1673" t="s">
        <v>971</v>
      </c>
    </row>
    <row r="1674" spans="1:18">
      <c r="A1674" t="s">
        <v>971</v>
      </c>
      <c r="B1674" t="s">
        <v>29</v>
      </c>
      <c r="C1674" t="s">
        <v>30</v>
      </c>
      <c r="D1674" t="s">
        <v>20</v>
      </c>
      <c r="E1674" t="s">
        <v>320</v>
      </c>
      <c r="F1674" t="s">
        <v>972</v>
      </c>
      <c r="G1674" t="s">
        <v>973</v>
      </c>
      <c r="H1674" s="1">
        <v>592800</v>
      </c>
      <c r="I1674" s="1">
        <v>0</v>
      </c>
      <c r="J1674" t="s">
        <v>24</v>
      </c>
      <c r="K1674" t="s">
        <v>157</v>
      </c>
      <c r="L1674" s="10">
        <v>41365</v>
      </c>
      <c r="M1674" t="s">
        <v>974</v>
      </c>
      <c r="N1674">
        <v>2</v>
      </c>
      <c r="O1674" s="17" t="s">
        <v>21485</v>
      </c>
      <c r="P1674">
        <v>0</v>
      </c>
      <c r="Q1674" s="17" t="s">
        <v>21485</v>
      </c>
      <c r="R1674" t="s">
        <v>971</v>
      </c>
    </row>
    <row r="1675" spans="1:18">
      <c r="A1675" t="s">
        <v>971</v>
      </c>
      <c r="B1675" t="s">
        <v>29</v>
      </c>
      <c r="C1675" t="s">
        <v>30</v>
      </c>
      <c r="D1675" t="s">
        <v>38</v>
      </c>
      <c r="E1675" t="s">
        <v>39</v>
      </c>
      <c r="F1675" t="s">
        <v>972</v>
      </c>
      <c r="G1675" t="s">
        <v>6008</v>
      </c>
      <c r="H1675" s="1">
        <v>818550</v>
      </c>
      <c r="I1675" s="1">
        <v>0</v>
      </c>
      <c r="J1675" t="s">
        <v>24</v>
      </c>
      <c r="K1675" t="s">
        <v>157</v>
      </c>
      <c r="L1675" s="10">
        <v>43191</v>
      </c>
      <c r="M1675" t="s">
        <v>6009</v>
      </c>
      <c r="N1675">
        <v>0</v>
      </c>
      <c r="O1675" s="17" t="s">
        <v>21485</v>
      </c>
      <c r="P1675">
        <v>0</v>
      </c>
      <c r="Q1675" s="17" t="s">
        <v>21485</v>
      </c>
      <c r="R1675" t="s">
        <v>971</v>
      </c>
    </row>
    <row r="1676" spans="1:18">
      <c r="A1676" t="s">
        <v>6010</v>
      </c>
      <c r="B1676" t="s">
        <v>600</v>
      </c>
      <c r="C1676" t="s">
        <v>65</v>
      </c>
      <c r="D1676" t="s">
        <v>20</v>
      </c>
      <c r="E1676" t="s">
        <v>104</v>
      </c>
      <c r="F1676" t="s">
        <v>509</v>
      </c>
      <c r="G1676" t="s">
        <v>6011</v>
      </c>
      <c r="H1676" s="1">
        <v>706465</v>
      </c>
      <c r="I1676" s="1">
        <v>0</v>
      </c>
      <c r="J1676" t="s">
        <v>24</v>
      </c>
      <c r="K1676" t="s">
        <v>49</v>
      </c>
      <c r="L1676" s="10">
        <v>40269</v>
      </c>
      <c r="M1676" t="s">
        <v>6012</v>
      </c>
      <c r="N1676">
        <v>0</v>
      </c>
      <c r="O1676" s="17" t="s">
        <v>21485</v>
      </c>
      <c r="P1676">
        <v>0</v>
      </c>
      <c r="Q1676" s="17" t="s">
        <v>21485</v>
      </c>
      <c r="R1676" t="s">
        <v>6010</v>
      </c>
    </row>
    <row r="1677" spans="1:18">
      <c r="A1677" t="s">
        <v>6013</v>
      </c>
      <c r="B1677" t="s">
        <v>2009</v>
      </c>
      <c r="C1677" t="s">
        <v>19</v>
      </c>
      <c r="D1677" t="s">
        <v>20</v>
      </c>
      <c r="E1677" t="s">
        <v>104</v>
      </c>
      <c r="F1677" t="s">
        <v>262</v>
      </c>
      <c r="G1677" t="s">
        <v>6014</v>
      </c>
      <c r="H1677" s="1">
        <v>465513</v>
      </c>
      <c r="I1677" s="1">
        <v>0</v>
      </c>
      <c r="J1677" t="s">
        <v>48</v>
      </c>
      <c r="K1677" t="s">
        <v>42</v>
      </c>
      <c r="L1677" s="10">
        <v>40269</v>
      </c>
      <c r="M1677" t="s">
        <v>6015</v>
      </c>
      <c r="N1677">
        <v>0</v>
      </c>
      <c r="O1677" s="17" t="s">
        <v>21485</v>
      </c>
      <c r="P1677">
        <v>0</v>
      </c>
      <c r="Q1677" s="17" t="s">
        <v>21485</v>
      </c>
      <c r="R1677" t="s">
        <v>6013</v>
      </c>
    </row>
    <row r="1678" spans="1:18">
      <c r="A1678" t="s">
        <v>6016</v>
      </c>
      <c r="B1678" t="s">
        <v>641</v>
      </c>
      <c r="C1678" t="s">
        <v>30</v>
      </c>
      <c r="D1678" t="s">
        <v>20</v>
      </c>
      <c r="E1678" t="s">
        <v>21</v>
      </c>
      <c r="F1678" t="s">
        <v>123</v>
      </c>
      <c r="G1678" t="s">
        <v>6017</v>
      </c>
      <c r="H1678" s="1">
        <v>250140</v>
      </c>
      <c r="I1678" s="1">
        <v>0</v>
      </c>
      <c r="J1678" t="s">
        <v>483</v>
      </c>
      <c r="K1678" t="s">
        <v>118</v>
      </c>
      <c r="L1678" s="10">
        <v>41183</v>
      </c>
      <c r="M1678" t="s">
        <v>6018</v>
      </c>
      <c r="N1678">
        <v>0</v>
      </c>
      <c r="O1678" s="17" t="s">
        <v>21485</v>
      </c>
      <c r="P1678">
        <v>0</v>
      </c>
      <c r="Q1678" s="17" t="s">
        <v>21485</v>
      </c>
      <c r="R1678" t="s">
        <v>6016</v>
      </c>
    </row>
    <row r="1679" spans="1:18">
      <c r="A1679" t="s">
        <v>6019</v>
      </c>
      <c r="B1679" t="s">
        <v>324</v>
      </c>
      <c r="C1679" t="s">
        <v>30</v>
      </c>
      <c r="D1679" t="s">
        <v>20</v>
      </c>
      <c r="E1679" t="s">
        <v>79</v>
      </c>
      <c r="F1679" t="s">
        <v>5164</v>
      </c>
      <c r="G1679" t="s">
        <v>6020</v>
      </c>
      <c r="H1679" s="1">
        <v>84627</v>
      </c>
      <c r="I1679" s="1">
        <v>0</v>
      </c>
      <c r="J1679" t="s">
        <v>1887</v>
      </c>
      <c r="K1679" t="s">
        <v>487</v>
      </c>
      <c r="L1679" s="10">
        <v>41548</v>
      </c>
      <c r="M1679" t="s">
        <v>6021</v>
      </c>
      <c r="N1679">
        <v>0</v>
      </c>
      <c r="O1679" s="17" t="s">
        <v>21485</v>
      </c>
      <c r="P1679">
        <v>0</v>
      </c>
      <c r="Q1679" s="17" t="s">
        <v>21485</v>
      </c>
      <c r="R1679" t="s">
        <v>6019</v>
      </c>
    </row>
    <row r="1680" spans="1:18">
      <c r="A1680" t="s">
        <v>6022</v>
      </c>
      <c r="B1680" t="s">
        <v>103</v>
      </c>
      <c r="C1680" t="s">
        <v>30</v>
      </c>
      <c r="D1680" t="s">
        <v>20</v>
      </c>
      <c r="E1680" t="s">
        <v>104</v>
      </c>
      <c r="F1680" t="s">
        <v>99</v>
      </c>
      <c r="G1680" t="s">
        <v>6023</v>
      </c>
      <c r="H1680" s="1">
        <v>726348</v>
      </c>
      <c r="I1680" s="1">
        <v>0</v>
      </c>
      <c r="J1680" t="s">
        <v>24</v>
      </c>
      <c r="K1680" t="s">
        <v>42</v>
      </c>
      <c r="L1680" s="10">
        <v>40269</v>
      </c>
      <c r="M1680" t="s">
        <v>6024</v>
      </c>
      <c r="N1680">
        <v>0</v>
      </c>
      <c r="O1680" s="17" t="s">
        <v>21485</v>
      </c>
      <c r="P1680">
        <v>0</v>
      </c>
      <c r="Q1680" s="17" t="s">
        <v>21485</v>
      </c>
      <c r="R1680" t="s">
        <v>6022</v>
      </c>
    </row>
    <row r="1681" spans="1:18">
      <c r="A1681" t="s">
        <v>6025</v>
      </c>
      <c r="B1681" t="s">
        <v>64</v>
      </c>
      <c r="C1681" t="s">
        <v>65</v>
      </c>
      <c r="D1681" t="s">
        <v>20</v>
      </c>
      <c r="E1681" t="s">
        <v>320</v>
      </c>
      <c r="F1681" t="s">
        <v>80</v>
      </c>
      <c r="G1681" t="s">
        <v>6026</v>
      </c>
      <c r="H1681" s="1">
        <v>722970</v>
      </c>
      <c r="I1681" s="1">
        <v>0</v>
      </c>
      <c r="J1681" t="s">
        <v>24</v>
      </c>
      <c r="K1681" t="s">
        <v>157</v>
      </c>
      <c r="L1681" s="10">
        <v>41365</v>
      </c>
      <c r="M1681" t="s">
        <v>6027</v>
      </c>
      <c r="N1681">
        <v>0</v>
      </c>
      <c r="O1681" s="17" t="s">
        <v>21485</v>
      </c>
      <c r="P1681">
        <v>0</v>
      </c>
      <c r="Q1681" s="17" t="s">
        <v>21485</v>
      </c>
      <c r="R1681" t="s">
        <v>6025</v>
      </c>
    </row>
    <row r="1682" spans="1:18">
      <c r="A1682" t="s">
        <v>6025</v>
      </c>
      <c r="B1682" t="s">
        <v>64</v>
      </c>
      <c r="C1682" t="s">
        <v>65</v>
      </c>
      <c r="D1682" t="s">
        <v>20</v>
      </c>
      <c r="E1682" t="s">
        <v>276</v>
      </c>
      <c r="F1682" t="s">
        <v>80</v>
      </c>
      <c r="G1682" t="s">
        <v>6028</v>
      </c>
      <c r="H1682" s="1">
        <v>646545</v>
      </c>
      <c r="I1682" s="1">
        <v>0</v>
      </c>
      <c r="J1682" t="s">
        <v>24</v>
      </c>
      <c r="K1682" t="s">
        <v>157</v>
      </c>
      <c r="L1682" s="10">
        <v>41730</v>
      </c>
      <c r="M1682" t="s">
        <v>6029</v>
      </c>
      <c r="N1682">
        <v>0</v>
      </c>
      <c r="O1682" s="17" t="s">
        <v>21485</v>
      </c>
      <c r="P1682">
        <v>0</v>
      </c>
      <c r="Q1682" s="17" t="s">
        <v>21485</v>
      </c>
      <c r="R1682" t="s">
        <v>6025</v>
      </c>
    </row>
    <row r="1683" spans="1:18">
      <c r="A1683" t="s">
        <v>6030</v>
      </c>
      <c r="B1683" t="s">
        <v>37</v>
      </c>
      <c r="C1683" t="s">
        <v>30</v>
      </c>
      <c r="D1683" t="s">
        <v>20</v>
      </c>
      <c r="E1683" t="s">
        <v>115</v>
      </c>
      <c r="F1683" t="s">
        <v>262</v>
      </c>
      <c r="G1683" t="s">
        <v>6031</v>
      </c>
      <c r="H1683" s="1">
        <v>737361</v>
      </c>
      <c r="I1683" s="1">
        <v>0</v>
      </c>
      <c r="J1683" t="s">
        <v>24</v>
      </c>
      <c r="K1683" t="s">
        <v>42</v>
      </c>
      <c r="L1683" s="10">
        <v>40452</v>
      </c>
      <c r="M1683" t="s">
        <v>6032</v>
      </c>
      <c r="N1683">
        <v>0</v>
      </c>
      <c r="O1683" s="17" t="s">
        <v>21485</v>
      </c>
      <c r="P1683">
        <v>0</v>
      </c>
      <c r="Q1683" s="17" t="s">
        <v>21485</v>
      </c>
      <c r="R1683" t="s">
        <v>6030</v>
      </c>
    </row>
    <row r="1684" spans="1:18">
      <c r="A1684" t="s">
        <v>6030</v>
      </c>
      <c r="B1684" t="s">
        <v>37</v>
      </c>
      <c r="C1684" t="s">
        <v>30</v>
      </c>
      <c r="D1684" t="s">
        <v>20</v>
      </c>
      <c r="E1684" t="s">
        <v>66</v>
      </c>
      <c r="F1684" t="s">
        <v>262</v>
      </c>
      <c r="G1684" t="s">
        <v>6033</v>
      </c>
      <c r="H1684" s="1">
        <v>608918</v>
      </c>
      <c r="I1684" s="1">
        <v>0</v>
      </c>
      <c r="J1684" t="s">
        <v>24</v>
      </c>
      <c r="K1684" t="s">
        <v>42</v>
      </c>
      <c r="L1684" s="10">
        <v>41000</v>
      </c>
      <c r="M1684" t="s">
        <v>6034</v>
      </c>
      <c r="N1684">
        <v>0</v>
      </c>
      <c r="O1684" s="17" t="s">
        <v>21485</v>
      </c>
      <c r="P1684">
        <v>0</v>
      </c>
      <c r="Q1684" s="17" t="s">
        <v>21485</v>
      </c>
      <c r="R1684" t="s">
        <v>6030</v>
      </c>
    </row>
    <row r="1685" spans="1:18">
      <c r="A1685" t="s">
        <v>6030</v>
      </c>
      <c r="B1685" t="s">
        <v>37</v>
      </c>
      <c r="C1685" t="s">
        <v>30</v>
      </c>
      <c r="D1685" t="s">
        <v>20</v>
      </c>
      <c r="E1685" t="s">
        <v>79</v>
      </c>
      <c r="F1685" t="s">
        <v>262</v>
      </c>
      <c r="G1685" t="s">
        <v>6035</v>
      </c>
      <c r="H1685" s="1">
        <v>658990</v>
      </c>
      <c r="I1685" s="1">
        <v>0</v>
      </c>
      <c r="J1685" t="s">
        <v>24</v>
      </c>
      <c r="K1685" t="s">
        <v>42</v>
      </c>
      <c r="L1685" s="10">
        <v>41548</v>
      </c>
      <c r="M1685" t="s">
        <v>6036</v>
      </c>
      <c r="N1685">
        <v>0</v>
      </c>
      <c r="O1685" s="17" t="s">
        <v>21485</v>
      </c>
      <c r="P1685">
        <v>0</v>
      </c>
      <c r="Q1685" s="17" t="s">
        <v>21485</v>
      </c>
      <c r="R1685" t="s">
        <v>6030</v>
      </c>
    </row>
    <row r="1686" spans="1:18">
      <c r="A1686" t="s">
        <v>6030</v>
      </c>
      <c r="B1686" t="s">
        <v>37</v>
      </c>
      <c r="C1686" t="s">
        <v>30</v>
      </c>
      <c r="D1686" t="s">
        <v>20</v>
      </c>
      <c r="E1686" t="s">
        <v>92</v>
      </c>
      <c r="F1686" t="s">
        <v>262</v>
      </c>
      <c r="G1686" t="s">
        <v>6037</v>
      </c>
      <c r="H1686" s="1">
        <v>718432</v>
      </c>
      <c r="I1686" s="1">
        <v>0</v>
      </c>
      <c r="J1686" t="s">
        <v>24</v>
      </c>
      <c r="K1686" t="s">
        <v>42</v>
      </c>
      <c r="L1686" s="10">
        <v>42278</v>
      </c>
      <c r="M1686" t="s">
        <v>6038</v>
      </c>
      <c r="N1686">
        <v>0</v>
      </c>
      <c r="O1686" s="17" t="s">
        <v>21485</v>
      </c>
      <c r="P1686">
        <v>0</v>
      </c>
      <c r="Q1686" s="17" t="s">
        <v>21485</v>
      </c>
      <c r="R1686" t="s">
        <v>6030</v>
      </c>
    </row>
    <row r="1687" spans="1:18">
      <c r="A1687" t="s">
        <v>6039</v>
      </c>
      <c r="B1687" t="s">
        <v>64</v>
      </c>
      <c r="C1687" t="s">
        <v>65</v>
      </c>
      <c r="D1687" t="s">
        <v>20</v>
      </c>
      <c r="E1687" t="s">
        <v>122</v>
      </c>
      <c r="F1687" t="s">
        <v>52</v>
      </c>
      <c r="G1687" t="s">
        <v>6040</v>
      </c>
      <c r="H1687" s="1">
        <v>3033946</v>
      </c>
      <c r="I1687" s="1">
        <v>0</v>
      </c>
      <c r="J1687" t="s">
        <v>24</v>
      </c>
      <c r="K1687" t="s">
        <v>22</v>
      </c>
      <c r="L1687" s="10">
        <v>40817</v>
      </c>
      <c r="M1687" t="s">
        <v>6041</v>
      </c>
      <c r="N1687">
        <v>0</v>
      </c>
      <c r="O1687" s="17" t="s">
        <v>21485</v>
      </c>
      <c r="P1687">
        <v>0</v>
      </c>
      <c r="Q1687" s="17" t="s">
        <v>21485</v>
      </c>
      <c r="R1687" t="s">
        <v>6039</v>
      </c>
    </row>
    <row r="1688" spans="1:18">
      <c r="A1688" t="s">
        <v>1275</v>
      </c>
      <c r="B1688" t="s">
        <v>37</v>
      </c>
      <c r="C1688" t="s">
        <v>30</v>
      </c>
      <c r="D1688" t="s">
        <v>38</v>
      </c>
      <c r="E1688" t="s">
        <v>434</v>
      </c>
      <c r="F1688" t="s">
        <v>99</v>
      </c>
      <c r="G1688" t="s">
        <v>6042</v>
      </c>
      <c r="H1688" s="1">
        <v>638776</v>
      </c>
      <c r="I1688" s="1">
        <v>0</v>
      </c>
      <c r="J1688" t="s">
        <v>48</v>
      </c>
      <c r="K1688" t="s">
        <v>42</v>
      </c>
      <c r="L1688" s="10">
        <v>44256</v>
      </c>
      <c r="M1688" t="s">
        <v>6043</v>
      </c>
      <c r="N1688">
        <v>0</v>
      </c>
      <c r="O1688" s="17" t="s">
        <v>21485</v>
      </c>
      <c r="P1688">
        <v>0</v>
      </c>
      <c r="Q1688" s="17" t="s">
        <v>21485</v>
      </c>
      <c r="R1688" t="s">
        <v>1275</v>
      </c>
    </row>
    <row r="1689" spans="1:18">
      <c r="A1689" t="s">
        <v>1275</v>
      </c>
      <c r="B1689" t="s">
        <v>37</v>
      </c>
      <c r="C1689" t="s">
        <v>30</v>
      </c>
      <c r="D1689" t="s">
        <v>38</v>
      </c>
      <c r="E1689" t="s">
        <v>1726</v>
      </c>
      <c r="F1689" t="s">
        <v>99</v>
      </c>
      <c r="G1689" t="s">
        <v>1727</v>
      </c>
      <c r="H1689" s="1">
        <v>1101600</v>
      </c>
      <c r="I1689" s="1">
        <v>0</v>
      </c>
      <c r="J1689" t="s">
        <v>24</v>
      </c>
      <c r="K1689" t="s">
        <v>42</v>
      </c>
      <c r="L1689" s="10">
        <v>45566</v>
      </c>
      <c r="M1689" t="s">
        <v>1728</v>
      </c>
      <c r="N1689">
        <v>1</v>
      </c>
      <c r="O1689" s="17" t="s">
        <v>21485</v>
      </c>
      <c r="P1689">
        <v>0</v>
      </c>
      <c r="Q1689" s="17" t="s">
        <v>21485</v>
      </c>
      <c r="R1689" t="s">
        <v>1275</v>
      </c>
    </row>
    <row r="1690" spans="1:18">
      <c r="A1690" t="s">
        <v>6044</v>
      </c>
      <c r="B1690" t="s">
        <v>2172</v>
      </c>
      <c r="C1690" t="s">
        <v>65</v>
      </c>
      <c r="D1690" t="s">
        <v>20</v>
      </c>
      <c r="E1690" t="s">
        <v>115</v>
      </c>
      <c r="F1690" t="s">
        <v>1575</v>
      </c>
      <c r="G1690" t="s">
        <v>6045</v>
      </c>
      <c r="H1690" s="1">
        <v>639871</v>
      </c>
      <c r="I1690" s="1">
        <v>0</v>
      </c>
      <c r="J1690" t="s">
        <v>24</v>
      </c>
      <c r="K1690" t="s">
        <v>445</v>
      </c>
      <c r="L1690" s="10">
        <v>40452</v>
      </c>
      <c r="M1690" t="s">
        <v>6046</v>
      </c>
      <c r="N1690">
        <v>0</v>
      </c>
      <c r="O1690" s="17" t="s">
        <v>21485</v>
      </c>
      <c r="P1690">
        <v>0</v>
      </c>
      <c r="Q1690" s="17" t="s">
        <v>21485</v>
      </c>
      <c r="R1690" t="s">
        <v>6044</v>
      </c>
    </row>
    <row r="1691" spans="1:18">
      <c r="A1691" t="s">
        <v>6044</v>
      </c>
      <c r="B1691" t="s">
        <v>2172</v>
      </c>
      <c r="C1691" t="s">
        <v>65</v>
      </c>
      <c r="D1691" t="s">
        <v>20</v>
      </c>
      <c r="E1691" t="s">
        <v>115</v>
      </c>
      <c r="F1691" t="s">
        <v>1575</v>
      </c>
      <c r="G1691" t="s">
        <v>6045</v>
      </c>
      <c r="H1691" s="1">
        <v>639871</v>
      </c>
      <c r="I1691" s="1">
        <v>0</v>
      </c>
      <c r="J1691" t="s">
        <v>24</v>
      </c>
      <c r="K1691" t="s">
        <v>445</v>
      </c>
      <c r="L1691" s="10">
        <v>40452</v>
      </c>
      <c r="M1691" t="s">
        <v>6046</v>
      </c>
      <c r="N1691">
        <v>0</v>
      </c>
      <c r="O1691" s="17" t="s">
        <v>21485</v>
      </c>
      <c r="P1691">
        <v>0</v>
      </c>
      <c r="Q1691" s="17" t="s">
        <v>21485</v>
      </c>
      <c r="R1691" t="s">
        <v>6044</v>
      </c>
    </row>
    <row r="1692" spans="1:18">
      <c r="A1692" t="s">
        <v>6044</v>
      </c>
      <c r="B1692" t="s">
        <v>2172</v>
      </c>
      <c r="C1692" t="s">
        <v>65</v>
      </c>
      <c r="D1692" t="s">
        <v>20</v>
      </c>
      <c r="E1692" t="s">
        <v>92</v>
      </c>
      <c r="F1692" t="s">
        <v>972</v>
      </c>
      <c r="G1692" t="s">
        <v>6047</v>
      </c>
      <c r="H1692" s="1">
        <v>610694</v>
      </c>
      <c r="I1692" s="1">
        <v>0</v>
      </c>
      <c r="J1692" t="s">
        <v>24</v>
      </c>
      <c r="K1692" t="s">
        <v>445</v>
      </c>
      <c r="L1692" s="10">
        <v>42278</v>
      </c>
      <c r="M1692" t="s">
        <v>6048</v>
      </c>
      <c r="N1692">
        <v>0</v>
      </c>
      <c r="O1692" s="17" t="s">
        <v>21485</v>
      </c>
      <c r="P1692">
        <v>0</v>
      </c>
      <c r="Q1692" s="17" t="s">
        <v>21485</v>
      </c>
      <c r="R1692" t="s">
        <v>6044</v>
      </c>
    </row>
    <row r="1693" spans="1:18">
      <c r="A1693" t="s">
        <v>6044</v>
      </c>
      <c r="B1693" t="s">
        <v>2172</v>
      </c>
      <c r="C1693" t="s">
        <v>65</v>
      </c>
      <c r="D1693" t="s">
        <v>20</v>
      </c>
      <c r="E1693" t="s">
        <v>92</v>
      </c>
      <c r="F1693" t="s">
        <v>972</v>
      </c>
      <c r="G1693" t="s">
        <v>6047</v>
      </c>
      <c r="H1693" s="1">
        <v>610694</v>
      </c>
      <c r="I1693" s="1">
        <v>0</v>
      </c>
      <c r="J1693" t="s">
        <v>24</v>
      </c>
      <c r="K1693" t="s">
        <v>445</v>
      </c>
      <c r="L1693" s="10">
        <v>42278</v>
      </c>
      <c r="M1693" t="s">
        <v>6048</v>
      </c>
      <c r="N1693">
        <v>0</v>
      </c>
      <c r="O1693" s="17" t="s">
        <v>21485</v>
      </c>
      <c r="P1693">
        <v>0</v>
      </c>
      <c r="Q1693" s="17" t="s">
        <v>21485</v>
      </c>
      <c r="R1693" t="s">
        <v>6044</v>
      </c>
    </row>
    <row r="1694" spans="1:18">
      <c r="A1694" t="s">
        <v>6044</v>
      </c>
      <c r="B1694" t="s">
        <v>2172</v>
      </c>
      <c r="C1694" t="s">
        <v>65</v>
      </c>
      <c r="D1694" t="s">
        <v>18757</v>
      </c>
      <c r="E1694" t="s">
        <v>18973</v>
      </c>
      <c r="F1694" t="s">
        <v>18759</v>
      </c>
      <c r="G1694" t="s">
        <v>19283</v>
      </c>
      <c r="H1694" s="1">
        <v>150000</v>
      </c>
      <c r="I1694" s="1">
        <v>0</v>
      </c>
      <c r="J1694" t="s">
        <v>223</v>
      </c>
      <c r="K1694" t="s">
        <v>445</v>
      </c>
      <c r="L1694" s="7">
        <v>42430</v>
      </c>
      <c r="M1694" t="s">
        <v>19284</v>
      </c>
      <c r="N1694">
        <v>0</v>
      </c>
      <c r="O1694" s="17" t="s">
        <v>21485</v>
      </c>
      <c r="P1694">
        <v>0</v>
      </c>
      <c r="Q1694" s="17" t="s">
        <v>21485</v>
      </c>
      <c r="R1694" t="s">
        <v>6044</v>
      </c>
    </row>
    <row r="1695" spans="1:18">
      <c r="A1695" t="s">
        <v>1729</v>
      </c>
      <c r="B1695" t="s">
        <v>173</v>
      </c>
      <c r="C1695" t="s">
        <v>174</v>
      </c>
      <c r="D1695" t="s">
        <v>20</v>
      </c>
      <c r="E1695" t="s">
        <v>115</v>
      </c>
      <c r="F1695" t="s">
        <v>245</v>
      </c>
      <c r="G1695" t="s">
        <v>1730</v>
      </c>
      <c r="H1695" s="1">
        <v>278852</v>
      </c>
      <c r="I1695" s="1">
        <v>0</v>
      </c>
      <c r="J1695" t="s">
        <v>68</v>
      </c>
      <c r="K1695" t="s">
        <v>42</v>
      </c>
      <c r="L1695" s="10">
        <v>40452</v>
      </c>
      <c r="M1695" t="s">
        <v>1731</v>
      </c>
      <c r="N1695">
        <v>1</v>
      </c>
      <c r="O1695" s="17" t="s">
        <v>21485</v>
      </c>
      <c r="P1695">
        <v>0</v>
      </c>
      <c r="Q1695" s="17" t="s">
        <v>21485</v>
      </c>
      <c r="R1695" t="s">
        <v>1729</v>
      </c>
    </row>
    <row r="1696" spans="1:18">
      <c r="A1696" t="s">
        <v>1729</v>
      </c>
      <c r="B1696" t="s">
        <v>173</v>
      </c>
      <c r="C1696" t="s">
        <v>174</v>
      </c>
      <c r="D1696" t="s">
        <v>20</v>
      </c>
      <c r="E1696" t="s">
        <v>31</v>
      </c>
      <c r="F1696" t="s">
        <v>245</v>
      </c>
      <c r="G1696" t="s">
        <v>1732</v>
      </c>
      <c r="H1696" s="1">
        <v>891639</v>
      </c>
      <c r="I1696" s="1">
        <v>0</v>
      </c>
      <c r="J1696" t="s">
        <v>24</v>
      </c>
      <c r="K1696" t="s">
        <v>42</v>
      </c>
      <c r="L1696" s="10">
        <v>41913</v>
      </c>
      <c r="M1696" t="s">
        <v>1733</v>
      </c>
      <c r="N1696">
        <v>1</v>
      </c>
      <c r="O1696" s="17" t="s">
        <v>21485</v>
      </c>
      <c r="P1696">
        <v>0</v>
      </c>
      <c r="Q1696" s="17" t="s">
        <v>21485</v>
      </c>
      <c r="R1696" t="s">
        <v>1729</v>
      </c>
    </row>
    <row r="1697" spans="1:18">
      <c r="A1697" t="s">
        <v>1729</v>
      </c>
      <c r="B1697" t="s">
        <v>173</v>
      </c>
      <c r="C1697" t="s">
        <v>174</v>
      </c>
      <c r="D1697" t="s">
        <v>38</v>
      </c>
      <c r="E1697" t="s">
        <v>145</v>
      </c>
      <c r="F1697" t="s">
        <v>1237</v>
      </c>
      <c r="G1697" t="s">
        <v>6049</v>
      </c>
      <c r="H1697" s="1">
        <v>1017450</v>
      </c>
      <c r="I1697" s="1">
        <v>0</v>
      </c>
      <c r="J1697" t="s">
        <v>24</v>
      </c>
      <c r="K1697" t="s">
        <v>42</v>
      </c>
      <c r="L1697" s="10">
        <v>43556</v>
      </c>
      <c r="M1697" t="s">
        <v>6050</v>
      </c>
      <c r="N1697">
        <v>0</v>
      </c>
      <c r="O1697" s="17" t="s">
        <v>21485</v>
      </c>
      <c r="P1697">
        <v>0</v>
      </c>
      <c r="Q1697" s="17" t="s">
        <v>21485</v>
      </c>
      <c r="R1697" t="s">
        <v>1729</v>
      </c>
    </row>
    <row r="1698" spans="1:18">
      <c r="A1698" t="s">
        <v>19285</v>
      </c>
      <c r="B1698" t="s">
        <v>91</v>
      </c>
      <c r="C1698" t="s">
        <v>30</v>
      </c>
      <c r="D1698" t="s">
        <v>18613</v>
      </c>
      <c r="E1698" t="s">
        <v>18804</v>
      </c>
      <c r="F1698" t="s">
        <v>18613</v>
      </c>
      <c r="G1698" t="s">
        <v>19286</v>
      </c>
      <c r="H1698" s="1">
        <v>200000</v>
      </c>
      <c r="I1698" s="1">
        <v>0</v>
      </c>
      <c r="J1698" t="s">
        <v>223</v>
      </c>
      <c r="K1698" t="s">
        <v>110</v>
      </c>
      <c r="L1698" s="7">
        <v>42064</v>
      </c>
      <c r="M1698" t="s">
        <v>19287</v>
      </c>
      <c r="N1698">
        <v>0</v>
      </c>
      <c r="O1698" s="17" t="s">
        <v>21485</v>
      </c>
      <c r="P1698">
        <v>0</v>
      </c>
      <c r="Q1698" s="17" t="s">
        <v>21485</v>
      </c>
      <c r="R1698" t="s">
        <v>19285</v>
      </c>
    </row>
    <row r="1699" spans="1:18">
      <c r="A1699" t="s">
        <v>6051</v>
      </c>
      <c r="B1699" t="s">
        <v>114</v>
      </c>
      <c r="C1699" t="s">
        <v>65</v>
      </c>
      <c r="D1699" t="s">
        <v>20</v>
      </c>
      <c r="E1699" t="s">
        <v>66</v>
      </c>
      <c r="F1699" t="s">
        <v>32</v>
      </c>
      <c r="G1699" t="s">
        <v>6052</v>
      </c>
      <c r="H1699" s="1">
        <v>734656</v>
      </c>
      <c r="I1699" s="1">
        <v>0</v>
      </c>
      <c r="J1699" t="s">
        <v>24</v>
      </c>
      <c r="K1699" t="s">
        <v>60</v>
      </c>
      <c r="L1699" s="10">
        <v>41000</v>
      </c>
      <c r="M1699" t="s">
        <v>6053</v>
      </c>
      <c r="N1699">
        <v>0</v>
      </c>
      <c r="O1699" s="17" t="s">
        <v>21485</v>
      </c>
      <c r="P1699">
        <v>0</v>
      </c>
      <c r="Q1699" s="17" t="s">
        <v>21485</v>
      </c>
      <c r="R1699" t="s">
        <v>6051</v>
      </c>
    </row>
    <row r="1700" spans="1:18">
      <c r="A1700" t="s">
        <v>6051</v>
      </c>
      <c r="B1700" t="s">
        <v>114</v>
      </c>
      <c r="C1700" t="s">
        <v>65</v>
      </c>
      <c r="D1700" t="s">
        <v>20</v>
      </c>
      <c r="E1700" t="s">
        <v>31</v>
      </c>
      <c r="F1700" t="s">
        <v>32</v>
      </c>
      <c r="G1700" t="s">
        <v>6054</v>
      </c>
      <c r="H1700" s="1">
        <v>690898</v>
      </c>
      <c r="I1700" s="1">
        <v>0</v>
      </c>
      <c r="J1700" t="s">
        <v>24</v>
      </c>
      <c r="K1700" t="s">
        <v>60</v>
      </c>
      <c r="L1700" s="10">
        <v>41913</v>
      </c>
      <c r="M1700" t="s">
        <v>6055</v>
      </c>
      <c r="N1700">
        <v>0</v>
      </c>
      <c r="O1700" s="17" t="s">
        <v>21485</v>
      </c>
      <c r="P1700">
        <v>0</v>
      </c>
      <c r="Q1700" s="17" t="s">
        <v>21485</v>
      </c>
      <c r="R1700" t="s">
        <v>6051</v>
      </c>
    </row>
    <row r="1701" spans="1:18">
      <c r="A1701" t="s">
        <v>6051</v>
      </c>
      <c r="B1701" t="s">
        <v>365</v>
      </c>
      <c r="C1701" t="s">
        <v>30</v>
      </c>
      <c r="D1701" t="s">
        <v>38</v>
      </c>
      <c r="E1701" t="s">
        <v>145</v>
      </c>
      <c r="F1701" t="s">
        <v>32</v>
      </c>
      <c r="G1701" t="s">
        <v>6054</v>
      </c>
      <c r="H1701" s="1">
        <v>791775</v>
      </c>
      <c r="I1701" s="1">
        <v>0</v>
      </c>
      <c r="J1701" t="s">
        <v>24</v>
      </c>
      <c r="K1701" t="s">
        <v>60</v>
      </c>
      <c r="L1701" s="10">
        <v>43556</v>
      </c>
      <c r="M1701" t="s">
        <v>6055</v>
      </c>
      <c r="N1701">
        <v>0</v>
      </c>
      <c r="O1701" s="17" t="s">
        <v>21485</v>
      </c>
      <c r="P1701">
        <v>0</v>
      </c>
      <c r="Q1701" s="17" t="s">
        <v>21485</v>
      </c>
      <c r="R1701" t="s">
        <v>6051</v>
      </c>
    </row>
    <row r="1702" spans="1:18">
      <c r="A1702" t="s">
        <v>6056</v>
      </c>
      <c r="B1702" t="s">
        <v>130</v>
      </c>
      <c r="C1702" t="s">
        <v>65</v>
      </c>
      <c r="D1702" t="s">
        <v>20</v>
      </c>
      <c r="E1702" t="s">
        <v>71</v>
      </c>
      <c r="F1702" t="s">
        <v>2937</v>
      </c>
      <c r="G1702" t="s">
        <v>6057</v>
      </c>
      <c r="H1702" s="1">
        <v>967540</v>
      </c>
      <c r="I1702" s="1">
        <v>0</v>
      </c>
      <c r="J1702" t="s">
        <v>24</v>
      </c>
      <c r="K1702" t="s">
        <v>49</v>
      </c>
      <c r="L1702" s="10">
        <v>40634</v>
      </c>
      <c r="M1702" t="s">
        <v>6058</v>
      </c>
      <c r="N1702">
        <v>0</v>
      </c>
      <c r="O1702" s="17" t="s">
        <v>21485</v>
      </c>
      <c r="P1702">
        <v>0</v>
      </c>
      <c r="Q1702" s="17" t="s">
        <v>21485</v>
      </c>
      <c r="R1702" t="s">
        <v>6056</v>
      </c>
    </row>
    <row r="1703" spans="1:18">
      <c r="A1703" t="s">
        <v>6056</v>
      </c>
      <c r="B1703" t="s">
        <v>130</v>
      </c>
      <c r="C1703" t="s">
        <v>65</v>
      </c>
      <c r="D1703" t="s">
        <v>20</v>
      </c>
      <c r="E1703" t="s">
        <v>71</v>
      </c>
      <c r="F1703" t="s">
        <v>2937</v>
      </c>
      <c r="G1703" t="s">
        <v>6059</v>
      </c>
      <c r="H1703" s="1">
        <v>101507</v>
      </c>
      <c r="I1703" s="1">
        <v>0</v>
      </c>
      <c r="J1703" t="s">
        <v>202</v>
      </c>
      <c r="K1703" t="s">
        <v>445</v>
      </c>
      <c r="L1703" s="10">
        <v>40634</v>
      </c>
      <c r="M1703" t="s">
        <v>6060</v>
      </c>
      <c r="N1703">
        <v>0</v>
      </c>
      <c r="O1703" s="17" t="s">
        <v>21485</v>
      </c>
      <c r="P1703">
        <v>0</v>
      </c>
      <c r="Q1703" s="17" t="s">
        <v>21485</v>
      </c>
      <c r="R1703" t="s">
        <v>6056</v>
      </c>
    </row>
    <row r="1704" spans="1:18">
      <c r="A1704" t="s">
        <v>19288</v>
      </c>
      <c r="B1704" t="s">
        <v>239</v>
      </c>
      <c r="C1704" t="s">
        <v>240</v>
      </c>
      <c r="D1704" t="s">
        <v>18631</v>
      </c>
      <c r="E1704" t="s">
        <v>18851</v>
      </c>
      <c r="F1704" t="s">
        <v>18633</v>
      </c>
      <c r="G1704" t="s">
        <v>19289</v>
      </c>
      <c r="H1704" s="1">
        <v>149401</v>
      </c>
      <c r="I1704" s="1">
        <v>0</v>
      </c>
      <c r="J1704" t="s">
        <v>68</v>
      </c>
      <c r="K1704" t="s">
        <v>118</v>
      </c>
      <c r="L1704" s="7">
        <v>40544</v>
      </c>
      <c r="M1704" t="s">
        <v>19290</v>
      </c>
      <c r="N1704">
        <v>0</v>
      </c>
      <c r="O1704" s="17" t="s">
        <v>21485</v>
      </c>
      <c r="P1704">
        <v>0</v>
      </c>
      <c r="Q1704" s="17" t="s">
        <v>21485</v>
      </c>
      <c r="R1704" t="s">
        <v>19288</v>
      </c>
    </row>
    <row r="1705" spans="1:18">
      <c r="A1705" t="s">
        <v>6061</v>
      </c>
      <c r="B1705" t="s">
        <v>114</v>
      </c>
      <c r="C1705" t="s">
        <v>65</v>
      </c>
      <c r="D1705" t="s">
        <v>38</v>
      </c>
      <c r="E1705" t="s">
        <v>408</v>
      </c>
      <c r="F1705" t="s">
        <v>2315</v>
      </c>
      <c r="G1705" t="s">
        <v>6062</v>
      </c>
      <c r="H1705" s="1">
        <v>397800</v>
      </c>
      <c r="I1705" s="1">
        <v>0</v>
      </c>
      <c r="J1705" t="s">
        <v>48</v>
      </c>
      <c r="K1705" t="s">
        <v>118</v>
      </c>
      <c r="L1705" s="10">
        <v>44105</v>
      </c>
      <c r="M1705" t="s">
        <v>6063</v>
      </c>
      <c r="N1705">
        <v>0</v>
      </c>
      <c r="O1705" s="17" t="s">
        <v>21485</v>
      </c>
      <c r="P1705">
        <v>0</v>
      </c>
      <c r="Q1705" s="17" t="s">
        <v>21485</v>
      </c>
      <c r="R1705" t="s">
        <v>6061</v>
      </c>
    </row>
    <row r="1706" spans="1:18">
      <c r="A1706" t="s">
        <v>6064</v>
      </c>
      <c r="B1706" t="s">
        <v>365</v>
      </c>
      <c r="C1706" t="s">
        <v>30</v>
      </c>
      <c r="D1706" t="s">
        <v>38</v>
      </c>
      <c r="E1706" t="s">
        <v>637</v>
      </c>
      <c r="F1706" t="s">
        <v>149</v>
      </c>
      <c r="G1706" t="s">
        <v>6065</v>
      </c>
      <c r="H1706" s="1">
        <v>787950</v>
      </c>
      <c r="I1706" s="1">
        <v>0</v>
      </c>
      <c r="J1706" t="s">
        <v>24</v>
      </c>
      <c r="K1706" t="s">
        <v>136</v>
      </c>
      <c r="L1706" s="10">
        <v>44470</v>
      </c>
      <c r="M1706" t="s">
        <v>6066</v>
      </c>
      <c r="N1706">
        <v>0</v>
      </c>
      <c r="O1706" s="17" t="s">
        <v>21485</v>
      </c>
      <c r="P1706">
        <v>0</v>
      </c>
      <c r="Q1706" s="17" t="s">
        <v>21485</v>
      </c>
      <c r="R1706" t="s">
        <v>6064</v>
      </c>
    </row>
    <row r="1707" spans="1:18">
      <c r="A1707" t="s">
        <v>6067</v>
      </c>
      <c r="B1707" t="s">
        <v>600</v>
      </c>
      <c r="C1707" t="s">
        <v>65</v>
      </c>
      <c r="D1707" t="s">
        <v>20</v>
      </c>
      <c r="E1707" t="s">
        <v>241</v>
      </c>
      <c r="F1707" t="s">
        <v>262</v>
      </c>
      <c r="G1707" t="s">
        <v>6068</v>
      </c>
      <c r="H1707" s="1">
        <v>803247</v>
      </c>
      <c r="I1707" s="1">
        <v>0</v>
      </c>
      <c r="J1707" t="s">
        <v>24</v>
      </c>
      <c r="K1707" t="s">
        <v>42</v>
      </c>
      <c r="L1707" s="10">
        <v>40087</v>
      </c>
      <c r="M1707" t="s">
        <v>6069</v>
      </c>
      <c r="N1707">
        <v>0</v>
      </c>
      <c r="O1707" s="17" t="s">
        <v>21485</v>
      </c>
      <c r="P1707">
        <v>0</v>
      </c>
      <c r="Q1707" s="17" t="s">
        <v>21485</v>
      </c>
      <c r="R1707" t="s">
        <v>6067</v>
      </c>
    </row>
    <row r="1708" spans="1:18">
      <c r="A1708" t="s">
        <v>6067</v>
      </c>
      <c r="B1708" t="s">
        <v>600</v>
      </c>
      <c r="C1708" t="s">
        <v>65</v>
      </c>
      <c r="D1708" t="s">
        <v>20</v>
      </c>
      <c r="E1708" t="s">
        <v>31</v>
      </c>
      <c r="F1708" t="s">
        <v>245</v>
      </c>
      <c r="G1708" t="s">
        <v>6070</v>
      </c>
      <c r="H1708" s="1">
        <v>475800</v>
      </c>
      <c r="I1708" s="1">
        <v>0</v>
      </c>
      <c r="J1708" t="s">
        <v>24</v>
      </c>
      <c r="K1708" t="s">
        <v>42</v>
      </c>
      <c r="L1708" s="10">
        <v>41913</v>
      </c>
      <c r="M1708" t="s">
        <v>6071</v>
      </c>
      <c r="N1708">
        <v>0</v>
      </c>
      <c r="O1708" s="17" t="s">
        <v>21485</v>
      </c>
      <c r="P1708">
        <v>0</v>
      </c>
      <c r="Q1708" s="17" t="s">
        <v>21485</v>
      </c>
      <c r="R1708" t="s">
        <v>6067</v>
      </c>
    </row>
    <row r="1709" spans="1:18">
      <c r="A1709" t="s">
        <v>6072</v>
      </c>
      <c r="B1709" t="s">
        <v>154</v>
      </c>
      <c r="C1709" t="s">
        <v>30</v>
      </c>
      <c r="D1709" t="s">
        <v>18713</v>
      </c>
      <c r="E1709" t="s">
        <v>18964</v>
      </c>
      <c r="F1709" t="s">
        <v>18715</v>
      </c>
      <c r="G1709" t="s">
        <v>19291</v>
      </c>
      <c r="H1709" s="1">
        <v>75000</v>
      </c>
      <c r="I1709" s="1">
        <v>0</v>
      </c>
      <c r="J1709" t="s">
        <v>68</v>
      </c>
      <c r="K1709" t="s">
        <v>487</v>
      </c>
      <c r="L1709" s="7">
        <v>43009</v>
      </c>
      <c r="M1709" t="s">
        <v>19292</v>
      </c>
      <c r="N1709">
        <v>0</v>
      </c>
      <c r="O1709" s="17" t="s">
        <v>21485</v>
      </c>
      <c r="P1709">
        <v>0</v>
      </c>
      <c r="Q1709" s="17" t="s">
        <v>21485</v>
      </c>
      <c r="R1709" t="s">
        <v>6072</v>
      </c>
    </row>
    <row r="1710" spans="1:18">
      <c r="A1710" t="s">
        <v>6072</v>
      </c>
      <c r="B1710" t="s">
        <v>154</v>
      </c>
      <c r="C1710" t="s">
        <v>30</v>
      </c>
      <c r="D1710" t="s">
        <v>38</v>
      </c>
      <c r="E1710" t="s">
        <v>637</v>
      </c>
      <c r="F1710" t="s">
        <v>1510</v>
      </c>
      <c r="G1710" t="s">
        <v>6073</v>
      </c>
      <c r="H1710" s="1">
        <v>321300</v>
      </c>
      <c r="I1710" s="1">
        <v>0</v>
      </c>
      <c r="J1710" t="s">
        <v>68</v>
      </c>
      <c r="K1710" t="s">
        <v>582</v>
      </c>
      <c r="L1710" s="10">
        <v>44470</v>
      </c>
      <c r="M1710" t="s">
        <v>6074</v>
      </c>
      <c r="N1710">
        <v>0</v>
      </c>
      <c r="O1710" s="17" t="s">
        <v>21485</v>
      </c>
      <c r="P1710">
        <v>0</v>
      </c>
      <c r="Q1710" s="17" t="s">
        <v>21485</v>
      </c>
      <c r="R1710" t="s">
        <v>6072</v>
      </c>
    </row>
    <row r="1711" spans="1:18">
      <c r="A1711" t="s">
        <v>6072</v>
      </c>
      <c r="B1711" t="s">
        <v>91</v>
      </c>
      <c r="C1711" t="s">
        <v>30</v>
      </c>
      <c r="D1711" t="s">
        <v>38</v>
      </c>
      <c r="E1711" t="s">
        <v>1584</v>
      </c>
      <c r="F1711" t="s">
        <v>1510</v>
      </c>
      <c r="G1711" t="s">
        <v>6075</v>
      </c>
      <c r="H1711" s="1">
        <v>100000</v>
      </c>
      <c r="I1711" s="1">
        <v>0</v>
      </c>
      <c r="J1711" t="s">
        <v>202</v>
      </c>
      <c r="K1711" t="s">
        <v>582</v>
      </c>
      <c r="L1711" s="10">
        <v>44986</v>
      </c>
      <c r="M1711" t="s">
        <v>6076</v>
      </c>
      <c r="N1711">
        <v>0</v>
      </c>
      <c r="O1711" s="17" t="s">
        <v>21485</v>
      </c>
      <c r="P1711">
        <v>0</v>
      </c>
      <c r="Q1711" s="17" t="s">
        <v>21485</v>
      </c>
      <c r="R1711" t="s">
        <v>6072</v>
      </c>
    </row>
    <row r="1712" spans="1:18">
      <c r="A1712" t="s">
        <v>6077</v>
      </c>
      <c r="B1712" t="s">
        <v>557</v>
      </c>
      <c r="C1712" t="s">
        <v>65</v>
      </c>
      <c r="D1712" t="s">
        <v>20</v>
      </c>
      <c r="E1712" t="s">
        <v>104</v>
      </c>
      <c r="F1712" t="s">
        <v>2937</v>
      </c>
      <c r="G1712" t="s">
        <v>6078</v>
      </c>
      <c r="H1712" s="1">
        <v>256375</v>
      </c>
      <c r="I1712" s="1">
        <v>0</v>
      </c>
      <c r="J1712" t="s">
        <v>2794</v>
      </c>
      <c r="K1712" t="s">
        <v>445</v>
      </c>
      <c r="L1712" s="10">
        <v>40269</v>
      </c>
      <c r="M1712" t="s">
        <v>6079</v>
      </c>
      <c r="N1712">
        <v>0</v>
      </c>
      <c r="O1712" s="17" t="s">
        <v>21485</v>
      </c>
      <c r="P1712">
        <v>0</v>
      </c>
      <c r="Q1712" s="17" t="s">
        <v>21485</v>
      </c>
      <c r="R1712" t="s">
        <v>6077</v>
      </c>
    </row>
    <row r="1713" spans="1:18">
      <c r="A1713" t="s">
        <v>6077</v>
      </c>
      <c r="B1713" t="s">
        <v>557</v>
      </c>
      <c r="C1713" t="s">
        <v>65</v>
      </c>
      <c r="D1713" t="s">
        <v>20</v>
      </c>
      <c r="E1713" t="s">
        <v>122</v>
      </c>
      <c r="F1713" t="s">
        <v>1575</v>
      </c>
      <c r="G1713" t="s">
        <v>6080</v>
      </c>
      <c r="H1713" s="1">
        <v>271039</v>
      </c>
      <c r="I1713" s="1">
        <v>0</v>
      </c>
      <c r="J1713" t="s">
        <v>2794</v>
      </c>
      <c r="K1713" t="s">
        <v>445</v>
      </c>
      <c r="L1713" s="10">
        <v>40817</v>
      </c>
      <c r="M1713" t="s">
        <v>6081</v>
      </c>
      <c r="N1713">
        <v>0</v>
      </c>
      <c r="O1713" s="17" t="s">
        <v>21485</v>
      </c>
      <c r="P1713">
        <v>0</v>
      </c>
      <c r="Q1713" s="17" t="s">
        <v>21485</v>
      </c>
      <c r="R1713" t="s">
        <v>6077</v>
      </c>
    </row>
    <row r="1714" spans="1:18">
      <c r="A1714" t="s">
        <v>6077</v>
      </c>
      <c r="B1714" t="s">
        <v>557</v>
      </c>
      <c r="C1714" t="s">
        <v>65</v>
      </c>
      <c r="D1714" t="s">
        <v>20</v>
      </c>
      <c r="E1714" t="s">
        <v>79</v>
      </c>
      <c r="F1714" t="s">
        <v>2934</v>
      </c>
      <c r="G1714" t="s">
        <v>6082</v>
      </c>
      <c r="H1714" s="1">
        <v>291361</v>
      </c>
      <c r="I1714" s="1">
        <v>0</v>
      </c>
      <c r="J1714" t="s">
        <v>2794</v>
      </c>
      <c r="K1714" t="s">
        <v>445</v>
      </c>
      <c r="L1714" s="10">
        <v>41548</v>
      </c>
      <c r="M1714" t="s">
        <v>6083</v>
      </c>
      <c r="N1714">
        <v>0</v>
      </c>
      <c r="O1714" s="17" t="s">
        <v>21485</v>
      </c>
      <c r="P1714">
        <v>0</v>
      </c>
      <c r="Q1714" s="17" t="s">
        <v>21485</v>
      </c>
      <c r="R1714" t="s">
        <v>6077</v>
      </c>
    </row>
    <row r="1715" spans="1:18">
      <c r="A1715" t="s">
        <v>6077</v>
      </c>
      <c r="B1715" t="s">
        <v>557</v>
      </c>
      <c r="C1715" t="s">
        <v>65</v>
      </c>
      <c r="D1715" t="s">
        <v>38</v>
      </c>
      <c r="E1715" t="s">
        <v>353</v>
      </c>
      <c r="F1715" t="s">
        <v>1575</v>
      </c>
      <c r="G1715" t="s">
        <v>6084</v>
      </c>
      <c r="H1715" s="1">
        <v>260100</v>
      </c>
      <c r="I1715" s="1">
        <v>0</v>
      </c>
      <c r="J1715" t="s">
        <v>68</v>
      </c>
      <c r="K1715" t="s">
        <v>445</v>
      </c>
      <c r="L1715" s="10">
        <v>43739</v>
      </c>
      <c r="M1715" t="s">
        <v>6085</v>
      </c>
      <c r="N1715">
        <v>0</v>
      </c>
      <c r="O1715" s="17" t="s">
        <v>21485</v>
      </c>
      <c r="P1715">
        <v>0</v>
      </c>
      <c r="Q1715" s="17" t="s">
        <v>21485</v>
      </c>
      <c r="R1715" t="s">
        <v>6077</v>
      </c>
    </row>
    <row r="1716" spans="1:18">
      <c r="A1716" t="s">
        <v>6077</v>
      </c>
      <c r="B1716" t="s">
        <v>557</v>
      </c>
      <c r="C1716" t="s">
        <v>65</v>
      </c>
      <c r="D1716" t="s">
        <v>19069</v>
      </c>
      <c r="E1716" t="s">
        <v>19070</v>
      </c>
      <c r="F1716" t="s">
        <v>19071</v>
      </c>
      <c r="G1716" t="s">
        <v>19293</v>
      </c>
      <c r="H1716" s="1">
        <v>437070</v>
      </c>
      <c r="I1716" s="1">
        <v>0</v>
      </c>
      <c r="J1716" t="s">
        <v>48</v>
      </c>
      <c r="K1716" t="s">
        <v>157</v>
      </c>
      <c r="L1716" s="7">
        <v>45017</v>
      </c>
      <c r="M1716" t="s">
        <v>19294</v>
      </c>
      <c r="N1716">
        <v>0</v>
      </c>
      <c r="O1716" s="17" t="s">
        <v>21485</v>
      </c>
      <c r="P1716">
        <v>0</v>
      </c>
      <c r="Q1716" s="17" t="s">
        <v>21485</v>
      </c>
      <c r="R1716" t="s">
        <v>6077</v>
      </c>
    </row>
    <row r="1717" spans="1:18">
      <c r="A1717" t="s">
        <v>6086</v>
      </c>
      <c r="B1717" t="s">
        <v>324</v>
      </c>
      <c r="C1717" t="s">
        <v>30</v>
      </c>
      <c r="D1717" t="s">
        <v>38</v>
      </c>
      <c r="E1717" t="s">
        <v>718</v>
      </c>
      <c r="F1717" t="s">
        <v>404</v>
      </c>
      <c r="G1717" t="s">
        <v>6087</v>
      </c>
      <c r="H1717" s="1">
        <v>879750</v>
      </c>
      <c r="I1717" s="1">
        <v>0</v>
      </c>
      <c r="J1717" t="s">
        <v>24</v>
      </c>
      <c r="K1717" t="s">
        <v>49</v>
      </c>
      <c r="L1717" s="10">
        <v>44835</v>
      </c>
      <c r="M1717" t="s">
        <v>6088</v>
      </c>
      <c r="N1717">
        <v>0</v>
      </c>
      <c r="O1717" s="17" t="s">
        <v>21485</v>
      </c>
      <c r="P1717">
        <v>0</v>
      </c>
      <c r="Q1717" s="17" t="s">
        <v>21485</v>
      </c>
      <c r="R1717" t="s">
        <v>6086</v>
      </c>
    </row>
    <row r="1718" spans="1:18">
      <c r="A1718" t="s">
        <v>1734</v>
      </c>
      <c r="B1718" t="s">
        <v>921</v>
      </c>
      <c r="C1718" t="s">
        <v>922</v>
      </c>
      <c r="D1718" t="s">
        <v>38</v>
      </c>
      <c r="E1718" t="s">
        <v>145</v>
      </c>
      <c r="F1718" t="s">
        <v>46</v>
      </c>
      <c r="G1718" t="s">
        <v>1735</v>
      </c>
      <c r="H1718" s="1">
        <v>765000</v>
      </c>
      <c r="I1718" s="1">
        <v>0</v>
      </c>
      <c r="J1718" t="s">
        <v>24</v>
      </c>
      <c r="K1718" t="s">
        <v>60</v>
      </c>
      <c r="L1718" s="10">
        <v>43556</v>
      </c>
      <c r="M1718" t="s">
        <v>1736</v>
      </c>
      <c r="N1718">
        <v>1</v>
      </c>
      <c r="O1718" s="17" t="s">
        <v>21485</v>
      </c>
      <c r="P1718">
        <v>0</v>
      </c>
      <c r="Q1718" s="17" t="s">
        <v>21485</v>
      </c>
      <c r="R1718" t="s">
        <v>1734</v>
      </c>
    </row>
    <row r="1719" spans="1:18">
      <c r="A1719" t="s">
        <v>19295</v>
      </c>
      <c r="B1719" t="s">
        <v>64</v>
      </c>
      <c r="C1719" t="s">
        <v>65</v>
      </c>
      <c r="D1719" t="s">
        <v>19296</v>
      </c>
      <c r="E1719" t="s">
        <v>19297</v>
      </c>
      <c r="F1719" t="s">
        <v>18993</v>
      </c>
      <c r="G1719" t="s">
        <v>19298</v>
      </c>
      <c r="H1719" s="1">
        <v>713000</v>
      </c>
      <c r="I1719" s="1">
        <v>0</v>
      </c>
      <c r="J1719" t="s">
        <v>68</v>
      </c>
      <c r="K1719" t="s">
        <v>118</v>
      </c>
      <c r="L1719" s="7">
        <v>45231</v>
      </c>
      <c r="M1719" t="s">
        <v>19299</v>
      </c>
      <c r="N1719">
        <v>0</v>
      </c>
      <c r="O1719" s="17" t="s">
        <v>21485</v>
      </c>
      <c r="P1719">
        <v>0</v>
      </c>
      <c r="Q1719" s="17" t="s">
        <v>21485</v>
      </c>
      <c r="R1719" t="s">
        <v>19295</v>
      </c>
    </row>
    <row r="1720" spans="1:18">
      <c r="A1720" t="s">
        <v>6089</v>
      </c>
      <c r="B1720" t="s">
        <v>64</v>
      </c>
      <c r="C1720" t="s">
        <v>65</v>
      </c>
      <c r="D1720" t="s">
        <v>20</v>
      </c>
      <c r="E1720" t="s">
        <v>115</v>
      </c>
      <c r="F1720" t="s">
        <v>481</v>
      </c>
      <c r="G1720" t="s">
        <v>6090</v>
      </c>
      <c r="H1720" s="1">
        <v>745410</v>
      </c>
      <c r="I1720" s="1">
        <v>0</v>
      </c>
      <c r="J1720" t="s">
        <v>24</v>
      </c>
      <c r="K1720" t="s">
        <v>118</v>
      </c>
      <c r="L1720" s="10">
        <v>40452</v>
      </c>
      <c r="M1720" t="s">
        <v>6091</v>
      </c>
      <c r="N1720">
        <v>0</v>
      </c>
      <c r="O1720" s="17" t="s">
        <v>21485</v>
      </c>
      <c r="P1720">
        <v>0</v>
      </c>
      <c r="Q1720" s="17" t="s">
        <v>21485</v>
      </c>
      <c r="R1720" t="s">
        <v>6089</v>
      </c>
    </row>
    <row r="1721" spans="1:18">
      <c r="A1721" t="s">
        <v>6089</v>
      </c>
      <c r="B1721" t="s">
        <v>64</v>
      </c>
      <c r="C1721" t="s">
        <v>65</v>
      </c>
      <c r="D1721" t="s">
        <v>20</v>
      </c>
      <c r="E1721" t="s">
        <v>31</v>
      </c>
      <c r="F1721" t="s">
        <v>509</v>
      </c>
      <c r="G1721" t="s">
        <v>6092</v>
      </c>
      <c r="H1721" s="1">
        <v>679569</v>
      </c>
      <c r="I1721" s="1">
        <v>0</v>
      </c>
      <c r="J1721" t="s">
        <v>24</v>
      </c>
      <c r="K1721" t="s">
        <v>157</v>
      </c>
      <c r="L1721" s="10">
        <v>41913</v>
      </c>
      <c r="M1721" t="s">
        <v>6093</v>
      </c>
      <c r="N1721">
        <v>0</v>
      </c>
      <c r="O1721" s="17" t="s">
        <v>21485</v>
      </c>
      <c r="P1721">
        <v>0</v>
      </c>
      <c r="Q1721" s="17" t="s">
        <v>21485</v>
      </c>
      <c r="R1721" t="s">
        <v>6089</v>
      </c>
    </row>
    <row r="1722" spans="1:18">
      <c r="A1722" t="s">
        <v>6094</v>
      </c>
      <c r="B1722" t="s">
        <v>564</v>
      </c>
      <c r="C1722" t="s">
        <v>30</v>
      </c>
      <c r="D1722" t="s">
        <v>20</v>
      </c>
      <c r="E1722" t="s">
        <v>66</v>
      </c>
      <c r="F1722" t="s">
        <v>498</v>
      </c>
      <c r="G1722" t="s">
        <v>6095</v>
      </c>
      <c r="H1722" s="1">
        <v>767930</v>
      </c>
      <c r="I1722" s="1">
        <v>0</v>
      </c>
      <c r="J1722" t="s">
        <v>24</v>
      </c>
      <c r="K1722" t="s">
        <v>110</v>
      </c>
      <c r="L1722" s="10">
        <v>41000</v>
      </c>
      <c r="M1722" t="s">
        <v>6096</v>
      </c>
      <c r="N1722">
        <v>0</v>
      </c>
      <c r="O1722" s="17" t="s">
        <v>21485</v>
      </c>
      <c r="P1722">
        <v>0</v>
      </c>
      <c r="Q1722" s="17" t="s">
        <v>21485</v>
      </c>
      <c r="R1722" t="s">
        <v>6094</v>
      </c>
    </row>
    <row r="1723" spans="1:18">
      <c r="A1723" t="s">
        <v>6094</v>
      </c>
      <c r="B1723" t="s">
        <v>564</v>
      </c>
      <c r="C1723" t="s">
        <v>30</v>
      </c>
      <c r="D1723" t="s">
        <v>38</v>
      </c>
      <c r="E1723" t="s">
        <v>168</v>
      </c>
      <c r="F1723" t="s">
        <v>214</v>
      </c>
      <c r="G1723" t="s">
        <v>6097</v>
      </c>
      <c r="H1723" s="1">
        <v>929475</v>
      </c>
      <c r="I1723" s="1">
        <v>0</v>
      </c>
      <c r="J1723" t="s">
        <v>24</v>
      </c>
      <c r="K1723" t="s">
        <v>110</v>
      </c>
      <c r="L1723" s="10">
        <v>43922</v>
      </c>
      <c r="M1723" t="s">
        <v>6098</v>
      </c>
      <c r="N1723">
        <v>0</v>
      </c>
      <c r="O1723" s="17" t="s">
        <v>21485</v>
      </c>
      <c r="P1723">
        <v>0</v>
      </c>
      <c r="Q1723" s="17" t="s">
        <v>21485</v>
      </c>
      <c r="R1723" t="s">
        <v>6094</v>
      </c>
    </row>
    <row r="1724" spans="1:18">
      <c r="A1724" t="s">
        <v>6099</v>
      </c>
      <c r="B1724" t="s">
        <v>173</v>
      </c>
      <c r="C1724" t="s">
        <v>174</v>
      </c>
      <c r="D1724" t="s">
        <v>38</v>
      </c>
      <c r="E1724" t="s">
        <v>434</v>
      </c>
      <c r="F1724" t="s">
        <v>99</v>
      </c>
      <c r="G1724" t="s">
        <v>6100</v>
      </c>
      <c r="H1724" s="1">
        <v>784125</v>
      </c>
      <c r="I1724" s="1">
        <v>0</v>
      </c>
      <c r="J1724" t="s">
        <v>24</v>
      </c>
      <c r="K1724" t="s">
        <v>94</v>
      </c>
      <c r="L1724" s="10">
        <v>44256</v>
      </c>
      <c r="M1724" t="s">
        <v>6101</v>
      </c>
      <c r="N1724">
        <v>0</v>
      </c>
      <c r="O1724" s="17" t="s">
        <v>21485</v>
      </c>
      <c r="P1724">
        <v>0</v>
      </c>
      <c r="Q1724" s="17" t="s">
        <v>21485</v>
      </c>
      <c r="R1724" t="s">
        <v>6099</v>
      </c>
    </row>
    <row r="1725" spans="1:18">
      <c r="A1725" t="s">
        <v>6102</v>
      </c>
      <c r="B1725" t="s">
        <v>600</v>
      </c>
      <c r="C1725" t="s">
        <v>65</v>
      </c>
      <c r="D1725" t="s">
        <v>38</v>
      </c>
      <c r="E1725" t="s">
        <v>353</v>
      </c>
      <c r="F1725" t="s">
        <v>1510</v>
      </c>
      <c r="G1725" t="s">
        <v>6103</v>
      </c>
      <c r="H1725" s="1">
        <v>218026</v>
      </c>
      <c r="I1725" s="1">
        <v>0</v>
      </c>
      <c r="J1725" t="s">
        <v>68</v>
      </c>
      <c r="K1725" t="s">
        <v>94</v>
      </c>
      <c r="L1725" s="10">
        <v>43739</v>
      </c>
      <c r="M1725" t="s">
        <v>6104</v>
      </c>
      <c r="N1725">
        <v>0</v>
      </c>
      <c r="O1725" s="17" t="s">
        <v>21485</v>
      </c>
      <c r="P1725">
        <v>0</v>
      </c>
      <c r="Q1725" s="17" t="s">
        <v>21485</v>
      </c>
      <c r="R1725" t="s">
        <v>6102</v>
      </c>
    </row>
    <row r="1726" spans="1:18">
      <c r="A1726" t="s">
        <v>6105</v>
      </c>
      <c r="B1726" t="s">
        <v>64</v>
      </c>
      <c r="C1726" t="s">
        <v>65</v>
      </c>
      <c r="D1726" t="s">
        <v>20</v>
      </c>
      <c r="E1726" t="s">
        <v>122</v>
      </c>
      <c r="F1726" t="s">
        <v>149</v>
      </c>
      <c r="G1726" t="s">
        <v>6106</v>
      </c>
      <c r="H1726" s="1">
        <v>319264</v>
      </c>
      <c r="I1726" s="1">
        <v>0</v>
      </c>
      <c r="J1726" t="s">
        <v>68</v>
      </c>
      <c r="K1726" t="s">
        <v>136</v>
      </c>
      <c r="L1726" s="10">
        <v>40817</v>
      </c>
      <c r="M1726" t="s">
        <v>6107</v>
      </c>
      <c r="N1726">
        <v>0</v>
      </c>
      <c r="O1726" s="17" t="s">
        <v>21485</v>
      </c>
      <c r="P1726">
        <v>0</v>
      </c>
      <c r="Q1726" s="17" t="s">
        <v>21485</v>
      </c>
      <c r="R1726" t="s">
        <v>6105</v>
      </c>
    </row>
    <row r="1727" spans="1:18">
      <c r="A1727" t="s">
        <v>6108</v>
      </c>
      <c r="B1727" t="s">
        <v>167</v>
      </c>
      <c r="C1727" t="s">
        <v>85</v>
      </c>
      <c r="D1727" t="s">
        <v>20</v>
      </c>
      <c r="E1727" t="s">
        <v>79</v>
      </c>
      <c r="F1727" t="s">
        <v>3603</v>
      </c>
      <c r="G1727" t="s">
        <v>6109</v>
      </c>
      <c r="H1727" s="1">
        <v>470364</v>
      </c>
      <c r="I1727" s="1">
        <v>0</v>
      </c>
      <c r="J1727" t="s">
        <v>24</v>
      </c>
      <c r="K1727" t="s">
        <v>60</v>
      </c>
      <c r="L1727" s="10">
        <v>41548</v>
      </c>
      <c r="M1727" t="s">
        <v>6110</v>
      </c>
      <c r="N1727">
        <v>0</v>
      </c>
      <c r="O1727" s="17" t="s">
        <v>21485</v>
      </c>
      <c r="P1727">
        <v>0</v>
      </c>
      <c r="Q1727" s="17" t="s">
        <v>21485</v>
      </c>
      <c r="R1727" t="s">
        <v>6108</v>
      </c>
    </row>
    <row r="1728" spans="1:18">
      <c r="A1728" t="s">
        <v>19300</v>
      </c>
      <c r="B1728" t="s">
        <v>19301</v>
      </c>
      <c r="C1728" t="s">
        <v>30</v>
      </c>
      <c r="D1728" t="s">
        <v>18878</v>
      </c>
      <c r="E1728" t="s">
        <v>18879</v>
      </c>
      <c r="F1728" t="s">
        <v>18880</v>
      </c>
      <c r="G1728" t="s">
        <v>19302</v>
      </c>
      <c r="H1728" s="1">
        <v>50000</v>
      </c>
      <c r="I1728" s="1">
        <v>0</v>
      </c>
      <c r="J1728" t="s">
        <v>17497</v>
      </c>
      <c r="K1728" t="s">
        <v>118</v>
      </c>
      <c r="L1728" s="7">
        <v>43952</v>
      </c>
      <c r="M1728" t="s">
        <v>19303</v>
      </c>
      <c r="N1728">
        <v>0</v>
      </c>
      <c r="O1728" s="17" t="s">
        <v>21485</v>
      </c>
      <c r="P1728">
        <v>0</v>
      </c>
      <c r="Q1728" s="17" t="s">
        <v>21485</v>
      </c>
      <c r="R1728" t="s">
        <v>19300</v>
      </c>
    </row>
    <row r="1729" spans="1:18">
      <c r="A1729" t="s">
        <v>63</v>
      </c>
      <c r="B1729" t="s">
        <v>64</v>
      </c>
      <c r="C1729" t="s">
        <v>65</v>
      </c>
      <c r="D1729" t="s">
        <v>20</v>
      </c>
      <c r="E1729" t="s">
        <v>51</v>
      </c>
      <c r="F1729" t="s">
        <v>46</v>
      </c>
      <c r="G1729" t="s">
        <v>2592</v>
      </c>
      <c r="H1729" s="1">
        <v>349989</v>
      </c>
      <c r="I1729" s="1">
        <v>0</v>
      </c>
      <c r="J1729" t="s">
        <v>68</v>
      </c>
      <c r="K1729" t="s">
        <v>136</v>
      </c>
      <c r="L1729" s="10">
        <v>39904</v>
      </c>
      <c r="M1729" t="s">
        <v>2593</v>
      </c>
      <c r="N1729">
        <v>0</v>
      </c>
      <c r="O1729" s="17" t="s">
        <v>21485</v>
      </c>
      <c r="P1729">
        <v>0</v>
      </c>
      <c r="Q1729" s="17" t="s">
        <v>21485</v>
      </c>
      <c r="R1729" t="s">
        <v>63</v>
      </c>
    </row>
    <row r="1730" spans="1:18">
      <c r="A1730" t="s">
        <v>63</v>
      </c>
      <c r="B1730" t="s">
        <v>64</v>
      </c>
      <c r="C1730" t="s">
        <v>65</v>
      </c>
      <c r="D1730" t="s">
        <v>20</v>
      </c>
      <c r="E1730" t="s">
        <v>66</v>
      </c>
      <c r="F1730" t="s">
        <v>46</v>
      </c>
      <c r="G1730" t="s">
        <v>67</v>
      </c>
      <c r="H1730" s="1">
        <v>349137</v>
      </c>
      <c r="I1730" s="1">
        <v>0</v>
      </c>
      <c r="J1730" t="s">
        <v>68</v>
      </c>
      <c r="K1730" t="s">
        <v>60</v>
      </c>
      <c r="L1730" s="10">
        <v>41000</v>
      </c>
      <c r="M1730" t="s">
        <v>69</v>
      </c>
      <c r="N1730">
        <v>12</v>
      </c>
      <c r="O1730" s="17" t="s">
        <v>21485</v>
      </c>
      <c r="P1730">
        <v>0</v>
      </c>
      <c r="Q1730" s="17" t="s">
        <v>21485</v>
      </c>
      <c r="R1730" t="s">
        <v>63</v>
      </c>
    </row>
    <row r="1731" spans="1:18">
      <c r="A1731" t="s">
        <v>6111</v>
      </c>
      <c r="B1731" t="s">
        <v>114</v>
      </c>
      <c r="C1731" t="s">
        <v>65</v>
      </c>
      <c r="D1731" t="s">
        <v>20</v>
      </c>
      <c r="E1731" t="s">
        <v>71</v>
      </c>
      <c r="F1731" t="s">
        <v>108</v>
      </c>
      <c r="G1731" t="s">
        <v>6112</v>
      </c>
      <c r="H1731" s="1">
        <v>954452</v>
      </c>
      <c r="I1731" s="1">
        <v>0</v>
      </c>
      <c r="J1731" t="s">
        <v>24</v>
      </c>
      <c r="K1731" t="s">
        <v>118</v>
      </c>
      <c r="L1731" s="10">
        <v>40634</v>
      </c>
      <c r="M1731" t="s">
        <v>6113</v>
      </c>
      <c r="N1731">
        <v>0</v>
      </c>
      <c r="O1731" s="17" t="s">
        <v>21485</v>
      </c>
      <c r="P1731">
        <v>0</v>
      </c>
      <c r="Q1731" s="17" t="s">
        <v>21485</v>
      </c>
      <c r="R1731" t="s">
        <v>6111</v>
      </c>
    </row>
    <row r="1732" spans="1:18">
      <c r="A1732" t="s">
        <v>6111</v>
      </c>
      <c r="B1732" t="s">
        <v>114</v>
      </c>
      <c r="C1732" t="s">
        <v>65</v>
      </c>
      <c r="D1732" t="s">
        <v>38</v>
      </c>
      <c r="E1732" t="s">
        <v>39</v>
      </c>
      <c r="F1732" t="s">
        <v>108</v>
      </c>
      <c r="G1732" t="s">
        <v>6114</v>
      </c>
      <c r="H1732" s="1">
        <v>902700</v>
      </c>
      <c r="I1732" s="1">
        <v>0</v>
      </c>
      <c r="J1732" t="s">
        <v>24</v>
      </c>
      <c r="K1732" t="s">
        <v>118</v>
      </c>
      <c r="L1732" s="10">
        <v>43191</v>
      </c>
      <c r="M1732" t="s">
        <v>6115</v>
      </c>
      <c r="N1732">
        <v>0</v>
      </c>
      <c r="O1732" s="17" t="s">
        <v>21485</v>
      </c>
      <c r="P1732">
        <v>0</v>
      </c>
      <c r="Q1732" s="17" t="s">
        <v>21485</v>
      </c>
      <c r="R1732" t="s">
        <v>6111</v>
      </c>
    </row>
    <row r="1733" spans="1:18">
      <c r="A1733" t="s">
        <v>6111</v>
      </c>
      <c r="B1733" t="s">
        <v>114</v>
      </c>
      <c r="C1733" t="s">
        <v>65</v>
      </c>
      <c r="D1733" t="s">
        <v>38</v>
      </c>
      <c r="E1733" t="s">
        <v>718</v>
      </c>
      <c r="F1733" t="s">
        <v>418</v>
      </c>
      <c r="G1733" t="s">
        <v>6116</v>
      </c>
      <c r="H1733" s="1">
        <v>898876</v>
      </c>
      <c r="I1733" s="1">
        <v>0</v>
      </c>
      <c r="J1733" t="s">
        <v>24</v>
      </c>
      <c r="K1733" t="s">
        <v>118</v>
      </c>
      <c r="L1733" s="10">
        <v>44835</v>
      </c>
      <c r="M1733" t="s">
        <v>6117</v>
      </c>
      <c r="N1733">
        <v>0</v>
      </c>
      <c r="O1733" s="17" t="s">
        <v>21485</v>
      </c>
      <c r="P1733">
        <v>0</v>
      </c>
      <c r="Q1733" s="17" t="s">
        <v>21485</v>
      </c>
      <c r="R1733" t="s">
        <v>6111</v>
      </c>
    </row>
    <row r="1734" spans="1:18">
      <c r="A1734" t="s">
        <v>6111</v>
      </c>
      <c r="B1734" t="s">
        <v>114</v>
      </c>
      <c r="C1734" t="s">
        <v>65</v>
      </c>
      <c r="D1734" t="s">
        <v>38</v>
      </c>
      <c r="E1734" t="s">
        <v>784</v>
      </c>
      <c r="F1734" t="s">
        <v>108</v>
      </c>
      <c r="G1734" t="s">
        <v>6118</v>
      </c>
      <c r="H1734" s="1">
        <v>1124550</v>
      </c>
      <c r="I1734" s="1">
        <v>0</v>
      </c>
      <c r="J1734" t="s">
        <v>24</v>
      </c>
      <c r="K1734" t="s">
        <v>118</v>
      </c>
      <c r="L1734" s="10">
        <v>45383</v>
      </c>
      <c r="M1734" t="s">
        <v>6119</v>
      </c>
      <c r="N1734">
        <v>0</v>
      </c>
      <c r="O1734" s="17" t="s">
        <v>21485</v>
      </c>
      <c r="P1734">
        <v>0</v>
      </c>
      <c r="Q1734" s="17" t="s">
        <v>21485</v>
      </c>
      <c r="R1734" t="s">
        <v>6111</v>
      </c>
    </row>
    <row r="1735" spans="1:18">
      <c r="A1735" t="s">
        <v>6120</v>
      </c>
      <c r="B1735" t="s">
        <v>1757</v>
      </c>
      <c r="C1735" t="s">
        <v>30</v>
      </c>
      <c r="D1735" t="s">
        <v>20</v>
      </c>
      <c r="E1735" t="s">
        <v>115</v>
      </c>
      <c r="F1735" t="s">
        <v>163</v>
      </c>
      <c r="G1735" t="s">
        <v>6121</v>
      </c>
      <c r="H1735" s="1">
        <v>258521</v>
      </c>
      <c r="I1735" s="1">
        <v>0</v>
      </c>
      <c r="J1735" t="s">
        <v>68</v>
      </c>
      <c r="K1735" t="s">
        <v>118</v>
      </c>
      <c r="L1735" s="10">
        <v>40452</v>
      </c>
      <c r="M1735" t="s">
        <v>6122</v>
      </c>
      <c r="N1735">
        <v>0</v>
      </c>
      <c r="O1735" s="17" t="s">
        <v>21485</v>
      </c>
      <c r="P1735">
        <v>0</v>
      </c>
      <c r="Q1735" s="17" t="s">
        <v>21485</v>
      </c>
      <c r="R1735" t="s">
        <v>6120</v>
      </c>
    </row>
    <row r="1736" spans="1:18">
      <c r="A1736" t="s">
        <v>6123</v>
      </c>
      <c r="B1736" t="s">
        <v>2198</v>
      </c>
      <c r="C1736" t="s">
        <v>65</v>
      </c>
      <c r="D1736" t="s">
        <v>38</v>
      </c>
      <c r="E1736" t="s">
        <v>39</v>
      </c>
      <c r="F1736" t="s">
        <v>163</v>
      </c>
      <c r="G1736" t="s">
        <v>6124</v>
      </c>
      <c r="H1736" s="1">
        <v>742050</v>
      </c>
      <c r="I1736" s="1">
        <v>0</v>
      </c>
      <c r="J1736" t="s">
        <v>24</v>
      </c>
      <c r="K1736" t="s">
        <v>118</v>
      </c>
      <c r="L1736" s="10">
        <v>43191</v>
      </c>
      <c r="M1736" t="s">
        <v>6125</v>
      </c>
      <c r="N1736">
        <v>0</v>
      </c>
      <c r="O1736" s="17" t="s">
        <v>21485</v>
      </c>
      <c r="P1736">
        <v>0</v>
      </c>
      <c r="Q1736" s="17" t="s">
        <v>21485</v>
      </c>
      <c r="R1736" t="s">
        <v>6123</v>
      </c>
    </row>
    <row r="1737" spans="1:18">
      <c r="A1737" t="s">
        <v>6123</v>
      </c>
      <c r="B1737" t="s">
        <v>2198</v>
      </c>
      <c r="C1737" t="s">
        <v>65</v>
      </c>
      <c r="D1737" t="s">
        <v>38</v>
      </c>
      <c r="E1737" t="s">
        <v>353</v>
      </c>
      <c r="F1737" t="s">
        <v>163</v>
      </c>
      <c r="G1737" t="s">
        <v>6126</v>
      </c>
      <c r="H1737" s="1">
        <v>585226</v>
      </c>
      <c r="I1737" s="1">
        <v>0</v>
      </c>
      <c r="J1737" t="s">
        <v>24</v>
      </c>
      <c r="K1737" t="s">
        <v>118</v>
      </c>
      <c r="L1737" s="10">
        <v>43739</v>
      </c>
      <c r="M1737" t="s">
        <v>6127</v>
      </c>
      <c r="N1737">
        <v>0</v>
      </c>
      <c r="O1737" s="17" t="s">
        <v>21485</v>
      </c>
      <c r="P1737">
        <v>0</v>
      </c>
      <c r="Q1737" s="17" t="s">
        <v>21485</v>
      </c>
      <c r="R1737" t="s">
        <v>6123</v>
      </c>
    </row>
    <row r="1738" spans="1:18">
      <c r="A1738" t="s">
        <v>6128</v>
      </c>
      <c r="B1738" t="s">
        <v>557</v>
      </c>
      <c r="C1738" t="s">
        <v>65</v>
      </c>
      <c r="D1738" t="s">
        <v>20</v>
      </c>
      <c r="E1738" t="s">
        <v>21</v>
      </c>
      <c r="F1738" t="s">
        <v>46</v>
      </c>
      <c r="G1738" t="s">
        <v>6129</v>
      </c>
      <c r="H1738" s="1">
        <v>239476</v>
      </c>
      <c r="I1738" s="1">
        <v>0</v>
      </c>
      <c r="J1738" t="s">
        <v>68</v>
      </c>
      <c r="K1738" t="s">
        <v>60</v>
      </c>
      <c r="L1738" s="10">
        <v>41183</v>
      </c>
      <c r="M1738" t="s">
        <v>6130</v>
      </c>
      <c r="N1738">
        <v>0</v>
      </c>
      <c r="O1738" s="17" t="s">
        <v>21485</v>
      </c>
      <c r="P1738">
        <v>0</v>
      </c>
      <c r="Q1738" s="17" t="s">
        <v>21485</v>
      </c>
      <c r="R1738" t="s">
        <v>6128</v>
      </c>
    </row>
    <row r="1739" spans="1:18">
      <c r="A1739" t="s">
        <v>6131</v>
      </c>
      <c r="B1739" t="s">
        <v>64</v>
      </c>
      <c r="C1739" t="s">
        <v>65</v>
      </c>
      <c r="D1739" t="s">
        <v>20</v>
      </c>
      <c r="E1739" t="s">
        <v>241</v>
      </c>
      <c r="F1739" t="s">
        <v>140</v>
      </c>
      <c r="G1739" t="s">
        <v>6132</v>
      </c>
      <c r="H1739" s="1">
        <v>689164</v>
      </c>
      <c r="I1739" s="1">
        <v>0</v>
      </c>
      <c r="J1739" t="s">
        <v>24</v>
      </c>
      <c r="K1739" t="s">
        <v>60</v>
      </c>
      <c r="L1739" s="10">
        <v>40087</v>
      </c>
      <c r="M1739" t="s">
        <v>6133</v>
      </c>
      <c r="N1739">
        <v>0</v>
      </c>
      <c r="O1739" s="17" t="s">
        <v>21485</v>
      </c>
      <c r="P1739">
        <v>0</v>
      </c>
      <c r="Q1739" s="17" t="s">
        <v>21485</v>
      </c>
      <c r="R1739" t="s">
        <v>6131</v>
      </c>
    </row>
    <row r="1740" spans="1:18">
      <c r="A1740" t="s">
        <v>1737</v>
      </c>
      <c r="B1740" t="s">
        <v>103</v>
      </c>
      <c r="C1740" t="s">
        <v>30</v>
      </c>
      <c r="D1740" t="s">
        <v>20</v>
      </c>
      <c r="E1740" t="s">
        <v>21</v>
      </c>
      <c r="F1740" t="s">
        <v>134</v>
      </c>
      <c r="G1740" t="s">
        <v>1738</v>
      </c>
      <c r="H1740" s="1">
        <v>711472</v>
      </c>
      <c r="I1740" s="1">
        <v>0</v>
      </c>
      <c r="J1740" t="s">
        <v>48</v>
      </c>
      <c r="K1740" t="s">
        <v>136</v>
      </c>
      <c r="L1740" s="10">
        <v>41183</v>
      </c>
      <c r="M1740" t="s">
        <v>1739</v>
      </c>
      <c r="N1740">
        <v>1</v>
      </c>
      <c r="O1740" s="17" t="s">
        <v>21485</v>
      </c>
      <c r="P1740">
        <v>0</v>
      </c>
      <c r="Q1740" s="17" t="s">
        <v>21485</v>
      </c>
      <c r="R1740" t="s">
        <v>1737</v>
      </c>
    </row>
    <row r="1741" spans="1:18">
      <c r="A1741" t="s">
        <v>6134</v>
      </c>
      <c r="B1741" t="s">
        <v>3568</v>
      </c>
      <c r="C1741" t="s">
        <v>65</v>
      </c>
      <c r="D1741" t="s">
        <v>38</v>
      </c>
      <c r="E1741" t="s">
        <v>387</v>
      </c>
      <c r="F1741" t="s">
        <v>768</v>
      </c>
      <c r="G1741" t="s">
        <v>6135</v>
      </c>
      <c r="H1741" s="1">
        <v>742051</v>
      </c>
      <c r="I1741" s="1">
        <v>0</v>
      </c>
      <c r="J1741" t="s">
        <v>48</v>
      </c>
      <c r="K1741" t="s">
        <v>582</v>
      </c>
      <c r="L1741" s="10">
        <v>43374</v>
      </c>
      <c r="M1741" t="s">
        <v>6136</v>
      </c>
      <c r="N1741">
        <v>0</v>
      </c>
      <c r="O1741" s="17" t="s">
        <v>21485</v>
      </c>
      <c r="P1741">
        <v>0</v>
      </c>
      <c r="Q1741" s="17" t="s">
        <v>21485</v>
      </c>
      <c r="R1741" t="s">
        <v>6134</v>
      </c>
    </row>
    <row r="1742" spans="1:18">
      <c r="A1742" t="s">
        <v>6137</v>
      </c>
      <c r="B1742" t="s">
        <v>167</v>
      </c>
      <c r="C1742" t="s">
        <v>85</v>
      </c>
      <c r="D1742" t="s">
        <v>20</v>
      </c>
      <c r="E1742" t="s">
        <v>104</v>
      </c>
      <c r="F1742" t="s">
        <v>574</v>
      </c>
      <c r="G1742" t="s">
        <v>6138</v>
      </c>
      <c r="H1742" s="1">
        <v>383917</v>
      </c>
      <c r="I1742" s="1">
        <v>0</v>
      </c>
      <c r="J1742" t="s">
        <v>2794</v>
      </c>
      <c r="K1742" t="s">
        <v>94</v>
      </c>
      <c r="L1742" s="10">
        <v>40269</v>
      </c>
      <c r="M1742" t="s">
        <v>6139</v>
      </c>
      <c r="N1742">
        <v>0</v>
      </c>
      <c r="O1742" s="17" t="s">
        <v>21485</v>
      </c>
      <c r="P1742">
        <v>0</v>
      </c>
      <c r="Q1742" s="17" t="s">
        <v>21485</v>
      </c>
      <c r="R1742" t="s">
        <v>6137</v>
      </c>
    </row>
    <row r="1743" spans="1:18">
      <c r="A1743" t="s">
        <v>6140</v>
      </c>
      <c r="B1743" t="s">
        <v>173</v>
      </c>
      <c r="C1743" t="s">
        <v>174</v>
      </c>
      <c r="D1743" t="s">
        <v>20</v>
      </c>
      <c r="E1743" t="s">
        <v>92</v>
      </c>
      <c r="F1743" t="s">
        <v>1510</v>
      </c>
      <c r="G1743" t="s">
        <v>6141</v>
      </c>
      <c r="H1743" s="1">
        <v>881609</v>
      </c>
      <c r="I1743" s="1">
        <v>0</v>
      </c>
      <c r="J1743" t="s">
        <v>24</v>
      </c>
      <c r="K1743" t="s">
        <v>157</v>
      </c>
      <c r="L1743" s="10">
        <v>42278</v>
      </c>
      <c r="M1743" t="s">
        <v>6142</v>
      </c>
      <c r="N1743">
        <v>0</v>
      </c>
      <c r="O1743" s="17" t="s">
        <v>21485</v>
      </c>
      <c r="P1743">
        <v>0</v>
      </c>
      <c r="Q1743" s="17" t="s">
        <v>21485</v>
      </c>
      <c r="R1743" t="s">
        <v>6140</v>
      </c>
    </row>
    <row r="1744" spans="1:18">
      <c r="A1744" t="s">
        <v>6140</v>
      </c>
      <c r="B1744" t="s">
        <v>173</v>
      </c>
      <c r="C1744" t="s">
        <v>174</v>
      </c>
      <c r="D1744" t="s">
        <v>38</v>
      </c>
      <c r="E1744" t="s">
        <v>434</v>
      </c>
      <c r="F1744" t="s">
        <v>3031</v>
      </c>
      <c r="G1744" t="s">
        <v>6143</v>
      </c>
      <c r="H1744" s="1">
        <v>1300500</v>
      </c>
      <c r="I1744" s="1">
        <v>0</v>
      </c>
      <c r="J1744" t="s">
        <v>24</v>
      </c>
      <c r="K1744" t="s">
        <v>3033</v>
      </c>
      <c r="L1744" s="10">
        <v>44256</v>
      </c>
      <c r="M1744" t="s">
        <v>6144</v>
      </c>
      <c r="N1744">
        <v>0</v>
      </c>
      <c r="O1744" s="17" t="s">
        <v>21485</v>
      </c>
      <c r="P1744">
        <v>0</v>
      </c>
      <c r="Q1744" s="17" t="s">
        <v>21485</v>
      </c>
      <c r="R1744" t="s">
        <v>6140</v>
      </c>
    </row>
    <row r="1745" spans="1:18">
      <c r="A1745" t="s">
        <v>1265</v>
      </c>
      <c r="B1745" t="s">
        <v>239</v>
      </c>
      <c r="C1745" t="s">
        <v>240</v>
      </c>
      <c r="D1745" t="s">
        <v>18831</v>
      </c>
      <c r="E1745" t="s">
        <v>18832</v>
      </c>
      <c r="F1745" t="s">
        <v>18833</v>
      </c>
      <c r="G1745" t="s">
        <v>19304</v>
      </c>
      <c r="H1745" s="1">
        <v>50000</v>
      </c>
      <c r="I1745" s="1">
        <v>0</v>
      </c>
      <c r="J1745" t="s">
        <v>202</v>
      </c>
      <c r="K1745" t="s">
        <v>49</v>
      </c>
      <c r="L1745" s="7">
        <v>40603</v>
      </c>
      <c r="M1745" t="s">
        <v>19305</v>
      </c>
      <c r="N1745">
        <v>2</v>
      </c>
      <c r="O1745" s="17" t="s">
        <v>21485</v>
      </c>
      <c r="P1745">
        <v>0</v>
      </c>
      <c r="Q1745" s="17" t="s">
        <v>21485</v>
      </c>
      <c r="R1745" t="s">
        <v>1265</v>
      </c>
    </row>
    <row r="1746" spans="1:18">
      <c r="A1746" t="s">
        <v>1265</v>
      </c>
      <c r="B1746" t="s">
        <v>239</v>
      </c>
      <c r="C1746" t="s">
        <v>240</v>
      </c>
      <c r="D1746" t="s">
        <v>20</v>
      </c>
      <c r="E1746" t="s">
        <v>66</v>
      </c>
      <c r="F1746" t="s">
        <v>404</v>
      </c>
      <c r="G1746" t="s">
        <v>1266</v>
      </c>
      <c r="H1746" s="1">
        <v>387892</v>
      </c>
      <c r="I1746" s="1">
        <v>0</v>
      </c>
      <c r="J1746" t="s">
        <v>68</v>
      </c>
      <c r="K1746" t="s">
        <v>49</v>
      </c>
      <c r="L1746" s="10">
        <v>41000</v>
      </c>
      <c r="M1746" t="s">
        <v>1267</v>
      </c>
      <c r="N1746">
        <v>1</v>
      </c>
      <c r="O1746" s="17" t="s">
        <v>21485</v>
      </c>
      <c r="P1746">
        <v>0</v>
      </c>
      <c r="Q1746" s="17" t="s">
        <v>21485</v>
      </c>
      <c r="R1746" t="s">
        <v>1265</v>
      </c>
    </row>
    <row r="1747" spans="1:18">
      <c r="A1747" t="s">
        <v>6145</v>
      </c>
      <c r="B1747" t="s">
        <v>91</v>
      </c>
      <c r="C1747" t="s">
        <v>30</v>
      </c>
      <c r="D1747" t="s">
        <v>38</v>
      </c>
      <c r="E1747" t="s">
        <v>784</v>
      </c>
      <c r="F1747" t="s">
        <v>1298</v>
      </c>
      <c r="G1747" t="s">
        <v>6146</v>
      </c>
      <c r="H1747" s="1">
        <v>746755</v>
      </c>
      <c r="I1747" s="1">
        <v>0</v>
      </c>
      <c r="J1747" t="s">
        <v>68</v>
      </c>
      <c r="K1747" t="s">
        <v>110</v>
      </c>
      <c r="L1747" s="10">
        <v>45383</v>
      </c>
      <c r="M1747" t="s">
        <v>6147</v>
      </c>
      <c r="N1747">
        <v>0</v>
      </c>
      <c r="O1747" s="17" t="s">
        <v>21485</v>
      </c>
      <c r="P1747">
        <v>0</v>
      </c>
      <c r="Q1747" s="17" t="s">
        <v>21485</v>
      </c>
      <c r="R1747" t="s">
        <v>6145</v>
      </c>
    </row>
    <row r="1748" spans="1:18">
      <c r="A1748" t="s">
        <v>6148</v>
      </c>
      <c r="B1748" t="s">
        <v>557</v>
      </c>
      <c r="C1748" t="s">
        <v>65</v>
      </c>
      <c r="D1748" t="s">
        <v>20</v>
      </c>
      <c r="E1748" t="s">
        <v>122</v>
      </c>
      <c r="F1748" t="s">
        <v>87</v>
      </c>
      <c r="G1748" t="s">
        <v>6149</v>
      </c>
      <c r="H1748" s="1">
        <v>371644</v>
      </c>
      <c r="I1748" s="1">
        <v>0</v>
      </c>
      <c r="J1748" t="s">
        <v>68</v>
      </c>
      <c r="K1748" t="s">
        <v>157</v>
      </c>
      <c r="L1748" s="10">
        <v>40817</v>
      </c>
      <c r="M1748" t="s">
        <v>6150</v>
      </c>
      <c r="N1748">
        <v>0</v>
      </c>
      <c r="O1748" s="17" t="s">
        <v>21485</v>
      </c>
      <c r="P1748">
        <v>0</v>
      </c>
      <c r="Q1748" s="17" t="s">
        <v>21485</v>
      </c>
      <c r="R1748" t="s">
        <v>6148</v>
      </c>
    </row>
    <row r="1749" spans="1:18">
      <c r="A1749" t="s">
        <v>6148</v>
      </c>
      <c r="B1749" t="s">
        <v>557</v>
      </c>
      <c r="C1749" t="s">
        <v>65</v>
      </c>
      <c r="D1749" t="s">
        <v>19306</v>
      </c>
      <c r="E1749" t="s">
        <v>19307</v>
      </c>
      <c r="F1749" t="s">
        <v>19308</v>
      </c>
      <c r="G1749" t="s">
        <v>19309</v>
      </c>
      <c r="H1749" s="1">
        <v>99947</v>
      </c>
      <c r="I1749" s="1">
        <v>0</v>
      </c>
      <c r="J1749" t="s">
        <v>202</v>
      </c>
      <c r="K1749" t="s">
        <v>42</v>
      </c>
      <c r="L1749" s="7">
        <v>40848</v>
      </c>
      <c r="M1749" t="s">
        <v>19310</v>
      </c>
      <c r="N1749">
        <v>0</v>
      </c>
      <c r="O1749" s="17" t="s">
        <v>21485</v>
      </c>
      <c r="P1749">
        <v>0</v>
      </c>
      <c r="Q1749" s="17" t="s">
        <v>21485</v>
      </c>
      <c r="R1749" t="s">
        <v>6148</v>
      </c>
    </row>
    <row r="1750" spans="1:18">
      <c r="A1750" t="s">
        <v>6148</v>
      </c>
      <c r="B1750" t="s">
        <v>557</v>
      </c>
      <c r="C1750" t="s">
        <v>65</v>
      </c>
      <c r="D1750" t="s">
        <v>18718</v>
      </c>
      <c r="E1750" t="s">
        <v>18719</v>
      </c>
      <c r="F1750" t="s">
        <v>18720</v>
      </c>
      <c r="G1750" t="s">
        <v>19311</v>
      </c>
      <c r="H1750" s="1">
        <v>25000</v>
      </c>
      <c r="I1750" s="1">
        <v>0</v>
      </c>
      <c r="J1750" t="s">
        <v>202</v>
      </c>
      <c r="K1750" t="s">
        <v>157</v>
      </c>
      <c r="L1750" s="7">
        <v>42795</v>
      </c>
      <c r="M1750" t="s">
        <v>19312</v>
      </c>
      <c r="N1750">
        <v>0</v>
      </c>
      <c r="O1750" s="17" t="s">
        <v>21485</v>
      </c>
      <c r="P1750">
        <v>0</v>
      </c>
      <c r="Q1750" s="17" t="s">
        <v>21485</v>
      </c>
      <c r="R1750" t="s">
        <v>6148</v>
      </c>
    </row>
    <row r="1751" spans="1:18">
      <c r="A1751" t="s">
        <v>6151</v>
      </c>
      <c r="B1751" t="s">
        <v>37</v>
      </c>
      <c r="C1751" t="s">
        <v>30</v>
      </c>
      <c r="D1751" t="s">
        <v>38</v>
      </c>
      <c r="E1751" t="s">
        <v>434</v>
      </c>
      <c r="F1751" t="s">
        <v>181</v>
      </c>
      <c r="G1751" t="s">
        <v>6152</v>
      </c>
      <c r="H1751" s="1">
        <v>562275</v>
      </c>
      <c r="I1751" s="1">
        <v>0</v>
      </c>
      <c r="J1751" t="s">
        <v>24</v>
      </c>
      <c r="K1751" t="s">
        <v>157</v>
      </c>
      <c r="L1751" s="10">
        <v>44256</v>
      </c>
      <c r="M1751" t="s">
        <v>6153</v>
      </c>
      <c r="N1751">
        <v>0</v>
      </c>
      <c r="O1751" s="17" t="s">
        <v>21485</v>
      </c>
      <c r="P1751">
        <v>0</v>
      </c>
      <c r="Q1751" s="17" t="s">
        <v>21485</v>
      </c>
      <c r="R1751" t="s">
        <v>6151</v>
      </c>
    </row>
    <row r="1752" spans="1:18">
      <c r="A1752" t="s">
        <v>6154</v>
      </c>
      <c r="B1752" t="s">
        <v>398</v>
      </c>
      <c r="C1752" t="s">
        <v>30</v>
      </c>
      <c r="D1752" t="s">
        <v>20</v>
      </c>
      <c r="E1752" t="s">
        <v>320</v>
      </c>
      <c r="F1752" t="s">
        <v>46</v>
      </c>
      <c r="G1752" t="s">
        <v>6155</v>
      </c>
      <c r="H1752" s="1">
        <v>630935</v>
      </c>
      <c r="I1752" s="1">
        <v>0</v>
      </c>
      <c r="J1752" t="s">
        <v>24</v>
      </c>
      <c r="K1752" t="s">
        <v>42</v>
      </c>
      <c r="L1752" s="10">
        <v>41365</v>
      </c>
      <c r="M1752" t="s">
        <v>6156</v>
      </c>
      <c r="N1752">
        <v>0</v>
      </c>
      <c r="O1752" s="17" t="s">
        <v>21485</v>
      </c>
      <c r="P1752">
        <v>0</v>
      </c>
      <c r="Q1752" s="17" t="s">
        <v>21485</v>
      </c>
      <c r="R1752" t="s">
        <v>6154</v>
      </c>
    </row>
    <row r="1753" spans="1:18">
      <c r="A1753" t="s">
        <v>6157</v>
      </c>
      <c r="B1753" t="s">
        <v>121</v>
      </c>
      <c r="C1753" t="s">
        <v>30</v>
      </c>
      <c r="D1753" t="s">
        <v>20</v>
      </c>
      <c r="E1753" t="s">
        <v>21</v>
      </c>
      <c r="F1753" t="s">
        <v>123</v>
      </c>
      <c r="G1753" t="s">
        <v>6158</v>
      </c>
      <c r="H1753" s="1">
        <v>470574</v>
      </c>
      <c r="I1753" s="1">
        <v>0</v>
      </c>
      <c r="J1753" t="s">
        <v>24</v>
      </c>
      <c r="K1753" t="s">
        <v>118</v>
      </c>
      <c r="L1753" s="10">
        <v>41183</v>
      </c>
      <c r="M1753" t="s">
        <v>6159</v>
      </c>
      <c r="N1753">
        <v>0</v>
      </c>
      <c r="O1753" s="17" t="s">
        <v>21485</v>
      </c>
      <c r="P1753">
        <v>0</v>
      </c>
      <c r="Q1753" s="17" t="s">
        <v>21485</v>
      </c>
      <c r="R1753" t="s">
        <v>6157</v>
      </c>
    </row>
    <row r="1754" spans="1:18">
      <c r="A1754" t="s">
        <v>6157</v>
      </c>
      <c r="B1754" t="s">
        <v>121</v>
      </c>
      <c r="C1754" t="s">
        <v>30</v>
      </c>
      <c r="D1754" t="s">
        <v>38</v>
      </c>
      <c r="E1754" t="s">
        <v>353</v>
      </c>
      <c r="F1754" t="s">
        <v>123</v>
      </c>
      <c r="G1754" t="s">
        <v>6160</v>
      </c>
      <c r="H1754" s="1">
        <v>898876</v>
      </c>
      <c r="I1754" s="1">
        <v>0</v>
      </c>
      <c r="J1754" t="s">
        <v>24</v>
      </c>
      <c r="K1754" t="s">
        <v>118</v>
      </c>
      <c r="L1754" s="10">
        <v>43739</v>
      </c>
      <c r="M1754" t="s">
        <v>6161</v>
      </c>
      <c r="N1754">
        <v>0</v>
      </c>
      <c r="O1754" s="17" t="s">
        <v>21485</v>
      </c>
      <c r="P1754">
        <v>0</v>
      </c>
      <c r="Q1754" s="17" t="s">
        <v>21485</v>
      </c>
      <c r="R1754" t="s">
        <v>6157</v>
      </c>
    </row>
    <row r="1755" spans="1:18">
      <c r="A1755" t="s">
        <v>6157</v>
      </c>
      <c r="B1755" t="s">
        <v>121</v>
      </c>
      <c r="C1755" t="s">
        <v>30</v>
      </c>
      <c r="D1755" t="s">
        <v>38</v>
      </c>
      <c r="E1755" t="s">
        <v>168</v>
      </c>
      <c r="F1755" t="s">
        <v>123</v>
      </c>
      <c r="G1755" t="s">
        <v>6162</v>
      </c>
      <c r="H1755" s="1">
        <v>677025</v>
      </c>
      <c r="I1755" s="1">
        <v>0</v>
      </c>
      <c r="J1755" t="s">
        <v>24</v>
      </c>
      <c r="K1755" t="s">
        <v>118</v>
      </c>
      <c r="L1755" s="10">
        <v>43922</v>
      </c>
      <c r="M1755" t="s">
        <v>6163</v>
      </c>
      <c r="N1755">
        <v>0</v>
      </c>
      <c r="O1755" s="17" t="s">
        <v>21485</v>
      </c>
      <c r="P1755">
        <v>0</v>
      </c>
      <c r="Q1755" s="17" t="s">
        <v>21485</v>
      </c>
      <c r="R1755" t="s">
        <v>6157</v>
      </c>
    </row>
    <row r="1756" spans="1:18">
      <c r="A1756" t="s">
        <v>6164</v>
      </c>
      <c r="B1756" t="s">
        <v>557</v>
      </c>
      <c r="C1756" t="s">
        <v>65</v>
      </c>
      <c r="D1756" t="s">
        <v>20</v>
      </c>
      <c r="E1756" t="s">
        <v>104</v>
      </c>
      <c r="F1756" t="s">
        <v>411</v>
      </c>
      <c r="G1756" t="s">
        <v>6165</v>
      </c>
      <c r="H1756" s="1">
        <v>307775</v>
      </c>
      <c r="I1756" s="1">
        <v>0</v>
      </c>
      <c r="J1756" t="s">
        <v>68</v>
      </c>
      <c r="K1756" t="s">
        <v>42</v>
      </c>
      <c r="L1756" s="10">
        <v>40269</v>
      </c>
      <c r="M1756" t="s">
        <v>6166</v>
      </c>
      <c r="N1756">
        <v>0</v>
      </c>
      <c r="O1756" s="17" t="s">
        <v>21485</v>
      </c>
      <c r="P1756">
        <v>0</v>
      </c>
      <c r="Q1756" s="17" t="s">
        <v>21485</v>
      </c>
      <c r="R1756" t="s">
        <v>6164</v>
      </c>
    </row>
    <row r="1757" spans="1:18">
      <c r="A1757" t="s">
        <v>6164</v>
      </c>
      <c r="B1757" t="s">
        <v>557</v>
      </c>
      <c r="C1757" t="s">
        <v>65</v>
      </c>
      <c r="D1757" t="s">
        <v>18757</v>
      </c>
      <c r="E1757" t="s">
        <v>18973</v>
      </c>
      <c r="F1757" t="s">
        <v>18759</v>
      </c>
      <c r="G1757" t="s">
        <v>19313</v>
      </c>
      <c r="H1757" s="1">
        <v>149993</v>
      </c>
      <c r="I1757" s="1">
        <v>0</v>
      </c>
      <c r="J1757" t="s">
        <v>223</v>
      </c>
      <c r="K1757" t="s">
        <v>42</v>
      </c>
      <c r="L1757" s="7">
        <v>42461</v>
      </c>
      <c r="M1757" t="s">
        <v>19314</v>
      </c>
      <c r="N1757">
        <v>0</v>
      </c>
      <c r="O1757" s="17" t="s">
        <v>21485</v>
      </c>
      <c r="P1757">
        <v>0</v>
      </c>
      <c r="Q1757" s="17" t="s">
        <v>21485</v>
      </c>
      <c r="R1757" t="s">
        <v>6164</v>
      </c>
    </row>
    <row r="1758" spans="1:18">
      <c r="A1758" t="s">
        <v>6164</v>
      </c>
      <c r="B1758" t="s">
        <v>557</v>
      </c>
      <c r="C1758" t="s">
        <v>65</v>
      </c>
      <c r="D1758" t="s">
        <v>38</v>
      </c>
      <c r="E1758" t="s">
        <v>168</v>
      </c>
      <c r="F1758" t="s">
        <v>1510</v>
      </c>
      <c r="G1758" t="s">
        <v>6167</v>
      </c>
      <c r="H1758" s="1">
        <v>1844570</v>
      </c>
      <c r="I1758" s="1">
        <v>0</v>
      </c>
      <c r="J1758" t="s">
        <v>24</v>
      </c>
      <c r="K1758" t="s">
        <v>94</v>
      </c>
      <c r="L1758" s="10">
        <v>43922</v>
      </c>
      <c r="M1758" t="s">
        <v>6168</v>
      </c>
      <c r="N1758">
        <v>0</v>
      </c>
      <c r="O1758" s="17" t="s">
        <v>21485</v>
      </c>
      <c r="P1758">
        <v>0</v>
      </c>
      <c r="Q1758" s="17" t="s">
        <v>21485</v>
      </c>
      <c r="R1758" t="s">
        <v>6164</v>
      </c>
    </row>
    <row r="1759" spans="1:18">
      <c r="A1759" t="s">
        <v>6169</v>
      </c>
      <c r="B1759" t="s">
        <v>535</v>
      </c>
      <c r="C1759" t="s">
        <v>30</v>
      </c>
      <c r="D1759" t="s">
        <v>38</v>
      </c>
      <c r="E1759" t="s">
        <v>718</v>
      </c>
      <c r="F1759" t="s">
        <v>418</v>
      </c>
      <c r="G1759" t="s">
        <v>6170</v>
      </c>
      <c r="H1759" s="1">
        <v>516376</v>
      </c>
      <c r="I1759" s="1">
        <v>0</v>
      </c>
      <c r="J1759" t="s">
        <v>24</v>
      </c>
      <c r="K1759" t="s">
        <v>118</v>
      </c>
      <c r="L1759" s="10">
        <v>44835</v>
      </c>
      <c r="M1759" t="s">
        <v>6171</v>
      </c>
      <c r="N1759">
        <v>0</v>
      </c>
      <c r="O1759" s="17" t="s">
        <v>21485</v>
      </c>
      <c r="P1759">
        <v>0</v>
      </c>
      <c r="Q1759" s="17" t="s">
        <v>21485</v>
      </c>
      <c r="R1759" t="s">
        <v>6169</v>
      </c>
    </row>
    <row r="1760" spans="1:18">
      <c r="A1760" t="s">
        <v>6172</v>
      </c>
      <c r="B1760" t="s">
        <v>18</v>
      </c>
      <c r="C1760" t="s">
        <v>19</v>
      </c>
      <c r="D1760" t="s">
        <v>38</v>
      </c>
      <c r="E1760" t="s">
        <v>86</v>
      </c>
      <c r="F1760" t="s">
        <v>140</v>
      </c>
      <c r="G1760" t="s">
        <v>6173</v>
      </c>
      <c r="H1760" s="1">
        <v>688500</v>
      </c>
      <c r="I1760" s="1">
        <v>0</v>
      </c>
      <c r="J1760" t="s">
        <v>24</v>
      </c>
      <c r="K1760" t="s">
        <v>60</v>
      </c>
      <c r="L1760" s="10">
        <v>44652</v>
      </c>
      <c r="M1760" t="s">
        <v>6174</v>
      </c>
      <c r="N1760">
        <v>0</v>
      </c>
      <c r="O1760" s="17" t="s">
        <v>21485</v>
      </c>
      <c r="P1760">
        <v>0</v>
      </c>
      <c r="Q1760" s="17" t="s">
        <v>21485</v>
      </c>
      <c r="R1760" t="s">
        <v>6172</v>
      </c>
    </row>
    <row r="1761" spans="1:18">
      <c r="A1761" t="s">
        <v>6175</v>
      </c>
      <c r="B1761" t="s">
        <v>564</v>
      </c>
      <c r="C1761" t="s">
        <v>30</v>
      </c>
      <c r="D1761" t="s">
        <v>20</v>
      </c>
      <c r="E1761" t="s">
        <v>66</v>
      </c>
      <c r="F1761" t="s">
        <v>32</v>
      </c>
      <c r="G1761" t="s">
        <v>6176</v>
      </c>
      <c r="H1761" s="1">
        <v>574444</v>
      </c>
      <c r="I1761" s="1">
        <v>0</v>
      </c>
      <c r="J1761" t="s">
        <v>24</v>
      </c>
      <c r="K1761" t="s">
        <v>22</v>
      </c>
      <c r="L1761" s="10">
        <v>41000</v>
      </c>
      <c r="M1761" t="s">
        <v>6177</v>
      </c>
      <c r="N1761">
        <v>0</v>
      </c>
      <c r="O1761" s="17" t="s">
        <v>21485</v>
      </c>
      <c r="P1761">
        <v>0</v>
      </c>
      <c r="Q1761" s="17" t="s">
        <v>21485</v>
      </c>
      <c r="R1761" t="s">
        <v>6175</v>
      </c>
    </row>
    <row r="1762" spans="1:18">
      <c r="A1762" t="s">
        <v>1187</v>
      </c>
      <c r="B1762" t="s">
        <v>557</v>
      </c>
      <c r="C1762" t="s">
        <v>65</v>
      </c>
      <c r="D1762" t="s">
        <v>20</v>
      </c>
      <c r="E1762" t="s">
        <v>51</v>
      </c>
      <c r="F1762" t="s">
        <v>498</v>
      </c>
      <c r="G1762" t="s">
        <v>1188</v>
      </c>
      <c r="H1762" s="1">
        <v>762932</v>
      </c>
      <c r="I1762" s="1">
        <v>0</v>
      </c>
      <c r="J1762" t="s">
        <v>24</v>
      </c>
      <c r="K1762" t="s">
        <v>118</v>
      </c>
      <c r="L1762" s="10">
        <v>39904</v>
      </c>
      <c r="M1762" t="s">
        <v>1189</v>
      </c>
      <c r="N1762">
        <v>0</v>
      </c>
      <c r="O1762" s="17" t="s">
        <v>21485</v>
      </c>
      <c r="P1762">
        <v>0</v>
      </c>
      <c r="Q1762" s="17" t="s">
        <v>21485</v>
      </c>
      <c r="R1762" t="s">
        <v>1187</v>
      </c>
    </row>
    <row r="1763" spans="1:18">
      <c r="A1763" t="s">
        <v>1187</v>
      </c>
      <c r="B1763" t="s">
        <v>557</v>
      </c>
      <c r="C1763" t="s">
        <v>65</v>
      </c>
      <c r="D1763" t="s">
        <v>20</v>
      </c>
      <c r="E1763" t="s">
        <v>241</v>
      </c>
      <c r="F1763" t="s">
        <v>498</v>
      </c>
      <c r="G1763" t="s">
        <v>2726</v>
      </c>
      <c r="H1763" s="1">
        <v>919584</v>
      </c>
      <c r="I1763" s="1">
        <v>0</v>
      </c>
      <c r="J1763" t="s">
        <v>24</v>
      </c>
      <c r="K1763" t="s">
        <v>118</v>
      </c>
      <c r="L1763" s="10">
        <v>40087</v>
      </c>
      <c r="M1763" t="s">
        <v>2727</v>
      </c>
      <c r="N1763">
        <v>1</v>
      </c>
      <c r="O1763" s="17" t="s">
        <v>21485</v>
      </c>
      <c r="P1763">
        <v>0</v>
      </c>
      <c r="Q1763" s="17" t="s">
        <v>21485</v>
      </c>
      <c r="R1763" t="s">
        <v>1187</v>
      </c>
    </row>
    <row r="1764" spans="1:18">
      <c r="A1764" t="s">
        <v>1187</v>
      </c>
      <c r="B1764" t="s">
        <v>557</v>
      </c>
      <c r="C1764" t="s">
        <v>65</v>
      </c>
      <c r="D1764" t="s">
        <v>20</v>
      </c>
      <c r="E1764" t="s">
        <v>276</v>
      </c>
      <c r="F1764" t="s">
        <v>282</v>
      </c>
      <c r="G1764" t="s">
        <v>1740</v>
      </c>
      <c r="H1764" s="1">
        <v>855011</v>
      </c>
      <c r="I1764" s="1">
        <v>0</v>
      </c>
      <c r="J1764" t="s">
        <v>24</v>
      </c>
      <c r="K1764" t="s">
        <v>118</v>
      </c>
      <c r="L1764" s="10">
        <v>41730</v>
      </c>
      <c r="M1764" t="s">
        <v>1741</v>
      </c>
      <c r="N1764">
        <v>1</v>
      </c>
      <c r="O1764" s="17" t="s">
        <v>21485</v>
      </c>
      <c r="P1764">
        <v>0</v>
      </c>
      <c r="Q1764" s="17" t="s">
        <v>21485</v>
      </c>
      <c r="R1764" t="s">
        <v>1187</v>
      </c>
    </row>
    <row r="1765" spans="1:18">
      <c r="A1765" t="s">
        <v>1187</v>
      </c>
      <c r="B1765" t="s">
        <v>557</v>
      </c>
      <c r="C1765" t="s">
        <v>65</v>
      </c>
      <c r="D1765" t="s">
        <v>20</v>
      </c>
      <c r="E1765" t="s">
        <v>92</v>
      </c>
      <c r="F1765" t="s">
        <v>498</v>
      </c>
      <c r="G1765" t="s">
        <v>6178</v>
      </c>
      <c r="H1765" s="1">
        <v>819008</v>
      </c>
      <c r="I1765" s="1">
        <v>0</v>
      </c>
      <c r="J1765" t="s">
        <v>24</v>
      </c>
      <c r="K1765" t="s">
        <v>118</v>
      </c>
      <c r="L1765" s="10">
        <v>42278</v>
      </c>
      <c r="M1765" t="s">
        <v>6179</v>
      </c>
      <c r="N1765">
        <v>0</v>
      </c>
      <c r="O1765" s="17" t="s">
        <v>21485</v>
      </c>
      <c r="P1765">
        <v>0</v>
      </c>
      <c r="Q1765" s="17" t="s">
        <v>21485</v>
      </c>
      <c r="R1765" t="s">
        <v>1187</v>
      </c>
    </row>
    <row r="1766" spans="1:18">
      <c r="A1766" t="s">
        <v>1187</v>
      </c>
      <c r="B1766" t="s">
        <v>557</v>
      </c>
      <c r="C1766" t="s">
        <v>65</v>
      </c>
      <c r="D1766" t="s">
        <v>38</v>
      </c>
      <c r="E1766" t="s">
        <v>168</v>
      </c>
      <c r="F1766" t="s">
        <v>282</v>
      </c>
      <c r="G1766" t="s">
        <v>6180</v>
      </c>
      <c r="H1766" s="1">
        <v>742052</v>
      </c>
      <c r="I1766" s="1">
        <v>0</v>
      </c>
      <c r="J1766" t="s">
        <v>48</v>
      </c>
      <c r="K1766" t="s">
        <v>118</v>
      </c>
      <c r="L1766" s="10">
        <v>43922</v>
      </c>
      <c r="M1766" t="s">
        <v>6181</v>
      </c>
      <c r="N1766">
        <v>0</v>
      </c>
      <c r="O1766" s="17" t="s">
        <v>21485</v>
      </c>
      <c r="P1766">
        <v>0</v>
      </c>
      <c r="Q1766" s="17" t="s">
        <v>21485</v>
      </c>
      <c r="R1766" t="s">
        <v>1187</v>
      </c>
    </row>
    <row r="1767" spans="1:18">
      <c r="A1767" t="s">
        <v>6182</v>
      </c>
      <c r="B1767" t="s">
        <v>167</v>
      </c>
      <c r="C1767" t="s">
        <v>85</v>
      </c>
      <c r="D1767" t="s">
        <v>20</v>
      </c>
      <c r="E1767" t="s">
        <v>241</v>
      </c>
      <c r="F1767" t="s">
        <v>196</v>
      </c>
      <c r="G1767" t="s">
        <v>6183</v>
      </c>
      <c r="H1767" s="1">
        <v>673214</v>
      </c>
      <c r="I1767" s="1">
        <v>0</v>
      </c>
      <c r="J1767" t="s">
        <v>24</v>
      </c>
      <c r="K1767" t="s">
        <v>94</v>
      </c>
      <c r="L1767" s="10">
        <v>40087</v>
      </c>
      <c r="M1767" t="s">
        <v>6184</v>
      </c>
      <c r="N1767">
        <v>0</v>
      </c>
      <c r="O1767" s="17" t="s">
        <v>21485</v>
      </c>
      <c r="P1767">
        <v>0</v>
      </c>
      <c r="Q1767" s="17" t="s">
        <v>21485</v>
      </c>
      <c r="R1767" t="s">
        <v>6182</v>
      </c>
    </row>
    <row r="1768" spans="1:18">
      <c r="A1768" t="s">
        <v>6182</v>
      </c>
      <c r="B1768" t="s">
        <v>167</v>
      </c>
      <c r="C1768" t="s">
        <v>85</v>
      </c>
      <c r="D1768" t="s">
        <v>20</v>
      </c>
      <c r="E1768" t="s">
        <v>276</v>
      </c>
      <c r="F1768" t="s">
        <v>262</v>
      </c>
      <c r="G1768" t="s">
        <v>6185</v>
      </c>
      <c r="H1768" s="1">
        <v>565251</v>
      </c>
      <c r="I1768" s="1">
        <v>0</v>
      </c>
      <c r="J1768" t="s">
        <v>24</v>
      </c>
      <c r="K1768" t="s">
        <v>94</v>
      </c>
      <c r="L1768" s="10">
        <v>41730</v>
      </c>
      <c r="M1768" t="s">
        <v>6186</v>
      </c>
      <c r="N1768">
        <v>0</v>
      </c>
      <c r="O1768" s="17" t="s">
        <v>21485</v>
      </c>
      <c r="P1768">
        <v>0</v>
      </c>
      <c r="Q1768" s="17" t="s">
        <v>21485</v>
      </c>
      <c r="R1768" t="s">
        <v>6182</v>
      </c>
    </row>
    <row r="1769" spans="1:18">
      <c r="A1769" t="s">
        <v>6182</v>
      </c>
      <c r="B1769" t="s">
        <v>167</v>
      </c>
      <c r="C1769" t="s">
        <v>85</v>
      </c>
      <c r="D1769" t="s">
        <v>20</v>
      </c>
      <c r="E1769" t="s">
        <v>276</v>
      </c>
      <c r="F1769" t="s">
        <v>196</v>
      </c>
      <c r="G1769" t="s">
        <v>6187</v>
      </c>
      <c r="H1769" s="1">
        <v>630378</v>
      </c>
      <c r="I1769" s="1">
        <v>0</v>
      </c>
      <c r="J1769" t="s">
        <v>24</v>
      </c>
      <c r="K1769" t="s">
        <v>94</v>
      </c>
      <c r="L1769" s="10">
        <v>41730</v>
      </c>
      <c r="M1769" t="s">
        <v>6188</v>
      </c>
      <c r="N1769">
        <v>0</v>
      </c>
      <c r="O1769" s="17" t="s">
        <v>21485</v>
      </c>
      <c r="P1769">
        <v>0</v>
      </c>
      <c r="Q1769" s="17" t="s">
        <v>21485</v>
      </c>
      <c r="R1769" t="s">
        <v>6182</v>
      </c>
    </row>
    <row r="1770" spans="1:18">
      <c r="A1770" t="s">
        <v>6182</v>
      </c>
      <c r="B1770" t="s">
        <v>167</v>
      </c>
      <c r="C1770" t="s">
        <v>85</v>
      </c>
      <c r="D1770" t="s">
        <v>20</v>
      </c>
      <c r="E1770" t="s">
        <v>200</v>
      </c>
      <c r="F1770" t="s">
        <v>196</v>
      </c>
      <c r="G1770" t="s">
        <v>6183</v>
      </c>
      <c r="H1770" s="1">
        <v>100000</v>
      </c>
      <c r="I1770" s="1">
        <v>0</v>
      </c>
      <c r="J1770" t="s">
        <v>202</v>
      </c>
      <c r="K1770" t="s">
        <v>94</v>
      </c>
      <c r="L1770" s="10">
        <v>41913</v>
      </c>
      <c r="M1770" t="s">
        <v>6184</v>
      </c>
      <c r="N1770">
        <v>0</v>
      </c>
      <c r="O1770" s="17" t="s">
        <v>21485</v>
      </c>
      <c r="P1770">
        <v>0</v>
      </c>
      <c r="Q1770" s="17" t="s">
        <v>21485</v>
      </c>
      <c r="R1770" t="s">
        <v>6182</v>
      </c>
    </row>
    <row r="1771" spans="1:18">
      <c r="A1771" t="s">
        <v>6182</v>
      </c>
      <c r="B1771" t="s">
        <v>167</v>
      </c>
      <c r="C1771" t="s">
        <v>85</v>
      </c>
      <c r="D1771" t="s">
        <v>20</v>
      </c>
      <c r="E1771" t="s">
        <v>92</v>
      </c>
      <c r="F1771" t="s">
        <v>196</v>
      </c>
      <c r="G1771" t="s">
        <v>6183</v>
      </c>
      <c r="H1771" s="1">
        <v>600115</v>
      </c>
      <c r="I1771" s="1">
        <v>0</v>
      </c>
      <c r="J1771" t="s">
        <v>24</v>
      </c>
      <c r="K1771" t="s">
        <v>94</v>
      </c>
      <c r="L1771" s="10">
        <v>42278</v>
      </c>
      <c r="M1771" t="s">
        <v>6184</v>
      </c>
      <c r="N1771">
        <v>0</v>
      </c>
      <c r="O1771" s="17" t="s">
        <v>21485</v>
      </c>
      <c r="P1771">
        <v>0</v>
      </c>
      <c r="Q1771" s="17" t="s">
        <v>21485</v>
      </c>
      <c r="R1771" t="s">
        <v>6182</v>
      </c>
    </row>
    <row r="1772" spans="1:18">
      <c r="A1772" t="s">
        <v>6182</v>
      </c>
      <c r="B1772" t="s">
        <v>167</v>
      </c>
      <c r="C1772" t="s">
        <v>85</v>
      </c>
      <c r="D1772" t="s">
        <v>38</v>
      </c>
      <c r="E1772" t="s">
        <v>784</v>
      </c>
      <c r="F1772" t="s">
        <v>262</v>
      </c>
      <c r="G1772" t="s">
        <v>6189</v>
      </c>
      <c r="H1772" s="1">
        <v>967725</v>
      </c>
      <c r="I1772" s="1">
        <v>0</v>
      </c>
      <c r="J1772" t="s">
        <v>24</v>
      </c>
      <c r="K1772" t="s">
        <v>42</v>
      </c>
      <c r="L1772" s="10">
        <v>45383</v>
      </c>
      <c r="M1772" t="s">
        <v>6190</v>
      </c>
      <c r="N1772">
        <v>0</v>
      </c>
      <c r="O1772" s="17" t="s">
        <v>21485</v>
      </c>
      <c r="P1772">
        <v>0</v>
      </c>
      <c r="Q1772" s="17" t="s">
        <v>21485</v>
      </c>
      <c r="R1772" t="s">
        <v>6182</v>
      </c>
    </row>
    <row r="1773" spans="1:18">
      <c r="A1773" t="s">
        <v>975</v>
      </c>
      <c r="B1773" t="s">
        <v>29</v>
      </c>
      <c r="C1773" t="s">
        <v>30</v>
      </c>
      <c r="D1773" t="s">
        <v>20</v>
      </c>
      <c r="E1773" t="s">
        <v>122</v>
      </c>
      <c r="F1773" t="s">
        <v>218</v>
      </c>
      <c r="G1773" t="s">
        <v>6191</v>
      </c>
      <c r="H1773" s="1">
        <v>858190</v>
      </c>
      <c r="I1773" s="1">
        <v>0</v>
      </c>
      <c r="J1773" t="s">
        <v>24</v>
      </c>
      <c r="K1773" t="s">
        <v>22</v>
      </c>
      <c r="L1773" s="10">
        <v>40817</v>
      </c>
      <c r="M1773" t="s">
        <v>6192</v>
      </c>
      <c r="N1773">
        <v>0</v>
      </c>
      <c r="O1773" s="17" t="s">
        <v>21485</v>
      </c>
      <c r="P1773">
        <v>0</v>
      </c>
      <c r="Q1773" s="17" t="s">
        <v>21485</v>
      </c>
      <c r="R1773" t="s">
        <v>975</v>
      </c>
    </row>
    <row r="1774" spans="1:18">
      <c r="A1774" t="s">
        <v>975</v>
      </c>
      <c r="B1774" t="s">
        <v>29</v>
      </c>
      <c r="C1774" t="s">
        <v>30</v>
      </c>
      <c r="D1774" t="s">
        <v>20</v>
      </c>
      <c r="E1774" t="s">
        <v>320</v>
      </c>
      <c r="F1774" t="s">
        <v>218</v>
      </c>
      <c r="G1774" t="s">
        <v>6193</v>
      </c>
      <c r="H1774" s="1">
        <v>929310</v>
      </c>
      <c r="I1774" s="1">
        <v>0</v>
      </c>
      <c r="J1774" t="s">
        <v>24</v>
      </c>
      <c r="K1774" t="s">
        <v>22</v>
      </c>
      <c r="L1774" s="10">
        <v>41365</v>
      </c>
      <c r="M1774" t="s">
        <v>6194</v>
      </c>
      <c r="N1774">
        <v>0</v>
      </c>
      <c r="O1774" s="17" t="s">
        <v>21485</v>
      </c>
      <c r="P1774">
        <v>0</v>
      </c>
      <c r="Q1774" s="17" t="s">
        <v>21485</v>
      </c>
      <c r="R1774" t="s">
        <v>975</v>
      </c>
    </row>
    <row r="1775" spans="1:18">
      <c r="A1775" t="s">
        <v>975</v>
      </c>
      <c r="B1775" t="s">
        <v>29</v>
      </c>
      <c r="C1775" t="s">
        <v>30</v>
      </c>
      <c r="D1775" t="s">
        <v>20</v>
      </c>
      <c r="E1775" t="s">
        <v>79</v>
      </c>
      <c r="F1775" t="s">
        <v>149</v>
      </c>
      <c r="G1775" t="s">
        <v>976</v>
      </c>
      <c r="H1775" s="1">
        <v>1002320</v>
      </c>
      <c r="I1775" s="1">
        <v>0</v>
      </c>
      <c r="J1775" t="s">
        <v>24</v>
      </c>
      <c r="K1775" t="s">
        <v>136</v>
      </c>
      <c r="L1775" s="10">
        <v>41548</v>
      </c>
      <c r="M1775" t="s">
        <v>977</v>
      </c>
      <c r="N1775">
        <v>2</v>
      </c>
      <c r="O1775" s="17" t="s">
        <v>21485</v>
      </c>
      <c r="P1775">
        <v>0</v>
      </c>
      <c r="Q1775" s="17" t="s">
        <v>21485</v>
      </c>
      <c r="R1775" t="s">
        <v>975</v>
      </c>
    </row>
    <row r="1776" spans="1:18">
      <c r="A1776" t="s">
        <v>975</v>
      </c>
      <c r="B1776" t="s">
        <v>29</v>
      </c>
      <c r="C1776" t="s">
        <v>30</v>
      </c>
      <c r="D1776" t="s">
        <v>38</v>
      </c>
      <c r="E1776" t="s">
        <v>1125</v>
      </c>
      <c r="F1776" t="s">
        <v>149</v>
      </c>
      <c r="G1776" t="s">
        <v>6195</v>
      </c>
      <c r="H1776" s="1">
        <v>1136026</v>
      </c>
      <c r="I1776" s="1">
        <v>0</v>
      </c>
      <c r="J1776" t="s">
        <v>24</v>
      </c>
      <c r="K1776" t="s">
        <v>136</v>
      </c>
      <c r="L1776" s="10">
        <v>45200</v>
      </c>
      <c r="M1776" t="s">
        <v>6196</v>
      </c>
      <c r="N1776">
        <v>0</v>
      </c>
      <c r="O1776" s="17" t="s">
        <v>21485</v>
      </c>
      <c r="P1776">
        <v>0</v>
      </c>
      <c r="Q1776" s="17" t="s">
        <v>21485</v>
      </c>
      <c r="R1776" t="s">
        <v>975</v>
      </c>
    </row>
    <row r="1777" spans="1:18">
      <c r="A1777" t="s">
        <v>19315</v>
      </c>
      <c r="B1777" t="s">
        <v>173</v>
      </c>
      <c r="C1777" t="s">
        <v>174</v>
      </c>
      <c r="D1777" t="s">
        <v>18636</v>
      </c>
      <c r="E1777" t="s">
        <v>18637</v>
      </c>
      <c r="F1777" t="s">
        <v>18638</v>
      </c>
      <c r="G1777" t="s">
        <v>19316</v>
      </c>
      <c r="H1777" s="1">
        <v>100000</v>
      </c>
      <c r="I1777" s="1">
        <v>0</v>
      </c>
      <c r="J1777" t="s">
        <v>202</v>
      </c>
      <c r="K1777" t="s">
        <v>22</v>
      </c>
      <c r="L1777" s="7">
        <v>40969</v>
      </c>
      <c r="M1777" t="s">
        <v>19317</v>
      </c>
      <c r="N1777">
        <v>0</v>
      </c>
      <c r="O1777" s="17" t="s">
        <v>21485</v>
      </c>
      <c r="P1777">
        <v>0</v>
      </c>
      <c r="Q1777" s="17" t="s">
        <v>21485</v>
      </c>
      <c r="R1777" t="s">
        <v>19315</v>
      </c>
    </row>
    <row r="1778" spans="1:18">
      <c r="A1778" t="s">
        <v>873</v>
      </c>
      <c r="B1778" t="s">
        <v>333</v>
      </c>
      <c r="C1778" t="s">
        <v>30</v>
      </c>
      <c r="D1778" t="s">
        <v>20</v>
      </c>
      <c r="E1778" t="s">
        <v>104</v>
      </c>
      <c r="F1778" t="s">
        <v>218</v>
      </c>
      <c r="G1778" t="s">
        <v>874</v>
      </c>
      <c r="H1778" s="1">
        <v>951295</v>
      </c>
      <c r="I1778" s="1">
        <v>0</v>
      </c>
      <c r="J1778" t="s">
        <v>24</v>
      </c>
      <c r="K1778" t="s">
        <v>22</v>
      </c>
      <c r="L1778" s="10">
        <v>40269</v>
      </c>
      <c r="M1778" t="s">
        <v>875</v>
      </c>
      <c r="N1778">
        <v>2</v>
      </c>
      <c r="O1778" s="17" t="s">
        <v>21485</v>
      </c>
      <c r="P1778">
        <v>0</v>
      </c>
      <c r="Q1778" s="17" t="s">
        <v>21485</v>
      </c>
      <c r="R1778" t="s">
        <v>873</v>
      </c>
    </row>
    <row r="1779" spans="1:18">
      <c r="A1779" t="s">
        <v>873</v>
      </c>
      <c r="B1779" t="s">
        <v>333</v>
      </c>
      <c r="C1779" t="s">
        <v>30</v>
      </c>
      <c r="D1779" t="s">
        <v>20</v>
      </c>
      <c r="E1779" t="s">
        <v>115</v>
      </c>
      <c r="F1779" t="s">
        <v>218</v>
      </c>
      <c r="G1779" t="s">
        <v>1742</v>
      </c>
      <c r="H1779" s="1">
        <v>1374390</v>
      </c>
      <c r="I1779" s="1">
        <v>0</v>
      </c>
      <c r="J1779" t="s">
        <v>24</v>
      </c>
      <c r="K1779" t="s">
        <v>22</v>
      </c>
      <c r="L1779" s="10">
        <v>40452</v>
      </c>
      <c r="M1779" t="s">
        <v>1743</v>
      </c>
      <c r="N1779">
        <v>1</v>
      </c>
      <c r="O1779" s="17" t="s">
        <v>21485</v>
      </c>
      <c r="P1779">
        <v>0</v>
      </c>
      <c r="Q1779" s="17" t="s">
        <v>21485</v>
      </c>
      <c r="R1779" t="s">
        <v>873</v>
      </c>
    </row>
    <row r="1780" spans="1:18">
      <c r="A1780" t="s">
        <v>6197</v>
      </c>
      <c r="B1780" t="s">
        <v>37</v>
      </c>
      <c r="C1780" t="s">
        <v>30</v>
      </c>
      <c r="D1780" t="s">
        <v>38</v>
      </c>
      <c r="E1780" t="s">
        <v>39</v>
      </c>
      <c r="F1780" t="s">
        <v>394</v>
      </c>
      <c r="G1780" t="s">
        <v>6198</v>
      </c>
      <c r="H1780" s="1">
        <v>493426</v>
      </c>
      <c r="I1780" s="1">
        <v>0</v>
      </c>
      <c r="J1780" t="s">
        <v>2794</v>
      </c>
      <c r="K1780" t="s">
        <v>110</v>
      </c>
      <c r="L1780" s="10">
        <v>43191</v>
      </c>
      <c r="M1780" t="s">
        <v>6199</v>
      </c>
      <c r="N1780">
        <v>0</v>
      </c>
      <c r="O1780" s="17" t="s">
        <v>21485</v>
      </c>
      <c r="P1780">
        <v>0</v>
      </c>
      <c r="Q1780" s="17" t="s">
        <v>21485</v>
      </c>
      <c r="R1780" t="s">
        <v>6197</v>
      </c>
    </row>
    <row r="1781" spans="1:18">
      <c r="A1781" t="s">
        <v>771</v>
      </c>
      <c r="B1781" t="s">
        <v>398</v>
      </c>
      <c r="C1781" t="s">
        <v>30</v>
      </c>
      <c r="D1781" t="s">
        <v>20</v>
      </c>
      <c r="E1781" t="s">
        <v>71</v>
      </c>
      <c r="F1781" t="s">
        <v>399</v>
      </c>
      <c r="G1781" t="s">
        <v>1354</v>
      </c>
      <c r="H1781" s="1">
        <v>355416</v>
      </c>
      <c r="I1781" s="1">
        <v>0</v>
      </c>
      <c r="J1781" t="s">
        <v>68</v>
      </c>
      <c r="K1781" t="s">
        <v>42</v>
      </c>
      <c r="L1781" s="10">
        <v>40634</v>
      </c>
      <c r="M1781" t="s">
        <v>1355</v>
      </c>
      <c r="N1781">
        <v>1</v>
      </c>
      <c r="O1781" s="17" t="s">
        <v>21485</v>
      </c>
      <c r="P1781">
        <v>0</v>
      </c>
      <c r="Q1781" s="17" t="s">
        <v>21485</v>
      </c>
      <c r="R1781" t="s">
        <v>771</v>
      </c>
    </row>
    <row r="1782" spans="1:18">
      <c r="A1782" t="s">
        <v>771</v>
      </c>
      <c r="B1782" t="s">
        <v>398</v>
      </c>
      <c r="C1782" t="s">
        <v>30</v>
      </c>
      <c r="D1782" t="s">
        <v>38</v>
      </c>
      <c r="E1782" t="s">
        <v>145</v>
      </c>
      <c r="F1782" t="s">
        <v>399</v>
      </c>
      <c r="G1782" t="s">
        <v>772</v>
      </c>
      <c r="H1782" s="1">
        <v>378675</v>
      </c>
      <c r="I1782" s="1">
        <v>0</v>
      </c>
      <c r="J1782" t="s">
        <v>68</v>
      </c>
      <c r="K1782" t="s">
        <v>42</v>
      </c>
      <c r="L1782" s="10">
        <v>43556</v>
      </c>
      <c r="M1782" t="s">
        <v>773</v>
      </c>
      <c r="N1782">
        <v>2</v>
      </c>
      <c r="O1782" s="17" t="s">
        <v>21485</v>
      </c>
      <c r="P1782">
        <v>0</v>
      </c>
      <c r="Q1782" s="17" t="s">
        <v>21485</v>
      </c>
      <c r="R1782" t="s">
        <v>771</v>
      </c>
    </row>
    <row r="1783" spans="1:18">
      <c r="A1783" t="s">
        <v>6200</v>
      </c>
      <c r="B1783" t="s">
        <v>37</v>
      </c>
      <c r="C1783" t="s">
        <v>30</v>
      </c>
      <c r="D1783" t="s">
        <v>20</v>
      </c>
      <c r="E1783" t="s">
        <v>115</v>
      </c>
      <c r="F1783" t="s">
        <v>163</v>
      </c>
      <c r="G1783" t="s">
        <v>6201</v>
      </c>
      <c r="H1783" s="1">
        <v>626418</v>
      </c>
      <c r="I1783" s="1">
        <v>0</v>
      </c>
      <c r="J1783" t="s">
        <v>24</v>
      </c>
      <c r="K1783" t="s">
        <v>118</v>
      </c>
      <c r="L1783" s="10">
        <v>40452</v>
      </c>
      <c r="M1783" t="s">
        <v>6202</v>
      </c>
      <c r="N1783">
        <v>0</v>
      </c>
      <c r="O1783" s="17" t="s">
        <v>21485</v>
      </c>
      <c r="P1783">
        <v>0</v>
      </c>
      <c r="Q1783" s="17" t="s">
        <v>21485</v>
      </c>
      <c r="R1783" t="s">
        <v>6200</v>
      </c>
    </row>
    <row r="1784" spans="1:18">
      <c r="A1784" t="s">
        <v>6200</v>
      </c>
      <c r="B1784" t="s">
        <v>37</v>
      </c>
      <c r="C1784" t="s">
        <v>30</v>
      </c>
      <c r="D1784" t="s">
        <v>38</v>
      </c>
      <c r="E1784" t="s">
        <v>39</v>
      </c>
      <c r="F1784" t="s">
        <v>163</v>
      </c>
      <c r="G1784" t="s">
        <v>6203</v>
      </c>
      <c r="H1784" s="1">
        <v>898875</v>
      </c>
      <c r="I1784" s="1">
        <v>0</v>
      </c>
      <c r="J1784" t="s">
        <v>24</v>
      </c>
      <c r="K1784" t="s">
        <v>118</v>
      </c>
      <c r="L1784" s="10">
        <v>43191</v>
      </c>
      <c r="M1784" t="s">
        <v>6204</v>
      </c>
      <c r="N1784">
        <v>0</v>
      </c>
      <c r="O1784" s="17" t="s">
        <v>21485</v>
      </c>
      <c r="P1784">
        <v>0</v>
      </c>
      <c r="Q1784" s="17" t="s">
        <v>21485</v>
      </c>
      <c r="R1784" t="s">
        <v>6200</v>
      </c>
    </row>
    <row r="1785" spans="1:18">
      <c r="A1785" t="s">
        <v>6200</v>
      </c>
      <c r="B1785" t="s">
        <v>37</v>
      </c>
      <c r="C1785" t="s">
        <v>30</v>
      </c>
      <c r="D1785" t="s">
        <v>38</v>
      </c>
      <c r="E1785" t="s">
        <v>145</v>
      </c>
      <c r="F1785" t="s">
        <v>163</v>
      </c>
      <c r="G1785" t="s">
        <v>6205</v>
      </c>
      <c r="H1785" s="1">
        <v>772812</v>
      </c>
      <c r="I1785" s="1">
        <v>0</v>
      </c>
      <c r="J1785" t="s">
        <v>24</v>
      </c>
      <c r="K1785" t="s">
        <v>118</v>
      </c>
      <c r="L1785" s="10">
        <v>43556</v>
      </c>
      <c r="M1785" t="s">
        <v>6206</v>
      </c>
      <c r="N1785">
        <v>0</v>
      </c>
      <c r="O1785" s="17" t="s">
        <v>21485</v>
      </c>
      <c r="P1785">
        <v>0</v>
      </c>
      <c r="Q1785" s="17" t="s">
        <v>21485</v>
      </c>
      <c r="R1785" t="s">
        <v>6200</v>
      </c>
    </row>
    <row r="1786" spans="1:18">
      <c r="A1786" t="s">
        <v>6207</v>
      </c>
      <c r="B1786" t="s">
        <v>167</v>
      </c>
      <c r="C1786" t="s">
        <v>85</v>
      </c>
      <c r="D1786" t="s">
        <v>20</v>
      </c>
      <c r="E1786" t="s">
        <v>320</v>
      </c>
      <c r="F1786" t="s">
        <v>481</v>
      </c>
      <c r="G1786" t="s">
        <v>6208</v>
      </c>
      <c r="H1786" s="1">
        <v>379279</v>
      </c>
      <c r="I1786" s="1">
        <v>0</v>
      </c>
      <c r="J1786" t="s">
        <v>48</v>
      </c>
      <c r="K1786" t="s">
        <v>157</v>
      </c>
      <c r="L1786" s="10">
        <v>41365</v>
      </c>
      <c r="M1786" t="s">
        <v>6209</v>
      </c>
      <c r="N1786">
        <v>0</v>
      </c>
      <c r="O1786" s="17" t="s">
        <v>21485</v>
      </c>
      <c r="P1786">
        <v>0</v>
      </c>
      <c r="Q1786" s="17" t="s">
        <v>21485</v>
      </c>
      <c r="R1786" t="s">
        <v>6207</v>
      </c>
    </row>
    <row r="1787" spans="1:18">
      <c r="A1787" t="s">
        <v>6207</v>
      </c>
      <c r="B1787" t="s">
        <v>167</v>
      </c>
      <c r="C1787" t="s">
        <v>85</v>
      </c>
      <c r="D1787" t="s">
        <v>20</v>
      </c>
      <c r="E1787" t="s">
        <v>320</v>
      </c>
      <c r="F1787" t="s">
        <v>3603</v>
      </c>
      <c r="G1787" t="s">
        <v>6210</v>
      </c>
      <c r="H1787" s="1">
        <v>341922</v>
      </c>
      <c r="I1787" s="1">
        <v>0</v>
      </c>
      <c r="J1787" t="s">
        <v>48</v>
      </c>
      <c r="K1787" t="s">
        <v>157</v>
      </c>
      <c r="L1787" s="10">
        <v>41365</v>
      </c>
      <c r="M1787" t="s">
        <v>6211</v>
      </c>
      <c r="N1787">
        <v>0</v>
      </c>
      <c r="O1787" s="17" t="s">
        <v>21485</v>
      </c>
      <c r="P1787">
        <v>0</v>
      </c>
      <c r="Q1787" s="17" t="s">
        <v>21485</v>
      </c>
      <c r="R1787" t="s">
        <v>6207</v>
      </c>
    </row>
    <row r="1788" spans="1:18">
      <c r="A1788" t="s">
        <v>6207</v>
      </c>
      <c r="B1788" t="s">
        <v>167</v>
      </c>
      <c r="C1788" t="s">
        <v>85</v>
      </c>
      <c r="D1788" t="s">
        <v>38</v>
      </c>
      <c r="E1788" t="s">
        <v>39</v>
      </c>
      <c r="F1788" t="s">
        <v>3491</v>
      </c>
      <c r="G1788" t="s">
        <v>6212</v>
      </c>
      <c r="H1788" s="1">
        <v>1174276</v>
      </c>
      <c r="I1788" s="1">
        <v>0</v>
      </c>
      <c r="J1788" t="s">
        <v>2794</v>
      </c>
      <c r="K1788" t="s">
        <v>157</v>
      </c>
      <c r="L1788" s="10">
        <v>43191</v>
      </c>
      <c r="M1788" t="s">
        <v>6213</v>
      </c>
      <c r="N1788">
        <v>0</v>
      </c>
      <c r="O1788" s="17" t="s">
        <v>21485</v>
      </c>
      <c r="P1788">
        <v>0</v>
      </c>
      <c r="Q1788" s="17" t="s">
        <v>21485</v>
      </c>
      <c r="R1788" t="s">
        <v>6207</v>
      </c>
    </row>
    <row r="1789" spans="1:18">
      <c r="A1789" t="s">
        <v>6207</v>
      </c>
      <c r="B1789" t="s">
        <v>167</v>
      </c>
      <c r="C1789" t="s">
        <v>85</v>
      </c>
      <c r="D1789" t="s">
        <v>19318</v>
      </c>
      <c r="E1789" t="s">
        <v>19319</v>
      </c>
      <c r="F1789" t="s">
        <v>19320</v>
      </c>
      <c r="G1789" t="s">
        <v>19321</v>
      </c>
      <c r="H1789" s="1">
        <v>100000</v>
      </c>
      <c r="I1789" s="1">
        <v>0</v>
      </c>
      <c r="J1789" t="s">
        <v>202</v>
      </c>
      <c r="K1789" t="s">
        <v>487</v>
      </c>
      <c r="L1789" s="7">
        <v>43556</v>
      </c>
      <c r="M1789" t="s">
        <v>19322</v>
      </c>
      <c r="N1789">
        <v>0</v>
      </c>
      <c r="O1789" s="17" t="s">
        <v>21485</v>
      </c>
      <c r="P1789">
        <v>0</v>
      </c>
      <c r="Q1789" s="17" t="s">
        <v>21485</v>
      </c>
      <c r="R1789" t="s">
        <v>6207</v>
      </c>
    </row>
    <row r="1790" spans="1:18">
      <c r="A1790" t="s">
        <v>19323</v>
      </c>
      <c r="B1790" t="s">
        <v>173</v>
      </c>
      <c r="C1790" t="s">
        <v>174</v>
      </c>
      <c r="D1790" t="s">
        <v>18986</v>
      </c>
      <c r="E1790" t="s">
        <v>18987</v>
      </c>
      <c r="F1790" t="s">
        <v>18988</v>
      </c>
      <c r="G1790" t="s">
        <v>19324</v>
      </c>
      <c r="H1790" s="1">
        <v>450000</v>
      </c>
      <c r="I1790" s="1">
        <v>0</v>
      </c>
      <c r="J1790" t="s">
        <v>68</v>
      </c>
      <c r="K1790" t="s">
        <v>49</v>
      </c>
      <c r="L1790" s="7">
        <v>43525</v>
      </c>
      <c r="M1790" t="s">
        <v>19325</v>
      </c>
      <c r="N1790">
        <v>0</v>
      </c>
      <c r="O1790" s="17" t="s">
        <v>21485</v>
      </c>
      <c r="P1790">
        <v>0</v>
      </c>
      <c r="Q1790" s="17" t="s">
        <v>21485</v>
      </c>
      <c r="R1790" t="s">
        <v>19323</v>
      </c>
    </row>
    <row r="1791" spans="1:18">
      <c r="A1791" t="s">
        <v>6214</v>
      </c>
      <c r="B1791" t="s">
        <v>1490</v>
      </c>
      <c r="C1791" t="s">
        <v>30</v>
      </c>
      <c r="D1791" t="s">
        <v>20</v>
      </c>
      <c r="E1791" t="s">
        <v>71</v>
      </c>
      <c r="F1791" t="s">
        <v>123</v>
      </c>
      <c r="G1791" t="s">
        <v>6215</v>
      </c>
      <c r="H1791" s="1">
        <v>433527</v>
      </c>
      <c r="I1791" s="1">
        <v>0</v>
      </c>
      <c r="J1791" t="s">
        <v>68</v>
      </c>
      <c r="K1791" t="s">
        <v>118</v>
      </c>
      <c r="L1791" s="10">
        <v>40634</v>
      </c>
      <c r="M1791" t="s">
        <v>6216</v>
      </c>
      <c r="N1791">
        <v>0</v>
      </c>
      <c r="O1791" s="17" t="s">
        <v>21485</v>
      </c>
      <c r="P1791">
        <v>0</v>
      </c>
      <c r="Q1791" s="17" t="s">
        <v>21485</v>
      </c>
      <c r="R1791" t="s">
        <v>6214</v>
      </c>
    </row>
    <row r="1792" spans="1:18">
      <c r="A1792" t="s">
        <v>6217</v>
      </c>
      <c r="B1792" t="s">
        <v>600</v>
      </c>
      <c r="C1792" t="s">
        <v>65</v>
      </c>
      <c r="D1792" t="s">
        <v>38</v>
      </c>
      <c r="E1792" t="s">
        <v>353</v>
      </c>
      <c r="F1792" t="s">
        <v>46</v>
      </c>
      <c r="G1792" t="s">
        <v>6218</v>
      </c>
      <c r="H1792" s="1">
        <v>696150</v>
      </c>
      <c r="I1792" s="1">
        <v>0</v>
      </c>
      <c r="J1792" t="s">
        <v>24</v>
      </c>
      <c r="K1792" t="s">
        <v>60</v>
      </c>
      <c r="L1792" s="10">
        <v>43739</v>
      </c>
      <c r="M1792" t="s">
        <v>6219</v>
      </c>
      <c r="N1792">
        <v>0</v>
      </c>
      <c r="O1792" s="17" t="s">
        <v>21485</v>
      </c>
      <c r="P1792">
        <v>0</v>
      </c>
      <c r="Q1792" s="17" t="s">
        <v>21485</v>
      </c>
      <c r="R1792" t="s">
        <v>6217</v>
      </c>
    </row>
    <row r="1793" spans="1:18">
      <c r="A1793" t="s">
        <v>6220</v>
      </c>
      <c r="B1793" t="s">
        <v>557</v>
      </c>
      <c r="C1793" t="s">
        <v>65</v>
      </c>
      <c r="D1793" t="s">
        <v>38</v>
      </c>
      <c r="E1793" t="s">
        <v>353</v>
      </c>
      <c r="F1793" t="s">
        <v>329</v>
      </c>
      <c r="G1793" t="s">
        <v>6221</v>
      </c>
      <c r="H1793" s="1">
        <v>332776</v>
      </c>
      <c r="I1793" s="1">
        <v>0</v>
      </c>
      <c r="J1793" t="s">
        <v>68</v>
      </c>
      <c r="K1793" t="s">
        <v>94</v>
      </c>
      <c r="L1793" s="10">
        <v>43739</v>
      </c>
      <c r="M1793" t="s">
        <v>6222</v>
      </c>
      <c r="N1793">
        <v>0</v>
      </c>
      <c r="O1793" s="17" t="s">
        <v>21485</v>
      </c>
      <c r="P1793">
        <v>0</v>
      </c>
      <c r="Q1793" s="17" t="s">
        <v>21485</v>
      </c>
      <c r="R1793" t="s">
        <v>6220</v>
      </c>
    </row>
    <row r="1794" spans="1:18">
      <c r="A1794" t="s">
        <v>6223</v>
      </c>
      <c r="B1794" t="s">
        <v>398</v>
      </c>
      <c r="C1794" t="s">
        <v>30</v>
      </c>
      <c r="D1794" t="s">
        <v>38</v>
      </c>
      <c r="E1794" t="s">
        <v>434</v>
      </c>
      <c r="F1794" t="s">
        <v>87</v>
      </c>
      <c r="G1794" t="s">
        <v>6224</v>
      </c>
      <c r="H1794" s="1">
        <v>679320</v>
      </c>
      <c r="I1794" s="1">
        <v>0</v>
      </c>
      <c r="J1794" t="s">
        <v>24</v>
      </c>
      <c r="K1794" t="s">
        <v>42</v>
      </c>
      <c r="L1794" s="10">
        <v>44256</v>
      </c>
      <c r="M1794" t="s">
        <v>6225</v>
      </c>
      <c r="N1794">
        <v>0</v>
      </c>
      <c r="O1794" s="17" t="s">
        <v>21485</v>
      </c>
      <c r="P1794">
        <v>0</v>
      </c>
      <c r="Q1794" s="17" t="s">
        <v>21485</v>
      </c>
      <c r="R1794" t="s">
        <v>6223</v>
      </c>
    </row>
    <row r="1795" spans="1:18">
      <c r="A1795" t="s">
        <v>6226</v>
      </c>
      <c r="B1795" t="s">
        <v>18</v>
      </c>
      <c r="C1795" t="s">
        <v>19</v>
      </c>
      <c r="D1795" t="s">
        <v>38</v>
      </c>
      <c r="E1795" t="s">
        <v>86</v>
      </c>
      <c r="F1795" t="s">
        <v>52</v>
      </c>
      <c r="G1795" t="s">
        <v>6227</v>
      </c>
      <c r="H1795" s="1">
        <v>761175</v>
      </c>
      <c r="I1795" s="1">
        <v>0</v>
      </c>
      <c r="J1795" t="s">
        <v>24</v>
      </c>
      <c r="K1795" t="s">
        <v>22</v>
      </c>
      <c r="L1795" s="10">
        <v>44652</v>
      </c>
      <c r="M1795" t="s">
        <v>6228</v>
      </c>
      <c r="N1795">
        <v>0</v>
      </c>
      <c r="O1795" s="17" t="s">
        <v>21485</v>
      </c>
      <c r="P1795">
        <v>0</v>
      </c>
      <c r="Q1795" s="17" t="s">
        <v>21485</v>
      </c>
      <c r="R1795" t="s">
        <v>6226</v>
      </c>
    </row>
    <row r="1796" spans="1:18">
      <c r="A1796" t="s">
        <v>6226</v>
      </c>
      <c r="B1796" t="s">
        <v>18</v>
      </c>
      <c r="C1796" t="s">
        <v>19</v>
      </c>
      <c r="D1796" t="s">
        <v>38</v>
      </c>
      <c r="E1796" t="s">
        <v>586</v>
      </c>
      <c r="F1796" t="s">
        <v>52</v>
      </c>
      <c r="G1796" t="s">
        <v>6229</v>
      </c>
      <c r="H1796" s="1">
        <v>960075</v>
      </c>
      <c r="I1796" s="1">
        <v>0</v>
      </c>
      <c r="J1796" t="s">
        <v>24</v>
      </c>
      <c r="K1796" t="s">
        <v>22</v>
      </c>
      <c r="L1796" s="10">
        <v>45017</v>
      </c>
      <c r="M1796" t="s">
        <v>6230</v>
      </c>
      <c r="N1796">
        <v>0</v>
      </c>
      <c r="O1796" s="17" t="s">
        <v>21485</v>
      </c>
      <c r="P1796">
        <v>0</v>
      </c>
      <c r="Q1796" s="17" t="s">
        <v>21485</v>
      </c>
      <c r="R1796" t="s">
        <v>6226</v>
      </c>
    </row>
    <row r="1797" spans="1:18">
      <c r="A1797" t="s">
        <v>6226</v>
      </c>
      <c r="B1797" t="s">
        <v>18</v>
      </c>
      <c r="C1797" t="s">
        <v>19</v>
      </c>
      <c r="D1797" t="s">
        <v>38</v>
      </c>
      <c r="E1797" t="s">
        <v>1726</v>
      </c>
      <c r="F1797" t="s">
        <v>52</v>
      </c>
      <c r="G1797" t="s">
        <v>6231</v>
      </c>
      <c r="H1797" s="1">
        <v>1239300</v>
      </c>
      <c r="I1797" s="1">
        <v>0</v>
      </c>
      <c r="J1797" t="s">
        <v>24</v>
      </c>
      <c r="K1797" t="s">
        <v>22</v>
      </c>
      <c r="L1797" s="10">
        <v>45566</v>
      </c>
      <c r="M1797" t="s">
        <v>6232</v>
      </c>
      <c r="N1797">
        <v>0</v>
      </c>
      <c r="O1797" s="17" t="s">
        <v>21485</v>
      </c>
      <c r="P1797">
        <v>0</v>
      </c>
      <c r="Q1797" s="17" t="s">
        <v>21485</v>
      </c>
      <c r="R1797" t="s">
        <v>6226</v>
      </c>
    </row>
    <row r="1798" spans="1:18">
      <c r="A1798" t="s">
        <v>6233</v>
      </c>
      <c r="B1798" t="s">
        <v>130</v>
      </c>
      <c r="C1798" t="s">
        <v>65</v>
      </c>
      <c r="D1798" t="s">
        <v>18623</v>
      </c>
      <c r="E1798" t="s">
        <v>18624</v>
      </c>
      <c r="F1798" t="s">
        <v>19098</v>
      </c>
      <c r="G1798" t="s">
        <v>19326</v>
      </c>
      <c r="H1798" s="1">
        <v>197753</v>
      </c>
      <c r="I1798" s="1">
        <v>0</v>
      </c>
      <c r="J1798" t="s">
        <v>223</v>
      </c>
      <c r="K1798" t="s">
        <v>22</v>
      </c>
      <c r="L1798" s="7">
        <v>42979</v>
      </c>
      <c r="M1798" t="s">
        <v>19327</v>
      </c>
      <c r="N1798">
        <v>0</v>
      </c>
      <c r="O1798" s="17" t="s">
        <v>21485</v>
      </c>
      <c r="P1798">
        <v>0</v>
      </c>
      <c r="Q1798" s="17" t="s">
        <v>21485</v>
      </c>
      <c r="R1798" t="s">
        <v>6233</v>
      </c>
    </row>
    <row r="1799" spans="1:18">
      <c r="A1799" t="s">
        <v>6233</v>
      </c>
      <c r="B1799" t="s">
        <v>130</v>
      </c>
      <c r="C1799" t="s">
        <v>65</v>
      </c>
      <c r="D1799" t="s">
        <v>38</v>
      </c>
      <c r="E1799" t="s">
        <v>168</v>
      </c>
      <c r="F1799" t="s">
        <v>1575</v>
      </c>
      <c r="G1799" t="s">
        <v>6234</v>
      </c>
      <c r="H1799" s="1">
        <v>883575</v>
      </c>
      <c r="I1799" s="1">
        <v>0</v>
      </c>
      <c r="J1799" t="s">
        <v>24</v>
      </c>
      <c r="K1799" t="s">
        <v>445</v>
      </c>
      <c r="L1799" s="10">
        <v>43922</v>
      </c>
      <c r="M1799" t="s">
        <v>6235</v>
      </c>
      <c r="N1799">
        <v>0</v>
      </c>
      <c r="O1799" s="17" t="s">
        <v>21485</v>
      </c>
      <c r="P1799">
        <v>0</v>
      </c>
      <c r="Q1799" s="17" t="s">
        <v>21485</v>
      </c>
      <c r="R1799" t="s">
        <v>6233</v>
      </c>
    </row>
    <row r="1800" spans="1:18">
      <c r="A1800" t="s">
        <v>6236</v>
      </c>
      <c r="B1800" t="s">
        <v>333</v>
      </c>
      <c r="C1800" t="s">
        <v>30</v>
      </c>
      <c r="D1800" t="s">
        <v>38</v>
      </c>
      <c r="E1800" t="s">
        <v>637</v>
      </c>
      <c r="F1800" t="s">
        <v>379</v>
      </c>
      <c r="G1800" t="s">
        <v>6237</v>
      </c>
      <c r="H1800" s="1">
        <v>1101600</v>
      </c>
      <c r="I1800" s="1">
        <v>0</v>
      </c>
      <c r="J1800" t="s">
        <v>24</v>
      </c>
      <c r="K1800" t="s">
        <v>118</v>
      </c>
      <c r="L1800" s="10">
        <v>44470</v>
      </c>
      <c r="M1800" t="s">
        <v>6238</v>
      </c>
      <c r="N1800">
        <v>0</v>
      </c>
      <c r="O1800" s="17" t="s">
        <v>21485</v>
      </c>
      <c r="P1800">
        <v>0</v>
      </c>
      <c r="Q1800" s="17" t="s">
        <v>21485</v>
      </c>
      <c r="R1800" t="s">
        <v>6236</v>
      </c>
    </row>
    <row r="1801" spans="1:18">
      <c r="A1801" t="s">
        <v>19328</v>
      </c>
      <c r="B1801" t="s">
        <v>398</v>
      </c>
      <c r="C1801" t="s">
        <v>30</v>
      </c>
      <c r="D1801" t="s">
        <v>18842</v>
      </c>
      <c r="E1801" t="s">
        <v>18843</v>
      </c>
      <c r="F1801" t="s">
        <v>18844</v>
      </c>
      <c r="G1801" t="s">
        <v>19329</v>
      </c>
      <c r="H1801" s="1">
        <v>1121700</v>
      </c>
      <c r="I1801" s="1">
        <v>0</v>
      </c>
      <c r="J1801" t="s">
        <v>223</v>
      </c>
      <c r="K1801" t="s">
        <v>42</v>
      </c>
      <c r="L1801" s="7">
        <v>40118</v>
      </c>
      <c r="M1801" t="s">
        <v>19330</v>
      </c>
      <c r="N1801">
        <v>0</v>
      </c>
      <c r="O1801" s="17" t="s">
        <v>21485</v>
      </c>
      <c r="P1801">
        <v>0</v>
      </c>
      <c r="Q1801" s="17" t="s">
        <v>21485</v>
      </c>
      <c r="R1801" t="s">
        <v>19328</v>
      </c>
    </row>
    <row r="1802" spans="1:18">
      <c r="A1802" t="s">
        <v>6239</v>
      </c>
      <c r="B1802" t="s">
        <v>185</v>
      </c>
      <c r="C1802" t="s">
        <v>65</v>
      </c>
      <c r="D1802" t="s">
        <v>20</v>
      </c>
      <c r="E1802" t="s">
        <v>320</v>
      </c>
      <c r="F1802" t="s">
        <v>379</v>
      </c>
      <c r="G1802" t="s">
        <v>6240</v>
      </c>
      <c r="H1802" s="1">
        <v>1084545</v>
      </c>
      <c r="I1802" s="1">
        <v>0</v>
      </c>
      <c r="J1802" t="s">
        <v>24</v>
      </c>
      <c r="K1802" t="s">
        <v>118</v>
      </c>
      <c r="L1802" s="10">
        <v>41365</v>
      </c>
      <c r="M1802" t="s">
        <v>6241</v>
      </c>
      <c r="N1802">
        <v>0</v>
      </c>
      <c r="O1802" s="17" t="s">
        <v>21485</v>
      </c>
      <c r="P1802">
        <v>0</v>
      </c>
      <c r="Q1802" s="17" t="s">
        <v>21485</v>
      </c>
      <c r="R1802" t="s">
        <v>6239</v>
      </c>
    </row>
    <row r="1803" spans="1:18">
      <c r="A1803" t="s">
        <v>6239</v>
      </c>
      <c r="B1803" t="s">
        <v>185</v>
      </c>
      <c r="C1803" t="s">
        <v>65</v>
      </c>
      <c r="D1803" t="s">
        <v>20</v>
      </c>
      <c r="E1803" t="s">
        <v>320</v>
      </c>
      <c r="F1803" t="s">
        <v>379</v>
      </c>
      <c r="G1803" t="s">
        <v>6240</v>
      </c>
      <c r="H1803" s="1">
        <v>1084545</v>
      </c>
      <c r="I1803" s="1">
        <v>0</v>
      </c>
      <c r="J1803" t="s">
        <v>24</v>
      </c>
      <c r="K1803" t="s">
        <v>118</v>
      </c>
      <c r="L1803" s="10">
        <v>41365</v>
      </c>
      <c r="M1803" t="s">
        <v>6241</v>
      </c>
      <c r="N1803">
        <v>0</v>
      </c>
      <c r="O1803" s="17" t="s">
        <v>21485</v>
      </c>
      <c r="P1803">
        <v>0</v>
      </c>
      <c r="Q1803" s="17" t="s">
        <v>21485</v>
      </c>
      <c r="R1803" t="s">
        <v>6239</v>
      </c>
    </row>
    <row r="1804" spans="1:18">
      <c r="A1804" t="s">
        <v>6239</v>
      </c>
      <c r="B1804" t="s">
        <v>185</v>
      </c>
      <c r="C1804" t="s">
        <v>65</v>
      </c>
      <c r="D1804" t="s">
        <v>38</v>
      </c>
      <c r="E1804" t="s">
        <v>86</v>
      </c>
      <c r="F1804" t="s">
        <v>379</v>
      </c>
      <c r="G1804" t="s">
        <v>6242</v>
      </c>
      <c r="H1804" s="1">
        <v>1239300</v>
      </c>
      <c r="I1804" s="1">
        <v>0</v>
      </c>
      <c r="J1804" t="s">
        <v>24</v>
      </c>
      <c r="K1804" t="s">
        <v>118</v>
      </c>
      <c r="L1804" s="10">
        <v>44652</v>
      </c>
      <c r="M1804" t="s">
        <v>6243</v>
      </c>
      <c r="N1804">
        <v>0</v>
      </c>
      <c r="O1804" s="17" t="s">
        <v>21485</v>
      </c>
      <c r="P1804">
        <v>0</v>
      </c>
      <c r="Q1804" s="17" t="s">
        <v>21485</v>
      </c>
      <c r="R1804" t="s">
        <v>6239</v>
      </c>
    </row>
    <row r="1805" spans="1:18">
      <c r="A1805" t="s">
        <v>6239</v>
      </c>
      <c r="B1805" t="s">
        <v>185</v>
      </c>
      <c r="C1805" t="s">
        <v>65</v>
      </c>
      <c r="D1805" t="s">
        <v>38</v>
      </c>
      <c r="E1805" t="s">
        <v>86</v>
      </c>
      <c r="F1805" t="s">
        <v>379</v>
      </c>
      <c r="G1805" t="s">
        <v>6242</v>
      </c>
      <c r="H1805" s="1">
        <v>1239300</v>
      </c>
      <c r="I1805" s="1">
        <v>0</v>
      </c>
      <c r="J1805" t="s">
        <v>24</v>
      </c>
      <c r="K1805" t="s">
        <v>118</v>
      </c>
      <c r="L1805" s="10">
        <v>44652</v>
      </c>
      <c r="M1805" t="s">
        <v>6243</v>
      </c>
      <c r="N1805">
        <v>0</v>
      </c>
      <c r="O1805" s="17" t="s">
        <v>21485</v>
      </c>
      <c r="P1805">
        <v>0</v>
      </c>
      <c r="Q1805" s="17" t="s">
        <v>21485</v>
      </c>
      <c r="R1805" t="s">
        <v>6239</v>
      </c>
    </row>
    <row r="1806" spans="1:18">
      <c r="A1806" t="s">
        <v>6244</v>
      </c>
      <c r="B1806" t="s">
        <v>185</v>
      </c>
      <c r="C1806" t="s">
        <v>65</v>
      </c>
      <c r="D1806" t="s">
        <v>20</v>
      </c>
      <c r="E1806" t="s">
        <v>51</v>
      </c>
      <c r="F1806" t="s">
        <v>379</v>
      </c>
      <c r="G1806" t="s">
        <v>6245</v>
      </c>
      <c r="H1806" s="1">
        <v>1390916</v>
      </c>
      <c r="I1806" s="1">
        <v>0</v>
      </c>
      <c r="J1806" t="s">
        <v>24</v>
      </c>
      <c r="K1806" t="s">
        <v>118</v>
      </c>
      <c r="L1806" s="10">
        <v>39904</v>
      </c>
      <c r="M1806" t="s">
        <v>6246</v>
      </c>
      <c r="N1806">
        <v>0</v>
      </c>
      <c r="O1806" s="17" t="s">
        <v>21485</v>
      </c>
      <c r="P1806">
        <v>0</v>
      </c>
      <c r="Q1806" s="17" t="s">
        <v>21485</v>
      </c>
      <c r="R1806" t="s">
        <v>6244</v>
      </c>
    </row>
    <row r="1807" spans="1:18">
      <c r="A1807" t="s">
        <v>6244</v>
      </c>
      <c r="B1807" t="s">
        <v>185</v>
      </c>
      <c r="C1807" t="s">
        <v>65</v>
      </c>
      <c r="D1807" t="s">
        <v>20</v>
      </c>
      <c r="E1807" t="s">
        <v>276</v>
      </c>
      <c r="F1807" t="s">
        <v>379</v>
      </c>
      <c r="G1807" t="s">
        <v>6245</v>
      </c>
      <c r="H1807" s="1">
        <v>1426976</v>
      </c>
      <c r="I1807" s="1">
        <v>0</v>
      </c>
      <c r="J1807" t="s">
        <v>24</v>
      </c>
      <c r="K1807" t="s">
        <v>118</v>
      </c>
      <c r="L1807" s="10">
        <v>41730</v>
      </c>
      <c r="M1807" t="s">
        <v>6246</v>
      </c>
      <c r="N1807">
        <v>0</v>
      </c>
      <c r="O1807" s="17" t="s">
        <v>21485</v>
      </c>
      <c r="P1807">
        <v>0</v>
      </c>
      <c r="Q1807" s="17" t="s">
        <v>21485</v>
      </c>
      <c r="R1807" t="s">
        <v>6244</v>
      </c>
    </row>
    <row r="1808" spans="1:18">
      <c r="A1808" t="s">
        <v>6247</v>
      </c>
      <c r="B1808" t="s">
        <v>121</v>
      </c>
      <c r="C1808" t="s">
        <v>30</v>
      </c>
      <c r="D1808" t="s">
        <v>20</v>
      </c>
      <c r="E1808" t="s">
        <v>66</v>
      </c>
      <c r="F1808" t="s">
        <v>123</v>
      </c>
      <c r="G1808" t="s">
        <v>6248</v>
      </c>
      <c r="H1808" s="1">
        <v>615705</v>
      </c>
      <c r="I1808" s="1">
        <v>0</v>
      </c>
      <c r="J1808" t="s">
        <v>24</v>
      </c>
      <c r="K1808" t="s">
        <v>118</v>
      </c>
      <c r="L1808" s="10">
        <v>41000</v>
      </c>
      <c r="M1808" t="s">
        <v>6249</v>
      </c>
      <c r="N1808">
        <v>0</v>
      </c>
      <c r="O1808" s="17" t="s">
        <v>21485</v>
      </c>
      <c r="P1808">
        <v>0</v>
      </c>
      <c r="Q1808" s="17" t="s">
        <v>21485</v>
      </c>
      <c r="R1808" t="s">
        <v>6247</v>
      </c>
    </row>
    <row r="1809" spans="1:18">
      <c r="A1809" t="s">
        <v>6250</v>
      </c>
      <c r="B1809" t="s">
        <v>557</v>
      </c>
      <c r="C1809" t="s">
        <v>65</v>
      </c>
      <c r="D1809" t="s">
        <v>20</v>
      </c>
      <c r="E1809" t="s">
        <v>31</v>
      </c>
      <c r="F1809" t="s">
        <v>1957</v>
      </c>
      <c r="G1809" t="s">
        <v>6251</v>
      </c>
      <c r="H1809" s="1">
        <v>550724</v>
      </c>
      <c r="I1809" s="1">
        <v>0</v>
      </c>
      <c r="J1809" t="s">
        <v>24</v>
      </c>
      <c r="K1809" t="s">
        <v>136</v>
      </c>
      <c r="L1809" s="10">
        <v>41913</v>
      </c>
      <c r="M1809" t="s">
        <v>6252</v>
      </c>
      <c r="N1809">
        <v>0</v>
      </c>
      <c r="O1809" s="17" t="s">
        <v>21485</v>
      </c>
      <c r="P1809">
        <v>0</v>
      </c>
      <c r="Q1809" s="17" t="s">
        <v>21485</v>
      </c>
      <c r="R1809" t="s">
        <v>6250</v>
      </c>
    </row>
    <row r="1810" spans="1:18">
      <c r="A1810" t="s">
        <v>6250</v>
      </c>
      <c r="B1810" t="s">
        <v>557</v>
      </c>
      <c r="C1810" t="s">
        <v>65</v>
      </c>
      <c r="D1810" t="s">
        <v>38</v>
      </c>
      <c r="E1810" t="s">
        <v>434</v>
      </c>
      <c r="F1810" t="s">
        <v>1957</v>
      </c>
      <c r="G1810" t="s">
        <v>6253</v>
      </c>
      <c r="H1810" s="1">
        <v>554625</v>
      </c>
      <c r="I1810" s="1">
        <v>0</v>
      </c>
      <c r="J1810" t="s">
        <v>24</v>
      </c>
      <c r="K1810" t="s">
        <v>582</v>
      </c>
      <c r="L1810" s="10">
        <v>44256</v>
      </c>
      <c r="M1810" t="s">
        <v>6254</v>
      </c>
      <c r="N1810">
        <v>0</v>
      </c>
      <c r="O1810" s="17" t="s">
        <v>21485</v>
      </c>
      <c r="P1810">
        <v>0</v>
      </c>
      <c r="Q1810" s="17" t="s">
        <v>21485</v>
      </c>
      <c r="R1810" t="s">
        <v>6250</v>
      </c>
    </row>
    <row r="1811" spans="1:18">
      <c r="A1811" t="s">
        <v>6250</v>
      </c>
      <c r="B1811" t="s">
        <v>557</v>
      </c>
      <c r="C1811" t="s">
        <v>65</v>
      </c>
      <c r="D1811" t="s">
        <v>19331</v>
      </c>
      <c r="E1811" t="s">
        <v>19332</v>
      </c>
      <c r="F1811" t="s">
        <v>19333</v>
      </c>
      <c r="G1811" t="s">
        <v>19334</v>
      </c>
      <c r="H1811" s="1">
        <v>199900</v>
      </c>
      <c r="I1811" s="1">
        <v>0</v>
      </c>
      <c r="J1811" t="s">
        <v>223</v>
      </c>
      <c r="K1811" t="s">
        <v>582</v>
      </c>
      <c r="L1811" s="7">
        <v>44470</v>
      </c>
      <c r="M1811" t="s">
        <v>19335</v>
      </c>
      <c r="N1811">
        <v>0</v>
      </c>
      <c r="O1811" s="17" t="s">
        <v>21485</v>
      </c>
      <c r="P1811">
        <v>0</v>
      </c>
      <c r="Q1811" s="17" t="s">
        <v>21485</v>
      </c>
      <c r="R1811" t="s">
        <v>6250</v>
      </c>
    </row>
    <row r="1812" spans="1:18">
      <c r="A1812" t="s">
        <v>978</v>
      </c>
      <c r="B1812" t="s">
        <v>29</v>
      </c>
      <c r="C1812" t="s">
        <v>30</v>
      </c>
      <c r="D1812" t="s">
        <v>20</v>
      </c>
      <c r="E1812" t="s">
        <v>104</v>
      </c>
      <c r="F1812" t="s">
        <v>418</v>
      </c>
      <c r="G1812" t="s">
        <v>979</v>
      </c>
      <c r="H1812" s="1">
        <v>596185</v>
      </c>
      <c r="I1812" s="1">
        <v>0</v>
      </c>
      <c r="J1812" t="s">
        <v>24</v>
      </c>
      <c r="K1812" t="s">
        <v>49</v>
      </c>
      <c r="L1812" s="10">
        <v>40269</v>
      </c>
      <c r="M1812" t="s">
        <v>980</v>
      </c>
      <c r="N1812">
        <v>2</v>
      </c>
      <c r="O1812" s="17" t="s">
        <v>21485</v>
      </c>
      <c r="P1812">
        <v>0</v>
      </c>
      <c r="Q1812" s="17" t="s">
        <v>21485</v>
      </c>
      <c r="R1812" t="s">
        <v>978</v>
      </c>
    </row>
    <row r="1813" spans="1:18">
      <c r="A1813" t="s">
        <v>6255</v>
      </c>
      <c r="B1813" t="s">
        <v>185</v>
      </c>
      <c r="C1813" t="s">
        <v>65</v>
      </c>
      <c r="D1813" t="s">
        <v>38</v>
      </c>
      <c r="E1813" t="s">
        <v>353</v>
      </c>
      <c r="F1813" t="s">
        <v>481</v>
      </c>
      <c r="G1813" t="s">
        <v>6256</v>
      </c>
      <c r="H1813" s="1">
        <v>130000</v>
      </c>
      <c r="I1813" s="1">
        <v>0</v>
      </c>
      <c r="J1813" t="s">
        <v>48</v>
      </c>
      <c r="K1813" t="s">
        <v>157</v>
      </c>
      <c r="L1813" s="10">
        <v>43739</v>
      </c>
      <c r="M1813" t="s">
        <v>6257</v>
      </c>
      <c r="N1813">
        <v>0</v>
      </c>
      <c r="O1813" s="17" t="s">
        <v>21485</v>
      </c>
      <c r="P1813">
        <v>0</v>
      </c>
      <c r="Q1813" s="17" t="s">
        <v>21485</v>
      </c>
      <c r="R1813" t="s">
        <v>6255</v>
      </c>
    </row>
    <row r="1814" spans="1:18">
      <c r="A1814" t="s">
        <v>6258</v>
      </c>
      <c r="B1814" t="s">
        <v>91</v>
      </c>
      <c r="C1814" t="s">
        <v>30</v>
      </c>
      <c r="D1814" t="s">
        <v>38</v>
      </c>
      <c r="E1814" t="s">
        <v>637</v>
      </c>
      <c r="F1814" t="s">
        <v>196</v>
      </c>
      <c r="G1814" t="s">
        <v>6259</v>
      </c>
      <c r="H1814" s="1">
        <v>761176</v>
      </c>
      <c r="I1814" s="1">
        <v>0</v>
      </c>
      <c r="J1814" t="s">
        <v>24</v>
      </c>
      <c r="K1814" t="s">
        <v>94</v>
      </c>
      <c r="L1814" s="10">
        <v>44470</v>
      </c>
      <c r="M1814" t="s">
        <v>6260</v>
      </c>
      <c r="N1814">
        <v>0</v>
      </c>
      <c r="O1814" s="17" t="s">
        <v>21485</v>
      </c>
      <c r="P1814">
        <v>0</v>
      </c>
      <c r="Q1814" s="17" t="s">
        <v>21485</v>
      </c>
      <c r="R1814" t="s">
        <v>6258</v>
      </c>
    </row>
    <row r="1815" spans="1:18">
      <c r="A1815" t="s">
        <v>6261</v>
      </c>
      <c r="B1815" t="s">
        <v>64</v>
      </c>
      <c r="C1815" t="s">
        <v>65</v>
      </c>
      <c r="D1815" t="s">
        <v>20</v>
      </c>
      <c r="E1815" t="s">
        <v>276</v>
      </c>
      <c r="F1815" t="s">
        <v>282</v>
      </c>
      <c r="G1815" t="s">
        <v>6262</v>
      </c>
      <c r="H1815" s="1">
        <v>685095</v>
      </c>
      <c r="I1815" s="1">
        <v>0</v>
      </c>
      <c r="J1815" t="s">
        <v>24</v>
      </c>
      <c r="K1815" t="s">
        <v>49</v>
      </c>
      <c r="L1815" s="10">
        <v>41730</v>
      </c>
      <c r="M1815" t="s">
        <v>6263</v>
      </c>
      <c r="N1815">
        <v>0</v>
      </c>
      <c r="O1815" s="17" t="s">
        <v>21485</v>
      </c>
      <c r="P1815">
        <v>0</v>
      </c>
      <c r="Q1815" s="17" t="s">
        <v>21485</v>
      </c>
      <c r="R1815" t="s">
        <v>6261</v>
      </c>
    </row>
    <row r="1816" spans="1:18">
      <c r="A1816" t="s">
        <v>6261</v>
      </c>
      <c r="B1816" t="s">
        <v>64</v>
      </c>
      <c r="C1816" t="s">
        <v>65</v>
      </c>
      <c r="D1816" t="s">
        <v>38</v>
      </c>
      <c r="E1816" t="s">
        <v>353</v>
      </c>
      <c r="F1816" t="s">
        <v>163</v>
      </c>
      <c r="G1816" t="s">
        <v>6264</v>
      </c>
      <c r="H1816" s="1">
        <v>413101</v>
      </c>
      <c r="I1816" s="1">
        <v>0</v>
      </c>
      <c r="J1816" t="s">
        <v>48</v>
      </c>
      <c r="K1816" t="s">
        <v>118</v>
      </c>
      <c r="L1816" s="10">
        <v>43739</v>
      </c>
      <c r="M1816" t="s">
        <v>6265</v>
      </c>
      <c r="N1816">
        <v>0</v>
      </c>
      <c r="O1816" s="17" t="s">
        <v>21485</v>
      </c>
      <c r="P1816">
        <v>0</v>
      </c>
      <c r="Q1816" s="17" t="s">
        <v>21485</v>
      </c>
      <c r="R1816" t="s">
        <v>6261</v>
      </c>
    </row>
    <row r="1817" spans="1:18">
      <c r="A1817" t="s">
        <v>6261</v>
      </c>
      <c r="B1817" t="s">
        <v>64</v>
      </c>
      <c r="C1817" t="s">
        <v>65</v>
      </c>
      <c r="D1817" t="s">
        <v>38</v>
      </c>
      <c r="E1817" t="s">
        <v>408</v>
      </c>
      <c r="F1817" t="s">
        <v>163</v>
      </c>
      <c r="G1817" t="s">
        <v>6266</v>
      </c>
      <c r="H1817" s="1">
        <v>516376</v>
      </c>
      <c r="I1817" s="1">
        <v>0</v>
      </c>
      <c r="J1817" t="s">
        <v>24</v>
      </c>
      <c r="K1817" t="s">
        <v>118</v>
      </c>
      <c r="L1817" s="10">
        <v>44105</v>
      </c>
      <c r="M1817" t="s">
        <v>6267</v>
      </c>
      <c r="N1817">
        <v>0</v>
      </c>
      <c r="O1817" s="17" t="s">
        <v>21485</v>
      </c>
      <c r="P1817">
        <v>0</v>
      </c>
      <c r="Q1817" s="17" t="s">
        <v>21485</v>
      </c>
      <c r="R1817" t="s">
        <v>6261</v>
      </c>
    </row>
    <row r="1818" spans="1:18">
      <c r="A1818" t="s">
        <v>6261</v>
      </c>
      <c r="B1818" t="s">
        <v>64</v>
      </c>
      <c r="C1818" t="s">
        <v>65</v>
      </c>
      <c r="D1818" t="s">
        <v>38</v>
      </c>
      <c r="E1818" t="s">
        <v>434</v>
      </c>
      <c r="F1818" t="s">
        <v>901</v>
      </c>
      <c r="G1818" t="s">
        <v>6268</v>
      </c>
      <c r="H1818" s="1">
        <v>573750</v>
      </c>
      <c r="I1818" s="1">
        <v>0</v>
      </c>
      <c r="J1818" t="s">
        <v>24</v>
      </c>
      <c r="K1818" t="s">
        <v>118</v>
      </c>
      <c r="L1818" s="10">
        <v>44256</v>
      </c>
      <c r="M1818" t="s">
        <v>6269</v>
      </c>
      <c r="N1818">
        <v>0</v>
      </c>
      <c r="O1818" s="17" t="s">
        <v>21485</v>
      </c>
      <c r="P1818">
        <v>0</v>
      </c>
      <c r="Q1818" s="17" t="s">
        <v>21485</v>
      </c>
      <c r="R1818" t="s">
        <v>6261</v>
      </c>
    </row>
    <row r="1819" spans="1:18">
      <c r="A1819" t="s">
        <v>433</v>
      </c>
      <c r="B1819" t="s">
        <v>91</v>
      </c>
      <c r="C1819" t="s">
        <v>30</v>
      </c>
      <c r="D1819" t="s">
        <v>38</v>
      </c>
      <c r="E1819" t="s">
        <v>387</v>
      </c>
      <c r="F1819" t="s">
        <v>768</v>
      </c>
      <c r="G1819" t="s">
        <v>6270</v>
      </c>
      <c r="H1819" s="1">
        <v>857756</v>
      </c>
      <c r="I1819" s="1">
        <v>0</v>
      </c>
      <c r="J1819" t="s">
        <v>68</v>
      </c>
      <c r="K1819" t="s">
        <v>49</v>
      </c>
      <c r="L1819" s="10">
        <v>43374</v>
      </c>
      <c r="M1819" t="s">
        <v>6271</v>
      </c>
      <c r="N1819">
        <v>0</v>
      </c>
      <c r="O1819" s="17" t="s">
        <v>21485</v>
      </c>
      <c r="P1819">
        <v>0</v>
      </c>
      <c r="Q1819" s="17" t="s">
        <v>21485</v>
      </c>
      <c r="R1819" t="s">
        <v>433</v>
      </c>
    </row>
    <row r="1820" spans="1:18">
      <c r="A1820" t="s">
        <v>433</v>
      </c>
      <c r="B1820" t="s">
        <v>333</v>
      </c>
      <c r="C1820" t="s">
        <v>30</v>
      </c>
      <c r="D1820" t="s">
        <v>38</v>
      </c>
      <c r="E1820" t="s">
        <v>434</v>
      </c>
      <c r="F1820" t="s">
        <v>87</v>
      </c>
      <c r="G1820" t="s">
        <v>435</v>
      </c>
      <c r="H1820" s="1">
        <v>478125</v>
      </c>
      <c r="I1820" s="1">
        <v>0</v>
      </c>
      <c r="J1820" t="s">
        <v>436</v>
      </c>
      <c r="K1820" t="s">
        <v>42</v>
      </c>
      <c r="L1820" s="10">
        <v>44256</v>
      </c>
      <c r="M1820" t="s">
        <v>437</v>
      </c>
      <c r="N1820">
        <v>4</v>
      </c>
      <c r="O1820" s="17" t="s">
        <v>21485</v>
      </c>
      <c r="P1820">
        <v>0</v>
      </c>
      <c r="Q1820" s="17" t="s">
        <v>21485</v>
      </c>
      <c r="R1820" t="s">
        <v>433</v>
      </c>
    </row>
    <row r="1821" spans="1:18">
      <c r="A1821" t="s">
        <v>433</v>
      </c>
      <c r="B1821" t="s">
        <v>333</v>
      </c>
      <c r="C1821" t="s">
        <v>30</v>
      </c>
      <c r="D1821" t="s">
        <v>38</v>
      </c>
      <c r="E1821" t="s">
        <v>637</v>
      </c>
      <c r="F1821" t="s">
        <v>768</v>
      </c>
      <c r="G1821" t="s">
        <v>6272</v>
      </c>
      <c r="H1821" s="1">
        <v>1239300</v>
      </c>
      <c r="I1821" s="1">
        <v>0</v>
      </c>
      <c r="J1821" t="s">
        <v>24</v>
      </c>
      <c r="K1821" t="s">
        <v>49</v>
      </c>
      <c r="L1821" s="10">
        <v>44470</v>
      </c>
      <c r="M1821" t="s">
        <v>6273</v>
      </c>
      <c r="N1821">
        <v>0</v>
      </c>
      <c r="O1821" s="17" t="s">
        <v>21485</v>
      </c>
      <c r="P1821">
        <v>0</v>
      </c>
      <c r="Q1821" s="17" t="s">
        <v>21485</v>
      </c>
      <c r="R1821" t="s">
        <v>433</v>
      </c>
    </row>
    <row r="1822" spans="1:18">
      <c r="A1822" t="s">
        <v>433</v>
      </c>
      <c r="B1822" t="s">
        <v>333</v>
      </c>
      <c r="C1822" t="s">
        <v>30</v>
      </c>
      <c r="D1822" t="s">
        <v>38</v>
      </c>
      <c r="E1822" t="s">
        <v>1125</v>
      </c>
      <c r="F1822" t="s">
        <v>768</v>
      </c>
      <c r="G1822" t="s">
        <v>6274</v>
      </c>
      <c r="H1822" s="1">
        <v>1396125</v>
      </c>
      <c r="I1822" s="1">
        <v>0</v>
      </c>
      <c r="J1822" t="s">
        <v>48</v>
      </c>
      <c r="K1822" t="s">
        <v>487</v>
      </c>
      <c r="L1822" s="10">
        <v>45200</v>
      </c>
      <c r="M1822" t="s">
        <v>6275</v>
      </c>
      <c r="N1822">
        <v>0</v>
      </c>
      <c r="O1822" s="17" t="s">
        <v>21485</v>
      </c>
      <c r="P1822">
        <v>0</v>
      </c>
      <c r="Q1822" s="17" t="s">
        <v>21485</v>
      </c>
      <c r="R1822" t="s">
        <v>433</v>
      </c>
    </row>
    <row r="1823" spans="1:18">
      <c r="A1823" t="s">
        <v>6276</v>
      </c>
      <c r="B1823" t="s">
        <v>84</v>
      </c>
      <c r="C1823" t="s">
        <v>85</v>
      </c>
      <c r="D1823" t="s">
        <v>20</v>
      </c>
      <c r="E1823" t="s">
        <v>241</v>
      </c>
      <c r="F1823" t="s">
        <v>134</v>
      </c>
      <c r="G1823" t="s">
        <v>6277</v>
      </c>
      <c r="H1823" s="1">
        <v>365394</v>
      </c>
      <c r="I1823" s="1">
        <v>0</v>
      </c>
      <c r="J1823" t="s">
        <v>68</v>
      </c>
      <c r="K1823" t="s">
        <v>136</v>
      </c>
      <c r="L1823" s="10">
        <v>40087</v>
      </c>
      <c r="M1823" t="s">
        <v>6278</v>
      </c>
      <c r="N1823">
        <v>0</v>
      </c>
      <c r="O1823" s="17" t="s">
        <v>21485</v>
      </c>
      <c r="P1823">
        <v>0</v>
      </c>
      <c r="Q1823" s="17" t="s">
        <v>21485</v>
      </c>
      <c r="R1823" t="s">
        <v>6276</v>
      </c>
    </row>
    <row r="1824" spans="1:18">
      <c r="A1824" t="s">
        <v>438</v>
      </c>
      <c r="B1824" t="s">
        <v>103</v>
      </c>
      <c r="C1824" t="s">
        <v>30</v>
      </c>
      <c r="D1824" t="s">
        <v>20</v>
      </c>
      <c r="E1824" t="s">
        <v>51</v>
      </c>
      <c r="F1824" t="s">
        <v>218</v>
      </c>
      <c r="G1824" t="s">
        <v>439</v>
      </c>
      <c r="H1824" s="1">
        <v>673230</v>
      </c>
      <c r="I1824" s="1">
        <v>0</v>
      </c>
      <c r="J1824" t="s">
        <v>24</v>
      </c>
      <c r="K1824" t="s">
        <v>22</v>
      </c>
      <c r="L1824" s="10">
        <v>39904</v>
      </c>
      <c r="M1824" t="s">
        <v>440</v>
      </c>
      <c r="N1824">
        <v>4</v>
      </c>
      <c r="O1824" s="17" t="s">
        <v>21485</v>
      </c>
      <c r="P1824">
        <v>0</v>
      </c>
      <c r="Q1824" s="17" t="s">
        <v>21485</v>
      </c>
      <c r="R1824" t="s">
        <v>438</v>
      </c>
    </row>
    <row r="1825" spans="1:18">
      <c r="A1825" t="s">
        <v>438</v>
      </c>
      <c r="B1825" t="s">
        <v>103</v>
      </c>
      <c r="C1825" t="s">
        <v>30</v>
      </c>
      <c r="D1825" t="s">
        <v>20</v>
      </c>
      <c r="E1825" t="s">
        <v>51</v>
      </c>
      <c r="F1825" t="s">
        <v>218</v>
      </c>
      <c r="G1825" t="s">
        <v>439</v>
      </c>
      <c r="H1825" s="1">
        <v>673230</v>
      </c>
      <c r="I1825" s="1">
        <v>0</v>
      </c>
      <c r="J1825" t="s">
        <v>24</v>
      </c>
      <c r="K1825" t="s">
        <v>22</v>
      </c>
      <c r="L1825" s="10">
        <v>39904</v>
      </c>
      <c r="M1825" t="s">
        <v>440</v>
      </c>
      <c r="N1825">
        <v>1</v>
      </c>
      <c r="O1825" s="17" t="s">
        <v>21485</v>
      </c>
      <c r="P1825">
        <v>0</v>
      </c>
      <c r="Q1825" s="17" t="s">
        <v>21485</v>
      </c>
      <c r="R1825" t="s">
        <v>438</v>
      </c>
    </row>
    <row r="1826" spans="1:18">
      <c r="A1826" t="s">
        <v>6279</v>
      </c>
      <c r="B1826" t="s">
        <v>185</v>
      </c>
      <c r="C1826" t="s">
        <v>65</v>
      </c>
      <c r="D1826" t="s">
        <v>20</v>
      </c>
      <c r="E1826" t="s">
        <v>51</v>
      </c>
      <c r="F1826" t="s">
        <v>108</v>
      </c>
      <c r="G1826" t="s">
        <v>6280</v>
      </c>
      <c r="H1826" s="1">
        <v>225985</v>
      </c>
      <c r="I1826" s="1">
        <v>0</v>
      </c>
      <c r="J1826" t="s">
        <v>68</v>
      </c>
      <c r="K1826" t="s">
        <v>110</v>
      </c>
      <c r="L1826" s="10">
        <v>39904</v>
      </c>
      <c r="M1826" t="s">
        <v>6281</v>
      </c>
      <c r="N1826">
        <v>0</v>
      </c>
      <c r="O1826" s="17" t="s">
        <v>21485</v>
      </c>
      <c r="P1826">
        <v>0</v>
      </c>
      <c r="Q1826" s="17" t="s">
        <v>21485</v>
      </c>
      <c r="R1826" t="s">
        <v>6279</v>
      </c>
    </row>
    <row r="1827" spans="1:18">
      <c r="A1827" t="s">
        <v>6282</v>
      </c>
      <c r="B1827" t="s">
        <v>195</v>
      </c>
      <c r="C1827" t="s">
        <v>65</v>
      </c>
      <c r="D1827" t="s">
        <v>20</v>
      </c>
      <c r="E1827" t="s">
        <v>79</v>
      </c>
      <c r="F1827" t="s">
        <v>134</v>
      </c>
      <c r="G1827" t="s">
        <v>6283</v>
      </c>
      <c r="H1827" s="1">
        <v>662844</v>
      </c>
      <c r="I1827" s="1">
        <v>0</v>
      </c>
      <c r="J1827" t="s">
        <v>24</v>
      </c>
      <c r="K1827" t="s">
        <v>136</v>
      </c>
      <c r="L1827" s="10">
        <v>41548</v>
      </c>
      <c r="M1827" t="s">
        <v>6284</v>
      </c>
      <c r="N1827">
        <v>0</v>
      </c>
      <c r="O1827" s="17" t="s">
        <v>21485</v>
      </c>
      <c r="P1827">
        <v>0</v>
      </c>
      <c r="Q1827" s="17" t="s">
        <v>21485</v>
      </c>
      <c r="R1827" t="s">
        <v>6282</v>
      </c>
    </row>
    <row r="1828" spans="1:18">
      <c r="A1828" t="s">
        <v>6282</v>
      </c>
      <c r="B1828" t="s">
        <v>195</v>
      </c>
      <c r="C1828" t="s">
        <v>65</v>
      </c>
      <c r="D1828" t="s">
        <v>38</v>
      </c>
      <c r="E1828" t="s">
        <v>434</v>
      </c>
      <c r="F1828" t="s">
        <v>134</v>
      </c>
      <c r="G1828" t="s">
        <v>6285</v>
      </c>
      <c r="H1828" s="1">
        <v>895050</v>
      </c>
      <c r="I1828" s="1">
        <v>0</v>
      </c>
      <c r="J1828" t="s">
        <v>24</v>
      </c>
      <c r="K1828" t="s">
        <v>136</v>
      </c>
      <c r="L1828" s="10">
        <v>44256</v>
      </c>
      <c r="M1828" t="s">
        <v>6286</v>
      </c>
      <c r="N1828">
        <v>0</v>
      </c>
      <c r="O1828" s="17" t="s">
        <v>21485</v>
      </c>
      <c r="P1828">
        <v>0</v>
      </c>
      <c r="Q1828" s="17" t="s">
        <v>21485</v>
      </c>
      <c r="R1828" t="s">
        <v>6282</v>
      </c>
    </row>
    <row r="1829" spans="1:18">
      <c r="A1829" t="s">
        <v>1744</v>
      </c>
      <c r="B1829" t="s">
        <v>18</v>
      </c>
      <c r="C1829" t="s">
        <v>19</v>
      </c>
      <c r="D1829" t="s">
        <v>20</v>
      </c>
      <c r="E1829" t="s">
        <v>241</v>
      </c>
      <c r="F1829" t="s">
        <v>140</v>
      </c>
      <c r="G1829" t="s">
        <v>1745</v>
      </c>
      <c r="H1829" s="1">
        <v>674176</v>
      </c>
      <c r="I1829" s="1">
        <v>0</v>
      </c>
      <c r="J1829" t="s">
        <v>24</v>
      </c>
      <c r="K1829" t="s">
        <v>60</v>
      </c>
      <c r="L1829" s="10">
        <v>40087</v>
      </c>
      <c r="M1829" t="s">
        <v>1746</v>
      </c>
      <c r="N1829">
        <v>1</v>
      </c>
      <c r="O1829" s="17" t="s">
        <v>21485</v>
      </c>
      <c r="P1829">
        <v>0</v>
      </c>
      <c r="Q1829" s="17" t="s">
        <v>21485</v>
      </c>
      <c r="R1829" t="s">
        <v>1744</v>
      </c>
    </row>
    <row r="1830" spans="1:18">
      <c r="A1830" t="s">
        <v>6287</v>
      </c>
      <c r="B1830" t="s">
        <v>333</v>
      </c>
      <c r="C1830" t="s">
        <v>30</v>
      </c>
      <c r="D1830" t="s">
        <v>20</v>
      </c>
      <c r="E1830" t="s">
        <v>241</v>
      </c>
      <c r="F1830" t="s">
        <v>218</v>
      </c>
      <c r="G1830" t="s">
        <v>6288</v>
      </c>
      <c r="H1830" s="1">
        <v>980680</v>
      </c>
      <c r="I1830" s="1">
        <v>0</v>
      </c>
      <c r="J1830" t="s">
        <v>24</v>
      </c>
      <c r="K1830" t="s">
        <v>60</v>
      </c>
      <c r="L1830" s="10">
        <v>40087</v>
      </c>
      <c r="M1830" t="s">
        <v>6289</v>
      </c>
      <c r="N1830">
        <v>0</v>
      </c>
      <c r="O1830" s="17" t="s">
        <v>21485</v>
      </c>
      <c r="P1830">
        <v>0</v>
      </c>
      <c r="Q1830" s="17" t="s">
        <v>21485</v>
      </c>
      <c r="R1830" t="s">
        <v>6287</v>
      </c>
    </row>
    <row r="1831" spans="1:18">
      <c r="A1831" t="s">
        <v>6287</v>
      </c>
      <c r="B1831" t="s">
        <v>333</v>
      </c>
      <c r="C1831" t="s">
        <v>30</v>
      </c>
      <c r="D1831" t="s">
        <v>20</v>
      </c>
      <c r="E1831" t="s">
        <v>241</v>
      </c>
      <c r="F1831" t="s">
        <v>218</v>
      </c>
      <c r="G1831" t="s">
        <v>6288</v>
      </c>
      <c r="H1831" s="1">
        <v>980680</v>
      </c>
      <c r="I1831" s="1">
        <v>0</v>
      </c>
      <c r="J1831" t="s">
        <v>24</v>
      </c>
      <c r="K1831" t="s">
        <v>60</v>
      </c>
      <c r="L1831" s="10">
        <v>40087</v>
      </c>
      <c r="M1831" t="s">
        <v>6289</v>
      </c>
      <c r="N1831">
        <v>0</v>
      </c>
      <c r="O1831" s="17" t="s">
        <v>21485</v>
      </c>
      <c r="P1831">
        <v>0</v>
      </c>
      <c r="Q1831" s="17" t="s">
        <v>21485</v>
      </c>
      <c r="R1831" t="s">
        <v>6287</v>
      </c>
    </row>
    <row r="1832" spans="1:18">
      <c r="A1832" t="s">
        <v>6290</v>
      </c>
      <c r="B1832" t="s">
        <v>564</v>
      </c>
      <c r="C1832" t="s">
        <v>30</v>
      </c>
      <c r="D1832" t="s">
        <v>20</v>
      </c>
      <c r="E1832" t="s">
        <v>115</v>
      </c>
      <c r="F1832" t="s">
        <v>134</v>
      </c>
      <c r="G1832" t="s">
        <v>6291</v>
      </c>
      <c r="H1832" s="1">
        <v>756130</v>
      </c>
      <c r="I1832" s="1">
        <v>0</v>
      </c>
      <c r="J1832" t="s">
        <v>24</v>
      </c>
      <c r="K1832" t="s">
        <v>136</v>
      </c>
      <c r="L1832" s="10">
        <v>40452</v>
      </c>
      <c r="M1832" t="s">
        <v>6292</v>
      </c>
      <c r="N1832">
        <v>0</v>
      </c>
      <c r="O1832" s="17" t="s">
        <v>21485</v>
      </c>
      <c r="P1832">
        <v>0</v>
      </c>
      <c r="Q1832" s="17" t="s">
        <v>21485</v>
      </c>
      <c r="R1832" t="s">
        <v>6290</v>
      </c>
    </row>
    <row r="1833" spans="1:18">
      <c r="A1833" t="s">
        <v>6290</v>
      </c>
      <c r="B1833" t="s">
        <v>564</v>
      </c>
      <c r="C1833" t="s">
        <v>30</v>
      </c>
      <c r="D1833" t="s">
        <v>20</v>
      </c>
      <c r="E1833" t="s">
        <v>92</v>
      </c>
      <c r="F1833" t="s">
        <v>134</v>
      </c>
      <c r="G1833" t="s">
        <v>6293</v>
      </c>
      <c r="H1833" s="1">
        <v>690720</v>
      </c>
      <c r="I1833" s="1">
        <v>0</v>
      </c>
      <c r="J1833" t="s">
        <v>24</v>
      </c>
      <c r="K1833" t="s">
        <v>136</v>
      </c>
      <c r="L1833" s="10">
        <v>42278</v>
      </c>
      <c r="M1833" t="s">
        <v>6294</v>
      </c>
      <c r="N1833">
        <v>0</v>
      </c>
      <c r="O1833" s="17" t="s">
        <v>21485</v>
      </c>
      <c r="P1833">
        <v>0</v>
      </c>
      <c r="Q1833" s="17" t="s">
        <v>21485</v>
      </c>
      <c r="R1833" t="s">
        <v>6290</v>
      </c>
    </row>
    <row r="1834" spans="1:18">
      <c r="A1834" t="s">
        <v>6290</v>
      </c>
      <c r="B1834" t="s">
        <v>564</v>
      </c>
      <c r="C1834" t="s">
        <v>30</v>
      </c>
      <c r="D1834" t="s">
        <v>38</v>
      </c>
      <c r="E1834" t="s">
        <v>168</v>
      </c>
      <c r="F1834" t="s">
        <v>134</v>
      </c>
      <c r="G1834" t="s">
        <v>6295</v>
      </c>
      <c r="H1834" s="1">
        <v>929475</v>
      </c>
      <c r="I1834" s="1">
        <v>0</v>
      </c>
      <c r="J1834" t="s">
        <v>24</v>
      </c>
      <c r="K1834" t="s">
        <v>136</v>
      </c>
      <c r="L1834" s="10">
        <v>43922</v>
      </c>
      <c r="M1834" t="s">
        <v>6296</v>
      </c>
      <c r="N1834">
        <v>0</v>
      </c>
      <c r="O1834" s="17" t="s">
        <v>21485</v>
      </c>
      <c r="P1834">
        <v>0</v>
      </c>
      <c r="Q1834" s="17" t="s">
        <v>21485</v>
      </c>
      <c r="R1834" t="s">
        <v>6290</v>
      </c>
    </row>
    <row r="1835" spans="1:18">
      <c r="A1835" t="s">
        <v>6297</v>
      </c>
      <c r="B1835" t="s">
        <v>195</v>
      </c>
      <c r="C1835" t="s">
        <v>65</v>
      </c>
      <c r="D1835" t="s">
        <v>20</v>
      </c>
      <c r="E1835" t="s">
        <v>79</v>
      </c>
      <c r="F1835" t="s">
        <v>972</v>
      </c>
      <c r="G1835" t="s">
        <v>6298</v>
      </c>
      <c r="H1835" s="1">
        <v>337338</v>
      </c>
      <c r="I1835" s="1">
        <v>0</v>
      </c>
      <c r="J1835" t="s">
        <v>68</v>
      </c>
      <c r="K1835" t="s">
        <v>94</v>
      </c>
      <c r="L1835" s="10">
        <v>41548</v>
      </c>
      <c r="M1835" t="s">
        <v>6299</v>
      </c>
      <c r="N1835">
        <v>0</v>
      </c>
      <c r="O1835" s="17" t="s">
        <v>21485</v>
      </c>
      <c r="P1835">
        <v>0</v>
      </c>
      <c r="Q1835" s="17" t="s">
        <v>21485</v>
      </c>
      <c r="R1835" t="s">
        <v>6297</v>
      </c>
    </row>
    <row r="1836" spans="1:18">
      <c r="A1836" t="s">
        <v>6300</v>
      </c>
      <c r="B1836" t="s">
        <v>2009</v>
      </c>
      <c r="C1836" t="s">
        <v>19</v>
      </c>
      <c r="D1836" t="s">
        <v>38</v>
      </c>
      <c r="E1836" t="s">
        <v>86</v>
      </c>
      <c r="F1836" t="s">
        <v>282</v>
      </c>
      <c r="G1836" t="s">
        <v>6301</v>
      </c>
      <c r="H1836" s="1">
        <v>772650</v>
      </c>
      <c r="I1836" s="1">
        <v>0</v>
      </c>
      <c r="J1836" t="s">
        <v>24</v>
      </c>
      <c r="K1836" t="s">
        <v>118</v>
      </c>
      <c r="L1836" s="10">
        <v>44652</v>
      </c>
      <c r="M1836" t="s">
        <v>6302</v>
      </c>
      <c r="N1836">
        <v>0</v>
      </c>
      <c r="O1836" s="17" t="s">
        <v>21485</v>
      </c>
      <c r="P1836">
        <v>0</v>
      </c>
      <c r="Q1836" s="17" t="s">
        <v>21485</v>
      </c>
      <c r="R1836" t="s">
        <v>6300</v>
      </c>
    </row>
    <row r="1837" spans="1:18">
      <c r="A1837" t="s">
        <v>6303</v>
      </c>
      <c r="B1837" t="s">
        <v>2172</v>
      </c>
      <c r="C1837" t="s">
        <v>65</v>
      </c>
      <c r="D1837" t="s">
        <v>38</v>
      </c>
      <c r="E1837" t="s">
        <v>1726</v>
      </c>
      <c r="F1837" t="s">
        <v>1510</v>
      </c>
      <c r="G1837" t="s">
        <v>6304</v>
      </c>
      <c r="H1837" s="1">
        <v>1009800</v>
      </c>
      <c r="I1837" s="1">
        <v>0</v>
      </c>
      <c r="J1837" t="s">
        <v>24</v>
      </c>
      <c r="K1837" t="s">
        <v>94</v>
      </c>
      <c r="L1837" s="10">
        <v>45566</v>
      </c>
      <c r="M1837" t="s">
        <v>6305</v>
      </c>
      <c r="N1837">
        <v>0</v>
      </c>
      <c r="O1837" s="17" t="s">
        <v>21485</v>
      </c>
      <c r="P1837">
        <v>0</v>
      </c>
      <c r="Q1837" s="17" t="s">
        <v>21485</v>
      </c>
      <c r="R1837" t="s">
        <v>6303</v>
      </c>
    </row>
    <row r="1838" spans="1:18">
      <c r="A1838" t="s">
        <v>6306</v>
      </c>
      <c r="B1838" t="s">
        <v>103</v>
      </c>
      <c r="C1838" t="s">
        <v>30</v>
      </c>
      <c r="D1838" t="s">
        <v>38</v>
      </c>
      <c r="E1838" t="s">
        <v>145</v>
      </c>
      <c r="F1838" t="s">
        <v>399</v>
      </c>
      <c r="G1838" t="s">
        <v>6307</v>
      </c>
      <c r="H1838" s="1">
        <v>772650</v>
      </c>
      <c r="I1838" s="1">
        <v>0</v>
      </c>
      <c r="J1838" t="s">
        <v>24</v>
      </c>
      <c r="K1838" t="s">
        <v>42</v>
      </c>
      <c r="L1838" s="10">
        <v>43556</v>
      </c>
      <c r="M1838" t="s">
        <v>6308</v>
      </c>
      <c r="N1838">
        <v>0</v>
      </c>
      <c r="O1838" s="17" t="s">
        <v>21485</v>
      </c>
      <c r="P1838">
        <v>0</v>
      </c>
      <c r="Q1838" s="17" t="s">
        <v>21485</v>
      </c>
      <c r="R1838" t="s">
        <v>6306</v>
      </c>
    </row>
    <row r="1839" spans="1:18">
      <c r="A1839" t="s">
        <v>6306</v>
      </c>
      <c r="B1839" t="s">
        <v>103</v>
      </c>
      <c r="C1839" t="s">
        <v>30</v>
      </c>
      <c r="D1839" t="s">
        <v>38</v>
      </c>
      <c r="E1839" t="s">
        <v>408</v>
      </c>
      <c r="F1839" t="s">
        <v>399</v>
      </c>
      <c r="G1839" t="s">
        <v>6309</v>
      </c>
      <c r="H1839" s="1">
        <v>891226</v>
      </c>
      <c r="I1839" s="1">
        <v>0</v>
      </c>
      <c r="J1839" t="s">
        <v>24</v>
      </c>
      <c r="K1839" t="s">
        <v>42</v>
      </c>
      <c r="L1839" s="10">
        <v>44105</v>
      </c>
      <c r="M1839" t="s">
        <v>6310</v>
      </c>
      <c r="N1839">
        <v>0</v>
      </c>
      <c r="O1839" s="17" t="s">
        <v>21485</v>
      </c>
      <c r="P1839">
        <v>0</v>
      </c>
      <c r="Q1839" s="17" t="s">
        <v>21485</v>
      </c>
      <c r="R1839" t="s">
        <v>6306</v>
      </c>
    </row>
    <row r="1840" spans="1:18">
      <c r="A1840" t="s">
        <v>6306</v>
      </c>
      <c r="B1840" t="s">
        <v>103</v>
      </c>
      <c r="C1840" t="s">
        <v>30</v>
      </c>
      <c r="D1840" t="s">
        <v>38</v>
      </c>
      <c r="E1840" t="s">
        <v>86</v>
      </c>
      <c r="F1840" t="s">
        <v>262</v>
      </c>
      <c r="G1840" t="s">
        <v>6311</v>
      </c>
      <c r="H1840" s="1">
        <v>1040400</v>
      </c>
      <c r="I1840" s="1">
        <v>0</v>
      </c>
      <c r="J1840" t="s">
        <v>24</v>
      </c>
      <c r="K1840" t="s">
        <v>42</v>
      </c>
      <c r="L1840" s="10">
        <v>44652</v>
      </c>
      <c r="M1840" t="s">
        <v>6312</v>
      </c>
      <c r="N1840">
        <v>0</v>
      </c>
      <c r="O1840" s="17" t="s">
        <v>21485</v>
      </c>
      <c r="P1840">
        <v>0</v>
      </c>
      <c r="Q1840" s="17" t="s">
        <v>21485</v>
      </c>
      <c r="R1840" t="s">
        <v>6306</v>
      </c>
    </row>
    <row r="1841" spans="1:18">
      <c r="A1841" t="s">
        <v>6313</v>
      </c>
      <c r="B1841" t="s">
        <v>239</v>
      </c>
      <c r="C1841" t="s">
        <v>240</v>
      </c>
      <c r="D1841" t="s">
        <v>38</v>
      </c>
      <c r="E1841" t="s">
        <v>1584</v>
      </c>
      <c r="F1841" t="s">
        <v>825</v>
      </c>
      <c r="G1841" t="s">
        <v>6314</v>
      </c>
      <c r="H1841" s="1">
        <v>100000</v>
      </c>
      <c r="I1841" s="1">
        <v>0</v>
      </c>
      <c r="J1841" t="s">
        <v>202</v>
      </c>
      <c r="K1841" t="s">
        <v>22</v>
      </c>
      <c r="L1841" s="10">
        <v>44986</v>
      </c>
      <c r="M1841" t="s">
        <v>6315</v>
      </c>
      <c r="N1841">
        <v>0</v>
      </c>
      <c r="O1841" s="17" t="s">
        <v>21485</v>
      </c>
      <c r="P1841">
        <v>0</v>
      </c>
      <c r="Q1841" s="17" t="s">
        <v>21485</v>
      </c>
      <c r="R1841" t="s">
        <v>6313</v>
      </c>
    </row>
    <row r="1842" spans="1:18">
      <c r="A1842" t="s">
        <v>6313</v>
      </c>
      <c r="B1842" t="s">
        <v>239</v>
      </c>
      <c r="C1842" t="s">
        <v>240</v>
      </c>
      <c r="D1842" t="s">
        <v>38</v>
      </c>
      <c r="E1842" t="s">
        <v>784</v>
      </c>
      <c r="F1842" t="s">
        <v>1272</v>
      </c>
      <c r="G1842" t="s">
        <v>6316</v>
      </c>
      <c r="H1842" s="1">
        <v>1178100</v>
      </c>
      <c r="I1842" s="1">
        <v>0</v>
      </c>
      <c r="J1842" t="s">
        <v>24</v>
      </c>
      <c r="K1842" t="s">
        <v>60</v>
      </c>
      <c r="L1842" s="10">
        <v>45383</v>
      </c>
      <c r="M1842" t="s">
        <v>6317</v>
      </c>
      <c r="N1842">
        <v>0</v>
      </c>
      <c r="O1842" s="17" t="s">
        <v>21485</v>
      </c>
      <c r="P1842">
        <v>0</v>
      </c>
      <c r="Q1842" s="17" t="s">
        <v>21485</v>
      </c>
      <c r="R1842" t="s">
        <v>6313</v>
      </c>
    </row>
    <row r="1843" spans="1:18">
      <c r="A1843" t="s">
        <v>6318</v>
      </c>
      <c r="B1843" t="s">
        <v>91</v>
      </c>
      <c r="C1843" t="s">
        <v>30</v>
      </c>
      <c r="D1843" t="s">
        <v>20</v>
      </c>
      <c r="E1843" t="s">
        <v>276</v>
      </c>
      <c r="F1843" t="s">
        <v>574</v>
      </c>
      <c r="G1843" t="s">
        <v>6319</v>
      </c>
      <c r="H1843" s="1">
        <v>591518</v>
      </c>
      <c r="I1843" s="1">
        <v>0</v>
      </c>
      <c r="J1843" t="s">
        <v>68</v>
      </c>
      <c r="K1843" t="s">
        <v>94</v>
      </c>
      <c r="L1843" s="10">
        <v>41730</v>
      </c>
      <c r="M1843" t="s">
        <v>6320</v>
      </c>
      <c r="N1843">
        <v>0</v>
      </c>
      <c r="O1843" s="17" t="s">
        <v>21485</v>
      </c>
      <c r="P1843">
        <v>0</v>
      </c>
      <c r="Q1843" s="17" t="s">
        <v>21485</v>
      </c>
      <c r="R1843" t="s">
        <v>6318</v>
      </c>
    </row>
    <row r="1844" spans="1:18">
      <c r="A1844" t="s">
        <v>744</v>
      </c>
      <c r="B1844" t="s">
        <v>84</v>
      </c>
      <c r="C1844" t="s">
        <v>85</v>
      </c>
      <c r="D1844" t="s">
        <v>20</v>
      </c>
      <c r="E1844" t="s">
        <v>1260</v>
      </c>
      <c r="F1844" t="s">
        <v>87</v>
      </c>
      <c r="G1844" t="s">
        <v>745</v>
      </c>
      <c r="H1844" s="1">
        <v>100000</v>
      </c>
      <c r="I1844" s="1">
        <v>0</v>
      </c>
      <c r="J1844" t="s">
        <v>202</v>
      </c>
      <c r="K1844" t="s">
        <v>42</v>
      </c>
      <c r="L1844" s="10">
        <v>40969</v>
      </c>
      <c r="M1844" t="s">
        <v>746</v>
      </c>
      <c r="N1844">
        <v>0</v>
      </c>
      <c r="O1844" s="17" t="s">
        <v>21485</v>
      </c>
      <c r="P1844">
        <v>0</v>
      </c>
      <c r="Q1844" s="17" t="s">
        <v>21485</v>
      </c>
      <c r="R1844" t="s">
        <v>744</v>
      </c>
    </row>
    <row r="1845" spans="1:18">
      <c r="A1845" t="s">
        <v>744</v>
      </c>
      <c r="B1845" t="s">
        <v>84</v>
      </c>
      <c r="C1845" t="s">
        <v>85</v>
      </c>
      <c r="D1845" t="s">
        <v>20</v>
      </c>
      <c r="E1845" t="s">
        <v>21</v>
      </c>
      <c r="F1845" t="s">
        <v>87</v>
      </c>
      <c r="G1845" t="s">
        <v>745</v>
      </c>
      <c r="H1845" s="1">
        <v>261446</v>
      </c>
      <c r="I1845" s="1">
        <v>0</v>
      </c>
      <c r="J1845" t="s">
        <v>68</v>
      </c>
      <c r="K1845" t="s">
        <v>42</v>
      </c>
      <c r="L1845" s="10">
        <v>41183</v>
      </c>
      <c r="M1845" t="s">
        <v>746</v>
      </c>
      <c r="N1845">
        <v>2</v>
      </c>
      <c r="O1845" s="17" t="s">
        <v>21485</v>
      </c>
      <c r="P1845">
        <v>0</v>
      </c>
      <c r="Q1845" s="17" t="s">
        <v>21485</v>
      </c>
      <c r="R1845" t="s">
        <v>744</v>
      </c>
    </row>
    <row r="1846" spans="1:18">
      <c r="A1846" t="s">
        <v>6321</v>
      </c>
      <c r="B1846" t="s">
        <v>3288</v>
      </c>
      <c r="C1846" t="s">
        <v>65</v>
      </c>
      <c r="D1846" t="s">
        <v>20</v>
      </c>
      <c r="E1846" t="s">
        <v>71</v>
      </c>
      <c r="F1846" t="s">
        <v>3242</v>
      </c>
      <c r="G1846" t="s">
        <v>6322</v>
      </c>
      <c r="H1846" s="1">
        <v>503427</v>
      </c>
      <c r="I1846" s="1">
        <v>0</v>
      </c>
      <c r="J1846" t="s">
        <v>48</v>
      </c>
      <c r="K1846" t="s">
        <v>49</v>
      </c>
      <c r="L1846" s="10">
        <v>40634</v>
      </c>
      <c r="M1846" t="s">
        <v>6323</v>
      </c>
      <c r="N1846">
        <v>0</v>
      </c>
      <c r="O1846" s="17" t="s">
        <v>21485</v>
      </c>
      <c r="P1846">
        <v>0</v>
      </c>
      <c r="Q1846" s="17" t="s">
        <v>21485</v>
      </c>
      <c r="R1846" t="s">
        <v>6321</v>
      </c>
    </row>
    <row r="1847" spans="1:18">
      <c r="A1847" t="s">
        <v>6324</v>
      </c>
      <c r="B1847" t="s">
        <v>91</v>
      </c>
      <c r="C1847" t="s">
        <v>30</v>
      </c>
      <c r="D1847" t="s">
        <v>20</v>
      </c>
      <c r="E1847" t="s">
        <v>71</v>
      </c>
      <c r="F1847" t="s">
        <v>99</v>
      </c>
      <c r="G1847" t="s">
        <v>6325</v>
      </c>
      <c r="H1847" s="1">
        <v>619610</v>
      </c>
      <c r="I1847" s="1">
        <v>0</v>
      </c>
      <c r="J1847" t="s">
        <v>24</v>
      </c>
      <c r="K1847" t="s">
        <v>42</v>
      </c>
      <c r="L1847" s="10">
        <v>40634</v>
      </c>
      <c r="M1847" t="s">
        <v>6326</v>
      </c>
      <c r="N1847">
        <v>0</v>
      </c>
      <c r="O1847" s="17" t="s">
        <v>21485</v>
      </c>
      <c r="P1847">
        <v>0</v>
      </c>
      <c r="Q1847" s="17" t="s">
        <v>21485</v>
      </c>
      <c r="R1847" t="s">
        <v>6324</v>
      </c>
    </row>
    <row r="1848" spans="1:18">
      <c r="A1848" t="s">
        <v>6327</v>
      </c>
      <c r="B1848" t="s">
        <v>249</v>
      </c>
      <c r="C1848" t="s">
        <v>65</v>
      </c>
      <c r="D1848" t="s">
        <v>20</v>
      </c>
      <c r="E1848" t="s">
        <v>241</v>
      </c>
      <c r="F1848" t="s">
        <v>399</v>
      </c>
      <c r="G1848" t="s">
        <v>6328</v>
      </c>
      <c r="H1848" s="1">
        <v>630320</v>
      </c>
      <c r="I1848" s="1">
        <v>0</v>
      </c>
      <c r="J1848" t="s">
        <v>24</v>
      </c>
      <c r="K1848" t="s">
        <v>42</v>
      </c>
      <c r="L1848" s="10">
        <v>40087</v>
      </c>
      <c r="M1848" t="s">
        <v>6329</v>
      </c>
      <c r="N1848">
        <v>0</v>
      </c>
      <c r="O1848" s="17" t="s">
        <v>21485</v>
      </c>
      <c r="P1848">
        <v>0</v>
      </c>
      <c r="Q1848" s="17" t="s">
        <v>21485</v>
      </c>
      <c r="R1848" t="s">
        <v>6327</v>
      </c>
    </row>
    <row r="1849" spans="1:18">
      <c r="A1849" t="s">
        <v>6327</v>
      </c>
      <c r="B1849" t="s">
        <v>249</v>
      </c>
      <c r="C1849" t="s">
        <v>65</v>
      </c>
      <c r="D1849" t="s">
        <v>18631</v>
      </c>
      <c r="E1849" t="s">
        <v>18753</v>
      </c>
      <c r="F1849" t="s">
        <v>18633</v>
      </c>
      <c r="G1849" t="s">
        <v>19336</v>
      </c>
      <c r="H1849" s="1">
        <v>150000</v>
      </c>
      <c r="I1849" s="1">
        <v>0</v>
      </c>
      <c r="J1849" t="s">
        <v>68</v>
      </c>
      <c r="K1849" t="s">
        <v>42</v>
      </c>
      <c r="L1849" s="7">
        <v>40179</v>
      </c>
      <c r="M1849" t="s">
        <v>19337</v>
      </c>
      <c r="N1849">
        <v>0</v>
      </c>
      <c r="O1849" s="17" t="s">
        <v>21485</v>
      </c>
      <c r="P1849">
        <v>0</v>
      </c>
      <c r="Q1849" s="17" t="s">
        <v>21485</v>
      </c>
      <c r="R1849" t="s">
        <v>6327</v>
      </c>
    </row>
    <row r="1850" spans="1:18">
      <c r="A1850" t="s">
        <v>6330</v>
      </c>
      <c r="B1850" t="s">
        <v>84</v>
      </c>
      <c r="C1850" t="s">
        <v>85</v>
      </c>
      <c r="D1850" t="s">
        <v>38</v>
      </c>
      <c r="E1850" t="s">
        <v>1125</v>
      </c>
      <c r="F1850" t="s">
        <v>399</v>
      </c>
      <c r="G1850" t="s">
        <v>6331</v>
      </c>
      <c r="H1850" s="1">
        <v>830026</v>
      </c>
      <c r="I1850" s="1">
        <v>0</v>
      </c>
      <c r="J1850" t="s">
        <v>24</v>
      </c>
      <c r="K1850" t="s">
        <v>42</v>
      </c>
      <c r="L1850" s="10">
        <v>45200</v>
      </c>
      <c r="M1850" t="s">
        <v>6332</v>
      </c>
      <c r="N1850">
        <v>0</v>
      </c>
      <c r="O1850" s="17" t="s">
        <v>21485</v>
      </c>
      <c r="P1850">
        <v>0</v>
      </c>
      <c r="Q1850" s="17" t="s">
        <v>21485</v>
      </c>
      <c r="R1850" t="s">
        <v>6330</v>
      </c>
    </row>
    <row r="1851" spans="1:18">
      <c r="A1851" t="s">
        <v>6333</v>
      </c>
      <c r="B1851" t="s">
        <v>2145</v>
      </c>
      <c r="C1851" t="s">
        <v>30</v>
      </c>
      <c r="D1851" t="s">
        <v>20</v>
      </c>
      <c r="E1851" t="s">
        <v>79</v>
      </c>
      <c r="F1851" t="s">
        <v>1575</v>
      </c>
      <c r="G1851" t="s">
        <v>6334</v>
      </c>
      <c r="H1851" s="1">
        <v>1320564</v>
      </c>
      <c r="I1851" s="1">
        <v>0</v>
      </c>
      <c r="J1851" t="s">
        <v>1331</v>
      </c>
      <c r="K1851" t="s">
        <v>445</v>
      </c>
      <c r="L1851" s="10">
        <v>41548</v>
      </c>
      <c r="M1851" t="s">
        <v>6335</v>
      </c>
      <c r="N1851">
        <v>0</v>
      </c>
      <c r="O1851" s="17" t="s">
        <v>21485</v>
      </c>
      <c r="P1851">
        <v>0</v>
      </c>
      <c r="Q1851" s="17" t="s">
        <v>21485</v>
      </c>
      <c r="R1851" t="s">
        <v>6333</v>
      </c>
    </row>
    <row r="1852" spans="1:18">
      <c r="A1852" t="s">
        <v>6333</v>
      </c>
      <c r="B1852" t="s">
        <v>29</v>
      </c>
      <c r="C1852" t="s">
        <v>30</v>
      </c>
      <c r="D1852" t="s">
        <v>20</v>
      </c>
      <c r="E1852" t="s">
        <v>276</v>
      </c>
      <c r="F1852" t="s">
        <v>574</v>
      </c>
      <c r="G1852" t="s">
        <v>6336</v>
      </c>
      <c r="H1852" s="1">
        <v>981384</v>
      </c>
      <c r="I1852" s="1">
        <v>0</v>
      </c>
      <c r="J1852" t="s">
        <v>436</v>
      </c>
      <c r="K1852" t="s">
        <v>94</v>
      </c>
      <c r="L1852" s="10">
        <v>41730</v>
      </c>
      <c r="M1852" t="s">
        <v>6337</v>
      </c>
      <c r="N1852">
        <v>0</v>
      </c>
      <c r="O1852" s="17" t="s">
        <v>21485</v>
      </c>
      <c r="P1852">
        <v>0</v>
      </c>
      <c r="Q1852" s="17" t="s">
        <v>21485</v>
      </c>
      <c r="R1852" t="s">
        <v>6333</v>
      </c>
    </row>
    <row r="1853" spans="1:18">
      <c r="A1853" t="s">
        <v>199</v>
      </c>
      <c r="B1853" t="s">
        <v>167</v>
      </c>
      <c r="C1853" t="s">
        <v>85</v>
      </c>
      <c r="D1853" t="s">
        <v>20</v>
      </c>
      <c r="E1853" t="s">
        <v>200</v>
      </c>
      <c r="F1853" t="s">
        <v>46</v>
      </c>
      <c r="G1853" t="s">
        <v>201</v>
      </c>
      <c r="H1853" s="1">
        <v>100000</v>
      </c>
      <c r="I1853" s="1">
        <v>0</v>
      </c>
      <c r="J1853" t="s">
        <v>202</v>
      </c>
      <c r="K1853" t="s">
        <v>60</v>
      </c>
      <c r="L1853" s="10">
        <v>41913</v>
      </c>
      <c r="M1853" t="s">
        <v>203</v>
      </c>
      <c r="N1853">
        <v>6</v>
      </c>
      <c r="O1853" s="17" t="s">
        <v>21485</v>
      </c>
      <c r="P1853">
        <v>0</v>
      </c>
      <c r="Q1853" s="17" t="s">
        <v>21485</v>
      </c>
      <c r="R1853" t="s">
        <v>199</v>
      </c>
    </row>
    <row r="1854" spans="1:18">
      <c r="A1854" t="s">
        <v>199</v>
      </c>
      <c r="B1854" t="s">
        <v>167</v>
      </c>
      <c r="C1854" t="s">
        <v>85</v>
      </c>
      <c r="D1854" t="s">
        <v>38</v>
      </c>
      <c r="E1854" t="s">
        <v>168</v>
      </c>
      <c r="F1854" t="s">
        <v>46</v>
      </c>
      <c r="G1854" t="s">
        <v>6338</v>
      </c>
      <c r="H1854" s="1">
        <v>841500</v>
      </c>
      <c r="I1854" s="1">
        <v>0</v>
      </c>
      <c r="J1854" t="s">
        <v>24</v>
      </c>
      <c r="K1854" t="s">
        <v>60</v>
      </c>
      <c r="L1854" s="10">
        <v>43922</v>
      </c>
      <c r="M1854" t="s">
        <v>6339</v>
      </c>
      <c r="N1854">
        <v>0</v>
      </c>
      <c r="O1854" s="17" t="s">
        <v>21485</v>
      </c>
      <c r="P1854">
        <v>0</v>
      </c>
      <c r="Q1854" s="17" t="s">
        <v>21485</v>
      </c>
      <c r="R1854" t="s">
        <v>199</v>
      </c>
    </row>
    <row r="1855" spans="1:18">
      <c r="A1855" t="s">
        <v>6340</v>
      </c>
      <c r="B1855" t="s">
        <v>84</v>
      </c>
      <c r="C1855" t="s">
        <v>85</v>
      </c>
      <c r="D1855" t="s">
        <v>38</v>
      </c>
      <c r="E1855" t="s">
        <v>1726</v>
      </c>
      <c r="F1855" t="s">
        <v>46</v>
      </c>
      <c r="G1855" t="s">
        <v>6341</v>
      </c>
      <c r="H1855" s="1">
        <v>864450</v>
      </c>
      <c r="I1855" s="1">
        <v>0</v>
      </c>
      <c r="J1855" t="s">
        <v>24</v>
      </c>
      <c r="K1855" t="s">
        <v>118</v>
      </c>
      <c r="L1855" s="10">
        <v>45566</v>
      </c>
      <c r="M1855" t="s">
        <v>6342</v>
      </c>
      <c r="N1855">
        <v>0</v>
      </c>
      <c r="O1855" s="17" t="s">
        <v>21485</v>
      </c>
      <c r="P1855">
        <v>0</v>
      </c>
      <c r="Q1855" s="17" t="s">
        <v>21485</v>
      </c>
      <c r="R1855" t="s">
        <v>6340</v>
      </c>
    </row>
    <row r="1856" spans="1:18">
      <c r="A1856" t="s">
        <v>6343</v>
      </c>
      <c r="B1856" t="s">
        <v>564</v>
      </c>
      <c r="C1856" t="s">
        <v>30</v>
      </c>
      <c r="D1856" t="s">
        <v>20</v>
      </c>
      <c r="E1856" t="s">
        <v>51</v>
      </c>
      <c r="F1856" t="s">
        <v>972</v>
      </c>
      <c r="G1856" t="s">
        <v>6344</v>
      </c>
      <c r="H1856" s="1">
        <v>619087</v>
      </c>
      <c r="I1856" s="1">
        <v>0</v>
      </c>
      <c r="J1856" t="s">
        <v>24</v>
      </c>
      <c r="K1856" t="s">
        <v>94</v>
      </c>
      <c r="L1856" s="10">
        <v>39904</v>
      </c>
      <c r="M1856" t="s">
        <v>6345</v>
      </c>
      <c r="N1856">
        <v>0</v>
      </c>
      <c r="O1856" s="17" t="s">
        <v>21485</v>
      </c>
      <c r="P1856">
        <v>0</v>
      </c>
      <c r="Q1856" s="17" t="s">
        <v>21485</v>
      </c>
      <c r="R1856" t="s">
        <v>6343</v>
      </c>
    </row>
    <row r="1857" spans="1:18">
      <c r="A1857" t="s">
        <v>6346</v>
      </c>
      <c r="B1857" t="s">
        <v>2947</v>
      </c>
      <c r="C1857" t="s">
        <v>30</v>
      </c>
      <c r="D1857" t="s">
        <v>38</v>
      </c>
      <c r="E1857" t="s">
        <v>145</v>
      </c>
      <c r="F1857" t="s">
        <v>46</v>
      </c>
      <c r="G1857" t="s">
        <v>6347</v>
      </c>
      <c r="H1857" s="1">
        <v>153000</v>
      </c>
      <c r="I1857" s="1">
        <v>0</v>
      </c>
      <c r="J1857" t="s">
        <v>223</v>
      </c>
      <c r="K1857" t="s">
        <v>118</v>
      </c>
      <c r="L1857" s="10">
        <v>43556</v>
      </c>
      <c r="M1857" t="s">
        <v>6348</v>
      </c>
      <c r="N1857">
        <v>0</v>
      </c>
      <c r="O1857" s="17" t="s">
        <v>21485</v>
      </c>
      <c r="P1857">
        <v>0</v>
      </c>
      <c r="Q1857" s="17" t="s">
        <v>21485</v>
      </c>
      <c r="R1857" t="s">
        <v>6346</v>
      </c>
    </row>
    <row r="1858" spans="1:18">
      <c r="A1858" t="s">
        <v>6349</v>
      </c>
      <c r="B1858" t="s">
        <v>103</v>
      </c>
      <c r="C1858" t="s">
        <v>30</v>
      </c>
      <c r="D1858" t="s">
        <v>20</v>
      </c>
      <c r="E1858" t="s">
        <v>51</v>
      </c>
      <c r="F1858" t="s">
        <v>498</v>
      </c>
      <c r="G1858" t="s">
        <v>6350</v>
      </c>
      <c r="H1858" s="1">
        <v>594615</v>
      </c>
      <c r="I1858" s="1">
        <v>0</v>
      </c>
      <c r="J1858" t="s">
        <v>24</v>
      </c>
      <c r="K1858" t="s">
        <v>22</v>
      </c>
      <c r="L1858" s="10">
        <v>39904</v>
      </c>
      <c r="M1858" t="s">
        <v>6351</v>
      </c>
      <c r="N1858">
        <v>0</v>
      </c>
      <c r="O1858" s="17" t="s">
        <v>21485</v>
      </c>
      <c r="P1858">
        <v>0</v>
      </c>
      <c r="Q1858" s="17" t="s">
        <v>21485</v>
      </c>
      <c r="R1858" t="s">
        <v>6349</v>
      </c>
    </row>
    <row r="1859" spans="1:18">
      <c r="A1859" t="s">
        <v>6349</v>
      </c>
      <c r="B1859" t="s">
        <v>103</v>
      </c>
      <c r="C1859" t="s">
        <v>30</v>
      </c>
      <c r="D1859" t="s">
        <v>20</v>
      </c>
      <c r="E1859" t="s">
        <v>104</v>
      </c>
      <c r="F1859" t="s">
        <v>140</v>
      </c>
      <c r="G1859" t="s">
        <v>6352</v>
      </c>
      <c r="H1859" s="1">
        <v>558470</v>
      </c>
      <c r="I1859" s="1">
        <v>0</v>
      </c>
      <c r="J1859" t="s">
        <v>24</v>
      </c>
      <c r="K1859" t="s">
        <v>60</v>
      </c>
      <c r="L1859" s="10">
        <v>40269</v>
      </c>
      <c r="M1859" t="s">
        <v>6353</v>
      </c>
      <c r="N1859">
        <v>0</v>
      </c>
      <c r="O1859" s="17" t="s">
        <v>21485</v>
      </c>
      <c r="P1859">
        <v>0</v>
      </c>
      <c r="Q1859" s="17" t="s">
        <v>21485</v>
      </c>
      <c r="R1859" t="s">
        <v>6349</v>
      </c>
    </row>
    <row r="1860" spans="1:18">
      <c r="A1860" t="s">
        <v>6349</v>
      </c>
      <c r="B1860" t="s">
        <v>103</v>
      </c>
      <c r="C1860" t="s">
        <v>30</v>
      </c>
      <c r="D1860" t="s">
        <v>20</v>
      </c>
      <c r="E1860" t="s">
        <v>31</v>
      </c>
      <c r="F1860" t="s">
        <v>22</v>
      </c>
      <c r="G1860" t="s">
        <v>6350</v>
      </c>
      <c r="H1860" s="1">
        <v>773708</v>
      </c>
      <c r="I1860" s="1">
        <v>0</v>
      </c>
      <c r="J1860" t="s">
        <v>24</v>
      </c>
      <c r="K1860" t="s">
        <v>22</v>
      </c>
      <c r="L1860" s="10">
        <v>41913</v>
      </c>
      <c r="M1860" t="s">
        <v>6351</v>
      </c>
      <c r="N1860">
        <v>0</v>
      </c>
      <c r="O1860" s="17" t="s">
        <v>21485</v>
      </c>
      <c r="P1860">
        <v>0</v>
      </c>
      <c r="Q1860" s="17" t="s">
        <v>21485</v>
      </c>
      <c r="R1860" t="s">
        <v>6349</v>
      </c>
    </row>
    <row r="1861" spans="1:18">
      <c r="A1861" t="s">
        <v>6349</v>
      </c>
      <c r="B1861" t="s">
        <v>103</v>
      </c>
      <c r="C1861" t="s">
        <v>30</v>
      </c>
      <c r="D1861" t="s">
        <v>38</v>
      </c>
      <c r="E1861" t="s">
        <v>39</v>
      </c>
      <c r="F1861" t="s">
        <v>140</v>
      </c>
      <c r="G1861" t="s">
        <v>6354</v>
      </c>
      <c r="H1861" s="1">
        <v>1113075</v>
      </c>
      <c r="I1861" s="1">
        <v>0</v>
      </c>
      <c r="J1861" t="s">
        <v>24</v>
      </c>
      <c r="K1861" t="s">
        <v>60</v>
      </c>
      <c r="L1861" s="10">
        <v>43191</v>
      </c>
      <c r="M1861" t="s">
        <v>6355</v>
      </c>
      <c r="N1861">
        <v>0</v>
      </c>
      <c r="O1861" s="17" t="s">
        <v>21485</v>
      </c>
      <c r="P1861">
        <v>0</v>
      </c>
      <c r="Q1861" s="17" t="s">
        <v>21485</v>
      </c>
      <c r="R1861" t="s">
        <v>6349</v>
      </c>
    </row>
    <row r="1862" spans="1:18">
      <c r="A1862" t="s">
        <v>6349</v>
      </c>
      <c r="B1862" t="s">
        <v>103</v>
      </c>
      <c r="C1862" t="s">
        <v>30</v>
      </c>
      <c r="D1862" t="s">
        <v>38</v>
      </c>
      <c r="E1862" t="s">
        <v>353</v>
      </c>
      <c r="F1862" t="s">
        <v>1272</v>
      </c>
      <c r="G1862" t="s">
        <v>6356</v>
      </c>
      <c r="H1862" s="1">
        <v>830026</v>
      </c>
      <c r="I1862" s="1">
        <v>0</v>
      </c>
      <c r="J1862" t="s">
        <v>24</v>
      </c>
      <c r="K1862" t="s">
        <v>22</v>
      </c>
      <c r="L1862" s="10">
        <v>43739</v>
      </c>
      <c r="M1862" t="s">
        <v>6357</v>
      </c>
      <c r="N1862">
        <v>0</v>
      </c>
      <c r="O1862" s="17" t="s">
        <v>21485</v>
      </c>
      <c r="P1862">
        <v>0</v>
      </c>
      <c r="Q1862" s="17" t="s">
        <v>21485</v>
      </c>
      <c r="R1862" t="s">
        <v>6349</v>
      </c>
    </row>
    <row r="1863" spans="1:18">
      <c r="A1863" t="s">
        <v>6349</v>
      </c>
      <c r="B1863" t="s">
        <v>103</v>
      </c>
      <c r="C1863" t="s">
        <v>30</v>
      </c>
      <c r="D1863" t="s">
        <v>38</v>
      </c>
      <c r="E1863" t="s">
        <v>586</v>
      </c>
      <c r="F1863" t="s">
        <v>1272</v>
      </c>
      <c r="G1863" t="s">
        <v>6358</v>
      </c>
      <c r="H1863" s="1">
        <v>780300</v>
      </c>
      <c r="I1863" s="1">
        <v>0</v>
      </c>
      <c r="J1863" t="s">
        <v>24</v>
      </c>
      <c r="K1863" t="s">
        <v>22</v>
      </c>
      <c r="L1863" s="10">
        <v>45017</v>
      </c>
      <c r="M1863" t="s">
        <v>6359</v>
      </c>
      <c r="N1863">
        <v>0</v>
      </c>
      <c r="O1863" s="17" t="s">
        <v>21485</v>
      </c>
      <c r="P1863">
        <v>0</v>
      </c>
      <c r="Q1863" s="17" t="s">
        <v>21485</v>
      </c>
      <c r="R1863" t="s">
        <v>6349</v>
      </c>
    </row>
    <row r="1864" spans="1:18">
      <c r="A1864" t="s">
        <v>1418</v>
      </c>
      <c r="B1864" t="s">
        <v>130</v>
      </c>
      <c r="C1864" t="s">
        <v>65</v>
      </c>
      <c r="D1864" t="s">
        <v>20</v>
      </c>
      <c r="E1864" t="s">
        <v>115</v>
      </c>
      <c r="F1864" t="s">
        <v>181</v>
      </c>
      <c r="G1864" t="s">
        <v>1419</v>
      </c>
      <c r="H1864" s="1">
        <v>739475</v>
      </c>
      <c r="I1864" s="1">
        <v>0</v>
      </c>
      <c r="J1864" t="s">
        <v>24</v>
      </c>
      <c r="K1864" t="s">
        <v>157</v>
      </c>
      <c r="L1864" s="10">
        <v>40452</v>
      </c>
      <c r="M1864" t="s">
        <v>1420</v>
      </c>
      <c r="N1864">
        <v>1</v>
      </c>
      <c r="O1864" s="17" t="s">
        <v>21485</v>
      </c>
      <c r="P1864">
        <v>0</v>
      </c>
      <c r="Q1864" s="17" t="s">
        <v>21485</v>
      </c>
      <c r="R1864" t="s">
        <v>1418</v>
      </c>
    </row>
    <row r="1865" spans="1:18">
      <c r="A1865" t="s">
        <v>6360</v>
      </c>
      <c r="B1865" t="s">
        <v>121</v>
      </c>
      <c r="C1865" t="s">
        <v>30</v>
      </c>
      <c r="D1865" t="s">
        <v>38</v>
      </c>
      <c r="E1865" t="s">
        <v>586</v>
      </c>
      <c r="F1865" t="s">
        <v>901</v>
      </c>
      <c r="G1865" t="s">
        <v>6361</v>
      </c>
      <c r="H1865" s="1">
        <v>615825</v>
      </c>
      <c r="I1865" s="1">
        <v>0</v>
      </c>
      <c r="J1865" t="s">
        <v>24</v>
      </c>
      <c r="K1865" t="s">
        <v>118</v>
      </c>
      <c r="L1865" s="10">
        <v>45017</v>
      </c>
      <c r="M1865" t="s">
        <v>6362</v>
      </c>
      <c r="N1865">
        <v>0</v>
      </c>
      <c r="O1865" s="17" t="s">
        <v>21485</v>
      </c>
      <c r="P1865">
        <v>0</v>
      </c>
      <c r="Q1865" s="17" t="s">
        <v>21485</v>
      </c>
      <c r="R1865" t="s">
        <v>6360</v>
      </c>
    </row>
    <row r="1866" spans="1:18">
      <c r="A1866" t="s">
        <v>6363</v>
      </c>
      <c r="B1866" t="s">
        <v>696</v>
      </c>
      <c r="C1866" t="s">
        <v>30</v>
      </c>
      <c r="D1866" t="s">
        <v>38</v>
      </c>
      <c r="E1866" t="s">
        <v>784</v>
      </c>
      <c r="F1866" t="s">
        <v>418</v>
      </c>
      <c r="G1866" t="s">
        <v>6364</v>
      </c>
      <c r="H1866" s="1">
        <v>1086300</v>
      </c>
      <c r="I1866" s="1">
        <v>0</v>
      </c>
      <c r="J1866" t="s">
        <v>24</v>
      </c>
      <c r="K1866" t="s">
        <v>110</v>
      </c>
      <c r="L1866" s="10">
        <v>45383</v>
      </c>
      <c r="M1866" t="s">
        <v>6365</v>
      </c>
      <c r="N1866">
        <v>0</v>
      </c>
      <c r="O1866" s="17" t="s">
        <v>21485</v>
      </c>
      <c r="P1866">
        <v>0</v>
      </c>
      <c r="Q1866" s="17" t="s">
        <v>21485</v>
      </c>
      <c r="R1866" t="s">
        <v>6363</v>
      </c>
    </row>
    <row r="1867" spans="1:18">
      <c r="A1867" t="s">
        <v>6366</v>
      </c>
      <c r="B1867" t="s">
        <v>114</v>
      </c>
      <c r="C1867" t="s">
        <v>65</v>
      </c>
      <c r="D1867" t="s">
        <v>20</v>
      </c>
      <c r="E1867" t="s">
        <v>115</v>
      </c>
      <c r="F1867" t="s">
        <v>418</v>
      </c>
      <c r="G1867" t="s">
        <v>6367</v>
      </c>
      <c r="H1867" s="1">
        <v>739031</v>
      </c>
      <c r="I1867" s="1">
        <v>0</v>
      </c>
      <c r="J1867" t="s">
        <v>24</v>
      </c>
      <c r="K1867" t="s">
        <v>118</v>
      </c>
      <c r="L1867" s="10">
        <v>40452</v>
      </c>
      <c r="M1867" t="s">
        <v>6368</v>
      </c>
      <c r="N1867">
        <v>0</v>
      </c>
      <c r="O1867" s="17" t="s">
        <v>21485</v>
      </c>
      <c r="P1867">
        <v>0</v>
      </c>
      <c r="Q1867" s="17" t="s">
        <v>21485</v>
      </c>
      <c r="R1867" t="s">
        <v>6366</v>
      </c>
    </row>
    <row r="1868" spans="1:18">
      <c r="A1868" t="s">
        <v>6369</v>
      </c>
      <c r="B1868" t="s">
        <v>185</v>
      </c>
      <c r="C1868" t="s">
        <v>65</v>
      </c>
      <c r="D1868" t="s">
        <v>20</v>
      </c>
      <c r="E1868" t="s">
        <v>21</v>
      </c>
      <c r="F1868" t="s">
        <v>282</v>
      </c>
      <c r="G1868" t="s">
        <v>6370</v>
      </c>
      <c r="H1868" s="1">
        <v>847756</v>
      </c>
      <c r="I1868" s="1">
        <v>0</v>
      </c>
      <c r="J1868" t="s">
        <v>24</v>
      </c>
      <c r="K1868" t="s">
        <v>118</v>
      </c>
      <c r="L1868" s="10">
        <v>41183</v>
      </c>
      <c r="M1868" t="s">
        <v>6371</v>
      </c>
      <c r="N1868">
        <v>0</v>
      </c>
      <c r="O1868" s="17" t="s">
        <v>21485</v>
      </c>
      <c r="P1868">
        <v>0</v>
      </c>
      <c r="Q1868" s="17" t="s">
        <v>21485</v>
      </c>
      <c r="R1868" t="s">
        <v>6369</v>
      </c>
    </row>
    <row r="1869" spans="1:18">
      <c r="A1869" t="s">
        <v>6369</v>
      </c>
      <c r="B1869" t="s">
        <v>185</v>
      </c>
      <c r="C1869" t="s">
        <v>65</v>
      </c>
      <c r="D1869" t="s">
        <v>38</v>
      </c>
      <c r="E1869" t="s">
        <v>39</v>
      </c>
      <c r="F1869" t="s">
        <v>813</v>
      </c>
      <c r="G1869" t="s">
        <v>6372</v>
      </c>
      <c r="H1869" s="1">
        <v>791775</v>
      </c>
      <c r="I1869" s="1">
        <v>0</v>
      </c>
      <c r="J1869" t="s">
        <v>24</v>
      </c>
      <c r="K1869" t="s">
        <v>118</v>
      </c>
      <c r="L1869" s="10">
        <v>43191</v>
      </c>
      <c r="M1869" t="s">
        <v>6373</v>
      </c>
      <c r="N1869">
        <v>0</v>
      </c>
      <c r="O1869" s="17" t="s">
        <v>21485</v>
      </c>
      <c r="P1869">
        <v>0</v>
      </c>
      <c r="Q1869" s="17" t="s">
        <v>21485</v>
      </c>
      <c r="R1869" t="s">
        <v>6369</v>
      </c>
    </row>
    <row r="1870" spans="1:18">
      <c r="A1870" t="s">
        <v>6374</v>
      </c>
      <c r="B1870" t="s">
        <v>914</v>
      </c>
      <c r="C1870" t="s">
        <v>65</v>
      </c>
      <c r="D1870" t="s">
        <v>20</v>
      </c>
      <c r="E1870" t="s">
        <v>51</v>
      </c>
      <c r="F1870" t="s">
        <v>399</v>
      </c>
      <c r="G1870" t="s">
        <v>6375</v>
      </c>
      <c r="H1870" s="1">
        <v>784445</v>
      </c>
      <c r="I1870" s="1">
        <v>0</v>
      </c>
      <c r="J1870" t="s">
        <v>24</v>
      </c>
      <c r="K1870" t="s">
        <v>42</v>
      </c>
      <c r="L1870" s="10">
        <v>39904</v>
      </c>
      <c r="M1870" t="s">
        <v>6376</v>
      </c>
      <c r="N1870">
        <v>0</v>
      </c>
      <c r="O1870" s="17" t="s">
        <v>21485</v>
      </c>
      <c r="P1870">
        <v>0</v>
      </c>
      <c r="Q1870" s="17" t="s">
        <v>21485</v>
      </c>
      <c r="R1870" t="s">
        <v>6374</v>
      </c>
    </row>
    <row r="1871" spans="1:18">
      <c r="A1871" t="s">
        <v>6374</v>
      </c>
      <c r="B1871" t="s">
        <v>914</v>
      </c>
      <c r="C1871" t="s">
        <v>65</v>
      </c>
      <c r="D1871" t="s">
        <v>20</v>
      </c>
      <c r="E1871" t="s">
        <v>276</v>
      </c>
      <c r="F1871" t="s">
        <v>399</v>
      </c>
      <c r="G1871" t="s">
        <v>6377</v>
      </c>
      <c r="H1871" s="1">
        <v>650745</v>
      </c>
      <c r="I1871" s="1">
        <v>0</v>
      </c>
      <c r="J1871" t="s">
        <v>24</v>
      </c>
      <c r="K1871" t="s">
        <v>42</v>
      </c>
      <c r="L1871" s="10">
        <v>41730</v>
      </c>
      <c r="M1871" t="s">
        <v>6378</v>
      </c>
      <c r="N1871">
        <v>0</v>
      </c>
      <c r="O1871" s="17" t="s">
        <v>21485</v>
      </c>
      <c r="P1871">
        <v>0</v>
      </c>
      <c r="Q1871" s="17" t="s">
        <v>21485</v>
      </c>
      <c r="R1871" t="s">
        <v>6374</v>
      </c>
    </row>
    <row r="1872" spans="1:18">
      <c r="A1872" t="s">
        <v>6379</v>
      </c>
      <c r="B1872" t="s">
        <v>2172</v>
      </c>
      <c r="C1872" t="s">
        <v>65</v>
      </c>
      <c r="D1872" t="s">
        <v>20</v>
      </c>
      <c r="E1872" t="s">
        <v>320</v>
      </c>
      <c r="F1872" t="s">
        <v>149</v>
      </c>
      <c r="G1872" t="s">
        <v>6380</v>
      </c>
      <c r="H1872" s="1">
        <v>686400</v>
      </c>
      <c r="I1872" s="1">
        <v>0</v>
      </c>
      <c r="J1872" t="s">
        <v>24</v>
      </c>
      <c r="K1872" t="s">
        <v>136</v>
      </c>
      <c r="L1872" s="10">
        <v>41365</v>
      </c>
      <c r="M1872" t="s">
        <v>6381</v>
      </c>
      <c r="N1872">
        <v>0</v>
      </c>
      <c r="O1872" s="17" t="s">
        <v>21485</v>
      </c>
      <c r="P1872">
        <v>0</v>
      </c>
      <c r="Q1872" s="17" t="s">
        <v>21485</v>
      </c>
      <c r="R1872" t="s">
        <v>6379</v>
      </c>
    </row>
    <row r="1873" spans="1:18">
      <c r="A1873" t="s">
        <v>6379</v>
      </c>
      <c r="B1873" t="s">
        <v>2172</v>
      </c>
      <c r="C1873" t="s">
        <v>65</v>
      </c>
      <c r="D1873" t="s">
        <v>38</v>
      </c>
      <c r="E1873" t="s">
        <v>39</v>
      </c>
      <c r="F1873" t="s">
        <v>149</v>
      </c>
      <c r="G1873" t="s">
        <v>6382</v>
      </c>
      <c r="H1873" s="1">
        <v>918000</v>
      </c>
      <c r="I1873" s="1">
        <v>0</v>
      </c>
      <c r="J1873" t="s">
        <v>24</v>
      </c>
      <c r="K1873" t="s">
        <v>136</v>
      </c>
      <c r="L1873" s="10">
        <v>43191</v>
      </c>
      <c r="M1873" t="s">
        <v>6383</v>
      </c>
      <c r="N1873">
        <v>0</v>
      </c>
      <c r="O1873" s="17" t="s">
        <v>21485</v>
      </c>
      <c r="P1873">
        <v>0</v>
      </c>
      <c r="Q1873" s="17" t="s">
        <v>21485</v>
      </c>
      <c r="R1873" t="s">
        <v>6379</v>
      </c>
    </row>
    <row r="1874" spans="1:18">
      <c r="A1874" t="s">
        <v>6379</v>
      </c>
      <c r="B1874" t="s">
        <v>2172</v>
      </c>
      <c r="C1874" t="s">
        <v>65</v>
      </c>
      <c r="D1874" t="s">
        <v>38</v>
      </c>
      <c r="E1874" t="s">
        <v>586</v>
      </c>
      <c r="F1874" t="s">
        <v>149</v>
      </c>
      <c r="G1874" t="s">
        <v>6384</v>
      </c>
      <c r="H1874" s="1">
        <v>983025</v>
      </c>
      <c r="I1874" s="1">
        <v>0</v>
      </c>
      <c r="J1874" t="s">
        <v>24</v>
      </c>
      <c r="K1874" t="s">
        <v>136</v>
      </c>
      <c r="L1874" s="10">
        <v>45017</v>
      </c>
      <c r="M1874" t="s">
        <v>6385</v>
      </c>
      <c r="N1874">
        <v>0</v>
      </c>
      <c r="O1874" s="17" t="s">
        <v>21485</v>
      </c>
      <c r="P1874">
        <v>0</v>
      </c>
      <c r="Q1874" s="17" t="s">
        <v>21485</v>
      </c>
      <c r="R1874" t="s">
        <v>6379</v>
      </c>
    </row>
    <row r="1875" spans="1:18">
      <c r="A1875" t="s">
        <v>6386</v>
      </c>
      <c r="B1875" t="s">
        <v>114</v>
      </c>
      <c r="C1875" t="s">
        <v>65</v>
      </c>
      <c r="D1875" t="s">
        <v>20</v>
      </c>
      <c r="E1875" t="s">
        <v>71</v>
      </c>
      <c r="F1875" t="s">
        <v>32</v>
      </c>
      <c r="G1875" t="s">
        <v>6387</v>
      </c>
      <c r="H1875" s="1">
        <v>785270</v>
      </c>
      <c r="I1875" s="1">
        <v>0</v>
      </c>
      <c r="J1875" t="s">
        <v>24</v>
      </c>
      <c r="K1875" t="s">
        <v>22</v>
      </c>
      <c r="L1875" s="10">
        <v>40634</v>
      </c>
      <c r="M1875" t="s">
        <v>6388</v>
      </c>
      <c r="N1875">
        <v>0</v>
      </c>
      <c r="O1875" s="17" t="s">
        <v>21485</v>
      </c>
      <c r="P1875">
        <v>0</v>
      </c>
      <c r="Q1875" s="17" t="s">
        <v>21485</v>
      </c>
      <c r="R1875" t="s">
        <v>6386</v>
      </c>
    </row>
    <row r="1876" spans="1:18">
      <c r="A1876" t="s">
        <v>19338</v>
      </c>
      <c r="B1876" t="s">
        <v>333</v>
      </c>
      <c r="C1876" t="s">
        <v>30</v>
      </c>
      <c r="D1876" t="s">
        <v>18831</v>
      </c>
      <c r="E1876" t="s">
        <v>18832</v>
      </c>
      <c r="F1876" t="s">
        <v>18833</v>
      </c>
      <c r="G1876" t="s">
        <v>19339</v>
      </c>
      <c r="H1876" s="1">
        <v>45965</v>
      </c>
      <c r="I1876" s="1">
        <v>835</v>
      </c>
      <c r="J1876" t="s">
        <v>202</v>
      </c>
      <c r="K1876" t="s">
        <v>49</v>
      </c>
      <c r="L1876" s="7">
        <v>40603</v>
      </c>
      <c r="M1876" t="s">
        <v>19340</v>
      </c>
      <c r="N1876">
        <v>0</v>
      </c>
      <c r="O1876" s="17" t="s">
        <v>21485</v>
      </c>
      <c r="P1876">
        <v>0</v>
      </c>
      <c r="Q1876" s="17" t="s">
        <v>21485</v>
      </c>
      <c r="R1876" t="s">
        <v>19338</v>
      </c>
    </row>
    <row r="1877" spans="1:18">
      <c r="A1877" t="s">
        <v>6389</v>
      </c>
      <c r="B1877" t="s">
        <v>114</v>
      </c>
      <c r="C1877" t="s">
        <v>65</v>
      </c>
      <c r="D1877" t="s">
        <v>20</v>
      </c>
      <c r="E1877" t="s">
        <v>122</v>
      </c>
      <c r="F1877" t="s">
        <v>568</v>
      </c>
      <c r="G1877" t="s">
        <v>6390</v>
      </c>
      <c r="H1877" s="1">
        <v>843989</v>
      </c>
      <c r="I1877" s="1">
        <v>0</v>
      </c>
      <c r="J1877" t="s">
        <v>24</v>
      </c>
      <c r="K1877" t="s">
        <v>136</v>
      </c>
      <c r="L1877" s="10">
        <v>40817</v>
      </c>
      <c r="M1877" t="s">
        <v>6391</v>
      </c>
      <c r="N1877">
        <v>0</v>
      </c>
      <c r="O1877" s="17" t="s">
        <v>21485</v>
      </c>
      <c r="P1877">
        <v>0</v>
      </c>
      <c r="Q1877" s="17" t="s">
        <v>21485</v>
      </c>
      <c r="R1877" t="s">
        <v>6389</v>
      </c>
    </row>
    <row r="1878" spans="1:18">
      <c r="A1878" t="s">
        <v>6389</v>
      </c>
      <c r="B1878" t="s">
        <v>114</v>
      </c>
      <c r="C1878" t="s">
        <v>65</v>
      </c>
      <c r="D1878" t="s">
        <v>20</v>
      </c>
      <c r="E1878" t="s">
        <v>276</v>
      </c>
      <c r="F1878" t="s">
        <v>498</v>
      </c>
      <c r="G1878" t="s">
        <v>6392</v>
      </c>
      <c r="H1878" s="1">
        <v>846703</v>
      </c>
      <c r="I1878" s="1">
        <v>0</v>
      </c>
      <c r="J1878" t="s">
        <v>24</v>
      </c>
      <c r="K1878" t="s">
        <v>136</v>
      </c>
      <c r="L1878" s="10">
        <v>41730</v>
      </c>
      <c r="M1878" t="s">
        <v>6393</v>
      </c>
      <c r="N1878">
        <v>0</v>
      </c>
      <c r="O1878" s="17" t="s">
        <v>21485</v>
      </c>
      <c r="P1878">
        <v>0</v>
      </c>
      <c r="Q1878" s="17" t="s">
        <v>21485</v>
      </c>
      <c r="R1878" t="s">
        <v>6389</v>
      </c>
    </row>
    <row r="1879" spans="1:18">
      <c r="A1879" t="s">
        <v>6389</v>
      </c>
      <c r="B1879" t="s">
        <v>114</v>
      </c>
      <c r="C1879" t="s">
        <v>65</v>
      </c>
      <c r="D1879" t="s">
        <v>38</v>
      </c>
      <c r="E1879" t="s">
        <v>168</v>
      </c>
      <c r="F1879" t="s">
        <v>2315</v>
      </c>
      <c r="G1879" t="s">
        <v>6394</v>
      </c>
      <c r="H1879" s="1">
        <v>883575</v>
      </c>
      <c r="I1879" s="1">
        <v>0</v>
      </c>
      <c r="J1879" t="s">
        <v>24</v>
      </c>
      <c r="K1879" t="s">
        <v>136</v>
      </c>
      <c r="L1879" s="10">
        <v>43922</v>
      </c>
      <c r="M1879" t="s">
        <v>6395</v>
      </c>
      <c r="N1879">
        <v>0</v>
      </c>
      <c r="O1879" s="17" t="s">
        <v>21485</v>
      </c>
      <c r="P1879">
        <v>0</v>
      </c>
      <c r="Q1879" s="17" t="s">
        <v>21485</v>
      </c>
      <c r="R1879" t="s">
        <v>6389</v>
      </c>
    </row>
    <row r="1880" spans="1:18">
      <c r="A1880" t="s">
        <v>19341</v>
      </c>
      <c r="B1880" t="s">
        <v>1323</v>
      </c>
      <c r="C1880" t="s">
        <v>65</v>
      </c>
      <c r="D1880" t="s">
        <v>19342</v>
      </c>
      <c r="E1880" t="s">
        <v>19343</v>
      </c>
      <c r="F1880" t="s">
        <v>19344</v>
      </c>
      <c r="G1880" t="s">
        <v>19345</v>
      </c>
      <c r="H1880" s="1">
        <v>97114</v>
      </c>
      <c r="I1880" s="1">
        <v>2885</v>
      </c>
      <c r="J1880" t="s">
        <v>202</v>
      </c>
      <c r="K1880" t="s">
        <v>110</v>
      </c>
      <c r="L1880" s="7">
        <v>43891</v>
      </c>
      <c r="M1880" t="s">
        <v>19346</v>
      </c>
      <c r="N1880">
        <v>0</v>
      </c>
      <c r="O1880" s="17" t="s">
        <v>21485</v>
      </c>
      <c r="P1880">
        <v>0</v>
      </c>
      <c r="Q1880" s="17" t="s">
        <v>21485</v>
      </c>
      <c r="R1880" t="s">
        <v>19341</v>
      </c>
    </row>
    <row r="1881" spans="1:18">
      <c r="A1881" t="s">
        <v>6396</v>
      </c>
      <c r="B1881" t="s">
        <v>1323</v>
      </c>
      <c r="C1881" t="s">
        <v>65</v>
      </c>
      <c r="D1881" t="s">
        <v>38</v>
      </c>
      <c r="E1881" t="s">
        <v>434</v>
      </c>
      <c r="F1881" t="s">
        <v>214</v>
      </c>
      <c r="G1881" t="s">
        <v>6397</v>
      </c>
      <c r="H1881" s="1">
        <v>608175</v>
      </c>
      <c r="I1881" s="1">
        <v>0</v>
      </c>
      <c r="J1881" t="s">
        <v>2794</v>
      </c>
      <c r="K1881" t="s">
        <v>110</v>
      </c>
      <c r="L1881" s="10">
        <v>44256</v>
      </c>
      <c r="M1881" t="s">
        <v>6398</v>
      </c>
      <c r="N1881">
        <v>0</v>
      </c>
      <c r="O1881" s="17" t="s">
        <v>21485</v>
      </c>
      <c r="P1881">
        <v>0</v>
      </c>
      <c r="Q1881" s="17" t="s">
        <v>21485</v>
      </c>
      <c r="R1881" t="s">
        <v>6396</v>
      </c>
    </row>
    <row r="1882" spans="1:18">
      <c r="A1882" t="s">
        <v>6399</v>
      </c>
      <c r="B1882" t="s">
        <v>185</v>
      </c>
      <c r="C1882" t="s">
        <v>65</v>
      </c>
      <c r="D1882" t="s">
        <v>20</v>
      </c>
      <c r="E1882" t="s">
        <v>122</v>
      </c>
      <c r="F1882" t="s">
        <v>481</v>
      </c>
      <c r="G1882" t="s">
        <v>6400</v>
      </c>
      <c r="H1882" s="1">
        <v>1207260</v>
      </c>
      <c r="I1882" s="1">
        <v>0</v>
      </c>
      <c r="J1882" t="s">
        <v>24</v>
      </c>
      <c r="K1882" t="s">
        <v>157</v>
      </c>
      <c r="L1882" s="10">
        <v>40817</v>
      </c>
      <c r="M1882" t="s">
        <v>6401</v>
      </c>
      <c r="N1882">
        <v>0</v>
      </c>
      <c r="O1882" s="17" t="s">
        <v>21485</v>
      </c>
      <c r="P1882">
        <v>0</v>
      </c>
      <c r="Q1882" s="17" t="s">
        <v>21485</v>
      </c>
      <c r="R1882" t="s">
        <v>6399</v>
      </c>
    </row>
    <row r="1883" spans="1:18">
      <c r="A1883" t="s">
        <v>6402</v>
      </c>
      <c r="B1883" t="s">
        <v>91</v>
      </c>
      <c r="C1883" t="s">
        <v>30</v>
      </c>
      <c r="D1883" t="s">
        <v>20</v>
      </c>
      <c r="E1883" t="s">
        <v>51</v>
      </c>
      <c r="F1883" t="s">
        <v>399</v>
      </c>
      <c r="G1883" t="s">
        <v>6403</v>
      </c>
      <c r="H1883" s="1">
        <v>249184</v>
      </c>
      <c r="I1883" s="1">
        <v>0</v>
      </c>
      <c r="J1883" t="s">
        <v>68</v>
      </c>
      <c r="K1883" t="s">
        <v>42</v>
      </c>
      <c r="L1883" s="10">
        <v>39904</v>
      </c>
      <c r="M1883" t="s">
        <v>6404</v>
      </c>
      <c r="N1883">
        <v>0</v>
      </c>
      <c r="O1883" s="17" t="s">
        <v>21485</v>
      </c>
      <c r="P1883">
        <v>0</v>
      </c>
      <c r="Q1883" s="17" t="s">
        <v>21485</v>
      </c>
      <c r="R1883" t="s">
        <v>6402</v>
      </c>
    </row>
    <row r="1884" spans="1:18">
      <c r="A1884" t="s">
        <v>6402</v>
      </c>
      <c r="B1884" t="s">
        <v>91</v>
      </c>
      <c r="C1884" t="s">
        <v>30</v>
      </c>
      <c r="D1884" t="s">
        <v>20</v>
      </c>
      <c r="E1884" t="s">
        <v>79</v>
      </c>
      <c r="F1884" t="s">
        <v>87</v>
      </c>
      <c r="G1884" t="s">
        <v>6405</v>
      </c>
      <c r="H1884" s="1">
        <v>83445</v>
      </c>
      <c r="I1884" s="1">
        <v>0</v>
      </c>
      <c r="J1884" t="s">
        <v>1887</v>
      </c>
      <c r="K1884" t="s">
        <v>42</v>
      </c>
      <c r="L1884" s="10">
        <v>41548</v>
      </c>
      <c r="M1884" t="s">
        <v>6406</v>
      </c>
      <c r="N1884">
        <v>0</v>
      </c>
      <c r="O1884" s="17" t="s">
        <v>21485</v>
      </c>
      <c r="P1884">
        <v>0</v>
      </c>
      <c r="Q1884" s="17" t="s">
        <v>21485</v>
      </c>
      <c r="R1884" t="s">
        <v>6402</v>
      </c>
    </row>
    <row r="1885" spans="1:18">
      <c r="A1885" t="s">
        <v>6402</v>
      </c>
      <c r="B1885" t="s">
        <v>91</v>
      </c>
      <c r="C1885" t="s">
        <v>30</v>
      </c>
      <c r="D1885" t="s">
        <v>20</v>
      </c>
      <c r="E1885" t="s">
        <v>31</v>
      </c>
      <c r="F1885" t="s">
        <v>87</v>
      </c>
      <c r="G1885" t="s">
        <v>6407</v>
      </c>
      <c r="H1885" s="1">
        <v>649622</v>
      </c>
      <c r="I1885" s="1">
        <v>0</v>
      </c>
      <c r="J1885" t="s">
        <v>48</v>
      </c>
      <c r="K1885" t="s">
        <v>42</v>
      </c>
      <c r="L1885" s="10">
        <v>41913</v>
      </c>
      <c r="M1885" t="s">
        <v>6408</v>
      </c>
      <c r="N1885">
        <v>0</v>
      </c>
      <c r="O1885" s="17" t="s">
        <v>21485</v>
      </c>
      <c r="P1885">
        <v>0</v>
      </c>
      <c r="Q1885" s="17" t="s">
        <v>21485</v>
      </c>
      <c r="R1885" t="s">
        <v>6402</v>
      </c>
    </row>
    <row r="1886" spans="1:18">
      <c r="A1886" t="s">
        <v>6409</v>
      </c>
      <c r="B1886" t="s">
        <v>18</v>
      </c>
      <c r="C1886" t="s">
        <v>19</v>
      </c>
      <c r="D1886" t="s">
        <v>20</v>
      </c>
      <c r="E1886" t="s">
        <v>276</v>
      </c>
      <c r="F1886" t="s">
        <v>509</v>
      </c>
      <c r="G1886" t="s">
        <v>6410</v>
      </c>
      <c r="H1886" s="1">
        <v>444324</v>
      </c>
      <c r="I1886" s="1">
        <v>0</v>
      </c>
      <c r="J1886" t="s">
        <v>24</v>
      </c>
      <c r="K1886" t="s">
        <v>157</v>
      </c>
      <c r="L1886" s="10">
        <v>41730</v>
      </c>
      <c r="M1886" t="s">
        <v>6411</v>
      </c>
      <c r="N1886">
        <v>0</v>
      </c>
      <c r="O1886" s="17" t="s">
        <v>21485</v>
      </c>
      <c r="P1886">
        <v>0</v>
      </c>
      <c r="Q1886" s="17" t="s">
        <v>21485</v>
      </c>
      <c r="R1886" t="s">
        <v>6409</v>
      </c>
    </row>
    <row r="1887" spans="1:18">
      <c r="A1887" t="s">
        <v>6409</v>
      </c>
      <c r="B1887" t="s">
        <v>18</v>
      </c>
      <c r="C1887" t="s">
        <v>19</v>
      </c>
      <c r="D1887" t="s">
        <v>38</v>
      </c>
      <c r="E1887" t="s">
        <v>145</v>
      </c>
      <c r="F1887" t="s">
        <v>509</v>
      </c>
      <c r="G1887" t="s">
        <v>6412</v>
      </c>
      <c r="H1887" s="1">
        <v>485775</v>
      </c>
      <c r="I1887" s="1">
        <v>0</v>
      </c>
      <c r="J1887" t="s">
        <v>24</v>
      </c>
      <c r="K1887" t="s">
        <v>157</v>
      </c>
      <c r="L1887" s="10">
        <v>43556</v>
      </c>
      <c r="M1887" t="s">
        <v>6413</v>
      </c>
      <c r="N1887">
        <v>0</v>
      </c>
      <c r="O1887" s="17" t="s">
        <v>21485</v>
      </c>
      <c r="P1887">
        <v>0</v>
      </c>
      <c r="Q1887" s="17" t="s">
        <v>21485</v>
      </c>
      <c r="R1887" t="s">
        <v>6409</v>
      </c>
    </row>
    <row r="1888" spans="1:18">
      <c r="A1888" t="s">
        <v>6409</v>
      </c>
      <c r="B1888" t="s">
        <v>18</v>
      </c>
      <c r="C1888" t="s">
        <v>19</v>
      </c>
      <c r="D1888" t="s">
        <v>38</v>
      </c>
      <c r="E1888" t="s">
        <v>434</v>
      </c>
      <c r="F1888" t="s">
        <v>399</v>
      </c>
      <c r="G1888" t="s">
        <v>6414</v>
      </c>
      <c r="H1888" s="1">
        <v>841500</v>
      </c>
      <c r="I1888" s="1">
        <v>0</v>
      </c>
      <c r="J1888" t="s">
        <v>24</v>
      </c>
      <c r="K1888" t="s">
        <v>42</v>
      </c>
      <c r="L1888" s="10">
        <v>44256</v>
      </c>
      <c r="M1888" t="s">
        <v>6415</v>
      </c>
      <c r="N1888">
        <v>0</v>
      </c>
      <c r="O1888" s="17" t="s">
        <v>21485</v>
      </c>
      <c r="P1888">
        <v>0</v>
      </c>
      <c r="Q1888" s="17" t="s">
        <v>21485</v>
      </c>
      <c r="R1888" t="s">
        <v>6409</v>
      </c>
    </row>
    <row r="1889" spans="1:18">
      <c r="A1889" t="s">
        <v>6416</v>
      </c>
      <c r="B1889" t="s">
        <v>18</v>
      </c>
      <c r="C1889" t="s">
        <v>19</v>
      </c>
      <c r="D1889" t="s">
        <v>20</v>
      </c>
      <c r="E1889" t="s">
        <v>276</v>
      </c>
      <c r="F1889" t="s">
        <v>87</v>
      </c>
      <c r="G1889" t="s">
        <v>6417</v>
      </c>
      <c r="H1889" s="1">
        <v>63008</v>
      </c>
      <c r="I1889" s="1">
        <v>0</v>
      </c>
      <c r="J1889" t="s">
        <v>202</v>
      </c>
      <c r="K1889" t="s">
        <v>42</v>
      </c>
      <c r="L1889" s="10">
        <v>41730</v>
      </c>
      <c r="M1889" t="s">
        <v>6418</v>
      </c>
      <c r="N1889">
        <v>0</v>
      </c>
      <c r="O1889" s="17" t="s">
        <v>21485</v>
      </c>
      <c r="P1889">
        <v>0</v>
      </c>
      <c r="Q1889" s="17" t="s">
        <v>21485</v>
      </c>
      <c r="R1889" t="s">
        <v>6416</v>
      </c>
    </row>
    <row r="1890" spans="1:18">
      <c r="A1890" t="s">
        <v>6419</v>
      </c>
      <c r="B1890" t="s">
        <v>2172</v>
      </c>
      <c r="C1890" t="s">
        <v>65</v>
      </c>
      <c r="D1890" t="s">
        <v>20</v>
      </c>
      <c r="E1890" t="s">
        <v>241</v>
      </c>
      <c r="F1890" t="s">
        <v>149</v>
      </c>
      <c r="G1890" t="s">
        <v>6420</v>
      </c>
      <c r="H1890" s="1">
        <v>731155</v>
      </c>
      <c r="I1890" s="1">
        <v>0</v>
      </c>
      <c r="J1890" t="s">
        <v>24</v>
      </c>
      <c r="K1890" t="s">
        <v>136</v>
      </c>
      <c r="L1890" s="10">
        <v>40087</v>
      </c>
      <c r="M1890" t="s">
        <v>6421</v>
      </c>
      <c r="N1890">
        <v>0</v>
      </c>
      <c r="O1890" s="17" t="s">
        <v>21485</v>
      </c>
      <c r="P1890">
        <v>0</v>
      </c>
      <c r="Q1890" s="17" t="s">
        <v>21485</v>
      </c>
      <c r="R1890" t="s">
        <v>6419</v>
      </c>
    </row>
    <row r="1891" spans="1:18">
      <c r="A1891" t="s">
        <v>6419</v>
      </c>
      <c r="B1891" t="s">
        <v>2172</v>
      </c>
      <c r="C1891" t="s">
        <v>65</v>
      </c>
      <c r="D1891" t="s">
        <v>20</v>
      </c>
      <c r="E1891" t="s">
        <v>92</v>
      </c>
      <c r="F1891" t="s">
        <v>149</v>
      </c>
      <c r="G1891" t="s">
        <v>6422</v>
      </c>
      <c r="H1891" s="1">
        <v>893924</v>
      </c>
      <c r="I1891" s="1">
        <v>0</v>
      </c>
      <c r="J1891" t="s">
        <v>24</v>
      </c>
      <c r="K1891" t="s">
        <v>136</v>
      </c>
      <c r="L1891" s="10">
        <v>42278</v>
      </c>
      <c r="M1891" t="s">
        <v>6423</v>
      </c>
      <c r="N1891">
        <v>0</v>
      </c>
      <c r="O1891" s="17" t="s">
        <v>21485</v>
      </c>
      <c r="P1891">
        <v>0</v>
      </c>
      <c r="Q1891" s="17" t="s">
        <v>21485</v>
      </c>
      <c r="R1891" t="s">
        <v>6419</v>
      </c>
    </row>
    <row r="1892" spans="1:18">
      <c r="A1892" t="s">
        <v>6419</v>
      </c>
      <c r="B1892" t="s">
        <v>2172</v>
      </c>
      <c r="C1892" t="s">
        <v>65</v>
      </c>
      <c r="D1892" t="s">
        <v>38</v>
      </c>
      <c r="E1892" t="s">
        <v>784</v>
      </c>
      <c r="F1892" t="s">
        <v>149</v>
      </c>
      <c r="G1892" t="s">
        <v>6424</v>
      </c>
      <c r="H1892" s="1">
        <v>600524</v>
      </c>
      <c r="I1892" s="1">
        <v>0</v>
      </c>
      <c r="J1892" t="s">
        <v>48</v>
      </c>
      <c r="K1892" t="s">
        <v>136</v>
      </c>
      <c r="L1892" s="10">
        <v>45383</v>
      </c>
      <c r="M1892" t="s">
        <v>6425</v>
      </c>
      <c r="N1892">
        <v>0</v>
      </c>
      <c r="O1892" s="17" t="s">
        <v>21485</v>
      </c>
      <c r="P1892">
        <v>0</v>
      </c>
      <c r="Q1892" s="17" t="s">
        <v>21485</v>
      </c>
      <c r="R1892" t="s">
        <v>6419</v>
      </c>
    </row>
    <row r="1893" spans="1:18">
      <c r="A1893" t="s">
        <v>6426</v>
      </c>
      <c r="B1893" t="s">
        <v>173</v>
      </c>
      <c r="C1893" t="s">
        <v>174</v>
      </c>
      <c r="D1893" t="s">
        <v>20</v>
      </c>
      <c r="E1893" t="s">
        <v>92</v>
      </c>
      <c r="F1893" t="s">
        <v>245</v>
      </c>
      <c r="G1893" t="s">
        <v>6427</v>
      </c>
      <c r="H1893" s="1">
        <v>521185</v>
      </c>
      <c r="I1893" s="1">
        <v>0</v>
      </c>
      <c r="J1893" t="s">
        <v>24</v>
      </c>
      <c r="K1893" t="s">
        <v>42</v>
      </c>
      <c r="L1893" s="10">
        <v>42278</v>
      </c>
      <c r="M1893" t="s">
        <v>6428</v>
      </c>
      <c r="N1893">
        <v>0</v>
      </c>
      <c r="O1893" s="17" t="s">
        <v>21485</v>
      </c>
      <c r="P1893">
        <v>0</v>
      </c>
      <c r="Q1893" s="17" t="s">
        <v>21485</v>
      </c>
      <c r="R1893" t="s">
        <v>6426</v>
      </c>
    </row>
    <row r="1894" spans="1:18">
      <c r="A1894" t="s">
        <v>6426</v>
      </c>
      <c r="B1894" t="s">
        <v>173</v>
      </c>
      <c r="C1894" t="s">
        <v>174</v>
      </c>
      <c r="D1894" t="s">
        <v>38</v>
      </c>
      <c r="E1894" t="s">
        <v>39</v>
      </c>
      <c r="F1894" t="s">
        <v>262</v>
      </c>
      <c r="G1894" t="s">
        <v>6429</v>
      </c>
      <c r="H1894" s="1">
        <v>749700</v>
      </c>
      <c r="I1894" s="1">
        <v>0</v>
      </c>
      <c r="J1894" t="s">
        <v>24</v>
      </c>
      <c r="K1894" t="s">
        <v>42</v>
      </c>
      <c r="L1894" s="10">
        <v>43191</v>
      </c>
      <c r="M1894" t="s">
        <v>6430</v>
      </c>
      <c r="N1894">
        <v>0</v>
      </c>
      <c r="O1894" s="17" t="s">
        <v>21485</v>
      </c>
      <c r="P1894">
        <v>0</v>
      </c>
      <c r="Q1894" s="17" t="s">
        <v>21485</v>
      </c>
      <c r="R1894" t="s">
        <v>6426</v>
      </c>
    </row>
    <row r="1895" spans="1:18">
      <c r="A1895" t="s">
        <v>6426</v>
      </c>
      <c r="B1895" t="s">
        <v>173</v>
      </c>
      <c r="C1895" t="s">
        <v>174</v>
      </c>
      <c r="D1895" t="s">
        <v>38</v>
      </c>
      <c r="E1895" t="s">
        <v>637</v>
      </c>
      <c r="F1895" t="s">
        <v>245</v>
      </c>
      <c r="G1895" t="s">
        <v>6431</v>
      </c>
      <c r="H1895" s="1">
        <v>960076</v>
      </c>
      <c r="I1895" s="1">
        <v>0</v>
      </c>
      <c r="J1895" t="s">
        <v>24</v>
      </c>
      <c r="K1895" t="s">
        <v>42</v>
      </c>
      <c r="L1895" s="10">
        <v>44470</v>
      </c>
      <c r="M1895" t="s">
        <v>6432</v>
      </c>
      <c r="N1895">
        <v>0</v>
      </c>
      <c r="O1895" s="17" t="s">
        <v>21485</v>
      </c>
      <c r="P1895">
        <v>0</v>
      </c>
      <c r="Q1895" s="17" t="s">
        <v>21485</v>
      </c>
      <c r="R1895" t="s">
        <v>6426</v>
      </c>
    </row>
    <row r="1896" spans="1:18">
      <c r="A1896" t="s">
        <v>6426</v>
      </c>
      <c r="B1896" t="s">
        <v>173</v>
      </c>
      <c r="C1896" t="s">
        <v>174</v>
      </c>
      <c r="D1896" t="s">
        <v>38</v>
      </c>
      <c r="E1896" t="s">
        <v>1125</v>
      </c>
      <c r="F1896" t="s">
        <v>399</v>
      </c>
      <c r="G1896" t="s">
        <v>6433</v>
      </c>
      <c r="H1896" s="1">
        <v>1027780</v>
      </c>
      <c r="I1896" s="1">
        <v>0</v>
      </c>
      <c r="J1896" t="s">
        <v>24</v>
      </c>
      <c r="K1896" t="s">
        <v>42</v>
      </c>
      <c r="L1896" s="10">
        <v>45200</v>
      </c>
      <c r="M1896" t="s">
        <v>6434</v>
      </c>
      <c r="N1896">
        <v>0</v>
      </c>
      <c r="O1896" s="17" t="s">
        <v>21485</v>
      </c>
      <c r="P1896">
        <v>0</v>
      </c>
      <c r="Q1896" s="17" t="s">
        <v>21485</v>
      </c>
      <c r="R1896" t="s">
        <v>6426</v>
      </c>
    </row>
    <row r="1897" spans="1:18">
      <c r="A1897" t="s">
        <v>6426</v>
      </c>
      <c r="B1897" t="s">
        <v>173</v>
      </c>
      <c r="C1897" t="s">
        <v>174</v>
      </c>
      <c r="D1897" t="s">
        <v>38</v>
      </c>
      <c r="E1897" t="s">
        <v>1726</v>
      </c>
      <c r="F1897" t="s">
        <v>245</v>
      </c>
      <c r="G1897" t="s">
        <v>6435</v>
      </c>
      <c r="H1897" s="1">
        <v>1067176</v>
      </c>
      <c r="I1897" s="1">
        <v>0</v>
      </c>
      <c r="J1897" t="s">
        <v>24</v>
      </c>
      <c r="K1897" t="s">
        <v>42</v>
      </c>
      <c r="L1897" s="10">
        <v>45566</v>
      </c>
      <c r="M1897" t="s">
        <v>6436</v>
      </c>
      <c r="N1897">
        <v>0</v>
      </c>
      <c r="O1897" s="17" t="s">
        <v>21485</v>
      </c>
      <c r="P1897">
        <v>0</v>
      </c>
      <c r="Q1897" s="17" t="s">
        <v>21485</v>
      </c>
      <c r="R1897" t="s">
        <v>6426</v>
      </c>
    </row>
    <row r="1898" spans="1:18">
      <c r="A1898" t="s">
        <v>6437</v>
      </c>
      <c r="B1898" t="s">
        <v>2226</v>
      </c>
      <c r="C1898" t="s">
        <v>240</v>
      </c>
      <c r="D1898" t="s">
        <v>38</v>
      </c>
      <c r="E1898" t="s">
        <v>168</v>
      </c>
      <c r="F1898" t="s">
        <v>134</v>
      </c>
      <c r="G1898" t="s">
        <v>6438</v>
      </c>
      <c r="H1898" s="1">
        <v>879750</v>
      </c>
      <c r="I1898" s="1">
        <v>0</v>
      </c>
      <c r="J1898" t="s">
        <v>24</v>
      </c>
      <c r="K1898" t="s">
        <v>136</v>
      </c>
      <c r="L1898" s="10">
        <v>43922</v>
      </c>
      <c r="M1898" t="s">
        <v>6439</v>
      </c>
      <c r="N1898">
        <v>0</v>
      </c>
      <c r="O1898" s="17" t="s">
        <v>21485</v>
      </c>
      <c r="P1898">
        <v>0</v>
      </c>
      <c r="Q1898" s="17" t="s">
        <v>21485</v>
      </c>
      <c r="R1898" t="s">
        <v>6437</v>
      </c>
    </row>
    <row r="1899" spans="1:18">
      <c r="A1899" t="s">
        <v>6440</v>
      </c>
      <c r="B1899" t="s">
        <v>121</v>
      </c>
      <c r="C1899" t="s">
        <v>30</v>
      </c>
      <c r="D1899" t="s">
        <v>38</v>
      </c>
      <c r="E1899" t="s">
        <v>637</v>
      </c>
      <c r="F1899" t="s">
        <v>123</v>
      </c>
      <c r="G1899" t="s">
        <v>6441</v>
      </c>
      <c r="H1899" s="1">
        <v>692325</v>
      </c>
      <c r="I1899" s="1">
        <v>0</v>
      </c>
      <c r="J1899" t="s">
        <v>48</v>
      </c>
      <c r="K1899" t="s">
        <v>118</v>
      </c>
      <c r="L1899" s="10">
        <v>44470</v>
      </c>
      <c r="M1899" t="s">
        <v>6442</v>
      </c>
      <c r="N1899">
        <v>0</v>
      </c>
      <c r="O1899" s="17" t="s">
        <v>21485</v>
      </c>
      <c r="P1899">
        <v>0</v>
      </c>
      <c r="Q1899" s="17" t="s">
        <v>21485</v>
      </c>
      <c r="R1899" t="s">
        <v>6440</v>
      </c>
    </row>
    <row r="1900" spans="1:18">
      <c r="A1900" t="s">
        <v>6443</v>
      </c>
      <c r="B1900" t="s">
        <v>195</v>
      </c>
      <c r="C1900" t="s">
        <v>65</v>
      </c>
      <c r="D1900" t="s">
        <v>20</v>
      </c>
      <c r="E1900" t="s">
        <v>79</v>
      </c>
      <c r="F1900" t="s">
        <v>379</v>
      </c>
      <c r="G1900" t="s">
        <v>6444</v>
      </c>
      <c r="H1900" s="1">
        <v>682210</v>
      </c>
      <c r="I1900" s="1">
        <v>0</v>
      </c>
      <c r="J1900" t="s">
        <v>24</v>
      </c>
      <c r="K1900" t="s">
        <v>118</v>
      </c>
      <c r="L1900" s="10">
        <v>41548</v>
      </c>
      <c r="M1900" t="s">
        <v>6445</v>
      </c>
      <c r="N1900">
        <v>0</v>
      </c>
      <c r="O1900" s="17" t="s">
        <v>21485</v>
      </c>
      <c r="P1900">
        <v>0</v>
      </c>
      <c r="Q1900" s="17" t="s">
        <v>21485</v>
      </c>
      <c r="R1900" t="s">
        <v>6443</v>
      </c>
    </row>
    <row r="1901" spans="1:18">
      <c r="A1901" t="s">
        <v>6443</v>
      </c>
      <c r="B1901" t="s">
        <v>195</v>
      </c>
      <c r="C1901" t="s">
        <v>65</v>
      </c>
      <c r="D1901" t="s">
        <v>38</v>
      </c>
      <c r="E1901" t="s">
        <v>408</v>
      </c>
      <c r="F1901" t="s">
        <v>379</v>
      </c>
      <c r="G1901" t="s">
        <v>6446</v>
      </c>
      <c r="H1901" s="1">
        <v>1005976</v>
      </c>
      <c r="I1901" s="1">
        <v>0</v>
      </c>
      <c r="J1901" t="s">
        <v>24</v>
      </c>
      <c r="K1901" t="s">
        <v>118</v>
      </c>
      <c r="L1901" s="10">
        <v>44105</v>
      </c>
      <c r="M1901" t="s">
        <v>6447</v>
      </c>
      <c r="N1901">
        <v>0</v>
      </c>
      <c r="O1901" s="17" t="s">
        <v>21485</v>
      </c>
      <c r="P1901">
        <v>0</v>
      </c>
      <c r="Q1901" s="17" t="s">
        <v>21485</v>
      </c>
      <c r="R1901" t="s">
        <v>6443</v>
      </c>
    </row>
    <row r="1902" spans="1:18">
      <c r="A1902" t="s">
        <v>6443</v>
      </c>
      <c r="B1902" t="s">
        <v>195</v>
      </c>
      <c r="C1902" t="s">
        <v>65</v>
      </c>
      <c r="D1902" t="s">
        <v>38</v>
      </c>
      <c r="E1902" t="s">
        <v>784</v>
      </c>
      <c r="F1902" t="s">
        <v>282</v>
      </c>
      <c r="G1902" t="s">
        <v>6448</v>
      </c>
      <c r="H1902" s="1">
        <v>1174275</v>
      </c>
      <c r="I1902" s="1">
        <v>0</v>
      </c>
      <c r="J1902" t="s">
        <v>24</v>
      </c>
      <c r="K1902" t="s">
        <v>118</v>
      </c>
      <c r="L1902" s="10">
        <v>45383</v>
      </c>
      <c r="M1902" t="s">
        <v>6449</v>
      </c>
      <c r="N1902">
        <v>0</v>
      </c>
      <c r="O1902" s="17" t="s">
        <v>21485</v>
      </c>
      <c r="P1902">
        <v>0</v>
      </c>
      <c r="Q1902" s="17" t="s">
        <v>21485</v>
      </c>
      <c r="R1902" t="s">
        <v>6443</v>
      </c>
    </row>
    <row r="1903" spans="1:18">
      <c r="A1903" t="s">
        <v>6450</v>
      </c>
      <c r="B1903" t="s">
        <v>564</v>
      </c>
      <c r="C1903" t="s">
        <v>30</v>
      </c>
      <c r="D1903" t="s">
        <v>20</v>
      </c>
      <c r="E1903" t="s">
        <v>51</v>
      </c>
      <c r="F1903" t="s">
        <v>498</v>
      </c>
      <c r="G1903" t="s">
        <v>6451</v>
      </c>
      <c r="H1903" s="1">
        <v>633015</v>
      </c>
      <c r="I1903" s="1">
        <v>0</v>
      </c>
      <c r="J1903" t="s">
        <v>24</v>
      </c>
      <c r="K1903" t="s">
        <v>60</v>
      </c>
      <c r="L1903" s="10">
        <v>39904</v>
      </c>
      <c r="M1903" t="s">
        <v>6452</v>
      </c>
      <c r="N1903">
        <v>0</v>
      </c>
      <c r="O1903" s="17" t="s">
        <v>21485</v>
      </c>
      <c r="P1903">
        <v>0</v>
      </c>
      <c r="Q1903" s="17" t="s">
        <v>21485</v>
      </c>
      <c r="R1903" t="s">
        <v>6450</v>
      </c>
    </row>
    <row r="1904" spans="1:18">
      <c r="A1904" t="s">
        <v>6450</v>
      </c>
      <c r="B1904" t="s">
        <v>564</v>
      </c>
      <c r="C1904" t="s">
        <v>30</v>
      </c>
      <c r="D1904" t="s">
        <v>20</v>
      </c>
      <c r="E1904" t="s">
        <v>31</v>
      </c>
      <c r="F1904" t="s">
        <v>140</v>
      </c>
      <c r="G1904" t="s">
        <v>6453</v>
      </c>
      <c r="H1904" s="1">
        <v>679462</v>
      </c>
      <c r="I1904" s="1">
        <v>0</v>
      </c>
      <c r="J1904" t="s">
        <v>24</v>
      </c>
      <c r="K1904" t="s">
        <v>60</v>
      </c>
      <c r="L1904" s="10">
        <v>41913</v>
      </c>
      <c r="M1904" t="s">
        <v>6454</v>
      </c>
      <c r="N1904">
        <v>0</v>
      </c>
      <c r="O1904" s="17" t="s">
        <v>21485</v>
      </c>
      <c r="P1904">
        <v>0</v>
      </c>
      <c r="Q1904" s="17" t="s">
        <v>21485</v>
      </c>
      <c r="R1904" t="s">
        <v>6450</v>
      </c>
    </row>
    <row r="1905" spans="1:18">
      <c r="A1905" t="s">
        <v>1558</v>
      </c>
      <c r="B1905" t="s">
        <v>914</v>
      </c>
      <c r="C1905" t="s">
        <v>65</v>
      </c>
      <c r="D1905" t="s">
        <v>20</v>
      </c>
      <c r="E1905" t="s">
        <v>320</v>
      </c>
      <c r="F1905" t="s">
        <v>134</v>
      </c>
      <c r="G1905" t="s">
        <v>1559</v>
      </c>
      <c r="H1905" s="1">
        <v>720520</v>
      </c>
      <c r="I1905" s="1">
        <v>0</v>
      </c>
      <c r="J1905" t="s">
        <v>24</v>
      </c>
      <c r="K1905" t="s">
        <v>136</v>
      </c>
      <c r="L1905" s="10">
        <v>41365</v>
      </c>
      <c r="M1905" t="s">
        <v>1560</v>
      </c>
      <c r="N1905">
        <v>1</v>
      </c>
      <c r="O1905" s="17" t="s">
        <v>21485</v>
      </c>
      <c r="P1905">
        <v>0</v>
      </c>
      <c r="Q1905" s="17" t="s">
        <v>21485</v>
      </c>
      <c r="R1905" t="s">
        <v>1558</v>
      </c>
    </row>
    <row r="1906" spans="1:18">
      <c r="A1906" t="s">
        <v>1558</v>
      </c>
      <c r="B1906" t="s">
        <v>914</v>
      </c>
      <c r="C1906" t="s">
        <v>65</v>
      </c>
      <c r="D1906" t="s">
        <v>38</v>
      </c>
      <c r="E1906" t="s">
        <v>39</v>
      </c>
      <c r="F1906" t="s">
        <v>2962</v>
      </c>
      <c r="G1906" t="s">
        <v>6455</v>
      </c>
      <c r="H1906" s="1">
        <v>879750</v>
      </c>
      <c r="I1906" s="1">
        <v>0</v>
      </c>
      <c r="J1906" t="s">
        <v>24</v>
      </c>
      <c r="K1906" t="s">
        <v>136</v>
      </c>
      <c r="L1906" s="10">
        <v>43191</v>
      </c>
      <c r="M1906" t="s">
        <v>6456</v>
      </c>
      <c r="N1906">
        <v>0</v>
      </c>
      <c r="O1906" s="17" t="s">
        <v>21485</v>
      </c>
      <c r="P1906">
        <v>0</v>
      </c>
      <c r="Q1906" s="17" t="s">
        <v>21485</v>
      </c>
      <c r="R1906" t="s">
        <v>1558</v>
      </c>
    </row>
    <row r="1907" spans="1:18">
      <c r="A1907" t="s">
        <v>1558</v>
      </c>
      <c r="B1907" t="s">
        <v>914</v>
      </c>
      <c r="C1907" t="s">
        <v>65</v>
      </c>
      <c r="D1907" t="s">
        <v>38</v>
      </c>
      <c r="E1907" t="s">
        <v>353</v>
      </c>
      <c r="F1907" t="s">
        <v>134</v>
      </c>
      <c r="G1907" t="s">
        <v>6457</v>
      </c>
      <c r="H1907" s="1">
        <v>845326</v>
      </c>
      <c r="I1907" s="1">
        <v>0</v>
      </c>
      <c r="J1907" t="s">
        <v>24</v>
      </c>
      <c r="K1907" t="s">
        <v>136</v>
      </c>
      <c r="L1907" s="10">
        <v>43739</v>
      </c>
      <c r="M1907" t="s">
        <v>6458</v>
      </c>
      <c r="N1907">
        <v>0</v>
      </c>
      <c r="O1907" s="17" t="s">
        <v>21485</v>
      </c>
      <c r="P1907">
        <v>0</v>
      </c>
      <c r="Q1907" s="17" t="s">
        <v>21485</v>
      </c>
      <c r="R1907" t="s">
        <v>1558</v>
      </c>
    </row>
    <row r="1908" spans="1:18">
      <c r="A1908" t="s">
        <v>1558</v>
      </c>
      <c r="B1908" t="s">
        <v>914</v>
      </c>
      <c r="C1908" t="s">
        <v>65</v>
      </c>
      <c r="D1908" t="s">
        <v>38</v>
      </c>
      <c r="E1908" t="s">
        <v>1125</v>
      </c>
      <c r="F1908" t="s">
        <v>1155</v>
      </c>
      <c r="G1908" t="s">
        <v>6459</v>
      </c>
      <c r="H1908" s="1">
        <v>849150</v>
      </c>
      <c r="I1908" s="1">
        <v>0</v>
      </c>
      <c r="J1908" t="s">
        <v>24</v>
      </c>
      <c r="K1908" t="s">
        <v>136</v>
      </c>
      <c r="L1908" s="10">
        <v>45200</v>
      </c>
      <c r="M1908" t="s">
        <v>6460</v>
      </c>
      <c r="N1908">
        <v>0</v>
      </c>
      <c r="O1908" s="17" t="s">
        <v>21485</v>
      </c>
      <c r="P1908">
        <v>0</v>
      </c>
      <c r="Q1908" s="17" t="s">
        <v>21485</v>
      </c>
      <c r="R1908" t="s">
        <v>1558</v>
      </c>
    </row>
    <row r="1909" spans="1:18">
      <c r="A1909" t="s">
        <v>6461</v>
      </c>
      <c r="B1909" t="s">
        <v>185</v>
      </c>
      <c r="C1909" t="s">
        <v>65</v>
      </c>
      <c r="D1909" t="s">
        <v>20</v>
      </c>
      <c r="E1909" t="s">
        <v>122</v>
      </c>
      <c r="F1909" t="s">
        <v>46</v>
      </c>
      <c r="G1909" t="s">
        <v>6462</v>
      </c>
      <c r="H1909" s="1">
        <v>315086</v>
      </c>
      <c r="I1909" s="1">
        <v>0</v>
      </c>
      <c r="J1909" t="s">
        <v>68</v>
      </c>
      <c r="K1909" t="s">
        <v>49</v>
      </c>
      <c r="L1909" s="10">
        <v>40817</v>
      </c>
      <c r="M1909" t="s">
        <v>6463</v>
      </c>
      <c r="N1909">
        <v>0</v>
      </c>
      <c r="O1909" s="17" t="s">
        <v>21485</v>
      </c>
      <c r="P1909">
        <v>0</v>
      </c>
      <c r="Q1909" s="17" t="s">
        <v>21485</v>
      </c>
      <c r="R1909" t="s">
        <v>6461</v>
      </c>
    </row>
    <row r="1910" spans="1:18">
      <c r="A1910" t="s">
        <v>6461</v>
      </c>
      <c r="B1910" t="s">
        <v>185</v>
      </c>
      <c r="C1910" t="s">
        <v>65</v>
      </c>
      <c r="D1910" t="s">
        <v>20</v>
      </c>
      <c r="E1910" t="s">
        <v>66</v>
      </c>
      <c r="F1910" t="s">
        <v>46</v>
      </c>
      <c r="G1910" t="s">
        <v>6464</v>
      </c>
      <c r="H1910" s="1">
        <v>653086</v>
      </c>
      <c r="I1910" s="1">
        <v>0</v>
      </c>
      <c r="J1910" t="s">
        <v>24</v>
      </c>
      <c r="K1910" t="s">
        <v>445</v>
      </c>
      <c r="L1910" s="10">
        <v>41000</v>
      </c>
      <c r="M1910" t="s">
        <v>6465</v>
      </c>
      <c r="N1910">
        <v>0</v>
      </c>
      <c r="O1910" s="17" t="s">
        <v>21485</v>
      </c>
      <c r="P1910">
        <v>0</v>
      </c>
      <c r="Q1910" s="17" t="s">
        <v>21485</v>
      </c>
      <c r="R1910" t="s">
        <v>6461</v>
      </c>
    </row>
    <row r="1911" spans="1:18">
      <c r="A1911" t="s">
        <v>6461</v>
      </c>
      <c r="B1911" t="s">
        <v>185</v>
      </c>
      <c r="C1911" t="s">
        <v>65</v>
      </c>
      <c r="D1911" t="s">
        <v>20</v>
      </c>
      <c r="E1911" t="s">
        <v>92</v>
      </c>
      <c r="F1911" t="s">
        <v>46</v>
      </c>
      <c r="G1911" t="s">
        <v>6466</v>
      </c>
      <c r="H1911" s="1">
        <v>688229</v>
      </c>
      <c r="I1911" s="1">
        <v>0</v>
      </c>
      <c r="J1911" t="s">
        <v>24</v>
      </c>
      <c r="K1911" t="s">
        <v>49</v>
      </c>
      <c r="L1911" s="10">
        <v>42278</v>
      </c>
      <c r="M1911" t="s">
        <v>6467</v>
      </c>
      <c r="N1911">
        <v>0</v>
      </c>
      <c r="O1911" s="17" t="s">
        <v>21485</v>
      </c>
      <c r="P1911">
        <v>0</v>
      </c>
      <c r="Q1911" s="17" t="s">
        <v>21485</v>
      </c>
      <c r="R1911" t="s">
        <v>6461</v>
      </c>
    </row>
    <row r="1912" spans="1:18">
      <c r="A1912" t="s">
        <v>6461</v>
      </c>
      <c r="B1912" t="s">
        <v>185</v>
      </c>
      <c r="C1912" t="s">
        <v>65</v>
      </c>
      <c r="D1912" t="s">
        <v>38</v>
      </c>
      <c r="E1912" t="s">
        <v>784</v>
      </c>
      <c r="F1912" t="s">
        <v>46</v>
      </c>
      <c r="G1912" t="s">
        <v>6468</v>
      </c>
      <c r="H1912" s="1">
        <v>275400</v>
      </c>
      <c r="I1912" s="1">
        <v>0</v>
      </c>
      <c r="J1912" t="s">
        <v>223</v>
      </c>
      <c r="K1912" t="s">
        <v>118</v>
      </c>
      <c r="L1912" s="10">
        <v>45383</v>
      </c>
      <c r="M1912" t="s">
        <v>6469</v>
      </c>
      <c r="N1912">
        <v>0</v>
      </c>
      <c r="O1912" s="17" t="s">
        <v>21485</v>
      </c>
      <c r="P1912">
        <v>0</v>
      </c>
      <c r="Q1912" s="17" t="s">
        <v>21485</v>
      </c>
      <c r="R1912" t="s">
        <v>6461</v>
      </c>
    </row>
    <row r="1913" spans="1:18">
      <c r="A1913" t="s">
        <v>1226</v>
      </c>
      <c r="B1913" t="s">
        <v>114</v>
      </c>
      <c r="C1913" t="s">
        <v>65</v>
      </c>
      <c r="D1913" t="s">
        <v>20</v>
      </c>
      <c r="E1913" t="s">
        <v>320</v>
      </c>
      <c r="F1913" t="s">
        <v>498</v>
      </c>
      <c r="G1913" t="s">
        <v>1227</v>
      </c>
      <c r="H1913" s="1">
        <v>715845</v>
      </c>
      <c r="I1913" s="1">
        <v>0</v>
      </c>
      <c r="J1913" t="s">
        <v>24</v>
      </c>
      <c r="K1913" t="s">
        <v>118</v>
      </c>
      <c r="L1913" s="10">
        <v>41365</v>
      </c>
      <c r="M1913" t="s">
        <v>1228</v>
      </c>
      <c r="N1913">
        <v>1</v>
      </c>
      <c r="O1913" s="17" t="s">
        <v>21485</v>
      </c>
      <c r="P1913">
        <v>0</v>
      </c>
      <c r="Q1913" s="17" t="s">
        <v>21485</v>
      </c>
      <c r="R1913" t="s">
        <v>1226</v>
      </c>
    </row>
    <row r="1914" spans="1:18">
      <c r="A1914" t="s">
        <v>1226</v>
      </c>
      <c r="B1914" t="s">
        <v>249</v>
      </c>
      <c r="C1914" t="s">
        <v>65</v>
      </c>
      <c r="D1914" t="s">
        <v>38</v>
      </c>
      <c r="E1914" t="s">
        <v>2709</v>
      </c>
      <c r="F1914" t="s">
        <v>1237</v>
      </c>
      <c r="G1914" t="s">
        <v>6470</v>
      </c>
      <c r="H1914" s="1">
        <v>100000</v>
      </c>
      <c r="I1914" s="1">
        <v>0</v>
      </c>
      <c r="J1914" t="s">
        <v>202</v>
      </c>
      <c r="K1914" t="s">
        <v>118</v>
      </c>
      <c r="L1914" s="10">
        <v>43525</v>
      </c>
      <c r="M1914" t="s">
        <v>6471</v>
      </c>
      <c r="N1914">
        <v>0</v>
      </c>
      <c r="O1914" s="17" t="s">
        <v>21485</v>
      </c>
      <c r="P1914">
        <v>0</v>
      </c>
      <c r="Q1914" s="17" t="s">
        <v>21485</v>
      </c>
      <c r="R1914" t="s">
        <v>1226</v>
      </c>
    </row>
    <row r="1915" spans="1:18">
      <c r="A1915" t="s">
        <v>1226</v>
      </c>
      <c r="B1915" t="s">
        <v>249</v>
      </c>
      <c r="C1915" t="s">
        <v>65</v>
      </c>
      <c r="D1915" t="s">
        <v>38</v>
      </c>
      <c r="E1915" t="s">
        <v>353</v>
      </c>
      <c r="F1915" t="s">
        <v>1272</v>
      </c>
      <c r="G1915" t="s">
        <v>6470</v>
      </c>
      <c r="H1915" s="1">
        <v>889314</v>
      </c>
      <c r="I1915" s="1">
        <v>0</v>
      </c>
      <c r="J1915" t="s">
        <v>24</v>
      </c>
      <c r="K1915" t="s">
        <v>118</v>
      </c>
      <c r="L1915" s="10">
        <v>43739</v>
      </c>
      <c r="M1915" t="s">
        <v>6471</v>
      </c>
      <c r="N1915">
        <v>0</v>
      </c>
      <c r="O1915" s="17" t="s">
        <v>21485</v>
      </c>
      <c r="P1915">
        <v>0</v>
      </c>
      <c r="Q1915" s="17" t="s">
        <v>21485</v>
      </c>
      <c r="R1915" t="s">
        <v>1226</v>
      </c>
    </row>
    <row r="1916" spans="1:18">
      <c r="A1916" t="s">
        <v>1226</v>
      </c>
      <c r="B1916" t="s">
        <v>249</v>
      </c>
      <c r="C1916" t="s">
        <v>65</v>
      </c>
      <c r="D1916" t="s">
        <v>38</v>
      </c>
      <c r="E1916" t="s">
        <v>1726</v>
      </c>
      <c r="F1916" t="s">
        <v>1272</v>
      </c>
      <c r="G1916" t="s">
        <v>6472</v>
      </c>
      <c r="H1916" s="1">
        <v>849150</v>
      </c>
      <c r="I1916" s="1">
        <v>0</v>
      </c>
      <c r="J1916" t="s">
        <v>24</v>
      </c>
      <c r="K1916" t="s">
        <v>118</v>
      </c>
      <c r="L1916" s="10">
        <v>45566</v>
      </c>
      <c r="M1916" t="s">
        <v>6473</v>
      </c>
      <c r="N1916">
        <v>0</v>
      </c>
      <c r="O1916" s="17" t="s">
        <v>21485</v>
      </c>
      <c r="P1916">
        <v>0</v>
      </c>
      <c r="Q1916" s="17" t="s">
        <v>21485</v>
      </c>
      <c r="R1916" t="s">
        <v>1226</v>
      </c>
    </row>
    <row r="1917" spans="1:18">
      <c r="A1917" t="s">
        <v>1747</v>
      </c>
      <c r="B1917" t="s">
        <v>121</v>
      </c>
      <c r="C1917" t="s">
        <v>30</v>
      </c>
      <c r="D1917" t="s">
        <v>38</v>
      </c>
      <c r="E1917" t="s">
        <v>434</v>
      </c>
      <c r="F1917" t="s">
        <v>123</v>
      </c>
      <c r="G1917" t="s">
        <v>6474</v>
      </c>
      <c r="H1917" s="1">
        <v>325124</v>
      </c>
      <c r="I1917" s="1">
        <v>0</v>
      </c>
      <c r="J1917" t="s">
        <v>48</v>
      </c>
      <c r="K1917" t="s">
        <v>118</v>
      </c>
      <c r="L1917" s="10">
        <v>44256</v>
      </c>
      <c r="M1917" t="s">
        <v>6475</v>
      </c>
      <c r="N1917">
        <v>0</v>
      </c>
      <c r="O1917" s="17" t="s">
        <v>21485</v>
      </c>
      <c r="P1917">
        <v>0</v>
      </c>
      <c r="Q1917" s="17" t="s">
        <v>21485</v>
      </c>
      <c r="R1917" t="s">
        <v>1747</v>
      </c>
    </row>
    <row r="1918" spans="1:18">
      <c r="A1918" t="s">
        <v>1747</v>
      </c>
      <c r="B1918" t="s">
        <v>121</v>
      </c>
      <c r="C1918" t="s">
        <v>30</v>
      </c>
      <c r="D1918" t="s">
        <v>38</v>
      </c>
      <c r="E1918" t="s">
        <v>784</v>
      </c>
      <c r="F1918" t="s">
        <v>123</v>
      </c>
      <c r="G1918" t="s">
        <v>1748</v>
      </c>
      <c r="H1918" s="1">
        <v>627300</v>
      </c>
      <c r="I1918" s="1">
        <v>0</v>
      </c>
      <c r="J1918" t="s">
        <v>24</v>
      </c>
      <c r="K1918" t="s">
        <v>118</v>
      </c>
      <c r="L1918" s="10">
        <v>45383</v>
      </c>
      <c r="M1918" t="s">
        <v>1749</v>
      </c>
      <c r="N1918">
        <v>1</v>
      </c>
      <c r="O1918" s="17" t="s">
        <v>21485</v>
      </c>
      <c r="P1918">
        <v>0</v>
      </c>
      <c r="Q1918" s="17" t="s">
        <v>21485</v>
      </c>
      <c r="R1918" t="s">
        <v>1747</v>
      </c>
    </row>
    <row r="1919" spans="1:18">
      <c r="A1919" t="s">
        <v>19347</v>
      </c>
      <c r="B1919" t="s">
        <v>64</v>
      </c>
      <c r="C1919" t="s">
        <v>65</v>
      </c>
      <c r="D1919" t="s">
        <v>19348</v>
      </c>
      <c r="E1919" t="s">
        <v>19349</v>
      </c>
      <c r="F1919" t="s">
        <v>19350</v>
      </c>
      <c r="G1919" t="s">
        <v>19351</v>
      </c>
      <c r="H1919" s="1">
        <v>1498617</v>
      </c>
      <c r="I1919" s="1">
        <v>0</v>
      </c>
      <c r="J1919" t="s">
        <v>48</v>
      </c>
      <c r="K1919" t="s">
        <v>110</v>
      </c>
      <c r="L1919" s="7">
        <v>43497</v>
      </c>
      <c r="M1919" t="s">
        <v>19352</v>
      </c>
      <c r="N1919">
        <v>0</v>
      </c>
      <c r="O1919" s="17" t="s">
        <v>21485</v>
      </c>
      <c r="P1919">
        <v>0</v>
      </c>
      <c r="Q1919" s="17" t="s">
        <v>21485</v>
      </c>
      <c r="R1919" t="s">
        <v>19347</v>
      </c>
    </row>
    <row r="1920" spans="1:18">
      <c r="A1920" t="s">
        <v>6476</v>
      </c>
      <c r="B1920" t="s">
        <v>564</v>
      </c>
      <c r="C1920" t="s">
        <v>30</v>
      </c>
      <c r="D1920" t="s">
        <v>20</v>
      </c>
      <c r="E1920" t="s">
        <v>122</v>
      </c>
      <c r="F1920" t="s">
        <v>140</v>
      </c>
      <c r="G1920" t="s">
        <v>6477</v>
      </c>
      <c r="H1920" s="1">
        <v>721480</v>
      </c>
      <c r="I1920" s="1">
        <v>0</v>
      </c>
      <c r="J1920" t="s">
        <v>24</v>
      </c>
      <c r="K1920" t="s">
        <v>60</v>
      </c>
      <c r="L1920" s="10">
        <v>40817</v>
      </c>
      <c r="M1920" t="s">
        <v>6478</v>
      </c>
      <c r="N1920">
        <v>0</v>
      </c>
      <c r="O1920" s="17" t="s">
        <v>21485</v>
      </c>
      <c r="P1920">
        <v>0</v>
      </c>
      <c r="Q1920" s="17" t="s">
        <v>21485</v>
      </c>
      <c r="R1920" t="s">
        <v>6476</v>
      </c>
    </row>
    <row r="1921" spans="1:18">
      <c r="A1921" t="s">
        <v>6476</v>
      </c>
      <c r="B1921" t="s">
        <v>564</v>
      </c>
      <c r="C1921" t="s">
        <v>30</v>
      </c>
      <c r="D1921" t="s">
        <v>20</v>
      </c>
      <c r="E1921" t="s">
        <v>122</v>
      </c>
      <c r="F1921" t="s">
        <v>140</v>
      </c>
      <c r="G1921" t="s">
        <v>6477</v>
      </c>
      <c r="H1921" s="1">
        <v>721480</v>
      </c>
      <c r="I1921" s="1">
        <v>0</v>
      </c>
      <c r="J1921" t="s">
        <v>24</v>
      </c>
      <c r="K1921" t="s">
        <v>60</v>
      </c>
      <c r="L1921" s="10">
        <v>40817</v>
      </c>
      <c r="M1921" t="s">
        <v>6478</v>
      </c>
      <c r="N1921">
        <v>0</v>
      </c>
      <c r="O1921" s="17" t="s">
        <v>21485</v>
      </c>
      <c r="P1921">
        <v>0</v>
      </c>
      <c r="Q1921" s="17" t="s">
        <v>21485</v>
      </c>
      <c r="R1921" t="s">
        <v>6476</v>
      </c>
    </row>
    <row r="1922" spans="1:18">
      <c r="A1922" t="s">
        <v>6476</v>
      </c>
      <c r="B1922" t="s">
        <v>564</v>
      </c>
      <c r="C1922" t="s">
        <v>30</v>
      </c>
      <c r="D1922" t="s">
        <v>20</v>
      </c>
      <c r="E1922" t="s">
        <v>31</v>
      </c>
      <c r="F1922" t="s">
        <v>140</v>
      </c>
      <c r="G1922" t="s">
        <v>6479</v>
      </c>
      <c r="H1922" s="1">
        <v>768129</v>
      </c>
      <c r="I1922" s="1">
        <v>0</v>
      </c>
      <c r="J1922" t="s">
        <v>24</v>
      </c>
      <c r="K1922" t="s">
        <v>60</v>
      </c>
      <c r="L1922" s="10">
        <v>41913</v>
      </c>
      <c r="M1922" t="s">
        <v>6480</v>
      </c>
      <c r="N1922">
        <v>0</v>
      </c>
      <c r="O1922" s="17" t="s">
        <v>21485</v>
      </c>
      <c r="P1922">
        <v>0</v>
      </c>
      <c r="Q1922" s="17" t="s">
        <v>21485</v>
      </c>
      <c r="R1922" t="s">
        <v>6476</v>
      </c>
    </row>
    <row r="1923" spans="1:18">
      <c r="A1923" t="s">
        <v>6476</v>
      </c>
      <c r="B1923" t="s">
        <v>564</v>
      </c>
      <c r="C1923" t="s">
        <v>30</v>
      </c>
      <c r="D1923" t="s">
        <v>38</v>
      </c>
      <c r="E1923" t="s">
        <v>39</v>
      </c>
      <c r="F1923" t="s">
        <v>140</v>
      </c>
      <c r="G1923" t="s">
        <v>6481</v>
      </c>
      <c r="H1923" s="1">
        <v>872100</v>
      </c>
      <c r="I1923" s="1">
        <v>0</v>
      </c>
      <c r="J1923" t="s">
        <v>24</v>
      </c>
      <c r="K1923" t="s">
        <v>60</v>
      </c>
      <c r="L1923" s="10">
        <v>43191</v>
      </c>
      <c r="M1923" t="s">
        <v>6482</v>
      </c>
      <c r="N1923">
        <v>0</v>
      </c>
      <c r="O1923" s="17" t="s">
        <v>21485</v>
      </c>
      <c r="P1923">
        <v>0</v>
      </c>
      <c r="Q1923" s="17" t="s">
        <v>21485</v>
      </c>
      <c r="R1923" t="s">
        <v>6476</v>
      </c>
    </row>
    <row r="1924" spans="1:18">
      <c r="A1924" t="s">
        <v>6476</v>
      </c>
      <c r="B1924" t="s">
        <v>564</v>
      </c>
      <c r="C1924" t="s">
        <v>30</v>
      </c>
      <c r="D1924" t="s">
        <v>38</v>
      </c>
      <c r="E1924" t="s">
        <v>408</v>
      </c>
      <c r="F1924" t="s">
        <v>140</v>
      </c>
      <c r="G1924" t="s">
        <v>6483</v>
      </c>
      <c r="H1924" s="1">
        <v>944776</v>
      </c>
      <c r="I1924" s="1">
        <v>0</v>
      </c>
      <c r="J1924" t="s">
        <v>24</v>
      </c>
      <c r="K1924" t="s">
        <v>60</v>
      </c>
      <c r="L1924" s="10">
        <v>44105</v>
      </c>
      <c r="M1924" t="s">
        <v>6484</v>
      </c>
      <c r="N1924">
        <v>0</v>
      </c>
      <c r="O1924" s="17" t="s">
        <v>21485</v>
      </c>
      <c r="P1924">
        <v>0</v>
      </c>
      <c r="Q1924" s="17" t="s">
        <v>21485</v>
      </c>
      <c r="R1924" t="s">
        <v>6476</v>
      </c>
    </row>
    <row r="1925" spans="1:18">
      <c r="A1925" t="s">
        <v>6476</v>
      </c>
      <c r="B1925" t="s">
        <v>564</v>
      </c>
      <c r="C1925" t="s">
        <v>30</v>
      </c>
      <c r="D1925" t="s">
        <v>38</v>
      </c>
      <c r="E1925" t="s">
        <v>1726</v>
      </c>
      <c r="F1925" t="s">
        <v>6485</v>
      </c>
      <c r="G1925" t="s">
        <v>6486</v>
      </c>
      <c r="H1925" s="1">
        <v>1002150</v>
      </c>
      <c r="I1925" s="1">
        <v>0</v>
      </c>
      <c r="J1925" t="s">
        <v>24</v>
      </c>
      <c r="K1925" t="s">
        <v>22</v>
      </c>
      <c r="L1925" s="10">
        <v>45566</v>
      </c>
      <c r="M1925" t="s">
        <v>6487</v>
      </c>
      <c r="N1925">
        <v>0</v>
      </c>
      <c r="O1925" s="17" t="s">
        <v>21485</v>
      </c>
      <c r="P1925">
        <v>0</v>
      </c>
      <c r="Q1925" s="17" t="s">
        <v>21485</v>
      </c>
      <c r="R1925" t="s">
        <v>6476</v>
      </c>
    </row>
    <row r="1926" spans="1:18">
      <c r="A1926" t="s">
        <v>78</v>
      </c>
      <c r="B1926" t="s">
        <v>37</v>
      </c>
      <c r="C1926" t="s">
        <v>30</v>
      </c>
      <c r="D1926" t="s">
        <v>20</v>
      </c>
      <c r="E1926" t="s">
        <v>79</v>
      </c>
      <c r="F1926" t="s">
        <v>80</v>
      </c>
      <c r="G1926" t="s">
        <v>81</v>
      </c>
      <c r="H1926" s="1">
        <v>884305</v>
      </c>
      <c r="I1926" s="1">
        <v>0</v>
      </c>
      <c r="J1926" t="s">
        <v>24</v>
      </c>
      <c r="K1926" t="s">
        <v>22</v>
      </c>
      <c r="L1926" s="10">
        <v>41548</v>
      </c>
      <c r="M1926" t="s">
        <v>82</v>
      </c>
      <c r="N1926">
        <v>11</v>
      </c>
      <c r="O1926" s="17" t="s">
        <v>21485</v>
      </c>
      <c r="P1926">
        <v>0</v>
      </c>
      <c r="Q1926" s="17" t="s">
        <v>21485</v>
      </c>
      <c r="R1926" t="s">
        <v>78</v>
      </c>
    </row>
    <row r="1927" spans="1:18">
      <c r="A1927" t="s">
        <v>78</v>
      </c>
      <c r="B1927" t="s">
        <v>37</v>
      </c>
      <c r="C1927" t="s">
        <v>30</v>
      </c>
      <c r="D1927" t="s">
        <v>20</v>
      </c>
      <c r="E1927" t="s">
        <v>79</v>
      </c>
      <c r="F1927" t="s">
        <v>140</v>
      </c>
      <c r="G1927" t="s">
        <v>2728</v>
      </c>
      <c r="H1927" s="1">
        <v>855970</v>
      </c>
      <c r="I1927" s="1">
        <v>0</v>
      </c>
      <c r="J1927" t="s">
        <v>24</v>
      </c>
      <c r="K1927" t="s">
        <v>60</v>
      </c>
      <c r="L1927" s="10">
        <v>41548</v>
      </c>
      <c r="M1927" t="s">
        <v>2729</v>
      </c>
      <c r="N1927">
        <v>0</v>
      </c>
      <c r="O1927" s="17" t="s">
        <v>21485</v>
      </c>
      <c r="P1927">
        <v>0</v>
      </c>
      <c r="Q1927" s="17" t="s">
        <v>21485</v>
      </c>
      <c r="R1927" t="s">
        <v>78</v>
      </c>
    </row>
    <row r="1928" spans="1:18">
      <c r="A1928" t="s">
        <v>1750</v>
      </c>
      <c r="B1928" t="s">
        <v>91</v>
      </c>
      <c r="C1928" t="s">
        <v>30</v>
      </c>
      <c r="D1928" t="s">
        <v>20</v>
      </c>
      <c r="E1928" t="s">
        <v>276</v>
      </c>
      <c r="F1928" t="s">
        <v>399</v>
      </c>
      <c r="G1928" t="s">
        <v>1751</v>
      </c>
      <c r="H1928" s="1">
        <v>323142</v>
      </c>
      <c r="I1928" s="1">
        <v>0</v>
      </c>
      <c r="J1928" t="s">
        <v>68</v>
      </c>
      <c r="K1928" t="s">
        <v>42</v>
      </c>
      <c r="L1928" s="10">
        <v>41730</v>
      </c>
      <c r="M1928" t="s">
        <v>1752</v>
      </c>
      <c r="N1928">
        <v>1</v>
      </c>
      <c r="O1928" s="17" t="s">
        <v>21485</v>
      </c>
      <c r="P1928">
        <v>0</v>
      </c>
      <c r="Q1928" s="17" t="s">
        <v>21485</v>
      </c>
      <c r="R1928" t="s">
        <v>1750</v>
      </c>
    </row>
    <row r="1929" spans="1:18">
      <c r="A1929" t="s">
        <v>6488</v>
      </c>
      <c r="B1929" t="s">
        <v>121</v>
      </c>
      <c r="C1929" t="s">
        <v>30</v>
      </c>
      <c r="D1929" t="s">
        <v>38</v>
      </c>
      <c r="E1929" t="s">
        <v>408</v>
      </c>
      <c r="F1929" t="s">
        <v>901</v>
      </c>
      <c r="G1929" t="s">
        <v>6489</v>
      </c>
      <c r="H1929" s="1">
        <v>566101</v>
      </c>
      <c r="I1929" s="1">
        <v>0</v>
      </c>
      <c r="J1929" t="s">
        <v>48</v>
      </c>
      <c r="K1929" t="s">
        <v>118</v>
      </c>
      <c r="L1929" s="10">
        <v>44105</v>
      </c>
      <c r="M1929" t="s">
        <v>6490</v>
      </c>
      <c r="N1929">
        <v>0</v>
      </c>
      <c r="O1929" s="17" t="s">
        <v>21485</v>
      </c>
      <c r="P1929">
        <v>0</v>
      </c>
      <c r="Q1929" s="17" t="s">
        <v>21485</v>
      </c>
      <c r="R1929" t="s">
        <v>6488</v>
      </c>
    </row>
    <row r="1930" spans="1:18">
      <c r="A1930" t="s">
        <v>6491</v>
      </c>
      <c r="B1930" t="s">
        <v>564</v>
      </c>
      <c r="C1930" t="s">
        <v>30</v>
      </c>
      <c r="D1930" t="s">
        <v>38</v>
      </c>
      <c r="E1930" t="s">
        <v>387</v>
      </c>
      <c r="F1930" t="s">
        <v>163</v>
      </c>
      <c r="G1930" t="s">
        <v>6492</v>
      </c>
      <c r="H1930" s="1">
        <v>413100</v>
      </c>
      <c r="I1930" s="1">
        <v>0</v>
      </c>
      <c r="J1930" t="s">
        <v>24</v>
      </c>
      <c r="K1930" t="s">
        <v>118</v>
      </c>
      <c r="L1930" s="10">
        <v>43374</v>
      </c>
      <c r="M1930" t="s">
        <v>6493</v>
      </c>
      <c r="N1930">
        <v>0</v>
      </c>
      <c r="O1930" s="17" t="s">
        <v>21485</v>
      </c>
      <c r="P1930">
        <v>0</v>
      </c>
      <c r="Q1930" s="17" t="s">
        <v>21485</v>
      </c>
      <c r="R1930" t="s">
        <v>6491</v>
      </c>
    </row>
    <row r="1931" spans="1:18">
      <c r="A1931" t="s">
        <v>6491</v>
      </c>
      <c r="B1931" t="s">
        <v>564</v>
      </c>
      <c r="C1931" t="s">
        <v>30</v>
      </c>
      <c r="D1931" t="s">
        <v>38</v>
      </c>
      <c r="E1931" t="s">
        <v>434</v>
      </c>
      <c r="F1931" t="s">
        <v>163</v>
      </c>
      <c r="G1931" t="s">
        <v>6494</v>
      </c>
      <c r="H1931" s="1">
        <v>952425</v>
      </c>
      <c r="I1931" s="1">
        <v>0</v>
      </c>
      <c r="J1931" t="s">
        <v>24</v>
      </c>
      <c r="K1931" t="s">
        <v>118</v>
      </c>
      <c r="L1931" s="10">
        <v>44256</v>
      </c>
      <c r="M1931" t="s">
        <v>6495</v>
      </c>
      <c r="N1931">
        <v>0</v>
      </c>
      <c r="O1931" s="17" t="s">
        <v>21485</v>
      </c>
      <c r="P1931">
        <v>0</v>
      </c>
      <c r="Q1931" s="17" t="s">
        <v>21485</v>
      </c>
      <c r="R1931" t="s">
        <v>6491</v>
      </c>
    </row>
    <row r="1932" spans="1:18">
      <c r="A1932" t="s">
        <v>6491</v>
      </c>
      <c r="B1932" t="s">
        <v>564</v>
      </c>
      <c r="C1932" t="s">
        <v>30</v>
      </c>
      <c r="D1932" t="s">
        <v>38</v>
      </c>
      <c r="E1932" t="s">
        <v>784</v>
      </c>
      <c r="F1932" t="s">
        <v>163</v>
      </c>
      <c r="G1932" t="s">
        <v>6496</v>
      </c>
      <c r="H1932" s="1">
        <v>501075</v>
      </c>
      <c r="I1932" s="1">
        <v>0</v>
      </c>
      <c r="J1932" t="s">
        <v>24</v>
      </c>
      <c r="K1932" t="s">
        <v>118</v>
      </c>
      <c r="L1932" s="10">
        <v>45383</v>
      </c>
      <c r="M1932" t="s">
        <v>6497</v>
      </c>
      <c r="N1932">
        <v>0</v>
      </c>
      <c r="O1932" s="17" t="s">
        <v>21485</v>
      </c>
      <c r="P1932">
        <v>0</v>
      </c>
      <c r="Q1932" s="17" t="s">
        <v>21485</v>
      </c>
      <c r="R1932" t="s">
        <v>6491</v>
      </c>
    </row>
    <row r="1933" spans="1:18">
      <c r="A1933" t="s">
        <v>6498</v>
      </c>
      <c r="B1933" t="s">
        <v>167</v>
      </c>
      <c r="C1933" t="s">
        <v>85</v>
      </c>
      <c r="D1933" t="s">
        <v>20</v>
      </c>
      <c r="E1933" t="s">
        <v>79</v>
      </c>
      <c r="F1933" t="s">
        <v>509</v>
      </c>
      <c r="G1933" t="s">
        <v>6499</v>
      </c>
      <c r="H1933" s="1">
        <v>446720</v>
      </c>
      <c r="I1933" s="1">
        <v>0</v>
      </c>
      <c r="J1933" t="s">
        <v>68</v>
      </c>
      <c r="K1933" t="s">
        <v>157</v>
      </c>
      <c r="L1933" s="10">
        <v>41548</v>
      </c>
      <c r="M1933" t="s">
        <v>6500</v>
      </c>
      <c r="N1933">
        <v>0</v>
      </c>
      <c r="O1933" s="17" t="s">
        <v>21485</v>
      </c>
      <c r="P1933">
        <v>0</v>
      </c>
      <c r="Q1933" s="17" t="s">
        <v>21485</v>
      </c>
      <c r="R1933" t="s">
        <v>6498</v>
      </c>
    </row>
    <row r="1934" spans="1:18">
      <c r="A1934" t="s">
        <v>6501</v>
      </c>
      <c r="B1934" t="s">
        <v>249</v>
      </c>
      <c r="C1934" t="s">
        <v>65</v>
      </c>
      <c r="D1934" t="s">
        <v>38</v>
      </c>
      <c r="E1934" t="s">
        <v>86</v>
      </c>
      <c r="F1934" t="s">
        <v>1298</v>
      </c>
      <c r="G1934" t="s">
        <v>6502</v>
      </c>
      <c r="H1934" s="1">
        <v>577575</v>
      </c>
      <c r="I1934" s="1">
        <v>0</v>
      </c>
      <c r="J1934" t="s">
        <v>24</v>
      </c>
      <c r="K1934" t="s">
        <v>136</v>
      </c>
      <c r="L1934" s="10">
        <v>44652</v>
      </c>
      <c r="M1934" t="s">
        <v>6503</v>
      </c>
      <c r="N1934">
        <v>0</v>
      </c>
      <c r="O1934" s="17" t="s">
        <v>21485</v>
      </c>
      <c r="P1934">
        <v>0</v>
      </c>
      <c r="Q1934" s="17" t="s">
        <v>21485</v>
      </c>
      <c r="R1934" t="s">
        <v>6501</v>
      </c>
    </row>
    <row r="1935" spans="1:18">
      <c r="A1935" t="s">
        <v>6504</v>
      </c>
      <c r="B1935" t="s">
        <v>564</v>
      </c>
      <c r="C1935" t="s">
        <v>30</v>
      </c>
      <c r="D1935" t="s">
        <v>20</v>
      </c>
      <c r="E1935" t="s">
        <v>320</v>
      </c>
      <c r="F1935" t="s">
        <v>169</v>
      </c>
      <c r="G1935" t="s">
        <v>6505</v>
      </c>
      <c r="H1935" s="1">
        <v>618380</v>
      </c>
      <c r="I1935" s="1">
        <v>0</v>
      </c>
      <c r="J1935" t="s">
        <v>24</v>
      </c>
      <c r="K1935" t="s">
        <v>136</v>
      </c>
      <c r="L1935" s="10">
        <v>41365</v>
      </c>
      <c r="M1935" t="s">
        <v>6506</v>
      </c>
      <c r="N1935">
        <v>0</v>
      </c>
      <c r="O1935" s="17" t="s">
        <v>21485</v>
      </c>
      <c r="P1935">
        <v>0</v>
      </c>
      <c r="Q1935" s="17" t="s">
        <v>21485</v>
      </c>
      <c r="R1935" t="s">
        <v>6504</v>
      </c>
    </row>
    <row r="1936" spans="1:18">
      <c r="A1936" t="s">
        <v>6504</v>
      </c>
      <c r="B1936" t="s">
        <v>564</v>
      </c>
      <c r="C1936" t="s">
        <v>30</v>
      </c>
      <c r="D1936" t="s">
        <v>18704</v>
      </c>
      <c r="E1936" t="s">
        <v>18705</v>
      </c>
      <c r="F1936" t="s">
        <v>18706</v>
      </c>
      <c r="G1936" t="s">
        <v>19353</v>
      </c>
      <c r="H1936" s="1">
        <v>247755</v>
      </c>
      <c r="I1936" s="1">
        <v>0</v>
      </c>
      <c r="J1936" t="s">
        <v>1887</v>
      </c>
      <c r="K1936" t="s">
        <v>136</v>
      </c>
      <c r="L1936" s="7">
        <v>42887</v>
      </c>
      <c r="M1936" t="s">
        <v>19354</v>
      </c>
      <c r="N1936">
        <v>0</v>
      </c>
      <c r="O1936" s="17" t="s">
        <v>21485</v>
      </c>
      <c r="P1936">
        <v>0</v>
      </c>
      <c r="Q1936" s="17" t="s">
        <v>21485</v>
      </c>
      <c r="R1936" t="s">
        <v>6504</v>
      </c>
    </row>
    <row r="1937" spans="1:18">
      <c r="A1937" t="s">
        <v>6504</v>
      </c>
      <c r="B1937" t="s">
        <v>564</v>
      </c>
      <c r="C1937" t="s">
        <v>30</v>
      </c>
      <c r="D1937" t="s">
        <v>38</v>
      </c>
      <c r="E1937" t="s">
        <v>39</v>
      </c>
      <c r="F1937" t="s">
        <v>4110</v>
      </c>
      <c r="G1937" t="s">
        <v>6507</v>
      </c>
      <c r="H1937" s="1">
        <v>646425</v>
      </c>
      <c r="I1937" s="1">
        <v>0</v>
      </c>
      <c r="J1937" t="s">
        <v>24</v>
      </c>
      <c r="K1937" t="s">
        <v>136</v>
      </c>
      <c r="L1937" s="10">
        <v>43191</v>
      </c>
      <c r="M1937" t="s">
        <v>6508</v>
      </c>
      <c r="N1937">
        <v>0</v>
      </c>
      <c r="O1937" s="17" t="s">
        <v>21485</v>
      </c>
      <c r="P1937">
        <v>0</v>
      </c>
      <c r="Q1937" s="17" t="s">
        <v>21485</v>
      </c>
      <c r="R1937" t="s">
        <v>6504</v>
      </c>
    </row>
    <row r="1938" spans="1:18">
      <c r="A1938" t="s">
        <v>6504</v>
      </c>
      <c r="B1938" t="s">
        <v>564</v>
      </c>
      <c r="C1938" t="s">
        <v>30</v>
      </c>
      <c r="D1938" t="s">
        <v>38</v>
      </c>
      <c r="E1938" t="s">
        <v>586</v>
      </c>
      <c r="F1938" t="s">
        <v>169</v>
      </c>
      <c r="G1938" t="s">
        <v>6509</v>
      </c>
      <c r="H1938" s="1">
        <v>944775</v>
      </c>
      <c r="I1938" s="1">
        <v>0</v>
      </c>
      <c r="J1938" t="s">
        <v>24</v>
      </c>
      <c r="K1938" t="s">
        <v>136</v>
      </c>
      <c r="L1938" s="10">
        <v>45017</v>
      </c>
      <c r="M1938" t="s">
        <v>6510</v>
      </c>
      <c r="N1938">
        <v>0</v>
      </c>
      <c r="O1938" s="17" t="s">
        <v>21485</v>
      </c>
      <c r="P1938">
        <v>0</v>
      </c>
      <c r="Q1938" s="17" t="s">
        <v>21485</v>
      </c>
      <c r="R1938" t="s">
        <v>6504</v>
      </c>
    </row>
    <row r="1939" spans="1:18">
      <c r="A1939" t="s">
        <v>6511</v>
      </c>
      <c r="B1939" t="s">
        <v>226</v>
      </c>
      <c r="C1939" t="s">
        <v>30</v>
      </c>
      <c r="D1939" t="s">
        <v>20</v>
      </c>
      <c r="E1939" t="s">
        <v>51</v>
      </c>
      <c r="F1939" t="s">
        <v>40</v>
      </c>
      <c r="G1939" t="s">
        <v>6512</v>
      </c>
      <c r="H1939" s="1">
        <v>686661</v>
      </c>
      <c r="I1939" s="1">
        <v>0</v>
      </c>
      <c r="J1939" t="s">
        <v>24</v>
      </c>
      <c r="K1939" t="s">
        <v>94</v>
      </c>
      <c r="L1939" s="10">
        <v>39904</v>
      </c>
      <c r="M1939" t="s">
        <v>6513</v>
      </c>
      <c r="N1939">
        <v>0</v>
      </c>
      <c r="O1939" s="17" t="s">
        <v>21485</v>
      </c>
      <c r="P1939">
        <v>0</v>
      </c>
      <c r="Q1939" s="17" t="s">
        <v>21485</v>
      </c>
      <c r="R1939" t="s">
        <v>6511</v>
      </c>
    </row>
    <row r="1940" spans="1:18">
      <c r="A1940" t="s">
        <v>6511</v>
      </c>
      <c r="B1940" t="s">
        <v>226</v>
      </c>
      <c r="C1940" t="s">
        <v>30</v>
      </c>
      <c r="D1940" t="s">
        <v>20</v>
      </c>
      <c r="E1940" t="s">
        <v>115</v>
      </c>
      <c r="F1940" t="s">
        <v>32</v>
      </c>
      <c r="G1940" t="s">
        <v>6514</v>
      </c>
      <c r="H1940" s="1">
        <v>692730</v>
      </c>
      <c r="I1940" s="1">
        <v>0</v>
      </c>
      <c r="J1940" t="s">
        <v>24</v>
      </c>
      <c r="K1940" t="s">
        <v>22</v>
      </c>
      <c r="L1940" s="10">
        <v>40452</v>
      </c>
      <c r="M1940" t="s">
        <v>6515</v>
      </c>
      <c r="N1940">
        <v>0</v>
      </c>
      <c r="O1940" s="17" t="s">
        <v>21485</v>
      </c>
      <c r="P1940">
        <v>0</v>
      </c>
      <c r="Q1940" s="17" t="s">
        <v>21485</v>
      </c>
      <c r="R1940" t="s">
        <v>6511</v>
      </c>
    </row>
    <row r="1941" spans="1:18">
      <c r="A1941" t="s">
        <v>6511</v>
      </c>
      <c r="B1941" t="s">
        <v>226</v>
      </c>
      <c r="C1941" t="s">
        <v>30</v>
      </c>
      <c r="D1941" t="s">
        <v>20</v>
      </c>
      <c r="E1941" t="s">
        <v>31</v>
      </c>
      <c r="F1941" t="s">
        <v>40</v>
      </c>
      <c r="G1941" t="s">
        <v>6516</v>
      </c>
      <c r="H1941" s="1">
        <v>834166</v>
      </c>
      <c r="I1941" s="1">
        <v>0</v>
      </c>
      <c r="J1941" t="s">
        <v>24</v>
      </c>
      <c r="K1941" t="s">
        <v>22</v>
      </c>
      <c r="L1941" s="10">
        <v>41913</v>
      </c>
      <c r="M1941" t="s">
        <v>6517</v>
      </c>
      <c r="N1941">
        <v>0</v>
      </c>
      <c r="O1941" s="17" t="s">
        <v>21485</v>
      </c>
      <c r="P1941">
        <v>0</v>
      </c>
      <c r="Q1941" s="17" t="s">
        <v>21485</v>
      </c>
      <c r="R1941" t="s">
        <v>6511</v>
      </c>
    </row>
    <row r="1942" spans="1:18">
      <c r="A1942" t="s">
        <v>6511</v>
      </c>
      <c r="B1942" t="s">
        <v>226</v>
      </c>
      <c r="C1942" t="s">
        <v>30</v>
      </c>
      <c r="D1942" t="s">
        <v>38</v>
      </c>
      <c r="E1942" t="s">
        <v>86</v>
      </c>
      <c r="F1942" t="s">
        <v>32</v>
      </c>
      <c r="G1942" t="s">
        <v>6518</v>
      </c>
      <c r="H1942" s="1">
        <v>940950</v>
      </c>
      <c r="I1942" s="1">
        <v>0</v>
      </c>
      <c r="J1942" t="s">
        <v>24</v>
      </c>
      <c r="K1942" t="s">
        <v>94</v>
      </c>
      <c r="L1942" s="10">
        <v>44652</v>
      </c>
      <c r="M1942" t="s">
        <v>6519</v>
      </c>
      <c r="N1942">
        <v>0</v>
      </c>
      <c r="O1942" s="17" t="s">
        <v>21485</v>
      </c>
      <c r="P1942">
        <v>0</v>
      </c>
      <c r="Q1942" s="17" t="s">
        <v>21485</v>
      </c>
      <c r="R1942" t="s">
        <v>6511</v>
      </c>
    </row>
    <row r="1943" spans="1:18">
      <c r="A1943" t="s">
        <v>6511</v>
      </c>
      <c r="B1943" t="s">
        <v>226</v>
      </c>
      <c r="C1943" t="s">
        <v>30</v>
      </c>
      <c r="D1943" t="s">
        <v>38</v>
      </c>
      <c r="E1943" t="s">
        <v>718</v>
      </c>
      <c r="F1943" t="s">
        <v>22</v>
      </c>
      <c r="G1943" t="s">
        <v>6520</v>
      </c>
      <c r="H1943" s="1">
        <v>937126</v>
      </c>
      <c r="I1943" s="1">
        <v>0</v>
      </c>
      <c r="J1943" t="s">
        <v>24</v>
      </c>
      <c r="K1943" t="s">
        <v>22</v>
      </c>
      <c r="L1943" s="10">
        <v>44835</v>
      </c>
      <c r="M1943" t="s">
        <v>6521</v>
      </c>
      <c r="N1943">
        <v>0</v>
      </c>
      <c r="O1943" s="17" t="s">
        <v>21485</v>
      </c>
      <c r="P1943">
        <v>0</v>
      </c>
      <c r="Q1943" s="17" t="s">
        <v>21485</v>
      </c>
      <c r="R1943" t="s">
        <v>6511</v>
      </c>
    </row>
    <row r="1944" spans="1:18">
      <c r="A1944" t="s">
        <v>19355</v>
      </c>
      <c r="B1944" t="s">
        <v>103</v>
      </c>
      <c r="C1944" t="s">
        <v>30</v>
      </c>
      <c r="D1944" t="s">
        <v>18718</v>
      </c>
      <c r="E1944" t="s">
        <v>18938</v>
      </c>
      <c r="F1944" t="s">
        <v>18720</v>
      </c>
      <c r="G1944" t="s">
        <v>19356</v>
      </c>
      <c r="H1944" s="1">
        <v>40000</v>
      </c>
      <c r="I1944" s="1">
        <v>0</v>
      </c>
      <c r="J1944" t="s">
        <v>202</v>
      </c>
      <c r="K1944" t="s">
        <v>60</v>
      </c>
      <c r="L1944" s="7">
        <v>43160</v>
      </c>
      <c r="M1944" t="s">
        <v>19357</v>
      </c>
      <c r="N1944">
        <v>0</v>
      </c>
      <c r="O1944" s="17" t="s">
        <v>21485</v>
      </c>
      <c r="P1944">
        <v>0</v>
      </c>
      <c r="Q1944" s="17" t="s">
        <v>21485</v>
      </c>
      <c r="R1944" t="s">
        <v>19355</v>
      </c>
    </row>
    <row r="1945" spans="1:18">
      <c r="A1945" t="s">
        <v>6522</v>
      </c>
      <c r="B1945" t="s">
        <v>324</v>
      </c>
      <c r="C1945" t="s">
        <v>30</v>
      </c>
      <c r="D1945" t="s">
        <v>38</v>
      </c>
      <c r="E1945" t="s">
        <v>586</v>
      </c>
      <c r="F1945" t="s">
        <v>901</v>
      </c>
      <c r="G1945" t="s">
        <v>6523</v>
      </c>
      <c r="H1945" s="1">
        <v>619650</v>
      </c>
      <c r="I1945" s="1">
        <v>0</v>
      </c>
      <c r="J1945" t="s">
        <v>24</v>
      </c>
      <c r="K1945" t="s">
        <v>118</v>
      </c>
      <c r="L1945" s="10">
        <v>45017</v>
      </c>
      <c r="M1945" t="s">
        <v>6524</v>
      </c>
      <c r="N1945">
        <v>0</v>
      </c>
      <c r="O1945" s="17" t="s">
        <v>21485</v>
      </c>
      <c r="P1945">
        <v>0</v>
      </c>
      <c r="Q1945" s="17" t="s">
        <v>21485</v>
      </c>
      <c r="R1945" t="s">
        <v>6522</v>
      </c>
    </row>
    <row r="1946" spans="1:18">
      <c r="A1946" t="s">
        <v>19358</v>
      </c>
      <c r="B1946" t="s">
        <v>365</v>
      </c>
      <c r="C1946" t="s">
        <v>30</v>
      </c>
      <c r="D1946" t="s">
        <v>18916</v>
      </c>
      <c r="E1946" t="s">
        <v>18917</v>
      </c>
      <c r="F1946" t="s">
        <v>18918</v>
      </c>
      <c r="G1946" t="s">
        <v>19359</v>
      </c>
      <c r="H1946" s="1">
        <v>99527</v>
      </c>
      <c r="I1946" s="1">
        <v>0</v>
      </c>
      <c r="J1946" t="s">
        <v>202</v>
      </c>
      <c r="K1946" t="s">
        <v>136</v>
      </c>
      <c r="L1946" s="7">
        <v>40026</v>
      </c>
      <c r="M1946" t="s">
        <v>19360</v>
      </c>
      <c r="N1946">
        <v>0</v>
      </c>
      <c r="O1946" s="17" t="s">
        <v>21485</v>
      </c>
      <c r="P1946">
        <v>0</v>
      </c>
      <c r="Q1946" s="17" t="s">
        <v>21485</v>
      </c>
      <c r="R1946" t="s">
        <v>19358</v>
      </c>
    </row>
    <row r="1947" spans="1:18">
      <c r="A1947" t="s">
        <v>6525</v>
      </c>
      <c r="B1947" t="s">
        <v>557</v>
      </c>
      <c r="C1947" t="s">
        <v>65</v>
      </c>
      <c r="D1947" t="s">
        <v>38</v>
      </c>
      <c r="E1947" t="s">
        <v>86</v>
      </c>
      <c r="F1947" t="s">
        <v>52</v>
      </c>
      <c r="G1947" t="s">
        <v>6526</v>
      </c>
      <c r="H1947" s="1">
        <v>506430</v>
      </c>
      <c r="I1947" s="1">
        <v>0</v>
      </c>
      <c r="J1947" t="s">
        <v>24</v>
      </c>
      <c r="K1947" t="s">
        <v>22</v>
      </c>
      <c r="L1947" s="10">
        <v>44652</v>
      </c>
      <c r="M1947" t="s">
        <v>6527</v>
      </c>
      <c r="N1947">
        <v>0</v>
      </c>
      <c r="O1947" s="17" t="s">
        <v>21485</v>
      </c>
      <c r="P1947">
        <v>0</v>
      </c>
      <c r="Q1947" s="17" t="s">
        <v>21485</v>
      </c>
      <c r="R1947" t="s">
        <v>6525</v>
      </c>
    </row>
    <row r="1948" spans="1:18">
      <c r="A1948" t="s">
        <v>19361</v>
      </c>
      <c r="B1948" t="s">
        <v>600</v>
      </c>
      <c r="C1948" t="s">
        <v>65</v>
      </c>
      <c r="D1948" t="s">
        <v>19362</v>
      </c>
      <c r="E1948" t="s">
        <v>19363</v>
      </c>
      <c r="F1948" t="s">
        <v>18924</v>
      </c>
      <c r="G1948" t="s">
        <v>19364</v>
      </c>
      <c r="H1948" s="1">
        <v>200000</v>
      </c>
      <c r="I1948" s="1">
        <v>0</v>
      </c>
      <c r="J1948" t="s">
        <v>1887</v>
      </c>
      <c r="K1948" t="s">
        <v>49</v>
      </c>
      <c r="L1948" s="7">
        <v>43435</v>
      </c>
      <c r="M1948" t="s">
        <v>19365</v>
      </c>
      <c r="N1948">
        <v>0</v>
      </c>
      <c r="O1948" s="17" t="s">
        <v>21485</v>
      </c>
      <c r="P1948">
        <v>0</v>
      </c>
      <c r="Q1948" s="17" t="s">
        <v>21485</v>
      </c>
      <c r="R1948" t="s">
        <v>19361</v>
      </c>
    </row>
    <row r="1949" spans="1:18">
      <c r="A1949" t="s">
        <v>981</v>
      </c>
      <c r="B1949" t="s">
        <v>103</v>
      </c>
      <c r="C1949" t="s">
        <v>30</v>
      </c>
      <c r="D1949" t="s">
        <v>20</v>
      </c>
      <c r="E1949" t="s">
        <v>276</v>
      </c>
      <c r="F1949" t="s">
        <v>140</v>
      </c>
      <c r="G1949" t="s">
        <v>6528</v>
      </c>
      <c r="H1949" s="1">
        <v>754345</v>
      </c>
      <c r="I1949" s="1">
        <v>0</v>
      </c>
      <c r="J1949" t="s">
        <v>24</v>
      </c>
      <c r="K1949" t="s">
        <v>60</v>
      </c>
      <c r="L1949" s="10">
        <v>41730</v>
      </c>
      <c r="M1949" t="s">
        <v>6529</v>
      </c>
      <c r="N1949">
        <v>0</v>
      </c>
      <c r="O1949" s="17" t="s">
        <v>21485</v>
      </c>
      <c r="P1949">
        <v>0</v>
      </c>
      <c r="Q1949" s="17" t="s">
        <v>21485</v>
      </c>
      <c r="R1949" t="s">
        <v>981</v>
      </c>
    </row>
    <row r="1950" spans="1:18">
      <c r="A1950" t="s">
        <v>981</v>
      </c>
      <c r="B1950" t="s">
        <v>103</v>
      </c>
      <c r="C1950" t="s">
        <v>30</v>
      </c>
      <c r="D1950" t="s">
        <v>20</v>
      </c>
      <c r="E1950" t="s">
        <v>92</v>
      </c>
      <c r="F1950" t="s">
        <v>140</v>
      </c>
      <c r="G1950" t="s">
        <v>982</v>
      </c>
      <c r="H1950" s="1">
        <v>932770</v>
      </c>
      <c r="I1950" s="1">
        <v>0</v>
      </c>
      <c r="J1950" t="s">
        <v>24</v>
      </c>
      <c r="K1950" t="s">
        <v>60</v>
      </c>
      <c r="L1950" s="10">
        <v>42278</v>
      </c>
      <c r="M1950" t="s">
        <v>983</v>
      </c>
      <c r="N1950">
        <v>2</v>
      </c>
      <c r="O1950" s="17" t="s">
        <v>21485</v>
      </c>
      <c r="P1950">
        <v>0</v>
      </c>
      <c r="Q1950" s="17" t="s">
        <v>21485</v>
      </c>
      <c r="R1950" t="s">
        <v>981</v>
      </c>
    </row>
    <row r="1951" spans="1:18">
      <c r="A1951" t="s">
        <v>981</v>
      </c>
      <c r="B1951" t="s">
        <v>103</v>
      </c>
      <c r="C1951" t="s">
        <v>30</v>
      </c>
      <c r="D1951" t="s">
        <v>38</v>
      </c>
      <c r="E1951" t="s">
        <v>39</v>
      </c>
      <c r="F1951" t="s">
        <v>140</v>
      </c>
      <c r="G1951" t="s">
        <v>6530</v>
      </c>
      <c r="H1951" s="1">
        <v>1051875</v>
      </c>
      <c r="I1951" s="1">
        <v>0</v>
      </c>
      <c r="J1951" t="s">
        <v>24</v>
      </c>
      <c r="K1951" t="s">
        <v>60</v>
      </c>
      <c r="L1951" s="10">
        <v>43191</v>
      </c>
      <c r="M1951" t="s">
        <v>6531</v>
      </c>
      <c r="N1951">
        <v>0</v>
      </c>
      <c r="O1951" s="17" t="s">
        <v>21485</v>
      </c>
      <c r="P1951">
        <v>0</v>
      </c>
      <c r="Q1951" s="17" t="s">
        <v>21485</v>
      </c>
      <c r="R1951" t="s">
        <v>981</v>
      </c>
    </row>
    <row r="1952" spans="1:18">
      <c r="A1952" t="s">
        <v>6532</v>
      </c>
      <c r="B1952" t="s">
        <v>64</v>
      </c>
      <c r="C1952" t="s">
        <v>65</v>
      </c>
      <c r="D1952" t="s">
        <v>20</v>
      </c>
      <c r="E1952" t="s">
        <v>276</v>
      </c>
      <c r="F1952" t="s">
        <v>2937</v>
      </c>
      <c r="G1952" t="s">
        <v>6533</v>
      </c>
      <c r="H1952" s="1">
        <v>206201</v>
      </c>
      <c r="I1952" s="1">
        <v>0</v>
      </c>
      <c r="J1952" t="s">
        <v>68</v>
      </c>
      <c r="K1952" t="s">
        <v>42</v>
      </c>
      <c r="L1952" s="10">
        <v>41730</v>
      </c>
      <c r="M1952" t="s">
        <v>6534</v>
      </c>
      <c r="N1952">
        <v>0</v>
      </c>
      <c r="O1952" s="17" t="s">
        <v>21485</v>
      </c>
      <c r="P1952">
        <v>0</v>
      </c>
      <c r="Q1952" s="17" t="s">
        <v>21485</v>
      </c>
      <c r="R1952" t="s">
        <v>6532</v>
      </c>
    </row>
    <row r="1953" spans="1:18">
      <c r="A1953" t="s">
        <v>6535</v>
      </c>
      <c r="B1953" t="s">
        <v>557</v>
      </c>
      <c r="C1953" t="s">
        <v>65</v>
      </c>
      <c r="D1953" t="s">
        <v>20</v>
      </c>
      <c r="E1953" t="s">
        <v>115</v>
      </c>
      <c r="F1953" t="s">
        <v>169</v>
      </c>
      <c r="G1953" t="s">
        <v>6536</v>
      </c>
      <c r="H1953" s="1">
        <v>540170</v>
      </c>
      <c r="I1953" s="1">
        <v>0</v>
      </c>
      <c r="J1953" t="s">
        <v>24</v>
      </c>
      <c r="K1953" t="s">
        <v>136</v>
      </c>
      <c r="L1953" s="10">
        <v>40452</v>
      </c>
      <c r="M1953" t="s">
        <v>6537</v>
      </c>
      <c r="N1953">
        <v>0</v>
      </c>
      <c r="O1953" s="17" t="s">
        <v>21485</v>
      </c>
      <c r="P1953">
        <v>0</v>
      </c>
      <c r="Q1953" s="17" t="s">
        <v>21485</v>
      </c>
      <c r="R1953" t="s">
        <v>6535</v>
      </c>
    </row>
    <row r="1954" spans="1:18">
      <c r="A1954" t="s">
        <v>6535</v>
      </c>
      <c r="B1954" t="s">
        <v>557</v>
      </c>
      <c r="C1954" t="s">
        <v>65</v>
      </c>
      <c r="D1954" t="s">
        <v>20</v>
      </c>
      <c r="E1954" t="s">
        <v>79</v>
      </c>
      <c r="F1954" t="s">
        <v>99</v>
      </c>
      <c r="G1954" t="s">
        <v>6538</v>
      </c>
      <c r="H1954" s="1">
        <v>702335</v>
      </c>
      <c r="I1954" s="1">
        <v>0</v>
      </c>
      <c r="J1954" t="s">
        <v>24</v>
      </c>
      <c r="K1954" t="s">
        <v>136</v>
      </c>
      <c r="L1954" s="10">
        <v>41548</v>
      </c>
      <c r="M1954" t="s">
        <v>6539</v>
      </c>
      <c r="N1954">
        <v>0</v>
      </c>
      <c r="O1954" s="17" t="s">
        <v>21485</v>
      </c>
      <c r="P1954">
        <v>0</v>
      </c>
      <c r="Q1954" s="17" t="s">
        <v>21485</v>
      </c>
      <c r="R1954" t="s">
        <v>6535</v>
      </c>
    </row>
    <row r="1955" spans="1:18">
      <c r="A1955" t="s">
        <v>6535</v>
      </c>
      <c r="B1955" t="s">
        <v>557</v>
      </c>
      <c r="C1955" t="s">
        <v>65</v>
      </c>
      <c r="D1955" t="s">
        <v>38</v>
      </c>
      <c r="E1955" t="s">
        <v>168</v>
      </c>
      <c r="F1955" t="s">
        <v>134</v>
      </c>
      <c r="G1955" t="s">
        <v>6540</v>
      </c>
      <c r="H1955" s="1">
        <v>864450</v>
      </c>
      <c r="I1955" s="1">
        <v>0</v>
      </c>
      <c r="J1955" t="s">
        <v>24</v>
      </c>
      <c r="K1955" t="s">
        <v>136</v>
      </c>
      <c r="L1955" s="10">
        <v>43922</v>
      </c>
      <c r="M1955" t="s">
        <v>6541</v>
      </c>
      <c r="N1955">
        <v>0</v>
      </c>
      <c r="O1955" s="17" t="s">
        <v>21485</v>
      </c>
      <c r="P1955">
        <v>0</v>
      </c>
      <c r="Q1955" s="17" t="s">
        <v>21485</v>
      </c>
      <c r="R1955" t="s">
        <v>6535</v>
      </c>
    </row>
    <row r="1956" spans="1:18">
      <c r="A1956" t="s">
        <v>6535</v>
      </c>
      <c r="B1956" t="s">
        <v>557</v>
      </c>
      <c r="C1956" t="s">
        <v>65</v>
      </c>
      <c r="D1956" t="s">
        <v>38</v>
      </c>
      <c r="E1956" t="s">
        <v>168</v>
      </c>
      <c r="F1956" t="s">
        <v>169</v>
      </c>
      <c r="G1956" t="s">
        <v>6542</v>
      </c>
      <c r="H1956" s="1">
        <v>730575</v>
      </c>
      <c r="I1956" s="1">
        <v>0</v>
      </c>
      <c r="J1956" t="s">
        <v>24</v>
      </c>
      <c r="K1956" t="s">
        <v>42</v>
      </c>
      <c r="L1956" s="10">
        <v>43922</v>
      </c>
      <c r="M1956" t="s">
        <v>6543</v>
      </c>
      <c r="N1956">
        <v>0</v>
      </c>
      <c r="O1956" s="17" t="s">
        <v>21485</v>
      </c>
      <c r="P1956">
        <v>0</v>
      </c>
      <c r="Q1956" s="17" t="s">
        <v>21485</v>
      </c>
      <c r="R1956" t="s">
        <v>6535</v>
      </c>
    </row>
    <row r="1957" spans="1:18">
      <c r="A1957" t="s">
        <v>6544</v>
      </c>
      <c r="B1957" t="s">
        <v>173</v>
      </c>
      <c r="C1957" t="s">
        <v>174</v>
      </c>
      <c r="D1957" t="s">
        <v>20</v>
      </c>
      <c r="E1957" t="s">
        <v>66</v>
      </c>
      <c r="F1957" t="s">
        <v>399</v>
      </c>
      <c r="G1957" t="s">
        <v>6545</v>
      </c>
      <c r="H1957" s="1">
        <v>605234</v>
      </c>
      <c r="I1957" s="1">
        <v>0</v>
      </c>
      <c r="J1957" t="s">
        <v>24</v>
      </c>
      <c r="K1957" t="s">
        <v>42</v>
      </c>
      <c r="L1957" s="10">
        <v>41000</v>
      </c>
      <c r="M1957" t="s">
        <v>6546</v>
      </c>
      <c r="N1957">
        <v>0</v>
      </c>
      <c r="O1957" s="17" t="s">
        <v>21485</v>
      </c>
      <c r="P1957">
        <v>0</v>
      </c>
      <c r="Q1957" s="17" t="s">
        <v>21485</v>
      </c>
      <c r="R1957" t="s">
        <v>6544</v>
      </c>
    </row>
    <row r="1958" spans="1:18">
      <c r="A1958" t="s">
        <v>6544</v>
      </c>
      <c r="B1958" t="s">
        <v>173</v>
      </c>
      <c r="C1958" t="s">
        <v>174</v>
      </c>
      <c r="D1958" t="s">
        <v>38</v>
      </c>
      <c r="E1958" t="s">
        <v>145</v>
      </c>
      <c r="F1958" t="s">
        <v>245</v>
      </c>
      <c r="G1958" t="s">
        <v>6547</v>
      </c>
      <c r="H1958" s="1">
        <v>684675</v>
      </c>
      <c r="I1958" s="1">
        <v>0</v>
      </c>
      <c r="J1958" t="s">
        <v>24</v>
      </c>
      <c r="K1958" t="s">
        <v>42</v>
      </c>
      <c r="L1958" s="10">
        <v>43556</v>
      </c>
      <c r="M1958" t="s">
        <v>6548</v>
      </c>
      <c r="N1958">
        <v>0</v>
      </c>
      <c r="O1958" s="17" t="s">
        <v>21485</v>
      </c>
      <c r="P1958">
        <v>0</v>
      </c>
      <c r="Q1958" s="17" t="s">
        <v>21485</v>
      </c>
      <c r="R1958" t="s">
        <v>6544</v>
      </c>
    </row>
    <row r="1959" spans="1:18">
      <c r="A1959" t="s">
        <v>6544</v>
      </c>
      <c r="B1959" t="s">
        <v>173</v>
      </c>
      <c r="C1959" t="s">
        <v>174</v>
      </c>
      <c r="D1959" t="s">
        <v>38</v>
      </c>
      <c r="E1959" t="s">
        <v>586</v>
      </c>
      <c r="F1959" t="s">
        <v>214</v>
      </c>
      <c r="G1959" t="s">
        <v>6549</v>
      </c>
      <c r="H1959" s="1">
        <v>1040400</v>
      </c>
      <c r="I1959" s="1">
        <v>0</v>
      </c>
      <c r="J1959" t="s">
        <v>24</v>
      </c>
      <c r="K1959" t="s">
        <v>110</v>
      </c>
      <c r="L1959" s="10">
        <v>45017</v>
      </c>
      <c r="M1959" t="s">
        <v>6550</v>
      </c>
      <c r="N1959">
        <v>0</v>
      </c>
      <c r="O1959" s="17" t="s">
        <v>21485</v>
      </c>
      <c r="P1959">
        <v>0</v>
      </c>
      <c r="Q1959" s="17" t="s">
        <v>21485</v>
      </c>
      <c r="R1959" t="s">
        <v>6544</v>
      </c>
    </row>
    <row r="1960" spans="1:18">
      <c r="A1960" t="s">
        <v>1753</v>
      </c>
      <c r="B1960" t="s">
        <v>564</v>
      </c>
      <c r="C1960" t="s">
        <v>30</v>
      </c>
      <c r="D1960" t="s">
        <v>20</v>
      </c>
      <c r="E1960" t="s">
        <v>104</v>
      </c>
      <c r="F1960" t="s">
        <v>214</v>
      </c>
      <c r="G1960" t="s">
        <v>1754</v>
      </c>
      <c r="H1960" s="1">
        <v>553692</v>
      </c>
      <c r="I1960" s="1">
        <v>0</v>
      </c>
      <c r="J1960" t="s">
        <v>48</v>
      </c>
      <c r="K1960" t="s">
        <v>110</v>
      </c>
      <c r="L1960" s="10">
        <v>40269</v>
      </c>
      <c r="M1960" t="s">
        <v>1755</v>
      </c>
      <c r="N1960">
        <v>0</v>
      </c>
      <c r="O1960" s="17" t="s">
        <v>21485</v>
      </c>
      <c r="P1960">
        <v>0</v>
      </c>
      <c r="Q1960" s="17" t="s">
        <v>21485</v>
      </c>
      <c r="R1960" t="s">
        <v>1753</v>
      </c>
    </row>
    <row r="1961" spans="1:18">
      <c r="A1961" t="s">
        <v>1753</v>
      </c>
      <c r="B1961" t="s">
        <v>564</v>
      </c>
      <c r="C1961" t="s">
        <v>30</v>
      </c>
      <c r="D1961" t="s">
        <v>18618</v>
      </c>
      <c r="E1961" t="s">
        <v>18619</v>
      </c>
      <c r="F1961" t="s">
        <v>18618</v>
      </c>
      <c r="G1961" t="s">
        <v>19366</v>
      </c>
      <c r="H1961" s="1">
        <v>100000</v>
      </c>
      <c r="I1961" s="1">
        <v>0</v>
      </c>
      <c r="J1961" t="s">
        <v>202</v>
      </c>
      <c r="K1961" t="s">
        <v>110</v>
      </c>
      <c r="L1961" s="7">
        <v>41548</v>
      </c>
      <c r="M1961" t="s">
        <v>19367</v>
      </c>
      <c r="N1961">
        <v>0</v>
      </c>
      <c r="O1961" s="17" t="s">
        <v>21485</v>
      </c>
      <c r="P1961">
        <v>0</v>
      </c>
      <c r="Q1961" s="17" t="s">
        <v>21485</v>
      </c>
      <c r="R1961" t="s">
        <v>1753</v>
      </c>
    </row>
    <row r="1962" spans="1:18">
      <c r="A1962" t="s">
        <v>1753</v>
      </c>
      <c r="B1962" t="s">
        <v>564</v>
      </c>
      <c r="C1962" t="s">
        <v>30</v>
      </c>
      <c r="D1962" t="s">
        <v>20</v>
      </c>
      <c r="E1962" t="s">
        <v>276</v>
      </c>
      <c r="F1962" t="s">
        <v>214</v>
      </c>
      <c r="G1962" t="s">
        <v>1754</v>
      </c>
      <c r="H1962" s="1">
        <v>386661</v>
      </c>
      <c r="I1962" s="1">
        <v>0</v>
      </c>
      <c r="J1962" t="s">
        <v>68</v>
      </c>
      <c r="K1962" t="s">
        <v>110</v>
      </c>
      <c r="L1962" s="10">
        <v>41730</v>
      </c>
      <c r="M1962" t="s">
        <v>1755</v>
      </c>
      <c r="N1962">
        <v>1</v>
      </c>
      <c r="O1962" s="17" t="s">
        <v>21485</v>
      </c>
      <c r="P1962">
        <v>0</v>
      </c>
      <c r="Q1962" s="17" t="s">
        <v>21485</v>
      </c>
      <c r="R1962" t="s">
        <v>1753</v>
      </c>
    </row>
    <row r="1963" spans="1:18">
      <c r="A1963" t="s">
        <v>1756</v>
      </c>
      <c r="B1963" t="s">
        <v>1757</v>
      </c>
      <c r="C1963" t="s">
        <v>30</v>
      </c>
      <c r="D1963" t="s">
        <v>20</v>
      </c>
      <c r="E1963" t="s">
        <v>115</v>
      </c>
      <c r="F1963" t="s">
        <v>46</v>
      </c>
      <c r="G1963" t="s">
        <v>1758</v>
      </c>
      <c r="H1963" s="1">
        <v>709635</v>
      </c>
      <c r="I1963" s="1">
        <v>0</v>
      </c>
      <c r="J1963" t="s">
        <v>24</v>
      </c>
      <c r="K1963" t="s">
        <v>136</v>
      </c>
      <c r="L1963" s="10">
        <v>40452</v>
      </c>
      <c r="M1963" t="s">
        <v>1759</v>
      </c>
      <c r="N1963">
        <v>1</v>
      </c>
      <c r="O1963" s="17" t="s">
        <v>21485</v>
      </c>
      <c r="P1963">
        <v>0</v>
      </c>
      <c r="Q1963" s="17" t="s">
        <v>21485</v>
      </c>
      <c r="R1963" t="s">
        <v>1756</v>
      </c>
    </row>
    <row r="1964" spans="1:18">
      <c r="A1964" t="s">
        <v>1756</v>
      </c>
      <c r="B1964" t="s">
        <v>1757</v>
      </c>
      <c r="C1964" t="s">
        <v>30</v>
      </c>
      <c r="D1964" t="s">
        <v>19182</v>
      </c>
      <c r="E1964" t="s">
        <v>19183</v>
      </c>
      <c r="F1964" t="s">
        <v>19184</v>
      </c>
      <c r="G1964" t="s">
        <v>19368</v>
      </c>
      <c r="H1964" s="1">
        <v>1977900</v>
      </c>
      <c r="I1964" s="1">
        <v>21744</v>
      </c>
      <c r="J1964" t="s">
        <v>48</v>
      </c>
      <c r="K1964" t="s">
        <v>136</v>
      </c>
      <c r="L1964" s="7">
        <v>40634</v>
      </c>
      <c r="M1964" t="s">
        <v>19369</v>
      </c>
      <c r="N1964">
        <v>0</v>
      </c>
      <c r="O1964" s="17" t="s">
        <v>21485</v>
      </c>
      <c r="P1964">
        <v>0</v>
      </c>
      <c r="Q1964" s="17" t="s">
        <v>21485</v>
      </c>
      <c r="R1964" t="s">
        <v>1756</v>
      </c>
    </row>
    <row r="1965" spans="1:18">
      <c r="A1965" t="s">
        <v>1756</v>
      </c>
      <c r="B1965" t="s">
        <v>1757</v>
      </c>
      <c r="C1965" t="s">
        <v>30</v>
      </c>
      <c r="D1965" t="s">
        <v>38</v>
      </c>
      <c r="E1965" t="s">
        <v>168</v>
      </c>
      <c r="F1965" t="s">
        <v>149</v>
      </c>
      <c r="G1965" t="s">
        <v>6551</v>
      </c>
      <c r="H1965" s="1">
        <v>673200</v>
      </c>
      <c r="I1965" s="1">
        <v>0</v>
      </c>
      <c r="J1965" t="s">
        <v>68</v>
      </c>
      <c r="K1965" t="s">
        <v>136</v>
      </c>
      <c r="L1965" s="10">
        <v>43922</v>
      </c>
      <c r="M1965" t="s">
        <v>6552</v>
      </c>
      <c r="N1965">
        <v>0</v>
      </c>
      <c r="O1965" s="17" t="s">
        <v>21485</v>
      </c>
      <c r="P1965">
        <v>0</v>
      </c>
      <c r="Q1965" s="17" t="s">
        <v>21485</v>
      </c>
      <c r="R1965" t="s">
        <v>1756</v>
      </c>
    </row>
    <row r="1966" spans="1:18">
      <c r="A1966" t="s">
        <v>6553</v>
      </c>
      <c r="B1966" t="s">
        <v>921</v>
      </c>
      <c r="C1966" t="s">
        <v>922</v>
      </c>
      <c r="D1966" t="s">
        <v>38</v>
      </c>
      <c r="E1966" t="s">
        <v>637</v>
      </c>
      <c r="F1966" t="s">
        <v>2315</v>
      </c>
      <c r="G1966" t="s">
        <v>6554</v>
      </c>
      <c r="H1966" s="1">
        <v>761176</v>
      </c>
      <c r="I1966" s="1">
        <v>0</v>
      </c>
      <c r="J1966" t="s">
        <v>24</v>
      </c>
      <c r="K1966" t="s">
        <v>157</v>
      </c>
      <c r="L1966" s="10">
        <v>44470</v>
      </c>
      <c r="M1966" t="s">
        <v>6555</v>
      </c>
      <c r="N1966">
        <v>0</v>
      </c>
      <c r="O1966" s="17" t="s">
        <v>21485</v>
      </c>
      <c r="P1966">
        <v>0</v>
      </c>
      <c r="Q1966" s="17" t="s">
        <v>21485</v>
      </c>
      <c r="R1966" t="s">
        <v>6553</v>
      </c>
    </row>
    <row r="1967" spans="1:18">
      <c r="A1967" t="s">
        <v>1760</v>
      </c>
      <c r="B1967" t="s">
        <v>91</v>
      </c>
      <c r="C1967" t="s">
        <v>30</v>
      </c>
      <c r="D1967" t="s">
        <v>20</v>
      </c>
      <c r="E1967" t="s">
        <v>104</v>
      </c>
      <c r="F1967" t="s">
        <v>40</v>
      </c>
      <c r="G1967" t="s">
        <v>2730</v>
      </c>
      <c r="H1967" s="1">
        <v>287492</v>
      </c>
      <c r="I1967" s="1">
        <v>0</v>
      </c>
      <c r="J1967" t="s">
        <v>68</v>
      </c>
      <c r="K1967" t="s">
        <v>22</v>
      </c>
      <c r="L1967" s="10">
        <v>40269</v>
      </c>
      <c r="M1967" t="s">
        <v>2731</v>
      </c>
      <c r="N1967">
        <v>0</v>
      </c>
      <c r="O1967" s="17" t="s">
        <v>21485</v>
      </c>
      <c r="P1967">
        <v>0</v>
      </c>
      <c r="Q1967" s="17" t="s">
        <v>21485</v>
      </c>
      <c r="R1967" t="s">
        <v>1760</v>
      </c>
    </row>
    <row r="1968" spans="1:18">
      <c r="A1968" t="s">
        <v>1760</v>
      </c>
      <c r="B1968" t="s">
        <v>91</v>
      </c>
      <c r="C1968" t="s">
        <v>30</v>
      </c>
      <c r="D1968" t="s">
        <v>20</v>
      </c>
      <c r="E1968" t="s">
        <v>276</v>
      </c>
      <c r="F1968" t="s">
        <v>40</v>
      </c>
      <c r="G1968" t="s">
        <v>1761</v>
      </c>
      <c r="H1968" s="1">
        <v>628373</v>
      </c>
      <c r="I1968" s="1">
        <v>0</v>
      </c>
      <c r="J1968" t="s">
        <v>24</v>
      </c>
      <c r="K1968" t="s">
        <v>60</v>
      </c>
      <c r="L1968" s="10">
        <v>41730</v>
      </c>
      <c r="M1968" t="s">
        <v>1762</v>
      </c>
      <c r="N1968">
        <v>1</v>
      </c>
      <c r="O1968" s="17" t="s">
        <v>21485</v>
      </c>
      <c r="P1968">
        <v>0</v>
      </c>
      <c r="Q1968" s="17" t="s">
        <v>21485</v>
      </c>
      <c r="R1968" t="s">
        <v>1760</v>
      </c>
    </row>
    <row r="1969" spans="1:18">
      <c r="A1969" t="s">
        <v>6556</v>
      </c>
      <c r="B1969" t="s">
        <v>185</v>
      </c>
      <c r="C1969" t="s">
        <v>65</v>
      </c>
      <c r="D1969" t="s">
        <v>20</v>
      </c>
      <c r="E1969" t="s">
        <v>115</v>
      </c>
      <c r="F1969" t="s">
        <v>509</v>
      </c>
      <c r="G1969" t="s">
        <v>6557</v>
      </c>
      <c r="H1969" s="1">
        <v>365589</v>
      </c>
      <c r="I1969" s="1">
        <v>0</v>
      </c>
      <c r="J1969" t="s">
        <v>68</v>
      </c>
      <c r="K1969" t="s">
        <v>157</v>
      </c>
      <c r="L1969" s="10">
        <v>40452</v>
      </c>
      <c r="M1969" t="s">
        <v>6558</v>
      </c>
      <c r="N1969">
        <v>0</v>
      </c>
      <c r="O1969" s="17" t="s">
        <v>21485</v>
      </c>
      <c r="P1969">
        <v>0</v>
      </c>
      <c r="Q1969" s="17" t="s">
        <v>21485</v>
      </c>
      <c r="R1969" t="s">
        <v>6556</v>
      </c>
    </row>
    <row r="1970" spans="1:18">
      <c r="A1970" t="s">
        <v>6559</v>
      </c>
      <c r="B1970" t="s">
        <v>103</v>
      </c>
      <c r="C1970" t="s">
        <v>30</v>
      </c>
      <c r="D1970" t="s">
        <v>20</v>
      </c>
      <c r="E1970" t="s">
        <v>31</v>
      </c>
      <c r="F1970" t="s">
        <v>123</v>
      </c>
      <c r="G1970" t="s">
        <v>6560</v>
      </c>
      <c r="H1970" s="1">
        <v>702933</v>
      </c>
      <c r="I1970" s="1">
        <v>0</v>
      </c>
      <c r="J1970" t="s">
        <v>24</v>
      </c>
      <c r="K1970" t="s">
        <v>118</v>
      </c>
      <c r="L1970" s="10">
        <v>41913</v>
      </c>
      <c r="M1970" t="s">
        <v>6561</v>
      </c>
      <c r="N1970">
        <v>0</v>
      </c>
      <c r="O1970" s="17" t="s">
        <v>21485</v>
      </c>
      <c r="P1970">
        <v>0</v>
      </c>
      <c r="Q1970" s="17" t="s">
        <v>21485</v>
      </c>
      <c r="R1970" t="s">
        <v>6559</v>
      </c>
    </row>
    <row r="1971" spans="1:18">
      <c r="A1971" t="s">
        <v>6562</v>
      </c>
      <c r="B1971" t="s">
        <v>173</v>
      </c>
      <c r="C1971" t="s">
        <v>174</v>
      </c>
      <c r="D1971" t="s">
        <v>20</v>
      </c>
      <c r="E1971" t="s">
        <v>31</v>
      </c>
      <c r="F1971" t="s">
        <v>181</v>
      </c>
      <c r="G1971" t="s">
        <v>6563</v>
      </c>
      <c r="H1971" s="1">
        <v>503599</v>
      </c>
      <c r="I1971" s="1">
        <v>0</v>
      </c>
      <c r="J1971" t="s">
        <v>24</v>
      </c>
      <c r="K1971" t="s">
        <v>157</v>
      </c>
      <c r="L1971" s="10">
        <v>41913</v>
      </c>
      <c r="M1971" t="s">
        <v>6564</v>
      </c>
      <c r="N1971">
        <v>0</v>
      </c>
      <c r="O1971" s="17" t="s">
        <v>21485</v>
      </c>
      <c r="P1971">
        <v>0</v>
      </c>
      <c r="Q1971" s="17" t="s">
        <v>21485</v>
      </c>
      <c r="R1971" t="s">
        <v>6562</v>
      </c>
    </row>
    <row r="1972" spans="1:18">
      <c r="A1972" t="s">
        <v>6562</v>
      </c>
      <c r="B1972" t="s">
        <v>173</v>
      </c>
      <c r="C1972" t="s">
        <v>174</v>
      </c>
      <c r="D1972" t="s">
        <v>19370</v>
      </c>
      <c r="E1972" t="s">
        <v>19371</v>
      </c>
      <c r="F1972" t="s">
        <v>18764</v>
      </c>
      <c r="G1972" t="s">
        <v>19372</v>
      </c>
      <c r="H1972" s="1">
        <v>2000000</v>
      </c>
      <c r="I1972" s="1">
        <v>0</v>
      </c>
      <c r="J1972" t="s">
        <v>24</v>
      </c>
      <c r="K1972" t="s">
        <v>157</v>
      </c>
      <c r="L1972" s="7">
        <v>42309</v>
      </c>
      <c r="M1972" t="s">
        <v>19373</v>
      </c>
      <c r="N1972">
        <v>0</v>
      </c>
      <c r="O1972" s="17" t="s">
        <v>21485</v>
      </c>
      <c r="P1972">
        <v>0</v>
      </c>
      <c r="Q1972" s="17" t="s">
        <v>21485</v>
      </c>
      <c r="R1972" t="s">
        <v>6562</v>
      </c>
    </row>
    <row r="1973" spans="1:18">
      <c r="A1973" t="s">
        <v>6562</v>
      </c>
      <c r="B1973" t="s">
        <v>173</v>
      </c>
      <c r="C1973" t="s">
        <v>174</v>
      </c>
      <c r="D1973" t="s">
        <v>38</v>
      </c>
      <c r="E1973" t="s">
        <v>637</v>
      </c>
      <c r="F1973" t="s">
        <v>245</v>
      </c>
      <c r="G1973" t="s">
        <v>6565</v>
      </c>
      <c r="H1973" s="1">
        <v>822376</v>
      </c>
      <c r="I1973" s="1">
        <v>0</v>
      </c>
      <c r="J1973" t="s">
        <v>24</v>
      </c>
      <c r="K1973" t="s">
        <v>42</v>
      </c>
      <c r="L1973" s="10">
        <v>44470</v>
      </c>
      <c r="M1973" t="s">
        <v>6566</v>
      </c>
      <c r="N1973">
        <v>0</v>
      </c>
      <c r="O1973" s="17" t="s">
        <v>21485</v>
      </c>
      <c r="P1973">
        <v>0</v>
      </c>
      <c r="Q1973" s="17" t="s">
        <v>21485</v>
      </c>
      <c r="R1973" t="s">
        <v>6562</v>
      </c>
    </row>
    <row r="1974" spans="1:18">
      <c r="A1974" t="s">
        <v>730</v>
      </c>
      <c r="B1974" t="s">
        <v>84</v>
      </c>
      <c r="C1974" t="s">
        <v>85</v>
      </c>
      <c r="D1974" t="s">
        <v>20</v>
      </c>
      <c r="E1974" t="s">
        <v>92</v>
      </c>
      <c r="F1974" t="s">
        <v>149</v>
      </c>
      <c r="G1974" t="s">
        <v>731</v>
      </c>
      <c r="H1974" s="1">
        <v>694029</v>
      </c>
      <c r="I1974" s="1">
        <v>0</v>
      </c>
      <c r="J1974" t="s">
        <v>24</v>
      </c>
      <c r="K1974" t="s">
        <v>136</v>
      </c>
      <c r="L1974" s="10">
        <v>42278</v>
      </c>
      <c r="M1974" t="s">
        <v>732</v>
      </c>
      <c r="N1974">
        <v>2</v>
      </c>
      <c r="O1974" s="17" t="s">
        <v>21485</v>
      </c>
      <c r="P1974">
        <v>0</v>
      </c>
      <c r="Q1974" s="17" t="s">
        <v>21485</v>
      </c>
      <c r="R1974" t="s">
        <v>730</v>
      </c>
    </row>
    <row r="1975" spans="1:18">
      <c r="A1975" t="s">
        <v>6567</v>
      </c>
      <c r="B1975" t="s">
        <v>239</v>
      </c>
      <c r="C1975" t="s">
        <v>240</v>
      </c>
      <c r="D1975" t="s">
        <v>20</v>
      </c>
      <c r="E1975" t="s">
        <v>66</v>
      </c>
      <c r="F1975" t="s">
        <v>568</v>
      </c>
      <c r="G1975" t="s">
        <v>6568</v>
      </c>
      <c r="H1975" s="1">
        <v>578075</v>
      </c>
      <c r="I1975" s="1">
        <v>0</v>
      </c>
      <c r="J1975" t="s">
        <v>24</v>
      </c>
      <c r="K1975" t="s">
        <v>118</v>
      </c>
      <c r="L1975" s="10">
        <v>41000</v>
      </c>
      <c r="M1975" t="s">
        <v>6569</v>
      </c>
      <c r="N1975">
        <v>0</v>
      </c>
      <c r="O1975" s="17" t="s">
        <v>21485</v>
      </c>
      <c r="P1975">
        <v>0</v>
      </c>
      <c r="Q1975" s="17" t="s">
        <v>21485</v>
      </c>
      <c r="R1975" t="s">
        <v>6567</v>
      </c>
    </row>
    <row r="1976" spans="1:18">
      <c r="A1976" t="s">
        <v>6567</v>
      </c>
      <c r="B1976" t="s">
        <v>239</v>
      </c>
      <c r="C1976" t="s">
        <v>240</v>
      </c>
      <c r="D1976" t="s">
        <v>38</v>
      </c>
      <c r="E1976" t="s">
        <v>39</v>
      </c>
      <c r="F1976" t="s">
        <v>1237</v>
      </c>
      <c r="G1976" t="s">
        <v>6570</v>
      </c>
      <c r="H1976" s="1">
        <v>634950</v>
      </c>
      <c r="I1976" s="1">
        <v>0</v>
      </c>
      <c r="J1976" t="s">
        <v>24</v>
      </c>
      <c r="K1976" t="s">
        <v>136</v>
      </c>
      <c r="L1976" s="10">
        <v>43191</v>
      </c>
      <c r="M1976" t="s">
        <v>6571</v>
      </c>
      <c r="N1976">
        <v>0</v>
      </c>
      <c r="O1976" s="17" t="s">
        <v>21485</v>
      </c>
      <c r="P1976">
        <v>0</v>
      </c>
      <c r="Q1976" s="17" t="s">
        <v>21485</v>
      </c>
      <c r="R1976" t="s">
        <v>6567</v>
      </c>
    </row>
    <row r="1977" spans="1:18">
      <c r="A1977" t="s">
        <v>6567</v>
      </c>
      <c r="B1977" t="s">
        <v>239</v>
      </c>
      <c r="C1977" t="s">
        <v>240</v>
      </c>
      <c r="D1977" t="s">
        <v>38</v>
      </c>
      <c r="E1977" t="s">
        <v>784</v>
      </c>
      <c r="F1977" t="s">
        <v>2315</v>
      </c>
      <c r="G1977" t="s">
        <v>6572</v>
      </c>
      <c r="H1977" s="1">
        <v>814725</v>
      </c>
      <c r="I1977" s="1">
        <v>0</v>
      </c>
      <c r="J1977" t="s">
        <v>24</v>
      </c>
      <c r="K1977" t="s">
        <v>110</v>
      </c>
      <c r="L1977" s="10">
        <v>45383</v>
      </c>
      <c r="M1977" t="s">
        <v>6573</v>
      </c>
      <c r="N1977">
        <v>0</v>
      </c>
      <c r="O1977" s="17" t="s">
        <v>21485</v>
      </c>
      <c r="P1977">
        <v>0</v>
      </c>
      <c r="Q1977" s="17" t="s">
        <v>21485</v>
      </c>
      <c r="R1977" t="s">
        <v>6567</v>
      </c>
    </row>
    <row r="1978" spans="1:18">
      <c r="A1978" t="s">
        <v>984</v>
      </c>
      <c r="B1978" t="s">
        <v>18</v>
      </c>
      <c r="C1978" t="s">
        <v>19</v>
      </c>
      <c r="D1978" t="s">
        <v>20</v>
      </c>
      <c r="E1978" t="s">
        <v>1211</v>
      </c>
      <c r="F1978" t="s">
        <v>972</v>
      </c>
      <c r="G1978" t="s">
        <v>6574</v>
      </c>
      <c r="H1978" s="1">
        <v>100000</v>
      </c>
      <c r="I1978" s="1">
        <v>0</v>
      </c>
      <c r="J1978" t="s">
        <v>202</v>
      </c>
      <c r="K1978" t="s">
        <v>60</v>
      </c>
      <c r="L1978" s="10">
        <v>39873</v>
      </c>
      <c r="M1978" t="s">
        <v>6575</v>
      </c>
      <c r="N1978">
        <v>0</v>
      </c>
      <c r="O1978" s="17" t="s">
        <v>21485</v>
      </c>
      <c r="P1978">
        <v>0</v>
      </c>
      <c r="Q1978" s="17" t="s">
        <v>21485</v>
      </c>
      <c r="R1978" t="s">
        <v>984</v>
      </c>
    </row>
    <row r="1979" spans="1:18">
      <c r="A1979" t="s">
        <v>984</v>
      </c>
      <c r="B1979" t="s">
        <v>18</v>
      </c>
      <c r="C1979" t="s">
        <v>19</v>
      </c>
      <c r="D1979" t="s">
        <v>20</v>
      </c>
      <c r="E1979" t="s">
        <v>241</v>
      </c>
      <c r="F1979" t="s">
        <v>972</v>
      </c>
      <c r="G1979" t="s">
        <v>6576</v>
      </c>
      <c r="H1979" s="1">
        <v>506500</v>
      </c>
      <c r="I1979" s="1">
        <v>0</v>
      </c>
      <c r="J1979" t="s">
        <v>48</v>
      </c>
      <c r="K1979" t="s">
        <v>60</v>
      </c>
      <c r="L1979" s="10">
        <v>40087</v>
      </c>
      <c r="M1979" t="s">
        <v>6577</v>
      </c>
      <c r="N1979">
        <v>0</v>
      </c>
      <c r="O1979" s="17" t="s">
        <v>21485</v>
      </c>
      <c r="P1979">
        <v>0</v>
      </c>
      <c r="Q1979" s="17" t="s">
        <v>21485</v>
      </c>
      <c r="R1979" t="s">
        <v>984</v>
      </c>
    </row>
    <row r="1980" spans="1:18">
      <c r="A1980" t="s">
        <v>984</v>
      </c>
      <c r="B1980" t="s">
        <v>18</v>
      </c>
      <c r="C1980" t="s">
        <v>19</v>
      </c>
      <c r="D1980" t="s">
        <v>20</v>
      </c>
      <c r="E1980" t="s">
        <v>31</v>
      </c>
      <c r="F1980" t="s">
        <v>972</v>
      </c>
      <c r="G1980" t="s">
        <v>2732</v>
      </c>
      <c r="H1980" s="1">
        <v>763047</v>
      </c>
      <c r="I1980" s="1">
        <v>0</v>
      </c>
      <c r="J1980" t="s">
        <v>24</v>
      </c>
      <c r="K1980" t="s">
        <v>60</v>
      </c>
      <c r="L1980" s="10">
        <v>41913</v>
      </c>
      <c r="M1980" t="s">
        <v>2733</v>
      </c>
      <c r="N1980">
        <v>0</v>
      </c>
      <c r="O1980" s="17" t="s">
        <v>21485</v>
      </c>
      <c r="P1980">
        <v>0</v>
      </c>
      <c r="Q1980" s="17" t="s">
        <v>21485</v>
      </c>
      <c r="R1980" t="s">
        <v>984</v>
      </c>
    </row>
    <row r="1981" spans="1:18">
      <c r="A1981" t="s">
        <v>984</v>
      </c>
      <c r="B1981" t="s">
        <v>18</v>
      </c>
      <c r="C1981" t="s">
        <v>19</v>
      </c>
      <c r="D1981" t="s">
        <v>38</v>
      </c>
      <c r="E1981" t="s">
        <v>39</v>
      </c>
      <c r="F1981" t="s">
        <v>972</v>
      </c>
      <c r="G1981" t="s">
        <v>985</v>
      </c>
      <c r="H1981" s="1">
        <v>699975</v>
      </c>
      <c r="I1981" s="1">
        <v>0</v>
      </c>
      <c r="J1981" t="s">
        <v>24</v>
      </c>
      <c r="K1981" t="s">
        <v>60</v>
      </c>
      <c r="L1981" s="10">
        <v>43191</v>
      </c>
      <c r="M1981" t="s">
        <v>986</v>
      </c>
      <c r="N1981">
        <v>2</v>
      </c>
      <c r="O1981" s="17" t="s">
        <v>21485</v>
      </c>
      <c r="P1981">
        <v>0</v>
      </c>
      <c r="Q1981" s="17" t="s">
        <v>21485</v>
      </c>
      <c r="R1981" t="s">
        <v>984</v>
      </c>
    </row>
    <row r="1982" spans="1:18">
      <c r="A1982" t="s">
        <v>6578</v>
      </c>
      <c r="B1982" t="s">
        <v>921</v>
      </c>
      <c r="C1982" t="s">
        <v>922</v>
      </c>
      <c r="D1982" t="s">
        <v>38</v>
      </c>
      <c r="E1982" t="s">
        <v>1726</v>
      </c>
      <c r="F1982" t="s">
        <v>379</v>
      </c>
      <c r="G1982" t="s">
        <v>6579</v>
      </c>
      <c r="H1982" s="1">
        <v>1093950</v>
      </c>
      <c r="I1982" s="1">
        <v>0</v>
      </c>
      <c r="J1982" t="s">
        <v>24</v>
      </c>
      <c r="K1982" t="s">
        <v>118</v>
      </c>
      <c r="L1982" s="10">
        <v>45566</v>
      </c>
      <c r="M1982" t="s">
        <v>6580</v>
      </c>
      <c r="N1982">
        <v>0</v>
      </c>
      <c r="O1982" s="17" t="s">
        <v>21485</v>
      </c>
      <c r="P1982">
        <v>0</v>
      </c>
      <c r="Q1982" s="17" t="s">
        <v>21485</v>
      </c>
      <c r="R1982" t="s">
        <v>6578</v>
      </c>
    </row>
    <row r="1983" spans="1:18">
      <c r="A1983" t="s">
        <v>6581</v>
      </c>
      <c r="B1983" t="s">
        <v>333</v>
      </c>
      <c r="C1983" t="s">
        <v>30</v>
      </c>
      <c r="D1983" t="s">
        <v>20</v>
      </c>
      <c r="E1983" t="s">
        <v>51</v>
      </c>
      <c r="F1983" t="s">
        <v>163</v>
      </c>
      <c r="G1983" t="s">
        <v>6582</v>
      </c>
      <c r="H1983" s="1">
        <v>545485</v>
      </c>
      <c r="I1983" s="1">
        <v>0</v>
      </c>
      <c r="J1983" t="s">
        <v>24</v>
      </c>
      <c r="K1983" t="s">
        <v>118</v>
      </c>
      <c r="L1983" s="10">
        <v>39904</v>
      </c>
      <c r="M1983" t="s">
        <v>6583</v>
      </c>
      <c r="N1983">
        <v>0</v>
      </c>
      <c r="O1983" s="17" t="s">
        <v>21485</v>
      </c>
      <c r="P1983">
        <v>0</v>
      </c>
      <c r="Q1983" s="17" t="s">
        <v>21485</v>
      </c>
      <c r="R1983" t="s">
        <v>6581</v>
      </c>
    </row>
    <row r="1984" spans="1:18">
      <c r="A1984" t="s">
        <v>6584</v>
      </c>
      <c r="B1984" t="s">
        <v>18</v>
      </c>
      <c r="C1984" t="s">
        <v>19</v>
      </c>
      <c r="D1984" t="s">
        <v>20</v>
      </c>
      <c r="E1984" t="s">
        <v>241</v>
      </c>
      <c r="F1984" t="s">
        <v>509</v>
      </c>
      <c r="G1984" t="s">
        <v>6585</v>
      </c>
      <c r="H1984" s="1">
        <v>338166</v>
      </c>
      <c r="I1984" s="1">
        <v>0</v>
      </c>
      <c r="J1984" t="s">
        <v>68</v>
      </c>
      <c r="K1984" t="s">
        <v>157</v>
      </c>
      <c r="L1984" s="10">
        <v>40087</v>
      </c>
      <c r="M1984" t="s">
        <v>6586</v>
      </c>
      <c r="N1984">
        <v>0</v>
      </c>
      <c r="O1984" s="17" t="s">
        <v>21485</v>
      </c>
      <c r="P1984">
        <v>0</v>
      </c>
      <c r="Q1984" s="17" t="s">
        <v>21485</v>
      </c>
      <c r="R1984" t="s">
        <v>6584</v>
      </c>
    </row>
    <row r="1985" spans="1:18">
      <c r="A1985" t="s">
        <v>6584</v>
      </c>
      <c r="B1985" t="s">
        <v>18</v>
      </c>
      <c r="C1985" t="s">
        <v>19</v>
      </c>
      <c r="D1985" t="s">
        <v>18796</v>
      </c>
      <c r="E1985" t="s">
        <v>18797</v>
      </c>
      <c r="F1985" t="s">
        <v>18798</v>
      </c>
      <c r="G1985" t="s">
        <v>19374</v>
      </c>
      <c r="H1985" s="1">
        <v>99989</v>
      </c>
      <c r="I1985" s="1">
        <v>0</v>
      </c>
      <c r="J1985" t="s">
        <v>202</v>
      </c>
      <c r="K1985" t="s">
        <v>42</v>
      </c>
      <c r="L1985" s="7">
        <v>44013</v>
      </c>
      <c r="M1985" t="s">
        <v>19375</v>
      </c>
      <c r="N1985">
        <v>0</v>
      </c>
      <c r="O1985" s="17" t="s">
        <v>21485</v>
      </c>
      <c r="P1985">
        <v>0</v>
      </c>
      <c r="Q1985" s="17" t="s">
        <v>21485</v>
      </c>
      <c r="R1985" t="s">
        <v>6584</v>
      </c>
    </row>
    <row r="1986" spans="1:18">
      <c r="A1986" t="s">
        <v>780</v>
      </c>
      <c r="B1986" t="s">
        <v>641</v>
      </c>
      <c r="C1986" t="s">
        <v>30</v>
      </c>
      <c r="D1986" t="s">
        <v>20</v>
      </c>
      <c r="E1986" t="s">
        <v>115</v>
      </c>
      <c r="F1986" t="s">
        <v>99</v>
      </c>
      <c r="G1986" t="s">
        <v>781</v>
      </c>
      <c r="H1986" s="1">
        <v>382897</v>
      </c>
      <c r="I1986" s="1">
        <v>0</v>
      </c>
      <c r="J1986" t="s">
        <v>68</v>
      </c>
      <c r="K1986" t="s">
        <v>42</v>
      </c>
      <c r="L1986" s="10">
        <v>40452</v>
      </c>
      <c r="M1986" t="s">
        <v>782</v>
      </c>
      <c r="N1986">
        <v>2</v>
      </c>
      <c r="O1986" s="17" t="s">
        <v>21485</v>
      </c>
      <c r="P1986">
        <v>0</v>
      </c>
      <c r="Q1986" s="17" t="s">
        <v>21485</v>
      </c>
      <c r="R1986" t="s">
        <v>780</v>
      </c>
    </row>
    <row r="1987" spans="1:18">
      <c r="A1987" t="s">
        <v>780</v>
      </c>
      <c r="B1987" t="s">
        <v>641</v>
      </c>
      <c r="C1987" t="s">
        <v>30</v>
      </c>
      <c r="D1987" t="s">
        <v>20</v>
      </c>
      <c r="E1987" t="s">
        <v>276</v>
      </c>
      <c r="F1987" t="s">
        <v>99</v>
      </c>
      <c r="G1987" t="s">
        <v>2607</v>
      </c>
      <c r="H1987" s="1">
        <v>735913</v>
      </c>
      <c r="I1987" s="1">
        <v>0</v>
      </c>
      <c r="J1987" t="s">
        <v>24</v>
      </c>
      <c r="K1987" t="s">
        <v>42</v>
      </c>
      <c r="L1987" s="10">
        <v>41730</v>
      </c>
      <c r="M1987" t="s">
        <v>2608</v>
      </c>
      <c r="N1987">
        <v>0</v>
      </c>
      <c r="O1987" s="17" t="s">
        <v>21485</v>
      </c>
      <c r="P1987">
        <v>0</v>
      </c>
      <c r="Q1987" s="17" t="s">
        <v>21485</v>
      </c>
      <c r="R1987" t="s">
        <v>780</v>
      </c>
    </row>
    <row r="1988" spans="1:18">
      <c r="A1988" t="s">
        <v>780</v>
      </c>
      <c r="B1988" t="s">
        <v>641</v>
      </c>
      <c r="C1988" t="s">
        <v>30</v>
      </c>
      <c r="D1988" t="s">
        <v>38</v>
      </c>
      <c r="E1988" t="s">
        <v>353</v>
      </c>
      <c r="F1988" t="s">
        <v>262</v>
      </c>
      <c r="G1988" t="s">
        <v>6587</v>
      </c>
      <c r="H1988" s="1">
        <v>994500</v>
      </c>
      <c r="I1988" s="1">
        <v>0</v>
      </c>
      <c r="J1988" t="s">
        <v>24</v>
      </c>
      <c r="K1988" t="s">
        <v>42</v>
      </c>
      <c r="L1988" s="10">
        <v>43739</v>
      </c>
      <c r="M1988" t="s">
        <v>6588</v>
      </c>
      <c r="N1988">
        <v>0</v>
      </c>
      <c r="O1988" s="17" t="s">
        <v>21485</v>
      </c>
      <c r="P1988">
        <v>0</v>
      </c>
      <c r="Q1988" s="17" t="s">
        <v>21485</v>
      </c>
      <c r="R1988" t="s">
        <v>780</v>
      </c>
    </row>
    <row r="1989" spans="1:18">
      <c r="A1989" t="s">
        <v>780</v>
      </c>
      <c r="B1989" t="s">
        <v>641</v>
      </c>
      <c r="C1989" t="s">
        <v>30</v>
      </c>
      <c r="D1989" t="s">
        <v>38</v>
      </c>
      <c r="E1989" t="s">
        <v>784</v>
      </c>
      <c r="F1989" t="s">
        <v>99</v>
      </c>
      <c r="G1989" t="s">
        <v>785</v>
      </c>
      <c r="H1989" s="1">
        <v>367200</v>
      </c>
      <c r="I1989" s="1">
        <v>0</v>
      </c>
      <c r="J1989" t="s">
        <v>68</v>
      </c>
      <c r="K1989" t="s">
        <v>42</v>
      </c>
      <c r="L1989" s="10">
        <v>45383</v>
      </c>
      <c r="M1989" t="s">
        <v>786</v>
      </c>
      <c r="N1989">
        <v>2</v>
      </c>
      <c r="O1989" s="17" t="s">
        <v>21485</v>
      </c>
      <c r="P1989">
        <v>0</v>
      </c>
      <c r="Q1989" s="17" t="s">
        <v>21485</v>
      </c>
      <c r="R1989" t="s">
        <v>780</v>
      </c>
    </row>
    <row r="1990" spans="1:18">
      <c r="A1990" t="s">
        <v>6589</v>
      </c>
      <c r="B1990" t="s">
        <v>103</v>
      </c>
      <c r="C1990" t="s">
        <v>30</v>
      </c>
      <c r="D1990" t="s">
        <v>20</v>
      </c>
      <c r="E1990" t="s">
        <v>71</v>
      </c>
      <c r="F1990" t="s">
        <v>181</v>
      </c>
      <c r="G1990" t="s">
        <v>6590</v>
      </c>
      <c r="H1990" s="1">
        <v>1128419</v>
      </c>
      <c r="I1990" s="1">
        <v>0</v>
      </c>
      <c r="J1990" t="s">
        <v>24</v>
      </c>
      <c r="K1990" t="s">
        <v>118</v>
      </c>
      <c r="L1990" s="10">
        <v>40634</v>
      </c>
      <c r="M1990" t="s">
        <v>6591</v>
      </c>
      <c r="N1990">
        <v>0</v>
      </c>
      <c r="O1990" s="17" t="s">
        <v>21485</v>
      </c>
      <c r="P1990">
        <v>0</v>
      </c>
      <c r="Q1990" s="17" t="s">
        <v>21485</v>
      </c>
      <c r="R1990" t="s">
        <v>6589</v>
      </c>
    </row>
    <row r="1991" spans="1:18">
      <c r="A1991" t="s">
        <v>19376</v>
      </c>
      <c r="B1991" t="s">
        <v>167</v>
      </c>
      <c r="C1991" t="s">
        <v>85</v>
      </c>
      <c r="D1991" t="s">
        <v>18997</v>
      </c>
      <c r="E1991" t="s">
        <v>18998</v>
      </c>
      <c r="F1991" t="s">
        <v>18997</v>
      </c>
      <c r="G1991" t="s">
        <v>19377</v>
      </c>
      <c r="H1991" s="1">
        <v>85663</v>
      </c>
      <c r="I1991" s="1">
        <v>0</v>
      </c>
      <c r="J1991" t="s">
        <v>202</v>
      </c>
      <c r="K1991" t="s">
        <v>110</v>
      </c>
      <c r="L1991" s="7">
        <v>40483</v>
      </c>
      <c r="M1991" t="s">
        <v>19378</v>
      </c>
      <c r="N1991">
        <v>1</v>
      </c>
      <c r="O1991" s="17" t="s">
        <v>21485</v>
      </c>
      <c r="P1991">
        <v>0</v>
      </c>
      <c r="Q1991" s="17" t="s">
        <v>21485</v>
      </c>
      <c r="R1991" t="s">
        <v>19376</v>
      </c>
    </row>
    <row r="1992" spans="1:18">
      <c r="A1992" t="s">
        <v>1763</v>
      </c>
      <c r="B1992" t="s">
        <v>64</v>
      </c>
      <c r="C1992" t="s">
        <v>65</v>
      </c>
      <c r="D1992" t="s">
        <v>18636</v>
      </c>
      <c r="E1992" t="s">
        <v>18637</v>
      </c>
      <c r="F1992" t="s">
        <v>18638</v>
      </c>
      <c r="G1992" t="s">
        <v>6592</v>
      </c>
      <c r="H1992" s="1">
        <v>100000</v>
      </c>
      <c r="I1992" s="1">
        <v>0</v>
      </c>
      <c r="J1992" t="s">
        <v>202</v>
      </c>
      <c r="K1992" t="s">
        <v>22</v>
      </c>
      <c r="L1992" s="7">
        <v>42186</v>
      </c>
      <c r="M1992" t="s">
        <v>6593</v>
      </c>
      <c r="N1992">
        <v>0</v>
      </c>
      <c r="O1992" s="17" t="s">
        <v>21485</v>
      </c>
      <c r="P1992">
        <v>0</v>
      </c>
      <c r="Q1992" s="17" t="s">
        <v>21485</v>
      </c>
      <c r="R1992" t="s">
        <v>1763</v>
      </c>
    </row>
    <row r="1993" spans="1:18">
      <c r="A1993" t="s">
        <v>1763</v>
      </c>
      <c r="B1993" t="s">
        <v>64</v>
      </c>
      <c r="C1993" t="s">
        <v>65</v>
      </c>
      <c r="D1993" t="s">
        <v>20</v>
      </c>
      <c r="E1993" t="s">
        <v>92</v>
      </c>
      <c r="F1993" t="s">
        <v>52</v>
      </c>
      <c r="G1993" t="s">
        <v>6592</v>
      </c>
      <c r="H1993" s="1">
        <v>889506</v>
      </c>
      <c r="I1993" s="1">
        <v>0</v>
      </c>
      <c r="J1993" t="s">
        <v>24</v>
      </c>
      <c r="K1993" t="s">
        <v>22</v>
      </c>
      <c r="L1993" s="10">
        <v>42278</v>
      </c>
      <c r="M1993" t="s">
        <v>6593</v>
      </c>
      <c r="N1993">
        <v>0</v>
      </c>
      <c r="O1993" s="17" t="s">
        <v>21485</v>
      </c>
      <c r="P1993">
        <v>0</v>
      </c>
      <c r="Q1993" s="17" t="s">
        <v>21485</v>
      </c>
      <c r="R1993" t="s">
        <v>1763</v>
      </c>
    </row>
    <row r="1994" spans="1:18">
      <c r="A1994" t="s">
        <v>1763</v>
      </c>
      <c r="B1994" t="s">
        <v>64</v>
      </c>
      <c r="C1994" t="s">
        <v>65</v>
      </c>
      <c r="D1994" t="s">
        <v>38</v>
      </c>
      <c r="E1994" t="s">
        <v>168</v>
      </c>
      <c r="F1994" t="s">
        <v>32</v>
      </c>
      <c r="G1994" t="s">
        <v>1764</v>
      </c>
      <c r="H1994" s="1">
        <v>795600</v>
      </c>
      <c r="I1994" s="1">
        <v>0</v>
      </c>
      <c r="J1994" t="s">
        <v>24</v>
      </c>
      <c r="K1994" t="s">
        <v>22</v>
      </c>
      <c r="L1994" s="10">
        <v>43922</v>
      </c>
      <c r="M1994" t="s">
        <v>1765</v>
      </c>
      <c r="N1994">
        <v>1</v>
      </c>
      <c r="O1994" s="17" t="s">
        <v>21485</v>
      </c>
      <c r="P1994">
        <v>0</v>
      </c>
      <c r="Q1994" s="17" t="s">
        <v>21485</v>
      </c>
      <c r="R1994" t="s">
        <v>1763</v>
      </c>
    </row>
    <row r="1995" spans="1:18">
      <c r="A1995" t="s">
        <v>6594</v>
      </c>
      <c r="B1995" t="s">
        <v>365</v>
      </c>
      <c r="C1995" t="s">
        <v>30</v>
      </c>
      <c r="D1995" t="s">
        <v>38</v>
      </c>
      <c r="E1995" t="s">
        <v>353</v>
      </c>
      <c r="F1995" t="s">
        <v>509</v>
      </c>
      <c r="G1995" t="s">
        <v>6595</v>
      </c>
      <c r="H1995" s="1">
        <v>439874</v>
      </c>
      <c r="I1995" s="1">
        <v>0</v>
      </c>
      <c r="J1995" t="s">
        <v>68</v>
      </c>
      <c r="K1995" t="s">
        <v>157</v>
      </c>
      <c r="L1995" s="10">
        <v>43739</v>
      </c>
      <c r="M1995" t="s">
        <v>6596</v>
      </c>
      <c r="N1995">
        <v>0</v>
      </c>
      <c r="O1995" s="17" t="s">
        <v>21485</v>
      </c>
      <c r="P1995">
        <v>0</v>
      </c>
      <c r="Q1995" s="17" t="s">
        <v>21485</v>
      </c>
      <c r="R1995" t="s">
        <v>6594</v>
      </c>
    </row>
    <row r="1996" spans="1:18">
      <c r="A1996" t="s">
        <v>6597</v>
      </c>
      <c r="B1996" t="s">
        <v>173</v>
      </c>
      <c r="C1996" t="s">
        <v>174</v>
      </c>
      <c r="D1996" t="s">
        <v>38</v>
      </c>
      <c r="E1996" t="s">
        <v>387</v>
      </c>
      <c r="F1996" t="s">
        <v>181</v>
      </c>
      <c r="G1996" t="s">
        <v>6598</v>
      </c>
      <c r="H1996" s="1">
        <v>711450</v>
      </c>
      <c r="I1996" s="1">
        <v>0</v>
      </c>
      <c r="J1996" t="s">
        <v>24</v>
      </c>
      <c r="K1996" t="s">
        <v>157</v>
      </c>
      <c r="L1996" s="10">
        <v>43374</v>
      </c>
      <c r="M1996" t="s">
        <v>6599</v>
      </c>
      <c r="N1996">
        <v>0</v>
      </c>
      <c r="O1996" s="17" t="s">
        <v>21485</v>
      </c>
      <c r="P1996">
        <v>0</v>
      </c>
      <c r="Q1996" s="17" t="s">
        <v>21485</v>
      </c>
      <c r="R1996" t="s">
        <v>6597</v>
      </c>
    </row>
    <row r="1997" spans="1:18">
      <c r="A1997" t="s">
        <v>6600</v>
      </c>
      <c r="B1997" t="s">
        <v>18</v>
      </c>
      <c r="C1997" t="s">
        <v>19</v>
      </c>
      <c r="D1997" t="s">
        <v>20</v>
      </c>
      <c r="E1997" t="s">
        <v>79</v>
      </c>
      <c r="F1997" t="s">
        <v>46</v>
      </c>
      <c r="G1997" t="s">
        <v>6601</v>
      </c>
      <c r="H1997" s="1">
        <v>261289</v>
      </c>
      <c r="I1997" s="1">
        <v>0</v>
      </c>
      <c r="J1997" t="s">
        <v>223</v>
      </c>
      <c r="K1997" t="s">
        <v>118</v>
      </c>
      <c r="L1997" s="10">
        <v>41548</v>
      </c>
      <c r="M1997" t="s">
        <v>6602</v>
      </c>
      <c r="N1997">
        <v>0</v>
      </c>
      <c r="O1997" s="17" t="s">
        <v>21485</v>
      </c>
      <c r="P1997">
        <v>0</v>
      </c>
      <c r="Q1997" s="17" t="s">
        <v>21485</v>
      </c>
      <c r="R1997" t="s">
        <v>6600</v>
      </c>
    </row>
    <row r="1998" spans="1:18">
      <c r="A1998" t="s">
        <v>6603</v>
      </c>
      <c r="B1998" t="s">
        <v>45</v>
      </c>
      <c r="C1998" t="s">
        <v>19</v>
      </c>
      <c r="D1998" t="s">
        <v>20</v>
      </c>
      <c r="E1998" t="s">
        <v>51</v>
      </c>
      <c r="F1998" t="s">
        <v>5398</v>
      </c>
      <c r="G1998" t="s">
        <v>6604</v>
      </c>
      <c r="H1998" s="1">
        <v>710376</v>
      </c>
      <c r="I1998" s="1">
        <v>0</v>
      </c>
      <c r="J1998" t="s">
        <v>24</v>
      </c>
      <c r="K1998" t="s">
        <v>118</v>
      </c>
      <c r="L1998" s="10">
        <v>39904</v>
      </c>
      <c r="M1998" t="s">
        <v>6605</v>
      </c>
      <c r="N1998">
        <v>0</v>
      </c>
      <c r="O1998" s="17" t="s">
        <v>21485</v>
      </c>
      <c r="P1998">
        <v>0</v>
      </c>
      <c r="Q1998" s="17" t="s">
        <v>21485</v>
      </c>
      <c r="R1998" t="s">
        <v>6603</v>
      </c>
    </row>
    <row r="1999" spans="1:18">
      <c r="A1999" t="s">
        <v>6606</v>
      </c>
      <c r="B1999" t="s">
        <v>91</v>
      </c>
      <c r="C1999" t="s">
        <v>30</v>
      </c>
      <c r="D1999" t="s">
        <v>20</v>
      </c>
      <c r="E1999" t="s">
        <v>276</v>
      </c>
      <c r="F1999" t="s">
        <v>87</v>
      </c>
      <c r="G1999" t="s">
        <v>6607</v>
      </c>
      <c r="H1999" s="1">
        <v>2039986</v>
      </c>
      <c r="I1999" s="1">
        <v>0</v>
      </c>
      <c r="J1999" t="s">
        <v>68</v>
      </c>
      <c r="K1999" t="s">
        <v>42</v>
      </c>
      <c r="L1999" s="10">
        <v>41730</v>
      </c>
      <c r="M1999" t="s">
        <v>6608</v>
      </c>
      <c r="N1999">
        <v>0</v>
      </c>
      <c r="O1999" s="17" t="s">
        <v>21485</v>
      </c>
      <c r="P1999">
        <v>0</v>
      </c>
      <c r="Q1999" s="17" t="s">
        <v>21485</v>
      </c>
      <c r="R1999" t="s">
        <v>6606</v>
      </c>
    </row>
    <row r="2000" spans="1:18">
      <c r="A2000" t="s">
        <v>6609</v>
      </c>
      <c r="B2000" t="s">
        <v>103</v>
      </c>
      <c r="C2000" t="s">
        <v>30</v>
      </c>
      <c r="D2000" t="s">
        <v>20</v>
      </c>
      <c r="E2000" t="s">
        <v>31</v>
      </c>
      <c r="F2000" t="s">
        <v>498</v>
      </c>
      <c r="G2000" t="s">
        <v>6610</v>
      </c>
      <c r="H2000" s="1">
        <v>462075</v>
      </c>
      <c r="I2000" s="1">
        <v>0</v>
      </c>
      <c r="J2000" t="s">
        <v>68</v>
      </c>
      <c r="K2000" t="s">
        <v>110</v>
      </c>
      <c r="L2000" s="10">
        <v>41913</v>
      </c>
      <c r="M2000" t="s">
        <v>6611</v>
      </c>
      <c r="N2000">
        <v>0</v>
      </c>
      <c r="O2000" s="17" t="s">
        <v>21485</v>
      </c>
      <c r="P2000">
        <v>0</v>
      </c>
      <c r="Q2000" s="17" t="s">
        <v>21485</v>
      </c>
      <c r="R2000" t="s">
        <v>6609</v>
      </c>
    </row>
    <row r="2001" spans="1:18">
      <c r="A2001" t="s">
        <v>6609</v>
      </c>
      <c r="B2001" t="s">
        <v>103</v>
      </c>
      <c r="C2001" t="s">
        <v>30</v>
      </c>
      <c r="D2001" t="s">
        <v>18810</v>
      </c>
      <c r="E2001" t="s">
        <v>18811</v>
      </c>
      <c r="F2001" t="s">
        <v>18812</v>
      </c>
      <c r="G2001" t="s">
        <v>19379</v>
      </c>
      <c r="H2001" s="1">
        <v>117000</v>
      </c>
      <c r="I2001" s="1">
        <v>0</v>
      </c>
      <c r="J2001" t="s">
        <v>68</v>
      </c>
      <c r="K2001" t="s">
        <v>22</v>
      </c>
      <c r="L2001" s="7">
        <v>42583</v>
      </c>
      <c r="M2001" t="s">
        <v>19380</v>
      </c>
      <c r="N2001">
        <v>0</v>
      </c>
      <c r="O2001" s="17" t="s">
        <v>21485</v>
      </c>
      <c r="P2001">
        <v>0</v>
      </c>
      <c r="Q2001" s="17" t="s">
        <v>21485</v>
      </c>
      <c r="R2001" t="s">
        <v>6609</v>
      </c>
    </row>
    <row r="2002" spans="1:18">
      <c r="A2002" t="s">
        <v>6609</v>
      </c>
      <c r="B2002" t="s">
        <v>103</v>
      </c>
      <c r="C2002" t="s">
        <v>30</v>
      </c>
      <c r="D2002" t="s">
        <v>38</v>
      </c>
      <c r="E2002" t="s">
        <v>718</v>
      </c>
      <c r="F2002" t="s">
        <v>108</v>
      </c>
      <c r="G2002" t="s">
        <v>6612</v>
      </c>
      <c r="H2002" s="1">
        <v>918000</v>
      </c>
      <c r="I2002" s="1">
        <v>0</v>
      </c>
      <c r="J2002" t="s">
        <v>24</v>
      </c>
      <c r="K2002" t="s">
        <v>110</v>
      </c>
      <c r="L2002" s="10">
        <v>44835</v>
      </c>
      <c r="M2002" t="s">
        <v>6613</v>
      </c>
      <c r="N2002">
        <v>0</v>
      </c>
      <c r="O2002" s="17" t="s">
        <v>21485</v>
      </c>
      <c r="P2002">
        <v>0</v>
      </c>
      <c r="Q2002" s="17" t="s">
        <v>21485</v>
      </c>
      <c r="R2002" t="s">
        <v>6609</v>
      </c>
    </row>
    <row r="2003" spans="1:18">
      <c r="A2003" t="s">
        <v>6609</v>
      </c>
      <c r="B2003" t="s">
        <v>103</v>
      </c>
      <c r="C2003" t="s">
        <v>30</v>
      </c>
      <c r="D2003" t="s">
        <v>38</v>
      </c>
      <c r="E2003" t="s">
        <v>1584</v>
      </c>
      <c r="F2003" t="s">
        <v>108</v>
      </c>
      <c r="G2003" t="s">
        <v>6614</v>
      </c>
      <c r="H2003" s="1">
        <v>100000</v>
      </c>
      <c r="I2003" s="1">
        <v>0</v>
      </c>
      <c r="J2003" t="s">
        <v>202</v>
      </c>
      <c r="K2003" t="s">
        <v>110</v>
      </c>
      <c r="L2003" s="10">
        <v>44986</v>
      </c>
      <c r="M2003" t="s">
        <v>6615</v>
      </c>
      <c r="N2003">
        <v>0</v>
      </c>
      <c r="O2003" s="17" t="s">
        <v>21485</v>
      </c>
      <c r="P2003">
        <v>0</v>
      </c>
      <c r="Q2003" s="17" t="s">
        <v>21485</v>
      </c>
      <c r="R2003" t="s">
        <v>6609</v>
      </c>
    </row>
    <row r="2004" spans="1:18">
      <c r="A2004" t="s">
        <v>6609</v>
      </c>
      <c r="B2004" t="s">
        <v>103</v>
      </c>
      <c r="C2004" t="s">
        <v>30</v>
      </c>
      <c r="D2004" t="s">
        <v>38</v>
      </c>
      <c r="E2004" t="s">
        <v>1125</v>
      </c>
      <c r="F2004" t="s">
        <v>108</v>
      </c>
      <c r="G2004" t="s">
        <v>6614</v>
      </c>
      <c r="H2004" s="1">
        <v>956250</v>
      </c>
      <c r="I2004" s="1">
        <v>0</v>
      </c>
      <c r="J2004" t="s">
        <v>24</v>
      </c>
      <c r="K2004" t="s">
        <v>110</v>
      </c>
      <c r="L2004" s="10">
        <v>45200</v>
      </c>
      <c r="M2004" t="s">
        <v>6615</v>
      </c>
      <c r="N2004">
        <v>0</v>
      </c>
      <c r="O2004" s="17" t="s">
        <v>21485</v>
      </c>
      <c r="P2004">
        <v>0</v>
      </c>
      <c r="Q2004" s="17" t="s">
        <v>21485</v>
      </c>
      <c r="R2004" t="s">
        <v>6609</v>
      </c>
    </row>
    <row r="2005" spans="1:18">
      <c r="A2005" t="s">
        <v>900</v>
      </c>
      <c r="B2005" t="s">
        <v>37</v>
      </c>
      <c r="C2005" t="s">
        <v>30</v>
      </c>
      <c r="D2005" t="s">
        <v>20</v>
      </c>
      <c r="E2005" t="s">
        <v>31</v>
      </c>
      <c r="F2005" t="s">
        <v>901</v>
      </c>
      <c r="G2005" t="s">
        <v>902</v>
      </c>
      <c r="H2005" s="1">
        <v>606651</v>
      </c>
      <c r="I2005" s="1">
        <v>0</v>
      </c>
      <c r="J2005" t="s">
        <v>48</v>
      </c>
      <c r="K2005" t="s">
        <v>118</v>
      </c>
      <c r="L2005" s="10">
        <v>41913</v>
      </c>
      <c r="M2005" t="s">
        <v>903</v>
      </c>
      <c r="N2005">
        <v>2</v>
      </c>
      <c r="O2005" s="17" t="s">
        <v>21485</v>
      </c>
      <c r="P2005">
        <v>0</v>
      </c>
      <c r="Q2005" s="17" t="s">
        <v>21485</v>
      </c>
      <c r="R2005" t="s">
        <v>900</v>
      </c>
    </row>
    <row r="2006" spans="1:18">
      <c r="A2006" t="s">
        <v>900</v>
      </c>
      <c r="B2006" t="s">
        <v>37</v>
      </c>
      <c r="C2006" t="s">
        <v>30</v>
      </c>
      <c r="D2006" t="s">
        <v>38</v>
      </c>
      <c r="E2006" t="s">
        <v>2508</v>
      </c>
      <c r="F2006" t="s">
        <v>123</v>
      </c>
      <c r="G2006" t="s">
        <v>1541</v>
      </c>
      <c r="H2006" s="1">
        <v>100000</v>
      </c>
      <c r="I2006" s="1">
        <v>0</v>
      </c>
      <c r="J2006" t="s">
        <v>202</v>
      </c>
      <c r="K2006" t="s">
        <v>118</v>
      </c>
      <c r="L2006" s="10">
        <v>43160</v>
      </c>
      <c r="M2006" t="s">
        <v>1542</v>
      </c>
      <c r="N2006">
        <v>0</v>
      </c>
      <c r="O2006" s="17" t="s">
        <v>21485</v>
      </c>
      <c r="P2006">
        <v>0</v>
      </c>
      <c r="Q2006" s="17" t="s">
        <v>21485</v>
      </c>
      <c r="R2006" t="s">
        <v>900</v>
      </c>
    </row>
    <row r="2007" spans="1:18">
      <c r="A2007" t="s">
        <v>6616</v>
      </c>
      <c r="B2007" t="s">
        <v>365</v>
      </c>
      <c r="C2007" t="s">
        <v>30</v>
      </c>
      <c r="D2007" t="s">
        <v>38</v>
      </c>
      <c r="E2007" t="s">
        <v>434</v>
      </c>
      <c r="F2007" t="s">
        <v>32</v>
      </c>
      <c r="G2007" t="s">
        <v>6617</v>
      </c>
      <c r="H2007" s="1">
        <v>722925</v>
      </c>
      <c r="I2007" s="1">
        <v>0</v>
      </c>
      <c r="J2007" t="s">
        <v>24</v>
      </c>
      <c r="K2007" t="s">
        <v>136</v>
      </c>
      <c r="L2007" s="10">
        <v>44256</v>
      </c>
      <c r="M2007" t="s">
        <v>6618</v>
      </c>
      <c r="N2007">
        <v>0</v>
      </c>
      <c r="O2007" s="17" t="s">
        <v>21485</v>
      </c>
      <c r="P2007">
        <v>0</v>
      </c>
      <c r="Q2007" s="17" t="s">
        <v>21485</v>
      </c>
      <c r="R2007" t="s">
        <v>6616</v>
      </c>
    </row>
    <row r="2008" spans="1:18">
      <c r="A2008" t="s">
        <v>6619</v>
      </c>
      <c r="B2008" t="s">
        <v>3288</v>
      </c>
      <c r="C2008" t="s">
        <v>65</v>
      </c>
      <c r="D2008" t="s">
        <v>20</v>
      </c>
      <c r="E2008" t="s">
        <v>241</v>
      </c>
      <c r="F2008" t="s">
        <v>163</v>
      </c>
      <c r="G2008" t="s">
        <v>6620</v>
      </c>
      <c r="H2008" s="1">
        <v>691641</v>
      </c>
      <c r="I2008" s="1">
        <v>0</v>
      </c>
      <c r="J2008" t="s">
        <v>24</v>
      </c>
      <c r="K2008" t="s">
        <v>118</v>
      </c>
      <c r="L2008" s="10">
        <v>40087</v>
      </c>
      <c r="M2008" t="s">
        <v>6621</v>
      </c>
      <c r="N2008">
        <v>0</v>
      </c>
      <c r="O2008" s="17" t="s">
        <v>21485</v>
      </c>
      <c r="P2008">
        <v>0</v>
      </c>
      <c r="Q2008" s="17" t="s">
        <v>21485</v>
      </c>
      <c r="R2008" t="s">
        <v>6619</v>
      </c>
    </row>
    <row r="2009" spans="1:18">
      <c r="A2009" t="s">
        <v>6619</v>
      </c>
      <c r="B2009" t="s">
        <v>3288</v>
      </c>
      <c r="C2009" t="s">
        <v>65</v>
      </c>
      <c r="D2009" t="s">
        <v>20</v>
      </c>
      <c r="E2009" t="s">
        <v>31</v>
      </c>
      <c r="F2009" t="s">
        <v>163</v>
      </c>
      <c r="G2009" t="s">
        <v>6622</v>
      </c>
      <c r="H2009" s="1">
        <v>678036</v>
      </c>
      <c r="I2009" s="1">
        <v>0</v>
      </c>
      <c r="J2009" t="s">
        <v>24</v>
      </c>
      <c r="K2009" t="s">
        <v>118</v>
      </c>
      <c r="L2009" s="10">
        <v>41913</v>
      </c>
      <c r="M2009" t="s">
        <v>6623</v>
      </c>
      <c r="N2009">
        <v>0</v>
      </c>
      <c r="O2009" s="17" t="s">
        <v>21485</v>
      </c>
      <c r="P2009">
        <v>0</v>
      </c>
      <c r="Q2009" s="17" t="s">
        <v>21485</v>
      </c>
      <c r="R2009" t="s">
        <v>6619</v>
      </c>
    </row>
    <row r="2010" spans="1:18">
      <c r="A2010" t="s">
        <v>6619</v>
      </c>
      <c r="B2010" t="s">
        <v>64</v>
      </c>
      <c r="C2010" t="s">
        <v>65</v>
      </c>
      <c r="D2010" t="s">
        <v>38</v>
      </c>
      <c r="E2010" t="s">
        <v>408</v>
      </c>
      <c r="F2010" t="s">
        <v>163</v>
      </c>
      <c r="G2010" t="s">
        <v>6624</v>
      </c>
      <c r="H2010" s="1">
        <v>906526</v>
      </c>
      <c r="I2010" s="1">
        <v>0</v>
      </c>
      <c r="J2010" t="s">
        <v>24</v>
      </c>
      <c r="K2010" t="s">
        <v>118</v>
      </c>
      <c r="L2010" s="10">
        <v>44105</v>
      </c>
      <c r="M2010" t="s">
        <v>6625</v>
      </c>
      <c r="N2010">
        <v>0</v>
      </c>
      <c r="O2010" s="17" t="s">
        <v>21485</v>
      </c>
      <c r="P2010">
        <v>0</v>
      </c>
      <c r="Q2010" s="17" t="s">
        <v>21485</v>
      </c>
      <c r="R2010" t="s">
        <v>6619</v>
      </c>
    </row>
    <row r="2011" spans="1:18">
      <c r="A2011" t="s">
        <v>751</v>
      </c>
      <c r="B2011" t="s">
        <v>185</v>
      </c>
      <c r="C2011" t="s">
        <v>65</v>
      </c>
      <c r="D2011" t="s">
        <v>20</v>
      </c>
      <c r="E2011" t="s">
        <v>31</v>
      </c>
      <c r="F2011" t="s">
        <v>22</v>
      </c>
      <c r="G2011" t="s">
        <v>752</v>
      </c>
      <c r="H2011" s="1">
        <v>644851</v>
      </c>
      <c r="I2011" s="1">
        <v>0</v>
      </c>
      <c r="J2011" t="s">
        <v>24</v>
      </c>
      <c r="K2011" t="s">
        <v>22</v>
      </c>
      <c r="L2011" s="10">
        <v>41913</v>
      </c>
      <c r="M2011" t="s">
        <v>753</v>
      </c>
      <c r="N2011">
        <v>2</v>
      </c>
      <c r="O2011" s="17" t="s">
        <v>21485</v>
      </c>
      <c r="P2011">
        <v>0</v>
      </c>
      <c r="Q2011" s="17" t="s">
        <v>21485</v>
      </c>
      <c r="R2011" t="s">
        <v>751</v>
      </c>
    </row>
    <row r="2012" spans="1:18">
      <c r="A2012" t="s">
        <v>751</v>
      </c>
      <c r="B2012" t="s">
        <v>185</v>
      </c>
      <c r="C2012" t="s">
        <v>65</v>
      </c>
      <c r="D2012" t="s">
        <v>38</v>
      </c>
      <c r="E2012" t="s">
        <v>353</v>
      </c>
      <c r="F2012" t="s">
        <v>22</v>
      </c>
      <c r="G2012" t="s">
        <v>987</v>
      </c>
      <c r="H2012" s="1">
        <v>937126</v>
      </c>
      <c r="I2012" s="1">
        <v>0</v>
      </c>
      <c r="J2012" t="s">
        <v>24</v>
      </c>
      <c r="K2012" t="s">
        <v>157</v>
      </c>
      <c r="L2012" s="10">
        <v>43739</v>
      </c>
      <c r="M2012" t="s">
        <v>988</v>
      </c>
      <c r="N2012">
        <v>2</v>
      </c>
      <c r="O2012" s="17" t="s">
        <v>21485</v>
      </c>
      <c r="P2012">
        <v>0</v>
      </c>
      <c r="Q2012" s="17" t="s">
        <v>21485</v>
      </c>
      <c r="R2012" t="s">
        <v>751</v>
      </c>
    </row>
    <row r="2013" spans="1:18">
      <c r="A2013" t="s">
        <v>6626</v>
      </c>
      <c r="B2013" t="s">
        <v>114</v>
      </c>
      <c r="C2013" t="s">
        <v>65</v>
      </c>
      <c r="D2013" t="s">
        <v>38</v>
      </c>
      <c r="E2013" t="s">
        <v>1726</v>
      </c>
      <c r="F2013" t="s">
        <v>394</v>
      </c>
      <c r="G2013" t="s">
        <v>6627</v>
      </c>
      <c r="H2013" s="1">
        <v>638776</v>
      </c>
      <c r="I2013" s="1">
        <v>0</v>
      </c>
      <c r="J2013" t="s">
        <v>48</v>
      </c>
      <c r="K2013" t="s">
        <v>487</v>
      </c>
      <c r="L2013" s="10">
        <v>45566</v>
      </c>
      <c r="M2013" t="s">
        <v>6628</v>
      </c>
      <c r="N2013">
        <v>0</v>
      </c>
      <c r="O2013" s="17" t="s">
        <v>21485</v>
      </c>
      <c r="P2013">
        <v>0</v>
      </c>
      <c r="Q2013" s="17" t="s">
        <v>21485</v>
      </c>
      <c r="R2013" t="s">
        <v>6626</v>
      </c>
    </row>
    <row r="2014" spans="1:18">
      <c r="A2014" t="s">
        <v>6629</v>
      </c>
      <c r="B2014" t="s">
        <v>114</v>
      </c>
      <c r="C2014" t="s">
        <v>65</v>
      </c>
      <c r="D2014" t="s">
        <v>20</v>
      </c>
      <c r="E2014" t="s">
        <v>320</v>
      </c>
      <c r="F2014" t="s">
        <v>22</v>
      </c>
      <c r="G2014" t="s">
        <v>6630</v>
      </c>
      <c r="H2014" s="1">
        <v>664370</v>
      </c>
      <c r="I2014" s="1">
        <v>0</v>
      </c>
      <c r="J2014" t="s">
        <v>24</v>
      </c>
      <c r="K2014" t="s">
        <v>118</v>
      </c>
      <c r="L2014" s="10">
        <v>41365</v>
      </c>
      <c r="M2014" t="s">
        <v>6631</v>
      </c>
      <c r="N2014">
        <v>0</v>
      </c>
      <c r="O2014" s="17" t="s">
        <v>21485</v>
      </c>
      <c r="P2014">
        <v>0</v>
      </c>
      <c r="Q2014" s="17" t="s">
        <v>21485</v>
      </c>
      <c r="R2014" t="s">
        <v>6629</v>
      </c>
    </row>
    <row r="2015" spans="1:18">
      <c r="A2015" t="s">
        <v>6629</v>
      </c>
      <c r="B2015" t="s">
        <v>114</v>
      </c>
      <c r="C2015" t="s">
        <v>65</v>
      </c>
      <c r="D2015" t="s">
        <v>20</v>
      </c>
      <c r="E2015" t="s">
        <v>79</v>
      </c>
      <c r="F2015" t="s">
        <v>379</v>
      </c>
      <c r="G2015" t="s">
        <v>6632</v>
      </c>
      <c r="H2015" s="1">
        <v>763056</v>
      </c>
      <c r="I2015" s="1">
        <v>0</v>
      </c>
      <c r="J2015" t="s">
        <v>24</v>
      </c>
      <c r="K2015" t="s">
        <v>118</v>
      </c>
      <c r="L2015" s="10">
        <v>41548</v>
      </c>
      <c r="M2015" t="s">
        <v>6633</v>
      </c>
      <c r="N2015">
        <v>0</v>
      </c>
      <c r="O2015" s="17" t="s">
        <v>21485</v>
      </c>
      <c r="P2015">
        <v>0</v>
      </c>
      <c r="Q2015" s="17" t="s">
        <v>21485</v>
      </c>
      <c r="R2015" t="s">
        <v>6629</v>
      </c>
    </row>
    <row r="2016" spans="1:18">
      <c r="A2016" t="s">
        <v>6629</v>
      </c>
      <c r="B2016" t="s">
        <v>249</v>
      </c>
      <c r="C2016" t="s">
        <v>65</v>
      </c>
      <c r="D2016" t="s">
        <v>38</v>
      </c>
      <c r="E2016" t="s">
        <v>39</v>
      </c>
      <c r="F2016" t="s">
        <v>2582</v>
      </c>
      <c r="G2016" t="s">
        <v>6634</v>
      </c>
      <c r="H2016" s="1">
        <v>864450</v>
      </c>
      <c r="I2016" s="1">
        <v>0</v>
      </c>
      <c r="J2016" t="s">
        <v>24</v>
      </c>
      <c r="K2016" t="s">
        <v>22</v>
      </c>
      <c r="L2016" s="10">
        <v>43191</v>
      </c>
      <c r="M2016" t="s">
        <v>6635</v>
      </c>
      <c r="N2016">
        <v>0</v>
      </c>
      <c r="O2016" s="17" t="s">
        <v>21485</v>
      </c>
      <c r="P2016">
        <v>0</v>
      </c>
      <c r="Q2016" s="17" t="s">
        <v>21485</v>
      </c>
      <c r="R2016" t="s">
        <v>6629</v>
      </c>
    </row>
    <row r="2017" spans="1:18">
      <c r="A2017" t="s">
        <v>1478</v>
      </c>
      <c r="B2017" t="s">
        <v>185</v>
      </c>
      <c r="C2017" t="s">
        <v>65</v>
      </c>
      <c r="D2017" t="s">
        <v>38</v>
      </c>
      <c r="E2017" t="s">
        <v>434</v>
      </c>
      <c r="F2017" t="s">
        <v>509</v>
      </c>
      <c r="G2017" t="s">
        <v>1479</v>
      </c>
      <c r="H2017" s="1">
        <v>749700</v>
      </c>
      <c r="I2017" s="1">
        <v>0</v>
      </c>
      <c r="J2017" t="s">
        <v>48</v>
      </c>
      <c r="K2017" t="s">
        <v>157</v>
      </c>
      <c r="L2017" s="10">
        <v>44256</v>
      </c>
      <c r="M2017" t="s">
        <v>1480</v>
      </c>
      <c r="N2017">
        <v>1</v>
      </c>
      <c r="O2017" s="17" t="s">
        <v>21485</v>
      </c>
      <c r="P2017">
        <v>0</v>
      </c>
      <c r="Q2017" s="17" t="s">
        <v>21485</v>
      </c>
      <c r="R2017" t="s">
        <v>1478</v>
      </c>
    </row>
    <row r="2018" spans="1:18">
      <c r="A2018" t="s">
        <v>6636</v>
      </c>
      <c r="B2018" t="s">
        <v>91</v>
      </c>
      <c r="C2018" t="s">
        <v>30</v>
      </c>
      <c r="D2018" t="s">
        <v>20</v>
      </c>
      <c r="E2018" t="s">
        <v>79</v>
      </c>
      <c r="F2018" t="s">
        <v>40</v>
      </c>
      <c r="G2018" t="s">
        <v>6637</v>
      </c>
      <c r="H2018" s="1">
        <v>575912</v>
      </c>
      <c r="I2018" s="1">
        <v>0</v>
      </c>
      <c r="J2018" t="s">
        <v>24</v>
      </c>
      <c r="K2018" t="s">
        <v>22</v>
      </c>
      <c r="L2018" s="10">
        <v>41548</v>
      </c>
      <c r="M2018" t="s">
        <v>6638</v>
      </c>
      <c r="N2018">
        <v>0</v>
      </c>
      <c r="O2018" s="17" t="s">
        <v>21485</v>
      </c>
      <c r="P2018">
        <v>0</v>
      </c>
      <c r="Q2018" s="17" t="s">
        <v>21485</v>
      </c>
      <c r="R2018" t="s">
        <v>6636</v>
      </c>
    </row>
    <row r="2019" spans="1:18">
      <c r="A2019" t="s">
        <v>6639</v>
      </c>
      <c r="B2019" t="s">
        <v>114</v>
      </c>
      <c r="C2019" t="s">
        <v>65</v>
      </c>
      <c r="D2019" t="s">
        <v>20</v>
      </c>
      <c r="E2019" t="s">
        <v>66</v>
      </c>
      <c r="F2019" t="s">
        <v>108</v>
      </c>
      <c r="G2019" t="s">
        <v>6640</v>
      </c>
      <c r="H2019" s="1">
        <v>816044</v>
      </c>
      <c r="I2019" s="1">
        <v>0</v>
      </c>
      <c r="J2019" t="s">
        <v>24</v>
      </c>
      <c r="K2019" t="s">
        <v>118</v>
      </c>
      <c r="L2019" s="10">
        <v>41000</v>
      </c>
      <c r="M2019" t="s">
        <v>6641</v>
      </c>
      <c r="N2019">
        <v>0</v>
      </c>
      <c r="O2019" s="17" t="s">
        <v>21485</v>
      </c>
      <c r="P2019">
        <v>0</v>
      </c>
      <c r="Q2019" s="17" t="s">
        <v>21485</v>
      </c>
      <c r="R2019" t="s">
        <v>6639</v>
      </c>
    </row>
    <row r="2020" spans="1:18">
      <c r="A2020" t="s">
        <v>6639</v>
      </c>
      <c r="B2020" t="s">
        <v>114</v>
      </c>
      <c r="C2020" t="s">
        <v>65</v>
      </c>
      <c r="D2020" t="s">
        <v>20</v>
      </c>
      <c r="E2020" t="s">
        <v>79</v>
      </c>
      <c r="F2020" t="s">
        <v>108</v>
      </c>
      <c r="G2020" t="s">
        <v>6642</v>
      </c>
      <c r="H2020" s="1">
        <v>850380</v>
      </c>
      <c r="I2020" s="1">
        <v>0</v>
      </c>
      <c r="J2020" t="s">
        <v>24</v>
      </c>
      <c r="K2020" t="s">
        <v>118</v>
      </c>
      <c r="L2020" s="10">
        <v>41548</v>
      </c>
      <c r="M2020" t="s">
        <v>6643</v>
      </c>
      <c r="N2020">
        <v>0</v>
      </c>
      <c r="O2020" s="17" t="s">
        <v>21485</v>
      </c>
      <c r="P2020">
        <v>0</v>
      </c>
      <c r="Q2020" s="17" t="s">
        <v>21485</v>
      </c>
      <c r="R2020" t="s">
        <v>6639</v>
      </c>
    </row>
    <row r="2021" spans="1:18">
      <c r="A2021" t="s">
        <v>6639</v>
      </c>
      <c r="B2021" t="s">
        <v>114</v>
      </c>
      <c r="C2021" t="s">
        <v>65</v>
      </c>
      <c r="D2021" t="s">
        <v>38</v>
      </c>
      <c r="E2021" t="s">
        <v>39</v>
      </c>
      <c r="F2021" t="s">
        <v>108</v>
      </c>
      <c r="G2021" t="s">
        <v>6644</v>
      </c>
      <c r="H2021" s="1">
        <v>1124550</v>
      </c>
      <c r="I2021" s="1">
        <v>0</v>
      </c>
      <c r="J2021" t="s">
        <v>24</v>
      </c>
      <c r="K2021" t="s">
        <v>118</v>
      </c>
      <c r="L2021" s="10">
        <v>43191</v>
      </c>
      <c r="M2021" t="s">
        <v>6645</v>
      </c>
      <c r="N2021">
        <v>0</v>
      </c>
      <c r="O2021" s="17" t="s">
        <v>21485</v>
      </c>
      <c r="P2021">
        <v>0</v>
      </c>
      <c r="Q2021" s="17" t="s">
        <v>21485</v>
      </c>
      <c r="R2021" t="s">
        <v>6639</v>
      </c>
    </row>
    <row r="2022" spans="1:18">
      <c r="A2022" t="s">
        <v>19381</v>
      </c>
      <c r="B2022" t="s">
        <v>173</v>
      </c>
      <c r="C2022" t="s">
        <v>174</v>
      </c>
      <c r="D2022" t="s">
        <v>18713</v>
      </c>
      <c r="E2022" t="s">
        <v>19006</v>
      </c>
      <c r="F2022" t="s">
        <v>18715</v>
      </c>
      <c r="G2022" t="s">
        <v>19382</v>
      </c>
      <c r="H2022" s="1">
        <v>105000</v>
      </c>
      <c r="I2022" s="1">
        <v>0</v>
      </c>
      <c r="J2022" t="s">
        <v>68</v>
      </c>
      <c r="K2022" t="s">
        <v>22</v>
      </c>
      <c r="L2022" s="7">
        <v>44287</v>
      </c>
      <c r="M2022" t="s">
        <v>19383</v>
      </c>
      <c r="N2022">
        <v>0</v>
      </c>
      <c r="O2022" s="17" t="s">
        <v>21485</v>
      </c>
      <c r="P2022">
        <v>0</v>
      </c>
      <c r="Q2022" s="17" t="s">
        <v>21485</v>
      </c>
      <c r="R2022" t="s">
        <v>19381</v>
      </c>
    </row>
    <row r="2023" spans="1:18">
      <c r="A2023" t="s">
        <v>6646</v>
      </c>
      <c r="B2023" t="s">
        <v>185</v>
      </c>
      <c r="C2023" t="s">
        <v>65</v>
      </c>
      <c r="D2023" t="s">
        <v>20</v>
      </c>
      <c r="E2023" t="s">
        <v>51</v>
      </c>
      <c r="F2023" t="s">
        <v>418</v>
      </c>
      <c r="G2023" t="s">
        <v>6647</v>
      </c>
      <c r="H2023" s="1">
        <v>701495</v>
      </c>
      <c r="I2023" s="1">
        <v>0</v>
      </c>
      <c r="J2023" t="s">
        <v>24</v>
      </c>
      <c r="K2023" t="s">
        <v>118</v>
      </c>
      <c r="L2023" s="10">
        <v>39904</v>
      </c>
      <c r="M2023" t="s">
        <v>6648</v>
      </c>
      <c r="N2023">
        <v>0</v>
      </c>
      <c r="O2023" s="17" t="s">
        <v>21485</v>
      </c>
      <c r="P2023">
        <v>0</v>
      </c>
      <c r="Q2023" s="17" t="s">
        <v>21485</v>
      </c>
      <c r="R2023" t="s">
        <v>6646</v>
      </c>
    </row>
    <row r="2024" spans="1:18">
      <c r="A2024" t="s">
        <v>6649</v>
      </c>
      <c r="B2024" t="s">
        <v>103</v>
      </c>
      <c r="C2024" t="s">
        <v>30</v>
      </c>
      <c r="D2024" t="s">
        <v>20</v>
      </c>
      <c r="E2024" t="s">
        <v>104</v>
      </c>
      <c r="F2024" t="s">
        <v>427</v>
      </c>
      <c r="G2024" t="s">
        <v>6650</v>
      </c>
      <c r="H2024" s="1">
        <v>356840</v>
      </c>
      <c r="I2024" s="1">
        <v>0</v>
      </c>
      <c r="J2024" t="s">
        <v>68</v>
      </c>
      <c r="K2024" t="s">
        <v>22</v>
      </c>
      <c r="L2024" s="10">
        <v>40269</v>
      </c>
      <c r="M2024" t="s">
        <v>6651</v>
      </c>
      <c r="N2024">
        <v>0</v>
      </c>
      <c r="O2024" s="17" t="s">
        <v>21485</v>
      </c>
      <c r="P2024">
        <v>0</v>
      </c>
      <c r="Q2024" s="17" t="s">
        <v>21485</v>
      </c>
      <c r="R2024" t="s">
        <v>6649</v>
      </c>
    </row>
    <row r="2025" spans="1:18">
      <c r="A2025" t="s">
        <v>6649</v>
      </c>
      <c r="B2025" t="s">
        <v>103</v>
      </c>
      <c r="C2025" t="s">
        <v>30</v>
      </c>
      <c r="D2025" t="s">
        <v>20</v>
      </c>
      <c r="E2025" t="s">
        <v>320</v>
      </c>
      <c r="F2025" t="s">
        <v>80</v>
      </c>
      <c r="G2025" t="s">
        <v>6652</v>
      </c>
      <c r="H2025" s="1">
        <v>760000</v>
      </c>
      <c r="I2025" s="1">
        <v>0</v>
      </c>
      <c r="J2025" t="s">
        <v>24</v>
      </c>
      <c r="K2025" t="s">
        <v>42</v>
      </c>
      <c r="L2025" s="10">
        <v>41365</v>
      </c>
      <c r="M2025" t="s">
        <v>6653</v>
      </c>
      <c r="N2025">
        <v>0</v>
      </c>
      <c r="O2025" s="17" t="s">
        <v>21485</v>
      </c>
      <c r="P2025">
        <v>0</v>
      </c>
      <c r="Q2025" s="17" t="s">
        <v>21485</v>
      </c>
      <c r="R2025" t="s">
        <v>6649</v>
      </c>
    </row>
    <row r="2026" spans="1:18">
      <c r="A2026" t="s">
        <v>6649</v>
      </c>
      <c r="B2026" t="s">
        <v>103</v>
      </c>
      <c r="C2026" t="s">
        <v>30</v>
      </c>
      <c r="D2026" t="s">
        <v>20</v>
      </c>
      <c r="E2026" t="s">
        <v>79</v>
      </c>
      <c r="F2026" t="s">
        <v>80</v>
      </c>
      <c r="G2026" t="s">
        <v>6654</v>
      </c>
      <c r="H2026" s="1">
        <v>430237</v>
      </c>
      <c r="I2026" s="1">
        <v>0</v>
      </c>
      <c r="J2026" t="s">
        <v>68</v>
      </c>
      <c r="K2026" t="s">
        <v>42</v>
      </c>
      <c r="L2026" s="10">
        <v>41548</v>
      </c>
      <c r="M2026" t="s">
        <v>6655</v>
      </c>
      <c r="N2026">
        <v>0</v>
      </c>
      <c r="O2026" s="17" t="s">
        <v>21485</v>
      </c>
      <c r="P2026">
        <v>0</v>
      </c>
      <c r="Q2026" s="17" t="s">
        <v>21485</v>
      </c>
      <c r="R2026" t="s">
        <v>6649</v>
      </c>
    </row>
    <row r="2027" spans="1:18">
      <c r="A2027" t="s">
        <v>6649</v>
      </c>
      <c r="B2027" t="s">
        <v>103</v>
      </c>
      <c r="C2027" t="s">
        <v>30</v>
      </c>
      <c r="D2027" t="s">
        <v>38</v>
      </c>
      <c r="E2027" t="s">
        <v>637</v>
      </c>
      <c r="F2027" t="s">
        <v>80</v>
      </c>
      <c r="G2027" t="s">
        <v>6656</v>
      </c>
      <c r="H2027" s="1">
        <v>901170</v>
      </c>
      <c r="I2027" s="1">
        <v>0</v>
      </c>
      <c r="J2027" t="s">
        <v>24</v>
      </c>
      <c r="K2027" t="s">
        <v>42</v>
      </c>
      <c r="L2027" s="10">
        <v>44470</v>
      </c>
      <c r="M2027" t="s">
        <v>6657</v>
      </c>
      <c r="N2027">
        <v>0</v>
      </c>
      <c r="O2027" s="17" t="s">
        <v>21485</v>
      </c>
      <c r="P2027">
        <v>0</v>
      </c>
      <c r="Q2027" s="17" t="s">
        <v>21485</v>
      </c>
      <c r="R2027" t="s">
        <v>6649</v>
      </c>
    </row>
    <row r="2028" spans="1:18">
      <c r="A2028" t="s">
        <v>6658</v>
      </c>
      <c r="B2028" t="s">
        <v>185</v>
      </c>
      <c r="C2028" t="s">
        <v>65</v>
      </c>
      <c r="D2028" t="s">
        <v>38</v>
      </c>
      <c r="E2028" t="s">
        <v>637</v>
      </c>
      <c r="F2028" t="s">
        <v>509</v>
      </c>
      <c r="G2028" t="s">
        <v>6659</v>
      </c>
      <c r="H2028" s="1">
        <v>677024</v>
      </c>
      <c r="I2028" s="1">
        <v>0</v>
      </c>
      <c r="J2028" t="s">
        <v>48</v>
      </c>
      <c r="K2028" t="s">
        <v>157</v>
      </c>
      <c r="L2028" s="10">
        <v>44470</v>
      </c>
      <c r="M2028" t="s">
        <v>6660</v>
      </c>
      <c r="N2028">
        <v>0</v>
      </c>
      <c r="O2028" s="17" t="s">
        <v>21485</v>
      </c>
      <c r="P2028">
        <v>0</v>
      </c>
      <c r="Q2028" s="17" t="s">
        <v>21485</v>
      </c>
      <c r="R2028" t="s">
        <v>6658</v>
      </c>
    </row>
    <row r="2029" spans="1:18">
      <c r="A2029" t="s">
        <v>6661</v>
      </c>
      <c r="B2029" t="s">
        <v>914</v>
      </c>
      <c r="C2029" t="s">
        <v>65</v>
      </c>
      <c r="D2029" t="s">
        <v>20</v>
      </c>
      <c r="E2029" t="s">
        <v>21</v>
      </c>
      <c r="F2029" t="s">
        <v>40</v>
      </c>
      <c r="G2029" t="s">
        <v>6662</v>
      </c>
      <c r="H2029" s="1">
        <v>859005</v>
      </c>
      <c r="I2029" s="1">
        <v>0</v>
      </c>
      <c r="J2029" t="s">
        <v>24</v>
      </c>
      <c r="K2029" t="s">
        <v>22</v>
      </c>
      <c r="L2029" s="10">
        <v>41183</v>
      </c>
      <c r="M2029" t="s">
        <v>6663</v>
      </c>
      <c r="N2029">
        <v>0</v>
      </c>
      <c r="O2029" s="17" t="s">
        <v>21485</v>
      </c>
      <c r="P2029">
        <v>0</v>
      </c>
      <c r="Q2029" s="17" t="s">
        <v>21485</v>
      </c>
      <c r="R2029" t="s">
        <v>6661</v>
      </c>
    </row>
    <row r="2030" spans="1:18">
      <c r="A2030" t="s">
        <v>6661</v>
      </c>
      <c r="B2030" t="s">
        <v>914</v>
      </c>
      <c r="C2030" t="s">
        <v>65</v>
      </c>
      <c r="D2030" t="s">
        <v>20</v>
      </c>
      <c r="E2030" t="s">
        <v>21</v>
      </c>
      <c r="F2030" t="s">
        <v>972</v>
      </c>
      <c r="G2030" t="s">
        <v>6664</v>
      </c>
      <c r="H2030" s="1">
        <v>737395</v>
      </c>
      <c r="I2030" s="1">
        <v>0</v>
      </c>
      <c r="J2030" t="s">
        <v>24</v>
      </c>
      <c r="K2030" t="s">
        <v>157</v>
      </c>
      <c r="L2030" s="10">
        <v>41183</v>
      </c>
      <c r="M2030" t="s">
        <v>6665</v>
      </c>
      <c r="N2030">
        <v>0</v>
      </c>
      <c r="O2030" s="17" t="s">
        <v>21485</v>
      </c>
      <c r="P2030">
        <v>0</v>
      </c>
      <c r="Q2030" s="17" t="s">
        <v>21485</v>
      </c>
      <c r="R2030" t="s">
        <v>6661</v>
      </c>
    </row>
    <row r="2031" spans="1:18">
      <c r="A2031" t="s">
        <v>6661</v>
      </c>
      <c r="B2031" t="s">
        <v>914</v>
      </c>
      <c r="C2031" t="s">
        <v>65</v>
      </c>
      <c r="D2031" t="s">
        <v>20</v>
      </c>
      <c r="E2031" t="s">
        <v>320</v>
      </c>
      <c r="F2031" t="s">
        <v>32</v>
      </c>
      <c r="G2031" t="s">
        <v>6666</v>
      </c>
      <c r="H2031" s="1">
        <v>841860</v>
      </c>
      <c r="I2031" s="1">
        <v>0</v>
      </c>
      <c r="J2031" t="s">
        <v>24</v>
      </c>
      <c r="K2031" t="s">
        <v>22</v>
      </c>
      <c r="L2031" s="10">
        <v>41365</v>
      </c>
      <c r="M2031" t="s">
        <v>6667</v>
      </c>
      <c r="N2031">
        <v>0</v>
      </c>
      <c r="O2031" s="17" t="s">
        <v>21485</v>
      </c>
      <c r="P2031">
        <v>0</v>
      </c>
      <c r="Q2031" s="17" t="s">
        <v>21485</v>
      </c>
      <c r="R2031" t="s">
        <v>6661</v>
      </c>
    </row>
    <row r="2032" spans="1:18">
      <c r="A2032" t="s">
        <v>6661</v>
      </c>
      <c r="B2032" t="s">
        <v>914</v>
      </c>
      <c r="C2032" t="s">
        <v>65</v>
      </c>
      <c r="D2032" t="s">
        <v>38</v>
      </c>
      <c r="E2032" t="s">
        <v>1726</v>
      </c>
      <c r="F2032" t="s">
        <v>32</v>
      </c>
      <c r="G2032" t="s">
        <v>6668</v>
      </c>
      <c r="H2032" s="1">
        <v>1235476</v>
      </c>
      <c r="I2032" s="1">
        <v>0</v>
      </c>
      <c r="J2032" t="s">
        <v>24</v>
      </c>
      <c r="K2032" t="s">
        <v>22</v>
      </c>
      <c r="L2032" s="10">
        <v>45566</v>
      </c>
      <c r="M2032" t="s">
        <v>6669</v>
      </c>
      <c r="N2032">
        <v>0</v>
      </c>
      <c r="O2032" s="17" t="s">
        <v>21485</v>
      </c>
      <c r="P2032">
        <v>0</v>
      </c>
      <c r="Q2032" s="17" t="s">
        <v>21485</v>
      </c>
      <c r="R2032" t="s">
        <v>6661</v>
      </c>
    </row>
    <row r="2033" spans="1:18">
      <c r="A2033" t="s">
        <v>6670</v>
      </c>
      <c r="B2033" t="s">
        <v>195</v>
      </c>
      <c r="C2033" t="s">
        <v>65</v>
      </c>
      <c r="D2033" t="s">
        <v>38</v>
      </c>
      <c r="E2033" t="s">
        <v>637</v>
      </c>
      <c r="F2033" t="s">
        <v>2934</v>
      </c>
      <c r="G2033" t="s">
        <v>6671</v>
      </c>
      <c r="H2033" s="1">
        <v>378675</v>
      </c>
      <c r="I2033" s="1">
        <v>0</v>
      </c>
      <c r="J2033" t="s">
        <v>48</v>
      </c>
      <c r="K2033" t="s">
        <v>94</v>
      </c>
      <c r="L2033" s="10">
        <v>44470</v>
      </c>
      <c r="M2033" t="s">
        <v>6672</v>
      </c>
      <c r="N2033">
        <v>0</v>
      </c>
      <c r="O2033" s="17" t="s">
        <v>21485</v>
      </c>
      <c r="P2033">
        <v>0</v>
      </c>
      <c r="Q2033" s="17" t="s">
        <v>21485</v>
      </c>
      <c r="R2033" t="s">
        <v>6670</v>
      </c>
    </row>
    <row r="2034" spans="1:18">
      <c r="A2034" t="s">
        <v>6670</v>
      </c>
      <c r="B2034" t="s">
        <v>195</v>
      </c>
      <c r="C2034" t="s">
        <v>65</v>
      </c>
      <c r="D2034" t="s">
        <v>38</v>
      </c>
      <c r="E2034" t="s">
        <v>784</v>
      </c>
      <c r="F2034" t="s">
        <v>329</v>
      </c>
      <c r="G2034" t="s">
        <v>6673</v>
      </c>
      <c r="H2034" s="1">
        <v>1044228</v>
      </c>
      <c r="I2034" s="1">
        <v>0</v>
      </c>
      <c r="J2034" t="s">
        <v>436</v>
      </c>
      <c r="K2034" t="s">
        <v>582</v>
      </c>
      <c r="L2034" s="10">
        <v>45383</v>
      </c>
      <c r="M2034" t="s">
        <v>6674</v>
      </c>
      <c r="N2034">
        <v>0</v>
      </c>
      <c r="O2034" s="17" t="s">
        <v>21485</v>
      </c>
      <c r="P2034">
        <v>0</v>
      </c>
      <c r="Q2034" s="17" t="s">
        <v>21485</v>
      </c>
      <c r="R2034" t="s">
        <v>6670</v>
      </c>
    </row>
    <row r="2035" spans="1:18">
      <c r="A2035" t="s">
        <v>6675</v>
      </c>
      <c r="B2035" t="s">
        <v>2145</v>
      </c>
      <c r="C2035" t="s">
        <v>30</v>
      </c>
      <c r="D2035" t="s">
        <v>38</v>
      </c>
      <c r="E2035" t="s">
        <v>637</v>
      </c>
      <c r="F2035" t="s">
        <v>1298</v>
      </c>
      <c r="G2035" t="s">
        <v>6676</v>
      </c>
      <c r="H2035" s="1">
        <v>248626</v>
      </c>
      <c r="I2035" s="1">
        <v>0</v>
      </c>
      <c r="J2035" t="s">
        <v>68</v>
      </c>
      <c r="K2035" t="s">
        <v>110</v>
      </c>
      <c r="L2035" s="10">
        <v>44470</v>
      </c>
      <c r="M2035" t="s">
        <v>6677</v>
      </c>
      <c r="N2035">
        <v>0</v>
      </c>
      <c r="O2035" s="17" t="s">
        <v>21485</v>
      </c>
      <c r="P2035">
        <v>0</v>
      </c>
      <c r="Q2035" s="17" t="s">
        <v>21485</v>
      </c>
      <c r="R2035" t="s">
        <v>6675</v>
      </c>
    </row>
    <row r="2036" spans="1:18">
      <c r="A2036" t="s">
        <v>153</v>
      </c>
      <c r="B2036" t="s">
        <v>154</v>
      </c>
      <c r="C2036" t="s">
        <v>30</v>
      </c>
      <c r="D2036" t="s">
        <v>20</v>
      </c>
      <c r="E2036" t="s">
        <v>51</v>
      </c>
      <c r="F2036" t="s">
        <v>155</v>
      </c>
      <c r="G2036" t="s">
        <v>156</v>
      </c>
      <c r="H2036" s="1">
        <v>737930</v>
      </c>
      <c r="I2036" s="1">
        <v>0</v>
      </c>
      <c r="J2036" t="s">
        <v>24</v>
      </c>
      <c r="K2036" t="s">
        <v>157</v>
      </c>
      <c r="L2036" s="10">
        <v>39904</v>
      </c>
      <c r="M2036" t="s">
        <v>158</v>
      </c>
      <c r="N2036">
        <v>7</v>
      </c>
      <c r="O2036" s="17" t="s">
        <v>21485</v>
      </c>
      <c r="P2036">
        <v>0</v>
      </c>
      <c r="Q2036" s="17" t="s">
        <v>21485</v>
      </c>
      <c r="R2036" t="s">
        <v>153</v>
      </c>
    </row>
    <row r="2037" spans="1:18">
      <c r="A2037" t="s">
        <v>153</v>
      </c>
      <c r="B2037" t="s">
        <v>154</v>
      </c>
      <c r="C2037" t="s">
        <v>30</v>
      </c>
      <c r="D2037" t="s">
        <v>20</v>
      </c>
      <c r="E2037" t="s">
        <v>66</v>
      </c>
      <c r="F2037" t="s">
        <v>181</v>
      </c>
      <c r="G2037" t="s">
        <v>6678</v>
      </c>
      <c r="H2037" s="1">
        <v>782115</v>
      </c>
      <c r="I2037" s="1">
        <v>0</v>
      </c>
      <c r="J2037" t="s">
        <v>24</v>
      </c>
      <c r="K2037" t="s">
        <v>157</v>
      </c>
      <c r="L2037" s="10">
        <v>41000</v>
      </c>
      <c r="M2037" t="s">
        <v>6679</v>
      </c>
      <c r="N2037">
        <v>0</v>
      </c>
      <c r="O2037" s="17" t="s">
        <v>21485</v>
      </c>
      <c r="P2037">
        <v>0</v>
      </c>
      <c r="Q2037" s="17" t="s">
        <v>21485</v>
      </c>
      <c r="R2037" t="s">
        <v>153</v>
      </c>
    </row>
    <row r="2038" spans="1:18">
      <c r="A2038" t="s">
        <v>153</v>
      </c>
      <c r="B2038" t="s">
        <v>154</v>
      </c>
      <c r="C2038" t="s">
        <v>30</v>
      </c>
      <c r="D2038" t="s">
        <v>20</v>
      </c>
      <c r="E2038" t="s">
        <v>21</v>
      </c>
      <c r="F2038" t="s">
        <v>181</v>
      </c>
      <c r="G2038" t="s">
        <v>6680</v>
      </c>
      <c r="H2038" s="1">
        <v>809625</v>
      </c>
      <c r="I2038" s="1">
        <v>0</v>
      </c>
      <c r="J2038" t="s">
        <v>24</v>
      </c>
      <c r="K2038" t="s">
        <v>157</v>
      </c>
      <c r="L2038" s="10">
        <v>41183</v>
      </c>
      <c r="M2038" t="s">
        <v>6681</v>
      </c>
      <c r="N2038">
        <v>0</v>
      </c>
      <c r="O2038" s="17" t="s">
        <v>21485</v>
      </c>
      <c r="P2038">
        <v>0</v>
      </c>
      <c r="Q2038" s="17" t="s">
        <v>21485</v>
      </c>
      <c r="R2038" t="s">
        <v>153</v>
      </c>
    </row>
    <row r="2039" spans="1:18">
      <c r="A2039" t="s">
        <v>153</v>
      </c>
      <c r="B2039" t="s">
        <v>154</v>
      </c>
      <c r="C2039" t="s">
        <v>30</v>
      </c>
      <c r="D2039" t="s">
        <v>20</v>
      </c>
      <c r="E2039" t="s">
        <v>31</v>
      </c>
      <c r="F2039" t="s">
        <v>181</v>
      </c>
      <c r="G2039" t="s">
        <v>1564</v>
      </c>
      <c r="H2039" s="1">
        <v>749366</v>
      </c>
      <c r="I2039" s="1">
        <v>0</v>
      </c>
      <c r="J2039" t="s">
        <v>24</v>
      </c>
      <c r="K2039" t="s">
        <v>157</v>
      </c>
      <c r="L2039" s="10">
        <v>41913</v>
      </c>
      <c r="M2039" t="s">
        <v>1565</v>
      </c>
      <c r="N2039">
        <v>1</v>
      </c>
      <c r="O2039" s="17" t="s">
        <v>21485</v>
      </c>
      <c r="P2039">
        <v>0</v>
      </c>
      <c r="Q2039" s="17" t="s">
        <v>21485</v>
      </c>
      <c r="R2039" t="s">
        <v>153</v>
      </c>
    </row>
    <row r="2040" spans="1:18">
      <c r="A2040" t="s">
        <v>153</v>
      </c>
      <c r="B2040" t="s">
        <v>154</v>
      </c>
      <c r="C2040" t="s">
        <v>30</v>
      </c>
      <c r="D2040" t="s">
        <v>20</v>
      </c>
      <c r="E2040" t="s">
        <v>92</v>
      </c>
      <c r="F2040" t="s">
        <v>739</v>
      </c>
      <c r="G2040" t="s">
        <v>740</v>
      </c>
      <c r="H2040" s="1">
        <v>415554</v>
      </c>
      <c r="I2040" s="1">
        <v>0</v>
      </c>
      <c r="J2040" t="s">
        <v>68</v>
      </c>
      <c r="K2040" t="s">
        <v>157</v>
      </c>
      <c r="L2040" s="10">
        <v>42278</v>
      </c>
      <c r="M2040" t="s">
        <v>741</v>
      </c>
      <c r="N2040">
        <v>2</v>
      </c>
      <c r="O2040" s="17" t="s">
        <v>21485</v>
      </c>
      <c r="P2040">
        <v>0</v>
      </c>
      <c r="Q2040" s="17" t="s">
        <v>21485</v>
      </c>
      <c r="R2040" t="s">
        <v>153</v>
      </c>
    </row>
    <row r="2041" spans="1:18">
      <c r="A2041" t="s">
        <v>153</v>
      </c>
      <c r="B2041" t="s">
        <v>154</v>
      </c>
      <c r="C2041" t="s">
        <v>30</v>
      </c>
      <c r="D2041" t="s">
        <v>38</v>
      </c>
      <c r="E2041" t="s">
        <v>784</v>
      </c>
      <c r="F2041" t="s">
        <v>181</v>
      </c>
      <c r="G2041" t="s">
        <v>6682</v>
      </c>
      <c r="H2041" s="1">
        <v>998325</v>
      </c>
      <c r="I2041" s="1">
        <v>0</v>
      </c>
      <c r="J2041" t="s">
        <v>24</v>
      </c>
      <c r="K2041" t="s">
        <v>157</v>
      </c>
      <c r="L2041" s="10">
        <v>45383</v>
      </c>
      <c r="M2041" t="s">
        <v>6683</v>
      </c>
      <c r="N2041">
        <v>0</v>
      </c>
      <c r="O2041" s="17" t="s">
        <v>21485</v>
      </c>
      <c r="P2041">
        <v>0</v>
      </c>
      <c r="Q2041" s="17" t="s">
        <v>21485</v>
      </c>
      <c r="R2041" t="s">
        <v>153</v>
      </c>
    </row>
    <row r="2042" spans="1:18">
      <c r="A2042" t="s">
        <v>6684</v>
      </c>
      <c r="B2042" t="s">
        <v>564</v>
      </c>
      <c r="C2042" t="s">
        <v>30</v>
      </c>
      <c r="D2042" t="s">
        <v>20</v>
      </c>
      <c r="E2042" t="s">
        <v>276</v>
      </c>
      <c r="F2042" t="s">
        <v>245</v>
      </c>
      <c r="G2042" t="s">
        <v>6685</v>
      </c>
      <c r="H2042" s="1">
        <v>586952</v>
      </c>
      <c r="I2042" s="1">
        <v>0</v>
      </c>
      <c r="J2042" t="s">
        <v>24</v>
      </c>
      <c r="K2042" t="s">
        <v>22</v>
      </c>
      <c r="L2042" s="10">
        <v>41730</v>
      </c>
      <c r="M2042" t="s">
        <v>6686</v>
      </c>
      <c r="N2042">
        <v>0</v>
      </c>
      <c r="O2042" s="17" t="s">
        <v>21485</v>
      </c>
      <c r="P2042">
        <v>0</v>
      </c>
      <c r="Q2042" s="17" t="s">
        <v>21485</v>
      </c>
      <c r="R2042" t="s">
        <v>6684</v>
      </c>
    </row>
    <row r="2043" spans="1:18">
      <c r="A2043" t="s">
        <v>6687</v>
      </c>
      <c r="B2043" t="s">
        <v>195</v>
      </c>
      <c r="C2043" t="s">
        <v>65</v>
      </c>
      <c r="D2043" t="s">
        <v>38</v>
      </c>
      <c r="E2043" t="s">
        <v>1125</v>
      </c>
      <c r="F2043" t="s">
        <v>196</v>
      </c>
      <c r="G2043" t="s">
        <v>6688</v>
      </c>
      <c r="H2043" s="1">
        <v>948962</v>
      </c>
      <c r="I2043" s="1">
        <v>0</v>
      </c>
      <c r="J2043" t="s">
        <v>24</v>
      </c>
      <c r="K2043" t="s">
        <v>94</v>
      </c>
      <c r="L2043" s="10">
        <v>45200</v>
      </c>
      <c r="M2043" t="s">
        <v>6689</v>
      </c>
      <c r="N2043">
        <v>0</v>
      </c>
      <c r="O2043" s="17" t="s">
        <v>21485</v>
      </c>
      <c r="P2043">
        <v>0</v>
      </c>
      <c r="Q2043" s="17" t="s">
        <v>21485</v>
      </c>
      <c r="R2043" t="s">
        <v>6687</v>
      </c>
    </row>
    <row r="2044" spans="1:18">
      <c r="A2044" t="s">
        <v>6690</v>
      </c>
      <c r="B2044" t="s">
        <v>18</v>
      </c>
      <c r="C2044" t="s">
        <v>19</v>
      </c>
      <c r="D2044" t="s">
        <v>38</v>
      </c>
      <c r="E2044" t="s">
        <v>168</v>
      </c>
      <c r="F2044" t="s">
        <v>80</v>
      </c>
      <c r="G2044" t="s">
        <v>6691</v>
      </c>
      <c r="H2044" s="1">
        <v>474299</v>
      </c>
      <c r="I2044" s="1">
        <v>0</v>
      </c>
      <c r="J2044" t="s">
        <v>68</v>
      </c>
      <c r="K2044" t="s">
        <v>157</v>
      </c>
      <c r="L2044" s="10">
        <v>43922</v>
      </c>
      <c r="M2044" t="s">
        <v>6692</v>
      </c>
      <c r="N2044">
        <v>0</v>
      </c>
      <c r="O2044" s="17" t="s">
        <v>21485</v>
      </c>
      <c r="P2044">
        <v>0</v>
      </c>
      <c r="Q2044" s="17" t="s">
        <v>21485</v>
      </c>
      <c r="R2044" t="s">
        <v>6690</v>
      </c>
    </row>
    <row r="2045" spans="1:18">
      <c r="A2045" t="s">
        <v>1438</v>
      </c>
      <c r="B2045" t="s">
        <v>130</v>
      </c>
      <c r="C2045" t="s">
        <v>65</v>
      </c>
      <c r="D2045" t="s">
        <v>38</v>
      </c>
      <c r="E2045" t="s">
        <v>86</v>
      </c>
      <c r="F2045" t="s">
        <v>481</v>
      </c>
      <c r="G2045" t="s">
        <v>1439</v>
      </c>
      <c r="H2045" s="1">
        <v>1009800</v>
      </c>
      <c r="I2045" s="1">
        <v>0</v>
      </c>
      <c r="J2045" t="s">
        <v>24</v>
      </c>
      <c r="K2045" t="s">
        <v>157</v>
      </c>
      <c r="L2045" s="10">
        <v>44652</v>
      </c>
      <c r="M2045" t="s">
        <v>1440</v>
      </c>
      <c r="N2045">
        <v>1</v>
      </c>
      <c r="O2045" s="17" t="s">
        <v>21485</v>
      </c>
      <c r="P2045">
        <v>0</v>
      </c>
      <c r="Q2045" s="17" t="s">
        <v>21485</v>
      </c>
      <c r="R2045" t="s">
        <v>1438</v>
      </c>
    </row>
    <row r="2046" spans="1:18">
      <c r="A2046" t="s">
        <v>6693</v>
      </c>
      <c r="B2046" t="s">
        <v>600</v>
      </c>
      <c r="C2046" t="s">
        <v>65</v>
      </c>
      <c r="D2046" t="s">
        <v>20</v>
      </c>
      <c r="E2046" t="s">
        <v>320</v>
      </c>
      <c r="F2046" t="s">
        <v>140</v>
      </c>
      <c r="G2046" t="s">
        <v>6694</v>
      </c>
      <c r="H2046" s="1">
        <v>739805</v>
      </c>
      <c r="I2046" s="1">
        <v>0</v>
      </c>
      <c r="J2046" t="s">
        <v>24</v>
      </c>
      <c r="K2046" t="s">
        <v>60</v>
      </c>
      <c r="L2046" s="10">
        <v>41365</v>
      </c>
      <c r="M2046" t="s">
        <v>6695</v>
      </c>
      <c r="N2046">
        <v>0</v>
      </c>
      <c r="O2046" s="17" t="s">
        <v>21485</v>
      </c>
      <c r="P2046">
        <v>0</v>
      </c>
      <c r="Q2046" s="17" t="s">
        <v>21485</v>
      </c>
      <c r="R2046" t="s">
        <v>6693</v>
      </c>
    </row>
    <row r="2047" spans="1:18">
      <c r="A2047" t="s">
        <v>6696</v>
      </c>
      <c r="B2047" t="s">
        <v>365</v>
      </c>
      <c r="C2047" t="s">
        <v>30</v>
      </c>
      <c r="D2047" t="s">
        <v>20</v>
      </c>
      <c r="E2047" t="s">
        <v>276</v>
      </c>
      <c r="F2047" t="s">
        <v>509</v>
      </c>
      <c r="G2047" t="s">
        <v>6697</v>
      </c>
      <c r="H2047" s="1">
        <v>273871</v>
      </c>
      <c r="I2047" s="1">
        <v>0</v>
      </c>
      <c r="J2047" t="s">
        <v>68</v>
      </c>
      <c r="K2047" t="s">
        <v>157</v>
      </c>
      <c r="L2047" s="10">
        <v>41730</v>
      </c>
      <c r="M2047" t="s">
        <v>6698</v>
      </c>
      <c r="N2047">
        <v>0</v>
      </c>
      <c r="O2047" s="17" t="s">
        <v>21485</v>
      </c>
      <c r="P2047">
        <v>0</v>
      </c>
      <c r="Q2047" s="17" t="s">
        <v>21485</v>
      </c>
      <c r="R2047" t="s">
        <v>6696</v>
      </c>
    </row>
    <row r="2048" spans="1:18">
      <c r="A2048" t="s">
        <v>6699</v>
      </c>
      <c r="B2048" t="s">
        <v>195</v>
      </c>
      <c r="C2048" t="s">
        <v>65</v>
      </c>
      <c r="D2048" t="s">
        <v>38</v>
      </c>
      <c r="E2048" t="s">
        <v>353</v>
      </c>
      <c r="F2048" t="s">
        <v>262</v>
      </c>
      <c r="G2048" t="s">
        <v>6700</v>
      </c>
      <c r="H2048" s="1">
        <v>726750</v>
      </c>
      <c r="I2048" s="1">
        <v>0</v>
      </c>
      <c r="J2048" t="s">
        <v>24</v>
      </c>
      <c r="K2048" t="s">
        <v>94</v>
      </c>
      <c r="L2048" s="10">
        <v>43739</v>
      </c>
      <c r="M2048" t="s">
        <v>6701</v>
      </c>
      <c r="N2048">
        <v>0</v>
      </c>
      <c r="O2048" s="17" t="s">
        <v>21485</v>
      </c>
      <c r="P2048">
        <v>0</v>
      </c>
      <c r="Q2048" s="17" t="s">
        <v>21485</v>
      </c>
      <c r="R2048" t="s">
        <v>6699</v>
      </c>
    </row>
    <row r="2049" spans="1:18">
      <c r="A2049" t="s">
        <v>6699</v>
      </c>
      <c r="B2049" t="s">
        <v>195</v>
      </c>
      <c r="C2049" t="s">
        <v>65</v>
      </c>
      <c r="D2049" t="s">
        <v>38</v>
      </c>
      <c r="E2049" t="s">
        <v>718</v>
      </c>
      <c r="F2049" t="s">
        <v>262</v>
      </c>
      <c r="G2049" t="s">
        <v>6702</v>
      </c>
      <c r="H2049" s="1">
        <v>826200</v>
      </c>
      <c r="I2049" s="1">
        <v>0</v>
      </c>
      <c r="J2049" t="s">
        <v>24</v>
      </c>
      <c r="K2049" t="s">
        <v>42</v>
      </c>
      <c r="L2049" s="10">
        <v>44835</v>
      </c>
      <c r="M2049" t="s">
        <v>6703</v>
      </c>
      <c r="N2049">
        <v>0</v>
      </c>
      <c r="O2049" s="17" t="s">
        <v>21485</v>
      </c>
      <c r="P2049">
        <v>0</v>
      </c>
      <c r="Q2049" s="17" t="s">
        <v>21485</v>
      </c>
      <c r="R2049" t="s">
        <v>6699</v>
      </c>
    </row>
    <row r="2050" spans="1:18">
      <c r="A2050" t="s">
        <v>6699</v>
      </c>
      <c r="B2050" t="s">
        <v>195</v>
      </c>
      <c r="C2050" t="s">
        <v>65</v>
      </c>
      <c r="D2050" t="s">
        <v>38</v>
      </c>
      <c r="E2050" t="s">
        <v>1726</v>
      </c>
      <c r="F2050" t="s">
        <v>262</v>
      </c>
      <c r="G2050" t="s">
        <v>6704</v>
      </c>
      <c r="H2050" s="1">
        <v>1166626</v>
      </c>
      <c r="I2050" s="1">
        <v>0</v>
      </c>
      <c r="J2050" t="s">
        <v>24</v>
      </c>
      <c r="K2050" t="s">
        <v>42</v>
      </c>
      <c r="L2050" s="10">
        <v>45566</v>
      </c>
      <c r="M2050" t="s">
        <v>6705</v>
      </c>
      <c r="N2050">
        <v>0</v>
      </c>
      <c r="O2050" s="17" t="s">
        <v>21485</v>
      </c>
      <c r="P2050">
        <v>0</v>
      </c>
      <c r="Q2050" s="17" t="s">
        <v>21485</v>
      </c>
      <c r="R2050" t="s">
        <v>6699</v>
      </c>
    </row>
    <row r="2051" spans="1:18">
      <c r="A2051" t="s">
        <v>6706</v>
      </c>
      <c r="B2051" t="s">
        <v>1269</v>
      </c>
      <c r="C2051" t="s">
        <v>65</v>
      </c>
      <c r="D2051" t="s">
        <v>20</v>
      </c>
      <c r="E2051" t="s">
        <v>241</v>
      </c>
      <c r="F2051" t="s">
        <v>108</v>
      </c>
      <c r="G2051" t="s">
        <v>6707</v>
      </c>
      <c r="H2051" s="1">
        <v>984266</v>
      </c>
      <c r="I2051" s="1">
        <v>0</v>
      </c>
      <c r="J2051" t="s">
        <v>24</v>
      </c>
      <c r="K2051" t="s">
        <v>110</v>
      </c>
      <c r="L2051" s="10">
        <v>40087</v>
      </c>
      <c r="M2051" t="s">
        <v>6708</v>
      </c>
      <c r="N2051">
        <v>0</v>
      </c>
      <c r="O2051" s="17" t="s">
        <v>21485</v>
      </c>
      <c r="P2051">
        <v>0</v>
      </c>
      <c r="Q2051" s="17" t="s">
        <v>21485</v>
      </c>
      <c r="R2051" t="s">
        <v>6706</v>
      </c>
    </row>
    <row r="2052" spans="1:18">
      <c r="A2052" t="s">
        <v>6706</v>
      </c>
      <c r="B2052" t="s">
        <v>1269</v>
      </c>
      <c r="C2052" t="s">
        <v>65</v>
      </c>
      <c r="D2052" t="s">
        <v>20</v>
      </c>
      <c r="E2052" t="s">
        <v>31</v>
      </c>
      <c r="F2052" t="s">
        <v>108</v>
      </c>
      <c r="G2052" t="s">
        <v>6709</v>
      </c>
      <c r="H2052" s="1">
        <v>1159627</v>
      </c>
      <c r="I2052" s="1">
        <v>0</v>
      </c>
      <c r="J2052" t="s">
        <v>24</v>
      </c>
      <c r="K2052" t="s">
        <v>110</v>
      </c>
      <c r="L2052" s="10">
        <v>41913</v>
      </c>
      <c r="M2052" t="s">
        <v>6710</v>
      </c>
      <c r="N2052">
        <v>0</v>
      </c>
      <c r="O2052" s="17" t="s">
        <v>21485</v>
      </c>
      <c r="P2052">
        <v>0</v>
      </c>
      <c r="Q2052" s="17" t="s">
        <v>21485</v>
      </c>
      <c r="R2052" t="s">
        <v>6706</v>
      </c>
    </row>
    <row r="2053" spans="1:18">
      <c r="A2053" t="s">
        <v>6706</v>
      </c>
      <c r="B2053" t="s">
        <v>1269</v>
      </c>
      <c r="C2053" t="s">
        <v>65</v>
      </c>
      <c r="D2053" t="s">
        <v>38</v>
      </c>
      <c r="E2053" t="s">
        <v>353</v>
      </c>
      <c r="F2053" t="s">
        <v>108</v>
      </c>
      <c r="G2053" t="s">
        <v>6711</v>
      </c>
      <c r="H2053" s="1">
        <v>971550</v>
      </c>
      <c r="I2053" s="1">
        <v>0</v>
      </c>
      <c r="J2053" t="s">
        <v>24</v>
      </c>
      <c r="K2053" t="s">
        <v>110</v>
      </c>
      <c r="L2053" s="10">
        <v>43739</v>
      </c>
      <c r="M2053" t="s">
        <v>6712</v>
      </c>
      <c r="N2053">
        <v>0</v>
      </c>
      <c r="O2053" s="17" t="s">
        <v>21485</v>
      </c>
      <c r="P2053">
        <v>0</v>
      </c>
      <c r="Q2053" s="17" t="s">
        <v>21485</v>
      </c>
      <c r="R2053" t="s">
        <v>6706</v>
      </c>
    </row>
    <row r="2054" spans="1:18">
      <c r="A2054" t="s">
        <v>6706</v>
      </c>
      <c r="B2054" t="s">
        <v>1269</v>
      </c>
      <c r="C2054" t="s">
        <v>65</v>
      </c>
      <c r="D2054" t="s">
        <v>38</v>
      </c>
      <c r="E2054" t="s">
        <v>784</v>
      </c>
      <c r="F2054" t="s">
        <v>108</v>
      </c>
      <c r="G2054" t="s">
        <v>6713</v>
      </c>
      <c r="H2054" s="1">
        <v>1009800</v>
      </c>
      <c r="I2054" s="1">
        <v>0</v>
      </c>
      <c r="J2054" t="s">
        <v>24</v>
      </c>
      <c r="K2054" t="s">
        <v>110</v>
      </c>
      <c r="L2054" s="10">
        <v>45383</v>
      </c>
      <c r="M2054" t="s">
        <v>6714</v>
      </c>
      <c r="N2054">
        <v>0</v>
      </c>
      <c r="O2054" s="17" t="s">
        <v>21485</v>
      </c>
      <c r="P2054">
        <v>0</v>
      </c>
      <c r="Q2054" s="17" t="s">
        <v>21485</v>
      </c>
      <c r="R2054" t="s">
        <v>6706</v>
      </c>
    </row>
    <row r="2055" spans="1:18">
      <c r="A2055" t="s">
        <v>6715</v>
      </c>
      <c r="B2055" t="s">
        <v>249</v>
      </c>
      <c r="C2055" t="s">
        <v>65</v>
      </c>
      <c r="D2055" t="s">
        <v>38</v>
      </c>
      <c r="E2055" t="s">
        <v>434</v>
      </c>
      <c r="F2055" t="s">
        <v>87</v>
      </c>
      <c r="G2055" t="s">
        <v>6716</v>
      </c>
      <c r="H2055" s="1">
        <v>1132200</v>
      </c>
      <c r="I2055" s="1">
        <v>0</v>
      </c>
      <c r="J2055" t="s">
        <v>24</v>
      </c>
      <c r="K2055" t="s">
        <v>42</v>
      </c>
      <c r="L2055" s="10">
        <v>44256</v>
      </c>
      <c r="M2055" t="s">
        <v>6717</v>
      </c>
      <c r="N2055">
        <v>0</v>
      </c>
      <c r="O2055" s="17" t="s">
        <v>21485</v>
      </c>
      <c r="P2055">
        <v>0</v>
      </c>
      <c r="Q2055" s="17" t="s">
        <v>21485</v>
      </c>
      <c r="R2055" t="s">
        <v>6715</v>
      </c>
    </row>
    <row r="2056" spans="1:18">
      <c r="A2056" t="s">
        <v>6715</v>
      </c>
      <c r="B2056" t="s">
        <v>249</v>
      </c>
      <c r="C2056" t="s">
        <v>65</v>
      </c>
      <c r="D2056" t="s">
        <v>38</v>
      </c>
      <c r="E2056" t="s">
        <v>1726</v>
      </c>
      <c r="F2056" t="s">
        <v>768</v>
      </c>
      <c r="G2056" t="s">
        <v>6718</v>
      </c>
      <c r="H2056" s="1">
        <v>470652</v>
      </c>
      <c r="I2056" s="1">
        <v>0</v>
      </c>
      <c r="J2056" t="s">
        <v>68</v>
      </c>
      <c r="K2056" t="s">
        <v>582</v>
      </c>
      <c r="L2056" s="10">
        <v>45566</v>
      </c>
      <c r="M2056" t="s">
        <v>6719</v>
      </c>
      <c r="N2056">
        <v>0</v>
      </c>
      <c r="O2056" s="17" t="s">
        <v>21485</v>
      </c>
      <c r="P2056">
        <v>0</v>
      </c>
      <c r="Q2056" s="17" t="s">
        <v>21485</v>
      </c>
      <c r="R2056" t="s">
        <v>6715</v>
      </c>
    </row>
    <row r="2057" spans="1:18">
      <c r="A2057" t="s">
        <v>6720</v>
      </c>
      <c r="B2057" t="s">
        <v>64</v>
      </c>
      <c r="C2057" t="s">
        <v>65</v>
      </c>
      <c r="D2057" t="s">
        <v>20</v>
      </c>
      <c r="E2057" t="s">
        <v>21</v>
      </c>
      <c r="F2057" t="s">
        <v>52</v>
      </c>
      <c r="G2057" t="s">
        <v>6721</v>
      </c>
      <c r="H2057" s="1">
        <v>663400</v>
      </c>
      <c r="I2057" s="1">
        <v>0</v>
      </c>
      <c r="J2057" t="s">
        <v>24</v>
      </c>
      <c r="K2057" t="s">
        <v>22</v>
      </c>
      <c r="L2057" s="10">
        <v>41183</v>
      </c>
      <c r="M2057" t="s">
        <v>6722</v>
      </c>
      <c r="N2057">
        <v>0</v>
      </c>
      <c r="O2057" s="17" t="s">
        <v>21485</v>
      </c>
      <c r="P2057">
        <v>0</v>
      </c>
      <c r="Q2057" s="17" t="s">
        <v>21485</v>
      </c>
      <c r="R2057" t="s">
        <v>6720</v>
      </c>
    </row>
    <row r="2058" spans="1:18">
      <c r="A2058" t="s">
        <v>6720</v>
      </c>
      <c r="B2058" t="s">
        <v>64</v>
      </c>
      <c r="C2058" t="s">
        <v>65</v>
      </c>
      <c r="D2058" t="s">
        <v>38</v>
      </c>
      <c r="E2058" t="s">
        <v>353</v>
      </c>
      <c r="F2058" t="s">
        <v>52</v>
      </c>
      <c r="G2058" t="s">
        <v>6723</v>
      </c>
      <c r="H2058" s="1">
        <v>983026</v>
      </c>
      <c r="I2058" s="1">
        <v>0</v>
      </c>
      <c r="J2058" t="s">
        <v>24</v>
      </c>
      <c r="K2058" t="s">
        <v>22</v>
      </c>
      <c r="L2058" s="10">
        <v>43739</v>
      </c>
      <c r="M2058" t="s">
        <v>6724</v>
      </c>
      <c r="N2058">
        <v>0</v>
      </c>
      <c r="O2058" s="17" t="s">
        <v>21485</v>
      </c>
      <c r="P2058">
        <v>0</v>
      </c>
      <c r="Q2058" s="17" t="s">
        <v>21485</v>
      </c>
      <c r="R2058" t="s">
        <v>6720</v>
      </c>
    </row>
    <row r="2059" spans="1:18">
      <c r="A2059" t="s">
        <v>6720</v>
      </c>
      <c r="B2059" t="s">
        <v>64</v>
      </c>
      <c r="C2059" t="s">
        <v>65</v>
      </c>
      <c r="D2059" t="s">
        <v>38</v>
      </c>
      <c r="E2059" t="s">
        <v>86</v>
      </c>
      <c r="F2059" t="s">
        <v>32</v>
      </c>
      <c r="G2059" t="s">
        <v>6725</v>
      </c>
      <c r="H2059" s="1">
        <v>933300</v>
      </c>
      <c r="I2059" s="1">
        <v>0</v>
      </c>
      <c r="J2059" t="s">
        <v>24</v>
      </c>
      <c r="K2059" t="s">
        <v>22</v>
      </c>
      <c r="L2059" s="10">
        <v>44652</v>
      </c>
      <c r="M2059" t="s">
        <v>6726</v>
      </c>
      <c r="N2059">
        <v>0</v>
      </c>
      <c r="O2059" s="17" t="s">
        <v>21485</v>
      </c>
      <c r="P2059">
        <v>0</v>
      </c>
      <c r="Q2059" s="17" t="s">
        <v>21485</v>
      </c>
      <c r="R2059" t="s">
        <v>6720</v>
      </c>
    </row>
    <row r="2060" spans="1:18">
      <c r="A2060" t="s">
        <v>6727</v>
      </c>
      <c r="B2060" t="s">
        <v>195</v>
      </c>
      <c r="C2060" t="s">
        <v>65</v>
      </c>
      <c r="D2060" t="s">
        <v>20</v>
      </c>
      <c r="E2060" t="s">
        <v>104</v>
      </c>
      <c r="F2060" t="s">
        <v>99</v>
      </c>
      <c r="G2060" t="s">
        <v>6728</v>
      </c>
      <c r="H2060" s="1">
        <v>1899256</v>
      </c>
      <c r="I2060" s="1">
        <v>0</v>
      </c>
      <c r="J2060" t="s">
        <v>68</v>
      </c>
      <c r="K2060" t="s">
        <v>94</v>
      </c>
      <c r="L2060" s="10">
        <v>40269</v>
      </c>
      <c r="M2060" t="s">
        <v>6729</v>
      </c>
      <c r="N2060">
        <v>0</v>
      </c>
      <c r="O2060" s="17" t="s">
        <v>21485</v>
      </c>
      <c r="P2060">
        <v>0</v>
      </c>
      <c r="Q2060" s="17" t="s">
        <v>21485</v>
      </c>
      <c r="R2060" t="s">
        <v>6727</v>
      </c>
    </row>
    <row r="2061" spans="1:18">
      <c r="A2061" t="s">
        <v>6727</v>
      </c>
      <c r="B2061" t="s">
        <v>195</v>
      </c>
      <c r="C2061" t="s">
        <v>65</v>
      </c>
      <c r="D2061" t="s">
        <v>18870</v>
      </c>
      <c r="E2061" t="s">
        <v>19384</v>
      </c>
      <c r="F2061" t="s">
        <v>18870</v>
      </c>
      <c r="G2061" t="s">
        <v>19385</v>
      </c>
      <c r="H2061" s="1">
        <v>99997</v>
      </c>
      <c r="I2061" s="1">
        <v>0</v>
      </c>
      <c r="J2061" t="s">
        <v>202</v>
      </c>
      <c r="K2061" t="s">
        <v>42</v>
      </c>
      <c r="L2061" s="7">
        <v>40634</v>
      </c>
      <c r="M2061" t="s">
        <v>19386</v>
      </c>
      <c r="N2061">
        <v>0</v>
      </c>
      <c r="O2061" s="17" t="s">
        <v>21485</v>
      </c>
      <c r="P2061">
        <v>0</v>
      </c>
      <c r="Q2061" s="17" t="s">
        <v>21485</v>
      </c>
      <c r="R2061" t="s">
        <v>6727</v>
      </c>
    </row>
    <row r="2062" spans="1:18">
      <c r="A2062" t="s">
        <v>6730</v>
      </c>
      <c r="B2062" t="s">
        <v>6731</v>
      </c>
      <c r="C2062" t="s">
        <v>65</v>
      </c>
      <c r="D2062" t="s">
        <v>38</v>
      </c>
      <c r="E2062" t="s">
        <v>586</v>
      </c>
      <c r="F2062" t="s">
        <v>108</v>
      </c>
      <c r="G2062" t="s">
        <v>6732</v>
      </c>
      <c r="H2062" s="1">
        <v>638776</v>
      </c>
      <c r="I2062" s="1">
        <v>0</v>
      </c>
      <c r="J2062" t="s">
        <v>48</v>
      </c>
      <c r="K2062" t="s">
        <v>110</v>
      </c>
      <c r="L2062" s="10">
        <v>45017</v>
      </c>
      <c r="M2062" t="s">
        <v>6733</v>
      </c>
      <c r="N2062">
        <v>0</v>
      </c>
      <c r="O2062" s="17" t="s">
        <v>21485</v>
      </c>
      <c r="P2062">
        <v>0</v>
      </c>
      <c r="Q2062" s="17" t="s">
        <v>21485</v>
      </c>
      <c r="R2062" t="s">
        <v>6730</v>
      </c>
    </row>
    <row r="2063" spans="1:18">
      <c r="A2063" t="s">
        <v>6734</v>
      </c>
      <c r="B2063" t="s">
        <v>185</v>
      </c>
      <c r="C2063" t="s">
        <v>65</v>
      </c>
      <c r="D2063" t="s">
        <v>38</v>
      </c>
      <c r="E2063" t="s">
        <v>387</v>
      </c>
      <c r="F2063" t="s">
        <v>404</v>
      </c>
      <c r="G2063" t="s">
        <v>6735</v>
      </c>
      <c r="H2063" s="1">
        <v>489600</v>
      </c>
      <c r="I2063" s="1">
        <v>0</v>
      </c>
      <c r="J2063" t="s">
        <v>48</v>
      </c>
      <c r="K2063" t="s">
        <v>49</v>
      </c>
      <c r="L2063" s="10">
        <v>43374</v>
      </c>
      <c r="M2063" t="s">
        <v>6736</v>
      </c>
      <c r="N2063">
        <v>0</v>
      </c>
      <c r="O2063" s="17" t="s">
        <v>21485</v>
      </c>
      <c r="P2063">
        <v>0</v>
      </c>
      <c r="Q2063" s="17" t="s">
        <v>21485</v>
      </c>
      <c r="R2063" t="s">
        <v>6734</v>
      </c>
    </row>
    <row r="2064" spans="1:18">
      <c r="A2064" t="s">
        <v>6734</v>
      </c>
      <c r="B2064" t="s">
        <v>185</v>
      </c>
      <c r="C2064" t="s">
        <v>65</v>
      </c>
      <c r="D2064" t="s">
        <v>19362</v>
      </c>
      <c r="E2064" t="s">
        <v>19363</v>
      </c>
      <c r="F2064" t="s">
        <v>18924</v>
      </c>
      <c r="G2064" t="s">
        <v>19387</v>
      </c>
      <c r="H2064" s="1">
        <v>199868</v>
      </c>
      <c r="I2064" s="1">
        <v>0</v>
      </c>
      <c r="J2064" t="s">
        <v>1887</v>
      </c>
      <c r="K2064" t="s">
        <v>49</v>
      </c>
      <c r="L2064" s="7">
        <v>43435</v>
      </c>
      <c r="M2064" t="s">
        <v>19388</v>
      </c>
      <c r="N2064">
        <v>0</v>
      </c>
      <c r="O2064" s="17" t="s">
        <v>21485</v>
      </c>
      <c r="P2064">
        <v>0</v>
      </c>
      <c r="Q2064" s="17" t="s">
        <v>21485</v>
      </c>
      <c r="R2064" t="s">
        <v>6734</v>
      </c>
    </row>
    <row r="2065" spans="1:18">
      <c r="A2065" t="s">
        <v>6734</v>
      </c>
      <c r="B2065" t="s">
        <v>185</v>
      </c>
      <c r="C2065" t="s">
        <v>65</v>
      </c>
      <c r="D2065" t="s">
        <v>38</v>
      </c>
      <c r="E2065" t="s">
        <v>86</v>
      </c>
      <c r="F2065" t="s">
        <v>404</v>
      </c>
      <c r="G2065" t="s">
        <v>6737</v>
      </c>
      <c r="H2065" s="1">
        <v>501076</v>
      </c>
      <c r="I2065" s="1">
        <v>0</v>
      </c>
      <c r="J2065" t="s">
        <v>48</v>
      </c>
      <c r="K2065" t="s">
        <v>49</v>
      </c>
      <c r="L2065" s="10">
        <v>44652</v>
      </c>
      <c r="M2065" t="s">
        <v>6738</v>
      </c>
      <c r="N2065">
        <v>0</v>
      </c>
      <c r="O2065" s="17" t="s">
        <v>21485</v>
      </c>
      <c r="P2065">
        <v>0</v>
      </c>
      <c r="Q2065" s="17" t="s">
        <v>21485</v>
      </c>
      <c r="R2065" t="s">
        <v>6734</v>
      </c>
    </row>
    <row r="2066" spans="1:18">
      <c r="A2066" t="s">
        <v>6739</v>
      </c>
      <c r="B2066" t="s">
        <v>564</v>
      </c>
      <c r="C2066" t="s">
        <v>30</v>
      </c>
      <c r="D2066" t="s">
        <v>20</v>
      </c>
      <c r="E2066" t="s">
        <v>31</v>
      </c>
      <c r="F2066" t="s">
        <v>404</v>
      </c>
      <c r="G2066" t="s">
        <v>6740</v>
      </c>
      <c r="H2066" s="1">
        <v>522225</v>
      </c>
      <c r="I2066" s="1">
        <v>0</v>
      </c>
      <c r="J2066" t="s">
        <v>24</v>
      </c>
      <c r="K2066" t="s">
        <v>49</v>
      </c>
      <c r="L2066" s="10">
        <v>41913</v>
      </c>
      <c r="M2066" t="s">
        <v>6741</v>
      </c>
      <c r="N2066">
        <v>0</v>
      </c>
      <c r="O2066" s="17" t="s">
        <v>21485</v>
      </c>
      <c r="P2066">
        <v>0</v>
      </c>
      <c r="Q2066" s="17" t="s">
        <v>21485</v>
      </c>
      <c r="R2066" t="s">
        <v>6739</v>
      </c>
    </row>
    <row r="2067" spans="1:18">
      <c r="A2067" t="s">
        <v>6742</v>
      </c>
      <c r="B2067" t="s">
        <v>564</v>
      </c>
      <c r="C2067" t="s">
        <v>30</v>
      </c>
      <c r="D2067" t="s">
        <v>18713</v>
      </c>
      <c r="E2067" t="s">
        <v>19389</v>
      </c>
      <c r="F2067" t="s">
        <v>18715</v>
      </c>
      <c r="G2067" t="s">
        <v>19390</v>
      </c>
      <c r="H2067" s="1">
        <v>105000</v>
      </c>
      <c r="I2067" s="1">
        <v>0</v>
      </c>
      <c r="J2067" t="s">
        <v>68</v>
      </c>
      <c r="K2067" t="s">
        <v>94</v>
      </c>
      <c r="L2067" s="7">
        <v>43770</v>
      </c>
      <c r="M2067" t="s">
        <v>19391</v>
      </c>
      <c r="N2067">
        <v>0</v>
      </c>
      <c r="O2067" s="17" t="s">
        <v>21485</v>
      </c>
      <c r="P2067">
        <v>0</v>
      </c>
      <c r="Q2067" s="17" t="s">
        <v>21485</v>
      </c>
      <c r="R2067" t="s">
        <v>6742</v>
      </c>
    </row>
    <row r="2068" spans="1:18">
      <c r="A2068" t="s">
        <v>6742</v>
      </c>
      <c r="B2068" t="s">
        <v>564</v>
      </c>
      <c r="C2068" t="s">
        <v>30</v>
      </c>
      <c r="D2068" t="s">
        <v>38</v>
      </c>
      <c r="E2068" t="s">
        <v>784</v>
      </c>
      <c r="F2068" t="s">
        <v>574</v>
      </c>
      <c r="G2068" t="s">
        <v>6743</v>
      </c>
      <c r="H2068" s="1">
        <v>688500</v>
      </c>
      <c r="I2068" s="1">
        <v>0</v>
      </c>
      <c r="J2068" t="s">
        <v>24</v>
      </c>
      <c r="K2068" t="s">
        <v>94</v>
      </c>
      <c r="L2068" s="10">
        <v>45383</v>
      </c>
      <c r="M2068" t="s">
        <v>6744</v>
      </c>
      <c r="N2068">
        <v>0</v>
      </c>
      <c r="O2068" s="17" t="s">
        <v>21485</v>
      </c>
      <c r="P2068">
        <v>0</v>
      </c>
      <c r="Q2068" s="17" t="s">
        <v>21485</v>
      </c>
      <c r="R2068" t="s">
        <v>6742</v>
      </c>
    </row>
    <row r="2069" spans="1:18">
      <c r="A2069" t="s">
        <v>6745</v>
      </c>
      <c r="B2069" t="s">
        <v>239</v>
      </c>
      <c r="C2069" t="s">
        <v>240</v>
      </c>
      <c r="D2069" t="s">
        <v>20</v>
      </c>
      <c r="E2069" t="s">
        <v>104</v>
      </c>
      <c r="F2069" t="s">
        <v>123</v>
      </c>
      <c r="G2069" t="s">
        <v>6746</v>
      </c>
      <c r="H2069" s="1">
        <v>1105246</v>
      </c>
      <c r="I2069" s="1">
        <v>0</v>
      </c>
      <c r="J2069" t="s">
        <v>24</v>
      </c>
      <c r="K2069" t="s">
        <v>118</v>
      </c>
      <c r="L2069" s="10">
        <v>40269</v>
      </c>
      <c r="M2069" t="s">
        <v>6747</v>
      </c>
      <c r="N2069">
        <v>0</v>
      </c>
      <c r="O2069" s="17" t="s">
        <v>21485</v>
      </c>
      <c r="P2069">
        <v>0</v>
      </c>
      <c r="Q2069" s="17" t="s">
        <v>21485</v>
      </c>
      <c r="R2069" t="s">
        <v>6745</v>
      </c>
    </row>
    <row r="2070" spans="1:18">
      <c r="A2070" t="s">
        <v>1766</v>
      </c>
      <c r="B2070" t="s">
        <v>239</v>
      </c>
      <c r="C2070" t="s">
        <v>240</v>
      </c>
      <c r="D2070" t="s">
        <v>20</v>
      </c>
      <c r="E2070" t="s">
        <v>104</v>
      </c>
      <c r="F2070" t="s">
        <v>163</v>
      </c>
      <c r="G2070" t="s">
        <v>1767</v>
      </c>
      <c r="H2070" s="1">
        <v>479170</v>
      </c>
      <c r="I2070" s="1">
        <v>0</v>
      </c>
      <c r="J2070" t="s">
        <v>24</v>
      </c>
      <c r="K2070" t="s">
        <v>118</v>
      </c>
      <c r="L2070" s="10">
        <v>40269</v>
      </c>
      <c r="M2070" t="s">
        <v>1768</v>
      </c>
      <c r="N2070">
        <v>1</v>
      </c>
      <c r="O2070" s="17" t="s">
        <v>21485</v>
      </c>
      <c r="P2070">
        <v>0</v>
      </c>
      <c r="Q2070" s="17" t="s">
        <v>21485</v>
      </c>
      <c r="R2070" t="s">
        <v>1766</v>
      </c>
    </row>
    <row r="2071" spans="1:18">
      <c r="A2071" t="s">
        <v>1766</v>
      </c>
      <c r="B2071" t="s">
        <v>239</v>
      </c>
      <c r="C2071" t="s">
        <v>240</v>
      </c>
      <c r="D2071" t="s">
        <v>38</v>
      </c>
      <c r="E2071" t="s">
        <v>86</v>
      </c>
      <c r="F2071" t="s">
        <v>163</v>
      </c>
      <c r="G2071" t="s">
        <v>6748</v>
      </c>
      <c r="H2071" s="1">
        <v>546975</v>
      </c>
      <c r="I2071" s="1">
        <v>0</v>
      </c>
      <c r="J2071" t="s">
        <v>24</v>
      </c>
      <c r="K2071" t="s">
        <v>118</v>
      </c>
      <c r="L2071" s="10">
        <v>44652</v>
      </c>
      <c r="M2071" t="s">
        <v>6749</v>
      </c>
      <c r="N2071">
        <v>0</v>
      </c>
      <c r="O2071" s="17" t="s">
        <v>21485</v>
      </c>
      <c r="P2071">
        <v>0</v>
      </c>
      <c r="Q2071" s="17" t="s">
        <v>21485</v>
      </c>
      <c r="R2071" t="s">
        <v>1766</v>
      </c>
    </row>
    <row r="2072" spans="1:18">
      <c r="A2072" t="s">
        <v>6750</v>
      </c>
      <c r="B2072" t="s">
        <v>557</v>
      </c>
      <c r="C2072" t="s">
        <v>65</v>
      </c>
      <c r="D2072" t="s">
        <v>20</v>
      </c>
      <c r="E2072" t="s">
        <v>1211</v>
      </c>
      <c r="F2072" t="s">
        <v>196</v>
      </c>
      <c r="G2072" t="s">
        <v>6751</v>
      </c>
      <c r="H2072" s="1">
        <v>100000</v>
      </c>
      <c r="I2072" s="1">
        <v>0</v>
      </c>
      <c r="J2072" t="s">
        <v>202</v>
      </c>
      <c r="K2072" t="s">
        <v>22</v>
      </c>
      <c r="L2072" s="10">
        <v>39873</v>
      </c>
      <c r="M2072" t="s">
        <v>6752</v>
      </c>
      <c r="N2072">
        <v>0</v>
      </c>
      <c r="O2072" s="17" t="s">
        <v>21485</v>
      </c>
      <c r="P2072">
        <v>0</v>
      </c>
      <c r="Q2072" s="17" t="s">
        <v>21485</v>
      </c>
      <c r="R2072" t="s">
        <v>6750</v>
      </c>
    </row>
    <row r="2073" spans="1:18">
      <c r="A2073" t="s">
        <v>6750</v>
      </c>
      <c r="B2073" t="s">
        <v>557</v>
      </c>
      <c r="C2073" t="s">
        <v>65</v>
      </c>
      <c r="D2073" t="s">
        <v>20</v>
      </c>
      <c r="E2073" t="s">
        <v>320</v>
      </c>
      <c r="F2073" t="s">
        <v>196</v>
      </c>
      <c r="G2073" t="s">
        <v>6753</v>
      </c>
      <c r="H2073" s="1">
        <v>709935</v>
      </c>
      <c r="I2073" s="1">
        <v>0</v>
      </c>
      <c r="J2073" t="s">
        <v>24</v>
      </c>
      <c r="K2073" t="s">
        <v>94</v>
      </c>
      <c r="L2073" s="10">
        <v>41365</v>
      </c>
      <c r="M2073" t="s">
        <v>6754</v>
      </c>
      <c r="N2073">
        <v>0</v>
      </c>
      <c r="O2073" s="17" t="s">
        <v>21485</v>
      </c>
      <c r="P2073">
        <v>0</v>
      </c>
      <c r="Q2073" s="17" t="s">
        <v>21485</v>
      </c>
      <c r="R2073" t="s">
        <v>6750</v>
      </c>
    </row>
    <row r="2074" spans="1:18">
      <c r="A2074" t="s">
        <v>6750</v>
      </c>
      <c r="B2074" t="s">
        <v>557</v>
      </c>
      <c r="C2074" t="s">
        <v>65</v>
      </c>
      <c r="D2074" t="s">
        <v>38</v>
      </c>
      <c r="E2074" t="s">
        <v>387</v>
      </c>
      <c r="F2074" t="s">
        <v>196</v>
      </c>
      <c r="G2074" t="s">
        <v>6753</v>
      </c>
      <c r="H2074" s="1">
        <v>845326</v>
      </c>
      <c r="I2074" s="1">
        <v>0</v>
      </c>
      <c r="J2074" t="s">
        <v>24</v>
      </c>
      <c r="K2074" t="s">
        <v>94</v>
      </c>
      <c r="L2074" s="10">
        <v>43374</v>
      </c>
      <c r="M2074" t="s">
        <v>6754</v>
      </c>
      <c r="N2074">
        <v>0</v>
      </c>
      <c r="O2074" s="17" t="s">
        <v>21485</v>
      </c>
      <c r="P2074">
        <v>0</v>
      </c>
      <c r="Q2074" s="17" t="s">
        <v>21485</v>
      </c>
      <c r="R2074" t="s">
        <v>6750</v>
      </c>
    </row>
    <row r="2075" spans="1:18">
      <c r="A2075" t="s">
        <v>6755</v>
      </c>
      <c r="B2075" t="s">
        <v>84</v>
      </c>
      <c r="C2075" t="s">
        <v>85</v>
      </c>
      <c r="D2075" t="s">
        <v>38</v>
      </c>
      <c r="E2075" t="s">
        <v>637</v>
      </c>
      <c r="F2075" t="s">
        <v>214</v>
      </c>
      <c r="G2075" t="s">
        <v>6756</v>
      </c>
      <c r="H2075" s="1">
        <v>910350</v>
      </c>
      <c r="I2075" s="1">
        <v>0</v>
      </c>
      <c r="J2075" t="s">
        <v>24</v>
      </c>
      <c r="K2075" t="s">
        <v>110</v>
      </c>
      <c r="L2075" s="10">
        <v>44470</v>
      </c>
      <c r="M2075" t="s">
        <v>6757</v>
      </c>
      <c r="N2075">
        <v>0</v>
      </c>
      <c r="O2075" s="17" t="s">
        <v>21485</v>
      </c>
      <c r="P2075">
        <v>0</v>
      </c>
      <c r="Q2075" s="17" t="s">
        <v>21485</v>
      </c>
      <c r="R2075" t="s">
        <v>6755</v>
      </c>
    </row>
    <row r="2076" spans="1:18">
      <c r="A2076" t="s">
        <v>6758</v>
      </c>
      <c r="B2076" t="s">
        <v>2198</v>
      </c>
      <c r="C2076" t="s">
        <v>65</v>
      </c>
      <c r="D2076" t="s">
        <v>20</v>
      </c>
      <c r="E2076" t="s">
        <v>66</v>
      </c>
      <c r="F2076" t="s">
        <v>2937</v>
      </c>
      <c r="G2076" t="s">
        <v>6759</v>
      </c>
      <c r="H2076" s="1">
        <v>383381</v>
      </c>
      <c r="I2076" s="1">
        <v>0</v>
      </c>
      <c r="J2076" t="s">
        <v>24</v>
      </c>
      <c r="K2076" t="s">
        <v>118</v>
      </c>
      <c r="L2076" s="10">
        <v>41000</v>
      </c>
      <c r="M2076" t="s">
        <v>6760</v>
      </c>
      <c r="N2076">
        <v>0</v>
      </c>
      <c r="O2076" s="17" t="s">
        <v>21485</v>
      </c>
      <c r="P2076">
        <v>0</v>
      </c>
      <c r="Q2076" s="17" t="s">
        <v>21485</v>
      </c>
      <c r="R2076" t="s">
        <v>6758</v>
      </c>
    </row>
    <row r="2077" spans="1:18">
      <c r="A2077" t="s">
        <v>6758</v>
      </c>
      <c r="B2077" t="s">
        <v>4503</v>
      </c>
      <c r="C2077" t="s">
        <v>65</v>
      </c>
      <c r="D2077" t="s">
        <v>20</v>
      </c>
      <c r="E2077" t="s">
        <v>92</v>
      </c>
      <c r="F2077" t="s">
        <v>2937</v>
      </c>
      <c r="G2077" t="s">
        <v>6761</v>
      </c>
      <c r="H2077" s="1">
        <v>294692</v>
      </c>
      <c r="I2077" s="1">
        <v>0</v>
      </c>
      <c r="J2077" t="s">
        <v>68</v>
      </c>
      <c r="K2077" t="s">
        <v>118</v>
      </c>
      <c r="L2077" s="10">
        <v>42278</v>
      </c>
      <c r="M2077" t="s">
        <v>6762</v>
      </c>
      <c r="N2077">
        <v>0</v>
      </c>
      <c r="O2077" s="17" t="s">
        <v>21485</v>
      </c>
      <c r="P2077">
        <v>0</v>
      </c>
      <c r="Q2077" s="17" t="s">
        <v>21485</v>
      </c>
      <c r="R2077" t="s">
        <v>6758</v>
      </c>
    </row>
    <row r="2078" spans="1:18">
      <c r="A2078" t="s">
        <v>812</v>
      </c>
      <c r="B2078" t="s">
        <v>564</v>
      </c>
      <c r="C2078" t="s">
        <v>30</v>
      </c>
      <c r="D2078" t="s">
        <v>38</v>
      </c>
      <c r="E2078" t="s">
        <v>168</v>
      </c>
      <c r="F2078" t="s">
        <v>404</v>
      </c>
      <c r="G2078" t="s">
        <v>6763</v>
      </c>
      <c r="H2078" s="1">
        <v>728090</v>
      </c>
      <c r="I2078" s="1">
        <v>0</v>
      </c>
      <c r="J2078" t="s">
        <v>24</v>
      </c>
      <c r="K2078" t="s">
        <v>49</v>
      </c>
      <c r="L2078" s="10">
        <v>43922</v>
      </c>
      <c r="M2078" t="s">
        <v>6764</v>
      </c>
      <c r="N2078">
        <v>0</v>
      </c>
      <c r="O2078" s="17" t="s">
        <v>21485</v>
      </c>
      <c r="P2078">
        <v>0</v>
      </c>
      <c r="Q2078" s="17" t="s">
        <v>21485</v>
      </c>
      <c r="R2078" t="s">
        <v>812</v>
      </c>
    </row>
    <row r="2079" spans="1:18">
      <c r="A2079" t="s">
        <v>6765</v>
      </c>
      <c r="B2079" t="s">
        <v>173</v>
      </c>
      <c r="C2079" t="s">
        <v>174</v>
      </c>
      <c r="D2079" t="s">
        <v>20</v>
      </c>
      <c r="E2079" t="s">
        <v>71</v>
      </c>
      <c r="F2079" t="s">
        <v>181</v>
      </c>
      <c r="G2079" t="s">
        <v>6766</v>
      </c>
      <c r="H2079" s="1">
        <v>391222</v>
      </c>
      <c r="I2079" s="1">
        <v>0</v>
      </c>
      <c r="J2079" t="s">
        <v>48</v>
      </c>
      <c r="K2079" t="s">
        <v>157</v>
      </c>
      <c r="L2079" s="10">
        <v>40634</v>
      </c>
      <c r="M2079" t="s">
        <v>6767</v>
      </c>
      <c r="N2079">
        <v>0</v>
      </c>
      <c r="O2079" s="17" t="s">
        <v>21485</v>
      </c>
      <c r="P2079">
        <v>0</v>
      </c>
      <c r="Q2079" s="17" t="s">
        <v>21485</v>
      </c>
      <c r="R2079" t="s">
        <v>6765</v>
      </c>
    </row>
    <row r="2080" spans="1:18">
      <c r="A2080" t="s">
        <v>6768</v>
      </c>
      <c r="B2080" t="s">
        <v>84</v>
      </c>
      <c r="C2080" t="s">
        <v>85</v>
      </c>
      <c r="D2080" t="s">
        <v>20</v>
      </c>
      <c r="E2080" t="s">
        <v>115</v>
      </c>
      <c r="F2080" t="s">
        <v>108</v>
      </c>
      <c r="G2080" t="s">
        <v>6769</v>
      </c>
      <c r="H2080" s="1">
        <v>428492</v>
      </c>
      <c r="I2080" s="1">
        <v>0</v>
      </c>
      <c r="J2080" t="s">
        <v>68</v>
      </c>
      <c r="K2080" t="s">
        <v>118</v>
      </c>
      <c r="L2080" s="10">
        <v>40452</v>
      </c>
      <c r="M2080" t="s">
        <v>6770</v>
      </c>
      <c r="N2080">
        <v>0</v>
      </c>
      <c r="O2080" s="17" t="s">
        <v>21485</v>
      </c>
      <c r="P2080">
        <v>0</v>
      </c>
      <c r="Q2080" s="17" t="s">
        <v>21485</v>
      </c>
      <c r="R2080" t="s">
        <v>6768</v>
      </c>
    </row>
    <row r="2081" spans="1:18">
      <c r="A2081" t="s">
        <v>6768</v>
      </c>
      <c r="B2081" t="s">
        <v>84</v>
      </c>
      <c r="C2081" t="s">
        <v>85</v>
      </c>
      <c r="D2081" t="s">
        <v>20</v>
      </c>
      <c r="E2081" t="s">
        <v>115</v>
      </c>
      <c r="F2081" t="s">
        <v>108</v>
      </c>
      <c r="G2081" t="s">
        <v>6769</v>
      </c>
      <c r="H2081" s="1">
        <v>428492</v>
      </c>
      <c r="I2081" s="1">
        <v>0</v>
      </c>
      <c r="J2081" t="s">
        <v>68</v>
      </c>
      <c r="K2081" t="s">
        <v>118</v>
      </c>
      <c r="L2081" s="10">
        <v>40452</v>
      </c>
      <c r="M2081" t="s">
        <v>6770</v>
      </c>
      <c r="N2081">
        <v>0</v>
      </c>
      <c r="O2081" s="17" t="s">
        <v>21485</v>
      </c>
      <c r="P2081">
        <v>0</v>
      </c>
      <c r="Q2081" s="17" t="s">
        <v>21485</v>
      </c>
      <c r="R2081" t="s">
        <v>6768</v>
      </c>
    </row>
    <row r="2082" spans="1:18">
      <c r="A2082" t="s">
        <v>6768</v>
      </c>
      <c r="B2082" t="s">
        <v>84</v>
      </c>
      <c r="C2082" t="s">
        <v>85</v>
      </c>
      <c r="D2082" t="s">
        <v>20</v>
      </c>
      <c r="E2082" t="s">
        <v>276</v>
      </c>
      <c r="F2082" t="s">
        <v>108</v>
      </c>
      <c r="G2082" t="s">
        <v>6771</v>
      </c>
      <c r="H2082" s="1">
        <v>843556</v>
      </c>
      <c r="I2082" s="1">
        <v>0</v>
      </c>
      <c r="J2082" t="s">
        <v>24</v>
      </c>
      <c r="K2082" t="s">
        <v>118</v>
      </c>
      <c r="L2082" s="10">
        <v>41730</v>
      </c>
      <c r="M2082" t="s">
        <v>6770</v>
      </c>
      <c r="N2082">
        <v>0</v>
      </c>
      <c r="O2082" s="17" t="s">
        <v>21485</v>
      </c>
      <c r="P2082">
        <v>0</v>
      </c>
      <c r="Q2082" s="17" t="s">
        <v>21485</v>
      </c>
      <c r="R2082" t="s">
        <v>6768</v>
      </c>
    </row>
    <row r="2083" spans="1:18">
      <c r="A2083" t="s">
        <v>6768</v>
      </c>
      <c r="B2083" t="s">
        <v>84</v>
      </c>
      <c r="C2083" t="s">
        <v>85</v>
      </c>
      <c r="D2083" t="s">
        <v>20</v>
      </c>
      <c r="E2083" t="s">
        <v>276</v>
      </c>
      <c r="F2083" t="s">
        <v>108</v>
      </c>
      <c r="G2083" t="s">
        <v>6771</v>
      </c>
      <c r="H2083" s="1">
        <v>843556</v>
      </c>
      <c r="I2083" s="1">
        <v>0</v>
      </c>
      <c r="J2083" t="s">
        <v>24</v>
      </c>
      <c r="K2083" t="s">
        <v>118</v>
      </c>
      <c r="L2083" s="10">
        <v>41730</v>
      </c>
      <c r="M2083" t="s">
        <v>6770</v>
      </c>
      <c r="N2083">
        <v>0</v>
      </c>
      <c r="O2083" s="17" t="s">
        <v>21485</v>
      </c>
      <c r="P2083">
        <v>0</v>
      </c>
      <c r="Q2083" s="17" t="s">
        <v>21485</v>
      </c>
      <c r="R2083" t="s">
        <v>6768</v>
      </c>
    </row>
    <row r="2084" spans="1:18">
      <c r="A2084" t="s">
        <v>6768</v>
      </c>
      <c r="B2084" t="s">
        <v>84</v>
      </c>
      <c r="C2084" t="s">
        <v>85</v>
      </c>
      <c r="D2084" t="s">
        <v>38</v>
      </c>
      <c r="E2084" t="s">
        <v>39</v>
      </c>
      <c r="F2084" t="s">
        <v>108</v>
      </c>
      <c r="G2084" t="s">
        <v>6772</v>
      </c>
      <c r="H2084" s="1">
        <v>952425</v>
      </c>
      <c r="I2084" s="1">
        <v>0</v>
      </c>
      <c r="J2084" t="s">
        <v>24</v>
      </c>
      <c r="K2084" t="s">
        <v>118</v>
      </c>
      <c r="L2084" s="10">
        <v>43191</v>
      </c>
      <c r="M2084" t="s">
        <v>6773</v>
      </c>
      <c r="N2084">
        <v>0</v>
      </c>
      <c r="O2084" s="17" t="s">
        <v>21485</v>
      </c>
      <c r="P2084">
        <v>0</v>
      </c>
      <c r="Q2084" s="17" t="s">
        <v>21485</v>
      </c>
      <c r="R2084" t="s">
        <v>6768</v>
      </c>
    </row>
    <row r="2085" spans="1:18">
      <c r="A2085" t="s">
        <v>6774</v>
      </c>
      <c r="B2085" t="s">
        <v>2013</v>
      </c>
      <c r="C2085" t="s">
        <v>65</v>
      </c>
      <c r="D2085" t="s">
        <v>38</v>
      </c>
      <c r="E2085" t="s">
        <v>387</v>
      </c>
      <c r="F2085" t="s">
        <v>2937</v>
      </c>
      <c r="G2085" t="s">
        <v>6775</v>
      </c>
      <c r="H2085" s="1">
        <v>649488</v>
      </c>
      <c r="I2085" s="1">
        <v>0</v>
      </c>
      <c r="J2085" t="s">
        <v>436</v>
      </c>
      <c r="K2085" t="s">
        <v>118</v>
      </c>
      <c r="L2085" s="10">
        <v>43374</v>
      </c>
      <c r="M2085" t="s">
        <v>6776</v>
      </c>
      <c r="N2085">
        <v>0</v>
      </c>
      <c r="O2085" s="17" t="s">
        <v>21485</v>
      </c>
      <c r="P2085">
        <v>0</v>
      </c>
      <c r="Q2085" s="17" t="s">
        <v>21485</v>
      </c>
      <c r="R2085" t="s">
        <v>6774</v>
      </c>
    </row>
    <row r="2086" spans="1:18">
      <c r="A2086" t="s">
        <v>6774</v>
      </c>
      <c r="B2086" t="s">
        <v>2013</v>
      </c>
      <c r="C2086" t="s">
        <v>65</v>
      </c>
      <c r="D2086" t="s">
        <v>38</v>
      </c>
      <c r="E2086" t="s">
        <v>718</v>
      </c>
      <c r="F2086" t="s">
        <v>2937</v>
      </c>
      <c r="G2086" t="s">
        <v>6777</v>
      </c>
      <c r="H2086" s="1">
        <v>703800</v>
      </c>
      <c r="I2086" s="1">
        <v>0</v>
      </c>
      <c r="J2086" t="s">
        <v>24</v>
      </c>
      <c r="K2086" t="s">
        <v>118</v>
      </c>
      <c r="L2086" s="10">
        <v>44835</v>
      </c>
      <c r="M2086" t="s">
        <v>6778</v>
      </c>
      <c r="N2086">
        <v>0</v>
      </c>
      <c r="O2086" s="17" t="s">
        <v>21485</v>
      </c>
      <c r="P2086">
        <v>0</v>
      </c>
      <c r="Q2086" s="17" t="s">
        <v>21485</v>
      </c>
      <c r="R2086" t="s">
        <v>6774</v>
      </c>
    </row>
    <row r="2087" spans="1:18">
      <c r="A2087" t="s">
        <v>6779</v>
      </c>
      <c r="B2087" t="s">
        <v>600</v>
      </c>
      <c r="C2087" t="s">
        <v>65</v>
      </c>
      <c r="D2087" t="s">
        <v>20</v>
      </c>
      <c r="E2087" t="s">
        <v>51</v>
      </c>
      <c r="F2087" t="s">
        <v>169</v>
      </c>
      <c r="G2087" t="s">
        <v>6780</v>
      </c>
      <c r="H2087" s="1">
        <v>267126</v>
      </c>
      <c r="I2087" s="1">
        <v>0</v>
      </c>
      <c r="J2087" t="s">
        <v>68</v>
      </c>
      <c r="K2087" t="s">
        <v>136</v>
      </c>
      <c r="L2087" s="10">
        <v>39904</v>
      </c>
      <c r="M2087" t="s">
        <v>6781</v>
      </c>
      <c r="N2087">
        <v>0</v>
      </c>
      <c r="O2087" s="17" t="s">
        <v>21485</v>
      </c>
      <c r="P2087">
        <v>0</v>
      </c>
      <c r="Q2087" s="17" t="s">
        <v>21485</v>
      </c>
      <c r="R2087" t="s">
        <v>6779</v>
      </c>
    </row>
    <row r="2088" spans="1:18">
      <c r="A2088" t="s">
        <v>6782</v>
      </c>
      <c r="B2088" t="s">
        <v>195</v>
      </c>
      <c r="C2088" t="s">
        <v>65</v>
      </c>
      <c r="D2088" t="s">
        <v>38</v>
      </c>
      <c r="E2088" t="s">
        <v>784</v>
      </c>
      <c r="F2088" t="s">
        <v>901</v>
      </c>
      <c r="G2088" t="s">
        <v>6783</v>
      </c>
      <c r="H2088" s="1">
        <v>765000</v>
      </c>
      <c r="I2088" s="1">
        <v>0</v>
      </c>
      <c r="J2088" t="s">
        <v>24</v>
      </c>
      <c r="K2088" t="s">
        <v>118</v>
      </c>
      <c r="L2088" s="10">
        <v>45383</v>
      </c>
      <c r="M2088" t="s">
        <v>6784</v>
      </c>
      <c r="N2088">
        <v>0</v>
      </c>
      <c r="O2088" s="17" t="s">
        <v>21485</v>
      </c>
      <c r="P2088">
        <v>0</v>
      </c>
      <c r="Q2088" s="17" t="s">
        <v>21485</v>
      </c>
      <c r="R2088" t="s">
        <v>6782</v>
      </c>
    </row>
    <row r="2089" spans="1:18">
      <c r="A2089" t="s">
        <v>6785</v>
      </c>
      <c r="B2089" t="s">
        <v>333</v>
      </c>
      <c r="C2089" t="s">
        <v>30</v>
      </c>
      <c r="D2089" t="s">
        <v>20</v>
      </c>
      <c r="E2089" t="s">
        <v>66</v>
      </c>
      <c r="F2089" t="s">
        <v>418</v>
      </c>
      <c r="G2089" t="s">
        <v>6786</v>
      </c>
      <c r="H2089" s="1">
        <v>517834</v>
      </c>
      <c r="I2089" s="1">
        <v>0</v>
      </c>
      <c r="J2089" t="s">
        <v>24</v>
      </c>
      <c r="K2089" t="s">
        <v>118</v>
      </c>
      <c r="L2089" s="10">
        <v>41000</v>
      </c>
      <c r="M2089" t="s">
        <v>6787</v>
      </c>
      <c r="N2089">
        <v>0</v>
      </c>
      <c r="O2089" s="17" t="s">
        <v>21485</v>
      </c>
      <c r="P2089">
        <v>0</v>
      </c>
      <c r="Q2089" s="17" t="s">
        <v>21485</v>
      </c>
      <c r="R2089" t="s">
        <v>6785</v>
      </c>
    </row>
    <row r="2090" spans="1:18">
      <c r="A2090" t="s">
        <v>6788</v>
      </c>
      <c r="B2090" t="s">
        <v>195</v>
      </c>
      <c r="C2090" t="s">
        <v>65</v>
      </c>
      <c r="D2090" t="s">
        <v>19392</v>
      </c>
      <c r="E2090" t="s">
        <v>19393</v>
      </c>
      <c r="F2090" t="s">
        <v>18715</v>
      </c>
      <c r="G2090" t="s">
        <v>19394</v>
      </c>
      <c r="H2090" s="1">
        <v>75000</v>
      </c>
      <c r="I2090" s="1">
        <v>0</v>
      </c>
      <c r="J2090" t="s">
        <v>68</v>
      </c>
      <c r="K2090" t="s">
        <v>110</v>
      </c>
      <c r="L2090" s="7">
        <v>43009</v>
      </c>
      <c r="M2090" t="s">
        <v>19395</v>
      </c>
      <c r="N2090">
        <v>0</v>
      </c>
      <c r="O2090" s="17" t="s">
        <v>21485</v>
      </c>
      <c r="P2090">
        <v>0</v>
      </c>
      <c r="Q2090" s="17" t="s">
        <v>21485</v>
      </c>
      <c r="R2090" t="s">
        <v>6788</v>
      </c>
    </row>
    <row r="2091" spans="1:18">
      <c r="A2091" t="s">
        <v>6788</v>
      </c>
      <c r="B2091" t="s">
        <v>195</v>
      </c>
      <c r="C2091" t="s">
        <v>65</v>
      </c>
      <c r="D2091" t="s">
        <v>38</v>
      </c>
      <c r="E2091" t="s">
        <v>39</v>
      </c>
      <c r="F2091" t="s">
        <v>1237</v>
      </c>
      <c r="G2091" t="s">
        <v>6789</v>
      </c>
      <c r="H2091" s="1">
        <v>627300</v>
      </c>
      <c r="I2091" s="1">
        <v>0</v>
      </c>
      <c r="J2091" t="s">
        <v>24</v>
      </c>
      <c r="K2091" t="s">
        <v>110</v>
      </c>
      <c r="L2091" s="10">
        <v>43191</v>
      </c>
      <c r="M2091" t="s">
        <v>6790</v>
      </c>
      <c r="N2091">
        <v>0</v>
      </c>
      <c r="O2091" s="17" t="s">
        <v>21485</v>
      </c>
      <c r="P2091">
        <v>0</v>
      </c>
      <c r="Q2091" s="17" t="s">
        <v>21485</v>
      </c>
      <c r="R2091" t="s">
        <v>6788</v>
      </c>
    </row>
    <row r="2092" spans="1:18">
      <c r="A2092" t="s">
        <v>6788</v>
      </c>
      <c r="B2092" t="s">
        <v>195</v>
      </c>
      <c r="C2092" t="s">
        <v>65</v>
      </c>
      <c r="D2092" t="s">
        <v>38</v>
      </c>
      <c r="E2092" t="s">
        <v>434</v>
      </c>
      <c r="F2092" t="s">
        <v>196</v>
      </c>
      <c r="G2092" t="s">
        <v>6791</v>
      </c>
      <c r="H2092" s="1">
        <v>661725</v>
      </c>
      <c r="I2092" s="1">
        <v>0</v>
      </c>
      <c r="J2092" t="s">
        <v>24</v>
      </c>
      <c r="K2092" t="s">
        <v>94</v>
      </c>
      <c r="L2092" s="10">
        <v>44256</v>
      </c>
      <c r="M2092" t="s">
        <v>6792</v>
      </c>
      <c r="N2092">
        <v>0</v>
      </c>
      <c r="O2092" s="17" t="s">
        <v>21485</v>
      </c>
      <c r="P2092">
        <v>0</v>
      </c>
      <c r="Q2092" s="17" t="s">
        <v>21485</v>
      </c>
      <c r="R2092" t="s">
        <v>6788</v>
      </c>
    </row>
    <row r="2093" spans="1:18">
      <c r="A2093" t="s">
        <v>6788</v>
      </c>
      <c r="B2093" t="s">
        <v>195</v>
      </c>
      <c r="C2093" t="s">
        <v>65</v>
      </c>
      <c r="D2093" t="s">
        <v>38</v>
      </c>
      <c r="E2093" t="s">
        <v>586</v>
      </c>
      <c r="F2093" t="s">
        <v>108</v>
      </c>
      <c r="G2093" t="s">
        <v>6793</v>
      </c>
      <c r="H2093" s="1">
        <v>761175</v>
      </c>
      <c r="I2093" s="1">
        <v>0</v>
      </c>
      <c r="J2093" t="s">
        <v>24</v>
      </c>
      <c r="K2093" t="s">
        <v>110</v>
      </c>
      <c r="L2093" s="10">
        <v>45017</v>
      </c>
      <c r="M2093" t="s">
        <v>6794</v>
      </c>
      <c r="N2093">
        <v>0</v>
      </c>
      <c r="O2093" s="17" t="s">
        <v>21485</v>
      </c>
      <c r="P2093">
        <v>0</v>
      </c>
      <c r="Q2093" s="17" t="s">
        <v>21485</v>
      </c>
      <c r="R2093" t="s">
        <v>6788</v>
      </c>
    </row>
    <row r="2094" spans="1:18">
      <c r="A2094" t="s">
        <v>6788</v>
      </c>
      <c r="B2094" t="s">
        <v>195</v>
      </c>
      <c r="C2094" t="s">
        <v>65</v>
      </c>
      <c r="D2094" t="s">
        <v>38</v>
      </c>
      <c r="E2094" t="s">
        <v>586</v>
      </c>
      <c r="F2094" t="s">
        <v>1272</v>
      </c>
      <c r="G2094" t="s">
        <v>6795</v>
      </c>
      <c r="H2094" s="1">
        <v>757350</v>
      </c>
      <c r="I2094" s="1">
        <v>0</v>
      </c>
      <c r="J2094" t="s">
        <v>24</v>
      </c>
      <c r="K2094" t="s">
        <v>110</v>
      </c>
      <c r="L2094" s="10">
        <v>45017</v>
      </c>
      <c r="M2094" t="s">
        <v>6796</v>
      </c>
      <c r="N2094">
        <v>0</v>
      </c>
      <c r="O2094" s="17" t="s">
        <v>21485</v>
      </c>
      <c r="P2094">
        <v>0</v>
      </c>
      <c r="Q2094" s="17" t="s">
        <v>21485</v>
      </c>
      <c r="R2094" t="s">
        <v>6788</v>
      </c>
    </row>
    <row r="2095" spans="1:18">
      <c r="A2095" t="s">
        <v>6797</v>
      </c>
      <c r="B2095" t="s">
        <v>3288</v>
      </c>
      <c r="C2095" t="s">
        <v>65</v>
      </c>
      <c r="D2095" t="s">
        <v>20</v>
      </c>
      <c r="E2095" t="s">
        <v>66</v>
      </c>
      <c r="F2095" t="s">
        <v>3242</v>
      </c>
      <c r="G2095" t="s">
        <v>6798</v>
      </c>
      <c r="H2095" s="1">
        <v>582476</v>
      </c>
      <c r="I2095" s="1">
        <v>0</v>
      </c>
      <c r="J2095" t="s">
        <v>48</v>
      </c>
      <c r="K2095" t="s">
        <v>49</v>
      </c>
      <c r="L2095" s="10">
        <v>41000</v>
      </c>
      <c r="M2095" t="s">
        <v>6799</v>
      </c>
      <c r="N2095">
        <v>0</v>
      </c>
      <c r="O2095" s="17" t="s">
        <v>21485</v>
      </c>
      <c r="P2095">
        <v>0</v>
      </c>
      <c r="Q2095" s="17" t="s">
        <v>21485</v>
      </c>
      <c r="R2095" t="s">
        <v>6797</v>
      </c>
    </row>
    <row r="2096" spans="1:18">
      <c r="A2096" t="s">
        <v>6800</v>
      </c>
      <c r="B2096" t="s">
        <v>29</v>
      </c>
      <c r="C2096" t="s">
        <v>30</v>
      </c>
      <c r="D2096" t="s">
        <v>38</v>
      </c>
      <c r="E2096" t="s">
        <v>387</v>
      </c>
      <c r="F2096" t="s">
        <v>163</v>
      </c>
      <c r="G2096" t="s">
        <v>6801</v>
      </c>
      <c r="H2096" s="1">
        <v>918000</v>
      </c>
      <c r="I2096" s="1">
        <v>0</v>
      </c>
      <c r="J2096" t="s">
        <v>24</v>
      </c>
      <c r="K2096" t="s">
        <v>118</v>
      </c>
      <c r="L2096" s="10">
        <v>43374</v>
      </c>
      <c r="M2096" t="s">
        <v>6802</v>
      </c>
      <c r="N2096">
        <v>0</v>
      </c>
      <c r="O2096" s="17" t="s">
        <v>21485</v>
      </c>
      <c r="P2096">
        <v>0</v>
      </c>
      <c r="Q2096" s="17" t="s">
        <v>21485</v>
      </c>
      <c r="R2096" t="s">
        <v>6800</v>
      </c>
    </row>
    <row r="2097" spans="1:18">
      <c r="A2097" t="s">
        <v>6803</v>
      </c>
      <c r="B2097" t="s">
        <v>1757</v>
      </c>
      <c r="C2097" t="s">
        <v>30</v>
      </c>
      <c r="D2097" t="s">
        <v>38</v>
      </c>
      <c r="E2097" t="s">
        <v>1726</v>
      </c>
      <c r="F2097" t="s">
        <v>509</v>
      </c>
      <c r="G2097" t="s">
        <v>6804</v>
      </c>
      <c r="H2097" s="1">
        <v>757350</v>
      </c>
      <c r="I2097" s="1">
        <v>0</v>
      </c>
      <c r="J2097" t="s">
        <v>24</v>
      </c>
      <c r="K2097" t="s">
        <v>157</v>
      </c>
      <c r="L2097" s="10">
        <v>45566</v>
      </c>
      <c r="M2097" t="s">
        <v>6805</v>
      </c>
      <c r="N2097">
        <v>0</v>
      </c>
      <c r="O2097" s="17" t="s">
        <v>21485</v>
      </c>
      <c r="P2097">
        <v>0</v>
      </c>
      <c r="Q2097" s="17" t="s">
        <v>21485</v>
      </c>
      <c r="R2097" t="s">
        <v>6803</v>
      </c>
    </row>
    <row r="2098" spans="1:18">
      <c r="A2098" t="s">
        <v>845</v>
      </c>
      <c r="B2098" t="s">
        <v>239</v>
      </c>
      <c r="C2098" t="s">
        <v>240</v>
      </c>
      <c r="D2098" t="s">
        <v>20</v>
      </c>
      <c r="E2098" t="s">
        <v>241</v>
      </c>
      <c r="F2098" t="s">
        <v>169</v>
      </c>
      <c r="G2098" t="s">
        <v>846</v>
      </c>
      <c r="H2098" s="1">
        <v>833750</v>
      </c>
      <c r="I2098" s="1">
        <v>0</v>
      </c>
      <c r="J2098" t="s">
        <v>24</v>
      </c>
      <c r="K2098" t="s">
        <v>136</v>
      </c>
      <c r="L2098" s="10">
        <v>40087</v>
      </c>
      <c r="M2098" t="s">
        <v>847</v>
      </c>
      <c r="N2098">
        <v>2</v>
      </c>
      <c r="O2098" s="17" t="s">
        <v>21485</v>
      </c>
      <c r="P2098">
        <v>0</v>
      </c>
      <c r="Q2098" s="17" t="s">
        <v>21485</v>
      </c>
      <c r="R2098" t="s">
        <v>845</v>
      </c>
    </row>
    <row r="2099" spans="1:18">
      <c r="A2099" t="s">
        <v>845</v>
      </c>
      <c r="B2099" t="s">
        <v>239</v>
      </c>
      <c r="C2099" t="s">
        <v>240</v>
      </c>
      <c r="D2099" t="s">
        <v>20</v>
      </c>
      <c r="E2099" t="s">
        <v>31</v>
      </c>
      <c r="F2099" t="s">
        <v>169</v>
      </c>
      <c r="G2099" t="s">
        <v>6806</v>
      </c>
      <c r="H2099" s="1">
        <v>729256</v>
      </c>
      <c r="I2099" s="1">
        <v>0</v>
      </c>
      <c r="J2099" t="s">
        <v>24</v>
      </c>
      <c r="K2099" t="s">
        <v>136</v>
      </c>
      <c r="L2099" s="10">
        <v>41913</v>
      </c>
      <c r="M2099" t="s">
        <v>6807</v>
      </c>
      <c r="N2099">
        <v>0</v>
      </c>
      <c r="O2099" s="17" t="s">
        <v>21485</v>
      </c>
      <c r="P2099">
        <v>0</v>
      </c>
      <c r="Q2099" s="17" t="s">
        <v>21485</v>
      </c>
      <c r="R2099" t="s">
        <v>845</v>
      </c>
    </row>
    <row r="2100" spans="1:18">
      <c r="A2100" t="s">
        <v>6808</v>
      </c>
      <c r="B2100" t="s">
        <v>1757</v>
      </c>
      <c r="C2100" t="s">
        <v>30</v>
      </c>
      <c r="D2100" t="s">
        <v>20</v>
      </c>
      <c r="E2100" t="s">
        <v>1211</v>
      </c>
      <c r="F2100" t="s">
        <v>32</v>
      </c>
      <c r="G2100" t="s">
        <v>6809</v>
      </c>
      <c r="H2100" s="1">
        <v>100000</v>
      </c>
      <c r="I2100" s="1">
        <v>0</v>
      </c>
      <c r="J2100" t="s">
        <v>202</v>
      </c>
      <c r="K2100" t="s">
        <v>60</v>
      </c>
      <c r="L2100" s="10">
        <v>39873</v>
      </c>
      <c r="M2100" t="s">
        <v>6810</v>
      </c>
      <c r="N2100">
        <v>0</v>
      </c>
      <c r="O2100" s="17" t="s">
        <v>21485</v>
      </c>
      <c r="P2100">
        <v>0</v>
      </c>
      <c r="Q2100" s="17" t="s">
        <v>21485</v>
      </c>
      <c r="R2100" t="s">
        <v>6808</v>
      </c>
    </row>
    <row r="2101" spans="1:18">
      <c r="A2101" t="s">
        <v>6811</v>
      </c>
      <c r="B2101" t="s">
        <v>333</v>
      </c>
      <c r="C2101" t="s">
        <v>30</v>
      </c>
      <c r="D2101" t="s">
        <v>38</v>
      </c>
      <c r="E2101" t="s">
        <v>1125</v>
      </c>
      <c r="F2101" t="s">
        <v>181</v>
      </c>
      <c r="G2101" t="s">
        <v>6812</v>
      </c>
      <c r="H2101" s="1">
        <v>879750</v>
      </c>
      <c r="I2101" s="1">
        <v>0</v>
      </c>
      <c r="J2101" t="s">
        <v>24</v>
      </c>
      <c r="K2101" t="s">
        <v>157</v>
      </c>
      <c r="L2101" s="10">
        <v>45200</v>
      </c>
      <c r="M2101" t="s">
        <v>6813</v>
      </c>
      <c r="N2101">
        <v>0</v>
      </c>
      <c r="O2101" s="17" t="s">
        <v>21485</v>
      </c>
      <c r="P2101">
        <v>0</v>
      </c>
      <c r="Q2101" s="17" t="s">
        <v>21485</v>
      </c>
      <c r="R2101" t="s">
        <v>6811</v>
      </c>
    </row>
    <row r="2102" spans="1:18">
      <c r="A2102" t="s">
        <v>6814</v>
      </c>
      <c r="B2102" t="s">
        <v>37</v>
      </c>
      <c r="C2102" t="s">
        <v>30</v>
      </c>
      <c r="D2102" t="s">
        <v>20</v>
      </c>
      <c r="E2102" t="s">
        <v>241</v>
      </c>
      <c r="F2102" t="s">
        <v>134</v>
      </c>
      <c r="G2102" t="s">
        <v>6815</v>
      </c>
      <c r="H2102" s="1">
        <v>479917</v>
      </c>
      <c r="I2102" s="1">
        <v>0</v>
      </c>
      <c r="J2102" t="s">
        <v>48</v>
      </c>
      <c r="K2102" t="s">
        <v>136</v>
      </c>
      <c r="L2102" s="10">
        <v>40087</v>
      </c>
      <c r="M2102" t="s">
        <v>6816</v>
      </c>
      <c r="N2102">
        <v>0</v>
      </c>
      <c r="O2102" s="17" t="s">
        <v>21485</v>
      </c>
      <c r="P2102">
        <v>0</v>
      </c>
      <c r="Q2102" s="17" t="s">
        <v>21485</v>
      </c>
      <c r="R2102" t="s">
        <v>6814</v>
      </c>
    </row>
    <row r="2103" spans="1:18">
      <c r="A2103" t="s">
        <v>6814</v>
      </c>
      <c r="B2103" t="s">
        <v>37</v>
      </c>
      <c r="C2103" t="s">
        <v>30</v>
      </c>
      <c r="D2103" t="s">
        <v>20</v>
      </c>
      <c r="E2103" t="s">
        <v>31</v>
      </c>
      <c r="F2103" t="s">
        <v>134</v>
      </c>
      <c r="G2103" t="s">
        <v>6817</v>
      </c>
      <c r="H2103" s="1">
        <v>703340</v>
      </c>
      <c r="I2103" s="1">
        <v>0</v>
      </c>
      <c r="J2103" t="s">
        <v>24</v>
      </c>
      <c r="K2103" t="s">
        <v>136</v>
      </c>
      <c r="L2103" s="10">
        <v>41913</v>
      </c>
      <c r="M2103" t="s">
        <v>6818</v>
      </c>
      <c r="N2103">
        <v>0</v>
      </c>
      <c r="O2103" s="17" t="s">
        <v>21485</v>
      </c>
      <c r="P2103">
        <v>0</v>
      </c>
      <c r="Q2103" s="17" t="s">
        <v>21485</v>
      </c>
      <c r="R2103" t="s">
        <v>6814</v>
      </c>
    </row>
    <row r="2104" spans="1:18">
      <c r="A2104" t="s">
        <v>6814</v>
      </c>
      <c r="B2104" t="s">
        <v>641</v>
      </c>
      <c r="C2104" t="s">
        <v>30</v>
      </c>
      <c r="D2104" t="s">
        <v>38</v>
      </c>
      <c r="E2104" t="s">
        <v>168</v>
      </c>
      <c r="F2104" t="s">
        <v>134</v>
      </c>
      <c r="G2104" t="s">
        <v>6819</v>
      </c>
      <c r="H2104" s="1">
        <v>757350</v>
      </c>
      <c r="I2104" s="1">
        <v>0</v>
      </c>
      <c r="J2104" t="s">
        <v>24</v>
      </c>
      <c r="K2104" t="s">
        <v>136</v>
      </c>
      <c r="L2104" s="10">
        <v>43922</v>
      </c>
      <c r="M2104" t="s">
        <v>6820</v>
      </c>
      <c r="N2104">
        <v>0</v>
      </c>
      <c r="O2104" s="17" t="s">
        <v>21485</v>
      </c>
      <c r="P2104">
        <v>0</v>
      </c>
      <c r="Q2104" s="17" t="s">
        <v>21485</v>
      </c>
      <c r="R2104" t="s">
        <v>6814</v>
      </c>
    </row>
    <row r="2105" spans="1:18">
      <c r="A2105" t="s">
        <v>1769</v>
      </c>
      <c r="B2105" t="s">
        <v>18</v>
      </c>
      <c r="C2105" t="s">
        <v>19</v>
      </c>
      <c r="D2105" t="s">
        <v>20</v>
      </c>
      <c r="E2105" t="s">
        <v>276</v>
      </c>
      <c r="F2105" t="s">
        <v>218</v>
      </c>
      <c r="G2105" t="s">
        <v>1770</v>
      </c>
      <c r="H2105" s="1">
        <v>677100</v>
      </c>
      <c r="I2105" s="1">
        <v>0</v>
      </c>
      <c r="J2105" t="s">
        <v>24</v>
      </c>
      <c r="K2105" t="s">
        <v>136</v>
      </c>
      <c r="L2105" s="10">
        <v>41730</v>
      </c>
      <c r="M2105" t="s">
        <v>1771</v>
      </c>
      <c r="N2105">
        <v>1</v>
      </c>
      <c r="O2105" s="17" t="s">
        <v>21485</v>
      </c>
      <c r="P2105">
        <v>0</v>
      </c>
      <c r="Q2105" s="17" t="s">
        <v>21485</v>
      </c>
      <c r="R2105" t="s">
        <v>1769</v>
      </c>
    </row>
    <row r="2106" spans="1:18">
      <c r="A2106" t="s">
        <v>1769</v>
      </c>
      <c r="B2106" t="s">
        <v>18</v>
      </c>
      <c r="C2106" t="s">
        <v>19</v>
      </c>
      <c r="D2106" t="s">
        <v>38</v>
      </c>
      <c r="E2106" t="s">
        <v>168</v>
      </c>
      <c r="F2106" t="s">
        <v>218</v>
      </c>
      <c r="G2106" t="s">
        <v>6821</v>
      </c>
      <c r="H2106" s="1">
        <v>864450</v>
      </c>
      <c r="I2106" s="1">
        <v>0</v>
      </c>
      <c r="J2106" t="s">
        <v>24</v>
      </c>
      <c r="K2106" t="s">
        <v>136</v>
      </c>
      <c r="L2106" s="10">
        <v>43922</v>
      </c>
      <c r="M2106" t="s">
        <v>6822</v>
      </c>
      <c r="N2106">
        <v>0</v>
      </c>
      <c r="O2106" s="17" t="s">
        <v>21485</v>
      </c>
      <c r="P2106">
        <v>0</v>
      </c>
      <c r="Q2106" s="17" t="s">
        <v>21485</v>
      </c>
      <c r="R2106" t="s">
        <v>1769</v>
      </c>
    </row>
    <row r="2107" spans="1:18">
      <c r="A2107" t="s">
        <v>6823</v>
      </c>
      <c r="B2107" t="s">
        <v>130</v>
      </c>
      <c r="C2107" t="s">
        <v>65</v>
      </c>
      <c r="D2107" t="s">
        <v>20</v>
      </c>
      <c r="E2107" t="s">
        <v>104</v>
      </c>
      <c r="F2107" t="s">
        <v>399</v>
      </c>
      <c r="G2107" t="s">
        <v>6824</v>
      </c>
      <c r="H2107" s="1">
        <v>376152</v>
      </c>
      <c r="I2107" s="1">
        <v>0</v>
      </c>
      <c r="J2107" t="s">
        <v>48</v>
      </c>
      <c r="K2107" t="s">
        <v>42</v>
      </c>
      <c r="L2107" s="10">
        <v>40269</v>
      </c>
      <c r="M2107" t="s">
        <v>6825</v>
      </c>
      <c r="N2107">
        <v>0</v>
      </c>
      <c r="O2107" s="17" t="s">
        <v>21485</v>
      </c>
      <c r="P2107">
        <v>0</v>
      </c>
      <c r="Q2107" s="17" t="s">
        <v>21485</v>
      </c>
      <c r="R2107" t="s">
        <v>6823</v>
      </c>
    </row>
    <row r="2108" spans="1:18">
      <c r="A2108" t="s">
        <v>6826</v>
      </c>
      <c r="B2108" t="s">
        <v>103</v>
      </c>
      <c r="C2108" t="s">
        <v>30</v>
      </c>
      <c r="D2108" t="s">
        <v>38</v>
      </c>
      <c r="E2108" t="s">
        <v>39</v>
      </c>
      <c r="F2108" t="s">
        <v>196</v>
      </c>
      <c r="G2108" t="s">
        <v>6827</v>
      </c>
      <c r="H2108" s="1">
        <v>933300</v>
      </c>
      <c r="I2108" s="1">
        <v>0</v>
      </c>
      <c r="J2108" t="s">
        <v>24</v>
      </c>
      <c r="K2108" t="s">
        <v>94</v>
      </c>
      <c r="L2108" s="10">
        <v>43191</v>
      </c>
      <c r="M2108" t="s">
        <v>6828</v>
      </c>
      <c r="N2108">
        <v>0</v>
      </c>
      <c r="O2108" s="17" t="s">
        <v>21485</v>
      </c>
      <c r="P2108">
        <v>0</v>
      </c>
      <c r="Q2108" s="17" t="s">
        <v>21485</v>
      </c>
      <c r="R2108" t="s">
        <v>6826</v>
      </c>
    </row>
    <row r="2109" spans="1:18">
      <c r="A2109" t="s">
        <v>6829</v>
      </c>
      <c r="B2109" t="s">
        <v>64</v>
      </c>
      <c r="C2109" t="s">
        <v>65</v>
      </c>
      <c r="D2109" t="s">
        <v>38</v>
      </c>
      <c r="E2109" t="s">
        <v>168</v>
      </c>
      <c r="F2109" t="s">
        <v>1272</v>
      </c>
      <c r="G2109" t="s">
        <v>6830</v>
      </c>
      <c r="H2109" s="1">
        <v>726750</v>
      </c>
      <c r="I2109" s="1">
        <v>0</v>
      </c>
      <c r="J2109" t="s">
        <v>24</v>
      </c>
      <c r="K2109" t="s">
        <v>118</v>
      </c>
      <c r="L2109" s="10">
        <v>43922</v>
      </c>
      <c r="M2109" t="s">
        <v>6831</v>
      </c>
      <c r="N2109">
        <v>0</v>
      </c>
      <c r="O2109" s="17" t="s">
        <v>21485</v>
      </c>
      <c r="P2109">
        <v>0</v>
      </c>
      <c r="Q2109" s="17" t="s">
        <v>21485</v>
      </c>
      <c r="R2109" t="s">
        <v>6829</v>
      </c>
    </row>
    <row r="2110" spans="1:18">
      <c r="A2110" t="s">
        <v>515</v>
      </c>
      <c r="B2110" t="s">
        <v>154</v>
      </c>
      <c r="C2110" t="s">
        <v>30</v>
      </c>
      <c r="D2110" t="s">
        <v>20</v>
      </c>
      <c r="E2110" t="s">
        <v>115</v>
      </c>
      <c r="F2110" t="s">
        <v>32</v>
      </c>
      <c r="G2110" t="s">
        <v>6832</v>
      </c>
      <c r="H2110" s="1">
        <v>784690</v>
      </c>
      <c r="I2110" s="1">
        <v>0</v>
      </c>
      <c r="J2110" t="s">
        <v>24</v>
      </c>
      <c r="K2110" t="s">
        <v>22</v>
      </c>
      <c r="L2110" s="10">
        <v>40452</v>
      </c>
      <c r="M2110" t="s">
        <v>6833</v>
      </c>
      <c r="N2110">
        <v>0</v>
      </c>
      <c r="O2110" s="17" t="s">
        <v>21485</v>
      </c>
      <c r="P2110">
        <v>0</v>
      </c>
      <c r="Q2110" s="17" t="s">
        <v>21485</v>
      </c>
      <c r="R2110" t="s">
        <v>515</v>
      </c>
    </row>
    <row r="2111" spans="1:18">
      <c r="A2111" t="s">
        <v>515</v>
      </c>
      <c r="B2111" t="s">
        <v>154</v>
      </c>
      <c r="C2111" t="s">
        <v>30</v>
      </c>
      <c r="D2111" t="s">
        <v>38</v>
      </c>
      <c r="E2111" t="s">
        <v>86</v>
      </c>
      <c r="F2111" t="s">
        <v>140</v>
      </c>
      <c r="G2111" t="s">
        <v>712</v>
      </c>
      <c r="H2111" s="1">
        <v>1166434</v>
      </c>
      <c r="I2111" s="1">
        <v>0</v>
      </c>
      <c r="J2111" t="s">
        <v>24</v>
      </c>
      <c r="K2111" t="s">
        <v>60</v>
      </c>
      <c r="L2111" s="10">
        <v>44652</v>
      </c>
      <c r="M2111" t="s">
        <v>713</v>
      </c>
      <c r="N2111">
        <v>2</v>
      </c>
      <c r="O2111" s="17" t="s">
        <v>21485</v>
      </c>
      <c r="P2111">
        <v>0</v>
      </c>
      <c r="Q2111" s="17" t="s">
        <v>21485</v>
      </c>
      <c r="R2111" t="s">
        <v>515</v>
      </c>
    </row>
    <row r="2112" spans="1:18">
      <c r="A2112" t="s">
        <v>515</v>
      </c>
      <c r="B2112" t="s">
        <v>154</v>
      </c>
      <c r="C2112" t="s">
        <v>30</v>
      </c>
      <c r="D2112" t="s">
        <v>38</v>
      </c>
      <c r="E2112" t="s">
        <v>784</v>
      </c>
      <c r="F2112" t="s">
        <v>32</v>
      </c>
      <c r="G2112" t="s">
        <v>1215</v>
      </c>
      <c r="H2112" s="1">
        <v>1308150</v>
      </c>
      <c r="I2112" s="1">
        <v>0</v>
      </c>
      <c r="J2112" t="s">
        <v>24</v>
      </c>
      <c r="K2112" t="s">
        <v>22</v>
      </c>
      <c r="L2112" s="10">
        <v>45383</v>
      </c>
      <c r="M2112" t="s">
        <v>1216</v>
      </c>
      <c r="N2112">
        <v>1</v>
      </c>
      <c r="O2112" s="17" t="s">
        <v>21485</v>
      </c>
      <c r="P2112">
        <v>0</v>
      </c>
      <c r="Q2112" s="17" t="s">
        <v>21485</v>
      </c>
      <c r="R2112" t="s">
        <v>515</v>
      </c>
    </row>
    <row r="2113" spans="1:18">
      <c r="A2113" t="s">
        <v>6834</v>
      </c>
      <c r="B2113" t="s">
        <v>18</v>
      </c>
      <c r="C2113" t="s">
        <v>19</v>
      </c>
      <c r="D2113" t="s">
        <v>20</v>
      </c>
      <c r="E2113" t="s">
        <v>122</v>
      </c>
      <c r="F2113" t="s">
        <v>404</v>
      </c>
      <c r="G2113" t="s">
        <v>6835</v>
      </c>
      <c r="H2113" s="1">
        <v>186136</v>
      </c>
      <c r="I2113" s="1">
        <v>0</v>
      </c>
      <c r="J2113" t="s">
        <v>202</v>
      </c>
      <c r="K2113" t="s">
        <v>136</v>
      </c>
      <c r="L2113" s="10">
        <v>40817</v>
      </c>
      <c r="M2113" t="s">
        <v>6836</v>
      </c>
      <c r="N2113">
        <v>0</v>
      </c>
      <c r="O2113" s="17" t="s">
        <v>21485</v>
      </c>
      <c r="P2113">
        <v>0</v>
      </c>
      <c r="Q2113" s="17" t="s">
        <v>21485</v>
      </c>
      <c r="R2113" t="s">
        <v>6834</v>
      </c>
    </row>
    <row r="2114" spans="1:18">
      <c r="A2114" t="s">
        <v>6834</v>
      </c>
      <c r="B2114" t="s">
        <v>18</v>
      </c>
      <c r="C2114" t="s">
        <v>19</v>
      </c>
      <c r="D2114" t="s">
        <v>20</v>
      </c>
      <c r="E2114" t="s">
        <v>21</v>
      </c>
      <c r="F2114" t="s">
        <v>214</v>
      </c>
      <c r="G2114" t="s">
        <v>6837</v>
      </c>
      <c r="H2114" s="1">
        <v>770395</v>
      </c>
      <c r="I2114" s="1">
        <v>0</v>
      </c>
      <c r="J2114" t="s">
        <v>24</v>
      </c>
      <c r="K2114" t="s">
        <v>110</v>
      </c>
      <c r="L2114" s="10">
        <v>41183</v>
      </c>
      <c r="M2114" t="s">
        <v>6838</v>
      </c>
      <c r="N2114">
        <v>0</v>
      </c>
      <c r="O2114" s="17" t="s">
        <v>21485</v>
      </c>
      <c r="P2114">
        <v>0</v>
      </c>
      <c r="Q2114" s="17" t="s">
        <v>21485</v>
      </c>
      <c r="R2114" t="s">
        <v>6834</v>
      </c>
    </row>
    <row r="2115" spans="1:18">
      <c r="A2115" t="s">
        <v>6834</v>
      </c>
      <c r="B2115" t="s">
        <v>18</v>
      </c>
      <c r="C2115" t="s">
        <v>19</v>
      </c>
      <c r="D2115" t="s">
        <v>20</v>
      </c>
      <c r="E2115" t="s">
        <v>320</v>
      </c>
      <c r="F2115" t="s">
        <v>134</v>
      </c>
      <c r="G2115" t="s">
        <v>6839</v>
      </c>
      <c r="H2115" s="1">
        <v>539784</v>
      </c>
      <c r="I2115" s="1">
        <v>0</v>
      </c>
      <c r="J2115" t="s">
        <v>48</v>
      </c>
      <c r="K2115" t="s">
        <v>110</v>
      </c>
      <c r="L2115" s="10">
        <v>41365</v>
      </c>
      <c r="M2115" t="s">
        <v>6840</v>
      </c>
      <c r="N2115">
        <v>0</v>
      </c>
      <c r="O2115" s="17" t="s">
        <v>21485</v>
      </c>
      <c r="P2115">
        <v>0</v>
      </c>
      <c r="Q2115" s="17" t="s">
        <v>21485</v>
      </c>
      <c r="R2115" t="s">
        <v>6834</v>
      </c>
    </row>
    <row r="2116" spans="1:18">
      <c r="A2116" t="s">
        <v>6834</v>
      </c>
      <c r="B2116" t="s">
        <v>18</v>
      </c>
      <c r="C2116" t="s">
        <v>19</v>
      </c>
      <c r="D2116" t="s">
        <v>38</v>
      </c>
      <c r="E2116" t="s">
        <v>434</v>
      </c>
      <c r="F2116" t="s">
        <v>214</v>
      </c>
      <c r="G2116" t="s">
        <v>6841</v>
      </c>
      <c r="H2116" s="1">
        <v>382499</v>
      </c>
      <c r="I2116" s="1">
        <v>0</v>
      </c>
      <c r="J2116" t="s">
        <v>68</v>
      </c>
      <c r="K2116" t="s">
        <v>157</v>
      </c>
      <c r="L2116" s="10">
        <v>44256</v>
      </c>
      <c r="M2116" t="s">
        <v>6842</v>
      </c>
      <c r="N2116">
        <v>0</v>
      </c>
      <c r="O2116" s="17" t="s">
        <v>21485</v>
      </c>
      <c r="P2116">
        <v>0</v>
      </c>
      <c r="Q2116" s="17" t="s">
        <v>21485</v>
      </c>
      <c r="R2116" t="s">
        <v>6834</v>
      </c>
    </row>
    <row r="2117" spans="1:18">
      <c r="A2117" t="s">
        <v>6843</v>
      </c>
      <c r="B2117" t="s">
        <v>1269</v>
      </c>
      <c r="C2117" t="s">
        <v>65</v>
      </c>
      <c r="D2117" t="s">
        <v>20</v>
      </c>
      <c r="E2117" t="s">
        <v>79</v>
      </c>
      <c r="F2117" t="s">
        <v>3242</v>
      </c>
      <c r="G2117" t="s">
        <v>6844</v>
      </c>
      <c r="H2117" s="1">
        <v>531153</v>
      </c>
      <c r="I2117" s="1">
        <v>0</v>
      </c>
      <c r="J2117" t="s">
        <v>48</v>
      </c>
      <c r="K2117" t="s">
        <v>49</v>
      </c>
      <c r="L2117" s="10">
        <v>41548</v>
      </c>
      <c r="M2117" t="s">
        <v>6845</v>
      </c>
      <c r="N2117">
        <v>0</v>
      </c>
      <c r="O2117" s="17" t="s">
        <v>21485</v>
      </c>
      <c r="P2117">
        <v>0</v>
      </c>
      <c r="Q2117" s="17" t="s">
        <v>21485</v>
      </c>
      <c r="R2117" t="s">
        <v>6843</v>
      </c>
    </row>
    <row r="2118" spans="1:18">
      <c r="A2118" t="s">
        <v>6843</v>
      </c>
      <c r="B2118" t="s">
        <v>1269</v>
      </c>
      <c r="C2118" t="s">
        <v>65</v>
      </c>
      <c r="D2118" t="s">
        <v>38</v>
      </c>
      <c r="E2118" t="s">
        <v>1125</v>
      </c>
      <c r="F2118" t="s">
        <v>108</v>
      </c>
      <c r="G2118" t="s">
        <v>6846</v>
      </c>
      <c r="H2118" s="1">
        <v>707626</v>
      </c>
      <c r="I2118" s="1">
        <v>0</v>
      </c>
      <c r="J2118" t="s">
        <v>24</v>
      </c>
      <c r="K2118" t="s">
        <v>49</v>
      </c>
      <c r="L2118" s="10">
        <v>45200</v>
      </c>
      <c r="M2118" t="s">
        <v>6847</v>
      </c>
      <c r="N2118">
        <v>0</v>
      </c>
      <c r="O2118" s="17" t="s">
        <v>21485</v>
      </c>
      <c r="P2118">
        <v>0</v>
      </c>
      <c r="Q2118" s="17" t="s">
        <v>21485</v>
      </c>
      <c r="R2118" t="s">
        <v>6843</v>
      </c>
    </row>
    <row r="2119" spans="1:18">
      <c r="A2119" t="s">
        <v>6848</v>
      </c>
      <c r="B2119" t="s">
        <v>398</v>
      </c>
      <c r="C2119" t="s">
        <v>30</v>
      </c>
      <c r="D2119" t="s">
        <v>20</v>
      </c>
      <c r="E2119" t="s">
        <v>92</v>
      </c>
      <c r="F2119" t="s">
        <v>87</v>
      </c>
      <c r="G2119" t="s">
        <v>6849</v>
      </c>
      <c r="H2119" s="1">
        <v>315577</v>
      </c>
      <c r="I2119" s="1">
        <v>0</v>
      </c>
      <c r="J2119" t="s">
        <v>68</v>
      </c>
      <c r="K2119" t="s">
        <v>42</v>
      </c>
      <c r="L2119" s="10">
        <v>42278</v>
      </c>
      <c r="M2119" t="s">
        <v>6850</v>
      </c>
      <c r="N2119">
        <v>0</v>
      </c>
      <c r="O2119" s="17" t="s">
        <v>21485</v>
      </c>
      <c r="P2119">
        <v>0</v>
      </c>
      <c r="Q2119" s="17" t="s">
        <v>21485</v>
      </c>
      <c r="R2119" t="s">
        <v>6848</v>
      </c>
    </row>
    <row r="2120" spans="1:18">
      <c r="A2120" t="s">
        <v>1772</v>
      </c>
      <c r="B2120" t="s">
        <v>167</v>
      </c>
      <c r="C2120" t="s">
        <v>85</v>
      </c>
      <c r="D2120" t="s">
        <v>20</v>
      </c>
      <c r="E2120" t="s">
        <v>241</v>
      </c>
      <c r="F2120" t="s">
        <v>245</v>
      </c>
      <c r="G2120" t="s">
        <v>6851</v>
      </c>
      <c r="H2120" s="1">
        <v>354228</v>
      </c>
      <c r="I2120" s="1">
        <v>0</v>
      </c>
      <c r="J2120" t="s">
        <v>68</v>
      </c>
      <c r="K2120" t="s">
        <v>42</v>
      </c>
      <c r="L2120" s="10">
        <v>40087</v>
      </c>
      <c r="M2120" t="s">
        <v>6852</v>
      </c>
      <c r="N2120">
        <v>0</v>
      </c>
      <c r="O2120" s="17" t="s">
        <v>21485</v>
      </c>
      <c r="P2120">
        <v>0</v>
      </c>
      <c r="Q2120" s="17" t="s">
        <v>21485</v>
      </c>
      <c r="R2120" t="s">
        <v>1772</v>
      </c>
    </row>
    <row r="2121" spans="1:18">
      <c r="A2121" t="s">
        <v>1772</v>
      </c>
      <c r="B2121" t="s">
        <v>167</v>
      </c>
      <c r="C2121" t="s">
        <v>85</v>
      </c>
      <c r="D2121" t="s">
        <v>20</v>
      </c>
      <c r="E2121" t="s">
        <v>115</v>
      </c>
      <c r="F2121" t="s">
        <v>245</v>
      </c>
      <c r="G2121" t="s">
        <v>6853</v>
      </c>
      <c r="H2121" s="1">
        <v>688026</v>
      </c>
      <c r="I2121" s="1">
        <v>0</v>
      </c>
      <c r="J2121" t="s">
        <v>24</v>
      </c>
      <c r="K2121" t="s">
        <v>42</v>
      </c>
      <c r="L2121" s="10">
        <v>40452</v>
      </c>
      <c r="M2121" t="s">
        <v>6854</v>
      </c>
      <c r="N2121">
        <v>0</v>
      </c>
      <c r="O2121" s="17" t="s">
        <v>21485</v>
      </c>
      <c r="P2121">
        <v>0</v>
      </c>
      <c r="Q2121" s="17" t="s">
        <v>21485</v>
      </c>
      <c r="R2121" t="s">
        <v>1772</v>
      </c>
    </row>
    <row r="2122" spans="1:18">
      <c r="A2122" t="s">
        <v>1772</v>
      </c>
      <c r="B2122" t="s">
        <v>167</v>
      </c>
      <c r="C2122" t="s">
        <v>85</v>
      </c>
      <c r="D2122" t="s">
        <v>20</v>
      </c>
      <c r="E2122" t="s">
        <v>66</v>
      </c>
      <c r="F2122" t="s">
        <v>399</v>
      </c>
      <c r="G2122" t="s">
        <v>6855</v>
      </c>
      <c r="H2122" s="1">
        <v>703261</v>
      </c>
      <c r="I2122" s="1">
        <v>0</v>
      </c>
      <c r="J2122" t="s">
        <v>24</v>
      </c>
      <c r="K2122" t="s">
        <v>60</v>
      </c>
      <c r="L2122" s="10">
        <v>41000</v>
      </c>
      <c r="M2122" t="s">
        <v>6856</v>
      </c>
      <c r="N2122">
        <v>0</v>
      </c>
      <c r="O2122" s="17" t="s">
        <v>21485</v>
      </c>
      <c r="P2122">
        <v>0</v>
      </c>
      <c r="Q2122" s="17" t="s">
        <v>21485</v>
      </c>
      <c r="R2122" t="s">
        <v>1772</v>
      </c>
    </row>
    <row r="2123" spans="1:18">
      <c r="A2123" t="s">
        <v>1772</v>
      </c>
      <c r="B2123" t="s">
        <v>167</v>
      </c>
      <c r="C2123" t="s">
        <v>85</v>
      </c>
      <c r="D2123" t="s">
        <v>20</v>
      </c>
      <c r="E2123" t="s">
        <v>320</v>
      </c>
      <c r="F2123" t="s">
        <v>245</v>
      </c>
      <c r="G2123" t="s">
        <v>6857</v>
      </c>
      <c r="H2123" s="1">
        <v>728201</v>
      </c>
      <c r="I2123" s="1">
        <v>0</v>
      </c>
      <c r="J2123" t="s">
        <v>24</v>
      </c>
      <c r="K2123" t="s">
        <v>42</v>
      </c>
      <c r="L2123" s="10">
        <v>41365</v>
      </c>
      <c r="M2123" t="s">
        <v>6858</v>
      </c>
      <c r="N2123">
        <v>0</v>
      </c>
      <c r="O2123" s="17" t="s">
        <v>21485</v>
      </c>
      <c r="P2123">
        <v>0</v>
      </c>
      <c r="Q2123" s="17" t="s">
        <v>21485</v>
      </c>
      <c r="R2123" t="s">
        <v>1772</v>
      </c>
    </row>
    <row r="2124" spans="1:18">
      <c r="A2124" t="s">
        <v>1772</v>
      </c>
      <c r="B2124" t="s">
        <v>167</v>
      </c>
      <c r="C2124" t="s">
        <v>85</v>
      </c>
      <c r="D2124" t="s">
        <v>20</v>
      </c>
      <c r="E2124" t="s">
        <v>320</v>
      </c>
      <c r="F2124" t="s">
        <v>245</v>
      </c>
      <c r="G2124" t="s">
        <v>6857</v>
      </c>
      <c r="H2124" s="1">
        <v>728201</v>
      </c>
      <c r="I2124" s="1">
        <v>0</v>
      </c>
      <c r="J2124" t="s">
        <v>24</v>
      </c>
      <c r="K2124" t="s">
        <v>42</v>
      </c>
      <c r="L2124" s="10">
        <v>41365</v>
      </c>
      <c r="M2124" t="s">
        <v>6858</v>
      </c>
      <c r="N2124">
        <v>0</v>
      </c>
      <c r="O2124" s="17" t="s">
        <v>21485</v>
      </c>
      <c r="P2124">
        <v>0</v>
      </c>
      <c r="Q2124" s="17" t="s">
        <v>21485</v>
      </c>
      <c r="R2124" t="s">
        <v>1772</v>
      </c>
    </row>
    <row r="2125" spans="1:18">
      <c r="A2125" t="s">
        <v>1772</v>
      </c>
      <c r="B2125" t="s">
        <v>167</v>
      </c>
      <c r="C2125" t="s">
        <v>85</v>
      </c>
      <c r="D2125" t="s">
        <v>38</v>
      </c>
      <c r="E2125" t="s">
        <v>39</v>
      </c>
      <c r="F2125" t="s">
        <v>245</v>
      </c>
      <c r="G2125" t="s">
        <v>2734</v>
      </c>
      <c r="H2125" s="1">
        <v>784125</v>
      </c>
      <c r="I2125" s="1">
        <v>0</v>
      </c>
      <c r="J2125" t="s">
        <v>24</v>
      </c>
      <c r="K2125" t="s">
        <v>42</v>
      </c>
      <c r="L2125" s="10">
        <v>43191</v>
      </c>
      <c r="M2125" t="s">
        <v>2735</v>
      </c>
      <c r="N2125">
        <v>0</v>
      </c>
      <c r="O2125" s="17" t="s">
        <v>21485</v>
      </c>
      <c r="P2125">
        <v>0</v>
      </c>
      <c r="Q2125" s="17" t="s">
        <v>21485</v>
      </c>
      <c r="R2125" t="s">
        <v>1772</v>
      </c>
    </row>
    <row r="2126" spans="1:18">
      <c r="A2126" t="s">
        <v>1772</v>
      </c>
      <c r="B2126" t="s">
        <v>167</v>
      </c>
      <c r="C2126" t="s">
        <v>85</v>
      </c>
      <c r="D2126" t="s">
        <v>38</v>
      </c>
      <c r="E2126" t="s">
        <v>387</v>
      </c>
      <c r="F2126" t="s">
        <v>399</v>
      </c>
      <c r="G2126" t="s">
        <v>1773</v>
      </c>
      <c r="H2126" s="1">
        <v>925650</v>
      </c>
      <c r="I2126" s="1">
        <v>0</v>
      </c>
      <c r="J2126" t="s">
        <v>24</v>
      </c>
      <c r="K2126" t="s">
        <v>42</v>
      </c>
      <c r="L2126" s="10">
        <v>43374</v>
      </c>
      <c r="M2126" t="s">
        <v>1774</v>
      </c>
      <c r="N2126">
        <v>1</v>
      </c>
      <c r="O2126" s="17" t="s">
        <v>21485</v>
      </c>
      <c r="P2126">
        <v>0</v>
      </c>
      <c r="Q2126" s="17" t="s">
        <v>21485</v>
      </c>
      <c r="R2126" t="s">
        <v>1772</v>
      </c>
    </row>
    <row r="2127" spans="1:18">
      <c r="A2127" t="s">
        <v>1772</v>
      </c>
      <c r="B2127" t="s">
        <v>167</v>
      </c>
      <c r="C2127" t="s">
        <v>85</v>
      </c>
      <c r="D2127" t="s">
        <v>38</v>
      </c>
      <c r="E2127" t="s">
        <v>387</v>
      </c>
      <c r="F2127" t="s">
        <v>399</v>
      </c>
      <c r="G2127" t="s">
        <v>1773</v>
      </c>
      <c r="H2127" s="1">
        <v>925650</v>
      </c>
      <c r="I2127" s="1">
        <v>0</v>
      </c>
      <c r="J2127" t="s">
        <v>24</v>
      </c>
      <c r="K2127" t="s">
        <v>42</v>
      </c>
      <c r="L2127" s="10">
        <v>43374</v>
      </c>
      <c r="M2127" t="s">
        <v>1774</v>
      </c>
      <c r="N2127">
        <v>0</v>
      </c>
      <c r="O2127" s="17" t="s">
        <v>21485</v>
      </c>
      <c r="P2127">
        <v>0</v>
      </c>
      <c r="Q2127" s="17" t="s">
        <v>21485</v>
      </c>
      <c r="R2127" t="s">
        <v>1772</v>
      </c>
    </row>
    <row r="2128" spans="1:18">
      <c r="A2128" t="s">
        <v>6859</v>
      </c>
      <c r="B2128" t="s">
        <v>600</v>
      </c>
      <c r="C2128" t="s">
        <v>65</v>
      </c>
      <c r="D2128" t="s">
        <v>38</v>
      </c>
      <c r="E2128" t="s">
        <v>1726</v>
      </c>
      <c r="F2128" t="s">
        <v>196</v>
      </c>
      <c r="G2128" t="s">
        <v>6860</v>
      </c>
      <c r="H2128" s="1">
        <v>298352</v>
      </c>
      <c r="I2128" s="1">
        <v>0</v>
      </c>
      <c r="J2128" t="s">
        <v>48</v>
      </c>
      <c r="K2128" t="s">
        <v>94</v>
      </c>
      <c r="L2128" s="10">
        <v>45566</v>
      </c>
      <c r="M2128" t="s">
        <v>6861</v>
      </c>
      <c r="N2128">
        <v>0</v>
      </c>
      <c r="O2128" s="17" t="s">
        <v>21485</v>
      </c>
      <c r="P2128">
        <v>0</v>
      </c>
      <c r="Q2128" s="17" t="s">
        <v>21485</v>
      </c>
      <c r="R2128" t="s">
        <v>6859</v>
      </c>
    </row>
    <row r="2129" spans="1:18">
      <c r="A2129" t="s">
        <v>6862</v>
      </c>
      <c r="B2129" t="s">
        <v>114</v>
      </c>
      <c r="C2129" t="s">
        <v>65</v>
      </c>
      <c r="D2129" t="s">
        <v>38</v>
      </c>
      <c r="E2129" t="s">
        <v>637</v>
      </c>
      <c r="F2129" t="s">
        <v>163</v>
      </c>
      <c r="G2129" t="s">
        <v>6863</v>
      </c>
      <c r="H2129" s="1">
        <v>983026</v>
      </c>
      <c r="I2129" s="1">
        <v>0</v>
      </c>
      <c r="J2129" t="s">
        <v>24</v>
      </c>
      <c r="K2129" t="s">
        <v>118</v>
      </c>
      <c r="L2129" s="10">
        <v>44470</v>
      </c>
      <c r="M2129" t="s">
        <v>6864</v>
      </c>
      <c r="N2129">
        <v>0</v>
      </c>
      <c r="O2129" s="17" t="s">
        <v>21485</v>
      </c>
      <c r="P2129">
        <v>0</v>
      </c>
      <c r="Q2129" s="17" t="s">
        <v>21485</v>
      </c>
      <c r="R2129" t="s">
        <v>6862</v>
      </c>
    </row>
    <row r="2130" spans="1:18">
      <c r="A2130" t="s">
        <v>6865</v>
      </c>
      <c r="B2130" t="s">
        <v>2145</v>
      </c>
      <c r="C2130" t="s">
        <v>30</v>
      </c>
      <c r="D2130" t="s">
        <v>38</v>
      </c>
      <c r="E2130" t="s">
        <v>168</v>
      </c>
      <c r="F2130" t="s">
        <v>214</v>
      </c>
      <c r="G2130" t="s">
        <v>6866</v>
      </c>
      <c r="H2130" s="1">
        <v>351900</v>
      </c>
      <c r="I2130" s="1">
        <v>0</v>
      </c>
      <c r="J2130" t="s">
        <v>483</v>
      </c>
      <c r="K2130" t="s">
        <v>110</v>
      </c>
      <c r="L2130" s="10">
        <v>43922</v>
      </c>
      <c r="M2130" t="s">
        <v>6867</v>
      </c>
      <c r="N2130">
        <v>0</v>
      </c>
      <c r="O2130" s="17" t="s">
        <v>21485</v>
      </c>
      <c r="P2130">
        <v>0</v>
      </c>
      <c r="Q2130" s="17" t="s">
        <v>21485</v>
      </c>
      <c r="R2130" t="s">
        <v>6865</v>
      </c>
    </row>
    <row r="2131" spans="1:18">
      <c r="A2131" t="s">
        <v>6865</v>
      </c>
      <c r="B2131" t="s">
        <v>2145</v>
      </c>
      <c r="C2131" t="s">
        <v>30</v>
      </c>
      <c r="D2131" t="s">
        <v>38</v>
      </c>
      <c r="E2131" t="s">
        <v>586</v>
      </c>
      <c r="F2131" t="s">
        <v>1298</v>
      </c>
      <c r="G2131" t="s">
        <v>6868</v>
      </c>
      <c r="H2131" s="1">
        <v>631124</v>
      </c>
      <c r="I2131" s="1">
        <v>0</v>
      </c>
      <c r="J2131" t="s">
        <v>48</v>
      </c>
      <c r="K2131" t="s">
        <v>110</v>
      </c>
      <c r="L2131" s="10">
        <v>45017</v>
      </c>
      <c r="M2131" t="s">
        <v>6869</v>
      </c>
      <c r="N2131">
        <v>0</v>
      </c>
      <c r="O2131" s="17" t="s">
        <v>21485</v>
      </c>
      <c r="P2131">
        <v>0</v>
      </c>
      <c r="Q2131" s="17" t="s">
        <v>21485</v>
      </c>
      <c r="R2131" t="s">
        <v>6865</v>
      </c>
    </row>
    <row r="2132" spans="1:18">
      <c r="A2132" t="s">
        <v>603</v>
      </c>
      <c r="B2132" t="s">
        <v>564</v>
      </c>
      <c r="C2132" t="s">
        <v>30</v>
      </c>
      <c r="D2132" t="s">
        <v>20</v>
      </c>
      <c r="E2132" t="s">
        <v>241</v>
      </c>
      <c r="F2132" t="s">
        <v>32</v>
      </c>
      <c r="G2132" t="s">
        <v>604</v>
      </c>
      <c r="H2132" s="1">
        <v>610811</v>
      </c>
      <c r="I2132" s="1">
        <v>0</v>
      </c>
      <c r="J2132" t="s">
        <v>24</v>
      </c>
      <c r="K2132" t="s">
        <v>22</v>
      </c>
      <c r="L2132" s="10">
        <v>40087</v>
      </c>
      <c r="M2132" t="s">
        <v>605</v>
      </c>
      <c r="N2132">
        <v>3</v>
      </c>
      <c r="O2132" s="17" t="s">
        <v>21485</v>
      </c>
      <c r="P2132">
        <v>0</v>
      </c>
      <c r="Q2132" s="17" t="s">
        <v>21485</v>
      </c>
      <c r="R2132" t="s">
        <v>603</v>
      </c>
    </row>
    <row r="2133" spans="1:18">
      <c r="A2133" t="s">
        <v>603</v>
      </c>
      <c r="B2133" t="s">
        <v>564</v>
      </c>
      <c r="C2133" t="s">
        <v>30</v>
      </c>
      <c r="D2133" t="s">
        <v>38</v>
      </c>
      <c r="E2133" t="s">
        <v>387</v>
      </c>
      <c r="F2133" t="s">
        <v>149</v>
      </c>
      <c r="G2133" t="s">
        <v>606</v>
      </c>
      <c r="H2133" s="1">
        <v>891226</v>
      </c>
      <c r="I2133" s="1">
        <v>0</v>
      </c>
      <c r="J2133" t="s">
        <v>24</v>
      </c>
      <c r="K2133" t="s">
        <v>136</v>
      </c>
      <c r="L2133" s="10">
        <v>43374</v>
      </c>
      <c r="M2133" t="s">
        <v>607</v>
      </c>
      <c r="N2133">
        <v>3</v>
      </c>
      <c r="O2133" s="17" t="s">
        <v>21485</v>
      </c>
      <c r="P2133">
        <v>0</v>
      </c>
      <c r="Q2133" s="17" t="s">
        <v>21485</v>
      </c>
      <c r="R2133" t="s">
        <v>603</v>
      </c>
    </row>
    <row r="2134" spans="1:18">
      <c r="A2134" t="s">
        <v>603</v>
      </c>
      <c r="B2134" t="s">
        <v>564</v>
      </c>
      <c r="C2134" t="s">
        <v>30</v>
      </c>
      <c r="D2134" t="s">
        <v>38</v>
      </c>
      <c r="E2134" t="s">
        <v>784</v>
      </c>
      <c r="F2134" t="s">
        <v>149</v>
      </c>
      <c r="G2134" t="s">
        <v>6870</v>
      </c>
      <c r="H2134" s="1">
        <v>937125</v>
      </c>
      <c r="I2134" s="1">
        <v>0</v>
      </c>
      <c r="J2134" t="s">
        <v>24</v>
      </c>
      <c r="K2134" t="s">
        <v>136</v>
      </c>
      <c r="L2134" s="10">
        <v>45383</v>
      </c>
      <c r="M2134" t="s">
        <v>6871</v>
      </c>
      <c r="N2134">
        <v>0</v>
      </c>
      <c r="O2134" s="17" t="s">
        <v>21485</v>
      </c>
      <c r="P2134">
        <v>0</v>
      </c>
      <c r="Q2134" s="17" t="s">
        <v>21485</v>
      </c>
      <c r="R2134" t="s">
        <v>603</v>
      </c>
    </row>
    <row r="2135" spans="1:18">
      <c r="A2135" t="s">
        <v>6872</v>
      </c>
      <c r="B2135" t="s">
        <v>29</v>
      </c>
      <c r="C2135" t="s">
        <v>30</v>
      </c>
      <c r="D2135" t="s">
        <v>20</v>
      </c>
      <c r="E2135" t="s">
        <v>31</v>
      </c>
      <c r="F2135" t="s">
        <v>52</v>
      </c>
      <c r="G2135" t="s">
        <v>6873</v>
      </c>
      <c r="H2135" s="1">
        <v>852241</v>
      </c>
      <c r="I2135" s="1">
        <v>0</v>
      </c>
      <c r="J2135" t="s">
        <v>24</v>
      </c>
      <c r="K2135" t="s">
        <v>22</v>
      </c>
      <c r="L2135" s="10">
        <v>41913</v>
      </c>
      <c r="M2135" t="s">
        <v>6874</v>
      </c>
      <c r="N2135">
        <v>0</v>
      </c>
      <c r="O2135" s="17" t="s">
        <v>21485</v>
      </c>
      <c r="P2135">
        <v>0</v>
      </c>
      <c r="Q2135" s="17" t="s">
        <v>21485</v>
      </c>
      <c r="R2135" t="s">
        <v>6872</v>
      </c>
    </row>
    <row r="2136" spans="1:18">
      <c r="A2136" t="s">
        <v>6875</v>
      </c>
      <c r="B2136" t="s">
        <v>398</v>
      </c>
      <c r="C2136" t="s">
        <v>30</v>
      </c>
      <c r="D2136" t="s">
        <v>38</v>
      </c>
      <c r="E2136" t="s">
        <v>168</v>
      </c>
      <c r="F2136" t="s">
        <v>404</v>
      </c>
      <c r="G2136" t="s">
        <v>6876</v>
      </c>
      <c r="H2136" s="1">
        <v>306001</v>
      </c>
      <c r="I2136" s="1">
        <v>0</v>
      </c>
      <c r="J2136" t="s">
        <v>68</v>
      </c>
      <c r="K2136" t="s">
        <v>49</v>
      </c>
      <c r="L2136" s="10">
        <v>43922</v>
      </c>
      <c r="M2136" t="s">
        <v>6877</v>
      </c>
      <c r="N2136">
        <v>0</v>
      </c>
      <c r="O2136" s="17" t="s">
        <v>21485</v>
      </c>
      <c r="P2136">
        <v>0</v>
      </c>
      <c r="Q2136" s="17" t="s">
        <v>21485</v>
      </c>
      <c r="R2136" t="s">
        <v>6875</v>
      </c>
    </row>
    <row r="2137" spans="1:18">
      <c r="A2137" t="s">
        <v>6878</v>
      </c>
      <c r="B2137" t="s">
        <v>103</v>
      </c>
      <c r="C2137" t="s">
        <v>30</v>
      </c>
      <c r="D2137" t="s">
        <v>20</v>
      </c>
      <c r="E2137" t="s">
        <v>31</v>
      </c>
      <c r="F2137" t="s">
        <v>140</v>
      </c>
      <c r="G2137" t="s">
        <v>6879</v>
      </c>
      <c r="H2137" s="1">
        <v>742832</v>
      </c>
      <c r="I2137" s="1">
        <v>0</v>
      </c>
      <c r="J2137" t="s">
        <v>24</v>
      </c>
      <c r="K2137" t="s">
        <v>60</v>
      </c>
      <c r="L2137" s="10">
        <v>41913</v>
      </c>
      <c r="M2137" t="s">
        <v>6880</v>
      </c>
      <c r="N2137">
        <v>0</v>
      </c>
      <c r="O2137" s="17" t="s">
        <v>21485</v>
      </c>
      <c r="P2137">
        <v>0</v>
      </c>
      <c r="Q2137" s="17" t="s">
        <v>21485</v>
      </c>
      <c r="R2137" t="s">
        <v>6878</v>
      </c>
    </row>
    <row r="2138" spans="1:18">
      <c r="A2138" t="s">
        <v>6878</v>
      </c>
      <c r="B2138" t="s">
        <v>103</v>
      </c>
      <c r="C2138" t="s">
        <v>30</v>
      </c>
      <c r="D2138" t="s">
        <v>38</v>
      </c>
      <c r="E2138" t="s">
        <v>86</v>
      </c>
      <c r="F2138" t="s">
        <v>140</v>
      </c>
      <c r="G2138" t="s">
        <v>6881</v>
      </c>
      <c r="H2138" s="1">
        <v>979200</v>
      </c>
      <c r="I2138" s="1">
        <v>0</v>
      </c>
      <c r="J2138" t="s">
        <v>24</v>
      </c>
      <c r="K2138" t="s">
        <v>60</v>
      </c>
      <c r="L2138" s="10">
        <v>44652</v>
      </c>
      <c r="M2138" t="s">
        <v>6882</v>
      </c>
      <c r="N2138">
        <v>0</v>
      </c>
      <c r="O2138" s="17" t="s">
        <v>21485</v>
      </c>
      <c r="P2138">
        <v>0</v>
      </c>
      <c r="Q2138" s="17" t="s">
        <v>21485</v>
      </c>
      <c r="R2138" t="s">
        <v>6878</v>
      </c>
    </row>
    <row r="2139" spans="1:18">
      <c r="A2139" t="s">
        <v>1775</v>
      </c>
      <c r="B2139" t="s">
        <v>29</v>
      </c>
      <c r="C2139" t="s">
        <v>30</v>
      </c>
      <c r="D2139" t="s">
        <v>20</v>
      </c>
      <c r="E2139" t="s">
        <v>320</v>
      </c>
      <c r="F2139" t="s">
        <v>134</v>
      </c>
      <c r="G2139" t="s">
        <v>6883</v>
      </c>
      <c r="H2139" s="1">
        <v>732222</v>
      </c>
      <c r="I2139" s="1">
        <v>0</v>
      </c>
      <c r="J2139" t="s">
        <v>24</v>
      </c>
      <c r="K2139" t="s">
        <v>136</v>
      </c>
      <c r="L2139" s="10">
        <v>41365</v>
      </c>
      <c r="M2139" t="s">
        <v>6884</v>
      </c>
      <c r="N2139">
        <v>0</v>
      </c>
      <c r="O2139" s="17" t="s">
        <v>21485</v>
      </c>
      <c r="P2139">
        <v>0</v>
      </c>
      <c r="Q2139" s="17" t="s">
        <v>21485</v>
      </c>
      <c r="R2139" t="s">
        <v>1775</v>
      </c>
    </row>
    <row r="2140" spans="1:18">
      <c r="A2140" t="s">
        <v>1775</v>
      </c>
      <c r="B2140" t="s">
        <v>29</v>
      </c>
      <c r="C2140" t="s">
        <v>30</v>
      </c>
      <c r="D2140" t="s">
        <v>38</v>
      </c>
      <c r="E2140" t="s">
        <v>145</v>
      </c>
      <c r="F2140" t="s">
        <v>134</v>
      </c>
      <c r="G2140" t="s">
        <v>1776</v>
      </c>
      <c r="H2140" s="1">
        <v>726750</v>
      </c>
      <c r="I2140" s="1">
        <v>0</v>
      </c>
      <c r="J2140" t="s">
        <v>24</v>
      </c>
      <c r="K2140" t="s">
        <v>136</v>
      </c>
      <c r="L2140" s="10">
        <v>43556</v>
      </c>
      <c r="M2140" t="s">
        <v>1777</v>
      </c>
      <c r="N2140">
        <v>1</v>
      </c>
      <c r="O2140" s="17" t="s">
        <v>21485</v>
      </c>
      <c r="P2140">
        <v>0</v>
      </c>
      <c r="Q2140" s="17" t="s">
        <v>21485</v>
      </c>
      <c r="R2140" t="s">
        <v>1775</v>
      </c>
    </row>
    <row r="2141" spans="1:18">
      <c r="A2141" t="s">
        <v>1775</v>
      </c>
      <c r="B2141" t="s">
        <v>29</v>
      </c>
      <c r="C2141" t="s">
        <v>30</v>
      </c>
      <c r="D2141" t="s">
        <v>38</v>
      </c>
      <c r="E2141" t="s">
        <v>434</v>
      </c>
      <c r="F2141" t="s">
        <v>134</v>
      </c>
      <c r="G2141" t="s">
        <v>6885</v>
      </c>
      <c r="H2141" s="1">
        <v>696150</v>
      </c>
      <c r="I2141" s="1">
        <v>0</v>
      </c>
      <c r="J2141" t="s">
        <v>24</v>
      </c>
      <c r="K2141" t="s">
        <v>136</v>
      </c>
      <c r="L2141" s="10">
        <v>44256</v>
      </c>
      <c r="M2141" t="s">
        <v>6886</v>
      </c>
      <c r="N2141">
        <v>0</v>
      </c>
      <c r="O2141" s="17" t="s">
        <v>21485</v>
      </c>
      <c r="P2141">
        <v>0</v>
      </c>
      <c r="Q2141" s="17" t="s">
        <v>21485</v>
      </c>
      <c r="R2141" t="s">
        <v>1775</v>
      </c>
    </row>
    <row r="2142" spans="1:18">
      <c r="A2142" t="s">
        <v>6887</v>
      </c>
      <c r="B2142" t="s">
        <v>18</v>
      </c>
      <c r="C2142" t="s">
        <v>19</v>
      </c>
      <c r="D2142" t="s">
        <v>20</v>
      </c>
      <c r="E2142" t="s">
        <v>79</v>
      </c>
      <c r="F2142" t="s">
        <v>181</v>
      </c>
      <c r="G2142" t="s">
        <v>6888</v>
      </c>
      <c r="H2142" s="1">
        <v>543295</v>
      </c>
      <c r="I2142" s="1">
        <v>0</v>
      </c>
      <c r="J2142" t="s">
        <v>24</v>
      </c>
      <c r="K2142" t="s">
        <v>157</v>
      </c>
      <c r="L2142" s="10">
        <v>41548</v>
      </c>
      <c r="M2142" t="s">
        <v>6889</v>
      </c>
      <c r="N2142">
        <v>0</v>
      </c>
      <c r="O2142" s="17" t="s">
        <v>21485</v>
      </c>
      <c r="P2142">
        <v>0</v>
      </c>
      <c r="Q2142" s="17" t="s">
        <v>21485</v>
      </c>
      <c r="R2142" t="s">
        <v>6887</v>
      </c>
    </row>
    <row r="2143" spans="1:18">
      <c r="A2143" t="s">
        <v>577</v>
      </c>
      <c r="B2143" t="s">
        <v>91</v>
      </c>
      <c r="C2143" t="s">
        <v>30</v>
      </c>
      <c r="D2143" t="s">
        <v>20</v>
      </c>
      <c r="E2143" t="s">
        <v>241</v>
      </c>
      <c r="F2143" t="s">
        <v>399</v>
      </c>
      <c r="G2143" t="s">
        <v>578</v>
      </c>
      <c r="H2143" s="1">
        <v>221576</v>
      </c>
      <c r="I2143" s="1">
        <v>0</v>
      </c>
      <c r="J2143" t="s">
        <v>68</v>
      </c>
      <c r="K2143" t="s">
        <v>42</v>
      </c>
      <c r="L2143" s="10">
        <v>40087</v>
      </c>
      <c r="M2143" t="s">
        <v>579</v>
      </c>
      <c r="N2143">
        <v>3</v>
      </c>
      <c r="O2143" s="17" t="s">
        <v>21485</v>
      </c>
      <c r="P2143">
        <v>0</v>
      </c>
      <c r="Q2143" s="17" t="s">
        <v>21485</v>
      </c>
      <c r="R2143" t="s">
        <v>577</v>
      </c>
    </row>
    <row r="2144" spans="1:18">
      <c r="A2144" t="s">
        <v>577</v>
      </c>
      <c r="B2144" t="s">
        <v>91</v>
      </c>
      <c r="C2144" t="s">
        <v>30</v>
      </c>
      <c r="D2144" t="s">
        <v>20</v>
      </c>
      <c r="E2144" t="s">
        <v>241</v>
      </c>
      <c r="F2144" t="s">
        <v>399</v>
      </c>
      <c r="G2144" t="s">
        <v>2653</v>
      </c>
      <c r="H2144" s="1">
        <v>168663</v>
      </c>
      <c r="I2144" s="1">
        <v>0</v>
      </c>
      <c r="J2144" t="s">
        <v>223</v>
      </c>
      <c r="K2144" t="s">
        <v>42</v>
      </c>
      <c r="L2144" s="10">
        <v>40087</v>
      </c>
      <c r="M2144" t="s">
        <v>2654</v>
      </c>
      <c r="N2144">
        <v>0</v>
      </c>
      <c r="O2144" s="17" t="s">
        <v>21485</v>
      </c>
      <c r="P2144">
        <v>0</v>
      </c>
      <c r="Q2144" s="17" t="s">
        <v>21485</v>
      </c>
      <c r="R2144" t="s">
        <v>577</v>
      </c>
    </row>
    <row r="2145" spans="1:18">
      <c r="A2145" t="s">
        <v>6890</v>
      </c>
      <c r="B2145" t="s">
        <v>29</v>
      </c>
      <c r="C2145" t="s">
        <v>30</v>
      </c>
      <c r="D2145" t="s">
        <v>20</v>
      </c>
      <c r="E2145" t="s">
        <v>79</v>
      </c>
      <c r="F2145" t="s">
        <v>123</v>
      </c>
      <c r="G2145" t="s">
        <v>6891</v>
      </c>
      <c r="H2145" s="1">
        <v>393143</v>
      </c>
      <c r="I2145" s="1">
        <v>0</v>
      </c>
      <c r="J2145" t="s">
        <v>48</v>
      </c>
      <c r="K2145" t="s">
        <v>49</v>
      </c>
      <c r="L2145" s="10">
        <v>41548</v>
      </c>
      <c r="M2145" t="s">
        <v>6892</v>
      </c>
      <c r="N2145">
        <v>0</v>
      </c>
      <c r="O2145" s="17" t="s">
        <v>21485</v>
      </c>
      <c r="P2145">
        <v>0</v>
      </c>
      <c r="Q2145" s="17" t="s">
        <v>21485</v>
      </c>
      <c r="R2145" t="s">
        <v>6890</v>
      </c>
    </row>
    <row r="2146" spans="1:18">
      <c r="A2146" t="s">
        <v>6890</v>
      </c>
      <c r="B2146" t="s">
        <v>29</v>
      </c>
      <c r="C2146" t="s">
        <v>30</v>
      </c>
      <c r="D2146" t="s">
        <v>38</v>
      </c>
      <c r="E2146" t="s">
        <v>1726</v>
      </c>
      <c r="F2146" t="s">
        <v>1575</v>
      </c>
      <c r="G2146" t="s">
        <v>6893</v>
      </c>
      <c r="H2146" s="1">
        <v>286876</v>
      </c>
      <c r="I2146" s="1">
        <v>0</v>
      </c>
      <c r="J2146" t="s">
        <v>68</v>
      </c>
      <c r="K2146" t="s">
        <v>445</v>
      </c>
      <c r="L2146" s="10">
        <v>45566</v>
      </c>
      <c r="M2146" t="s">
        <v>6894</v>
      </c>
      <c r="N2146">
        <v>0</v>
      </c>
      <c r="O2146" s="17" t="s">
        <v>21485</v>
      </c>
      <c r="P2146">
        <v>0</v>
      </c>
      <c r="Q2146" s="17" t="s">
        <v>21485</v>
      </c>
      <c r="R2146" t="s">
        <v>6890</v>
      </c>
    </row>
    <row r="2147" spans="1:18">
      <c r="A2147" t="s">
        <v>6895</v>
      </c>
      <c r="B2147" t="s">
        <v>528</v>
      </c>
      <c r="C2147" t="s">
        <v>65</v>
      </c>
      <c r="D2147" t="s">
        <v>20</v>
      </c>
      <c r="E2147" t="s">
        <v>276</v>
      </c>
      <c r="F2147" t="s">
        <v>87</v>
      </c>
      <c r="G2147" t="s">
        <v>6896</v>
      </c>
      <c r="H2147" s="1">
        <v>829351</v>
      </c>
      <c r="I2147" s="1">
        <v>0</v>
      </c>
      <c r="J2147" t="s">
        <v>24</v>
      </c>
      <c r="K2147" t="s">
        <v>42</v>
      </c>
      <c r="L2147" s="10">
        <v>41730</v>
      </c>
      <c r="M2147" t="s">
        <v>6897</v>
      </c>
      <c r="N2147">
        <v>0</v>
      </c>
      <c r="O2147" s="17" t="s">
        <v>21485</v>
      </c>
      <c r="P2147">
        <v>0</v>
      </c>
      <c r="Q2147" s="17" t="s">
        <v>21485</v>
      </c>
      <c r="R2147" t="s">
        <v>6895</v>
      </c>
    </row>
    <row r="2148" spans="1:18">
      <c r="A2148" t="s">
        <v>6895</v>
      </c>
      <c r="B2148" t="s">
        <v>528</v>
      </c>
      <c r="C2148" t="s">
        <v>65</v>
      </c>
      <c r="D2148" t="s">
        <v>38</v>
      </c>
      <c r="E2148" t="s">
        <v>39</v>
      </c>
      <c r="F2148" t="s">
        <v>87</v>
      </c>
      <c r="G2148" t="s">
        <v>6898</v>
      </c>
      <c r="H2148" s="1">
        <v>267750</v>
      </c>
      <c r="I2148" s="1">
        <v>0</v>
      </c>
      <c r="J2148" t="s">
        <v>223</v>
      </c>
      <c r="K2148" t="s">
        <v>42</v>
      </c>
      <c r="L2148" s="10">
        <v>43191</v>
      </c>
      <c r="M2148" t="s">
        <v>6899</v>
      </c>
      <c r="N2148">
        <v>0</v>
      </c>
      <c r="O2148" s="17" t="s">
        <v>21485</v>
      </c>
      <c r="P2148">
        <v>0</v>
      </c>
      <c r="Q2148" s="17" t="s">
        <v>21485</v>
      </c>
      <c r="R2148" t="s">
        <v>6895</v>
      </c>
    </row>
    <row r="2149" spans="1:18">
      <c r="A2149" t="s">
        <v>6895</v>
      </c>
      <c r="B2149" t="s">
        <v>528</v>
      </c>
      <c r="C2149" t="s">
        <v>65</v>
      </c>
      <c r="D2149" t="s">
        <v>18796</v>
      </c>
      <c r="E2149" t="s">
        <v>18797</v>
      </c>
      <c r="F2149" t="s">
        <v>18798</v>
      </c>
      <c r="G2149" t="s">
        <v>19396</v>
      </c>
      <c r="H2149" s="1">
        <v>99984</v>
      </c>
      <c r="I2149" s="1">
        <v>0</v>
      </c>
      <c r="J2149" t="s">
        <v>202</v>
      </c>
      <c r="K2149" t="s">
        <v>42</v>
      </c>
      <c r="L2149" s="7">
        <v>44013</v>
      </c>
      <c r="M2149" t="s">
        <v>19397</v>
      </c>
      <c r="N2149">
        <v>0</v>
      </c>
      <c r="O2149" s="17" t="s">
        <v>21485</v>
      </c>
      <c r="P2149">
        <v>0</v>
      </c>
      <c r="Q2149" s="17" t="s">
        <v>21485</v>
      </c>
      <c r="R2149" t="s">
        <v>6895</v>
      </c>
    </row>
    <row r="2150" spans="1:18">
      <c r="A2150" t="s">
        <v>6900</v>
      </c>
      <c r="B2150" t="s">
        <v>365</v>
      </c>
      <c r="C2150" t="s">
        <v>30</v>
      </c>
      <c r="D2150" t="s">
        <v>20</v>
      </c>
      <c r="E2150" t="s">
        <v>51</v>
      </c>
      <c r="F2150" t="s">
        <v>379</v>
      </c>
      <c r="G2150" t="s">
        <v>6901</v>
      </c>
      <c r="H2150" s="1">
        <v>282903</v>
      </c>
      <c r="I2150" s="1">
        <v>0</v>
      </c>
      <c r="J2150" t="s">
        <v>68</v>
      </c>
      <c r="K2150" t="s">
        <v>118</v>
      </c>
      <c r="L2150" s="10">
        <v>39904</v>
      </c>
      <c r="M2150" t="s">
        <v>6902</v>
      </c>
      <c r="N2150">
        <v>0</v>
      </c>
      <c r="O2150" s="17" t="s">
        <v>21485</v>
      </c>
      <c r="P2150">
        <v>0</v>
      </c>
      <c r="Q2150" s="17" t="s">
        <v>21485</v>
      </c>
      <c r="R2150" t="s">
        <v>6900</v>
      </c>
    </row>
    <row r="2151" spans="1:18">
      <c r="A2151" t="s">
        <v>6900</v>
      </c>
      <c r="B2151" t="s">
        <v>365</v>
      </c>
      <c r="C2151" t="s">
        <v>30</v>
      </c>
      <c r="D2151" t="s">
        <v>20</v>
      </c>
      <c r="E2151" t="s">
        <v>31</v>
      </c>
      <c r="F2151" t="s">
        <v>40</v>
      </c>
      <c r="G2151" t="s">
        <v>6903</v>
      </c>
      <c r="H2151" s="1">
        <v>600350</v>
      </c>
      <c r="I2151" s="1">
        <v>0</v>
      </c>
      <c r="J2151" t="s">
        <v>24</v>
      </c>
      <c r="K2151" t="s">
        <v>22</v>
      </c>
      <c r="L2151" s="10">
        <v>41913</v>
      </c>
      <c r="M2151" t="s">
        <v>6904</v>
      </c>
      <c r="N2151">
        <v>0</v>
      </c>
      <c r="O2151" s="17" t="s">
        <v>21485</v>
      </c>
      <c r="P2151">
        <v>0</v>
      </c>
      <c r="Q2151" s="17" t="s">
        <v>21485</v>
      </c>
      <c r="R2151" t="s">
        <v>6900</v>
      </c>
    </row>
    <row r="2152" spans="1:18">
      <c r="A2152" t="s">
        <v>19398</v>
      </c>
      <c r="B2152" t="s">
        <v>226</v>
      </c>
      <c r="C2152" t="s">
        <v>30</v>
      </c>
      <c r="D2152" t="s">
        <v>18767</v>
      </c>
      <c r="E2152" t="s">
        <v>18768</v>
      </c>
      <c r="F2152" t="s">
        <v>18769</v>
      </c>
      <c r="G2152" t="s">
        <v>19399</v>
      </c>
      <c r="H2152" s="1">
        <v>795559</v>
      </c>
      <c r="I2152" s="1">
        <v>0</v>
      </c>
      <c r="J2152" t="s">
        <v>202</v>
      </c>
      <c r="K2152" t="s">
        <v>94</v>
      </c>
      <c r="L2152" s="7">
        <v>43983</v>
      </c>
      <c r="M2152" t="s">
        <v>19400</v>
      </c>
      <c r="N2152">
        <v>0</v>
      </c>
      <c r="O2152" s="17" t="s">
        <v>21485</v>
      </c>
      <c r="P2152">
        <v>0</v>
      </c>
      <c r="Q2152" s="17" t="s">
        <v>21485</v>
      </c>
      <c r="R2152" t="s">
        <v>19398</v>
      </c>
    </row>
    <row r="2153" spans="1:18">
      <c r="A2153" t="s">
        <v>19398</v>
      </c>
      <c r="B2153" t="s">
        <v>226</v>
      </c>
      <c r="C2153" t="s">
        <v>30</v>
      </c>
      <c r="D2153" t="s">
        <v>18684</v>
      </c>
      <c r="E2153" t="s">
        <v>18685</v>
      </c>
      <c r="F2153" t="s">
        <v>18684</v>
      </c>
      <c r="G2153" t="s">
        <v>19401</v>
      </c>
      <c r="H2153" s="1">
        <v>500000</v>
      </c>
      <c r="I2153" s="1">
        <v>0</v>
      </c>
      <c r="J2153" t="s">
        <v>202</v>
      </c>
      <c r="K2153" t="s">
        <v>94</v>
      </c>
      <c r="L2153" s="7">
        <v>44348</v>
      </c>
      <c r="M2153" t="s">
        <v>19402</v>
      </c>
      <c r="N2153">
        <v>0</v>
      </c>
      <c r="O2153" s="17" t="s">
        <v>21485</v>
      </c>
      <c r="P2153">
        <v>0</v>
      </c>
      <c r="Q2153" s="17" t="s">
        <v>21485</v>
      </c>
      <c r="R2153" t="s">
        <v>19398</v>
      </c>
    </row>
    <row r="2154" spans="1:18">
      <c r="A2154" t="s">
        <v>6905</v>
      </c>
      <c r="B2154" t="s">
        <v>167</v>
      </c>
      <c r="C2154" t="s">
        <v>85</v>
      </c>
      <c r="D2154" t="s">
        <v>20</v>
      </c>
      <c r="E2154" t="s">
        <v>115</v>
      </c>
      <c r="F2154" t="s">
        <v>46</v>
      </c>
      <c r="G2154" t="s">
        <v>6906</v>
      </c>
      <c r="H2154" s="1">
        <v>382602</v>
      </c>
      <c r="I2154" s="1">
        <v>0</v>
      </c>
      <c r="J2154" t="s">
        <v>68</v>
      </c>
      <c r="K2154" t="s">
        <v>42</v>
      </c>
      <c r="L2154" s="10">
        <v>40452</v>
      </c>
      <c r="M2154" t="s">
        <v>6907</v>
      </c>
      <c r="N2154">
        <v>0</v>
      </c>
      <c r="O2154" s="17" t="s">
        <v>21485</v>
      </c>
      <c r="P2154">
        <v>0</v>
      </c>
      <c r="Q2154" s="17" t="s">
        <v>21485</v>
      </c>
      <c r="R2154" t="s">
        <v>6905</v>
      </c>
    </row>
    <row r="2155" spans="1:18">
      <c r="A2155" t="s">
        <v>6905</v>
      </c>
      <c r="B2155" t="s">
        <v>167</v>
      </c>
      <c r="C2155" t="s">
        <v>85</v>
      </c>
      <c r="D2155" t="s">
        <v>20</v>
      </c>
      <c r="E2155" t="s">
        <v>79</v>
      </c>
      <c r="F2155" t="s">
        <v>46</v>
      </c>
      <c r="G2155" t="s">
        <v>6906</v>
      </c>
      <c r="H2155" s="1">
        <v>647361</v>
      </c>
      <c r="I2155" s="1">
        <v>0</v>
      </c>
      <c r="J2155" t="s">
        <v>24</v>
      </c>
      <c r="K2155" t="s">
        <v>42</v>
      </c>
      <c r="L2155" s="10">
        <v>41548</v>
      </c>
      <c r="M2155" t="s">
        <v>6907</v>
      </c>
      <c r="N2155">
        <v>0</v>
      </c>
      <c r="O2155" s="17" t="s">
        <v>21485</v>
      </c>
      <c r="P2155">
        <v>0</v>
      </c>
      <c r="Q2155" s="17" t="s">
        <v>21485</v>
      </c>
      <c r="R2155" t="s">
        <v>6905</v>
      </c>
    </row>
    <row r="2156" spans="1:18">
      <c r="A2156" t="s">
        <v>6905</v>
      </c>
      <c r="B2156" t="s">
        <v>167</v>
      </c>
      <c r="C2156" t="s">
        <v>85</v>
      </c>
      <c r="D2156" t="s">
        <v>38</v>
      </c>
      <c r="E2156" t="s">
        <v>168</v>
      </c>
      <c r="F2156" t="s">
        <v>46</v>
      </c>
      <c r="G2156" t="s">
        <v>6908</v>
      </c>
      <c r="H2156" s="1">
        <v>738225</v>
      </c>
      <c r="I2156" s="1">
        <v>0</v>
      </c>
      <c r="J2156" t="s">
        <v>24</v>
      </c>
      <c r="K2156" t="s">
        <v>445</v>
      </c>
      <c r="L2156" s="10">
        <v>43922</v>
      </c>
      <c r="M2156" t="s">
        <v>6907</v>
      </c>
      <c r="N2156">
        <v>0</v>
      </c>
      <c r="O2156" s="17" t="s">
        <v>21485</v>
      </c>
      <c r="P2156">
        <v>0</v>
      </c>
      <c r="Q2156" s="17" t="s">
        <v>21485</v>
      </c>
      <c r="R2156" t="s">
        <v>6905</v>
      </c>
    </row>
    <row r="2157" spans="1:18">
      <c r="A2157" t="s">
        <v>19403</v>
      </c>
      <c r="B2157" t="s">
        <v>167</v>
      </c>
      <c r="C2157" t="s">
        <v>85</v>
      </c>
      <c r="D2157" t="s">
        <v>19050</v>
      </c>
      <c r="E2157" t="s">
        <v>19404</v>
      </c>
      <c r="F2157" t="s">
        <v>18706</v>
      </c>
      <c r="G2157" t="s">
        <v>19405</v>
      </c>
      <c r="H2157" s="1">
        <v>250000</v>
      </c>
      <c r="I2157" s="1">
        <v>0</v>
      </c>
      <c r="J2157" t="s">
        <v>1887</v>
      </c>
      <c r="K2157" t="s">
        <v>136</v>
      </c>
      <c r="L2157" s="7">
        <v>42675</v>
      </c>
      <c r="M2157" t="s">
        <v>19406</v>
      </c>
      <c r="N2157">
        <v>0</v>
      </c>
      <c r="O2157" s="17" t="s">
        <v>21485</v>
      </c>
      <c r="P2157">
        <v>0</v>
      </c>
      <c r="Q2157" s="17" t="s">
        <v>21485</v>
      </c>
      <c r="R2157" t="s">
        <v>19403</v>
      </c>
    </row>
    <row r="2158" spans="1:18">
      <c r="A2158" t="s">
        <v>19403</v>
      </c>
      <c r="B2158" t="s">
        <v>167</v>
      </c>
      <c r="C2158" t="s">
        <v>85</v>
      </c>
      <c r="D2158" t="s">
        <v>18713</v>
      </c>
      <c r="E2158" t="s">
        <v>18964</v>
      </c>
      <c r="F2158" t="s">
        <v>18715</v>
      </c>
      <c r="G2158" t="s">
        <v>19407</v>
      </c>
      <c r="H2158" s="1">
        <v>75000</v>
      </c>
      <c r="I2158" s="1">
        <v>0</v>
      </c>
      <c r="J2158" t="s">
        <v>68</v>
      </c>
      <c r="K2158" t="s">
        <v>136</v>
      </c>
      <c r="L2158" s="7">
        <v>43009</v>
      </c>
      <c r="M2158" t="s">
        <v>19408</v>
      </c>
      <c r="N2158">
        <v>0</v>
      </c>
      <c r="O2158" s="17" t="s">
        <v>21485</v>
      </c>
      <c r="P2158">
        <v>0</v>
      </c>
      <c r="Q2158" s="17" t="s">
        <v>21485</v>
      </c>
      <c r="R2158" t="s">
        <v>19403</v>
      </c>
    </row>
    <row r="2159" spans="1:18">
      <c r="A2159" t="s">
        <v>6909</v>
      </c>
      <c r="B2159" t="s">
        <v>185</v>
      </c>
      <c r="C2159" t="s">
        <v>65</v>
      </c>
      <c r="D2159" t="s">
        <v>38</v>
      </c>
      <c r="E2159" t="s">
        <v>168</v>
      </c>
      <c r="F2159" t="s">
        <v>379</v>
      </c>
      <c r="G2159" t="s">
        <v>6910</v>
      </c>
      <c r="H2159" s="1">
        <v>918000</v>
      </c>
      <c r="I2159" s="1">
        <v>0</v>
      </c>
      <c r="J2159" t="s">
        <v>24</v>
      </c>
      <c r="K2159" t="s">
        <v>118</v>
      </c>
      <c r="L2159" s="10">
        <v>43922</v>
      </c>
      <c r="M2159" t="s">
        <v>6911</v>
      </c>
      <c r="N2159">
        <v>0</v>
      </c>
      <c r="O2159" s="17" t="s">
        <v>21485</v>
      </c>
      <c r="P2159">
        <v>0</v>
      </c>
      <c r="Q2159" s="17" t="s">
        <v>21485</v>
      </c>
      <c r="R2159" t="s">
        <v>6909</v>
      </c>
    </row>
    <row r="2160" spans="1:18">
      <c r="A2160" t="s">
        <v>6909</v>
      </c>
      <c r="B2160" t="s">
        <v>185</v>
      </c>
      <c r="C2160" t="s">
        <v>65</v>
      </c>
      <c r="D2160" t="s">
        <v>38</v>
      </c>
      <c r="E2160" t="s">
        <v>586</v>
      </c>
      <c r="F2160" t="s">
        <v>379</v>
      </c>
      <c r="G2160" t="s">
        <v>6912</v>
      </c>
      <c r="H2160" s="1">
        <v>956250</v>
      </c>
      <c r="I2160" s="1">
        <v>0</v>
      </c>
      <c r="J2160" t="s">
        <v>24</v>
      </c>
      <c r="K2160" t="s">
        <v>118</v>
      </c>
      <c r="L2160" s="10">
        <v>45017</v>
      </c>
      <c r="M2160" t="s">
        <v>6913</v>
      </c>
      <c r="N2160">
        <v>0</v>
      </c>
      <c r="O2160" s="17" t="s">
        <v>21485</v>
      </c>
      <c r="P2160">
        <v>0</v>
      </c>
      <c r="Q2160" s="17" t="s">
        <v>21485</v>
      </c>
      <c r="R2160" t="s">
        <v>6909</v>
      </c>
    </row>
    <row r="2161" spans="1:18">
      <c r="A2161" t="s">
        <v>6914</v>
      </c>
      <c r="B2161" t="s">
        <v>18</v>
      </c>
      <c r="C2161" t="s">
        <v>19</v>
      </c>
      <c r="D2161" t="s">
        <v>38</v>
      </c>
      <c r="E2161" t="s">
        <v>637</v>
      </c>
      <c r="F2161" t="s">
        <v>509</v>
      </c>
      <c r="G2161" t="s">
        <v>6915</v>
      </c>
      <c r="H2161" s="1">
        <v>726750</v>
      </c>
      <c r="I2161" s="1">
        <v>0</v>
      </c>
      <c r="J2161" t="s">
        <v>24</v>
      </c>
      <c r="K2161" t="s">
        <v>157</v>
      </c>
      <c r="L2161" s="10">
        <v>44470</v>
      </c>
      <c r="M2161" t="s">
        <v>6916</v>
      </c>
      <c r="N2161">
        <v>0</v>
      </c>
      <c r="O2161" s="17" t="s">
        <v>21485</v>
      </c>
      <c r="P2161">
        <v>0</v>
      </c>
      <c r="Q2161" s="17" t="s">
        <v>21485</v>
      </c>
      <c r="R2161" t="s">
        <v>6914</v>
      </c>
    </row>
    <row r="2162" spans="1:18">
      <c r="A2162" t="s">
        <v>6917</v>
      </c>
      <c r="B2162" t="s">
        <v>114</v>
      </c>
      <c r="C2162" t="s">
        <v>65</v>
      </c>
      <c r="D2162" t="s">
        <v>20</v>
      </c>
      <c r="E2162" t="s">
        <v>104</v>
      </c>
      <c r="F2162" t="s">
        <v>1575</v>
      </c>
      <c r="G2162" t="s">
        <v>6918</v>
      </c>
      <c r="H2162" s="1">
        <v>397663</v>
      </c>
      <c r="I2162" s="1">
        <v>0</v>
      </c>
      <c r="J2162" t="s">
        <v>24</v>
      </c>
      <c r="K2162" t="s">
        <v>445</v>
      </c>
      <c r="L2162" s="10">
        <v>40269</v>
      </c>
      <c r="M2162" t="s">
        <v>6919</v>
      </c>
      <c r="N2162">
        <v>0</v>
      </c>
      <c r="O2162" s="17" t="s">
        <v>21485</v>
      </c>
      <c r="P2162">
        <v>0</v>
      </c>
      <c r="Q2162" s="17" t="s">
        <v>21485</v>
      </c>
      <c r="R2162" t="s">
        <v>6917</v>
      </c>
    </row>
    <row r="2163" spans="1:18">
      <c r="A2163" t="s">
        <v>6920</v>
      </c>
      <c r="B2163" t="s">
        <v>91</v>
      </c>
      <c r="C2163" t="s">
        <v>30</v>
      </c>
      <c r="D2163" t="s">
        <v>20</v>
      </c>
      <c r="E2163" t="s">
        <v>51</v>
      </c>
      <c r="F2163" t="s">
        <v>149</v>
      </c>
      <c r="G2163" t="s">
        <v>6921</v>
      </c>
      <c r="H2163" s="1">
        <v>586655</v>
      </c>
      <c r="I2163" s="1">
        <v>0</v>
      </c>
      <c r="J2163" t="s">
        <v>24</v>
      </c>
      <c r="K2163" t="s">
        <v>136</v>
      </c>
      <c r="L2163" s="10">
        <v>39904</v>
      </c>
      <c r="M2163" t="s">
        <v>6922</v>
      </c>
      <c r="N2163">
        <v>0</v>
      </c>
      <c r="O2163" s="17" t="s">
        <v>21485</v>
      </c>
      <c r="P2163">
        <v>0</v>
      </c>
      <c r="Q2163" s="17" t="s">
        <v>21485</v>
      </c>
      <c r="R2163" t="s">
        <v>6920</v>
      </c>
    </row>
    <row r="2164" spans="1:18">
      <c r="A2164" t="s">
        <v>6920</v>
      </c>
      <c r="B2164" t="s">
        <v>91</v>
      </c>
      <c r="C2164" t="s">
        <v>30</v>
      </c>
      <c r="D2164" t="s">
        <v>20</v>
      </c>
      <c r="E2164" t="s">
        <v>31</v>
      </c>
      <c r="F2164" t="s">
        <v>149</v>
      </c>
      <c r="G2164" t="s">
        <v>6923</v>
      </c>
      <c r="H2164" s="1">
        <v>491246</v>
      </c>
      <c r="I2164" s="1">
        <v>0</v>
      </c>
      <c r="J2164" t="s">
        <v>24</v>
      </c>
      <c r="K2164" t="s">
        <v>136</v>
      </c>
      <c r="L2164" s="10">
        <v>41913</v>
      </c>
      <c r="M2164" t="s">
        <v>6924</v>
      </c>
      <c r="N2164">
        <v>0</v>
      </c>
      <c r="O2164" s="17" t="s">
        <v>21485</v>
      </c>
      <c r="P2164">
        <v>0</v>
      </c>
      <c r="Q2164" s="17" t="s">
        <v>21485</v>
      </c>
      <c r="R2164" t="s">
        <v>6920</v>
      </c>
    </row>
    <row r="2165" spans="1:18">
      <c r="A2165" t="s">
        <v>6920</v>
      </c>
      <c r="B2165" t="s">
        <v>91</v>
      </c>
      <c r="C2165" t="s">
        <v>30</v>
      </c>
      <c r="D2165" t="s">
        <v>38</v>
      </c>
      <c r="E2165" t="s">
        <v>145</v>
      </c>
      <c r="F2165" t="s">
        <v>149</v>
      </c>
      <c r="G2165" t="s">
        <v>6925</v>
      </c>
      <c r="H2165" s="1">
        <v>914175</v>
      </c>
      <c r="I2165" s="1">
        <v>0</v>
      </c>
      <c r="J2165" t="s">
        <v>24</v>
      </c>
      <c r="K2165" t="s">
        <v>136</v>
      </c>
      <c r="L2165" s="10">
        <v>43556</v>
      </c>
      <c r="M2165" t="s">
        <v>6926</v>
      </c>
      <c r="N2165">
        <v>0</v>
      </c>
      <c r="O2165" s="17" t="s">
        <v>21485</v>
      </c>
      <c r="P2165">
        <v>0</v>
      </c>
      <c r="Q2165" s="17" t="s">
        <v>21485</v>
      </c>
      <c r="R2165" t="s">
        <v>6920</v>
      </c>
    </row>
    <row r="2166" spans="1:18">
      <c r="A2166" t="s">
        <v>6920</v>
      </c>
      <c r="B2166" t="s">
        <v>91</v>
      </c>
      <c r="C2166" t="s">
        <v>30</v>
      </c>
      <c r="D2166" t="s">
        <v>38</v>
      </c>
      <c r="E2166" t="s">
        <v>1726</v>
      </c>
      <c r="F2166" t="s">
        <v>149</v>
      </c>
      <c r="G2166" t="s">
        <v>6927</v>
      </c>
      <c r="H2166" s="1">
        <v>994500</v>
      </c>
      <c r="I2166" s="1">
        <v>0</v>
      </c>
      <c r="J2166" t="s">
        <v>24</v>
      </c>
      <c r="K2166" t="s">
        <v>136</v>
      </c>
      <c r="L2166" s="10">
        <v>45566</v>
      </c>
      <c r="M2166" t="s">
        <v>6928</v>
      </c>
      <c r="N2166">
        <v>0</v>
      </c>
      <c r="O2166" s="17" t="s">
        <v>21485</v>
      </c>
      <c r="P2166">
        <v>0</v>
      </c>
      <c r="Q2166" s="17" t="s">
        <v>21485</v>
      </c>
      <c r="R2166" t="s">
        <v>6920</v>
      </c>
    </row>
    <row r="2167" spans="1:18">
      <c r="A2167" t="s">
        <v>6929</v>
      </c>
      <c r="B2167" t="s">
        <v>103</v>
      </c>
      <c r="C2167" t="s">
        <v>30</v>
      </c>
      <c r="D2167" t="s">
        <v>20</v>
      </c>
      <c r="E2167" t="s">
        <v>71</v>
      </c>
      <c r="F2167" t="s">
        <v>40</v>
      </c>
      <c r="G2167" t="s">
        <v>6930</v>
      </c>
      <c r="H2167" s="1">
        <v>355236</v>
      </c>
      <c r="I2167" s="1">
        <v>0</v>
      </c>
      <c r="J2167" t="s">
        <v>68</v>
      </c>
      <c r="K2167" t="s">
        <v>22</v>
      </c>
      <c r="L2167" s="10">
        <v>40634</v>
      </c>
      <c r="M2167" t="s">
        <v>6931</v>
      </c>
      <c r="N2167">
        <v>0</v>
      </c>
      <c r="O2167" s="17" t="s">
        <v>21485</v>
      </c>
      <c r="P2167">
        <v>0</v>
      </c>
      <c r="Q2167" s="17" t="s">
        <v>21485</v>
      </c>
      <c r="R2167" t="s">
        <v>6929</v>
      </c>
    </row>
    <row r="2168" spans="1:18">
      <c r="A2168" t="s">
        <v>6929</v>
      </c>
      <c r="B2168" t="s">
        <v>103</v>
      </c>
      <c r="C2168" t="s">
        <v>30</v>
      </c>
      <c r="D2168" t="s">
        <v>20</v>
      </c>
      <c r="E2168" t="s">
        <v>320</v>
      </c>
      <c r="F2168" t="s">
        <v>245</v>
      </c>
      <c r="G2168" t="s">
        <v>6932</v>
      </c>
      <c r="H2168" s="1">
        <v>640182</v>
      </c>
      <c r="I2168" s="1">
        <v>0</v>
      </c>
      <c r="J2168" t="s">
        <v>24</v>
      </c>
      <c r="K2168" t="s">
        <v>22</v>
      </c>
      <c r="L2168" s="10">
        <v>41365</v>
      </c>
      <c r="M2168" t="s">
        <v>6933</v>
      </c>
      <c r="N2168">
        <v>0</v>
      </c>
      <c r="O2168" s="17" t="s">
        <v>21485</v>
      </c>
      <c r="P2168">
        <v>0</v>
      </c>
      <c r="Q2168" s="17" t="s">
        <v>21485</v>
      </c>
      <c r="R2168" t="s">
        <v>6929</v>
      </c>
    </row>
    <row r="2169" spans="1:18">
      <c r="A2169" t="s">
        <v>6929</v>
      </c>
      <c r="B2169" t="s">
        <v>103</v>
      </c>
      <c r="C2169" t="s">
        <v>30</v>
      </c>
      <c r="D2169" t="s">
        <v>20</v>
      </c>
      <c r="E2169" t="s">
        <v>276</v>
      </c>
      <c r="F2169" t="s">
        <v>379</v>
      </c>
      <c r="G2169" t="s">
        <v>6934</v>
      </c>
      <c r="H2169" s="1">
        <v>454990</v>
      </c>
      <c r="I2169" s="1">
        <v>0</v>
      </c>
      <c r="J2169" t="s">
        <v>68</v>
      </c>
      <c r="K2169" t="s">
        <v>22</v>
      </c>
      <c r="L2169" s="10">
        <v>41730</v>
      </c>
      <c r="M2169" t="s">
        <v>6935</v>
      </c>
      <c r="N2169">
        <v>0</v>
      </c>
      <c r="O2169" s="17" t="s">
        <v>21485</v>
      </c>
      <c r="P2169">
        <v>0</v>
      </c>
      <c r="Q2169" s="17" t="s">
        <v>21485</v>
      </c>
      <c r="R2169" t="s">
        <v>6929</v>
      </c>
    </row>
    <row r="2170" spans="1:18">
      <c r="A2170" t="s">
        <v>6929</v>
      </c>
      <c r="B2170" t="s">
        <v>103</v>
      </c>
      <c r="C2170" t="s">
        <v>30</v>
      </c>
      <c r="D2170" t="s">
        <v>38</v>
      </c>
      <c r="E2170" t="s">
        <v>168</v>
      </c>
      <c r="F2170" t="s">
        <v>22</v>
      </c>
      <c r="G2170" t="s">
        <v>6936</v>
      </c>
      <c r="H2170" s="1">
        <v>914175</v>
      </c>
      <c r="I2170" s="1">
        <v>0</v>
      </c>
      <c r="J2170" t="s">
        <v>24</v>
      </c>
      <c r="K2170" t="s">
        <v>118</v>
      </c>
      <c r="L2170" s="10">
        <v>43922</v>
      </c>
      <c r="M2170" t="s">
        <v>6937</v>
      </c>
      <c r="N2170">
        <v>0</v>
      </c>
      <c r="O2170" s="17" t="s">
        <v>21485</v>
      </c>
      <c r="P2170">
        <v>0</v>
      </c>
      <c r="Q2170" s="17" t="s">
        <v>21485</v>
      </c>
      <c r="R2170" t="s">
        <v>6929</v>
      </c>
    </row>
    <row r="2171" spans="1:18">
      <c r="A2171" t="s">
        <v>6938</v>
      </c>
      <c r="B2171" t="s">
        <v>185</v>
      </c>
      <c r="C2171" t="s">
        <v>65</v>
      </c>
      <c r="D2171" t="s">
        <v>20</v>
      </c>
      <c r="E2171" t="s">
        <v>122</v>
      </c>
      <c r="F2171" t="s">
        <v>498</v>
      </c>
      <c r="G2171" t="s">
        <v>6939</v>
      </c>
      <c r="H2171" s="1">
        <v>643811</v>
      </c>
      <c r="I2171" s="1">
        <v>0</v>
      </c>
      <c r="J2171" t="s">
        <v>24</v>
      </c>
      <c r="K2171" t="s">
        <v>60</v>
      </c>
      <c r="L2171" s="10">
        <v>40817</v>
      </c>
      <c r="M2171" t="s">
        <v>6940</v>
      </c>
      <c r="N2171">
        <v>0</v>
      </c>
      <c r="O2171" s="17" t="s">
        <v>21485</v>
      </c>
      <c r="P2171">
        <v>0</v>
      </c>
      <c r="Q2171" s="17" t="s">
        <v>21485</v>
      </c>
      <c r="R2171" t="s">
        <v>6938</v>
      </c>
    </row>
    <row r="2172" spans="1:18">
      <c r="A2172" t="s">
        <v>6938</v>
      </c>
      <c r="B2172" t="s">
        <v>185</v>
      </c>
      <c r="C2172" t="s">
        <v>65</v>
      </c>
      <c r="D2172" t="s">
        <v>38</v>
      </c>
      <c r="E2172" t="s">
        <v>39</v>
      </c>
      <c r="F2172" t="s">
        <v>498</v>
      </c>
      <c r="G2172" t="s">
        <v>6941</v>
      </c>
      <c r="H2172" s="1">
        <v>650250</v>
      </c>
      <c r="I2172" s="1">
        <v>0</v>
      </c>
      <c r="J2172" t="s">
        <v>24</v>
      </c>
      <c r="K2172" t="s">
        <v>60</v>
      </c>
      <c r="L2172" s="10">
        <v>43191</v>
      </c>
      <c r="M2172" t="s">
        <v>6942</v>
      </c>
      <c r="N2172">
        <v>0</v>
      </c>
      <c r="O2172" s="17" t="s">
        <v>21485</v>
      </c>
      <c r="P2172">
        <v>0</v>
      </c>
      <c r="Q2172" s="17" t="s">
        <v>21485</v>
      </c>
      <c r="R2172" t="s">
        <v>6938</v>
      </c>
    </row>
    <row r="2173" spans="1:18">
      <c r="A2173" t="s">
        <v>6938</v>
      </c>
      <c r="B2173" t="s">
        <v>185</v>
      </c>
      <c r="C2173" t="s">
        <v>65</v>
      </c>
      <c r="D2173" t="s">
        <v>38</v>
      </c>
      <c r="E2173" t="s">
        <v>586</v>
      </c>
      <c r="F2173" t="s">
        <v>825</v>
      </c>
      <c r="G2173" t="s">
        <v>6943</v>
      </c>
      <c r="H2173" s="1">
        <v>963900</v>
      </c>
      <c r="I2173" s="1">
        <v>0</v>
      </c>
      <c r="J2173" t="s">
        <v>24</v>
      </c>
      <c r="K2173" t="s">
        <v>60</v>
      </c>
      <c r="L2173" s="10">
        <v>45017</v>
      </c>
      <c r="M2173" t="s">
        <v>6944</v>
      </c>
      <c r="N2173">
        <v>0</v>
      </c>
      <c r="O2173" s="17" t="s">
        <v>21485</v>
      </c>
      <c r="P2173">
        <v>0</v>
      </c>
      <c r="Q2173" s="17" t="s">
        <v>21485</v>
      </c>
      <c r="R2173" t="s">
        <v>6938</v>
      </c>
    </row>
    <row r="2174" spans="1:18">
      <c r="A2174" t="s">
        <v>1778</v>
      </c>
      <c r="B2174" t="s">
        <v>18</v>
      </c>
      <c r="C2174" t="s">
        <v>19</v>
      </c>
      <c r="D2174" t="s">
        <v>20</v>
      </c>
      <c r="E2174" t="s">
        <v>276</v>
      </c>
      <c r="F2174" t="s">
        <v>149</v>
      </c>
      <c r="G2174" t="s">
        <v>1779</v>
      </c>
      <c r="H2174" s="1">
        <v>630545</v>
      </c>
      <c r="I2174" s="1">
        <v>0</v>
      </c>
      <c r="J2174" t="s">
        <v>24</v>
      </c>
      <c r="K2174" t="s">
        <v>136</v>
      </c>
      <c r="L2174" s="10">
        <v>41730</v>
      </c>
      <c r="M2174" t="s">
        <v>1780</v>
      </c>
      <c r="N2174">
        <v>1</v>
      </c>
      <c r="O2174" s="17" t="s">
        <v>21485</v>
      </c>
      <c r="P2174">
        <v>0</v>
      </c>
      <c r="Q2174" s="17" t="s">
        <v>21485</v>
      </c>
      <c r="R2174" t="s">
        <v>1778</v>
      </c>
    </row>
    <row r="2175" spans="1:18">
      <c r="A2175" t="s">
        <v>1778</v>
      </c>
      <c r="B2175" t="s">
        <v>18</v>
      </c>
      <c r="C2175" t="s">
        <v>19</v>
      </c>
      <c r="D2175" t="s">
        <v>38</v>
      </c>
      <c r="E2175" t="s">
        <v>387</v>
      </c>
      <c r="F2175" t="s">
        <v>149</v>
      </c>
      <c r="G2175" t="s">
        <v>6945</v>
      </c>
      <c r="H2175" s="1">
        <v>879750</v>
      </c>
      <c r="I2175" s="1">
        <v>0</v>
      </c>
      <c r="J2175" t="s">
        <v>24</v>
      </c>
      <c r="K2175" t="s">
        <v>136</v>
      </c>
      <c r="L2175" s="10">
        <v>43374</v>
      </c>
      <c r="M2175" t="s">
        <v>6946</v>
      </c>
      <c r="N2175">
        <v>0</v>
      </c>
      <c r="O2175" s="17" t="s">
        <v>21485</v>
      </c>
      <c r="P2175">
        <v>0</v>
      </c>
      <c r="Q2175" s="17" t="s">
        <v>21485</v>
      </c>
      <c r="R2175" t="s">
        <v>1778</v>
      </c>
    </row>
    <row r="2176" spans="1:18">
      <c r="A2176" t="s">
        <v>1778</v>
      </c>
      <c r="B2176" t="s">
        <v>18</v>
      </c>
      <c r="C2176" t="s">
        <v>19</v>
      </c>
      <c r="D2176" t="s">
        <v>38</v>
      </c>
      <c r="E2176" t="s">
        <v>1125</v>
      </c>
      <c r="F2176" t="s">
        <v>149</v>
      </c>
      <c r="G2176" t="s">
        <v>6947</v>
      </c>
      <c r="H2176" s="1">
        <v>891226</v>
      </c>
      <c r="I2176" s="1">
        <v>0</v>
      </c>
      <c r="J2176" t="s">
        <v>24</v>
      </c>
      <c r="K2176" t="s">
        <v>136</v>
      </c>
      <c r="L2176" s="10">
        <v>45200</v>
      </c>
      <c r="M2176" t="s">
        <v>6948</v>
      </c>
      <c r="N2176">
        <v>0</v>
      </c>
      <c r="O2176" s="17" t="s">
        <v>21485</v>
      </c>
      <c r="P2176">
        <v>0</v>
      </c>
      <c r="Q2176" s="17" t="s">
        <v>21485</v>
      </c>
      <c r="R2176" t="s">
        <v>1778</v>
      </c>
    </row>
    <row r="2177" spans="1:18">
      <c r="A2177" t="s">
        <v>6949</v>
      </c>
      <c r="B2177" t="s">
        <v>91</v>
      </c>
      <c r="C2177" t="s">
        <v>30</v>
      </c>
      <c r="D2177" t="s">
        <v>38</v>
      </c>
      <c r="E2177" t="s">
        <v>586</v>
      </c>
      <c r="F2177" t="s">
        <v>196</v>
      </c>
      <c r="G2177" t="s">
        <v>6950</v>
      </c>
      <c r="H2177" s="1">
        <v>849150</v>
      </c>
      <c r="I2177" s="1">
        <v>0</v>
      </c>
      <c r="J2177" t="s">
        <v>1331</v>
      </c>
      <c r="K2177" t="s">
        <v>94</v>
      </c>
      <c r="L2177" s="10">
        <v>45017</v>
      </c>
      <c r="M2177" t="s">
        <v>6951</v>
      </c>
      <c r="N2177">
        <v>0</v>
      </c>
      <c r="O2177" s="17" t="s">
        <v>21485</v>
      </c>
      <c r="P2177">
        <v>0</v>
      </c>
      <c r="Q2177" s="17" t="s">
        <v>21485</v>
      </c>
      <c r="R2177" t="s">
        <v>6949</v>
      </c>
    </row>
    <row r="2178" spans="1:18">
      <c r="A2178" t="s">
        <v>6952</v>
      </c>
      <c r="B2178" t="s">
        <v>114</v>
      </c>
      <c r="C2178" t="s">
        <v>65</v>
      </c>
      <c r="D2178" t="s">
        <v>20</v>
      </c>
      <c r="E2178" t="s">
        <v>122</v>
      </c>
      <c r="F2178" t="s">
        <v>568</v>
      </c>
      <c r="G2178" t="s">
        <v>6953</v>
      </c>
      <c r="H2178" s="1">
        <v>651760</v>
      </c>
      <c r="I2178" s="1">
        <v>0</v>
      </c>
      <c r="J2178" t="s">
        <v>24</v>
      </c>
      <c r="K2178" t="s">
        <v>60</v>
      </c>
      <c r="L2178" s="10">
        <v>40817</v>
      </c>
      <c r="M2178" t="s">
        <v>6954</v>
      </c>
      <c r="N2178">
        <v>0</v>
      </c>
      <c r="O2178" s="17" t="s">
        <v>21485</v>
      </c>
      <c r="P2178">
        <v>0</v>
      </c>
      <c r="Q2178" s="17" t="s">
        <v>21485</v>
      </c>
      <c r="R2178" t="s">
        <v>6952</v>
      </c>
    </row>
    <row r="2179" spans="1:18">
      <c r="A2179" t="s">
        <v>6952</v>
      </c>
      <c r="B2179" t="s">
        <v>114</v>
      </c>
      <c r="C2179" t="s">
        <v>65</v>
      </c>
      <c r="D2179" t="s">
        <v>38</v>
      </c>
      <c r="E2179" t="s">
        <v>434</v>
      </c>
      <c r="F2179" t="s">
        <v>825</v>
      </c>
      <c r="G2179" t="s">
        <v>6955</v>
      </c>
      <c r="H2179" s="1">
        <v>799425</v>
      </c>
      <c r="I2179" s="1">
        <v>0</v>
      </c>
      <c r="J2179" t="s">
        <v>24</v>
      </c>
      <c r="K2179" t="s">
        <v>22</v>
      </c>
      <c r="L2179" s="10">
        <v>44256</v>
      </c>
      <c r="M2179" t="s">
        <v>6956</v>
      </c>
      <c r="N2179">
        <v>0</v>
      </c>
      <c r="O2179" s="17" t="s">
        <v>21485</v>
      </c>
      <c r="P2179">
        <v>0</v>
      </c>
      <c r="Q2179" s="17" t="s">
        <v>21485</v>
      </c>
      <c r="R2179" t="s">
        <v>6952</v>
      </c>
    </row>
    <row r="2180" spans="1:18">
      <c r="A2180" t="s">
        <v>6952</v>
      </c>
      <c r="B2180" t="s">
        <v>114</v>
      </c>
      <c r="C2180" t="s">
        <v>65</v>
      </c>
      <c r="D2180" t="s">
        <v>38</v>
      </c>
      <c r="E2180" t="s">
        <v>586</v>
      </c>
      <c r="F2180" t="s">
        <v>2315</v>
      </c>
      <c r="G2180" t="s">
        <v>6957</v>
      </c>
      <c r="H2180" s="1">
        <v>963900</v>
      </c>
      <c r="I2180" s="1">
        <v>0</v>
      </c>
      <c r="J2180" t="s">
        <v>24</v>
      </c>
      <c r="K2180" t="s">
        <v>60</v>
      </c>
      <c r="L2180" s="10">
        <v>45017</v>
      </c>
      <c r="M2180" t="s">
        <v>6958</v>
      </c>
      <c r="N2180">
        <v>0</v>
      </c>
      <c r="O2180" s="17" t="s">
        <v>21485</v>
      </c>
      <c r="P2180">
        <v>0</v>
      </c>
      <c r="Q2180" s="17" t="s">
        <v>21485</v>
      </c>
      <c r="R2180" t="s">
        <v>6952</v>
      </c>
    </row>
    <row r="2181" spans="1:18">
      <c r="A2181" t="s">
        <v>989</v>
      </c>
      <c r="B2181" t="s">
        <v>29</v>
      </c>
      <c r="C2181" t="s">
        <v>30</v>
      </c>
      <c r="D2181" t="s">
        <v>20</v>
      </c>
      <c r="E2181" t="s">
        <v>104</v>
      </c>
      <c r="F2181" t="s">
        <v>52</v>
      </c>
      <c r="G2181" t="s">
        <v>990</v>
      </c>
      <c r="H2181" s="1">
        <v>916972</v>
      </c>
      <c r="I2181" s="1">
        <v>0</v>
      </c>
      <c r="J2181" t="s">
        <v>48</v>
      </c>
      <c r="K2181" t="s">
        <v>22</v>
      </c>
      <c r="L2181" s="10">
        <v>40269</v>
      </c>
      <c r="M2181" t="s">
        <v>991</v>
      </c>
      <c r="N2181">
        <v>2</v>
      </c>
      <c r="O2181" s="17" t="s">
        <v>21485</v>
      </c>
      <c r="P2181">
        <v>0</v>
      </c>
      <c r="Q2181" s="17" t="s">
        <v>21485</v>
      </c>
      <c r="R2181" t="s">
        <v>989</v>
      </c>
    </row>
    <row r="2182" spans="1:18">
      <c r="A2182" t="s">
        <v>989</v>
      </c>
      <c r="B2182" t="s">
        <v>29</v>
      </c>
      <c r="C2182" t="s">
        <v>30</v>
      </c>
      <c r="D2182" t="s">
        <v>20</v>
      </c>
      <c r="E2182" t="s">
        <v>115</v>
      </c>
      <c r="F2182" t="s">
        <v>52</v>
      </c>
      <c r="G2182" t="s">
        <v>6959</v>
      </c>
      <c r="H2182" s="1">
        <v>959064</v>
      </c>
      <c r="I2182" s="1">
        <v>0</v>
      </c>
      <c r="J2182" t="s">
        <v>24</v>
      </c>
      <c r="K2182" t="s">
        <v>22</v>
      </c>
      <c r="L2182" s="10">
        <v>40452</v>
      </c>
      <c r="M2182" t="s">
        <v>6960</v>
      </c>
      <c r="N2182">
        <v>0</v>
      </c>
      <c r="O2182" s="17" t="s">
        <v>21485</v>
      </c>
      <c r="P2182">
        <v>0</v>
      </c>
      <c r="Q2182" s="17" t="s">
        <v>21485</v>
      </c>
      <c r="R2182" t="s">
        <v>989</v>
      </c>
    </row>
    <row r="2183" spans="1:18">
      <c r="A2183" t="s">
        <v>989</v>
      </c>
      <c r="B2183" t="s">
        <v>29</v>
      </c>
      <c r="C2183" t="s">
        <v>30</v>
      </c>
      <c r="D2183" t="s">
        <v>20</v>
      </c>
      <c r="E2183" t="s">
        <v>276</v>
      </c>
      <c r="F2183" t="s">
        <v>52</v>
      </c>
      <c r="G2183" t="s">
        <v>6961</v>
      </c>
      <c r="H2183" s="1">
        <v>1267460</v>
      </c>
      <c r="I2183" s="1">
        <v>0</v>
      </c>
      <c r="J2183" t="s">
        <v>24</v>
      </c>
      <c r="K2183" t="s">
        <v>22</v>
      </c>
      <c r="L2183" s="10">
        <v>41730</v>
      </c>
      <c r="M2183" t="s">
        <v>6962</v>
      </c>
      <c r="N2183">
        <v>0</v>
      </c>
      <c r="O2183" s="17" t="s">
        <v>21485</v>
      </c>
      <c r="P2183">
        <v>0</v>
      </c>
      <c r="Q2183" s="17" t="s">
        <v>21485</v>
      </c>
      <c r="R2183" t="s">
        <v>989</v>
      </c>
    </row>
    <row r="2184" spans="1:18">
      <c r="A2184" t="s">
        <v>6963</v>
      </c>
      <c r="B2184" t="s">
        <v>185</v>
      </c>
      <c r="C2184" t="s">
        <v>65</v>
      </c>
      <c r="D2184" t="s">
        <v>20</v>
      </c>
      <c r="E2184" t="s">
        <v>66</v>
      </c>
      <c r="F2184" t="s">
        <v>768</v>
      </c>
      <c r="G2184" t="s">
        <v>6964</v>
      </c>
      <c r="H2184" s="1">
        <v>472096</v>
      </c>
      <c r="I2184" s="1">
        <v>0</v>
      </c>
      <c r="J2184" t="s">
        <v>223</v>
      </c>
      <c r="K2184" t="s">
        <v>49</v>
      </c>
      <c r="L2184" s="10">
        <v>41000</v>
      </c>
      <c r="M2184" t="s">
        <v>6965</v>
      </c>
      <c r="N2184">
        <v>0</v>
      </c>
      <c r="O2184" s="17" t="s">
        <v>21485</v>
      </c>
      <c r="P2184">
        <v>0</v>
      </c>
      <c r="Q2184" s="17" t="s">
        <v>21485</v>
      </c>
      <c r="R2184" t="s">
        <v>6963</v>
      </c>
    </row>
    <row r="2185" spans="1:18">
      <c r="A2185" t="s">
        <v>6963</v>
      </c>
      <c r="B2185" t="s">
        <v>185</v>
      </c>
      <c r="C2185" t="s">
        <v>65</v>
      </c>
      <c r="D2185" t="s">
        <v>38</v>
      </c>
      <c r="E2185" t="s">
        <v>586</v>
      </c>
      <c r="F2185" t="s">
        <v>394</v>
      </c>
      <c r="G2185" t="s">
        <v>6966</v>
      </c>
      <c r="H2185" s="1">
        <v>478126</v>
      </c>
      <c r="I2185" s="1">
        <v>0</v>
      </c>
      <c r="J2185" t="s">
        <v>68</v>
      </c>
      <c r="K2185" t="s">
        <v>118</v>
      </c>
      <c r="L2185" s="10">
        <v>45017</v>
      </c>
      <c r="M2185" t="s">
        <v>6967</v>
      </c>
      <c r="N2185">
        <v>0</v>
      </c>
      <c r="O2185" s="17" t="s">
        <v>21485</v>
      </c>
      <c r="P2185">
        <v>0</v>
      </c>
      <c r="Q2185" s="17" t="s">
        <v>21485</v>
      </c>
      <c r="R2185" t="s">
        <v>6963</v>
      </c>
    </row>
    <row r="2186" spans="1:18">
      <c r="A2186" t="s">
        <v>6963</v>
      </c>
      <c r="B2186" t="s">
        <v>185</v>
      </c>
      <c r="C2186" t="s">
        <v>65</v>
      </c>
      <c r="D2186" t="s">
        <v>38</v>
      </c>
      <c r="E2186" t="s">
        <v>1726</v>
      </c>
      <c r="F2186" t="s">
        <v>404</v>
      </c>
      <c r="G2186" t="s">
        <v>6968</v>
      </c>
      <c r="H2186" s="1">
        <v>1189576</v>
      </c>
      <c r="I2186" s="1">
        <v>0</v>
      </c>
      <c r="J2186" t="s">
        <v>48</v>
      </c>
      <c r="K2186" t="s">
        <v>49</v>
      </c>
      <c r="L2186" s="10">
        <v>45566</v>
      </c>
      <c r="M2186" t="s">
        <v>6969</v>
      </c>
      <c r="N2186">
        <v>0</v>
      </c>
      <c r="O2186" s="17" t="s">
        <v>21485</v>
      </c>
      <c r="P2186">
        <v>0</v>
      </c>
      <c r="Q2186" s="17" t="s">
        <v>21485</v>
      </c>
      <c r="R2186" t="s">
        <v>6963</v>
      </c>
    </row>
    <row r="2187" spans="1:18">
      <c r="A2187" t="s">
        <v>6970</v>
      </c>
      <c r="B2187" t="s">
        <v>29</v>
      </c>
      <c r="C2187" t="s">
        <v>30</v>
      </c>
      <c r="D2187" t="s">
        <v>20</v>
      </c>
      <c r="E2187" t="s">
        <v>31</v>
      </c>
      <c r="F2187" t="s">
        <v>568</v>
      </c>
      <c r="G2187" t="s">
        <v>6971</v>
      </c>
      <c r="H2187" s="1">
        <v>717360</v>
      </c>
      <c r="I2187" s="1">
        <v>0</v>
      </c>
      <c r="J2187" t="s">
        <v>24</v>
      </c>
      <c r="K2187" t="s">
        <v>49</v>
      </c>
      <c r="L2187" s="10">
        <v>41913</v>
      </c>
      <c r="M2187" t="s">
        <v>6972</v>
      </c>
      <c r="N2187">
        <v>0</v>
      </c>
      <c r="O2187" s="17" t="s">
        <v>21485</v>
      </c>
      <c r="P2187">
        <v>0</v>
      </c>
      <c r="Q2187" s="17" t="s">
        <v>21485</v>
      </c>
      <c r="R2187" t="s">
        <v>6970</v>
      </c>
    </row>
    <row r="2188" spans="1:18">
      <c r="A2188" t="s">
        <v>6973</v>
      </c>
      <c r="B2188" t="s">
        <v>18</v>
      </c>
      <c r="C2188" t="s">
        <v>19</v>
      </c>
      <c r="D2188" t="s">
        <v>20</v>
      </c>
      <c r="E2188" t="s">
        <v>71</v>
      </c>
      <c r="F2188" t="s">
        <v>108</v>
      </c>
      <c r="G2188" t="s">
        <v>6974</v>
      </c>
      <c r="H2188" s="1">
        <v>519474</v>
      </c>
      <c r="I2188" s="1">
        <v>0</v>
      </c>
      <c r="J2188" t="s">
        <v>48</v>
      </c>
      <c r="K2188" t="s">
        <v>42</v>
      </c>
      <c r="L2188" s="10">
        <v>40634</v>
      </c>
      <c r="M2188" t="s">
        <v>6975</v>
      </c>
      <c r="N2188">
        <v>0</v>
      </c>
      <c r="O2188" s="17" t="s">
        <v>21485</v>
      </c>
      <c r="P2188">
        <v>0</v>
      </c>
      <c r="Q2188" s="17" t="s">
        <v>21485</v>
      </c>
      <c r="R2188" t="s">
        <v>6973</v>
      </c>
    </row>
    <row r="2189" spans="1:18">
      <c r="A2189" t="s">
        <v>6973</v>
      </c>
      <c r="B2189" t="s">
        <v>18</v>
      </c>
      <c r="C2189" t="s">
        <v>19</v>
      </c>
      <c r="D2189" t="s">
        <v>20</v>
      </c>
      <c r="E2189" t="s">
        <v>31</v>
      </c>
      <c r="F2189" t="s">
        <v>108</v>
      </c>
      <c r="G2189" t="s">
        <v>6976</v>
      </c>
      <c r="H2189" s="1">
        <v>167961</v>
      </c>
      <c r="I2189" s="1">
        <v>0</v>
      </c>
      <c r="J2189" t="s">
        <v>223</v>
      </c>
      <c r="K2189" t="s">
        <v>118</v>
      </c>
      <c r="L2189" s="10">
        <v>41913</v>
      </c>
      <c r="M2189" t="s">
        <v>6977</v>
      </c>
      <c r="N2189">
        <v>0</v>
      </c>
      <c r="O2189" s="17" t="s">
        <v>21485</v>
      </c>
      <c r="P2189">
        <v>0</v>
      </c>
      <c r="Q2189" s="17" t="s">
        <v>21485</v>
      </c>
      <c r="R2189" t="s">
        <v>6973</v>
      </c>
    </row>
    <row r="2190" spans="1:18">
      <c r="A2190" t="s">
        <v>6973</v>
      </c>
      <c r="B2190" t="s">
        <v>18</v>
      </c>
      <c r="C2190" t="s">
        <v>19</v>
      </c>
      <c r="D2190" t="s">
        <v>38</v>
      </c>
      <c r="E2190" t="s">
        <v>86</v>
      </c>
      <c r="F2190" t="s">
        <v>3242</v>
      </c>
      <c r="G2190" t="s">
        <v>6978</v>
      </c>
      <c r="H2190" s="1">
        <v>615825</v>
      </c>
      <c r="I2190" s="1">
        <v>0</v>
      </c>
      <c r="J2190" t="s">
        <v>24</v>
      </c>
      <c r="K2190" t="s">
        <v>49</v>
      </c>
      <c r="L2190" s="10">
        <v>44652</v>
      </c>
      <c r="M2190" t="s">
        <v>6979</v>
      </c>
      <c r="N2190">
        <v>0</v>
      </c>
      <c r="O2190" s="17" t="s">
        <v>21485</v>
      </c>
      <c r="P2190">
        <v>0</v>
      </c>
      <c r="Q2190" s="17" t="s">
        <v>21485</v>
      </c>
      <c r="R2190" t="s">
        <v>6973</v>
      </c>
    </row>
    <row r="2191" spans="1:18">
      <c r="A2191" t="s">
        <v>6980</v>
      </c>
      <c r="B2191" t="s">
        <v>557</v>
      </c>
      <c r="C2191" t="s">
        <v>65</v>
      </c>
      <c r="D2191" t="s">
        <v>20</v>
      </c>
      <c r="E2191" t="s">
        <v>241</v>
      </c>
      <c r="F2191" t="s">
        <v>22</v>
      </c>
      <c r="G2191" t="s">
        <v>6981</v>
      </c>
      <c r="H2191" s="1">
        <v>456711</v>
      </c>
      <c r="I2191" s="1">
        <v>0</v>
      </c>
      <c r="J2191" t="s">
        <v>68</v>
      </c>
      <c r="K2191" t="s">
        <v>22</v>
      </c>
      <c r="L2191" s="10">
        <v>40087</v>
      </c>
      <c r="M2191" t="s">
        <v>6982</v>
      </c>
      <c r="N2191">
        <v>0</v>
      </c>
      <c r="O2191" s="17" t="s">
        <v>21485</v>
      </c>
      <c r="P2191">
        <v>0</v>
      </c>
      <c r="Q2191" s="17" t="s">
        <v>21485</v>
      </c>
      <c r="R2191" t="s">
        <v>6980</v>
      </c>
    </row>
    <row r="2192" spans="1:18">
      <c r="A2192" t="s">
        <v>6983</v>
      </c>
      <c r="B2192" t="s">
        <v>226</v>
      </c>
      <c r="C2192" t="s">
        <v>30</v>
      </c>
      <c r="D2192" t="s">
        <v>38</v>
      </c>
      <c r="E2192" t="s">
        <v>1726</v>
      </c>
      <c r="F2192" t="s">
        <v>87</v>
      </c>
      <c r="G2192" t="s">
        <v>6984</v>
      </c>
      <c r="H2192" s="1">
        <v>726752</v>
      </c>
      <c r="I2192" s="1">
        <v>0</v>
      </c>
      <c r="J2192" t="s">
        <v>48</v>
      </c>
      <c r="K2192" t="s">
        <v>42</v>
      </c>
      <c r="L2192" s="10">
        <v>45566</v>
      </c>
      <c r="M2192" t="s">
        <v>6985</v>
      </c>
      <c r="N2192">
        <v>0</v>
      </c>
      <c r="O2192" s="17" t="s">
        <v>21485</v>
      </c>
      <c r="P2192">
        <v>0</v>
      </c>
      <c r="Q2192" s="17" t="s">
        <v>21485</v>
      </c>
      <c r="R2192" t="s">
        <v>6983</v>
      </c>
    </row>
    <row r="2193" spans="1:18">
      <c r="A2193" t="s">
        <v>6986</v>
      </c>
      <c r="B2193" t="s">
        <v>29</v>
      </c>
      <c r="C2193" t="s">
        <v>30</v>
      </c>
      <c r="D2193" t="s">
        <v>20</v>
      </c>
      <c r="E2193" t="s">
        <v>276</v>
      </c>
      <c r="F2193" t="s">
        <v>149</v>
      </c>
      <c r="G2193" t="s">
        <v>6987</v>
      </c>
      <c r="H2193" s="1">
        <v>698323</v>
      </c>
      <c r="I2193" s="1">
        <v>0</v>
      </c>
      <c r="J2193" t="s">
        <v>24</v>
      </c>
      <c r="K2193" t="s">
        <v>136</v>
      </c>
      <c r="L2193" s="10">
        <v>41730</v>
      </c>
      <c r="M2193" t="s">
        <v>6988</v>
      </c>
      <c r="N2193">
        <v>0</v>
      </c>
      <c r="O2193" s="17" t="s">
        <v>21485</v>
      </c>
      <c r="P2193">
        <v>0</v>
      </c>
      <c r="Q2193" s="17" t="s">
        <v>21485</v>
      </c>
      <c r="R2193" t="s">
        <v>6986</v>
      </c>
    </row>
    <row r="2194" spans="1:18">
      <c r="A2194" t="s">
        <v>6986</v>
      </c>
      <c r="B2194" t="s">
        <v>29</v>
      </c>
      <c r="C2194" t="s">
        <v>30</v>
      </c>
      <c r="D2194" t="s">
        <v>38</v>
      </c>
      <c r="E2194" t="s">
        <v>145</v>
      </c>
      <c r="F2194" t="s">
        <v>149</v>
      </c>
      <c r="G2194" t="s">
        <v>6989</v>
      </c>
      <c r="H2194" s="1">
        <v>956250</v>
      </c>
      <c r="I2194" s="1">
        <v>0</v>
      </c>
      <c r="J2194" t="s">
        <v>24</v>
      </c>
      <c r="K2194" t="s">
        <v>136</v>
      </c>
      <c r="L2194" s="10">
        <v>43556</v>
      </c>
      <c r="M2194" t="s">
        <v>6990</v>
      </c>
      <c r="N2194">
        <v>0</v>
      </c>
      <c r="O2194" s="17" t="s">
        <v>21485</v>
      </c>
      <c r="P2194">
        <v>0</v>
      </c>
      <c r="Q2194" s="17" t="s">
        <v>21485</v>
      </c>
      <c r="R2194" t="s">
        <v>6986</v>
      </c>
    </row>
    <row r="2195" spans="1:18">
      <c r="A2195" t="s">
        <v>6986</v>
      </c>
      <c r="B2195" t="s">
        <v>29</v>
      </c>
      <c r="C2195" t="s">
        <v>30</v>
      </c>
      <c r="D2195" t="s">
        <v>38</v>
      </c>
      <c r="E2195" t="s">
        <v>718</v>
      </c>
      <c r="F2195" t="s">
        <v>149</v>
      </c>
      <c r="G2195" t="s">
        <v>6991</v>
      </c>
      <c r="H2195" s="1">
        <v>761176</v>
      </c>
      <c r="I2195" s="1">
        <v>0</v>
      </c>
      <c r="J2195" t="s">
        <v>24</v>
      </c>
      <c r="K2195" t="s">
        <v>136</v>
      </c>
      <c r="L2195" s="10">
        <v>44835</v>
      </c>
      <c r="M2195" t="s">
        <v>6992</v>
      </c>
      <c r="N2195">
        <v>0</v>
      </c>
      <c r="O2195" s="17" t="s">
        <v>21485</v>
      </c>
      <c r="P2195">
        <v>0</v>
      </c>
      <c r="Q2195" s="17" t="s">
        <v>21485</v>
      </c>
      <c r="R2195" t="s">
        <v>6986</v>
      </c>
    </row>
    <row r="2196" spans="1:18">
      <c r="A2196" t="s">
        <v>6993</v>
      </c>
      <c r="B2196" t="s">
        <v>37</v>
      </c>
      <c r="C2196" t="s">
        <v>30</v>
      </c>
      <c r="D2196" t="s">
        <v>38</v>
      </c>
      <c r="E2196" t="s">
        <v>168</v>
      </c>
      <c r="F2196" t="s">
        <v>134</v>
      </c>
      <c r="G2196" t="s">
        <v>6994</v>
      </c>
      <c r="H2196" s="1">
        <v>910350</v>
      </c>
      <c r="I2196" s="1">
        <v>0</v>
      </c>
      <c r="J2196" t="s">
        <v>24</v>
      </c>
      <c r="K2196" t="s">
        <v>136</v>
      </c>
      <c r="L2196" s="10">
        <v>43922</v>
      </c>
      <c r="M2196" t="s">
        <v>6995</v>
      </c>
      <c r="N2196">
        <v>0</v>
      </c>
      <c r="O2196" s="17" t="s">
        <v>21485</v>
      </c>
      <c r="P2196">
        <v>0</v>
      </c>
      <c r="Q2196" s="17" t="s">
        <v>21485</v>
      </c>
      <c r="R2196" t="s">
        <v>6993</v>
      </c>
    </row>
    <row r="2197" spans="1:18">
      <c r="A2197" t="s">
        <v>6993</v>
      </c>
      <c r="B2197" t="s">
        <v>37</v>
      </c>
      <c r="C2197" t="s">
        <v>30</v>
      </c>
      <c r="D2197" t="s">
        <v>38</v>
      </c>
      <c r="E2197" t="s">
        <v>637</v>
      </c>
      <c r="F2197" t="s">
        <v>134</v>
      </c>
      <c r="G2197" t="s">
        <v>6996</v>
      </c>
      <c r="H2197" s="1">
        <v>910350</v>
      </c>
      <c r="I2197" s="1">
        <v>0</v>
      </c>
      <c r="J2197" t="s">
        <v>24</v>
      </c>
      <c r="K2197" t="s">
        <v>42</v>
      </c>
      <c r="L2197" s="10">
        <v>44470</v>
      </c>
      <c r="M2197" t="s">
        <v>6997</v>
      </c>
      <c r="N2197">
        <v>0</v>
      </c>
      <c r="O2197" s="17" t="s">
        <v>21485</v>
      </c>
      <c r="P2197">
        <v>0</v>
      </c>
      <c r="Q2197" s="17" t="s">
        <v>21485</v>
      </c>
      <c r="R2197" t="s">
        <v>6993</v>
      </c>
    </row>
    <row r="2198" spans="1:18">
      <c r="A2198" t="s">
        <v>6993</v>
      </c>
      <c r="B2198" t="s">
        <v>37</v>
      </c>
      <c r="C2198" t="s">
        <v>30</v>
      </c>
      <c r="D2198" t="s">
        <v>38</v>
      </c>
      <c r="E2198" t="s">
        <v>718</v>
      </c>
      <c r="F2198" t="s">
        <v>399</v>
      </c>
      <c r="G2198" t="s">
        <v>6998</v>
      </c>
      <c r="H2198" s="1">
        <v>914176</v>
      </c>
      <c r="I2198" s="1">
        <v>0</v>
      </c>
      <c r="J2198" t="s">
        <v>24</v>
      </c>
      <c r="K2198" t="s">
        <v>42</v>
      </c>
      <c r="L2198" s="10">
        <v>44835</v>
      </c>
      <c r="M2198" t="s">
        <v>6999</v>
      </c>
      <c r="N2198">
        <v>0</v>
      </c>
      <c r="O2198" s="17" t="s">
        <v>21485</v>
      </c>
      <c r="P2198">
        <v>0</v>
      </c>
      <c r="Q2198" s="17" t="s">
        <v>21485</v>
      </c>
      <c r="R2198" t="s">
        <v>6993</v>
      </c>
    </row>
    <row r="2199" spans="1:18">
      <c r="A2199" t="s">
        <v>6993</v>
      </c>
      <c r="B2199" t="s">
        <v>37</v>
      </c>
      <c r="C2199" t="s">
        <v>30</v>
      </c>
      <c r="D2199" t="s">
        <v>38</v>
      </c>
      <c r="E2199" t="s">
        <v>2704</v>
      </c>
      <c r="F2199" t="s">
        <v>399</v>
      </c>
      <c r="G2199" t="s">
        <v>7000</v>
      </c>
      <c r="H2199" s="1">
        <v>100000</v>
      </c>
      <c r="I2199" s="1">
        <v>0</v>
      </c>
      <c r="J2199" t="s">
        <v>202</v>
      </c>
      <c r="K2199" t="s">
        <v>42</v>
      </c>
      <c r="L2199" s="10">
        <v>45200</v>
      </c>
      <c r="M2199" t="s">
        <v>7001</v>
      </c>
      <c r="N2199">
        <v>0</v>
      </c>
      <c r="O2199" s="17" t="s">
        <v>21485</v>
      </c>
      <c r="P2199">
        <v>0</v>
      </c>
      <c r="Q2199" s="17" t="s">
        <v>21485</v>
      </c>
      <c r="R2199" t="s">
        <v>6993</v>
      </c>
    </row>
    <row r="2200" spans="1:18">
      <c r="A2200" t="s">
        <v>6993</v>
      </c>
      <c r="B2200" t="s">
        <v>37</v>
      </c>
      <c r="C2200" t="s">
        <v>30</v>
      </c>
      <c r="D2200" t="s">
        <v>38</v>
      </c>
      <c r="E2200" t="s">
        <v>784</v>
      </c>
      <c r="F2200" t="s">
        <v>399</v>
      </c>
      <c r="G2200" t="s">
        <v>7000</v>
      </c>
      <c r="H2200" s="1">
        <v>910350</v>
      </c>
      <c r="I2200" s="1">
        <v>0</v>
      </c>
      <c r="J2200" t="s">
        <v>24</v>
      </c>
      <c r="K2200" t="s">
        <v>42</v>
      </c>
      <c r="L2200" s="10">
        <v>45383</v>
      </c>
      <c r="M2200" t="s">
        <v>7001</v>
      </c>
      <c r="N2200">
        <v>0</v>
      </c>
      <c r="O2200" s="17" t="s">
        <v>21485</v>
      </c>
      <c r="P2200">
        <v>0</v>
      </c>
      <c r="Q2200" s="17" t="s">
        <v>21485</v>
      </c>
      <c r="R2200" t="s">
        <v>6993</v>
      </c>
    </row>
    <row r="2201" spans="1:18">
      <c r="A2201" t="s">
        <v>7002</v>
      </c>
      <c r="B2201" t="s">
        <v>84</v>
      </c>
      <c r="C2201" t="s">
        <v>85</v>
      </c>
      <c r="D2201" t="s">
        <v>38</v>
      </c>
      <c r="E2201" t="s">
        <v>1125</v>
      </c>
      <c r="F2201" t="s">
        <v>282</v>
      </c>
      <c r="G2201" t="s">
        <v>7003</v>
      </c>
      <c r="H2201" s="1">
        <v>765000</v>
      </c>
      <c r="I2201" s="1">
        <v>0</v>
      </c>
      <c r="J2201" t="s">
        <v>24</v>
      </c>
      <c r="K2201" t="s">
        <v>118</v>
      </c>
      <c r="L2201" s="10">
        <v>45200</v>
      </c>
      <c r="M2201" t="s">
        <v>7004</v>
      </c>
      <c r="N2201">
        <v>0</v>
      </c>
      <c r="O2201" s="17" t="s">
        <v>21485</v>
      </c>
      <c r="P2201">
        <v>0</v>
      </c>
      <c r="Q2201" s="17" t="s">
        <v>21485</v>
      </c>
      <c r="R2201" t="s">
        <v>7002</v>
      </c>
    </row>
    <row r="2202" spans="1:18">
      <c r="A2202" t="s">
        <v>19409</v>
      </c>
      <c r="B2202" t="s">
        <v>557</v>
      </c>
      <c r="C2202" t="s">
        <v>65</v>
      </c>
      <c r="D2202" t="s">
        <v>18891</v>
      </c>
      <c r="E2202" t="s">
        <v>18892</v>
      </c>
      <c r="F2202" t="s">
        <v>18715</v>
      </c>
      <c r="G2202" t="s">
        <v>19410</v>
      </c>
      <c r="H2202" s="1">
        <v>75000</v>
      </c>
      <c r="I2202" s="1">
        <v>0</v>
      </c>
      <c r="J2202" t="s">
        <v>68</v>
      </c>
      <c r="K2202" t="s">
        <v>60</v>
      </c>
      <c r="L2202" s="7">
        <v>43009</v>
      </c>
      <c r="M2202" t="s">
        <v>19411</v>
      </c>
      <c r="N2202">
        <v>0</v>
      </c>
      <c r="O2202" s="17" t="s">
        <v>21485</v>
      </c>
      <c r="P2202">
        <v>0</v>
      </c>
      <c r="Q2202" s="17" t="s">
        <v>21485</v>
      </c>
      <c r="R2202" t="s">
        <v>19409</v>
      </c>
    </row>
    <row r="2203" spans="1:18">
      <c r="A2203" t="s">
        <v>7005</v>
      </c>
      <c r="B2203" t="s">
        <v>942</v>
      </c>
      <c r="C2203" t="s">
        <v>65</v>
      </c>
      <c r="D2203" t="s">
        <v>18908</v>
      </c>
      <c r="E2203" t="s">
        <v>18909</v>
      </c>
      <c r="F2203" t="s">
        <v>18910</v>
      </c>
      <c r="G2203" t="s">
        <v>19412</v>
      </c>
      <c r="H2203" s="1">
        <v>600000</v>
      </c>
      <c r="I2203" s="1">
        <v>0</v>
      </c>
      <c r="J2203" t="s">
        <v>68</v>
      </c>
      <c r="K2203" t="s">
        <v>118</v>
      </c>
      <c r="L2203" s="7">
        <v>43009</v>
      </c>
      <c r="M2203" t="s">
        <v>19413</v>
      </c>
      <c r="N2203">
        <v>0</v>
      </c>
      <c r="O2203" s="17" t="s">
        <v>21485</v>
      </c>
      <c r="P2203">
        <v>0</v>
      </c>
      <c r="Q2203" s="17" t="s">
        <v>21485</v>
      </c>
      <c r="R2203" t="s">
        <v>7005</v>
      </c>
    </row>
    <row r="2204" spans="1:18">
      <c r="A2204" t="s">
        <v>7005</v>
      </c>
      <c r="B2204" t="s">
        <v>942</v>
      </c>
      <c r="C2204" t="s">
        <v>65</v>
      </c>
      <c r="D2204" t="s">
        <v>38</v>
      </c>
      <c r="E2204" t="s">
        <v>586</v>
      </c>
      <c r="F2204" t="s">
        <v>1272</v>
      </c>
      <c r="G2204" t="s">
        <v>7006</v>
      </c>
      <c r="H2204" s="1">
        <v>918000</v>
      </c>
      <c r="I2204" s="1">
        <v>0</v>
      </c>
      <c r="J2204" t="s">
        <v>24</v>
      </c>
      <c r="K2204" t="s">
        <v>118</v>
      </c>
      <c r="L2204" s="10">
        <v>45017</v>
      </c>
      <c r="M2204" t="s">
        <v>7007</v>
      </c>
      <c r="N2204">
        <v>0</v>
      </c>
      <c r="O2204" s="17" t="s">
        <v>21485</v>
      </c>
      <c r="P2204">
        <v>0</v>
      </c>
      <c r="Q2204" s="17" t="s">
        <v>21485</v>
      </c>
      <c r="R2204" t="s">
        <v>7005</v>
      </c>
    </row>
    <row r="2205" spans="1:18">
      <c r="A2205" t="s">
        <v>7008</v>
      </c>
      <c r="B2205" t="s">
        <v>29</v>
      </c>
      <c r="C2205" t="s">
        <v>30</v>
      </c>
      <c r="D2205" t="s">
        <v>38</v>
      </c>
      <c r="E2205" t="s">
        <v>387</v>
      </c>
      <c r="F2205" t="s">
        <v>218</v>
      </c>
      <c r="G2205" t="s">
        <v>7009</v>
      </c>
      <c r="H2205" s="1">
        <v>994500</v>
      </c>
      <c r="I2205" s="1">
        <v>0</v>
      </c>
      <c r="J2205" t="s">
        <v>24</v>
      </c>
      <c r="K2205" t="s">
        <v>118</v>
      </c>
      <c r="L2205" s="10">
        <v>43374</v>
      </c>
      <c r="M2205" t="s">
        <v>7010</v>
      </c>
      <c r="N2205">
        <v>0</v>
      </c>
      <c r="O2205" s="17" t="s">
        <v>21485</v>
      </c>
      <c r="P2205">
        <v>0</v>
      </c>
      <c r="Q2205" s="17" t="s">
        <v>21485</v>
      </c>
      <c r="R2205" t="s">
        <v>7008</v>
      </c>
    </row>
    <row r="2206" spans="1:18">
      <c r="A2206" t="s">
        <v>7008</v>
      </c>
      <c r="B2206" t="s">
        <v>29</v>
      </c>
      <c r="C2206" t="s">
        <v>30</v>
      </c>
      <c r="D2206" t="s">
        <v>38</v>
      </c>
      <c r="E2206" t="s">
        <v>1726</v>
      </c>
      <c r="F2206" t="s">
        <v>218</v>
      </c>
      <c r="G2206" t="s">
        <v>7011</v>
      </c>
      <c r="H2206" s="1">
        <v>1105426</v>
      </c>
      <c r="I2206" s="1">
        <v>0</v>
      </c>
      <c r="J2206" t="s">
        <v>24</v>
      </c>
      <c r="K2206" t="s">
        <v>118</v>
      </c>
      <c r="L2206" s="10">
        <v>45566</v>
      </c>
      <c r="M2206" t="s">
        <v>7012</v>
      </c>
      <c r="N2206">
        <v>0</v>
      </c>
      <c r="O2206" s="17" t="s">
        <v>21485</v>
      </c>
      <c r="P2206">
        <v>0</v>
      </c>
      <c r="Q2206" s="17" t="s">
        <v>21485</v>
      </c>
      <c r="R2206" t="s">
        <v>7008</v>
      </c>
    </row>
    <row r="2207" spans="1:18">
      <c r="A2207" t="s">
        <v>7013</v>
      </c>
      <c r="B2207" t="s">
        <v>600</v>
      </c>
      <c r="C2207" t="s">
        <v>65</v>
      </c>
      <c r="D2207" t="s">
        <v>20</v>
      </c>
      <c r="E2207" t="s">
        <v>115</v>
      </c>
      <c r="F2207" t="s">
        <v>116</v>
      </c>
      <c r="G2207" t="s">
        <v>7014</v>
      </c>
      <c r="H2207" s="1">
        <v>607899</v>
      </c>
      <c r="I2207" s="1">
        <v>0</v>
      </c>
      <c r="J2207" t="s">
        <v>24</v>
      </c>
      <c r="K2207" t="s">
        <v>136</v>
      </c>
      <c r="L2207" s="10">
        <v>40452</v>
      </c>
      <c r="M2207" t="s">
        <v>7015</v>
      </c>
      <c r="N2207">
        <v>0</v>
      </c>
      <c r="O2207" s="17" t="s">
        <v>21485</v>
      </c>
      <c r="P2207">
        <v>0</v>
      </c>
      <c r="Q2207" s="17" t="s">
        <v>21485</v>
      </c>
      <c r="R2207" t="s">
        <v>7013</v>
      </c>
    </row>
    <row r="2208" spans="1:18">
      <c r="A2208" t="s">
        <v>7016</v>
      </c>
      <c r="B2208" t="s">
        <v>1448</v>
      </c>
      <c r="C2208" t="s">
        <v>1449</v>
      </c>
      <c r="D2208" t="s">
        <v>38</v>
      </c>
      <c r="E2208" t="s">
        <v>718</v>
      </c>
      <c r="F2208" t="s">
        <v>1272</v>
      </c>
      <c r="G2208" t="s">
        <v>7017</v>
      </c>
      <c r="H2208" s="1">
        <v>837676</v>
      </c>
      <c r="I2208" s="1">
        <v>0</v>
      </c>
      <c r="J2208" t="s">
        <v>24</v>
      </c>
      <c r="K2208" t="s">
        <v>445</v>
      </c>
      <c r="L2208" s="10">
        <v>44835</v>
      </c>
      <c r="M2208" t="s">
        <v>7018</v>
      </c>
      <c r="N2208">
        <v>0</v>
      </c>
      <c r="O2208" s="17" t="s">
        <v>21485</v>
      </c>
      <c r="P2208">
        <v>0</v>
      </c>
      <c r="Q2208" s="17" t="s">
        <v>21485</v>
      </c>
      <c r="R2208" t="s">
        <v>7016</v>
      </c>
    </row>
    <row r="2209" spans="1:18">
      <c r="A2209" t="s">
        <v>7019</v>
      </c>
      <c r="B2209" t="s">
        <v>914</v>
      </c>
      <c r="C2209" t="s">
        <v>65</v>
      </c>
      <c r="D2209" t="s">
        <v>18757</v>
      </c>
      <c r="E2209" t="s">
        <v>18973</v>
      </c>
      <c r="F2209" t="s">
        <v>18759</v>
      </c>
      <c r="G2209" t="s">
        <v>19414</v>
      </c>
      <c r="H2209" s="1">
        <v>150000</v>
      </c>
      <c r="I2209" s="1">
        <v>0</v>
      </c>
      <c r="J2209" t="s">
        <v>223</v>
      </c>
      <c r="K2209" t="s">
        <v>445</v>
      </c>
      <c r="L2209" s="7">
        <v>42461</v>
      </c>
      <c r="M2209" t="s">
        <v>19415</v>
      </c>
      <c r="N2209">
        <v>0</v>
      </c>
      <c r="O2209" s="17" t="s">
        <v>21485</v>
      </c>
      <c r="P2209">
        <v>0</v>
      </c>
      <c r="Q2209" s="17" t="s">
        <v>21485</v>
      </c>
      <c r="R2209" t="s">
        <v>7019</v>
      </c>
    </row>
    <row r="2210" spans="1:18">
      <c r="A2210" t="s">
        <v>7019</v>
      </c>
      <c r="B2210" t="s">
        <v>914</v>
      </c>
      <c r="C2210" t="s">
        <v>65</v>
      </c>
      <c r="D2210" t="s">
        <v>38</v>
      </c>
      <c r="E2210" t="s">
        <v>168</v>
      </c>
      <c r="F2210" t="s">
        <v>181</v>
      </c>
      <c r="G2210" t="s">
        <v>7020</v>
      </c>
      <c r="H2210" s="1">
        <v>776475</v>
      </c>
      <c r="I2210" s="1">
        <v>0</v>
      </c>
      <c r="J2210" t="s">
        <v>24</v>
      </c>
      <c r="K2210" t="s">
        <v>157</v>
      </c>
      <c r="L2210" s="10">
        <v>43922</v>
      </c>
      <c r="M2210" t="s">
        <v>7021</v>
      </c>
      <c r="N2210">
        <v>0</v>
      </c>
      <c r="O2210" s="17" t="s">
        <v>21485</v>
      </c>
      <c r="P2210">
        <v>0</v>
      </c>
      <c r="Q2210" s="17" t="s">
        <v>21485</v>
      </c>
      <c r="R2210" t="s">
        <v>7019</v>
      </c>
    </row>
    <row r="2211" spans="1:18">
      <c r="A2211" t="s">
        <v>7019</v>
      </c>
      <c r="B2211" t="s">
        <v>914</v>
      </c>
      <c r="C2211" t="s">
        <v>65</v>
      </c>
      <c r="D2211" t="s">
        <v>38</v>
      </c>
      <c r="E2211" t="s">
        <v>434</v>
      </c>
      <c r="F2211" t="s">
        <v>1272</v>
      </c>
      <c r="G2211" t="s">
        <v>7022</v>
      </c>
      <c r="H2211" s="1">
        <v>872100</v>
      </c>
      <c r="I2211" s="1">
        <v>0</v>
      </c>
      <c r="J2211" t="s">
        <v>24</v>
      </c>
      <c r="K2211" t="s">
        <v>157</v>
      </c>
      <c r="L2211" s="10">
        <v>44256</v>
      </c>
      <c r="M2211" t="s">
        <v>7023</v>
      </c>
      <c r="N2211">
        <v>0</v>
      </c>
      <c r="O2211" s="17" t="s">
        <v>21485</v>
      </c>
      <c r="P2211">
        <v>0</v>
      </c>
      <c r="Q2211" s="17" t="s">
        <v>21485</v>
      </c>
      <c r="R2211" t="s">
        <v>7019</v>
      </c>
    </row>
    <row r="2212" spans="1:18">
      <c r="A2212" t="s">
        <v>7024</v>
      </c>
      <c r="B2212" t="s">
        <v>185</v>
      </c>
      <c r="C2212" t="s">
        <v>65</v>
      </c>
      <c r="D2212" t="s">
        <v>20</v>
      </c>
      <c r="E2212" t="s">
        <v>276</v>
      </c>
      <c r="F2212" t="s">
        <v>169</v>
      </c>
      <c r="G2212" t="s">
        <v>7025</v>
      </c>
      <c r="H2212" s="1">
        <v>796579</v>
      </c>
      <c r="I2212" s="1">
        <v>0</v>
      </c>
      <c r="J2212" t="s">
        <v>24</v>
      </c>
      <c r="K2212" t="s">
        <v>136</v>
      </c>
      <c r="L2212" s="10">
        <v>41730</v>
      </c>
      <c r="M2212" t="s">
        <v>7026</v>
      </c>
      <c r="N2212">
        <v>0</v>
      </c>
      <c r="O2212" s="17" t="s">
        <v>21485</v>
      </c>
      <c r="P2212">
        <v>0</v>
      </c>
      <c r="Q2212" s="17" t="s">
        <v>21485</v>
      </c>
      <c r="R2212" t="s">
        <v>7024</v>
      </c>
    </row>
    <row r="2213" spans="1:18">
      <c r="A2213" t="s">
        <v>7024</v>
      </c>
      <c r="B2213" t="s">
        <v>185</v>
      </c>
      <c r="C2213" t="s">
        <v>65</v>
      </c>
      <c r="D2213" t="s">
        <v>20</v>
      </c>
      <c r="E2213" t="s">
        <v>92</v>
      </c>
      <c r="F2213" t="s">
        <v>4110</v>
      </c>
      <c r="G2213" t="s">
        <v>7027</v>
      </c>
      <c r="H2213" s="1">
        <v>864053</v>
      </c>
      <c r="I2213" s="1">
        <v>0</v>
      </c>
      <c r="J2213" t="s">
        <v>24</v>
      </c>
      <c r="K2213" t="s">
        <v>136</v>
      </c>
      <c r="L2213" s="10">
        <v>42278</v>
      </c>
      <c r="M2213" t="s">
        <v>7028</v>
      </c>
      <c r="N2213">
        <v>0</v>
      </c>
      <c r="O2213" s="17" t="s">
        <v>21485</v>
      </c>
      <c r="P2213">
        <v>0</v>
      </c>
      <c r="Q2213" s="17" t="s">
        <v>21485</v>
      </c>
      <c r="R2213" t="s">
        <v>7024</v>
      </c>
    </row>
    <row r="2214" spans="1:18">
      <c r="A2214" t="s">
        <v>7024</v>
      </c>
      <c r="B2214" t="s">
        <v>185</v>
      </c>
      <c r="C2214" t="s">
        <v>65</v>
      </c>
      <c r="D2214" t="s">
        <v>38</v>
      </c>
      <c r="E2214" t="s">
        <v>434</v>
      </c>
      <c r="F2214" t="s">
        <v>4110</v>
      </c>
      <c r="G2214" t="s">
        <v>7029</v>
      </c>
      <c r="H2214" s="1">
        <v>1116900</v>
      </c>
      <c r="I2214" s="1">
        <v>0</v>
      </c>
      <c r="J2214" t="s">
        <v>24</v>
      </c>
      <c r="K2214" t="s">
        <v>136</v>
      </c>
      <c r="L2214" s="10">
        <v>44256</v>
      </c>
      <c r="M2214" t="s">
        <v>7030</v>
      </c>
      <c r="N2214">
        <v>0</v>
      </c>
      <c r="O2214" s="17" t="s">
        <v>21485</v>
      </c>
      <c r="P2214">
        <v>0</v>
      </c>
      <c r="Q2214" s="17" t="s">
        <v>21485</v>
      </c>
      <c r="R2214" t="s">
        <v>7024</v>
      </c>
    </row>
    <row r="2215" spans="1:18">
      <c r="A2215" t="s">
        <v>19416</v>
      </c>
      <c r="B2215" t="s">
        <v>185</v>
      </c>
      <c r="C2215" t="s">
        <v>65</v>
      </c>
      <c r="D2215" t="s">
        <v>18704</v>
      </c>
      <c r="E2215" t="s">
        <v>18705</v>
      </c>
      <c r="F2215" t="s">
        <v>18706</v>
      </c>
      <c r="G2215" t="s">
        <v>19417</v>
      </c>
      <c r="H2215" s="1">
        <v>250000</v>
      </c>
      <c r="I2215" s="1">
        <v>0</v>
      </c>
      <c r="J2215" t="s">
        <v>1887</v>
      </c>
      <c r="K2215" t="s">
        <v>136</v>
      </c>
      <c r="L2215" s="7">
        <v>42887</v>
      </c>
      <c r="M2215" t="s">
        <v>19418</v>
      </c>
      <c r="N2215">
        <v>0</v>
      </c>
      <c r="O2215" s="17" t="s">
        <v>21485</v>
      </c>
      <c r="P2215">
        <v>0</v>
      </c>
      <c r="Q2215" s="17" t="s">
        <v>21485</v>
      </c>
      <c r="R2215" t="s">
        <v>19416</v>
      </c>
    </row>
    <row r="2216" spans="1:18">
      <c r="A2216" t="s">
        <v>19416</v>
      </c>
      <c r="B2216" t="s">
        <v>185</v>
      </c>
      <c r="C2216" t="s">
        <v>65</v>
      </c>
      <c r="D2216" t="s">
        <v>18641</v>
      </c>
      <c r="E2216" t="s">
        <v>18642</v>
      </c>
      <c r="F2216" t="s">
        <v>18643</v>
      </c>
      <c r="G2216" t="s">
        <v>19419</v>
      </c>
      <c r="H2216" s="1">
        <v>499800</v>
      </c>
      <c r="I2216" s="1">
        <v>0</v>
      </c>
      <c r="J2216" t="s">
        <v>202</v>
      </c>
      <c r="K2216" t="s">
        <v>136</v>
      </c>
      <c r="L2216" s="7">
        <v>44348</v>
      </c>
      <c r="M2216" t="s">
        <v>19420</v>
      </c>
      <c r="N2216">
        <v>1</v>
      </c>
      <c r="O2216" s="17" t="s">
        <v>21485</v>
      </c>
      <c r="P2216">
        <v>0</v>
      </c>
      <c r="Q2216" s="17" t="s">
        <v>21485</v>
      </c>
      <c r="R2216" t="s">
        <v>19416</v>
      </c>
    </row>
    <row r="2217" spans="1:18">
      <c r="A2217" t="s">
        <v>7031</v>
      </c>
      <c r="B2217" t="s">
        <v>185</v>
      </c>
      <c r="C2217" t="s">
        <v>65</v>
      </c>
      <c r="D2217" t="s">
        <v>38</v>
      </c>
      <c r="E2217" t="s">
        <v>718</v>
      </c>
      <c r="F2217" t="s">
        <v>282</v>
      </c>
      <c r="G2217" t="s">
        <v>7032</v>
      </c>
      <c r="H2217" s="1">
        <v>810900</v>
      </c>
      <c r="I2217" s="1">
        <v>0</v>
      </c>
      <c r="J2217" t="s">
        <v>24</v>
      </c>
      <c r="K2217" t="s">
        <v>118</v>
      </c>
      <c r="L2217" s="10">
        <v>44835</v>
      </c>
      <c r="M2217" t="s">
        <v>7033</v>
      </c>
      <c r="N2217">
        <v>0</v>
      </c>
      <c r="O2217" s="17" t="s">
        <v>21485</v>
      </c>
      <c r="P2217">
        <v>0</v>
      </c>
      <c r="Q2217" s="17" t="s">
        <v>21485</v>
      </c>
      <c r="R2217" t="s">
        <v>7031</v>
      </c>
    </row>
    <row r="2218" spans="1:18">
      <c r="A2218" t="s">
        <v>7034</v>
      </c>
      <c r="B2218" t="s">
        <v>18</v>
      </c>
      <c r="C2218" t="s">
        <v>19</v>
      </c>
      <c r="D2218" t="s">
        <v>38</v>
      </c>
      <c r="E2218" t="s">
        <v>353</v>
      </c>
      <c r="F2218" t="s">
        <v>1510</v>
      </c>
      <c r="G2218" t="s">
        <v>7035</v>
      </c>
      <c r="H2218" s="1">
        <v>153000</v>
      </c>
      <c r="I2218" s="1">
        <v>0</v>
      </c>
      <c r="J2218" t="s">
        <v>223</v>
      </c>
      <c r="K2218" t="s">
        <v>118</v>
      </c>
      <c r="L2218" s="10">
        <v>43739</v>
      </c>
      <c r="M2218" t="s">
        <v>7036</v>
      </c>
      <c r="N2218">
        <v>0</v>
      </c>
      <c r="O2218" s="17" t="s">
        <v>21485</v>
      </c>
      <c r="P2218">
        <v>0</v>
      </c>
      <c r="Q2218" s="17" t="s">
        <v>21485</v>
      </c>
      <c r="R2218" t="s">
        <v>7034</v>
      </c>
    </row>
    <row r="2219" spans="1:18">
      <c r="A2219" t="s">
        <v>7037</v>
      </c>
      <c r="B2219" t="s">
        <v>37</v>
      </c>
      <c r="C2219" t="s">
        <v>30</v>
      </c>
      <c r="D2219" t="s">
        <v>18838</v>
      </c>
      <c r="E2219" t="s">
        <v>19085</v>
      </c>
      <c r="F2219" t="s">
        <v>18833</v>
      </c>
      <c r="G2219" t="s">
        <v>19421</v>
      </c>
      <c r="H2219" s="1">
        <v>50000</v>
      </c>
      <c r="I2219" s="1">
        <v>0</v>
      </c>
      <c r="J2219" t="s">
        <v>202</v>
      </c>
      <c r="K2219" t="s">
        <v>49</v>
      </c>
      <c r="L2219" s="7">
        <v>40026</v>
      </c>
      <c r="M2219" t="s">
        <v>19422</v>
      </c>
      <c r="N2219">
        <v>0</v>
      </c>
      <c r="O2219" s="17" t="s">
        <v>21485</v>
      </c>
      <c r="P2219">
        <v>0</v>
      </c>
      <c r="Q2219" s="17" t="s">
        <v>21485</v>
      </c>
      <c r="R2219" t="s">
        <v>7037</v>
      </c>
    </row>
    <row r="2220" spans="1:18">
      <c r="A2220" t="s">
        <v>7037</v>
      </c>
      <c r="B2220" t="s">
        <v>37</v>
      </c>
      <c r="C2220" t="s">
        <v>30</v>
      </c>
      <c r="D2220" t="s">
        <v>20</v>
      </c>
      <c r="E2220" t="s">
        <v>115</v>
      </c>
      <c r="F2220" t="s">
        <v>418</v>
      </c>
      <c r="G2220" t="s">
        <v>7038</v>
      </c>
      <c r="H2220" s="1">
        <v>748827</v>
      </c>
      <c r="I2220" s="1">
        <v>0</v>
      </c>
      <c r="J2220" t="s">
        <v>24</v>
      </c>
      <c r="K2220" t="s">
        <v>94</v>
      </c>
      <c r="L2220" s="10">
        <v>40452</v>
      </c>
      <c r="M2220" t="s">
        <v>7039</v>
      </c>
      <c r="N2220">
        <v>0</v>
      </c>
      <c r="O2220" s="17" t="s">
        <v>21485</v>
      </c>
      <c r="P2220">
        <v>0</v>
      </c>
      <c r="Q2220" s="17" t="s">
        <v>21485</v>
      </c>
      <c r="R2220" t="s">
        <v>7037</v>
      </c>
    </row>
    <row r="2221" spans="1:18">
      <c r="A2221" t="s">
        <v>7037</v>
      </c>
      <c r="B2221" t="s">
        <v>37</v>
      </c>
      <c r="C2221" t="s">
        <v>30</v>
      </c>
      <c r="D2221" t="s">
        <v>20</v>
      </c>
      <c r="E2221" t="s">
        <v>320</v>
      </c>
      <c r="F2221" t="s">
        <v>418</v>
      </c>
      <c r="G2221" t="s">
        <v>7040</v>
      </c>
      <c r="H2221" s="1">
        <v>390116</v>
      </c>
      <c r="I2221" s="1">
        <v>0</v>
      </c>
      <c r="J2221" t="s">
        <v>68</v>
      </c>
      <c r="K2221" t="s">
        <v>94</v>
      </c>
      <c r="L2221" s="10">
        <v>41365</v>
      </c>
      <c r="M2221" t="s">
        <v>7041</v>
      </c>
      <c r="N2221">
        <v>0</v>
      </c>
      <c r="O2221" s="17" t="s">
        <v>21485</v>
      </c>
      <c r="P2221">
        <v>0</v>
      </c>
      <c r="Q2221" s="17" t="s">
        <v>21485</v>
      </c>
      <c r="R2221" t="s">
        <v>7037</v>
      </c>
    </row>
    <row r="2222" spans="1:18">
      <c r="A2222" t="s">
        <v>7037</v>
      </c>
      <c r="B2222" t="s">
        <v>37</v>
      </c>
      <c r="C2222" t="s">
        <v>30</v>
      </c>
      <c r="D2222" t="s">
        <v>38</v>
      </c>
      <c r="E2222" t="s">
        <v>353</v>
      </c>
      <c r="F2222" t="s">
        <v>379</v>
      </c>
      <c r="G2222" t="s">
        <v>7042</v>
      </c>
      <c r="H2222" s="1">
        <v>967726</v>
      </c>
      <c r="I2222" s="1">
        <v>0</v>
      </c>
      <c r="J2222" t="s">
        <v>24</v>
      </c>
      <c r="K2222" t="s">
        <v>118</v>
      </c>
      <c r="L2222" s="10">
        <v>43739</v>
      </c>
      <c r="M2222" t="s">
        <v>7043</v>
      </c>
      <c r="N2222">
        <v>0</v>
      </c>
      <c r="O2222" s="17" t="s">
        <v>21485</v>
      </c>
      <c r="P2222">
        <v>0</v>
      </c>
      <c r="Q2222" s="17" t="s">
        <v>21485</v>
      </c>
      <c r="R2222" t="s">
        <v>7037</v>
      </c>
    </row>
    <row r="2223" spans="1:18">
      <c r="A2223" t="s">
        <v>7044</v>
      </c>
      <c r="B2223" t="s">
        <v>167</v>
      </c>
      <c r="C2223" t="s">
        <v>85</v>
      </c>
      <c r="D2223" t="s">
        <v>20</v>
      </c>
      <c r="E2223" t="s">
        <v>320</v>
      </c>
      <c r="F2223" t="s">
        <v>87</v>
      </c>
      <c r="G2223" t="s">
        <v>7045</v>
      </c>
      <c r="H2223" s="1">
        <v>176644</v>
      </c>
      <c r="I2223" s="1">
        <v>0</v>
      </c>
      <c r="J2223" t="s">
        <v>68</v>
      </c>
      <c r="K2223" t="s">
        <v>42</v>
      </c>
      <c r="L2223" s="10">
        <v>41365</v>
      </c>
      <c r="M2223" t="s">
        <v>7046</v>
      </c>
      <c r="N2223">
        <v>0</v>
      </c>
      <c r="O2223" s="17" t="s">
        <v>21485</v>
      </c>
      <c r="P2223">
        <v>0</v>
      </c>
      <c r="Q2223" s="17" t="s">
        <v>21485</v>
      </c>
      <c r="R2223" t="s">
        <v>7044</v>
      </c>
    </row>
    <row r="2224" spans="1:18">
      <c r="A2224" t="s">
        <v>7044</v>
      </c>
      <c r="B2224" t="s">
        <v>167</v>
      </c>
      <c r="C2224" t="s">
        <v>85</v>
      </c>
      <c r="D2224" t="s">
        <v>38</v>
      </c>
      <c r="E2224" t="s">
        <v>387</v>
      </c>
      <c r="F2224" t="s">
        <v>1957</v>
      </c>
      <c r="G2224" t="s">
        <v>7047</v>
      </c>
      <c r="H2224" s="1">
        <v>294526</v>
      </c>
      <c r="I2224" s="1">
        <v>0</v>
      </c>
      <c r="J2224" t="s">
        <v>68</v>
      </c>
      <c r="K2224" t="s">
        <v>582</v>
      </c>
      <c r="L2224" s="10">
        <v>43374</v>
      </c>
      <c r="M2224" t="s">
        <v>7048</v>
      </c>
      <c r="N2224">
        <v>0</v>
      </c>
      <c r="O2224" s="17" t="s">
        <v>21485</v>
      </c>
      <c r="P2224">
        <v>0</v>
      </c>
      <c r="Q2224" s="17" t="s">
        <v>21485</v>
      </c>
      <c r="R2224" t="s">
        <v>7044</v>
      </c>
    </row>
    <row r="2225" spans="1:18">
      <c r="A2225" t="s">
        <v>7044</v>
      </c>
      <c r="B2225" t="s">
        <v>167</v>
      </c>
      <c r="C2225" t="s">
        <v>85</v>
      </c>
      <c r="D2225" t="s">
        <v>38</v>
      </c>
      <c r="E2225" t="s">
        <v>145</v>
      </c>
      <c r="F2225" t="s">
        <v>3031</v>
      </c>
      <c r="G2225" t="s">
        <v>7049</v>
      </c>
      <c r="H2225" s="1">
        <v>1847475</v>
      </c>
      <c r="I2225" s="1">
        <v>0</v>
      </c>
      <c r="J2225" t="s">
        <v>24</v>
      </c>
      <c r="K2225" t="s">
        <v>3033</v>
      </c>
      <c r="L2225" s="10">
        <v>43556</v>
      </c>
      <c r="M2225" t="s">
        <v>7050</v>
      </c>
      <c r="N2225">
        <v>0</v>
      </c>
      <c r="O2225" s="17" t="s">
        <v>21485</v>
      </c>
      <c r="P2225">
        <v>0</v>
      </c>
      <c r="Q2225" s="17" t="s">
        <v>21485</v>
      </c>
      <c r="R2225" t="s">
        <v>7044</v>
      </c>
    </row>
    <row r="2226" spans="1:18">
      <c r="A2226" t="s">
        <v>7051</v>
      </c>
      <c r="B2226" t="s">
        <v>64</v>
      </c>
      <c r="C2226" t="s">
        <v>65</v>
      </c>
      <c r="D2226" t="s">
        <v>20</v>
      </c>
      <c r="E2226" t="s">
        <v>320</v>
      </c>
      <c r="F2226" t="s">
        <v>163</v>
      </c>
      <c r="G2226" t="s">
        <v>7052</v>
      </c>
      <c r="H2226" s="1">
        <v>755820</v>
      </c>
      <c r="I2226" s="1">
        <v>0</v>
      </c>
      <c r="J2226" t="s">
        <v>24</v>
      </c>
      <c r="K2226" t="s">
        <v>118</v>
      </c>
      <c r="L2226" s="10">
        <v>41365</v>
      </c>
      <c r="M2226" t="s">
        <v>7053</v>
      </c>
      <c r="N2226">
        <v>0</v>
      </c>
      <c r="O2226" s="17" t="s">
        <v>21485</v>
      </c>
      <c r="P2226">
        <v>0</v>
      </c>
      <c r="Q2226" s="17" t="s">
        <v>21485</v>
      </c>
      <c r="R2226" t="s">
        <v>7051</v>
      </c>
    </row>
    <row r="2227" spans="1:18">
      <c r="A2227" t="s">
        <v>7051</v>
      </c>
      <c r="B2227" t="s">
        <v>64</v>
      </c>
      <c r="C2227" t="s">
        <v>65</v>
      </c>
      <c r="D2227" t="s">
        <v>38</v>
      </c>
      <c r="E2227" t="s">
        <v>408</v>
      </c>
      <c r="F2227" t="s">
        <v>163</v>
      </c>
      <c r="G2227" t="s">
        <v>7054</v>
      </c>
      <c r="H2227" s="1">
        <v>696150</v>
      </c>
      <c r="I2227" s="1">
        <v>0</v>
      </c>
      <c r="J2227" t="s">
        <v>24</v>
      </c>
      <c r="K2227" t="s">
        <v>94</v>
      </c>
      <c r="L2227" s="10">
        <v>44105</v>
      </c>
      <c r="M2227" t="s">
        <v>7055</v>
      </c>
      <c r="N2227">
        <v>0</v>
      </c>
      <c r="O2227" s="17" t="s">
        <v>21485</v>
      </c>
      <c r="P2227">
        <v>0</v>
      </c>
      <c r="Q2227" s="17" t="s">
        <v>21485</v>
      </c>
      <c r="R2227" t="s">
        <v>7051</v>
      </c>
    </row>
    <row r="2228" spans="1:18">
      <c r="A2228" t="s">
        <v>349</v>
      </c>
      <c r="B2228" t="s">
        <v>167</v>
      </c>
      <c r="C2228" t="s">
        <v>85</v>
      </c>
      <c r="D2228" t="s">
        <v>20</v>
      </c>
      <c r="E2228" t="s">
        <v>21</v>
      </c>
      <c r="F2228" t="s">
        <v>169</v>
      </c>
      <c r="G2228" t="s">
        <v>350</v>
      </c>
      <c r="H2228" s="1">
        <v>582026</v>
      </c>
      <c r="I2228" s="1">
        <v>0</v>
      </c>
      <c r="J2228" t="s">
        <v>24</v>
      </c>
      <c r="K2228" t="s">
        <v>136</v>
      </c>
      <c r="L2228" s="10">
        <v>41183</v>
      </c>
      <c r="M2228" t="s">
        <v>351</v>
      </c>
      <c r="N2228">
        <v>4</v>
      </c>
      <c r="O2228" s="17" t="s">
        <v>21485</v>
      </c>
      <c r="P2228">
        <v>0</v>
      </c>
      <c r="Q2228" s="17" t="s">
        <v>21485</v>
      </c>
      <c r="R2228" t="s">
        <v>349</v>
      </c>
    </row>
    <row r="2229" spans="1:18">
      <c r="A2229" t="s">
        <v>349</v>
      </c>
      <c r="B2229" t="s">
        <v>167</v>
      </c>
      <c r="C2229" t="s">
        <v>85</v>
      </c>
      <c r="D2229" t="s">
        <v>38</v>
      </c>
      <c r="E2229" t="s">
        <v>387</v>
      </c>
      <c r="F2229" t="s">
        <v>169</v>
      </c>
      <c r="G2229" t="s">
        <v>441</v>
      </c>
      <c r="H2229" s="1">
        <v>841500</v>
      </c>
      <c r="I2229" s="1">
        <v>0</v>
      </c>
      <c r="J2229" t="s">
        <v>24</v>
      </c>
      <c r="K2229" t="s">
        <v>136</v>
      </c>
      <c r="L2229" s="10">
        <v>43374</v>
      </c>
      <c r="M2229" t="s">
        <v>442</v>
      </c>
      <c r="N2229">
        <v>4</v>
      </c>
      <c r="O2229" s="17" t="s">
        <v>21485</v>
      </c>
      <c r="P2229">
        <v>0</v>
      </c>
      <c r="Q2229" s="17" t="s">
        <v>21485</v>
      </c>
      <c r="R2229" t="s">
        <v>349</v>
      </c>
    </row>
    <row r="2230" spans="1:18">
      <c r="A2230" t="s">
        <v>7056</v>
      </c>
      <c r="B2230" t="s">
        <v>564</v>
      </c>
      <c r="C2230" t="s">
        <v>30</v>
      </c>
      <c r="D2230" t="s">
        <v>20</v>
      </c>
      <c r="E2230" t="s">
        <v>71</v>
      </c>
      <c r="F2230" t="s">
        <v>163</v>
      </c>
      <c r="G2230" t="s">
        <v>7057</v>
      </c>
      <c r="H2230" s="1">
        <v>854155</v>
      </c>
      <c r="I2230" s="1">
        <v>0</v>
      </c>
      <c r="J2230" t="s">
        <v>24</v>
      </c>
      <c r="K2230" t="s">
        <v>118</v>
      </c>
      <c r="L2230" s="10">
        <v>40634</v>
      </c>
      <c r="M2230" t="s">
        <v>7058</v>
      </c>
      <c r="N2230">
        <v>0</v>
      </c>
      <c r="O2230" s="17" t="s">
        <v>21485</v>
      </c>
      <c r="P2230">
        <v>0</v>
      </c>
      <c r="Q2230" s="17" t="s">
        <v>21485</v>
      </c>
      <c r="R2230" t="s">
        <v>7056</v>
      </c>
    </row>
    <row r="2231" spans="1:18">
      <c r="A2231" t="s">
        <v>7056</v>
      </c>
      <c r="B2231" t="s">
        <v>564</v>
      </c>
      <c r="C2231" t="s">
        <v>30</v>
      </c>
      <c r="D2231" t="s">
        <v>20</v>
      </c>
      <c r="E2231" t="s">
        <v>320</v>
      </c>
      <c r="F2231" t="s">
        <v>163</v>
      </c>
      <c r="G2231" t="s">
        <v>7059</v>
      </c>
      <c r="H2231" s="1">
        <v>729125</v>
      </c>
      <c r="I2231" s="1">
        <v>0</v>
      </c>
      <c r="J2231" t="s">
        <v>24</v>
      </c>
      <c r="K2231" t="s">
        <v>118</v>
      </c>
      <c r="L2231" s="10">
        <v>41365</v>
      </c>
      <c r="M2231" t="s">
        <v>7060</v>
      </c>
      <c r="N2231">
        <v>0</v>
      </c>
      <c r="O2231" s="17" t="s">
        <v>21485</v>
      </c>
      <c r="P2231">
        <v>0</v>
      </c>
      <c r="Q2231" s="17" t="s">
        <v>21485</v>
      </c>
      <c r="R2231" t="s">
        <v>7056</v>
      </c>
    </row>
    <row r="2232" spans="1:18">
      <c r="A2232" t="s">
        <v>7056</v>
      </c>
      <c r="B2232" t="s">
        <v>564</v>
      </c>
      <c r="C2232" t="s">
        <v>30</v>
      </c>
      <c r="D2232" t="s">
        <v>38</v>
      </c>
      <c r="E2232" t="s">
        <v>718</v>
      </c>
      <c r="F2232" t="s">
        <v>163</v>
      </c>
      <c r="G2232" t="s">
        <v>7061</v>
      </c>
      <c r="H2232" s="1">
        <v>940950</v>
      </c>
      <c r="I2232" s="1">
        <v>0</v>
      </c>
      <c r="J2232" t="s">
        <v>24</v>
      </c>
      <c r="K2232" t="s">
        <v>118</v>
      </c>
      <c r="L2232" s="10">
        <v>44835</v>
      </c>
      <c r="M2232" t="s">
        <v>7062</v>
      </c>
      <c r="N2232">
        <v>0</v>
      </c>
      <c r="O2232" s="17" t="s">
        <v>21485</v>
      </c>
      <c r="P2232">
        <v>0</v>
      </c>
      <c r="Q2232" s="17" t="s">
        <v>21485</v>
      </c>
      <c r="R2232" t="s">
        <v>7056</v>
      </c>
    </row>
    <row r="2233" spans="1:18">
      <c r="A2233" t="s">
        <v>7063</v>
      </c>
      <c r="B2233" t="s">
        <v>167</v>
      </c>
      <c r="C2233" t="s">
        <v>85</v>
      </c>
      <c r="D2233" t="s">
        <v>20</v>
      </c>
      <c r="E2233" t="s">
        <v>241</v>
      </c>
      <c r="F2233" t="s">
        <v>4446</v>
      </c>
      <c r="G2233" t="s">
        <v>7064</v>
      </c>
      <c r="H2233" s="1">
        <v>350851</v>
      </c>
      <c r="I2233" s="1">
        <v>0</v>
      </c>
      <c r="J2233" t="s">
        <v>68</v>
      </c>
      <c r="K2233" t="s">
        <v>42</v>
      </c>
      <c r="L2233" s="10">
        <v>40087</v>
      </c>
      <c r="M2233" t="s">
        <v>7065</v>
      </c>
      <c r="N2233">
        <v>0</v>
      </c>
      <c r="O2233" s="17" t="s">
        <v>21485</v>
      </c>
      <c r="P2233">
        <v>0</v>
      </c>
      <c r="Q2233" s="17" t="s">
        <v>21485</v>
      </c>
      <c r="R2233" t="s">
        <v>7063</v>
      </c>
    </row>
    <row r="2234" spans="1:18">
      <c r="A2234" t="s">
        <v>7066</v>
      </c>
      <c r="B2234" t="s">
        <v>557</v>
      </c>
      <c r="C2234" t="s">
        <v>65</v>
      </c>
      <c r="D2234" t="s">
        <v>38</v>
      </c>
      <c r="E2234" t="s">
        <v>637</v>
      </c>
      <c r="F2234" t="s">
        <v>394</v>
      </c>
      <c r="G2234" t="s">
        <v>7067</v>
      </c>
      <c r="H2234" s="1">
        <v>466650</v>
      </c>
      <c r="I2234" s="1">
        <v>0</v>
      </c>
      <c r="J2234" t="s">
        <v>68</v>
      </c>
      <c r="K2234" t="s">
        <v>487</v>
      </c>
      <c r="L2234" s="10">
        <v>44470</v>
      </c>
      <c r="M2234" t="s">
        <v>7068</v>
      </c>
      <c r="N2234">
        <v>0</v>
      </c>
      <c r="O2234" s="17" t="s">
        <v>21485</v>
      </c>
      <c r="P2234">
        <v>0</v>
      </c>
      <c r="Q2234" s="17" t="s">
        <v>21485</v>
      </c>
      <c r="R2234" t="s">
        <v>7066</v>
      </c>
    </row>
    <row r="2235" spans="1:18">
      <c r="A2235" t="s">
        <v>7069</v>
      </c>
      <c r="B2235" t="s">
        <v>37</v>
      </c>
      <c r="C2235" t="s">
        <v>30</v>
      </c>
      <c r="D2235" t="s">
        <v>20</v>
      </c>
      <c r="E2235" t="s">
        <v>320</v>
      </c>
      <c r="F2235" t="s">
        <v>972</v>
      </c>
      <c r="G2235" t="s">
        <v>7070</v>
      </c>
      <c r="H2235" s="1">
        <v>714515</v>
      </c>
      <c r="I2235" s="1">
        <v>0</v>
      </c>
      <c r="J2235" t="s">
        <v>24</v>
      </c>
      <c r="K2235" t="s">
        <v>94</v>
      </c>
      <c r="L2235" s="10">
        <v>41365</v>
      </c>
      <c r="M2235" t="s">
        <v>7071</v>
      </c>
      <c r="N2235">
        <v>0</v>
      </c>
      <c r="O2235" s="17" t="s">
        <v>21485</v>
      </c>
      <c r="P2235">
        <v>0</v>
      </c>
      <c r="Q2235" s="17" t="s">
        <v>21485</v>
      </c>
      <c r="R2235" t="s">
        <v>7069</v>
      </c>
    </row>
    <row r="2236" spans="1:18">
      <c r="A2236" t="s">
        <v>7072</v>
      </c>
      <c r="B2236" t="s">
        <v>528</v>
      </c>
      <c r="C2236" t="s">
        <v>65</v>
      </c>
      <c r="D2236" t="s">
        <v>20</v>
      </c>
      <c r="E2236" t="s">
        <v>79</v>
      </c>
      <c r="F2236" t="s">
        <v>32</v>
      </c>
      <c r="G2236" t="s">
        <v>7073</v>
      </c>
      <c r="H2236" s="1">
        <v>704454</v>
      </c>
      <c r="I2236" s="1">
        <v>0</v>
      </c>
      <c r="J2236" t="s">
        <v>24</v>
      </c>
      <c r="K2236" t="s">
        <v>60</v>
      </c>
      <c r="L2236" s="10">
        <v>41548</v>
      </c>
      <c r="M2236" t="s">
        <v>7074</v>
      </c>
      <c r="N2236">
        <v>0</v>
      </c>
      <c r="O2236" s="17" t="s">
        <v>21485</v>
      </c>
      <c r="P2236">
        <v>0</v>
      </c>
      <c r="Q2236" s="17" t="s">
        <v>21485</v>
      </c>
      <c r="R2236" t="s">
        <v>7072</v>
      </c>
    </row>
    <row r="2237" spans="1:18">
      <c r="A2237" t="s">
        <v>7072</v>
      </c>
      <c r="B2237" t="s">
        <v>528</v>
      </c>
      <c r="C2237" t="s">
        <v>65</v>
      </c>
      <c r="D2237" t="s">
        <v>38</v>
      </c>
      <c r="E2237" t="s">
        <v>39</v>
      </c>
      <c r="F2237" t="s">
        <v>32</v>
      </c>
      <c r="G2237" t="s">
        <v>7075</v>
      </c>
      <c r="H2237" s="1">
        <v>784125</v>
      </c>
      <c r="I2237" s="1">
        <v>0</v>
      </c>
      <c r="J2237" t="s">
        <v>24</v>
      </c>
      <c r="K2237" t="s">
        <v>22</v>
      </c>
      <c r="L2237" s="10">
        <v>43191</v>
      </c>
      <c r="M2237" t="s">
        <v>7076</v>
      </c>
      <c r="N2237">
        <v>0</v>
      </c>
      <c r="O2237" s="17" t="s">
        <v>21485</v>
      </c>
      <c r="P2237">
        <v>0</v>
      </c>
      <c r="Q2237" s="17" t="s">
        <v>21485</v>
      </c>
      <c r="R2237" t="s">
        <v>7072</v>
      </c>
    </row>
    <row r="2238" spans="1:18">
      <c r="A2238" t="s">
        <v>7072</v>
      </c>
      <c r="B2238" t="s">
        <v>528</v>
      </c>
      <c r="C2238" t="s">
        <v>65</v>
      </c>
      <c r="D2238" t="s">
        <v>38</v>
      </c>
      <c r="E2238" t="s">
        <v>1584</v>
      </c>
      <c r="F2238" t="s">
        <v>32</v>
      </c>
      <c r="G2238" t="s">
        <v>7077</v>
      </c>
      <c r="H2238" s="1">
        <v>100000</v>
      </c>
      <c r="I2238" s="1">
        <v>0</v>
      </c>
      <c r="J2238" t="s">
        <v>202</v>
      </c>
      <c r="K2238" t="s">
        <v>60</v>
      </c>
      <c r="L2238" s="10">
        <v>44986</v>
      </c>
      <c r="M2238" t="s">
        <v>7078</v>
      </c>
      <c r="N2238">
        <v>0</v>
      </c>
      <c r="O2238" s="17" t="s">
        <v>21485</v>
      </c>
      <c r="P2238">
        <v>0</v>
      </c>
      <c r="Q2238" s="17" t="s">
        <v>21485</v>
      </c>
      <c r="R2238" t="s">
        <v>7072</v>
      </c>
    </row>
    <row r="2239" spans="1:18">
      <c r="A2239" t="s">
        <v>7072</v>
      </c>
      <c r="B2239" t="s">
        <v>528</v>
      </c>
      <c r="C2239" t="s">
        <v>65</v>
      </c>
      <c r="D2239" t="s">
        <v>38</v>
      </c>
      <c r="E2239" t="s">
        <v>1125</v>
      </c>
      <c r="F2239" t="s">
        <v>32</v>
      </c>
      <c r="G2239" t="s">
        <v>7077</v>
      </c>
      <c r="H2239" s="1">
        <v>749700</v>
      </c>
      <c r="I2239" s="1">
        <v>0</v>
      </c>
      <c r="J2239" t="s">
        <v>24</v>
      </c>
      <c r="K2239" t="s">
        <v>60</v>
      </c>
      <c r="L2239" s="10">
        <v>45200</v>
      </c>
      <c r="M2239" t="s">
        <v>7078</v>
      </c>
      <c r="N2239">
        <v>0</v>
      </c>
      <c r="O2239" s="17" t="s">
        <v>21485</v>
      </c>
      <c r="P2239">
        <v>0</v>
      </c>
      <c r="Q2239" s="17" t="s">
        <v>21485</v>
      </c>
      <c r="R2239" t="s">
        <v>7072</v>
      </c>
    </row>
    <row r="2240" spans="1:18">
      <c r="A2240" t="s">
        <v>7079</v>
      </c>
      <c r="B2240" t="s">
        <v>64</v>
      </c>
      <c r="C2240" t="s">
        <v>65</v>
      </c>
      <c r="D2240" t="s">
        <v>20</v>
      </c>
      <c r="E2240" t="s">
        <v>79</v>
      </c>
      <c r="F2240" t="s">
        <v>40</v>
      </c>
      <c r="G2240" t="s">
        <v>7080</v>
      </c>
      <c r="H2240" s="1">
        <v>585126</v>
      </c>
      <c r="I2240" s="1">
        <v>0</v>
      </c>
      <c r="J2240" t="s">
        <v>24</v>
      </c>
      <c r="K2240" t="s">
        <v>60</v>
      </c>
      <c r="L2240" s="10">
        <v>41548</v>
      </c>
      <c r="M2240" t="s">
        <v>7081</v>
      </c>
      <c r="N2240">
        <v>0</v>
      </c>
      <c r="O2240" s="17" t="s">
        <v>21485</v>
      </c>
      <c r="P2240">
        <v>0</v>
      </c>
      <c r="Q2240" s="17" t="s">
        <v>21485</v>
      </c>
      <c r="R2240" t="s">
        <v>7079</v>
      </c>
    </row>
    <row r="2241" spans="1:18">
      <c r="A2241" t="s">
        <v>7082</v>
      </c>
      <c r="B2241" t="s">
        <v>249</v>
      </c>
      <c r="C2241" t="s">
        <v>65</v>
      </c>
      <c r="D2241" t="s">
        <v>20</v>
      </c>
      <c r="E2241" t="s">
        <v>79</v>
      </c>
      <c r="F2241" t="s">
        <v>214</v>
      </c>
      <c r="G2241" t="s">
        <v>7083</v>
      </c>
      <c r="H2241" s="1">
        <v>579467</v>
      </c>
      <c r="I2241" s="1">
        <v>0</v>
      </c>
      <c r="J2241" t="s">
        <v>24</v>
      </c>
      <c r="K2241" t="s">
        <v>110</v>
      </c>
      <c r="L2241" s="10">
        <v>41548</v>
      </c>
      <c r="M2241" t="s">
        <v>7084</v>
      </c>
      <c r="N2241">
        <v>0</v>
      </c>
      <c r="O2241" s="17" t="s">
        <v>21485</v>
      </c>
      <c r="P2241">
        <v>0</v>
      </c>
      <c r="Q2241" s="17" t="s">
        <v>21485</v>
      </c>
      <c r="R2241" t="s">
        <v>7082</v>
      </c>
    </row>
    <row r="2242" spans="1:18">
      <c r="A2242" t="s">
        <v>7082</v>
      </c>
      <c r="B2242" t="s">
        <v>249</v>
      </c>
      <c r="C2242" t="s">
        <v>65</v>
      </c>
      <c r="D2242" t="s">
        <v>20</v>
      </c>
      <c r="E2242" t="s">
        <v>79</v>
      </c>
      <c r="F2242" t="s">
        <v>214</v>
      </c>
      <c r="G2242" t="s">
        <v>7083</v>
      </c>
      <c r="H2242" s="1">
        <v>579467</v>
      </c>
      <c r="I2242" s="1">
        <v>0</v>
      </c>
      <c r="J2242" t="s">
        <v>24</v>
      </c>
      <c r="K2242" t="s">
        <v>110</v>
      </c>
      <c r="L2242" s="10">
        <v>41548</v>
      </c>
      <c r="M2242" t="s">
        <v>7084</v>
      </c>
      <c r="N2242">
        <v>0</v>
      </c>
      <c r="O2242" s="17" t="s">
        <v>21485</v>
      </c>
      <c r="P2242">
        <v>0</v>
      </c>
      <c r="Q2242" s="17" t="s">
        <v>21485</v>
      </c>
      <c r="R2242" t="s">
        <v>7082</v>
      </c>
    </row>
    <row r="2243" spans="1:18">
      <c r="A2243" t="s">
        <v>7082</v>
      </c>
      <c r="B2243" t="s">
        <v>249</v>
      </c>
      <c r="C2243" t="s">
        <v>65</v>
      </c>
      <c r="D2243" t="s">
        <v>38</v>
      </c>
      <c r="E2243" t="s">
        <v>434</v>
      </c>
      <c r="F2243" t="s">
        <v>214</v>
      </c>
      <c r="G2243" t="s">
        <v>7085</v>
      </c>
      <c r="H2243" s="1">
        <v>451349</v>
      </c>
      <c r="I2243" s="1">
        <v>0</v>
      </c>
      <c r="J2243" t="s">
        <v>68</v>
      </c>
      <c r="K2243" t="s">
        <v>110</v>
      </c>
      <c r="L2243" s="10">
        <v>44256</v>
      </c>
      <c r="M2243" t="s">
        <v>7086</v>
      </c>
      <c r="N2243">
        <v>0</v>
      </c>
      <c r="O2243" s="17" t="s">
        <v>21485</v>
      </c>
      <c r="P2243">
        <v>0</v>
      </c>
      <c r="Q2243" s="17" t="s">
        <v>21485</v>
      </c>
      <c r="R2243" t="s">
        <v>7082</v>
      </c>
    </row>
    <row r="2244" spans="1:18">
      <c r="A2244" t="s">
        <v>7082</v>
      </c>
      <c r="B2244" t="s">
        <v>249</v>
      </c>
      <c r="C2244" t="s">
        <v>65</v>
      </c>
      <c r="D2244" t="s">
        <v>38</v>
      </c>
      <c r="E2244" t="s">
        <v>86</v>
      </c>
      <c r="F2244" t="s">
        <v>214</v>
      </c>
      <c r="G2244" t="s">
        <v>7087</v>
      </c>
      <c r="H2244" s="1">
        <v>841500</v>
      </c>
      <c r="I2244" s="1">
        <v>0</v>
      </c>
      <c r="J2244" t="s">
        <v>24</v>
      </c>
      <c r="K2244" t="s">
        <v>110</v>
      </c>
      <c r="L2244" s="10">
        <v>44652</v>
      </c>
      <c r="M2244" t="s">
        <v>7088</v>
      </c>
      <c r="N2244">
        <v>0</v>
      </c>
      <c r="O2244" s="17" t="s">
        <v>21485</v>
      </c>
      <c r="P2244">
        <v>0</v>
      </c>
      <c r="Q2244" s="17" t="s">
        <v>21485</v>
      </c>
      <c r="R2244" t="s">
        <v>7082</v>
      </c>
    </row>
    <row r="2245" spans="1:18">
      <c r="A2245" t="s">
        <v>7089</v>
      </c>
      <c r="B2245" t="s">
        <v>91</v>
      </c>
      <c r="C2245" t="s">
        <v>30</v>
      </c>
      <c r="D2245" t="s">
        <v>20</v>
      </c>
      <c r="E2245" t="s">
        <v>104</v>
      </c>
      <c r="F2245" t="s">
        <v>404</v>
      </c>
      <c r="G2245" t="s">
        <v>7090</v>
      </c>
      <c r="H2245" s="1">
        <v>808805</v>
      </c>
      <c r="I2245" s="1">
        <v>0</v>
      </c>
      <c r="J2245" t="s">
        <v>24</v>
      </c>
      <c r="K2245" t="s">
        <v>118</v>
      </c>
      <c r="L2245" s="10">
        <v>40269</v>
      </c>
      <c r="M2245" t="s">
        <v>7091</v>
      </c>
      <c r="N2245">
        <v>0</v>
      </c>
      <c r="O2245" s="17" t="s">
        <v>21485</v>
      </c>
      <c r="P2245">
        <v>0</v>
      </c>
      <c r="Q2245" s="17" t="s">
        <v>21485</v>
      </c>
      <c r="R2245" t="s">
        <v>7089</v>
      </c>
    </row>
    <row r="2246" spans="1:18">
      <c r="A2246" t="s">
        <v>7089</v>
      </c>
      <c r="B2246" t="s">
        <v>91</v>
      </c>
      <c r="C2246" t="s">
        <v>30</v>
      </c>
      <c r="D2246" t="s">
        <v>20</v>
      </c>
      <c r="E2246" t="s">
        <v>104</v>
      </c>
      <c r="F2246" t="s">
        <v>404</v>
      </c>
      <c r="G2246" t="s">
        <v>7090</v>
      </c>
      <c r="H2246" s="1">
        <v>808805</v>
      </c>
      <c r="I2246" s="1">
        <v>0</v>
      </c>
      <c r="J2246" t="s">
        <v>24</v>
      </c>
      <c r="K2246" t="s">
        <v>118</v>
      </c>
      <c r="L2246" s="10">
        <v>40269</v>
      </c>
      <c r="M2246" t="s">
        <v>7091</v>
      </c>
      <c r="N2246">
        <v>0</v>
      </c>
      <c r="O2246" s="17" t="s">
        <v>21485</v>
      </c>
      <c r="P2246">
        <v>0</v>
      </c>
      <c r="Q2246" s="17" t="s">
        <v>21485</v>
      </c>
      <c r="R2246" t="s">
        <v>7089</v>
      </c>
    </row>
    <row r="2247" spans="1:18">
      <c r="A2247" t="s">
        <v>7089</v>
      </c>
      <c r="B2247" t="s">
        <v>91</v>
      </c>
      <c r="C2247" t="s">
        <v>30</v>
      </c>
      <c r="D2247" t="s">
        <v>18831</v>
      </c>
      <c r="E2247" t="s">
        <v>18832</v>
      </c>
      <c r="F2247" t="s">
        <v>18833</v>
      </c>
      <c r="G2247" t="s">
        <v>19423</v>
      </c>
      <c r="H2247" s="1">
        <v>50000</v>
      </c>
      <c r="I2247" s="1">
        <v>0</v>
      </c>
      <c r="J2247" t="s">
        <v>202</v>
      </c>
      <c r="K2247" t="s">
        <v>49</v>
      </c>
      <c r="L2247" s="7">
        <v>40603</v>
      </c>
      <c r="M2247" t="s">
        <v>19424</v>
      </c>
      <c r="N2247">
        <v>0</v>
      </c>
      <c r="O2247" s="17" t="s">
        <v>21485</v>
      </c>
      <c r="P2247">
        <v>0</v>
      </c>
      <c r="Q2247" s="17" t="s">
        <v>21485</v>
      </c>
      <c r="R2247" t="s">
        <v>7089</v>
      </c>
    </row>
    <row r="2248" spans="1:18">
      <c r="A2248" t="s">
        <v>7089</v>
      </c>
      <c r="B2248" t="s">
        <v>91</v>
      </c>
      <c r="C2248" t="s">
        <v>30</v>
      </c>
      <c r="D2248" t="s">
        <v>18757</v>
      </c>
      <c r="E2248" t="s">
        <v>18758</v>
      </c>
      <c r="F2248" t="s">
        <v>18759</v>
      </c>
      <c r="G2248" t="s">
        <v>19425</v>
      </c>
      <c r="H2248" s="1">
        <v>150000</v>
      </c>
      <c r="I2248" s="1">
        <v>0</v>
      </c>
      <c r="J2248" t="s">
        <v>223</v>
      </c>
      <c r="K2248" t="s">
        <v>445</v>
      </c>
      <c r="L2248" s="7">
        <v>43191</v>
      </c>
      <c r="M2248" t="s">
        <v>19426</v>
      </c>
      <c r="N2248">
        <v>0</v>
      </c>
      <c r="O2248" s="17" t="s">
        <v>21485</v>
      </c>
      <c r="P2248">
        <v>0</v>
      </c>
      <c r="Q2248" s="17" t="s">
        <v>21485</v>
      </c>
      <c r="R2248" t="s">
        <v>7089</v>
      </c>
    </row>
    <row r="2249" spans="1:18">
      <c r="A2249" t="s">
        <v>7089</v>
      </c>
      <c r="B2249" t="s">
        <v>91</v>
      </c>
      <c r="C2249" t="s">
        <v>30</v>
      </c>
      <c r="D2249" t="s">
        <v>38</v>
      </c>
      <c r="E2249" t="s">
        <v>387</v>
      </c>
      <c r="F2249" t="s">
        <v>404</v>
      </c>
      <c r="G2249" t="s">
        <v>7092</v>
      </c>
      <c r="H2249" s="1">
        <v>902700</v>
      </c>
      <c r="I2249" s="1">
        <v>0</v>
      </c>
      <c r="J2249" t="s">
        <v>24</v>
      </c>
      <c r="K2249" t="s">
        <v>118</v>
      </c>
      <c r="L2249" s="10">
        <v>43374</v>
      </c>
      <c r="M2249" t="s">
        <v>7093</v>
      </c>
      <c r="N2249">
        <v>0</v>
      </c>
      <c r="O2249" s="17" t="s">
        <v>21485</v>
      </c>
      <c r="P2249">
        <v>0</v>
      </c>
      <c r="Q2249" s="17" t="s">
        <v>21485</v>
      </c>
      <c r="R2249" t="s">
        <v>7089</v>
      </c>
    </row>
    <row r="2250" spans="1:18">
      <c r="A2250" t="s">
        <v>7089</v>
      </c>
      <c r="B2250" t="s">
        <v>91</v>
      </c>
      <c r="C2250" t="s">
        <v>30</v>
      </c>
      <c r="D2250" t="s">
        <v>38</v>
      </c>
      <c r="E2250" t="s">
        <v>387</v>
      </c>
      <c r="F2250" t="s">
        <v>404</v>
      </c>
      <c r="G2250" t="s">
        <v>7092</v>
      </c>
      <c r="H2250" s="1">
        <v>902700</v>
      </c>
      <c r="I2250" s="1">
        <v>0</v>
      </c>
      <c r="J2250" t="s">
        <v>24</v>
      </c>
      <c r="K2250" t="s">
        <v>118</v>
      </c>
      <c r="L2250" s="10">
        <v>43374</v>
      </c>
      <c r="M2250" t="s">
        <v>7093</v>
      </c>
      <c r="N2250">
        <v>0</v>
      </c>
      <c r="O2250" s="17" t="s">
        <v>21485</v>
      </c>
      <c r="P2250">
        <v>0</v>
      </c>
      <c r="Q2250" s="17" t="s">
        <v>21485</v>
      </c>
      <c r="R2250" t="s">
        <v>7089</v>
      </c>
    </row>
    <row r="2251" spans="1:18">
      <c r="A2251" t="s">
        <v>7089</v>
      </c>
      <c r="B2251" t="s">
        <v>91</v>
      </c>
      <c r="C2251" t="s">
        <v>30</v>
      </c>
      <c r="D2251" t="s">
        <v>38</v>
      </c>
      <c r="E2251" t="s">
        <v>1125</v>
      </c>
      <c r="F2251" t="s">
        <v>404</v>
      </c>
      <c r="G2251" t="s">
        <v>7094</v>
      </c>
      <c r="H2251" s="1">
        <v>1239300</v>
      </c>
      <c r="I2251" s="1">
        <v>0</v>
      </c>
      <c r="J2251" t="s">
        <v>24</v>
      </c>
      <c r="K2251" t="s">
        <v>49</v>
      </c>
      <c r="L2251" s="10">
        <v>45200</v>
      </c>
      <c r="M2251" t="s">
        <v>7093</v>
      </c>
      <c r="N2251">
        <v>0</v>
      </c>
      <c r="O2251" s="17" t="s">
        <v>21485</v>
      </c>
      <c r="P2251">
        <v>0</v>
      </c>
      <c r="Q2251" s="17" t="s">
        <v>21485</v>
      </c>
      <c r="R2251" t="s">
        <v>7089</v>
      </c>
    </row>
    <row r="2252" spans="1:18">
      <c r="A2252" t="s">
        <v>7095</v>
      </c>
      <c r="B2252" t="s">
        <v>18</v>
      </c>
      <c r="C2252" t="s">
        <v>19</v>
      </c>
      <c r="D2252" t="s">
        <v>38</v>
      </c>
      <c r="E2252" t="s">
        <v>39</v>
      </c>
      <c r="F2252" t="s">
        <v>901</v>
      </c>
      <c r="G2252" t="s">
        <v>7096</v>
      </c>
      <c r="H2252" s="1">
        <v>585224</v>
      </c>
      <c r="I2252" s="1">
        <v>0</v>
      </c>
      <c r="J2252" t="s">
        <v>48</v>
      </c>
      <c r="K2252" t="s">
        <v>118</v>
      </c>
      <c r="L2252" s="10">
        <v>43191</v>
      </c>
      <c r="M2252" t="s">
        <v>7097</v>
      </c>
      <c r="N2252">
        <v>0</v>
      </c>
      <c r="O2252" s="17" t="s">
        <v>21485</v>
      </c>
      <c r="P2252">
        <v>0</v>
      </c>
      <c r="Q2252" s="17" t="s">
        <v>21485</v>
      </c>
      <c r="R2252" t="s">
        <v>7095</v>
      </c>
    </row>
    <row r="2253" spans="1:18">
      <c r="A2253" t="s">
        <v>7098</v>
      </c>
      <c r="B2253" t="s">
        <v>641</v>
      </c>
      <c r="C2253" t="s">
        <v>30</v>
      </c>
      <c r="D2253" t="s">
        <v>20</v>
      </c>
      <c r="E2253" t="s">
        <v>276</v>
      </c>
      <c r="F2253" t="s">
        <v>568</v>
      </c>
      <c r="G2253" t="s">
        <v>7099</v>
      </c>
      <c r="H2253" s="1">
        <v>634685</v>
      </c>
      <c r="I2253" s="1">
        <v>0</v>
      </c>
      <c r="J2253" t="s">
        <v>24</v>
      </c>
      <c r="K2253" t="s">
        <v>157</v>
      </c>
      <c r="L2253" s="10">
        <v>41730</v>
      </c>
      <c r="M2253" t="s">
        <v>7100</v>
      </c>
      <c r="N2253">
        <v>0</v>
      </c>
      <c r="O2253" s="17" t="s">
        <v>21485</v>
      </c>
      <c r="P2253">
        <v>0</v>
      </c>
      <c r="Q2253" s="17" t="s">
        <v>21485</v>
      </c>
      <c r="R2253" t="s">
        <v>7098</v>
      </c>
    </row>
    <row r="2254" spans="1:18">
      <c r="A2254" t="s">
        <v>7098</v>
      </c>
      <c r="B2254" t="s">
        <v>641</v>
      </c>
      <c r="C2254" t="s">
        <v>30</v>
      </c>
      <c r="D2254" t="s">
        <v>38</v>
      </c>
      <c r="E2254" t="s">
        <v>353</v>
      </c>
      <c r="F2254" t="s">
        <v>825</v>
      </c>
      <c r="G2254" t="s">
        <v>7101</v>
      </c>
      <c r="H2254" s="1">
        <v>956250</v>
      </c>
      <c r="I2254" s="1">
        <v>0</v>
      </c>
      <c r="J2254" t="s">
        <v>24</v>
      </c>
      <c r="K2254" t="s">
        <v>136</v>
      </c>
      <c r="L2254" s="10">
        <v>43739</v>
      </c>
      <c r="M2254" t="s">
        <v>7102</v>
      </c>
      <c r="N2254">
        <v>0</v>
      </c>
      <c r="O2254" s="17" t="s">
        <v>21485</v>
      </c>
      <c r="P2254">
        <v>0</v>
      </c>
      <c r="Q2254" s="17" t="s">
        <v>21485</v>
      </c>
      <c r="R2254" t="s">
        <v>7098</v>
      </c>
    </row>
    <row r="2255" spans="1:18">
      <c r="A2255" t="s">
        <v>7098</v>
      </c>
      <c r="B2255" t="s">
        <v>641</v>
      </c>
      <c r="C2255" t="s">
        <v>30</v>
      </c>
      <c r="D2255" t="s">
        <v>38</v>
      </c>
      <c r="E2255" t="s">
        <v>353</v>
      </c>
      <c r="F2255" t="s">
        <v>2315</v>
      </c>
      <c r="G2255" t="s">
        <v>7103</v>
      </c>
      <c r="H2255" s="1">
        <v>963900</v>
      </c>
      <c r="I2255" s="1">
        <v>0</v>
      </c>
      <c r="J2255" t="s">
        <v>24</v>
      </c>
      <c r="K2255" t="s">
        <v>136</v>
      </c>
      <c r="L2255" s="10">
        <v>43739</v>
      </c>
      <c r="M2255" t="s">
        <v>7104</v>
      </c>
      <c r="N2255">
        <v>0</v>
      </c>
      <c r="O2255" s="17" t="s">
        <v>21485</v>
      </c>
      <c r="P2255">
        <v>0</v>
      </c>
      <c r="Q2255" s="17" t="s">
        <v>21485</v>
      </c>
      <c r="R2255" t="s">
        <v>7098</v>
      </c>
    </row>
    <row r="2256" spans="1:18">
      <c r="A2256" t="s">
        <v>992</v>
      </c>
      <c r="B2256" t="s">
        <v>29</v>
      </c>
      <c r="C2256" t="s">
        <v>30</v>
      </c>
      <c r="D2256" t="s">
        <v>38</v>
      </c>
      <c r="E2256" t="s">
        <v>434</v>
      </c>
      <c r="F2256" t="s">
        <v>282</v>
      </c>
      <c r="G2256" t="s">
        <v>993</v>
      </c>
      <c r="H2256" s="1">
        <v>1005975</v>
      </c>
      <c r="I2256" s="1">
        <v>0</v>
      </c>
      <c r="J2256" t="s">
        <v>24</v>
      </c>
      <c r="K2256" t="s">
        <v>118</v>
      </c>
      <c r="L2256" s="10">
        <v>44256</v>
      </c>
      <c r="M2256" t="s">
        <v>994</v>
      </c>
      <c r="N2256">
        <v>2</v>
      </c>
      <c r="O2256" s="17" t="s">
        <v>21485</v>
      </c>
      <c r="P2256">
        <v>0</v>
      </c>
      <c r="Q2256" s="17" t="s">
        <v>21485</v>
      </c>
      <c r="R2256" t="s">
        <v>992</v>
      </c>
    </row>
    <row r="2257" spans="1:18">
      <c r="A2257" t="s">
        <v>7105</v>
      </c>
      <c r="B2257" t="s">
        <v>914</v>
      </c>
      <c r="C2257" t="s">
        <v>65</v>
      </c>
      <c r="D2257" t="s">
        <v>38</v>
      </c>
      <c r="E2257" t="s">
        <v>784</v>
      </c>
      <c r="F2257" t="s">
        <v>149</v>
      </c>
      <c r="G2257" t="s">
        <v>7106</v>
      </c>
      <c r="H2257" s="1">
        <v>1036575</v>
      </c>
      <c r="I2257" s="1">
        <v>0</v>
      </c>
      <c r="J2257" t="s">
        <v>24</v>
      </c>
      <c r="K2257" t="s">
        <v>136</v>
      </c>
      <c r="L2257" s="10">
        <v>45383</v>
      </c>
      <c r="M2257" t="s">
        <v>7107</v>
      </c>
      <c r="N2257">
        <v>0</v>
      </c>
      <c r="O2257" s="17" t="s">
        <v>21485</v>
      </c>
      <c r="P2257">
        <v>0</v>
      </c>
      <c r="Q2257" s="17" t="s">
        <v>21485</v>
      </c>
      <c r="R2257" t="s">
        <v>7105</v>
      </c>
    </row>
    <row r="2258" spans="1:18">
      <c r="A2258" t="s">
        <v>7108</v>
      </c>
      <c r="B2258" t="s">
        <v>2358</v>
      </c>
      <c r="C2258" t="s">
        <v>30</v>
      </c>
      <c r="D2258" t="s">
        <v>20</v>
      </c>
      <c r="E2258" t="s">
        <v>241</v>
      </c>
      <c r="F2258" t="s">
        <v>574</v>
      </c>
      <c r="G2258" t="s">
        <v>7109</v>
      </c>
      <c r="H2258" s="1">
        <v>361088</v>
      </c>
      <c r="I2258" s="1">
        <v>0</v>
      </c>
      <c r="J2258" t="s">
        <v>48</v>
      </c>
      <c r="K2258" t="s">
        <v>110</v>
      </c>
      <c r="L2258" s="10">
        <v>40087</v>
      </c>
      <c r="M2258" t="s">
        <v>7110</v>
      </c>
      <c r="N2258">
        <v>0</v>
      </c>
      <c r="O2258" s="17" t="s">
        <v>21485</v>
      </c>
      <c r="P2258">
        <v>0</v>
      </c>
      <c r="Q2258" s="17" t="s">
        <v>21485</v>
      </c>
      <c r="R2258" t="s">
        <v>7108</v>
      </c>
    </row>
    <row r="2259" spans="1:18">
      <c r="A2259" t="s">
        <v>1781</v>
      </c>
      <c r="B2259" t="s">
        <v>921</v>
      </c>
      <c r="C2259" t="s">
        <v>922</v>
      </c>
      <c r="D2259" t="s">
        <v>38</v>
      </c>
      <c r="E2259" t="s">
        <v>39</v>
      </c>
      <c r="F2259" t="s">
        <v>169</v>
      </c>
      <c r="G2259" t="s">
        <v>1782</v>
      </c>
      <c r="H2259" s="1">
        <v>679320</v>
      </c>
      <c r="I2259" s="1">
        <v>0</v>
      </c>
      <c r="J2259" t="s">
        <v>48</v>
      </c>
      <c r="K2259" t="s">
        <v>136</v>
      </c>
      <c r="L2259" s="10">
        <v>43191</v>
      </c>
      <c r="M2259" t="s">
        <v>1783</v>
      </c>
      <c r="N2259">
        <v>1</v>
      </c>
      <c r="O2259" s="17" t="s">
        <v>21485</v>
      </c>
      <c r="P2259">
        <v>0</v>
      </c>
      <c r="Q2259" s="17" t="s">
        <v>21485</v>
      </c>
      <c r="R2259" t="s">
        <v>1781</v>
      </c>
    </row>
    <row r="2260" spans="1:18">
      <c r="A2260" t="s">
        <v>1781</v>
      </c>
      <c r="B2260" t="s">
        <v>921</v>
      </c>
      <c r="C2260" t="s">
        <v>922</v>
      </c>
      <c r="D2260" t="s">
        <v>18818</v>
      </c>
      <c r="E2260" t="s">
        <v>18819</v>
      </c>
      <c r="F2260" t="s">
        <v>18780</v>
      </c>
      <c r="G2260" t="s">
        <v>19427</v>
      </c>
      <c r="H2260" s="1">
        <v>999793</v>
      </c>
      <c r="I2260" s="1">
        <v>0</v>
      </c>
      <c r="J2260" t="s">
        <v>223</v>
      </c>
      <c r="K2260" t="s">
        <v>136</v>
      </c>
      <c r="L2260" s="7">
        <v>43862</v>
      </c>
      <c r="M2260" t="s">
        <v>19428</v>
      </c>
      <c r="N2260">
        <v>1</v>
      </c>
      <c r="O2260" s="17" t="s">
        <v>21485</v>
      </c>
      <c r="P2260">
        <v>0</v>
      </c>
      <c r="Q2260" s="17" t="s">
        <v>21485</v>
      </c>
      <c r="R2260" t="s">
        <v>1781</v>
      </c>
    </row>
    <row r="2261" spans="1:18">
      <c r="A2261" t="s">
        <v>7111</v>
      </c>
      <c r="B2261" t="s">
        <v>154</v>
      </c>
      <c r="C2261" t="s">
        <v>30</v>
      </c>
      <c r="D2261" t="s">
        <v>20</v>
      </c>
      <c r="E2261" t="s">
        <v>241</v>
      </c>
      <c r="F2261" t="s">
        <v>155</v>
      </c>
      <c r="G2261" t="s">
        <v>7112</v>
      </c>
      <c r="H2261" s="1">
        <v>364856</v>
      </c>
      <c r="I2261" s="1">
        <v>0</v>
      </c>
      <c r="J2261" t="s">
        <v>68</v>
      </c>
      <c r="K2261" t="s">
        <v>157</v>
      </c>
      <c r="L2261" s="10">
        <v>40087</v>
      </c>
      <c r="M2261" t="s">
        <v>7113</v>
      </c>
      <c r="N2261">
        <v>0</v>
      </c>
      <c r="O2261" s="17" t="s">
        <v>21485</v>
      </c>
      <c r="P2261">
        <v>0</v>
      </c>
      <c r="Q2261" s="17" t="s">
        <v>21485</v>
      </c>
      <c r="R2261" t="s">
        <v>7111</v>
      </c>
    </row>
    <row r="2262" spans="1:18">
      <c r="A2262" t="s">
        <v>7111</v>
      </c>
      <c r="B2262" t="s">
        <v>154</v>
      </c>
      <c r="C2262" t="s">
        <v>30</v>
      </c>
      <c r="D2262" t="s">
        <v>18631</v>
      </c>
      <c r="E2262" t="s">
        <v>19429</v>
      </c>
      <c r="F2262" t="s">
        <v>18633</v>
      </c>
      <c r="G2262" t="s">
        <v>19430</v>
      </c>
      <c r="H2262" s="1">
        <v>225000</v>
      </c>
      <c r="I2262" s="1">
        <v>0</v>
      </c>
      <c r="J2262" t="s">
        <v>68</v>
      </c>
      <c r="K2262" t="s">
        <v>157</v>
      </c>
      <c r="L2262" s="7">
        <v>41275</v>
      </c>
      <c r="M2262" t="s">
        <v>19431</v>
      </c>
      <c r="N2262">
        <v>0</v>
      </c>
      <c r="O2262" s="17" t="s">
        <v>21485</v>
      </c>
      <c r="P2262">
        <v>0</v>
      </c>
      <c r="Q2262" s="17" t="s">
        <v>21485</v>
      </c>
      <c r="R2262" t="s">
        <v>7111</v>
      </c>
    </row>
    <row r="2263" spans="1:18">
      <c r="A2263" t="s">
        <v>7111</v>
      </c>
      <c r="B2263" t="s">
        <v>154</v>
      </c>
      <c r="C2263" t="s">
        <v>30</v>
      </c>
      <c r="D2263" t="s">
        <v>20</v>
      </c>
      <c r="E2263" t="s">
        <v>276</v>
      </c>
      <c r="F2263" t="s">
        <v>181</v>
      </c>
      <c r="G2263" t="s">
        <v>7114</v>
      </c>
      <c r="H2263" s="1">
        <v>328836</v>
      </c>
      <c r="I2263" s="1">
        <v>0</v>
      </c>
      <c r="J2263" t="s">
        <v>48</v>
      </c>
      <c r="K2263" t="s">
        <v>157</v>
      </c>
      <c r="L2263" s="10">
        <v>41730</v>
      </c>
      <c r="M2263" t="s">
        <v>7115</v>
      </c>
      <c r="N2263">
        <v>0</v>
      </c>
      <c r="O2263" s="17" t="s">
        <v>21485</v>
      </c>
      <c r="P2263">
        <v>0</v>
      </c>
      <c r="Q2263" s="17" t="s">
        <v>21485</v>
      </c>
      <c r="R2263" t="s">
        <v>7111</v>
      </c>
    </row>
    <row r="2264" spans="1:18">
      <c r="A2264" t="s">
        <v>7116</v>
      </c>
      <c r="B2264" t="s">
        <v>114</v>
      </c>
      <c r="C2264" t="s">
        <v>65</v>
      </c>
      <c r="D2264" t="s">
        <v>20</v>
      </c>
      <c r="E2264" t="s">
        <v>51</v>
      </c>
      <c r="F2264" t="s">
        <v>509</v>
      </c>
      <c r="G2264" t="s">
        <v>7117</v>
      </c>
      <c r="H2264" s="1">
        <v>404974</v>
      </c>
      <c r="I2264" s="1">
        <v>0</v>
      </c>
      <c r="J2264" t="s">
        <v>68</v>
      </c>
      <c r="K2264" t="s">
        <v>157</v>
      </c>
      <c r="L2264" s="10">
        <v>39904</v>
      </c>
      <c r="M2264" t="s">
        <v>7118</v>
      </c>
      <c r="N2264">
        <v>0</v>
      </c>
      <c r="O2264" s="17" t="s">
        <v>21485</v>
      </c>
      <c r="P2264">
        <v>0</v>
      </c>
      <c r="Q2264" s="17" t="s">
        <v>21485</v>
      </c>
      <c r="R2264" t="s">
        <v>7116</v>
      </c>
    </row>
    <row r="2265" spans="1:18">
      <c r="A2265" t="s">
        <v>7116</v>
      </c>
      <c r="B2265" t="s">
        <v>914</v>
      </c>
      <c r="C2265" t="s">
        <v>65</v>
      </c>
      <c r="D2265" t="s">
        <v>20</v>
      </c>
      <c r="E2265" t="s">
        <v>21</v>
      </c>
      <c r="F2265" t="s">
        <v>509</v>
      </c>
      <c r="G2265" t="s">
        <v>7119</v>
      </c>
      <c r="H2265" s="1">
        <v>720054</v>
      </c>
      <c r="I2265" s="1">
        <v>0</v>
      </c>
      <c r="J2265" t="s">
        <v>24</v>
      </c>
      <c r="K2265" t="s">
        <v>157</v>
      </c>
      <c r="L2265" s="10">
        <v>41183</v>
      </c>
      <c r="M2265" t="s">
        <v>7120</v>
      </c>
      <c r="N2265">
        <v>0</v>
      </c>
      <c r="O2265" s="17" t="s">
        <v>21485</v>
      </c>
      <c r="P2265">
        <v>0</v>
      </c>
      <c r="Q2265" s="17" t="s">
        <v>21485</v>
      </c>
      <c r="R2265" t="s">
        <v>7116</v>
      </c>
    </row>
    <row r="2266" spans="1:18">
      <c r="A2266" t="s">
        <v>7116</v>
      </c>
      <c r="B2266" t="s">
        <v>914</v>
      </c>
      <c r="C2266" t="s">
        <v>65</v>
      </c>
      <c r="D2266" t="s">
        <v>38</v>
      </c>
      <c r="E2266" t="s">
        <v>145</v>
      </c>
      <c r="F2266" t="s">
        <v>509</v>
      </c>
      <c r="G2266" t="s">
        <v>7121</v>
      </c>
      <c r="H2266" s="1">
        <v>738225</v>
      </c>
      <c r="I2266" s="1">
        <v>0</v>
      </c>
      <c r="J2266" t="s">
        <v>24</v>
      </c>
      <c r="K2266" t="s">
        <v>157</v>
      </c>
      <c r="L2266" s="10">
        <v>43556</v>
      </c>
      <c r="M2266" t="s">
        <v>7122</v>
      </c>
      <c r="N2266">
        <v>0</v>
      </c>
      <c r="O2266" s="17" t="s">
        <v>21485</v>
      </c>
      <c r="P2266">
        <v>0</v>
      </c>
      <c r="Q2266" s="17" t="s">
        <v>21485</v>
      </c>
      <c r="R2266" t="s">
        <v>7116</v>
      </c>
    </row>
    <row r="2267" spans="1:18">
      <c r="A2267" t="s">
        <v>2482</v>
      </c>
      <c r="B2267" t="s">
        <v>18</v>
      </c>
      <c r="C2267" t="s">
        <v>19</v>
      </c>
      <c r="D2267" t="s">
        <v>20</v>
      </c>
      <c r="E2267" t="s">
        <v>66</v>
      </c>
      <c r="F2267" t="s">
        <v>379</v>
      </c>
      <c r="G2267" t="s">
        <v>7123</v>
      </c>
      <c r="H2267" s="1">
        <v>770344</v>
      </c>
      <c r="I2267" s="1">
        <v>0</v>
      </c>
      <c r="J2267" t="s">
        <v>24</v>
      </c>
      <c r="K2267" t="s">
        <v>22</v>
      </c>
      <c r="L2267" s="10">
        <v>41000</v>
      </c>
      <c r="M2267" t="s">
        <v>7124</v>
      </c>
      <c r="N2267">
        <v>0</v>
      </c>
      <c r="O2267" s="17" t="s">
        <v>21485</v>
      </c>
      <c r="P2267">
        <v>0</v>
      </c>
      <c r="Q2267" s="17" t="s">
        <v>21485</v>
      </c>
      <c r="R2267" t="s">
        <v>2482</v>
      </c>
    </row>
    <row r="2268" spans="1:18">
      <c r="A2268" t="s">
        <v>2482</v>
      </c>
      <c r="B2268" t="s">
        <v>18</v>
      </c>
      <c r="C2268" t="s">
        <v>19</v>
      </c>
      <c r="D2268" t="s">
        <v>20</v>
      </c>
      <c r="E2268" t="s">
        <v>21</v>
      </c>
      <c r="F2268" t="s">
        <v>22</v>
      </c>
      <c r="G2268" t="s">
        <v>2483</v>
      </c>
      <c r="H2268" s="1">
        <v>968750</v>
      </c>
      <c r="I2268" s="1">
        <v>0</v>
      </c>
      <c r="J2268" t="s">
        <v>24</v>
      </c>
      <c r="K2268" t="s">
        <v>22</v>
      </c>
      <c r="L2268" s="10">
        <v>41183</v>
      </c>
      <c r="M2268" t="s">
        <v>2484</v>
      </c>
      <c r="N2268">
        <v>1</v>
      </c>
      <c r="O2268" s="17" t="s">
        <v>21485</v>
      </c>
      <c r="P2268">
        <v>0</v>
      </c>
      <c r="Q2268" s="17" t="s">
        <v>21485</v>
      </c>
      <c r="R2268" t="s">
        <v>2482</v>
      </c>
    </row>
    <row r="2269" spans="1:18">
      <c r="A2269" t="s">
        <v>7125</v>
      </c>
      <c r="B2269" t="s">
        <v>45</v>
      </c>
      <c r="C2269" t="s">
        <v>19</v>
      </c>
      <c r="D2269" t="s">
        <v>38</v>
      </c>
      <c r="E2269" t="s">
        <v>353</v>
      </c>
      <c r="F2269" t="s">
        <v>123</v>
      </c>
      <c r="G2269" t="s">
        <v>7126</v>
      </c>
      <c r="H2269" s="1">
        <v>481952</v>
      </c>
      <c r="I2269" s="1">
        <v>0</v>
      </c>
      <c r="J2269" t="s">
        <v>48</v>
      </c>
      <c r="K2269" t="s">
        <v>118</v>
      </c>
      <c r="L2269" s="10">
        <v>43739</v>
      </c>
      <c r="M2269" t="s">
        <v>7127</v>
      </c>
      <c r="N2269">
        <v>0</v>
      </c>
      <c r="O2269" s="17" t="s">
        <v>21485</v>
      </c>
      <c r="P2269">
        <v>0</v>
      </c>
      <c r="Q2269" s="17" t="s">
        <v>21485</v>
      </c>
      <c r="R2269" t="s">
        <v>7125</v>
      </c>
    </row>
    <row r="2270" spans="1:18">
      <c r="A2270" t="s">
        <v>7128</v>
      </c>
      <c r="B2270" t="s">
        <v>64</v>
      </c>
      <c r="C2270" t="s">
        <v>65</v>
      </c>
      <c r="D2270" t="s">
        <v>20</v>
      </c>
      <c r="E2270" t="s">
        <v>92</v>
      </c>
      <c r="F2270" t="s">
        <v>32</v>
      </c>
      <c r="G2270" t="s">
        <v>7129</v>
      </c>
      <c r="H2270" s="1">
        <v>472140</v>
      </c>
      <c r="I2270" s="1">
        <v>0</v>
      </c>
      <c r="J2270" t="s">
        <v>68</v>
      </c>
      <c r="K2270" t="s">
        <v>136</v>
      </c>
      <c r="L2270" s="10">
        <v>42278</v>
      </c>
      <c r="M2270" t="s">
        <v>7130</v>
      </c>
      <c r="N2270">
        <v>0</v>
      </c>
      <c r="O2270" s="17" t="s">
        <v>21485</v>
      </c>
      <c r="P2270">
        <v>0</v>
      </c>
      <c r="Q2270" s="17" t="s">
        <v>21485</v>
      </c>
      <c r="R2270" t="s">
        <v>7128</v>
      </c>
    </row>
    <row r="2271" spans="1:18">
      <c r="A2271" t="s">
        <v>7131</v>
      </c>
      <c r="B2271" t="s">
        <v>195</v>
      </c>
      <c r="C2271" t="s">
        <v>65</v>
      </c>
      <c r="D2271" t="s">
        <v>38</v>
      </c>
      <c r="E2271" t="s">
        <v>586</v>
      </c>
      <c r="F2271" t="s">
        <v>196</v>
      </c>
      <c r="G2271" t="s">
        <v>7132</v>
      </c>
      <c r="H2271" s="1">
        <v>864452</v>
      </c>
      <c r="I2271" s="1">
        <v>0</v>
      </c>
      <c r="J2271" t="s">
        <v>48</v>
      </c>
      <c r="K2271" t="s">
        <v>94</v>
      </c>
      <c r="L2271" s="10">
        <v>45017</v>
      </c>
      <c r="M2271" t="s">
        <v>7133</v>
      </c>
      <c r="N2271">
        <v>0</v>
      </c>
      <c r="O2271" s="17" t="s">
        <v>21485</v>
      </c>
      <c r="P2271">
        <v>0</v>
      </c>
      <c r="Q2271" s="17" t="s">
        <v>21485</v>
      </c>
      <c r="R2271" t="s">
        <v>7131</v>
      </c>
    </row>
    <row r="2272" spans="1:18">
      <c r="A2272" t="s">
        <v>7134</v>
      </c>
      <c r="B2272" t="s">
        <v>91</v>
      </c>
      <c r="C2272" t="s">
        <v>30</v>
      </c>
      <c r="D2272" t="s">
        <v>20</v>
      </c>
      <c r="E2272" t="s">
        <v>31</v>
      </c>
      <c r="F2272" t="s">
        <v>163</v>
      </c>
      <c r="G2272" t="s">
        <v>7135</v>
      </c>
      <c r="H2272" s="1">
        <v>509645</v>
      </c>
      <c r="I2272" s="1">
        <v>0</v>
      </c>
      <c r="J2272" t="s">
        <v>24</v>
      </c>
      <c r="K2272" t="s">
        <v>118</v>
      </c>
      <c r="L2272" s="10">
        <v>41913</v>
      </c>
      <c r="M2272" t="s">
        <v>7136</v>
      </c>
      <c r="N2272">
        <v>0</v>
      </c>
      <c r="O2272" s="17" t="s">
        <v>21485</v>
      </c>
      <c r="P2272">
        <v>0</v>
      </c>
      <c r="Q2272" s="17" t="s">
        <v>21485</v>
      </c>
      <c r="R2272" t="s">
        <v>7134</v>
      </c>
    </row>
    <row r="2273" spans="1:18">
      <c r="A2273" t="s">
        <v>7137</v>
      </c>
      <c r="B2273" t="s">
        <v>239</v>
      </c>
      <c r="C2273" t="s">
        <v>240</v>
      </c>
      <c r="D2273" t="s">
        <v>20</v>
      </c>
      <c r="E2273" t="s">
        <v>115</v>
      </c>
      <c r="F2273" t="s">
        <v>108</v>
      </c>
      <c r="G2273" t="s">
        <v>7138</v>
      </c>
      <c r="H2273" s="1">
        <v>603076</v>
      </c>
      <c r="I2273" s="1">
        <v>0</v>
      </c>
      <c r="J2273" t="s">
        <v>24</v>
      </c>
      <c r="K2273" t="s">
        <v>110</v>
      </c>
      <c r="L2273" s="10">
        <v>40452</v>
      </c>
      <c r="M2273" t="s">
        <v>7139</v>
      </c>
      <c r="N2273">
        <v>0</v>
      </c>
      <c r="O2273" s="17" t="s">
        <v>21485</v>
      </c>
      <c r="P2273">
        <v>0</v>
      </c>
      <c r="Q2273" s="17" t="s">
        <v>21485</v>
      </c>
      <c r="R2273" t="s">
        <v>7137</v>
      </c>
    </row>
    <row r="2274" spans="1:18">
      <c r="A2274" t="s">
        <v>7137</v>
      </c>
      <c r="B2274" t="s">
        <v>239</v>
      </c>
      <c r="C2274" t="s">
        <v>240</v>
      </c>
      <c r="D2274" t="s">
        <v>20</v>
      </c>
      <c r="E2274" t="s">
        <v>115</v>
      </c>
      <c r="F2274" t="s">
        <v>108</v>
      </c>
      <c r="G2274" t="s">
        <v>7138</v>
      </c>
      <c r="H2274" s="1">
        <v>603076</v>
      </c>
      <c r="I2274" s="1">
        <v>0</v>
      </c>
      <c r="J2274" t="s">
        <v>24</v>
      </c>
      <c r="K2274" t="s">
        <v>110</v>
      </c>
      <c r="L2274" s="10">
        <v>40452</v>
      </c>
      <c r="M2274" t="s">
        <v>7139</v>
      </c>
      <c r="N2274">
        <v>0</v>
      </c>
      <c r="O2274" s="17" t="s">
        <v>21485</v>
      </c>
      <c r="P2274">
        <v>0</v>
      </c>
      <c r="Q2274" s="17" t="s">
        <v>21485</v>
      </c>
      <c r="R2274" t="s">
        <v>7137</v>
      </c>
    </row>
    <row r="2275" spans="1:18">
      <c r="A2275" t="s">
        <v>7137</v>
      </c>
      <c r="B2275" t="s">
        <v>239</v>
      </c>
      <c r="C2275" t="s">
        <v>240</v>
      </c>
      <c r="D2275" t="s">
        <v>20</v>
      </c>
      <c r="E2275" t="s">
        <v>92</v>
      </c>
      <c r="F2275" t="s">
        <v>108</v>
      </c>
      <c r="G2275" t="s">
        <v>7140</v>
      </c>
      <c r="H2275" s="1">
        <v>853880</v>
      </c>
      <c r="I2275" s="1">
        <v>0</v>
      </c>
      <c r="J2275" t="s">
        <v>24</v>
      </c>
      <c r="K2275" t="s">
        <v>110</v>
      </c>
      <c r="L2275" s="10">
        <v>42278</v>
      </c>
      <c r="M2275" t="s">
        <v>7141</v>
      </c>
      <c r="N2275">
        <v>0</v>
      </c>
      <c r="O2275" s="17" t="s">
        <v>21485</v>
      </c>
      <c r="P2275">
        <v>0</v>
      </c>
      <c r="Q2275" s="17" t="s">
        <v>21485</v>
      </c>
      <c r="R2275" t="s">
        <v>7137</v>
      </c>
    </row>
    <row r="2276" spans="1:18">
      <c r="A2276" t="s">
        <v>7137</v>
      </c>
      <c r="B2276" t="s">
        <v>239</v>
      </c>
      <c r="C2276" t="s">
        <v>240</v>
      </c>
      <c r="D2276" t="s">
        <v>38</v>
      </c>
      <c r="E2276" t="s">
        <v>387</v>
      </c>
      <c r="F2276" t="s">
        <v>108</v>
      </c>
      <c r="G2276" t="s">
        <v>7142</v>
      </c>
      <c r="H2276" s="1">
        <v>872100</v>
      </c>
      <c r="I2276" s="1">
        <v>0</v>
      </c>
      <c r="J2276" t="s">
        <v>24</v>
      </c>
      <c r="K2276" t="s">
        <v>118</v>
      </c>
      <c r="L2276" s="10">
        <v>43374</v>
      </c>
      <c r="M2276" t="s">
        <v>7143</v>
      </c>
      <c r="N2276">
        <v>0</v>
      </c>
      <c r="O2276" s="17" t="s">
        <v>21485</v>
      </c>
      <c r="P2276">
        <v>0</v>
      </c>
      <c r="Q2276" s="17" t="s">
        <v>21485</v>
      </c>
      <c r="R2276" t="s">
        <v>7137</v>
      </c>
    </row>
    <row r="2277" spans="1:18">
      <c r="A2277" t="s">
        <v>7137</v>
      </c>
      <c r="B2277" t="s">
        <v>239</v>
      </c>
      <c r="C2277" t="s">
        <v>240</v>
      </c>
      <c r="D2277" t="s">
        <v>38</v>
      </c>
      <c r="E2277" t="s">
        <v>718</v>
      </c>
      <c r="F2277" t="s">
        <v>108</v>
      </c>
      <c r="G2277" t="s">
        <v>7144</v>
      </c>
      <c r="H2277" s="1">
        <v>994500</v>
      </c>
      <c r="I2277" s="1">
        <v>0</v>
      </c>
      <c r="J2277" t="s">
        <v>24</v>
      </c>
      <c r="K2277" t="s">
        <v>118</v>
      </c>
      <c r="L2277" s="10">
        <v>44835</v>
      </c>
      <c r="M2277" t="s">
        <v>7145</v>
      </c>
      <c r="N2277">
        <v>0</v>
      </c>
      <c r="O2277" s="17" t="s">
        <v>21485</v>
      </c>
      <c r="P2277">
        <v>0</v>
      </c>
      <c r="Q2277" s="17" t="s">
        <v>21485</v>
      </c>
      <c r="R2277" t="s">
        <v>7137</v>
      </c>
    </row>
    <row r="2278" spans="1:18">
      <c r="A2278" t="s">
        <v>7146</v>
      </c>
      <c r="B2278" t="s">
        <v>185</v>
      </c>
      <c r="C2278" t="s">
        <v>65</v>
      </c>
      <c r="D2278" t="s">
        <v>20</v>
      </c>
      <c r="E2278" t="s">
        <v>92</v>
      </c>
      <c r="F2278" t="s">
        <v>123</v>
      </c>
      <c r="G2278" t="s">
        <v>7147</v>
      </c>
      <c r="H2278" s="1">
        <v>351239</v>
      </c>
      <c r="I2278" s="1">
        <v>0</v>
      </c>
      <c r="J2278" t="s">
        <v>68</v>
      </c>
      <c r="K2278" t="s">
        <v>118</v>
      </c>
      <c r="L2278" s="10">
        <v>42278</v>
      </c>
      <c r="M2278" t="s">
        <v>7148</v>
      </c>
      <c r="N2278">
        <v>0</v>
      </c>
      <c r="O2278" s="17" t="s">
        <v>21485</v>
      </c>
      <c r="P2278">
        <v>0</v>
      </c>
      <c r="Q2278" s="17" t="s">
        <v>21485</v>
      </c>
      <c r="R2278" t="s">
        <v>7146</v>
      </c>
    </row>
    <row r="2279" spans="1:18">
      <c r="A2279" t="s">
        <v>7149</v>
      </c>
      <c r="B2279" t="s">
        <v>84</v>
      </c>
      <c r="C2279" t="s">
        <v>85</v>
      </c>
      <c r="D2279" t="s">
        <v>20</v>
      </c>
      <c r="E2279" t="s">
        <v>71</v>
      </c>
      <c r="F2279" t="s">
        <v>813</v>
      </c>
      <c r="G2279" t="s">
        <v>7150</v>
      </c>
      <c r="H2279" s="1">
        <v>609146</v>
      </c>
      <c r="I2279" s="1">
        <v>0</v>
      </c>
      <c r="J2279" t="s">
        <v>24</v>
      </c>
      <c r="K2279" t="s">
        <v>118</v>
      </c>
      <c r="L2279" s="10">
        <v>40634</v>
      </c>
      <c r="M2279" t="s">
        <v>7151</v>
      </c>
      <c r="N2279">
        <v>0</v>
      </c>
      <c r="O2279" s="17" t="s">
        <v>21485</v>
      </c>
      <c r="P2279">
        <v>0</v>
      </c>
      <c r="Q2279" s="17" t="s">
        <v>21485</v>
      </c>
      <c r="R2279" t="s">
        <v>7149</v>
      </c>
    </row>
    <row r="2280" spans="1:18">
      <c r="A2280" t="s">
        <v>7149</v>
      </c>
      <c r="B2280" t="s">
        <v>84</v>
      </c>
      <c r="C2280" t="s">
        <v>85</v>
      </c>
      <c r="D2280" t="s">
        <v>20</v>
      </c>
      <c r="E2280" t="s">
        <v>71</v>
      </c>
      <c r="F2280" t="s">
        <v>813</v>
      </c>
      <c r="G2280" t="s">
        <v>7150</v>
      </c>
      <c r="H2280" s="1">
        <v>609146</v>
      </c>
      <c r="I2280" s="1">
        <v>0</v>
      </c>
      <c r="J2280" t="s">
        <v>24</v>
      </c>
      <c r="K2280" t="s">
        <v>118</v>
      </c>
      <c r="L2280" s="10">
        <v>40634</v>
      </c>
      <c r="M2280" t="s">
        <v>7151</v>
      </c>
      <c r="N2280">
        <v>0</v>
      </c>
      <c r="O2280" s="17" t="s">
        <v>21485</v>
      </c>
      <c r="P2280">
        <v>0</v>
      </c>
      <c r="Q2280" s="17" t="s">
        <v>21485</v>
      </c>
      <c r="R2280" t="s">
        <v>7149</v>
      </c>
    </row>
    <row r="2281" spans="1:18">
      <c r="A2281" t="s">
        <v>7149</v>
      </c>
      <c r="B2281" t="s">
        <v>84</v>
      </c>
      <c r="C2281" t="s">
        <v>85</v>
      </c>
      <c r="D2281" t="s">
        <v>20</v>
      </c>
      <c r="E2281" t="s">
        <v>31</v>
      </c>
      <c r="F2281" t="s">
        <v>282</v>
      </c>
      <c r="G2281" t="s">
        <v>7152</v>
      </c>
      <c r="H2281" s="1">
        <v>830720</v>
      </c>
      <c r="I2281" s="1">
        <v>0</v>
      </c>
      <c r="J2281" t="s">
        <v>24</v>
      </c>
      <c r="K2281" t="s">
        <v>118</v>
      </c>
      <c r="L2281" s="10">
        <v>41913</v>
      </c>
      <c r="M2281" t="s">
        <v>7153</v>
      </c>
      <c r="N2281">
        <v>0</v>
      </c>
      <c r="O2281" s="17" t="s">
        <v>21485</v>
      </c>
      <c r="P2281">
        <v>0</v>
      </c>
      <c r="Q2281" s="17" t="s">
        <v>21485</v>
      </c>
      <c r="R2281" t="s">
        <v>7149</v>
      </c>
    </row>
    <row r="2282" spans="1:18">
      <c r="A2282" t="s">
        <v>7149</v>
      </c>
      <c r="B2282" t="s">
        <v>84</v>
      </c>
      <c r="C2282" t="s">
        <v>85</v>
      </c>
      <c r="D2282" t="s">
        <v>38</v>
      </c>
      <c r="E2282" t="s">
        <v>39</v>
      </c>
      <c r="F2282" t="s">
        <v>813</v>
      </c>
      <c r="G2282" t="s">
        <v>7154</v>
      </c>
      <c r="H2282" s="1">
        <v>512550</v>
      </c>
      <c r="I2282" s="1">
        <v>0</v>
      </c>
      <c r="J2282" t="s">
        <v>24</v>
      </c>
      <c r="K2282" t="s">
        <v>118</v>
      </c>
      <c r="L2282" s="10">
        <v>43191</v>
      </c>
      <c r="M2282" t="s">
        <v>7155</v>
      </c>
      <c r="N2282">
        <v>0</v>
      </c>
      <c r="O2282" s="17" t="s">
        <v>21485</v>
      </c>
      <c r="P2282">
        <v>0</v>
      </c>
      <c r="Q2282" s="17" t="s">
        <v>21485</v>
      </c>
      <c r="R2282" t="s">
        <v>7149</v>
      </c>
    </row>
    <row r="2283" spans="1:18">
      <c r="A2283" t="s">
        <v>7149</v>
      </c>
      <c r="B2283" t="s">
        <v>84</v>
      </c>
      <c r="C2283" t="s">
        <v>85</v>
      </c>
      <c r="D2283" t="s">
        <v>38</v>
      </c>
      <c r="E2283" t="s">
        <v>408</v>
      </c>
      <c r="F2283" t="s">
        <v>901</v>
      </c>
      <c r="G2283" t="s">
        <v>7156</v>
      </c>
      <c r="H2283" s="1">
        <v>830024</v>
      </c>
      <c r="I2283" s="1">
        <v>0</v>
      </c>
      <c r="J2283" t="s">
        <v>436</v>
      </c>
      <c r="K2283" t="s">
        <v>118</v>
      </c>
      <c r="L2283" s="10">
        <v>44105</v>
      </c>
      <c r="M2283" t="s">
        <v>7157</v>
      </c>
      <c r="N2283">
        <v>0</v>
      </c>
      <c r="O2283" s="17" t="s">
        <v>21485</v>
      </c>
      <c r="P2283">
        <v>0</v>
      </c>
      <c r="Q2283" s="17" t="s">
        <v>21485</v>
      </c>
      <c r="R2283" t="s">
        <v>7149</v>
      </c>
    </row>
    <row r="2284" spans="1:18">
      <c r="A2284" t="s">
        <v>1516</v>
      </c>
      <c r="B2284" t="s">
        <v>18</v>
      </c>
      <c r="C2284" t="s">
        <v>19</v>
      </c>
      <c r="D2284" t="s">
        <v>20</v>
      </c>
      <c r="E2284" t="s">
        <v>104</v>
      </c>
      <c r="F2284" t="s">
        <v>245</v>
      </c>
      <c r="G2284" t="s">
        <v>1517</v>
      </c>
      <c r="H2284" s="1">
        <v>618957</v>
      </c>
      <c r="I2284" s="1">
        <v>0</v>
      </c>
      <c r="J2284" t="s">
        <v>24</v>
      </c>
      <c r="K2284" t="s">
        <v>42</v>
      </c>
      <c r="L2284" s="10">
        <v>40269</v>
      </c>
      <c r="M2284" t="s">
        <v>1518</v>
      </c>
      <c r="N2284">
        <v>1</v>
      </c>
      <c r="O2284" s="17" t="s">
        <v>21485</v>
      </c>
      <c r="P2284">
        <v>0</v>
      </c>
      <c r="Q2284" s="17" t="s">
        <v>21485</v>
      </c>
      <c r="R2284" t="s">
        <v>1516</v>
      </c>
    </row>
    <row r="2285" spans="1:18">
      <c r="A2285" t="s">
        <v>1516</v>
      </c>
      <c r="B2285" t="s">
        <v>18</v>
      </c>
      <c r="C2285" t="s">
        <v>19</v>
      </c>
      <c r="D2285" t="s">
        <v>18631</v>
      </c>
      <c r="E2285" t="s">
        <v>18632</v>
      </c>
      <c r="F2285" t="s">
        <v>18633</v>
      </c>
      <c r="G2285" t="s">
        <v>19432</v>
      </c>
      <c r="H2285" s="1">
        <v>215955</v>
      </c>
      <c r="I2285" s="1">
        <v>0</v>
      </c>
      <c r="J2285" t="s">
        <v>68</v>
      </c>
      <c r="K2285" t="s">
        <v>42</v>
      </c>
      <c r="L2285" s="7">
        <v>40909</v>
      </c>
      <c r="M2285" t="s">
        <v>19433</v>
      </c>
      <c r="N2285">
        <v>0</v>
      </c>
      <c r="O2285" s="17" t="s">
        <v>21485</v>
      </c>
      <c r="P2285">
        <v>0</v>
      </c>
      <c r="Q2285" s="17" t="s">
        <v>21485</v>
      </c>
      <c r="R2285" t="s">
        <v>1516</v>
      </c>
    </row>
    <row r="2286" spans="1:18">
      <c r="A2286" t="s">
        <v>1516</v>
      </c>
      <c r="B2286" t="s">
        <v>18</v>
      </c>
      <c r="C2286" t="s">
        <v>19</v>
      </c>
      <c r="D2286" t="s">
        <v>20</v>
      </c>
      <c r="E2286" t="s">
        <v>200</v>
      </c>
      <c r="F2286" t="s">
        <v>245</v>
      </c>
      <c r="G2286" t="s">
        <v>7158</v>
      </c>
      <c r="H2286" s="1">
        <v>100000</v>
      </c>
      <c r="I2286" s="1">
        <v>0</v>
      </c>
      <c r="J2286" t="s">
        <v>202</v>
      </c>
      <c r="K2286" t="s">
        <v>42</v>
      </c>
      <c r="L2286" s="10">
        <v>41913</v>
      </c>
      <c r="M2286" t="s">
        <v>7159</v>
      </c>
      <c r="N2286">
        <v>0</v>
      </c>
      <c r="O2286" s="17" t="s">
        <v>21485</v>
      </c>
      <c r="P2286">
        <v>0</v>
      </c>
      <c r="Q2286" s="17" t="s">
        <v>21485</v>
      </c>
      <c r="R2286" t="s">
        <v>1516</v>
      </c>
    </row>
    <row r="2287" spans="1:18">
      <c r="A2287" t="s">
        <v>1516</v>
      </c>
      <c r="B2287" t="s">
        <v>18</v>
      </c>
      <c r="C2287" t="s">
        <v>19</v>
      </c>
      <c r="D2287" t="s">
        <v>38</v>
      </c>
      <c r="E2287" t="s">
        <v>39</v>
      </c>
      <c r="F2287" t="s">
        <v>568</v>
      </c>
      <c r="G2287" t="s">
        <v>7160</v>
      </c>
      <c r="H2287" s="1">
        <v>627300</v>
      </c>
      <c r="I2287" s="1">
        <v>0</v>
      </c>
      <c r="J2287" t="s">
        <v>24</v>
      </c>
      <c r="K2287" t="s">
        <v>42</v>
      </c>
      <c r="L2287" s="10">
        <v>43191</v>
      </c>
      <c r="M2287" t="s">
        <v>7161</v>
      </c>
      <c r="N2287">
        <v>0</v>
      </c>
      <c r="O2287" s="17" t="s">
        <v>21485</v>
      </c>
      <c r="P2287">
        <v>0</v>
      </c>
      <c r="Q2287" s="17" t="s">
        <v>21485</v>
      </c>
      <c r="R2287" t="s">
        <v>1516</v>
      </c>
    </row>
    <row r="2288" spans="1:18">
      <c r="A2288" t="s">
        <v>1516</v>
      </c>
      <c r="B2288" t="s">
        <v>18</v>
      </c>
      <c r="C2288" t="s">
        <v>19</v>
      </c>
      <c r="D2288" t="s">
        <v>38</v>
      </c>
      <c r="E2288" t="s">
        <v>434</v>
      </c>
      <c r="F2288" t="s">
        <v>245</v>
      </c>
      <c r="G2288" t="s">
        <v>7162</v>
      </c>
      <c r="H2288" s="1">
        <v>971550</v>
      </c>
      <c r="I2288" s="1">
        <v>0</v>
      </c>
      <c r="J2288" t="s">
        <v>24</v>
      </c>
      <c r="K2288" t="s">
        <v>42</v>
      </c>
      <c r="L2288" s="10">
        <v>44256</v>
      </c>
      <c r="M2288" t="s">
        <v>7163</v>
      </c>
      <c r="N2288">
        <v>0</v>
      </c>
      <c r="O2288" s="17" t="s">
        <v>21485</v>
      </c>
      <c r="P2288">
        <v>0</v>
      </c>
      <c r="Q2288" s="17" t="s">
        <v>21485</v>
      </c>
      <c r="R2288" t="s">
        <v>1516</v>
      </c>
    </row>
    <row r="2289" spans="1:18">
      <c r="A2289" t="s">
        <v>1516</v>
      </c>
      <c r="B2289" t="s">
        <v>18</v>
      </c>
      <c r="C2289" t="s">
        <v>19</v>
      </c>
      <c r="D2289" t="s">
        <v>38</v>
      </c>
      <c r="E2289" t="s">
        <v>1726</v>
      </c>
      <c r="F2289" t="s">
        <v>245</v>
      </c>
      <c r="G2289" t="s">
        <v>7164</v>
      </c>
      <c r="H2289" s="1">
        <v>1017450</v>
      </c>
      <c r="I2289" s="1">
        <v>0</v>
      </c>
      <c r="J2289" t="s">
        <v>24</v>
      </c>
      <c r="K2289" t="s">
        <v>42</v>
      </c>
      <c r="L2289" s="10">
        <v>45566</v>
      </c>
      <c r="M2289" t="s">
        <v>7165</v>
      </c>
      <c r="N2289">
        <v>0</v>
      </c>
      <c r="O2289" s="17" t="s">
        <v>21485</v>
      </c>
      <c r="P2289">
        <v>0</v>
      </c>
      <c r="Q2289" s="17" t="s">
        <v>21485</v>
      </c>
      <c r="R2289" t="s">
        <v>1516</v>
      </c>
    </row>
    <row r="2290" spans="1:18">
      <c r="A2290" t="s">
        <v>608</v>
      </c>
      <c r="B2290" t="s">
        <v>37</v>
      </c>
      <c r="C2290" t="s">
        <v>30</v>
      </c>
      <c r="D2290" t="s">
        <v>20</v>
      </c>
      <c r="E2290" t="s">
        <v>241</v>
      </c>
      <c r="F2290" t="s">
        <v>282</v>
      </c>
      <c r="G2290" t="s">
        <v>2736</v>
      </c>
      <c r="H2290" s="1">
        <v>378104</v>
      </c>
      <c r="I2290" s="1">
        <v>0</v>
      </c>
      <c r="J2290" t="s">
        <v>68</v>
      </c>
      <c r="K2290" t="s">
        <v>118</v>
      </c>
      <c r="L2290" s="10">
        <v>40087</v>
      </c>
      <c r="M2290" t="s">
        <v>2737</v>
      </c>
      <c r="N2290">
        <v>0</v>
      </c>
      <c r="O2290" s="17" t="s">
        <v>21485</v>
      </c>
      <c r="P2290">
        <v>0</v>
      </c>
      <c r="Q2290" s="17" t="s">
        <v>21485</v>
      </c>
      <c r="R2290" t="s">
        <v>608</v>
      </c>
    </row>
    <row r="2291" spans="1:18">
      <c r="A2291" t="s">
        <v>608</v>
      </c>
      <c r="B2291" t="s">
        <v>37</v>
      </c>
      <c r="C2291" t="s">
        <v>30</v>
      </c>
      <c r="D2291" t="s">
        <v>20</v>
      </c>
      <c r="E2291" t="s">
        <v>21</v>
      </c>
      <c r="F2291" t="s">
        <v>282</v>
      </c>
      <c r="G2291" t="s">
        <v>1784</v>
      </c>
      <c r="H2291" s="1">
        <v>718604</v>
      </c>
      <c r="I2291" s="1">
        <v>0</v>
      </c>
      <c r="J2291" t="s">
        <v>24</v>
      </c>
      <c r="K2291" t="s">
        <v>118</v>
      </c>
      <c r="L2291" s="10">
        <v>41183</v>
      </c>
      <c r="M2291" t="s">
        <v>1785</v>
      </c>
      <c r="N2291">
        <v>1</v>
      </c>
      <c r="O2291" s="17" t="s">
        <v>21485</v>
      </c>
      <c r="P2291">
        <v>0</v>
      </c>
      <c r="Q2291" s="17" t="s">
        <v>21485</v>
      </c>
      <c r="R2291" t="s">
        <v>608</v>
      </c>
    </row>
    <row r="2292" spans="1:18">
      <c r="A2292" t="s">
        <v>608</v>
      </c>
      <c r="B2292" t="s">
        <v>37</v>
      </c>
      <c r="C2292" t="s">
        <v>30</v>
      </c>
      <c r="D2292" t="s">
        <v>20</v>
      </c>
      <c r="E2292" t="s">
        <v>31</v>
      </c>
      <c r="F2292" t="s">
        <v>282</v>
      </c>
      <c r="G2292" t="s">
        <v>995</v>
      </c>
      <c r="H2292" s="1">
        <v>569330</v>
      </c>
      <c r="I2292" s="1">
        <v>0</v>
      </c>
      <c r="J2292" t="s">
        <v>24</v>
      </c>
      <c r="K2292" t="s">
        <v>118</v>
      </c>
      <c r="L2292" s="10">
        <v>41913</v>
      </c>
      <c r="M2292" t="s">
        <v>996</v>
      </c>
      <c r="N2292">
        <v>2</v>
      </c>
      <c r="O2292" s="17" t="s">
        <v>21485</v>
      </c>
      <c r="P2292">
        <v>0</v>
      </c>
      <c r="Q2292" s="17" t="s">
        <v>21485</v>
      </c>
      <c r="R2292" t="s">
        <v>608</v>
      </c>
    </row>
    <row r="2293" spans="1:18">
      <c r="A2293" t="s">
        <v>608</v>
      </c>
      <c r="B2293" t="s">
        <v>37</v>
      </c>
      <c r="C2293" t="s">
        <v>30</v>
      </c>
      <c r="D2293" t="s">
        <v>38</v>
      </c>
      <c r="E2293" t="s">
        <v>145</v>
      </c>
      <c r="F2293" t="s">
        <v>282</v>
      </c>
      <c r="G2293" t="s">
        <v>609</v>
      </c>
      <c r="H2293" s="1">
        <v>1051875</v>
      </c>
      <c r="I2293" s="1">
        <v>0</v>
      </c>
      <c r="J2293" t="s">
        <v>24</v>
      </c>
      <c r="K2293" t="s">
        <v>118</v>
      </c>
      <c r="L2293" s="10">
        <v>43556</v>
      </c>
      <c r="M2293" t="s">
        <v>610</v>
      </c>
      <c r="N2293">
        <v>3</v>
      </c>
      <c r="O2293" s="17" t="s">
        <v>21485</v>
      </c>
      <c r="P2293">
        <v>0</v>
      </c>
      <c r="Q2293" s="17" t="s">
        <v>21485</v>
      </c>
      <c r="R2293" t="s">
        <v>608</v>
      </c>
    </row>
    <row r="2294" spans="1:18">
      <c r="A2294" t="s">
        <v>608</v>
      </c>
      <c r="B2294" t="s">
        <v>37</v>
      </c>
      <c r="C2294" t="s">
        <v>30</v>
      </c>
      <c r="D2294" t="s">
        <v>38</v>
      </c>
      <c r="E2294" t="s">
        <v>586</v>
      </c>
      <c r="F2294" t="s">
        <v>282</v>
      </c>
      <c r="G2294" t="s">
        <v>7166</v>
      </c>
      <c r="H2294" s="1">
        <v>975375</v>
      </c>
      <c r="I2294" s="1">
        <v>0</v>
      </c>
      <c r="J2294" t="s">
        <v>24</v>
      </c>
      <c r="K2294" t="s">
        <v>118</v>
      </c>
      <c r="L2294" s="10">
        <v>45017</v>
      </c>
      <c r="M2294" t="s">
        <v>7167</v>
      </c>
      <c r="N2294">
        <v>0</v>
      </c>
      <c r="O2294" s="17" t="s">
        <v>21485</v>
      </c>
      <c r="P2294">
        <v>0</v>
      </c>
      <c r="Q2294" s="17" t="s">
        <v>21485</v>
      </c>
      <c r="R2294" t="s">
        <v>608</v>
      </c>
    </row>
    <row r="2295" spans="1:18">
      <c r="A2295" t="s">
        <v>7168</v>
      </c>
      <c r="B2295" t="s">
        <v>154</v>
      </c>
      <c r="C2295" t="s">
        <v>30</v>
      </c>
      <c r="D2295" t="s">
        <v>20</v>
      </c>
      <c r="E2295" t="s">
        <v>21</v>
      </c>
      <c r="F2295" t="s">
        <v>196</v>
      </c>
      <c r="G2295" t="s">
        <v>7169</v>
      </c>
      <c r="H2295" s="1">
        <v>1299072</v>
      </c>
      <c r="I2295" s="1">
        <v>0</v>
      </c>
      <c r="J2295" t="s">
        <v>436</v>
      </c>
      <c r="K2295" t="s">
        <v>157</v>
      </c>
      <c r="L2295" s="10">
        <v>41183</v>
      </c>
      <c r="M2295" t="s">
        <v>7170</v>
      </c>
      <c r="N2295">
        <v>0</v>
      </c>
      <c r="O2295" s="17" t="s">
        <v>21485</v>
      </c>
      <c r="P2295">
        <v>0</v>
      </c>
      <c r="Q2295" s="17" t="s">
        <v>21485</v>
      </c>
      <c r="R2295" t="s">
        <v>7168</v>
      </c>
    </row>
    <row r="2296" spans="1:18">
      <c r="A2296" t="s">
        <v>7168</v>
      </c>
      <c r="B2296" t="s">
        <v>154</v>
      </c>
      <c r="C2296" t="s">
        <v>30</v>
      </c>
      <c r="D2296" t="s">
        <v>38</v>
      </c>
      <c r="E2296" t="s">
        <v>39</v>
      </c>
      <c r="F2296" t="s">
        <v>196</v>
      </c>
      <c r="G2296" t="s">
        <v>7171</v>
      </c>
      <c r="H2296" s="1">
        <v>420750</v>
      </c>
      <c r="I2296" s="1">
        <v>0</v>
      </c>
      <c r="J2296" t="s">
        <v>7172</v>
      </c>
      <c r="K2296" t="s">
        <v>94</v>
      </c>
      <c r="L2296" s="10">
        <v>43191</v>
      </c>
      <c r="M2296" t="s">
        <v>7170</v>
      </c>
      <c r="N2296">
        <v>0</v>
      </c>
      <c r="O2296" s="17" t="s">
        <v>21485</v>
      </c>
      <c r="P2296">
        <v>0</v>
      </c>
      <c r="Q2296" s="17" t="s">
        <v>21485</v>
      </c>
      <c r="R2296" t="s">
        <v>7168</v>
      </c>
    </row>
    <row r="2297" spans="1:18">
      <c r="A2297" t="s">
        <v>7173</v>
      </c>
      <c r="B2297" t="s">
        <v>37</v>
      </c>
      <c r="C2297" t="s">
        <v>30</v>
      </c>
      <c r="D2297" t="s">
        <v>38</v>
      </c>
      <c r="E2297" t="s">
        <v>637</v>
      </c>
      <c r="F2297" t="s">
        <v>169</v>
      </c>
      <c r="G2297" t="s">
        <v>7174</v>
      </c>
      <c r="H2297" s="1">
        <v>745876</v>
      </c>
      <c r="I2297" s="1">
        <v>0</v>
      </c>
      <c r="J2297" t="s">
        <v>68</v>
      </c>
      <c r="K2297" t="s">
        <v>136</v>
      </c>
      <c r="L2297" s="10">
        <v>44470</v>
      </c>
      <c r="M2297" t="s">
        <v>7175</v>
      </c>
      <c r="N2297">
        <v>0</v>
      </c>
      <c r="O2297" s="17" t="s">
        <v>21485</v>
      </c>
      <c r="P2297">
        <v>0</v>
      </c>
      <c r="Q2297" s="17" t="s">
        <v>21485</v>
      </c>
      <c r="R2297" t="s">
        <v>7173</v>
      </c>
    </row>
    <row r="2298" spans="1:18">
      <c r="A2298" t="s">
        <v>7173</v>
      </c>
      <c r="B2298" t="s">
        <v>37</v>
      </c>
      <c r="C2298" t="s">
        <v>30</v>
      </c>
      <c r="D2298" t="s">
        <v>38</v>
      </c>
      <c r="E2298" t="s">
        <v>1125</v>
      </c>
      <c r="F2298" t="s">
        <v>169</v>
      </c>
      <c r="G2298" t="s">
        <v>7176</v>
      </c>
      <c r="H2298" s="1">
        <v>1373176</v>
      </c>
      <c r="I2298" s="1">
        <v>0</v>
      </c>
      <c r="J2298" t="s">
        <v>24</v>
      </c>
      <c r="K2298" t="s">
        <v>157</v>
      </c>
      <c r="L2298" s="10">
        <v>45200</v>
      </c>
      <c r="M2298" t="s">
        <v>7177</v>
      </c>
      <c r="N2298">
        <v>0</v>
      </c>
      <c r="O2298" s="17" t="s">
        <v>21485</v>
      </c>
      <c r="P2298">
        <v>0</v>
      </c>
      <c r="Q2298" s="17" t="s">
        <v>21485</v>
      </c>
      <c r="R2298" t="s">
        <v>7173</v>
      </c>
    </row>
    <row r="2299" spans="1:18">
      <c r="A2299" t="s">
        <v>7173</v>
      </c>
      <c r="B2299" t="s">
        <v>37</v>
      </c>
      <c r="C2299" t="s">
        <v>30</v>
      </c>
      <c r="D2299" t="s">
        <v>19434</v>
      </c>
      <c r="E2299" t="s">
        <v>19435</v>
      </c>
      <c r="F2299" t="s">
        <v>19434</v>
      </c>
      <c r="G2299" t="s">
        <v>19436</v>
      </c>
      <c r="H2299" s="1">
        <v>994420</v>
      </c>
      <c r="I2299" s="1">
        <v>0</v>
      </c>
      <c r="J2299" t="s">
        <v>202</v>
      </c>
      <c r="K2299" t="s">
        <v>136</v>
      </c>
      <c r="L2299" s="7">
        <v>44348</v>
      </c>
      <c r="M2299" t="s">
        <v>19437</v>
      </c>
      <c r="N2299">
        <v>0</v>
      </c>
      <c r="O2299" s="17" t="s">
        <v>21485</v>
      </c>
      <c r="P2299">
        <v>0</v>
      </c>
      <c r="Q2299" s="17" t="s">
        <v>21485</v>
      </c>
      <c r="R2299" t="s">
        <v>7173</v>
      </c>
    </row>
    <row r="2300" spans="1:18">
      <c r="A2300" t="s">
        <v>7178</v>
      </c>
      <c r="B2300" t="s">
        <v>103</v>
      </c>
      <c r="C2300" t="s">
        <v>30</v>
      </c>
      <c r="D2300" t="s">
        <v>20</v>
      </c>
      <c r="E2300" t="s">
        <v>51</v>
      </c>
      <c r="F2300" t="s">
        <v>214</v>
      </c>
      <c r="G2300" t="s">
        <v>7179</v>
      </c>
      <c r="H2300" s="1">
        <v>104651</v>
      </c>
      <c r="I2300" s="1">
        <v>0</v>
      </c>
      <c r="J2300" t="s">
        <v>223</v>
      </c>
      <c r="K2300" t="s">
        <v>110</v>
      </c>
      <c r="L2300" s="10">
        <v>39904</v>
      </c>
      <c r="M2300" t="s">
        <v>7180</v>
      </c>
      <c r="N2300">
        <v>0</v>
      </c>
      <c r="O2300" s="17" t="s">
        <v>21485</v>
      </c>
      <c r="P2300">
        <v>0</v>
      </c>
      <c r="Q2300" s="17" t="s">
        <v>21485</v>
      </c>
      <c r="R2300" t="s">
        <v>7178</v>
      </c>
    </row>
    <row r="2301" spans="1:18">
      <c r="A2301" t="s">
        <v>7178</v>
      </c>
      <c r="B2301" t="s">
        <v>103</v>
      </c>
      <c r="C2301" t="s">
        <v>30</v>
      </c>
      <c r="D2301" t="s">
        <v>38</v>
      </c>
      <c r="E2301" t="s">
        <v>39</v>
      </c>
      <c r="F2301" t="s">
        <v>1298</v>
      </c>
      <c r="G2301" t="s">
        <v>7181</v>
      </c>
      <c r="H2301" s="1">
        <v>256275</v>
      </c>
      <c r="I2301" s="1">
        <v>0</v>
      </c>
      <c r="J2301" t="s">
        <v>68</v>
      </c>
      <c r="K2301" t="s">
        <v>110</v>
      </c>
      <c r="L2301" s="10">
        <v>43191</v>
      </c>
      <c r="M2301" t="s">
        <v>7182</v>
      </c>
      <c r="N2301">
        <v>0</v>
      </c>
      <c r="O2301" s="17" t="s">
        <v>21485</v>
      </c>
      <c r="P2301">
        <v>0</v>
      </c>
      <c r="Q2301" s="17" t="s">
        <v>21485</v>
      </c>
      <c r="R2301" t="s">
        <v>7178</v>
      </c>
    </row>
    <row r="2302" spans="1:18">
      <c r="A2302" t="s">
        <v>7178</v>
      </c>
      <c r="B2302" t="s">
        <v>103</v>
      </c>
      <c r="C2302" t="s">
        <v>30</v>
      </c>
      <c r="D2302" t="s">
        <v>38</v>
      </c>
      <c r="E2302" t="s">
        <v>1584</v>
      </c>
      <c r="F2302" t="s">
        <v>1298</v>
      </c>
      <c r="G2302" t="s">
        <v>7183</v>
      </c>
      <c r="H2302" s="1">
        <v>100000</v>
      </c>
      <c r="I2302" s="1">
        <v>0</v>
      </c>
      <c r="J2302" t="s">
        <v>202</v>
      </c>
      <c r="K2302" t="s">
        <v>110</v>
      </c>
      <c r="L2302" s="10">
        <v>44986</v>
      </c>
      <c r="M2302" t="s">
        <v>7184</v>
      </c>
      <c r="N2302">
        <v>0</v>
      </c>
      <c r="O2302" s="17" t="s">
        <v>21485</v>
      </c>
      <c r="P2302">
        <v>0</v>
      </c>
      <c r="Q2302" s="17" t="s">
        <v>21485</v>
      </c>
      <c r="R2302" t="s">
        <v>7178</v>
      </c>
    </row>
    <row r="2303" spans="1:18">
      <c r="A2303" t="s">
        <v>7178</v>
      </c>
      <c r="B2303" t="s">
        <v>103</v>
      </c>
      <c r="C2303" t="s">
        <v>30</v>
      </c>
      <c r="D2303" t="s">
        <v>38</v>
      </c>
      <c r="E2303" t="s">
        <v>784</v>
      </c>
      <c r="F2303" t="s">
        <v>1298</v>
      </c>
      <c r="G2303" t="s">
        <v>7183</v>
      </c>
      <c r="H2303" s="1">
        <v>1402244</v>
      </c>
      <c r="I2303" s="1">
        <v>0</v>
      </c>
      <c r="J2303" t="s">
        <v>48</v>
      </c>
      <c r="K2303" t="s">
        <v>110</v>
      </c>
      <c r="L2303" s="10">
        <v>45383</v>
      </c>
      <c r="M2303" t="s">
        <v>7184</v>
      </c>
      <c r="N2303">
        <v>0</v>
      </c>
      <c r="O2303" s="17" t="s">
        <v>21485</v>
      </c>
      <c r="P2303">
        <v>0</v>
      </c>
      <c r="Q2303" s="17" t="s">
        <v>21485</v>
      </c>
      <c r="R2303" t="s">
        <v>7178</v>
      </c>
    </row>
    <row r="2304" spans="1:18">
      <c r="A2304" t="s">
        <v>7185</v>
      </c>
      <c r="B2304" t="s">
        <v>64</v>
      </c>
      <c r="C2304" t="s">
        <v>65</v>
      </c>
      <c r="D2304" t="s">
        <v>20</v>
      </c>
      <c r="E2304" t="s">
        <v>241</v>
      </c>
      <c r="F2304" t="s">
        <v>163</v>
      </c>
      <c r="G2304" t="s">
        <v>7186</v>
      </c>
      <c r="H2304" s="1">
        <v>451860</v>
      </c>
      <c r="I2304" s="1">
        <v>0</v>
      </c>
      <c r="J2304" t="s">
        <v>24</v>
      </c>
      <c r="K2304" t="s">
        <v>118</v>
      </c>
      <c r="L2304" s="10">
        <v>40087</v>
      </c>
      <c r="M2304" t="s">
        <v>7187</v>
      </c>
      <c r="N2304">
        <v>0</v>
      </c>
      <c r="O2304" s="17" t="s">
        <v>21485</v>
      </c>
      <c r="P2304">
        <v>0</v>
      </c>
      <c r="Q2304" s="17" t="s">
        <v>21485</v>
      </c>
      <c r="R2304" t="s">
        <v>7185</v>
      </c>
    </row>
    <row r="2305" spans="1:18">
      <c r="A2305" t="s">
        <v>7185</v>
      </c>
      <c r="B2305" t="s">
        <v>64</v>
      </c>
      <c r="C2305" t="s">
        <v>65</v>
      </c>
      <c r="D2305" t="s">
        <v>20</v>
      </c>
      <c r="E2305" t="s">
        <v>66</v>
      </c>
      <c r="F2305" t="s">
        <v>163</v>
      </c>
      <c r="G2305" t="s">
        <v>7188</v>
      </c>
      <c r="H2305" s="1">
        <v>284487</v>
      </c>
      <c r="I2305" s="1">
        <v>0</v>
      </c>
      <c r="J2305" t="s">
        <v>48</v>
      </c>
      <c r="K2305" t="s">
        <v>118</v>
      </c>
      <c r="L2305" s="10">
        <v>41000</v>
      </c>
      <c r="M2305" t="s">
        <v>7189</v>
      </c>
      <c r="N2305">
        <v>0</v>
      </c>
      <c r="O2305" s="17" t="s">
        <v>21485</v>
      </c>
      <c r="P2305">
        <v>0</v>
      </c>
      <c r="Q2305" s="17" t="s">
        <v>21485</v>
      </c>
      <c r="R2305" t="s">
        <v>7185</v>
      </c>
    </row>
    <row r="2306" spans="1:18">
      <c r="A2306" t="s">
        <v>7185</v>
      </c>
      <c r="B2306" t="s">
        <v>64</v>
      </c>
      <c r="C2306" t="s">
        <v>65</v>
      </c>
      <c r="D2306" t="s">
        <v>38</v>
      </c>
      <c r="E2306" t="s">
        <v>387</v>
      </c>
      <c r="F2306" t="s">
        <v>163</v>
      </c>
      <c r="G2306" t="s">
        <v>7190</v>
      </c>
      <c r="H2306" s="1">
        <v>680850</v>
      </c>
      <c r="I2306" s="1">
        <v>0</v>
      </c>
      <c r="J2306" t="s">
        <v>24</v>
      </c>
      <c r="K2306" t="s">
        <v>118</v>
      </c>
      <c r="L2306" s="10">
        <v>43374</v>
      </c>
      <c r="M2306" t="s">
        <v>7191</v>
      </c>
      <c r="N2306">
        <v>0</v>
      </c>
      <c r="O2306" s="17" t="s">
        <v>21485</v>
      </c>
      <c r="P2306">
        <v>0</v>
      </c>
      <c r="Q2306" s="17" t="s">
        <v>21485</v>
      </c>
      <c r="R2306" t="s">
        <v>7185</v>
      </c>
    </row>
    <row r="2307" spans="1:18">
      <c r="A2307" t="s">
        <v>7192</v>
      </c>
      <c r="B2307" t="s">
        <v>121</v>
      </c>
      <c r="C2307" t="s">
        <v>30</v>
      </c>
      <c r="D2307" t="s">
        <v>38</v>
      </c>
      <c r="E2307" t="s">
        <v>784</v>
      </c>
      <c r="F2307" t="s">
        <v>901</v>
      </c>
      <c r="G2307" t="s">
        <v>7193</v>
      </c>
      <c r="H2307" s="1">
        <v>810900</v>
      </c>
      <c r="I2307" s="1">
        <v>0</v>
      </c>
      <c r="J2307" t="s">
        <v>24</v>
      </c>
      <c r="K2307" t="s">
        <v>94</v>
      </c>
      <c r="L2307" s="10">
        <v>45383</v>
      </c>
      <c r="M2307" t="s">
        <v>7194</v>
      </c>
      <c r="N2307">
        <v>0</v>
      </c>
      <c r="O2307" s="17" t="s">
        <v>21485</v>
      </c>
      <c r="P2307">
        <v>0</v>
      </c>
      <c r="Q2307" s="17" t="s">
        <v>21485</v>
      </c>
      <c r="R2307" t="s">
        <v>7192</v>
      </c>
    </row>
    <row r="2308" spans="1:18">
      <c r="A2308" t="s">
        <v>795</v>
      </c>
      <c r="B2308" t="s">
        <v>564</v>
      </c>
      <c r="C2308" t="s">
        <v>30</v>
      </c>
      <c r="D2308" t="s">
        <v>20</v>
      </c>
      <c r="E2308" t="s">
        <v>51</v>
      </c>
      <c r="F2308" t="s">
        <v>399</v>
      </c>
      <c r="G2308" t="s">
        <v>7195</v>
      </c>
      <c r="H2308" s="1">
        <v>706487</v>
      </c>
      <c r="I2308" s="1">
        <v>0</v>
      </c>
      <c r="J2308" t="s">
        <v>24</v>
      </c>
      <c r="K2308" t="s">
        <v>42</v>
      </c>
      <c r="L2308" s="10">
        <v>39904</v>
      </c>
      <c r="M2308" t="s">
        <v>7196</v>
      </c>
      <c r="N2308">
        <v>0</v>
      </c>
      <c r="O2308" s="17" t="s">
        <v>21485</v>
      </c>
      <c r="P2308">
        <v>0</v>
      </c>
      <c r="Q2308" s="17" t="s">
        <v>21485</v>
      </c>
      <c r="R2308" t="s">
        <v>795</v>
      </c>
    </row>
    <row r="2309" spans="1:18">
      <c r="A2309" t="s">
        <v>795</v>
      </c>
      <c r="B2309" t="s">
        <v>564</v>
      </c>
      <c r="C2309" t="s">
        <v>30</v>
      </c>
      <c r="D2309" t="s">
        <v>20</v>
      </c>
      <c r="E2309" t="s">
        <v>66</v>
      </c>
      <c r="F2309" t="s">
        <v>245</v>
      </c>
      <c r="G2309" t="s">
        <v>7197</v>
      </c>
      <c r="H2309" s="1">
        <v>291114</v>
      </c>
      <c r="I2309" s="1">
        <v>0</v>
      </c>
      <c r="J2309" t="s">
        <v>68</v>
      </c>
      <c r="K2309" t="s">
        <v>42</v>
      </c>
      <c r="L2309" s="10">
        <v>41000</v>
      </c>
      <c r="M2309" t="s">
        <v>7198</v>
      </c>
      <c r="N2309">
        <v>0</v>
      </c>
      <c r="O2309" s="17" t="s">
        <v>21485</v>
      </c>
      <c r="P2309">
        <v>0</v>
      </c>
      <c r="Q2309" s="17" t="s">
        <v>21485</v>
      </c>
      <c r="R2309" t="s">
        <v>795</v>
      </c>
    </row>
    <row r="2310" spans="1:18">
      <c r="A2310" t="s">
        <v>795</v>
      </c>
      <c r="B2310" t="s">
        <v>564</v>
      </c>
      <c r="C2310" t="s">
        <v>30</v>
      </c>
      <c r="D2310" t="s">
        <v>20</v>
      </c>
      <c r="E2310" t="s">
        <v>92</v>
      </c>
      <c r="F2310" t="s">
        <v>245</v>
      </c>
      <c r="G2310" t="s">
        <v>7199</v>
      </c>
      <c r="H2310" s="1">
        <v>677721</v>
      </c>
      <c r="I2310" s="1">
        <v>0</v>
      </c>
      <c r="J2310" t="s">
        <v>24</v>
      </c>
      <c r="K2310" t="s">
        <v>42</v>
      </c>
      <c r="L2310" s="10">
        <v>42278</v>
      </c>
      <c r="M2310" t="s">
        <v>7200</v>
      </c>
      <c r="N2310">
        <v>0</v>
      </c>
      <c r="O2310" s="17" t="s">
        <v>21485</v>
      </c>
      <c r="P2310">
        <v>0</v>
      </c>
      <c r="Q2310" s="17" t="s">
        <v>21485</v>
      </c>
      <c r="R2310" t="s">
        <v>795</v>
      </c>
    </row>
    <row r="2311" spans="1:18">
      <c r="A2311" t="s">
        <v>795</v>
      </c>
      <c r="B2311" t="s">
        <v>564</v>
      </c>
      <c r="C2311" t="s">
        <v>30</v>
      </c>
      <c r="D2311" t="s">
        <v>38</v>
      </c>
      <c r="E2311" t="s">
        <v>637</v>
      </c>
      <c r="F2311" t="s">
        <v>399</v>
      </c>
      <c r="G2311" t="s">
        <v>796</v>
      </c>
      <c r="H2311" s="1">
        <v>849150</v>
      </c>
      <c r="I2311" s="1">
        <v>0</v>
      </c>
      <c r="J2311" t="s">
        <v>24</v>
      </c>
      <c r="K2311" t="s">
        <v>136</v>
      </c>
      <c r="L2311" s="10">
        <v>44470</v>
      </c>
      <c r="M2311" t="s">
        <v>797</v>
      </c>
      <c r="N2311">
        <v>2</v>
      </c>
      <c r="O2311" s="17" t="s">
        <v>21485</v>
      </c>
      <c r="P2311">
        <v>0</v>
      </c>
      <c r="Q2311" s="17" t="s">
        <v>21485</v>
      </c>
      <c r="R2311" t="s">
        <v>795</v>
      </c>
    </row>
    <row r="2312" spans="1:18">
      <c r="A2312" t="s">
        <v>7201</v>
      </c>
      <c r="B2312" t="s">
        <v>29</v>
      </c>
      <c r="C2312" t="s">
        <v>30</v>
      </c>
      <c r="D2312" t="s">
        <v>38</v>
      </c>
      <c r="E2312" t="s">
        <v>784</v>
      </c>
      <c r="F2312" t="s">
        <v>196</v>
      </c>
      <c r="G2312" t="s">
        <v>7202</v>
      </c>
      <c r="H2312" s="1">
        <v>1132200</v>
      </c>
      <c r="I2312" s="1">
        <v>0</v>
      </c>
      <c r="J2312" t="s">
        <v>24</v>
      </c>
      <c r="K2312" t="s">
        <v>42</v>
      </c>
      <c r="L2312" s="10">
        <v>45383</v>
      </c>
      <c r="M2312" t="s">
        <v>7203</v>
      </c>
      <c r="N2312">
        <v>0</v>
      </c>
      <c r="O2312" s="17" t="s">
        <v>21485</v>
      </c>
      <c r="P2312">
        <v>0</v>
      </c>
      <c r="Q2312" s="17" t="s">
        <v>21485</v>
      </c>
      <c r="R2312" t="s">
        <v>7201</v>
      </c>
    </row>
    <row r="2313" spans="1:18">
      <c r="A2313" t="s">
        <v>7204</v>
      </c>
      <c r="B2313" t="s">
        <v>167</v>
      </c>
      <c r="C2313" t="s">
        <v>85</v>
      </c>
      <c r="D2313" t="s">
        <v>38</v>
      </c>
      <c r="E2313" t="s">
        <v>718</v>
      </c>
      <c r="F2313" t="s">
        <v>108</v>
      </c>
      <c r="G2313" t="s">
        <v>7205</v>
      </c>
      <c r="H2313" s="1">
        <v>1136026</v>
      </c>
      <c r="I2313" s="1">
        <v>0</v>
      </c>
      <c r="J2313" t="s">
        <v>24</v>
      </c>
      <c r="K2313" t="s">
        <v>118</v>
      </c>
      <c r="L2313" s="10">
        <v>44835</v>
      </c>
      <c r="M2313" t="s">
        <v>7206</v>
      </c>
      <c r="N2313">
        <v>0</v>
      </c>
      <c r="O2313" s="17" t="s">
        <v>21485</v>
      </c>
      <c r="P2313">
        <v>0</v>
      </c>
      <c r="Q2313" s="17" t="s">
        <v>21485</v>
      </c>
      <c r="R2313" t="s">
        <v>7204</v>
      </c>
    </row>
    <row r="2314" spans="1:18">
      <c r="A2314" t="s">
        <v>19438</v>
      </c>
      <c r="B2314" t="s">
        <v>564</v>
      </c>
      <c r="C2314" t="s">
        <v>30</v>
      </c>
      <c r="D2314" t="s">
        <v>18631</v>
      </c>
      <c r="E2314" t="s">
        <v>18753</v>
      </c>
      <c r="F2314" t="s">
        <v>18633</v>
      </c>
      <c r="G2314" t="s">
        <v>19439</v>
      </c>
      <c r="H2314" s="1">
        <v>141923</v>
      </c>
      <c r="I2314" s="1">
        <v>0</v>
      </c>
      <c r="J2314" t="s">
        <v>68</v>
      </c>
      <c r="K2314" t="s">
        <v>42</v>
      </c>
      <c r="L2314" s="7">
        <v>40179</v>
      </c>
      <c r="M2314" t="s">
        <v>19440</v>
      </c>
      <c r="N2314">
        <v>0</v>
      </c>
      <c r="O2314" s="17" t="s">
        <v>21485</v>
      </c>
      <c r="P2314">
        <v>0</v>
      </c>
      <c r="Q2314" s="17" t="s">
        <v>21485</v>
      </c>
      <c r="R2314" t="s">
        <v>19438</v>
      </c>
    </row>
    <row r="2315" spans="1:18">
      <c r="A2315" t="s">
        <v>7207</v>
      </c>
      <c r="B2315" t="s">
        <v>29</v>
      </c>
      <c r="C2315" t="s">
        <v>30</v>
      </c>
      <c r="D2315" t="s">
        <v>20</v>
      </c>
      <c r="E2315" t="s">
        <v>115</v>
      </c>
      <c r="F2315" t="s">
        <v>163</v>
      </c>
      <c r="G2315" t="s">
        <v>7208</v>
      </c>
      <c r="H2315" s="1">
        <v>237830</v>
      </c>
      <c r="I2315" s="1">
        <v>0</v>
      </c>
      <c r="J2315" t="s">
        <v>68</v>
      </c>
      <c r="K2315" t="s">
        <v>118</v>
      </c>
      <c r="L2315" s="10">
        <v>40452</v>
      </c>
      <c r="M2315" t="s">
        <v>7209</v>
      </c>
      <c r="N2315">
        <v>0</v>
      </c>
      <c r="O2315" s="17" t="s">
        <v>21485</v>
      </c>
      <c r="P2315">
        <v>0</v>
      </c>
      <c r="Q2315" s="17" t="s">
        <v>21485</v>
      </c>
      <c r="R2315" t="s">
        <v>7207</v>
      </c>
    </row>
    <row r="2316" spans="1:18">
      <c r="A2316" t="s">
        <v>7210</v>
      </c>
      <c r="B2316" t="s">
        <v>114</v>
      </c>
      <c r="C2316" t="s">
        <v>65</v>
      </c>
      <c r="D2316" t="s">
        <v>20</v>
      </c>
      <c r="E2316" t="s">
        <v>71</v>
      </c>
      <c r="F2316" t="s">
        <v>404</v>
      </c>
      <c r="G2316" t="s">
        <v>7211</v>
      </c>
      <c r="H2316" s="1">
        <v>694425</v>
      </c>
      <c r="I2316" s="1">
        <v>0</v>
      </c>
      <c r="J2316" t="s">
        <v>24</v>
      </c>
      <c r="K2316" t="s">
        <v>49</v>
      </c>
      <c r="L2316" s="10">
        <v>40634</v>
      </c>
      <c r="M2316" t="s">
        <v>7212</v>
      </c>
      <c r="N2316">
        <v>0</v>
      </c>
      <c r="O2316" s="17" t="s">
        <v>21485</v>
      </c>
      <c r="P2316">
        <v>0</v>
      </c>
      <c r="Q2316" s="17" t="s">
        <v>21485</v>
      </c>
      <c r="R2316" t="s">
        <v>7210</v>
      </c>
    </row>
    <row r="2317" spans="1:18">
      <c r="A2317" t="s">
        <v>7210</v>
      </c>
      <c r="B2317" t="s">
        <v>114</v>
      </c>
      <c r="C2317" t="s">
        <v>65</v>
      </c>
      <c r="D2317" t="s">
        <v>20</v>
      </c>
      <c r="E2317" t="s">
        <v>79</v>
      </c>
      <c r="F2317" t="s">
        <v>140</v>
      </c>
      <c r="G2317" t="s">
        <v>7213</v>
      </c>
      <c r="H2317" s="1">
        <v>721970</v>
      </c>
      <c r="I2317" s="1">
        <v>0</v>
      </c>
      <c r="J2317" t="s">
        <v>24</v>
      </c>
      <c r="K2317" t="s">
        <v>60</v>
      </c>
      <c r="L2317" s="10">
        <v>41548</v>
      </c>
      <c r="M2317" t="s">
        <v>7214</v>
      </c>
      <c r="N2317">
        <v>0</v>
      </c>
      <c r="O2317" s="17" t="s">
        <v>21485</v>
      </c>
      <c r="P2317">
        <v>0</v>
      </c>
      <c r="Q2317" s="17" t="s">
        <v>21485</v>
      </c>
      <c r="R2317" t="s">
        <v>7210</v>
      </c>
    </row>
    <row r="2318" spans="1:18">
      <c r="A2318" t="s">
        <v>7210</v>
      </c>
      <c r="B2318" t="s">
        <v>249</v>
      </c>
      <c r="C2318" t="s">
        <v>65</v>
      </c>
      <c r="D2318" t="s">
        <v>38</v>
      </c>
      <c r="E2318" t="s">
        <v>353</v>
      </c>
      <c r="F2318" t="s">
        <v>140</v>
      </c>
      <c r="G2318" t="s">
        <v>7215</v>
      </c>
      <c r="H2318" s="1">
        <v>791776</v>
      </c>
      <c r="I2318" s="1">
        <v>0</v>
      </c>
      <c r="J2318" t="s">
        <v>24</v>
      </c>
      <c r="K2318" t="s">
        <v>60</v>
      </c>
      <c r="L2318" s="10">
        <v>43739</v>
      </c>
      <c r="M2318" t="s">
        <v>7216</v>
      </c>
      <c r="N2318">
        <v>0</v>
      </c>
      <c r="O2318" s="17" t="s">
        <v>21485</v>
      </c>
      <c r="P2318">
        <v>0</v>
      </c>
      <c r="Q2318" s="17" t="s">
        <v>21485</v>
      </c>
      <c r="R2318" t="s">
        <v>7210</v>
      </c>
    </row>
    <row r="2319" spans="1:18">
      <c r="A2319" t="s">
        <v>7210</v>
      </c>
      <c r="B2319" t="s">
        <v>249</v>
      </c>
      <c r="C2319" t="s">
        <v>65</v>
      </c>
      <c r="D2319" t="s">
        <v>38</v>
      </c>
      <c r="E2319" t="s">
        <v>586</v>
      </c>
      <c r="F2319" t="s">
        <v>404</v>
      </c>
      <c r="G2319" t="s">
        <v>7217</v>
      </c>
      <c r="H2319" s="1">
        <v>956250</v>
      </c>
      <c r="I2319" s="1">
        <v>0</v>
      </c>
      <c r="J2319" t="s">
        <v>24</v>
      </c>
      <c r="K2319" t="s">
        <v>49</v>
      </c>
      <c r="L2319" s="10">
        <v>45017</v>
      </c>
      <c r="M2319" t="s">
        <v>7218</v>
      </c>
      <c r="N2319">
        <v>0</v>
      </c>
      <c r="O2319" s="17" t="s">
        <v>21485</v>
      </c>
      <c r="P2319">
        <v>0</v>
      </c>
      <c r="Q2319" s="17" t="s">
        <v>21485</v>
      </c>
      <c r="R2319" t="s">
        <v>7210</v>
      </c>
    </row>
    <row r="2320" spans="1:18">
      <c r="A2320" t="s">
        <v>7219</v>
      </c>
      <c r="B2320" t="s">
        <v>333</v>
      </c>
      <c r="C2320" t="s">
        <v>30</v>
      </c>
      <c r="D2320" t="s">
        <v>20</v>
      </c>
      <c r="E2320" t="s">
        <v>241</v>
      </c>
      <c r="F2320" t="s">
        <v>282</v>
      </c>
      <c r="G2320" t="s">
        <v>7220</v>
      </c>
      <c r="H2320" s="1">
        <v>784562</v>
      </c>
      <c r="I2320" s="1">
        <v>0</v>
      </c>
      <c r="J2320" t="s">
        <v>24</v>
      </c>
      <c r="K2320" t="s">
        <v>118</v>
      </c>
      <c r="L2320" s="10">
        <v>40087</v>
      </c>
      <c r="M2320" t="s">
        <v>7221</v>
      </c>
      <c r="N2320">
        <v>0</v>
      </c>
      <c r="O2320" s="17" t="s">
        <v>21485</v>
      </c>
      <c r="P2320">
        <v>0</v>
      </c>
      <c r="Q2320" s="17" t="s">
        <v>21485</v>
      </c>
      <c r="R2320" t="s">
        <v>7219</v>
      </c>
    </row>
    <row r="2321" spans="1:18">
      <c r="A2321" t="s">
        <v>7219</v>
      </c>
      <c r="B2321" t="s">
        <v>333</v>
      </c>
      <c r="C2321" t="s">
        <v>30</v>
      </c>
      <c r="D2321" t="s">
        <v>20</v>
      </c>
      <c r="E2321" t="s">
        <v>31</v>
      </c>
      <c r="F2321" t="s">
        <v>282</v>
      </c>
      <c r="G2321" t="s">
        <v>7222</v>
      </c>
      <c r="H2321" s="1">
        <v>877662</v>
      </c>
      <c r="I2321" s="1">
        <v>0</v>
      </c>
      <c r="J2321" t="s">
        <v>24</v>
      </c>
      <c r="K2321" t="s">
        <v>157</v>
      </c>
      <c r="L2321" s="10">
        <v>41913</v>
      </c>
      <c r="M2321" t="s">
        <v>7223</v>
      </c>
      <c r="N2321">
        <v>0</v>
      </c>
      <c r="O2321" s="17" t="s">
        <v>21485</v>
      </c>
      <c r="P2321">
        <v>0</v>
      </c>
      <c r="Q2321" s="17" t="s">
        <v>21485</v>
      </c>
      <c r="R2321" t="s">
        <v>7219</v>
      </c>
    </row>
    <row r="2322" spans="1:18">
      <c r="A2322" t="s">
        <v>19441</v>
      </c>
      <c r="B2322" t="s">
        <v>154</v>
      </c>
      <c r="C2322" t="s">
        <v>30</v>
      </c>
      <c r="D2322" t="s">
        <v>18997</v>
      </c>
      <c r="E2322" t="s">
        <v>18998</v>
      </c>
      <c r="F2322" t="s">
        <v>18997</v>
      </c>
      <c r="G2322" t="s">
        <v>19442</v>
      </c>
      <c r="H2322" s="1">
        <v>100000</v>
      </c>
      <c r="I2322" s="1">
        <v>0</v>
      </c>
      <c r="J2322" t="s">
        <v>202</v>
      </c>
      <c r="K2322" t="s">
        <v>110</v>
      </c>
      <c r="L2322" s="7">
        <v>40483</v>
      </c>
      <c r="M2322" t="s">
        <v>19443</v>
      </c>
      <c r="N2322">
        <v>0</v>
      </c>
      <c r="O2322" s="17" t="s">
        <v>21485</v>
      </c>
      <c r="P2322">
        <v>0</v>
      </c>
      <c r="Q2322" s="17" t="s">
        <v>21485</v>
      </c>
      <c r="R2322" t="s">
        <v>19441</v>
      </c>
    </row>
    <row r="2323" spans="1:18">
      <c r="A2323" t="s">
        <v>1786</v>
      </c>
      <c r="B2323" t="s">
        <v>564</v>
      </c>
      <c r="C2323" t="s">
        <v>30</v>
      </c>
      <c r="D2323" t="s">
        <v>20</v>
      </c>
      <c r="E2323" t="s">
        <v>71</v>
      </c>
      <c r="F2323" t="s">
        <v>116</v>
      </c>
      <c r="G2323" t="s">
        <v>2738</v>
      </c>
      <c r="H2323" s="1">
        <v>758070</v>
      </c>
      <c r="I2323" s="1">
        <v>0</v>
      </c>
      <c r="J2323" t="s">
        <v>24</v>
      </c>
      <c r="K2323" t="s">
        <v>42</v>
      </c>
      <c r="L2323" s="10">
        <v>40634</v>
      </c>
      <c r="M2323" t="s">
        <v>2739</v>
      </c>
      <c r="N2323">
        <v>0</v>
      </c>
      <c r="O2323" s="17" t="s">
        <v>21485</v>
      </c>
      <c r="P2323">
        <v>0</v>
      </c>
      <c r="Q2323" s="17" t="s">
        <v>21485</v>
      </c>
      <c r="R2323" t="s">
        <v>1786</v>
      </c>
    </row>
    <row r="2324" spans="1:18">
      <c r="A2324" t="s">
        <v>1786</v>
      </c>
      <c r="B2324" t="s">
        <v>564</v>
      </c>
      <c r="C2324" t="s">
        <v>30</v>
      </c>
      <c r="D2324" t="s">
        <v>20</v>
      </c>
      <c r="E2324" t="s">
        <v>66</v>
      </c>
      <c r="F2324" t="s">
        <v>116</v>
      </c>
      <c r="G2324" t="s">
        <v>1787</v>
      </c>
      <c r="H2324" s="1">
        <v>850620</v>
      </c>
      <c r="I2324" s="1">
        <v>0</v>
      </c>
      <c r="J2324" t="s">
        <v>24</v>
      </c>
      <c r="K2324" t="s">
        <v>118</v>
      </c>
      <c r="L2324" s="10">
        <v>41000</v>
      </c>
      <c r="M2324" t="s">
        <v>1788</v>
      </c>
      <c r="N2324">
        <v>1</v>
      </c>
      <c r="O2324" s="17" t="s">
        <v>21485</v>
      </c>
      <c r="P2324">
        <v>0</v>
      </c>
      <c r="Q2324" s="17" t="s">
        <v>21485</v>
      </c>
      <c r="R2324" t="s">
        <v>1786</v>
      </c>
    </row>
    <row r="2325" spans="1:18">
      <c r="A2325" t="s">
        <v>1786</v>
      </c>
      <c r="B2325" t="s">
        <v>564</v>
      </c>
      <c r="C2325" t="s">
        <v>30</v>
      </c>
      <c r="D2325" t="s">
        <v>20</v>
      </c>
      <c r="E2325" t="s">
        <v>66</v>
      </c>
      <c r="F2325" t="s">
        <v>379</v>
      </c>
      <c r="G2325" t="s">
        <v>7224</v>
      </c>
      <c r="H2325" s="1">
        <v>932615</v>
      </c>
      <c r="I2325" s="1">
        <v>0</v>
      </c>
      <c r="J2325" t="s">
        <v>24</v>
      </c>
      <c r="K2325" t="s">
        <v>118</v>
      </c>
      <c r="L2325" s="10">
        <v>41000</v>
      </c>
      <c r="M2325" t="s">
        <v>7225</v>
      </c>
      <c r="N2325">
        <v>0</v>
      </c>
      <c r="O2325" s="17" t="s">
        <v>21485</v>
      </c>
      <c r="P2325">
        <v>0</v>
      </c>
      <c r="Q2325" s="17" t="s">
        <v>21485</v>
      </c>
      <c r="R2325" t="s">
        <v>1786</v>
      </c>
    </row>
    <row r="2326" spans="1:18">
      <c r="A2326" t="s">
        <v>1786</v>
      </c>
      <c r="B2326" t="s">
        <v>365</v>
      </c>
      <c r="C2326" t="s">
        <v>30</v>
      </c>
      <c r="D2326" t="s">
        <v>38</v>
      </c>
      <c r="E2326" t="s">
        <v>353</v>
      </c>
      <c r="F2326" t="s">
        <v>404</v>
      </c>
      <c r="G2326" t="s">
        <v>7226</v>
      </c>
      <c r="H2326" s="1">
        <v>956250</v>
      </c>
      <c r="I2326" s="1">
        <v>0</v>
      </c>
      <c r="J2326" t="s">
        <v>24</v>
      </c>
      <c r="K2326" t="s">
        <v>118</v>
      </c>
      <c r="L2326" s="10">
        <v>43739</v>
      </c>
      <c r="M2326" t="s">
        <v>7227</v>
      </c>
      <c r="N2326">
        <v>0</v>
      </c>
      <c r="O2326" s="17" t="s">
        <v>21485</v>
      </c>
      <c r="P2326">
        <v>0</v>
      </c>
      <c r="Q2326" s="17" t="s">
        <v>21485</v>
      </c>
      <c r="R2326" t="s">
        <v>1786</v>
      </c>
    </row>
    <row r="2327" spans="1:18">
      <c r="A2327" t="s">
        <v>1786</v>
      </c>
      <c r="B2327" t="s">
        <v>365</v>
      </c>
      <c r="C2327" t="s">
        <v>30</v>
      </c>
      <c r="D2327" t="s">
        <v>38</v>
      </c>
      <c r="E2327" t="s">
        <v>637</v>
      </c>
      <c r="F2327" t="s">
        <v>116</v>
      </c>
      <c r="G2327" t="s">
        <v>7228</v>
      </c>
      <c r="H2327" s="1">
        <v>1063350</v>
      </c>
      <c r="I2327" s="1">
        <v>0</v>
      </c>
      <c r="J2327" t="s">
        <v>24</v>
      </c>
      <c r="K2327" t="s">
        <v>118</v>
      </c>
      <c r="L2327" s="10">
        <v>44470</v>
      </c>
      <c r="M2327" t="s">
        <v>7229</v>
      </c>
      <c r="N2327">
        <v>0</v>
      </c>
      <c r="O2327" s="17" t="s">
        <v>21485</v>
      </c>
      <c r="P2327">
        <v>0</v>
      </c>
      <c r="Q2327" s="17" t="s">
        <v>21485</v>
      </c>
      <c r="R2327" t="s">
        <v>1786</v>
      </c>
    </row>
    <row r="2328" spans="1:18">
      <c r="A2328" t="s">
        <v>1786</v>
      </c>
      <c r="B2328" t="s">
        <v>365</v>
      </c>
      <c r="C2328" t="s">
        <v>30</v>
      </c>
      <c r="D2328" t="s">
        <v>38</v>
      </c>
      <c r="E2328" t="s">
        <v>586</v>
      </c>
      <c r="F2328" t="s">
        <v>116</v>
      </c>
      <c r="G2328" t="s">
        <v>7230</v>
      </c>
      <c r="H2328" s="1">
        <v>1132200</v>
      </c>
      <c r="I2328" s="1">
        <v>0</v>
      </c>
      <c r="J2328" t="s">
        <v>24</v>
      </c>
      <c r="K2328" t="s">
        <v>118</v>
      </c>
      <c r="L2328" s="10">
        <v>45017</v>
      </c>
      <c r="M2328" t="s">
        <v>7231</v>
      </c>
      <c r="N2328">
        <v>0</v>
      </c>
      <c r="O2328" s="17" t="s">
        <v>21485</v>
      </c>
      <c r="P2328">
        <v>0</v>
      </c>
      <c r="Q2328" s="17" t="s">
        <v>21485</v>
      </c>
      <c r="R2328" t="s">
        <v>1786</v>
      </c>
    </row>
    <row r="2329" spans="1:18">
      <c r="A2329" t="s">
        <v>7232</v>
      </c>
      <c r="B2329" t="s">
        <v>3288</v>
      </c>
      <c r="C2329" t="s">
        <v>65</v>
      </c>
      <c r="D2329" t="s">
        <v>20</v>
      </c>
      <c r="E2329" t="s">
        <v>320</v>
      </c>
      <c r="F2329" t="s">
        <v>509</v>
      </c>
      <c r="G2329" t="s">
        <v>7233</v>
      </c>
      <c r="H2329" s="1">
        <v>385751</v>
      </c>
      <c r="I2329" s="1">
        <v>0</v>
      </c>
      <c r="J2329" t="s">
        <v>68</v>
      </c>
      <c r="K2329" t="s">
        <v>157</v>
      </c>
      <c r="L2329" s="10">
        <v>41365</v>
      </c>
      <c r="M2329" t="s">
        <v>7234</v>
      </c>
      <c r="N2329">
        <v>0</v>
      </c>
      <c r="O2329" s="17" t="s">
        <v>21485</v>
      </c>
      <c r="P2329">
        <v>0</v>
      </c>
      <c r="Q2329" s="17" t="s">
        <v>21485</v>
      </c>
      <c r="R2329" t="s">
        <v>7232</v>
      </c>
    </row>
    <row r="2330" spans="1:18">
      <c r="A2330" t="s">
        <v>7232</v>
      </c>
      <c r="B2330" t="s">
        <v>3288</v>
      </c>
      <c r="C2330" t="s">
        <v>65</v>
      </c>
      <c r="D2330" t="s">
        <v>20</v>
      </c>
      <c r="E2330" t="s">
        <v>320</v>
      </c>
      <c r="F2330" t="s">
        <v>509</v>
      </c>
      <c r="G2330" t="s">
        <v>7235</v>
      </c>
      <c r="H2330" s="1">
        <v>446424</v>
      </c>
      <c r="I2330" s="1">
        <v>0</v>
      </c>
      <c r="J2330" t="s">
        <v>68</v>
      </c>
      <c r="K2330" t="s">
        <v>157</v>
      </c>
      <c r="L2330" s="10">
        <v>41365</v>
      </c>
      <c r="M2330" t="s">
        <v>7236</v>
      </c>
      <c r="N2330">
        <v>0</v>
      </c>
      <c r="O2330" s="17" t="s">
        <v>21485</v>
      </c>
      <c r="P2330">
        <v>0</v>
      </c>
      <c r="Q2330" s="17" t="s">
        <v>21485</v>
      </c>
      <c r="R2330" t="s">
        <v>7232</v>
      </c>
    </row>
    <row r="2331" spans="1:18">
      <c r="A2331" t="s">
        <v>7232</v>
      </c>
      <c r="B2331" t="s">
        <v>130</v>
      </c>
      <c r="C2331" t="s">
        <v>65</v>
      </c>
      <c r="D2331" t="s">
        <v>38</v>
      </c>
      <c r="E2331" t="s">
        <v>39</v>
      </c>
      <c r="F2331" t="s">
        <v>509</v>
      </c>
      <c r="G2331" t="s">
        <v>7237</v>
      </c>
      <c r="H2331" s="1">
        <v>716040</v>
      </c>
      <c r="I2331" s="1">
        <v>0</v>
      </c>
      <c r="J2331" t="s">
        <v>48</v>
      </c>
      <c r="K2331" t="s">
        <v>157</v>
      </c>
      <c r="L2331" s="10">
        <v>43191</v>
      </c>
      <c r="M2331" t="s">
        <v>7238</v>
      </c>
      <c r="N2331">
        <v>0</v>
      </c>
      <c r="O2331" s="17" t="s">
        <v>21485</v>
      </c>
      <c r="P2331">
        <v>0</v>
      </c>
      <c r="Q2331" s="17" t="s">
        <v>21485</v>
      </c>
      <c r="R2331" t="s">
        <v>7232</v>
      </c>
    </row>
    <row r="2332" spans="1:18">
      <c r="A2332" t="s">
        <v>7232</v>
      </c>
      <c r="B2332" t="s">
        <v>130</v>
      </c>
      <c r="C2332" t="s">
        <v>65</v>
      </c>
      <c r="D2332" t="s">
        <v>38</v>
      </c>
      <c r="E2332" t="s">
        <v>718</v>
      </c>
      <c r="F2332" t="s">
        <v>509</v>
      </c>
      <c r="G2332" t="s">
        <v>7239</v>
      </c>
      <c r="H2332" s="1">
        <v>218025</v>
      </c>
      <c r="I2332" s="1">
        <v>0</v>
      </c>
      <c r="J2332" t="s">
        <v>483</v>
      </c>
      <c r="K2332" t="s">
        <v>157</v>
      </c>
      <c r="L2332" s="10">
        <v>44835</v>
      </c>
      <c r="M2332" t="s">
        <v>7240</v>
      </c>
      <c r="N2332">
        <v>0</v>
      </c>
      <c r="O2332" s="17" t="s">
        <v>21485</v>
      </c>
      <c r="P2332">
        <v>0</v>
      </c>
      <c r="Q2332" s="17" t="s">
        <v>21485</v>
      </c>
      <c r="R2332" t="s">
        <v>7232</v>
      </c>
    </row>
    <row r="2333" spans="1:18">
      <c r="A2333" t="s">
        <v>7241</v>
      </c>
      <c r="B2333" t="s">
        <v>114</v>
      </c>
      <c r="C2333" t="s">
        <v>65</v>
      </c>
      <c r="D2333" t="s">
        <v>20</v>
      </c>
      <c r="E2333" t="s">
        <v>71</v>
      </c>
      <c r="F2333" t="s">
        <v>404</v>
      </c>
      <c r="G2333" t="s">
        <v>7242</v>
      </c>
      <c r="H2333" s="1">
        <v>783601</v>
      </c>
      <c r="I2333" s="1">
        <v>0</v>
      </c>
      <c r="J2333" t="s">
        <v>24</v>
      </c>
      <c r="K2333" t="s">
        <v>49</v>
      </c>
      <c r="L2333" s="10">
        <v>40634</v>
      </c>
      <c r="M2333" t="s">
        <v>7243</v>
      </c>
      <c r="N2333">
        <v>0</v>
      </c>
      <c r="O2333" s="17" t="s">
        <v>21485</v>
      </c>
      <c r="P2333">
        <v>0</v>
      </c>
      <c r="Q2333" s="17" t="s">
        <v>21485</v>
      </c>
      <c r="R2333" t="s">
        <v>7241</v>
      </c>
    </row>
    <row r="2334" spans="1:18">
      <c r="A2334" t="s">
        <v>7241</v>
      </c>
      <c r="B2334" t="s">
        <v>114</v>
      </c>
      <c r="C2334" t="s">
        <v>65</v>
      </c>
      <c r="D2334" t="s">
        <v>20</v>
      </c>
      <c r="E2334" t="s">
        <v>71</v>
      </c>
      <c r="F2334" t="s">
        <v>282</v>
      </c>
      <c r="G2334" t="s">
        <v>7244</v>
      </c>
      <c r="H2334" s="1">
        <v>627952</v>
      </c>
      <c r="I2334" s="1">
        <v>0</v>
      </c>
      <c r="J2334" t="s">
        <v>48</v>
      </c>
      <c r="K2334" t="s">
        <v>118</v>
      </c>
      <c r="L2334" s="10">
        <v>40634</v>
      </c>
      <c r="M2334" t="s">
        <v>7245</v>
      </c>
      <c r="N2334">
        <v>0</v>
      </c>
      <c r="O2334" s="17" t="s">
        <v>21485</v>
      </c>
      <c r="P2334">
        <v>0</v>
      </c>
      <c r="Q2334" s="17" t="s">
        <v>21485</v>
      </c>
      <c r="R2334" t="s">
        <v>7241</v>
      </c>
    </row>
    <row r="2335" spans="1:18">
      <c r="A2335" t="s">
        <v>7241</v>
      </c>
      <c r="B2335" t="s">
        <v>249</v>
      </c>
      <c r="C2335" t="s">
        <v>65</v>
      </c>
      <c r="D2335" t="s">
        <v>38</v>
      </c>
      <c r="E2335" t="s">
        <v>39</v>
      </c>
      <c r="F2335" t="s">
        <v>7246</v>
      </c>
      <c r="G2335" t="s">
        <v>7247</v>
      </c>
      <c r="H2335" s="1">
        <v>952425</v>
      </c>
      <c r="I2335" s="1">
        <v>0</v>
      </c>
      <c r="J2335" t="s">
        <v>24</v>
      </c>
      <c r="K2335" t="s">
        <v>118</v>
      </c>
      <c r="L2335" s="10">
        <v>43191</v>
      </c>
      <c r="M2335" t="s">
        <v>7248</v>
      </c>
      <c r="N2335">
        <v>0</v>
      </c>
      <c r="O2335" s="17" t="s">
        <v>21485</v>
      </c>
      <c r="P2335">
        <v>0</v>
      </c>
      <c r="Q2335" s="17" t="s">
        <v>21485</v>
      </c>
      <c r="R2335" t="s">
        <v>7241</v>
      </c>
    </row>
    <row r="2336" spans="1:18">
      <c r="A2336" t="s">
        <v>7241</v>
      </c>
      <c r="B2336" t="s">
        <v>600</v>
      </c>
      <c r="C2336" t="s">
        <v>65</v>
      </c>
      <c r="D2336" t="s">
        <v>38</v>
      </c>
      <c r="E2336" t="s">
        <v>86</v>
      </c>
      <c r="F2336" t="s">
        <v>282</v>
      </c>
      <c r="G2336" t="s">
        <v>7249</v>
      </c>
      <c r="H2336" s="1">
        <v>952425</v>
      </c>
      <c r="I2336" s="1">
        <v>0</v>
      </c>
      <c r="J2336" t="s">
        <v>24</v>
      </c>
      <c r="K2336" t="s">
        <v>118</v>
      </c>
      <c r="L2336" s="10">
        <v>44652</v>
      </c>
      <c r="M2336" t="s">
        <v>7250</v>
      </c>
      <c r="N2336">
        <v>0</v>
      </c>
      <c r="O2336" s="17" t="s">
        <v>21485</v>
      </c>
      <c r="P2336">
        <v>0</v>
      </c>
      <c r="Q2336" s="17" t="s">
        <v>21485</v>
      </c>
      <c r="R2336" t="s">
        <v>7241</v>
      </c>
    </row>
    <row r="2337" spans="1:18">
      <c r="A2337" t="s">
        <v>7251</v>
      </c>
      <c r="B2337" t="s">
        <v>185</v>
      </c>
      <c r="C2337" t="s">
        <v>65</v>
      </c>
      <c r="D2337" t="s">
        <v>20</v>
      </c>
      <c r="E2337" t="s">
        <v>92</v>
      </c>
      <c r="F2337" t="s">
        <v>214</v>
      </c>
      <c r="G2337" t="s">
        <v>7252</v>
      </c>
      <c r="H2337" s="1">
        <v>640500</v>
      </c>
      <c r="I2337" s="1">
        <v>0</v>
      </c>
      <c r="J2337" t="s">
        <v>24</v>
      </c>
      <c r="K2337" t="s">
        <v>110</v>
      </c>
      <c r="L2337" s="10">
        <v>42278</v>
      </c>
      <c r="M2337" t="s">
        <v>7253</v>
      </c>
      <c r="N2337">
        <v>0</v>
      </c>
      <c r="O2337" s="17" t="s">
        <v>21485</v>
      </c>
      <c r="P2337">
        <v>0</v>
      </c>
      <c r="Q2337" s="17" t="s">
        <v>21485</v>
      </c>
      <c r="R2337" t="s">
        <v>7251</v>
      </c>
    </row>
    <row r="2338" spans="1:18">
      <c r="A2338" t="s">
        <v>1196</v>
      </c>
      <c r="B2338" t="s">
        <v>114</v>
      </c>
      <c r="C2338" t="s">
        <v>65</v>
      </c>
      <c r="D2338" t="s">
        <v>38</v>
      </c>
      <c r="E2338" t="s">
        <v>408</v>
      </c>
      <c r="F2338" t="s">
        <v>149</v>
      </c>
      <c r="G2338" t="s">
        <v>1197</v>
      </c>
      <c r="H2338" s="1">
        <v>830026</v>
      </c>
      <c r="I2338" s="1">
        <v>0</v>
      </c>
      <c r="J2338" t="s">
        <v>24</v>
      </c>
      <c r="K2338" t="s">
        <v>136</v>
      </c>
      <c r="L2338" s="10">
        <v>44105</v>
      </c>
      <c r="M2338" t="s">
        <v>1198</v>
      </c>
      <c r="N2338">
        <v>1</v>
      </c>
      <c r="O2338" s="17" t="s">
        <v>21485</v>
      </c>
      <c r="P2338">
        <v>0</v>
      </c>
      <c r="Q2338" s="17" t="s">
        <v>21485</v>
      </c>
      <c r="R2338" t="s">
        <v>1196</v>
      </c>
    </row>
    <row r="2339" spans="1:18">
      <c r="A2339" t="s">
        <v>7254</v>
      </c>
      <c r="B2339" t="s">
        <v>29</v>
      </c>
      <c r="C2339" t="s">
        <v>30</v>
      </c>
      <c r="D2339" t="s">
        <v>38</v>
      </c>
      <c r="E2339" t="s">
        <v>39</v>
      </c>
      <c r="F2339" t="s">
        <v>1237</v>
      </c>
      <c r="G2339" t="s">
        <v>7255</v>
      </c>
      <c r="H2339" s="1">
        <v>776475</v>
      </c>
      <c r="I2339" s="1">
        <v>0</v>
      </c>
      <c r="J2339" t="s">
        <v>24</v>
      </c>
      <c r="K2339" t="s">
        <v>22</v>
      </c>
      <c r="L2339" s="10">
        <v>43191</v>
      </c>
      <c r="M2339" t="s">
        <v>7256</v>
      </c>
      <c r="N2339">
        <v>0</v>
      </c>
      <c r="O2339" s="17" t="s">
        <v>21485</v>
      </c>
      <c r="P2339">
        <v>0</v>
      </c>
      <c r="Q2339" s="17" t="s">
        <v>21485</v>
      </c>
      <c r="R2339" t="s">
        <v>7254</v>
      </c>
    </row>
    <row r="2340" spans="1:18">
      <c r="A2340" t="s">
        <v>7254</v>
      </c>
      <c r="B2340" t="s">
        <v>29</v>
      </c>
      <c r="C2340" t="s">
        <v>30</v>
      </c>
      <c r="D2340" t="s">
        <v>38</v>
      </c>
      <c r="E2340" t="s">
        <v>586</v>
      </c>
      <c r="F2340" t="s">
        <v>825</v>
      </c>
      <c r="G2340" t="s">
        <v>7257</v>
      </c>
      <c r="H2340" s="1">
        <v>944775</v>
      </c>
      <c r="I2340" s="1">
        <v>0</v>
      </c>
      <c r="J2340" t="s">
        <v>24</v>
      </c>
      <c r="K2340" t="s">
        <v>22</v>
      </c>
      <c r="L2340" s="10">
        <v>45017</v>
      </c>
      <c r="M2340" t="s">
        <v>7258</v>
      </c>
      <c r="N2340">
        <v>0</v>
      </c>
      <c r="O2340" s="17" t="s">
        <v>21485</v>
      </c>
      <c r="P2340">
        <v>0</v>
      </c>
      <c r="Q2340" s="17" t="s">
        <v>21485</v>
      </c>
      <c r="R2340" t="s">
        <v>7254</v>
      </c>
    </row>
    <row r="2341" spans="1:18">
      <c r="A2341" t="s">
        <v>7259</v>
      </c>
      <c r="B2341" t="s">
        <v>167</v>
      </c>
      <c r="C2341" t="s">
        <v>85</v>
      </c>
      <c r="D2341" t="s">
        <v>20</v>
      </c>
      <c r="E2341" t="s">
        <v>115</v>
      </c>
      <c r="F2341" t="s">
        <v>245</v>
      </c>
      <c r="G2341" t="s">
        <v>7260</v>
      </c>
      <c r="H2341" s="1">
        <v>786261</v>
      </c>
      <c r="I2341" s="1">
        <v>0</v>
      </c>
      <c r="J2341" t="s">
        <v>24</v>
      </c>
      <c r="K2341" t="s">
        <v>42</v>
      </c>
      <c r="L2341" s="10">
        <v>40452</v>
      </c>
      <c r="M2341" t="s">
        <v>7261</v>
      </c>
      <c r="N2341">
        <v>0</v>
      </c>
      <c r="O2341" s="17" t="s">
        <v>21485</v>
      </c>
      <c r="P2341">
        <v>0</v>
      </c>
      <c r="Q2341" s="17" t="s">
        <v>21485</v>
      </c>
      <c r="R2341" t="s">
        <v>7259</v>
      </c>
    </row>
    <row r="2342" spans="1:18">
      <c r="A2342" t="s">
        <v>7262</v>
      </c>
      <c r="B2342" t="s">
        <v>18</v>
      </c>
      <c r="C2342" t="s">
        <v>19</v>
      </c>
      <c r="D2342" t="s">
        <v>20</v>
      </c>
      <c r="E2342" t="s">
        <v>104</v>
      </c>
      <c r="F2342" t="s">
        <v>149</v>
      </c>
      <c r="G2342" t="s">
        <v>7263</v>
      </c>
      <c r="H2342" s="1">
        <v>587255</v>
      </c>
      <c r="I2342" s="1">
        <v>0</v>
      </c>
      <c r="J2342" t="s">
        <v>48</v>
      </c>
      <c r="K2342" t="s">
        <v>136</v>
      </c>
      <c r="L2342" s="10">
        <v>40269</v>
      </c>
      <c r="M2342" t="s">
        <v>7264</v>
      </c>
      <c r="N2342">
        <v>0</v>
      </c>
      <c r="O2342" s="17" t="s">
        <v>21485</v>
      </c>
      <c r="P2342">
        <v>0</v>
      </c>
      <c r="Q2342" s="17" t="s">
        <v>21485</v>
      </c>
      <c r="R2342" t="s">
        <v>7262</v>
      </c>
    </row>
    <row r="2343" spans="1:18">
      <c r="A2343" t="s">
        <v>327</v>
      </c>
      <c r="B2343" t="s">
        <v>328</v>
      </c>
      <c r="C2343" t="s">
        <v>30</v>
      </c>
      <c r="D2343" t="s">
        <v>20</v>
      </c>
      <c r="E2343" t="s">
        <v>104</v>
      </c>
      <c r="F2343" t="s">
        <v>329</v>
      </c>
      <c r="G2343" t="s">
        <v>330</v>
      </c>
      <c r="H2343" s="1">
        <v>371652</v>
      </c>
      <c r="I2343" s="1">
        <v>0</v>
      </c>
      <c r="J2343" t="s">
        <v>68</v>
      </c>
      <c r="K2343" t="s">
        <v>136</v>
      </c>
      <c r="L2343" s="10">
        <v>40269</v>
      </c>
      <c r="M2343" t="s">
        <v>331</v>
      </c>
      <c r="N2343">
        <v>5</v>
      </c>
      <c r="O2343" s="17" t="s">
        <v>21485</v>
      </c>
      <c r="P2343">
        <v>0</v>
      </c>
      <c r="Q2343" s="17" t="s">
        <v>21485</v>
      </c>
      <c r="R2343" t="s">
        <v>327</v>
      </c>
    </row>
    <row r="2344" spans="1:18">
      <c r="A2344" t="s">
        <v>327</v>
      </c>
      <c r="B2344" t="s">
        <v>37</v>
      </c>
      <c r="C2344" t="s">
        <v>30</v>
      </c>
      <c r="D2344" t="s">
        <v>20</v>
      </c>
      <c r="E2344" t="s">
        <v>79</v>
      </c>
      <c r="F2344" t="s">
        <v>3242</v>
      </c>
      <c r="G2344" t="s">
        <v>7265</v>
      </c>
      <c r="H2344" s="1">
        <v>308895</v>
      </c>
      <c r="I2344" s="1">
        <v>0</v>
      </c>
      <c r="J2344" t="s">
        <v>68</v>
      </c>
      <c r="K2344" t="s">
        <v>49</v>
      </c>
      <c r="L2344" s="10">
        <v>41548</v>
      </c>
      <c r="M2344" t="s">
        <v>7266</v>
      </c>
      <c r="N2344">
        <v>0</v>
      </c>
      <c r="O2344" s="17" t="s">
        <v>21485</v>
      </c>
      <c r="P2344">
        <v>0</v>
      </c>
      <c r="Q2344" s="17" t="s">
        <v>21485</v>
      </c>
      <c r="R2344" t="s">
        <v>327</v>
      </c>
    </row>
    <row r="2345" spans="1:18">
      <c r="A2345" t="s">
        <v>997</v>
      </c>
      <c r="B2345" t="s">
        <v>173</v>
      </c>
      <c r="C2345" t="s">
        <v>174</v>
      </c>
      <c r="D2345" t="s">
        <v>20</v>
      </c>
      <c r="E2345" t="s">
        <v>79</v>
      </c>
      <c r="F2345" t="s">
        <v>379</v>
      </c>
      <c r="G2345" t="s">
        <v>2740</v>
      </c>
      <c r="H2345" s="1">
        <v>943639</v>
      </c>
      <c r="I2345" s="1">
        <v>0</v>
      </c>
      <c r="J2345" t="s">
        <v>24</v>
      </c>
      <c r="K2345" t="s">
        <v>118</v>
      </c>
      <c r="L2345" s="10">
        <v>41548</v>
      </c>
      <c r="M2345" t="s">
        <v>2741</v>
      </c>
      <c r="N2345">
        <v>0</v>
      </c>
      <c r="O2345" s="17" t="s">
        <v>21485</v>
      </c>
      <c r="P2345">
        <v>0</v>
      </c>
      <c r="Q2345" s="17" t="s">
        <v>21485</v>
      </c>
      <c r="R2345" t="s">
        <v>997</v>
      </c>
    </row>
    <row r="2346" spans="1:18">
      <c r="A2346" t="s">
        <v>997</v>
      </c>
      <c r="B2346" t="s">
        <v>173</v>
      </c>
      <c r="C2346" t="s">
        <v>174</v>
      </c>
      <c r="D2346" t="s">
        <v>38</v>
      </c>
      <c r="E2346" t="s">
        <v>145</v>
      </c>
      <c r="F2346" t="s">
        <v>379</v>
      </c>
      <c r="G2346" t="s">
        <v>998</v>
      </c>
      <c r="H2346" s="1">
        <v>1090125</v>
      </c>
      <c r="I2346" s="1">
        <v>0</v>
      </c>
      <c r="J2346" t="s">
        <v>24</v>
      </c>
      <c r="K2346" t="s">
        <v>118</v>
      </c>
      <c r="L2346" s="10">
        <v>43556</v>
      </c>
      <c r="M2346" t="s">
        <v>999</v>
      </c>
      <c r="N2346">
        <v>2</v>
      </c>
      <c r="O2346" s="17" t="s">
        <v>21485</v>
      </c>
      <c r="P2346">
        <v>0</v>
      </c>
      <c r="Q2346" s="17" t="s">
        <v>21485</v>
      </c>
      <c r="R2346" t="s">
        <v>997</v>
      </c>
    </row>
    <row r="2347" spans="1:18">
      <c r="A2347" t="s">
        <v>997</v>
      </c>
      <c r="B2347" t="s">
        <v>173</v>
      </c>
      <c r="C2347" t="s">
        <v>174</v>
      </c>
      <c r="D2347" t="s">
        <v>38</v>
      </c>
      <c r="E2347" t="s">
        <v>145</v>
      </c>
      <c r="F2347" t="s">
        <v>379</v>
      </c>
      <c r="G2347" t="s">
        <v>998</v>
      </c>
      <c r="H2347" s="1">
        <v>1090125</v>
      </c>
      <c r="I2347" s="1">
        <v>0</v>
      </c>
      <c r="J2347" t="s">
        <v>24</v>
      </c>
      <c r="K2347" t="s">
        <v>118</v>
      </c>
      <c r="L2347" s="10">
        <v>43556</v>
      </c>
      <c r="M2347" t="s">
        <v>999</v>
      </c>
      <c r="N2347">
        <v>0</v>
      </c>
      <c r="O2347" s="17" t="s">
        <v>21485</v>
      </c>
      <c r="P2347">
        <v>0</v>
      </c>
      <c r="Q2347" s="17" t="s">
        <v>21485</v>
      </c>
      <c r="R2347" t="s">
        <v>997</v>
      </c>
    </row>
    <row r="2348" spans="1:18">
      <c r="A2348" t="s">
        <v>19444</v>
      </c>
      <c r="B2348" t="s">
        <v>564</v>
      </c>
      <c r="C2348" t="s">
        <v>30</v>
      </c>
      <c r="D2348" t="s">
        <v>19445</v>
      </c>
      <c r="E2348" t="s">
        <v>19446</v>
      </c>
      <c r="F2348" t="s">
        <v>19344</v>
      </c>
      <c r="G2348" t="s">
        <v>19447</v>
      </c>
      <c r="H2348" s="1">
        <v>94620</v>
      </c>
      <c r="I2348" s="1">
        <v>5380</v>
      </c>
      <c r="J2348" t="s">
        <v>202</v>
      </c>
      <c r="K2348" t="s">
        <v>110</v>
      </c>
      <c r="L2348" s="7">
        <v>43891</v>
      </c>
      <c r="M2348" t="s">
        <v>19448</v>
      </c>
      <c r="N2348">
        <v>0</v>
      </c>
      <c r="O2348" s="17" t="s">
        <v>21485</v>
      </c>
      <c r="P2348">
        <v>0</v>
      </c>
      <c r="Q2348" s="17" t="s">
        <v>21485</v>
      </c>
      <c r="R2348" t="s">
        <v>19444</v>
      </c>
    </row>
    <row r="2349" spans="1:18">
      <c r="A2349" t="s">
        <v>1555</v>
      </c>
      <c r="B2349" t="s">
        <v>914</v>
      </c>
      <c r="C2349" t="s">
        <v>65</v>
      </c>
      <c r="D2349" t="s">
        <v>20</v>
      </c>
      <c r="E2349" t="s">
        <v>276</v>
      </c>
      <c r="F2349" t="s">
        <v>181</v>
      </c>
      <c r="G2349" t="s">
        <v>2686</v>
      </c>
      <c r="H2349" s="1">
        <v>698682</v>
      </c>
      <c r="I2349" s="1">
        <v>0</v>
      </c>
      <c r="J2349" t="s">
        <v>24</v>
      </c>
      <c r="K2349" t="s">
        <v>157</v>
      </c>
      <c r="L2349" s="10">
        <v>41730</v>
      </c>
      <c r="M2349" t="s">
        <v>2687</v>
      </c>
      <c r="N2349">
        <v>0</v>
      </c>
      <c r="O2349" s="17" t="s">
        <v>21485</v>
      </c>
      <c r="P2349">
        <v>0</v>
      </c>
      <c r="Q2349" s="17" t="s">
        <v>21485</v>
      </c>
      <c r="R2349" t="s">
        <v>1555</v>
      </c>
    </row>
    <row r="2350" spans="1:18">
      <c r="A2350" t="s">
        <v>1555</v>
      </c>
      <c r="B2350" t="s">
        <v>914</v>
      </c>
      <c r="C2350" t="s">
        <v>65</v>
      </c>
      <c r="D2350" t="s">
        <v>38</v>
      </c>
      <c r="E2350" t="s">
        <v>387</v>
      </c>
      <c r="F2350" t="s">
        <v>214</v>
      </c>
      <c r="G2350" t="s">
        <v>1556</v>
      </c>
      <c r="H2350" s="1">
        <v>845326</v>
      </c>
      <c r="I2350" s="1">
        <v>0</v>
      </c>
      <c r="J2350" t="s">
        <v>24</v>
      </c>
      <c r="K2350" t="s">
        <v>110</v>
      </c>
      <c r="L2350" s="10">
        <v>43374</v>
      </c>
      <c r="M2350" t="s">
        <v>1557</v>
      </c>
      <c r="N2350">
        <v>1</v>
      </c>
      <c r="O2350" s="17" t="s">
        <v>21485</v>
      </c>
      <c r="P2350">
        <v>0</v>
      </c>
      <c r="Q2350" s="17" t="s">
        <v>21485</v>
      </c>
      <c r="R2350" t="s">
        <v>1555</v>
      </c>
    </row>
    <row r="2351" spans="1:18">
      <c r="A2351" t="s">
        <v>1555</v>
      </c>
      <c r="B2351" t="s">
        <v>914</v>
      </c>
      <c r="C2351" t="s">
        <v>65</v>
      </c>
      <c r="D2351" t="s">
        <v>38</v>
      </c>
      <c r="E2351" t="s">
        <v>434</v>
      </c>
      <c r="F2351" t="s">
        <v>181</v>
      </c>
      <c r="G2351" t="s">
        <v>7267</v>
      </c>
      <c r="H2351" s="1">
        <v>795600</v>
      </c>
      <c r="I2351" s="1">
        <v>0</v>
      </c>
      <c r="J2351" t="s">
        <v>24</v>
      </c>
      <c r="K2351" t="s">
        <v>157</v>
      </c>
      <c r="L2351" s="10">
        <v>44256</v>
      </c>
      <c r="M2351" t="s">
        <v>7268</v>
      </c>
      <c r="N2351">
        <v>0</v>
      </c>
      <c r="O2351" s="17" t="s">
        <v>21485</v>
      </c>
      <c r="P2351">
        <v>0</v>
      </c>
      <c r="Q2351" s="17" t="s">
        <v>21485</v>
      </c>
      <c r="R2351" t="s">
        <v>1555</v>
      </c>
    </row>
    <row r="2352" spans="1:18">
      <c r="A2352" t="s">
        <v>1555</v>
      </c>
      <c r="B2352" t="s">
        <v>914</v>
      </c>
      <c r="C2352" t="s">
        <v>65</v>
      </c>
      <c r="D2352" t="s">
        <v>38</v>
      </c>
      <c r="E2352" t="s">
        <v>1726</v>
      </c>
      <c r="F2352" t="s">
        <v>1272</v>
      </c>
      <c r="G2352" t="s">
        <v>7269</v>
      </c>
      <c r="H2352" s="1">
        <v>973846</v>
      </c>
      <c r="I2352" s="1">
        <v>0</v>
      </c>
      <c r="J2352" t="s">
        <v>24</v>
      </c>
      <c r="K2352" t="s">
        <v>157</v>
      </c>
      <c r="L2352" s="10">
        <v>45566</v>
      </c>
      <c r="M2352" t="s">
        <v>7270</v>
      </c>
      <c r="N2352">
        <v>0</v>
      </c>
      <c r="O2352" s="17" t="s">
        <v>21485</v>
      </c>
      <c r="P2352">
        <v>0</v>
      </c>
      <c r="Q2352" s="17" t="s">
        <v>21485</v>
      </c>
      <c r="R2352" t="s">
        <v>1555</v>
      </c>
    </row>
    <row r="2353" spans="1:18">
      <c r="A2353" t="s">
        <v>7271</v>
      </c>
      <c r="B2353" t="s">
        <v>167</v>
      </c>
      <c r="C2353" t="s">
        <v>85</v>
      </c>
      <c r="D2353" t="s">
        <v>20</v>
      </c>
      <c r="E2353" t="s">
        <v>241</v>
      </c>
      <c r="F2353" t="s">
        <v>509</v>
      </c>
      <c r="G2353" t="s">
        <v>7272</v>
      </c>
      <c r="H2353" s="1">
        <v>320538</v>
      </c>
      <c r="I2353" s="1">
        <v>0</v>
      </c>
      <c r="J2353" t="s">
        <v>68</v>
      </c>
      <c r="K2353" t="s">
        <v>157</v>
      </c>
      <c r="L2353" s="10">
        <v>40087</v>
      </c>
      <c r="M2353" t="s">
        <v>7273</v>
      </c>
      <c r="N2353">
        <v>0</v>
      </c>
      <c r="O2353" s="17" t="s">
        <v>21485</v>
      </c>
      <c r="P2353">
        <v>0</v>
      </c>
      <c r="Q2353" s="17" t="s">
        <v>21485</v>
      </c>
      <c r="R2353" t="s">
        <v>7271</v>
      </c>
    </row>
    <row r="2354" spans="1:18">
      <c r="A2354" t="s">
        <v>7271</v>
      </c>
      <c r="B2354" t="s">
        <v>167</v>
      </c>
      <c r="C2354" t="s">
        <v>85</v>
      </c>
      <c r="D2354" t="s">
        <v>20</v>
      </c>
      <c r="E2354" t="s">
        <v>320</v>
      </c>
      <c r="F2354" t="s">
        <v>509</v>
      </c>
      <c r="G2354" t="s">
        <v>7274</v>
      </c>
      <c r="H2354" s="1">
        <v>395200</v>
      </c>
      <c r="I2354" s="1">
        <v>0</v>
      </c>
      <c r="J2354" t="s">
        <v>48</v>
      </c>
      <c r="K2354" t="s">
        <v>157</v>
      </c>
      <c r="L2354" s="10">
        <v>41365</v>
      </c>
      <c r="M2354" t="s">
        <v>7275</v>
      </c>
      <c r="N2354">
        <v>0</v>
      </c>
      <c r="O2354" s="17" t="s">
        <v>21485</v>
      </c>
      <c r="P2354">
        <v>0</v>
      </c>
      <c r="Q2354" s="17" t="s">
        <v>21485</v>
      </c>
      <c r="R2354" t="s">
        <v>7271</v>
      </c>
    </row>
    <row r="2355" spans="1:18">
      <c r="A2355" t="s">
        <v>7271</v>
      </c>
      <c r="B2355" t="s">
        <v>167</v>
      </c>
      <c r="C2355" t="s">
        <v>85</v>
      </c>
      <c r="D2355" t="s">
        <v>38</v>
      </c>
      <c r="E2355" t="s">
        <v>39</v>
      </c>
      <c r="F2355" t="s">
        <v>509</v>
      </c>
      <c r="G2355" t="s">
        <v>7276</v>
      </c>
      <c r="H2355" s="1">
        <v>511430</v>
      </c>
      <c r="I2355" s="1">
        <v>0</v>
      </c>
      <c r="J2355" t="s">
        <v>24</v>
      </c>
      <c r="K2355" t="s">
        <v>157</v>
      </c>
      <c r="L2355" s="10">
        <v>43191</v>
      </c>
      <c r="M2355" t="s">
        <v>7277</v>
      </c>
      <c r="N2355">
        <v>0</v>
      </c>
      <c r="O2355" s="17" t="s">
        <v>21485</v>
      </c>
      <c r="P2355">
        <v>0</v>
      </c>
      <c r="Q2355" s="17" t="s">
        <v>21485</v>
      </c>
      <c r="R2355" t="s">
        <v>7271</v>
      </c>
    </row>
    <row r="2356" spans="1:18">
      <c r="A2356" t="s">
        <v>7278</v>
      </c>
      <c r="B2356" t="s">
        <v>18</v>
      </c>
      <c r="C2356" t="s">
        <v>19</v>
      </c>
      <c r="D2356" t="s">
        <v>19449</v>
      </c>
      <c r="E2356" t="s">
        <v>19450</v>
      </c>
      <c r="F2356" t="s">
        <v>18720</v>
      </c>
      <c r="G2356" t="s">
        <v>19451</v>
      </c>
      <c r="H2356" s="1">
        <v>40000</v>
      </c>
      <c r="I2356" s="1">
        <v>0</v>
      </c>
      <c r="J2356" t="s">
        <v>202</v>
      </c>
      <c r="K2356" t="s">
        <v>42</v>
      </c>
      <c r="L2356" s="7">
        <v>43160</v>
      </c>
      <c r="M2356" t="s">
        <v>19452</v>
      </c>
      <c r="N2356">
        <v>0</v>
      </c>
      <c r="O2356" s="17" t="s">
        <v>21485</v>
      </c>
      <c r="P2356">
        <v>0</v>
      </c>
      <c r="Q2356" s="17" t="s">
        <v>21485</v>
      </c>
      <c r="R2356" t="s">
        <v>7278</v>
      </c>
    </row>
    <row r="2357" spans="1:18">
      <c r="A2357" t="s">
        <v>7278</v>
      </c>
      <c r="B2357" t="s">
        <v>18</v>
      </c>
      <c r="C2357" t="s">
        <v>19</v>
      </c>
      <c r="D2357" t="s">
        <v>38</v>
      </c>
      <c r="E2357" t="s">
        <v>39</v>
      </c>
      <c r="F2357" t="s">
        <v>87</v>
      </c>
      <c r="G2357" t="s">
        <v>7279</v>
      </c>
      <c r="H2357" s="1">
        <v>191250</v>
      </c>
      <c r="I2357" s="1">
        <v>0</v>
      </c>
      <c r="J2357" t="s">
        <v>223</v>
      </c>
      <c r="K2357" t="s">
        <v>42</v>
      </c>
      <c r="L2357" s="10">
        <v>43191</v>
      </c>
      <c r="M2357" t="s">
        <v>7280</v>
      </c>
      <c r="N2357">
        <v>0</v>
      </c>
      <c r="O2357" s="17" t="s">
        <v>21485</v>
      </c>
      <c r="P2357">
        <v>0</v>
      </c>
      <c r="Q2357" s="17" t="s">
        <v>21485</v>
      </c>
      <c r="R2357" t="s">
        <v>7278</v>
      </c>
    </row>
    <row r="2358" spans="1:18">
      <c r="A2358" t="s">
        <v>19453</v>
      </c>
      <c r="B2358" t="s">
        <v>365</v>
      </c>
      <c r="C2358" t="s">
        <v>30</v>
      </c>
      <c r="D2358" t="s">
        <v>18631</v>
      </c>
      <c r="E2358" t="s">
        <v>18632</v>
      </c>
      <c r="F2358" t="s">
        <v>18633</v>
      </c>
      <c r="G2358" t="s">
        <v>19454</v>
      </c>
      <c r="H2358" s="1">
        <v>225000</v>
      </c>
      <c r="I2358" s="1">
        <v>0</v>
      </c>
      <c r="J2358" t="s">
        <v>68</v>
      </c>
      <c r="K2358" t="s">
        <v>118</v>
      </c>
      <c r="L2358" s="7">
        <v>40909</v>
      </c>
      <c r="M2358" t="s">
        <v>19455</v>
      </c>
      <c r="N2358">
        <v>0</v>
      </c>
      <c r="O2358" s="17" t="s">
        <v>21485</v>
      </c>
      <c r="P2358">
        <v>0</v>
      </c>
      <c r="Q2358" s="17" t="s">
        <v>21485</v>
      </c>
      <c r="R2358" t="s">
        <v>19453</v>
      </c>
    </row>
    <row r="2359" spans="1:18">
      <c r="A2359" t="s">
        <v>7281</v>
      </c>
      <c r="B2359" t="s">
        <v>1323</v>
      </c>
      <c r="C2359" t="s">
        <v>65</v>
      </c>
      <c r="D2359" t="s">
        <v>20</v>
      </c>
      <c r="E2359" t="s">
        <v>1211</v>
      </c>
      <c r="F2359" t="s">
        <v>262</v>
      </c>
      <c r="G2359" t="s">
        <v>7282</v>
      </c>
      <c r="H2359" s="1">
        <v>100000</v>
      </c>
      <c r="I2359" s="1">
        <v>0</v>
      </c>
      <c r="J2359" t="s">
        <v>202</v>
      </c>
      <c r="K2359" t="s">
        <v>42</v>
      </c>
      <c r="L2359" s="10">
        <v>39873</v>
      </c>
      <c r="M2359" t="s">
        <v>7283</v>
      </c>
      <c r="N2359">
        <v>0</v>
      </c>
      <c r="O2359" s="17" t="s">
        <v>21485</v>
      </c>
      <c r="P2359">
        <v>0</v>
      </c>
      <c r="Q2359" s="17" t="s">
        <v>21485</v>
      </c>
      <c r="R2359" t="s">
        <v>7281</v>
      </c>
    </row>
    <row r="2360" spans="1:18">
      <c r="A2360" t="s">
        <v>7281</v>
      </c>
      <c r="B2360" t="s">
        <v>1323</v>
      </c>
      <c r="C2360" t="s">
        <v>65</v>
      </c>
      <c r="D2360" t="s">
        <v>20</v>
      </c>
      <c r="E2360" t="s">
        <v>1211</v>
      </c>
      <c r="F2360" t="s">
        <v>262</v>
      </c>
      <c r="G2360" t="s">
        <v>7282</v>
      </c>
      <c r="H2360" s="1">
        <v>100000</v>
      </c>
      <c r="I2360" s="1">
        <v>0</v>
      </c>
      <c r="J2360" t="s">
        <v>202</v>
      </c>
      <c r="K2360" t="s">
        <v>42</v>
      </c>
      <c r="L2360" s="10">
        <v>39873</v>
      </c>
      <c r="M2360" t="s">
        <v>7283</v>
      </c>
      <c r="N2360">
        <v>0</v>
      </c>
      <c r="O2360" s="17" t="s">
        <v>21485</v>
      </c>
      <c r="P2360">
        <v>0</v>
      </c>
      <c r="Q2360" s="17" t="s">
        <v>21485</v>
      </c>
      <c r="R2360" t="s">
        <v>7281</v>
      </c>
    </row>
    <row r="2361" spans="1:18">
      <c r="A2361" t="s">
        <v>7281</v>
      </c>
      <c r="B2361" t="s">
        <v>1323</v>
      </c>
      <c r="C2361" t="s">
        <v>65</v>
      </c>
      <c r="D2361" t="s">
        <v>20</v>
      </c>
      <c r="E2361" t="s">
        <v>241</v>
      </c>
      <c r="F2361" t="s">
        <v>262</v>
      </c>
      <c r="G2361" t="s">
        <v>7284</v>
      </c>
      <c r="H2361" s="1">
        <v>659431</v>
      </c>
      <c r="I2361" s="1">
        <v>0</v>
      </c>
      <c r="J2361" t="s">
        <v>24</v>
      </c>
      <c r="K2361" t="s">
        <v>42</v>
      </c>
      <c r="L2361" s="10">
        <v>40087</v>
      </c>
      <c r="M2361" t="s">
        <v>7285</v>
      </c>
      <c r="N2361">
        <v>0</v>
      </c>
      <c r="O2361" s="17" t="s">
        <v>21485</v>
      </c>
      <c r="P2361">
        <v>0</v>
      </c>
      <c r="Q2361" s="17" t="s">
        <v>21485</v>
      </c>
      <c r="R2361" t="s">
        <v>7281</v>
      </c>
    </row>
    <row r="2362" spans="1:18">
      <c r="A2362" t="s">
        <v>7281</v>
      </c>
      <c r="B2362" t="s">
        <v>1323</v>
      </c>
      <c r="C2362" t="s">
        <v>65</v>
      </c>
      <c r="D2362" t="s">
        <v>20</v>
      </c>
      <c r="E2362" t="s">
        <v>104</v>
      </c>
      <c r="F2362" t="s">
        <v>262</v>
      </c>
      <c r="G2362" t="s">
        <v>7282</v>
      </c>
      <c r="H2362" s="1">
        <v>646548</v>
      </c>
      <c r="I2362" s="1">
        <v>0</v>
      </c>
      <c r="J2362" t="s">
        <v>24</v>
      </c>
      <c r="K2362" t="s">
        <v>42</v>
      </c>
      <c r="L2362" s="10">
        <v>40269</v>
      </c>
      <c r="M2362" t="s">
        <v>7283</v>
      </c>
      <c r="N2362">
        <v>0</v>
      </c>
      <c r="O2362" s="17" t="s">
        <v>21485</v>
      </c>
      <c r="P2362">
        <v>0</v>
      </c>
      <c r="Q2362" s="17" t="s">
        <v>21485</v>
      </c>
      <c r="R2362" t="s">
        <v>7281</v>
      </c>
    </row>
    <row r="2363" spans="1:18">
      <c r="A2363" t="s">
        <v>7281</v>
      </c>
      <c r="B2363" t="s">
        <v>1323</v>
      </c>
      <c r="C2363" t="s">
        <v>65</v>
      </c>
      <c r="D2363" t="s">
        <v>20</v>
      </c>
      <c r="E2363" t="s">
        <v>104</v>
      </c>
      <c r="F2363" t="s">
        <v>262</v>
      </c>
      <c r="G2363" t="s">
        <v>7282</v>
      </c>
      <c r="H2363" s="1">
        <v>646548</v>
      </c>
      <c r="I2363" s="1">
        <v>0</v>
      </c>
      <c r="J2363" t="s">
        <v>24</v>
      </c>
      <c r="K2363" t="s">
        <v>42</v>
      </c>
      <c r="L2363" s="10">
        <v>40269</v>
      </c>
      <c r="M2363" t="s">
        <v>7283</v>
      </c>
      <c r="N2363">
        <v>0</v>
      </c>
      <c r="O2363" s="17" t="s">
        <v>21485</v>
      </c>
      <c r="P2363">
        <v>0</v>
      </c>
      <c r="Q2363" s="17" t="s">
        <v>21485</v>
      </c>
      <c r="R2363" t="s">
        <v>7281</v>
      </c>
    </row>
    <row r="2364" spans="1:18">
      <c r="A2364" t="s">
        <v>7281</v>
      </c>
      <c r="B2364" t="s">
        <v>1323</v>
      </c>
      <c r="C2364" t="s">
        <v>65</v>
      </c>
      <c r="D2364" t="s">
        <v>20</v>
      </c>
      <c r="E2364" t="s">
        <v>31</v>
      </c>
      <c r="F2364" t="s">
        <v>262</v>
      </c>
      <c r="G2364" t="s">
        <v>7286</v>
      </c>
      <c r="H2364" s="1">
        <v>626821</v>
      </c>
      <c r="I2364" s="1">
        <v>0</v>
      </c>
      <c r="J2364" t="s">
        <v>24</v>
      </c>
      <c r="K2364" t="s">
        <v>42</v>
      </c>
      <c r="L2364" s="10">
        <v>41913</v>
      </c>
      <c r="M2364" t="s">
        <v>7287</v>
      </c>
      <c r="N2364">
        <v>0</v>
      </c>
      <c r="O2364" s="17" t="s">
        <v>21485</v>
      </c>
      <c r="P2364">
        <v>0</v>
      </c>
      <c r="Q2364" s="17" t="s">
        <v>21485</v>
      </c>
      <c r="R2364" t="s">
        <v>7281</v>
      </c>
    </row>
    <row r="2365" spans="1:18">
      <c r="A2365" t="s">
        <v>7281</v>
      </c>
      <c r="B2365" t="s">
        <v>1323</v>
      </c>
      <c r="C2365" t="s">
        <v>65</v>
      </c>
      <c r="D2365" t="s">
        <v>38</v>
      </c>
      <c r="E2365" t="s">
        <v>168</v>
      </c>
      <c r="F2365" t="s">
        <v>262</v>
      </c>
      <c r="G2365" t="s">
        <v>7288</v>
      </c>
      <c r="H2365" s="1">
        <v>715275</v>
      </c>
      <c r="I2365" s="1">
        <v>0</v>
      </c>
      <c r="J2365" t="s">
        <v>24</v>
      </c>
      <c r="K2365" t="s">
        <v>42</v>
      </c>
      <c r="L2365" s="10">
        <v>43922</v>
      </c>
      <c r="M2365" t="s">
        <v>7289</v>
      </c>
      <c r="N2365">
        <v>0</v>
      </c>
      <c r="O2365" s="17" t="s">
        <v>21485</v>
      </c>
      <c r="P2365">
        <v>0</v>
      </c>
      <c r="Q2365" s="17" t="s">
        <v>21485</v>
      </c>
      <c r="R2365" t="s">
        <v>7281</v>
      </c>
    </row>
    <row r="2366" spans="1:18">
      <c r="A2366" t="s">
        <v>7290</v>
      </c>
      <c r="B2366" t="s">
        <v>324</v>
      </c>
      <c r="C2366" t="s">
        <v>30</v>
      </c>
      <c r="D2366" t="s">
        <v>20</v>
      </c>
      <c r="E2366" t="s">
        <v>241</v>
      </c>
      <c r="F2366" t="s">
        <v>140</v>
      </c>
      <c r="G2366" t="s">
        <v>7291</v>
      </c>
      <c r="H2366" s="1">
        <v>614115</v>
      </c>
      <c r="I2366" s="1">
        <v>0</v>
      </c>
      <c r="J2366" t="s">
        <v>24</v>
      </c>
      <c r="K2366" t="s">
        <v>60</v>
      </c>
      <c r="L2366" s="10">
        <v>40087</v>
      </c>
      <c r="M2366" t="s">
        <v>7292</v>
      </c>
      <c r="N2366">
        <v>0</v>
      </c>
      <c r="O2366" s="17" t="s">
        <v>21485</v>
      </c>
      <c r="P2366">
        <v>0</v>
      </c>
      <c r="Q2366" s="17" t="s">
        <v>21485</v>
      </c>
      <c r="R2366" t="s">
        <v>7290</v>
      </c>
    </row>
    <row r="2367" spans="1:18">
      <c r="A2367" t="s">
        <v>7290</v>
      </c>
      <c r="B2367" t="s">
        <v>324</v>
      </c>
      <c r="C2367" t="s">
        <v>30</v>
      </c>
      <c r="D2367" t="s">
        <v>20</v>
      </c>
      <c r="E2367" t="s">
        <v>92</v>
      </c>
      <c r="F2367" t="s">
        <v>40</v>
      </c>
      <c r="G2367" t="s">
        <v>7293</v>
      </c>
      <c r="H2367" s="1">
        <v>700525</v>
      </c>
      <c r="I2367" s="1">
        <v>0</v>
      </c>
      <c r="J2367" t="s">
        <v>24</v>
      </c>
      <c r="K2367" t="s">
        <v>22</v>
      </c>
      <c r="L2367" s="10">
        <v>42278</v>
      </c>
      <c r="M2367" t="s">
        <v>7294</v>
      </c>
      <c r="N2367">
        <v>0</v>
      </c>
      <c r="O2367" s="17" t="s">
        <v>21485</v>
      </c>
      <c r="P2367">
        <v>0</v>
      </c>
      <c r="Q2367" s="17" t="s">
        <v>21485</v>
      </c>
      <c r="R2367" t="s">
        <v>7290</v>
      </c>
    </row>
    <row r="2368" spans="1:18">
      <c r="A2368" t="s">
        <v>1789</v>
      </c>
      <c r="B2368" t="s">
        <v>29</v>
      </c>
      <c r="C2368" t="s">
        <v>30</v>
      </c>
      <c r="D2368" t="s">
        <v>20</v>
      </c>
      <c r="E2368" t="s">
        <v>122</v>
      </c>
      <c r="F2368" t="s">
        <v>214</v>
      </c>
      <c r="G2368" t="s">
        <v>1790</v>
      </c>
      <c r="H2368" s="1">
        <v>383909</v>
      </c>
      <c r="I2368" s="1">
        <v>0</v>
      </c>
      <c r="J2368" t="s">
        <v>68</v>
      </c>
      <c r="K2368" t="s">
        <v>110</v>
      </c>
      <c r="L2368" s="10">
        <v>40817</v>
      </c>
      <c r="M2368" t="s">
        <v>1791</v>
      </c>
      <c r="N2368">
        <v>1</v>
      </c>
      <c r="O2368" s="17" t="s">
        <v>21485</v>
      </c>
      <c r="P2368">
        <v>0</v>
      </c>
      <c r="Q2368" s="17" t="s">
        <v>21485</v>
      </c>
      <c r="R2368" t="s">
        <v>1789</v>
      </c>
    </row>
    <row r="2369" spans="1:18">
      <c r="A2369" t="s">
        <v>1789</v>
      </c>
      <c r="B2369" t="s">
        <v>29</v>
      </c>
      <c r="C2369" t="s">
        <v>30</v>
      </c>
      <c r="D2369" t="s">
        <v>38</v>
      </c>
      <c r="E2369" t="s">
        <v>353</v>
      </c>
      <c r="F2369" t="s">
        <v>214</v>
      </c>
      <c r="G2369" t="s">
        <v>1792</v>
      </c>
      <c r="H2369" s="1">
        <v>939040</v>
      </c>
      <c r="I2369" s="1">
        <v>0</v>
      </c>
      <c r="J2369" t="s">
        <v>24</v>
      </c>
      <c r="K2369" t="s">
        <v>110</v>
      </c>
      <c r="L2369" s="10">
        <v>43739</v>
      </c>
      <c r="M2369" t="s">
        <v>1793</v>
      </c>
      <c r="N2369">
        <v>1</v>
      </c>
      <c r="O2369" s="17" t="s">
        <v>21485</v>
      </c>
      <c r="P2369">
        <v>0</v>
      </c>
      <c r="Q2369" s="17" t="s">
        <v>21485</v>
      </c>
      <c r="R2369" t="s">
        <v>1789</v>
      </c>
    </row>
    <row r="2370" spans="1:18">
      <c r="A2370" t="s">
        <v>7295</v>
      </c>
      <c r="B2370" t="s">
        <v>564</v>
      </c>
      <c r="C2370" t="s">
        <v>30</v>
      </c>
      <c r="D2370" t="s">
        <v>20</v>
      </c>
      <c r="E2370" t="s">
        <v>320</v>
      </c>
      <c r="F2370" t="s">
        <v>123</v>
      </c>
      <c r="G2370" t="s">
        <v>7296</v>
      </c>
      <c r="H2370" s="1">
        <v>293408</v>
      </c>
      <c r="I2370" s="1">
        <v>0</v>
      </c>
      <c r="J2370" t="s">
        <v>48</v>
      </c>
      <c r="K2370" t="s">
        <v>118</v>
      </c>
      <c r="L2370" s="10">
        <v>41365</v>
      </c>
      <c r="M2370" t="s">
        <v>7297</v>
      </c>
      <c r="N2370">
        <v>0</v>
      </c>
      <c r="O2370" s="17" t="s">
        <v>21485</v>
      </c>
      <c r="P2370">
        <v>0</v>
      </c>
      <c r="Q2370" s="17" t="s">
        <v>21485</v>
      </c>
      <c r="R2370" t="s">
        <v>7295</v>
      </c>
    </row>
    <row r="2371" spans="1:18">
      <c r="A2371" t="s">
        <v>7295</v>
      </c>
      <c r="B2371" t="s">
        <v>564</v>
      </c>
      <c r="C2371" t="s">
        <v>30</v>
      </c>
      <c r="D2371" t="s">
        <v>38</v>
      </c>
      <c r="E2371" t="s">
        <v>86</v>
      </c>
      <c r="F2371" t="s">
        <v>901</v>
      </c>
      <c r="G2371" t="s">
        <v>7298</v>
      </c>
      <c r="H2371" s="1">
        <v>1185750</v>
      </c>
      <c r="I2371" s="1">
        <v>0</v>
      </c>
      <c r="J2371" t="s">
        <v>24</v>
      </c>
      <c r="K2371" t="s">
        <v>49</v>
      </c>
      <c r="L2371" s="10">
        <v>44652</v>
      </c>
      <c r="M2371" t="s">
        <v>7299</v>
      </c>
      <c r="N2371">
        <v>0</v>
      </c>
      <c r="O2371" s="17" t="s">
        <v>21485</v>
      </c>
      <c r="P2371">
        <v>0</v>
      </c>
      <c r="Q2371" s="17" t="s">
        <v>21485</v>
      </c>
      <c r="R2371" t="s">
        <v>7295</v>
      </c>
    </row>
    <row r="2372" spans="1:18">
      <c r="A2372" t="s">
        <v>7300</v>
      </c>
      <c r="B2372" t="s">
        <v>18</v>
      </c>
      <c r="C2372" t="s">
        <v>19</v>
      </c>
      <c r="D2372" t="s">
        <v>18679</v>
      </c>
      <c r="E2372" t="s">
        <v>18680</v>
      </c>
      <c r="F2372" t="s">
        <v>18679</v>
      </c>
      <c r="G2372" t="s">
        <v>19456</v>
      </c>
      <c r="H2372" s="1">
        <v>99725</v>
      </c>
      <c r="I2372" s="1">
        <v>0</v>
      </c>
      <c r="J2372" t="s">
        <v>202</v>
      </c>
      <c r="K2372" t="s">
        <v>136</v>
      </c>
      <c r="L2372" s="7">
        <v>39873</v>
      </c>
      <c r="M2372" t="s">
        <v>19457</v>
      </c>
      <c r="N2372">
        <v>0</v>
      </c>
      <c r="O2372" s="17" t="s">
        <v>21485</v>
      </c>
      <c r="P2372">
        <v>0</v>
      </c>
      <c r="Q2372" s="17" t="s">
        <v>21485</v>
      </c>
      <c r="R2372" t="s">
        <v>7300</v>
      </c>
    </row>
    <row r="2373" spans="1:18">
      <c r="A2373" t="s">
        <v>7300</v>
      </c>
      <c r="B2373" t="s">
        <v>18</v>
      </c>
      <c r="C2373" t="s">
        <v>19</v>
      </c>
      <c r="D2373" t="s">
        <v>20</v>
      </c>
      <c r="E2373" t="s">
        <v>51</v>
      </c>
      <c r="F2373" t="s">
        <v>149</v>
      </c>
      <c r="G2373" t="s">
        <v>7301</v>
      </c>
      <c r="H2373" s="1">
        <v>1046030</v>
      </c>
      <c r="I2373" s="1">
        <v>0</v>
      </c>
      <c r="J2373" t="s">
        <v>24</v>
      </c>
      <c r="K2373" t="s">
        <v>136</v>
      </c>
      <c r="L2373" s="10">
        <v>39904</v>
      </c>
      <c r="M2373" t="s">
        <v>7302</v>
      </c>
      <c r="N2373">
        <v>0</v>
      </c>
      <c r="O2373" s="17" t="s">
        <v>21485</v>
      </c>
      <c r="P2373">
        <v>0</v>
      </c>
      <c r="Q2373" s="17" t="s">
        <v>21485</v>
      </c>
      <c r="R2373" t="s">
        <v>7300</v>
      </c>
    </row>
    <row r="2374" spans="1:18">
      <c r="A2374" t="s">
        <v>7300</v>
      </c>
      <c r="B2374" t="s">
        <v>18</v>
      </c>
      <c r="C2374" t="s">
        <v>19</v>
      </c>
      <c r="D2374" t="s">
        <v>20</v>
      </c>
      <c r="E2374" t="s">
        <v>79</v>
      </c>
      <c r="F2374" t="s">
        <v>149</v>
      </c>
      <c r="G2374" t="s">
        <v>7303</v>
      </c>
      <c r="H2374" s="1">
        <v>645526</v>
      </c>
      <c r="I2374" s="1">
        <v>0</v>
      </c>
      <c r="J2374" t="s">
        <v>24</v>
      </c>
      <c r="K2374" t="s">
        <v>136</v>
      </c>
      <c r="L2374" s="10">
        <v>41548</v>
      </c>
      <c r="M2374" t="s">
        <v>7304</v>
      </c>
      <c r="N2374">
        <v>0</v>
      </c>
      <c r="O2374" s="17" t="s">
        <v>21485</v>
      </c>
      <c r="P2374">
        <v>0</v>
      </c>
      <c r="Q2374" s="17" t="s">
        <v>21485</v>
      </c>
      <c r="R2374" t="s">
        <v>7300</v>
      </c>
    </row>
    <row r="2375" spans="1:18">
      <c r="A2375" t="s">
        <v>7300</v>
      </c>
      <c r="B2375" t="s">
        <v>18</v>
      </c>
      <c r="C2375" t="s">
        <v>19</v>
      </c>
      <c r="D2375" t="s">
        <v>20</v>
      </c>
      <c r="E2375" t="s">
        <v>276</v>
      </c>
      <c r="F2375" t="s">
        <v>149</v>
      </c>
      <c r="G2375" t="s">
        <v>7305</v>
      </c>
      <c r="H2375" s="1">
        <v>786900</v>
      </c>
      <c r="I2375" s="1">
        <v>0</v>
      </c>
      <c r="J2375" t="s">
        <v>24</v>
      </c>
      <c r="K2375" t="s">
        <v>136</v>
      </c>
      <c r="L2375" s="10">
        <v>41730</v>
      </c>
      <c r="M2375" t="s">
        <v>7306</v>
      </c>
      <c r="N2375">
        <v>0</v>
      </c>
      <c r="O2375" s="17" t="s">
        <v>21485</v>
      </c>
      <c r="P2375">
        <v>0</v>
      </c>
      <c r="Q2375" s="17" t="s">
        <v>21485</v>
      </c>
      <c r="R2375" t="s">
        <v>7300</v>
      </c>
    </row>
    <row r="2376" spans="1:18">
      <c r="A2376" t="s">
        <v>7300</v>
      </c>
      <c r="B2376" t="s">
        <v>18</v>
      </c>
      <c r="C2376" t="s">
        <v>19</v>
      </c>
      <c r="D2376" t="s">
        <v>20</v>
      </c>
      <c r="E2376" t="s">
        <v>31</v>
      </c>
      <c r="F2376" t="s">
        <v>149</v>
      </c>
      <c r="G2376" t="s">
        <v>7301</v>
      </c>
      <c r="H2376" s="1">
        <v>981980</v>
      </c>
      <c r="I2376" s="1">
        <v>0</v>
      </c>
      <c r="J2376" t="s">
        <v>24</v>
      </c>
      <c r="K2376" t="s">
        <v>136</v>
      </c>
      <c r="L2376" s="10">
        <v>41913</v>
      </c>
      <c r="M2376" t="s">
        <v>7302</v>
      </c>
      <c r="N2376">
        <v>0</v>
      </c>
      <c r="O2376" s="17" t="s">
        <v>21485</v>
      </c>
      <c r="P2376">
        <v>0</v>
      </c>
      <c r="Q2376" s="17" t="s">
        <v>21485</v>
      </c>
      <c r="R2376" t="s">
        <v>7300</v>
      </c>
    </row>
    <row r="2377" spans="1:18">
      <c r="A2377" t="s">
        <v>339</v>
      </c>
      <c r="B2377" t="s">
        <v>249</v>
      </c>
      <c r="C2377" t="s">
        <v>65</v>
      </c>
      <c r="D2377" t="s">
        <v>20</v>
      </c>
      <c r="E2377" t="s">
        <v>66</v>
      </c>
      <c r="F2377" t="s">
        <v>169</v>
      </c>
      <c r="G2377" t="s">
        <v>340</v>
      </c>
      <c r="H2377" s="1">
        <v>504150</v>
      </c>
      <c r="I2377" s="1">
        <v>0</v>
      </c>
      <c r="J2377" t="s">
        <v>24</v>
      </c>
      <c r="K2377" t="s">
        <v>136</v>
      </c>
      <c r="L2377" s="10">
        <v>41000</v>
      </c>
      <c r="M2377" t="s">
        <v>341</v>
      </c>
      <c r="N2377">
        <v>4</v>
      </c>
      <c r="O2377" s="17" t="s">
        <v>21485</v>
      </c>
      <c r="P2377">
        <v>0</v>
      </c>
      <c r="Q2377" s="17" t="s">
        <v>21485</v>
      </c>
      <c r="R2377" t="s">
        <v>339</v>
      </c>
    </row>
    <row r="2378" spans="1:18">
      <c r="A2378" t="s">
        <v>7307</v>
      </c>
      <c r="B2378" t="s">
        <v>3301</v>
      </c>
      <c r="C2378" t="s">
        <v>30</v>
      </c>
      <c r="D2378" t="s">
        <v>38</v>
      </c>
      <c r="E2378" t="s">
        <v>408</v>
      </c>
      <c r="F2378" t="s">
        <v>768</v>
      </c>
      <c r="G2378" t="s">
        <v>7308</v>
      </c>
      <c r="H2378" s="1">
        <v>749700</v>
      </c>
      <c r="I2378" s="1">
        <v>0</v>
      </c>
      <c r="J2378" t="s">
        <v>24</v>
      </c>
      <c r="K2378" t="s">
        <v>49</v>
      </c>
      <c r="L2378" s="10">
        <v>44105</v>
      </c>
      <c r="M2378" t="s">
        <v>7309</v>
      </c>
      <c r="N2378">
        <v>0</v>
      </c>
      <c r="O2378" s="17" t="s">
        <v>21485</v>
      </c>
      <c r="P2378">
        <v>0</v>
      </c>
      <c r="Q2378" s="17" t="s">
        <v>21485</v>
      </c>
      <c r="R2378" t="s">
        <v>7307</v>
      </c>
    </row>
    <row r="2379" spans="1:18">
      <c r="A2379" t="s">
        <v>19458</v>
      </c>
      <c r="B2379" t="s">
        <v>121</v>
      </c>
      <c r="C2379" t="s">
        <v>30</v>
      </c>
      <c r="D2379" t="s">
        <v>19024</v>
      </c>
      <c r="E2379" t="s">
        <v>19025</v>
      </c>
      <c r="F2379" t="s">
        <v>19026</v>
      </c>
      <c r="G2379" t="s">
        <v>19459</v>
      </c>
      <c r="H2379" s="1">
        <v>1750000</v>
      </c>
      <c r="I2379" s="1">
        <v>85000</v>
      </c>
      <c r="J2379" t="s">
        <v>24</v>
      </c>
      <c r="K2379" t="s">
        <v>118</v>
      </c>
      <c r="L2379" s="7">
        <v>41974</v>
      </c>
      <c r="M2379" t="s">
        <v>19460</v>
      </c>
      <c r="N2379">
        <v>0</v>
      </c>
      <c r="O2379" s="17" t="s">
        <v>21485</v>
      </c>
      <c r="P2379">
        <v>0</v>
      </c>
      <c r="Q2379" s="17" t="s">
        <v>21485</v>
      </c>
      <c r="R2379" t="s">
        <v>19458</v>
      </c>
    </row>
    <row r="2380" spans="1:18">
      <c r="A2380" t="s">
        <v>7310</v>
      </c>
      <c r="B2380" t="s">
        <v>130</v>
      </c>
      <c r="C2380" t="s">
        <v>65</v>
      </c>
      <c r="D2380" t="s">
        <v>20</v>
      </c>
      <c r="E2380" t="s">
        <v>697</v>
      </c>
      <c r="F2380" t="s">
        <v>1575</v>
      </c>
      <c r="G2380" t="s">
        <v>7311</v>
      </c>
      <c r="H2380" s="1">
        <v>100000</v>
      </c>
      <c r="I2380" s="1">
        <v>0</v>
      </c>
      <c r="J2380" t="s">
        <v>202</v>
      </c>
      <c r="K2380" t="s">
        <v>42</v>
      </c>
      <c r="L2380" s="10">
        <v>42278</v>
      </c>
      <c r="M2380" t="s">
        <v>7312</v>
      </c>
      <c r="N2380">
        <v>0</v>
      </c>
      <c r="O2380" s="17" t="s">
        <v>21485</v>
      </c>
      <c r="P2380">
        <v>0</v>
      </c>
      <c r="Q2380" s="17" t="s">
        <v>21485</v>
      </c>
      <c r="R2380" t="s">
        <v>7310</v>
      </c>
    </row>
    <row r="2381" spans="1:18">
      <c r="A2381" t="s">
        <v>7310</v>
      </c>
      <c r="B2381" t="s">
        <v>130</v>
      </c>
      <c r="C2381" t="s">
        <v>65</v>
      </c>
      <c r="D2381" t="s">
        <v>38</v>
      </c>
      <c r="E2381" t="s">
        <v>637</v>
      </c>
      <c r="F2381" t="s">
        <v>245</v>
      </c>
      <c r="G2381" t="s">
        <v>7313</v>
      </c>
      <c r="H2381" s="1">
        <v>841500</v>
      </c>
      <c r="I2381" s="1">
        <v>0</v>
      </c>
      <c r="J2381" t="s">
        <v>24</v>
      </c>
      <c r="K2381" t="s">
        <v>42</v>
      </c>
      <c r="L2381" s="10">
        <v>44470</v>
      </c>
      <c r="M2381" t="s">
        <v>7314</v>
      </c>
      <c r="N2381">
        <v>0</v>
      </c>
      <c r="O2381" s="17" t="s">
        <v>21485</v>
      </c>
      <c r="P2381">
        <v>0</v>
      </c>
      <c r="Q2381" s="17" t="s">
        <v>21485</v>
      </c>
      <c r="R2381" t="s">
        <v>7310</v>
      </c>
    </row>
    <row r="2382" spans="1:18">
      <c r="A2382" t="s">
        <v>7315</v>
      </c>
      <c r="B2382" t="s">
        <v>37</v>
      </c>
      <c r="C2382" t="s">
        <v>30</v>
      </c>
      <c r="D2382" t="s">
        <v>20</v>
      </c>
      <c r="E2382" t="s">
        <v>104</v>
      </c>
      <c r="F2382" t="s">
        <v>46</v>
      </c>
      <c r="G2382" t="s">
        <v>7316</v>
      </c>
      <c r="H2382" s="1">
        <v>408915</v>
      </c>
      <c r="I2382" s="1">
        <v>0</v>
      </c>
      <c r="J2382" t="s">
        <v>68</v>
      </c>
      <c r="K2382" t="s">
        <v>136</v>
      </c>
      <c r="L2382" s="10">
        <v>40269</v>
      </c>
      <c r="M2382" t="s">
        <v>7317</v>
      </c>
      <c r="N2382">
        <v>0</v>
      </c>
      <c r="O2382" s="17" t="s">
        <v>21485</v>
      </c>
      <c r="P2382">
        <v>0</v>
      </c>
      <c r="Q2382" s="17" t="s">
        <v>21485</v>
      </c>
      <c r="R2382" t="s">
        <v>7315</v>
      </c>
    </row>
    <row r="2383" spans="1:18">
      <c r="A2383" t="s">
        <v>7315</v>
      </c>
      <c r="B2383" t="s">
        <v>37</v>
      </c>
      <c r="C2383" t="s">
        <v>30</v>
      </c>
      <c r="D2383" t="s">
        <v>20</v>
      </c>
      <c r="E2383" t="s">
        <v>122</v>
      </c>
      <c r="F2383" t="s">
        <v>214</v>
      </c>
      <c r="G2383" t="s">
        <v>7318</v>
      </c>
      <c r="H2383" s="1">
        <v>580948</v>
      </c>
      <c r="I2383" s="1">
        <v>0</v>
      </c>
      <c r="J2383" t="s">
        <v>48</v>
      </c>
      <c r="K2383" t="s">
        <v>110</v>
      </c>
      <c r="L2383" s="10">
        <v>40817</v>
      </c>
      <c r="M2383" t="s">
        <v>7319</v>
      </c>
      <c r="N2383">
        <v>0</v>
      </c>
      <c r="O2383" s="17" t="s">
        <v>21485</v>
      </c>
      <c r="P2383">
        <v>0</v>
      </c>
      <c r="Q2383" s="17" t="s">
        <v>21485</v>
      </c>
      <c r="R2383" t="s">
        <v>7315</v>
      </c>
    </row>
    <row r="2384" spans="1:18">
      <c r="A2384" t="s">
        <v>1000</v>
      </c>
      <c r="B2384" t="s">
        <v>37</v>
      </c>
      <c r="C2384" t="s">
        <v>30</v>
      </c>
      <c r="D2384" t="s">
        <v>20</v>
      </c>
      <c r="E2384" t="s">
        <v>66</v>
      </c>
      <c r="F2384" t="s">
        <v>262</v>
      </c>
      <c r="G2384" t="s">
        <v>1001</v>
      </c>
      <c r="H2384" s="1">
        <v>625836</v>
      </c>
      <c r="I2384" s="1">
        <v>0</v>
      </c>
      <c r="J2384" t="s">
        <v>24</v>
      </c>
      <c r="K2384" t="s">
        <v>42</v>
      </c>
      <c r="L2384" s="10">
        <v>41000</v>
      </c>
      <c r="M2384" t="s">
        <v>1002</v>
      </c>
      <c r="N2384">
        <v>2</v>
      </c>
      <c r="O2384" s="17" t="s">
        <v>21485</v>
      </c>
      <c r="P2384">
        <v>0</v>
      </c>
      <c r="Q2384" s="17" t="s">
        <v>21485</v>
      </c>
      <c r="R2384" t="s">
        <v>1000</v>
      </c>
    </row>
    <row r="2385" spans="1:18">
      <c r="A2385" t="s">
        <v>1000</v>
      </c>
      <c r="B2385" t="s">
        <v>37</v>
      </c>
      <c r="C2385" t="s">
        <v>30</v>
      </c>
      <c r="D2385" t="s">
        <v>38</v>
      </c>
      <c r="E2385" t="s">
        <v>408</v>
      </c>
      <c r="F2385" t="s">
        <v>262</v>
      </c>
      <c r="G2385" t="s">
        <v>1794</v>
      </c>
      <c r="H2385" s="1">
        <v>822376</v>
      </c>
      <c r="I2385" s="1">
        <v>0</v>
      </c>
      <c r="J2385" t="s">
        <v>24</v>
      </c>
      <c r="K2385" t="s">
        <v>42</v>
      </c>
      <c r="L2385" s="10">
        <v>44105</v>
      </c>
      <c r="M2385" t="s">
        <v>1795</v>
      </c>
      <c r="N2385">
        <v>1</v>
      </c>
      <c r="O2385" s="17" t="s">
        <v>21485</v>
      </c>
      <c r="P2385">
        <v>0</v>
      </c>
      <c r="Q2385" s="17" t="s">
        <v>21485</v>
      </c>
      <c r="R2385" t="s">
        <v>1000</v>
      </c>
    </row>
    <row r="2386" spans="1:18">
      <c r="A2386" t="s">
        <v>19461</v>
      </c>
      <c r="B2386" t="s">
        <v>19462</v>
      </c>
      <c r="C2386" t="s">
        <v>65</v>
      </c>
      <c r="D2386" t="s">
        <v>18757</v>
      </c>
      <c r="E2386" t="s">
        <v>18758</v>
      </c>
      <c r="F2386" t="s">
        <v>18759</v>
      </c>
      <c r="G2386" t="s">
        <v>19463</v>
      </c>
      <c r="H2386" s="1">
        <v>131720</v>
      </c>
      <c r="I2386" s="1">
        <v>1191</v>
      </c>
      <c r="J2386" t="s">
        <v>223</v>
      </c>
      <c r="K2386" t="s">
        <v>445</v>
      </c>
      <c r="L2386" s="7">
        <v>43191</v>
      </c>
      <c r="M2386" t="s">
        <v>19464</v>
      </c>
      <c r="N2386">
        <v>0</v>
      </c>
      <c r="O2386" s="17" t="s">
        <v>21485</v>
      </c>
      <c r="P2386">
        <v>0</v>
      </c>
      <c r="Q2386" s="17" t="s">
        <v>21485</v>
      </c>
      <c r="R2386" t="s">
        <v>19461</v>
      </c>
    </row>
    <row r="2387" spans="1:18">
      <c r="A2387" t="s">
        <v>7320</v>
      </c>
      <c r="B2387" t="s">
        <v>29</v>
      </c>
      <c r="C2387" t="s">
        <v>30</v>
      </c>
      <c r="D2387" t="s">
        <v>20</v>
      </c>
      <c r="E2387" t="s">
        <v>115</v>
      </c>
      <c r="F2387" t="s">
        <v>1957</v>
      </c>
      <c r="G2387" t="s">
        <v>7321</v>
      </c>
      <c r="H2387" s="1">
        <v>227611</v>
      </c>
      <c r="I2387" s="1">
        <v>0</v>
      </c>
      <c r="J2387" t="s">
        <v>223</v>
      </c>
      <c r="K2387" t="s">
        <v>136</v>
      </c>
      <c r="L2387" s="10">
        <v>40452</v>
      </c>
      <c r="M2387" t="s">
        <v>7322</v>
      </c>
      <c r="N2387">
        <v>0</v>
      </c>
      <c r="O2387" s="17" t="s">
        <v>21485</v>
      </c>
      <c r="P2387">
        <v>0</v>
      </c>
      <c r="Q2387" s="17" t="s">
        <v>21485</v>
      </c>
      <c r="R2387" t="s">
        <v>7320</v>
      </c>
    </row>
    <row r="2388" spans="1:18">
      <c r="A2388" t="s">
        <v>7320</v>
      </c>
      <c r="B2388" t="s">
        <v>29</v>
      </c>
      <c r="C2388" t="s">
        <v>30</v>
      </c>
      <c r="D2388" t="s">
        <v>19213</v>
      </c>
      <c r="E2388" t="s">
        <v>19214</v>
      </c>
      <c r="F2388" t="s">
        <v>19215</v>
      </c>
      <c r="G2388" t="s">
        <v>19465</v>
      </c>
      <c r="H2388" s="1">
        <v>878225</v>
      </c>
      <c r="I2388" s="1">
        <v>0</v>
      </c>
      <c r="J2388" t="s">
        <v>68</v>
      </c>
      <c r="K2388" t="s">
        <v>582</v>
      </c>
      <c r="L2388" s="7">
        <v>42979</v>
      </c>
      <c r="M2388" t="s">
        <v>19466</v>
      </c>
      <c r="N2388">
        <v>0</v>
      </c>
      <c r="O2388" s="17" t="s">
        <v>21485</v>
      </c>
      <c r="P2388">
        <v>0</v>
      </c>
      <c r="Q2388" s="17" t="s">
        <v>21485</v>
      </c>
      <c r="R2388" t="s">
        <v>7320</v>
      </c>
    </row>
    <row r="2389" spans="1:18">
      <c r="A2389" t="s">
        <v>7320</v>
      </c>
      <c r="B2389" t="s">
        <v>29</v>
      </c>
      <c r="C2389" t="s">
        <v>30</v>
      </c>
      <c r="D2389" t="s">
        <v>18941</v>
      </c>
      <c r="E2389" t="s">
        <v>18942</v>
      </c>
      <c r="F2389" t="s">
        <v>18780</v>
      </c>
      <c r="G2389" t="s">
        <v>19467</v>
      </c>
      <c r="H2389" s="1">
        <v>331683</v>
      </c>
      <c r="I2389" s="1">
        <v>0</v>
      </c>
      <c r="J2389" t="s">
        <v>223</v>
      </c>
      <c r="K2389" t="s">
        <v>582</v>
      </c>
      <c r="L2389" s="7">
        <v>43862</v>
      </c>
      <c r="M2389" t="s">
        <v>19468</v>
      </c>
      <c r="N2389">
        <v>0</v>
      </c>
      <c r="O2389" s="17" t="s">
        <v>21485</v>
      </c>
      <c r="P2389">
        <v>0</v>
      </c>
      <c r="Q2389" s="17" t="s">
        <v>21485</v>
      </c>
      <c r="R2389" t="s">
        <v>7320</v>
      </c>
    </row>
    <row r="2390" spans="1:18">
      <c r="A2390" t="s">
        <v>7320</v>
      </c>
      <c r="B2390" t="s">
        <v>29</v>
      </c>
      <c r="C2390" t="s">
        <v>30</v>
      </c>
      <c r="D2390" t="s">
        <v>38</v>
      </c>
      <c r="E2390" t="s">
        <v>1726</v>
      </c>
      <c r="F2390" t="s">
        <v>1957</v>
      </c>
      <c r="G2390" t="s">
        <v>7323</v>
      </c>
      <c r="H2390" s="1">
        <v>306000</v>
      </c>
      <c r="I2390" s="1">
        <v>0</v>
      </c>
      <c r="J2390" t="s">
        <v>68</v>
      </c>
      <c r="K2390" t="s">
        <v>582</v>
      </c>
      <c r="L2390" s="10">
        <v>45566</v>
      </c>
      <c r="M2390" t="s">
        <v>7324</v>
      </c>
      <c r="N2390">
        <v>0</v>
      </c>
      <c r="O2390" s="17" t="s">
        <v>21485</v>
      </c>
      <c r="P2390">
        <v>0</v>
      </c>
      <c r="Q2390" s="17" t="s">
        <v>21485</v>
      </c>
      <c r="R2390" t="s">
        <v>7320</v>
      </c>
    </row>
    <row r="2391" spans="1:18">
      <c r="A2391" t="s">
        <v>7325</v>
      </c>
      <c r="B2391" t="s">
        <v>114</v>
      </c>
      <c r="C2391" t="s">
        <v>65</v>
      </c>
      <c r="D2391" t="s">
        <v>38</v>
      </c>
      <c r="E2391" t="s">
        <v>784</v>
      </c>
      <c r="F2391" t="s">
        <v>3276</v>
      </c>
      <c r="G2391" t="s">
        <v>7326</v>
      </c>
      <c r="H2391" s="1">
        <v>856799</v>
      </c>
      <c r="I2391" s="1">
        <v>0</v>
      </c>
      <c r="J2391" t="s">
        <v>1331</v>
      </c>
      <c r="K2391" t="s">
        <v>582</v>
      </c>
      <c r="L2391" s="10">
        <v>45383</v>
      </c>
      <c r="M2391" t="s">
        <v>7327</v>
      </c>
      <c r="N2391">
        <v>0</v>
      </c>
      <c r="O2391" s="17" t="s">
        <v>21485</v>
      </c>
      <c r="P2391">
        <v>0</v>
      </c>
      <c r="Q2391" s="17" t="s">
        <v>21485</v>
      </c>
      <c r="R2391" t="s">
        <v>7325</v>
      </c>
    </row>
    <row r="2392" spans="1:18">
      <c r="A2392" t="s">
        <v>1796</v>
      </c>
      <c r="B2392" t="s">
        <v>249</v>
      </c>
      <c r="C2392" t="s">
        <v>65</v>
      </c>
      <c r="D2392" t="s">
        <v>20</v>
      </c>
      <c r="E2392" t="s">
        <v>92</v>
      </c>
      <c r="F2392" t="s">
        <v>196</v>
      </c>
      <c r="G2392" t="s">
        <v>1797</v>
      </c>
      <c r="H2392" s="1">
        <v>602507</v>
      </c>
      <c r="I2392" s="1">
        <v>0</v>
      </c>
      <c r="J2392" t="s">
        <v>24</v>
      </c>
      <c r="K2392" t="s">
        <v>94</v>
      </c>
      <c r="L2392" s="10">
        <v>42278</v>
      </c>
      <c r="M2392" t="s">
        <v>1798</v>
      </c>
      <c r="N2392">
        <v>1</v>
      </c>
      <c r="O2392" s="17" t="s">
        <v>21485</v>
      </c>
      <c r="P2392">
        <v>0</v>
      </c>
      <c r="Q2392" s="17" t="s">
        <v>21485</v>
      </c>
      <c r="R2392" t="s">
        <v>1796</v>
      </c>
    </row>
    <row r="2393" spans="1:18">
      <c r="A2393" t="s">
        <v>1796</v>
      </c>
      <c r="B2393" t="s">
        <v>249</v>
      </c>
      <c r="C2393" t="s">
        <v>65</v>
      </c>
      <c r="D2393" t="s">
        <v>38</v>
      </c>
      <c r="E2393" t="s">
        <v>408</v>
      </c>
      <c r="F2393" t="s">
        <v>40</v>
      </c>
      <c r="G2393" t="s">
        <v>7328</v>
      </c>
      <c r="H2393" s="1">
        <v>677026</v>
      </c>
      <c r="I2393" s="1">
        <v>0</v>
      </c>
      <c r="J2393" t="s">
        <v>24</v>
      </c>
      <c r="K2393" t="s">
        <v>94</v>
      </c>
      <c r="L2393" s="10">
        <v>44105</v>
      </c>
      <c r="M2393" t="s">
        <v>7329</v>
      </c>
      <c r="N2393">
        <v>0</v>
      </c>
      <c r="O2393" s="17" t="s">
        <v>21485</v>
      </c>
      <c r="P2393">
        <v>0</v>
      </c>
      <c r="Q2393" s="17" t="s">
        <v>21485</v>
      </c>
      <c r="R2393" t="s">
        <v>1796</v>
      </c>
    </row>
    <row r="2394" spans="1:18">
      <c r="A2394" t="s">
        <v>1796</v>
      </c>
      <c r="B2394" t="s">
        <v>249</v>
      </c>
      <c r="C2394" t="s">
        <v>65</v>
      </c>
      <c r="D2394" t="s">
        <v>38</v>
      </c>
      <c r="E2394" t="s">
        <v>586</v>
      </c>
      <c r="F2394" t="s">
        <v>1510</v>
      </c>
      <c r="G2394" t="s">
        <v>7330</v>
      </c>
      <c r="H2394" s="1">
        <v>726750</v>
      </c>
      <c r="I2394" s="1">
        <v>0</v>
      </c>
      <c r="J2394" t="s">
        <v>24</v>
      </c>
      <c r="K2394" t="s">
        <v>94</v>
      </c>
      <c r="L2394" s="10">
        <v>45017</v>
      </c>
      <c r="M2394" t="s">
        <v>7331</v>
      </c>
      <c r="N2394">
        <v>0</v>
      </c>
      <c r="O2394" s="17" t="s">
        <v>21485</v>
      </c>
      <c r="P2394">
        <v>0</v>
      </c>
      <c r="Q2394" s="17" t="s">
        <v>21485</v>
      </c>
      <c r="R2394" t="s">
        <v>1796</v>
      </c>
    </row>
    <row r="2395" spans="1:18">
      <c r="A2395" t="s">
        <v>7332</v>
      </c>
      <c r="B2395" t="s">
        <v>365</v>
      </c>
      <c r="C2395" t="s">
        <v>30</v>
      </c>
      <c r="D2395" t="s">
        <v>20</v>
      </c>
      <c r="E2395" t="s">
        <v>51</v>
      </c>
      <c r="F2395" t="s">
        <v>574</v>
      </c>
      <c r="G2395" t="s">
        <v>7333</v>
      </c>
      <c r="H2395" s="1">
        <v>593745</v>
      </c>
      <c r="I2395" s="1">
        <v>0</v>
      </c>
      <c r="J2395" t="s">
        <v>24</v>
      </c>
      <c r="K2395" t="s">
        <v>94</v>
      </c>
      <c r="L2395" s="10">
        <v>39904</v>
      </c>
      <c r="M2395" t="s">
        <v>7334</v>
      </c>
      <c r="N2395">
        <v>0</v>
      </c>
      <c r="O2395" s="17" t="s">
        <v>21485</v>
      </c>
      <c r="P2395">
        <v>0</v>
      </c>
      <c r="Q2395" s="17" t="s">
        <v>21485</v>
      </c>
      <c r="R2395" t="s">
        <v>7332</v>
      </c>
    </row>
    <row r="2396" spans="1:18">
      <c r="A2396" t="s">
        <v>7335</v>
      </c>
      <c r="B2396" t="s">
        <v>1218</v>
      </c>
      <c r="C2396" t="s">
        <v>30</v>
      </c>
      <c r="D2396" t="s">
        <v>38</v>
      </c>
      <c r="E2396" t="s">
        <v>637</v>
      </c>
      <c r="F2396" t="s">
        <v>123</v>
      </c>
      <c r="G2396" t="s">
        <v>7336</v>
      </c>
      <c r="H2396" s="1">
        <v>555774</v>
      </c>
      <c r="I2396" s="1">
        <v>0</v>
      </c>
      <c r="J2396" t="s">
        <v>24</v>
      </c>
      <c r="K2396" t="s">
        <v>118</v>
      </c>
      <c r="L2396" s="10">
        <v>44470</v>
      </c>
      <c r="M2396" t="s">
        <v>7337</v>
      </c>
      <c r="N2396">
        <v>0</v>
      </c>
      <c r="O2396" s="17" t="s">
        <v>21485</v>
      </c>
      <c r="P2396">
        <v>0</v>
      </c>
      <c r="Q2396" s="17" t="s">
        <v>21485</v>
      </c>
      <c r="R2396" t="s">
        <v>7335</v>
      </c>
    </row>
    <row r="2397" spans="1:18">
      <c r="A2397" t="s">
        <v>7335</v>
      </c>
      <c r="B2397" t="s">
        <v>1218</v>
      </c>
      <c r="C2397" t="s">
        <v>30</v>
      </c>
      <c r="D2397" t="s">
        <v>38</v>
      </c>
      <c r="E2397" t="s">
        <v>784</v>
      </c>
      <c r="F2397" t="s">
        <v>123</v>
      </c>
      <c r="G2397" t="s">
        <v>7338</v>
      </c>
      <c r="H2397" s="1">
        <v>952425</v>
      </c>
      <c r="I2397" s="1">
        <v>0</v>
      </c>
      <c r="J2397" t="s">
        <v>24</v>
      </c>
      <c r="K2397" t="s">
        <v>118</v>
      </c>
      <c r="L2397" s="10">
        <v>45383</v>
      </c>
      <c r="M2397" t="s">
        <v>7339</v>
      </c>
      <c r="N2397">
        <v>0</v>
      </c>
      <c r="O2397" s="17" t="s">
        <v>21485</v>
      </c>
      <c r="P2397">
        <v>0</v>
      </c>
      <c r="Q2397" s="17" t="s">
        <v>21485</v>
      </c>
      <c r="R2397" t="s">
        <v>7335</v>
      </c>
    </row>
    <row r="2398" spans="1:18">
      <c r="A2398" t="s">
        <v>7335</v>
      </c>
      <c r="B2398" t="s">
        <v>1218</v>
      </c>
      <c r="C2398" t="s">
        <v>30</v>
      </c>
      <c r="D2398" t="s">
        <v>19187</v>
      </c>
      <c r="E2398" t="s">
        <v>19188</v>
      </c>
      <c r="F2398" t="s">
        <v>19189</v>
      </c>
      <c r="G2398" t="s">
        <v>19469</v>
      </c>
      <c r="H2398" s="1">
        <v>200000</v>
      </c>
      <c r="I2398" s="1">
        <v>0</v>
      </c>
      <c r="J2398" t="s">
        <v>202</v>
      </c>
      <c r="K2398" t="s">
        <v>118</v>
      </c>
      <c r="L2398" s="7">
        <v>44075</v>
      </c>
      <c r="M2398" t="s">
        <v>19470</v>
      </c>
      <c r="N2398">
        <v>0</v>
      </c>
      <c r="O2398" s="17" t="s">
        <v>21485</v>
      </c>
      <c r="P2398">
        <v>0</v>
      </c>
      <c r="Q2398" s="17" t="s">
        <v>21485</v>
      </c>
      <c r="R2398" t="s">
        <v>7335</v>
      </c>
    </row>
    <row r="2399" spans="1:18">
      <c r="A2399" t="s">
        <v>7340</v>
      </c>
      <c r="B2399" t="s">
        <v>557</v>
      </c>
      <c r="C2399" t="s">
        <v>65</v>
      </c>
      <c r="D2399" t="s">
        <v>20</v>
      </c>
      <c r="E2399" t="s">
        <v>115</v>
      </c>
      <c r="F2399" t="s">
        <v>99</v>
      </c>
      <c r="G2399" t="s">
        <v>7341</v>
      </c>
      <c r="H2399" s="1">
        <v>603590</v>
      </c>
      <c r="I2399" s="1">
        <v>0</v>
      </c>
      <c r="J2399" t="s">
        <v>24</v>
      </c>
      <c r="K2399" t="s">
        <v>42</v>
      </c>
      <c r="L2399" s="10">
        <v>40452</v>
      </c>
      <c r="M2399" t="s">
        <v>7342</v>
      </c>
      <c r="N2399">
        <v>0</v>
      </c>
      <c r="O2399" s="17" t="s">
        <v>21485</v>
      </c>
      <c r="P2399">
        <v>0</v>
      </c>
      <c r="Q2399" s="17" t="s">
        <v>21485</v>
      </c>
      <c r="R2399" t="s">
        <v>7340</v>
      </c>
    </row>
    <row r="2400" spans="1:18">
      <c r="A2400" t="s">
        <v>7340</v>
      </c>
      <c r="B2400" t="s">
        <v>557</v>
      </c>
      <c r="C2400" t="s">
        <v>65</v>
      </c>
      <c r="D2400" t="s">
        <v>38</v>
      </c>
      <c r="E2400" t="s">
        <v>145</v>
      </c>
      <c r="F2400" t="s">
        <v>99</v>
      </c>
      <c r="G2400" t="s">
        <v>7343</v>
      </c>
      <c r="H2400" s="1">
        <v>887400</v>
      </c>
      <c r="I2400" s="1">
        <v>0</v>
      </c>
      <c r="J2400" t="s">
        <v>24</v>
      </c>
      <c r="K2400" t="s">
        <v>42</v>
      </c>
      <c r="L2400" s="10">
        <v>43556</v>
      </c>
      <c r="M2400" t="s">
        <v>7344</v>
      </c>
      <c r="N2400">
        <v>0</v>
      </c>
      <c r="O2400" s="17" t="s">
        <v>21485</v>
      </c>
      <c r="P2400">
        <v>0</v>
      </c>
      <c r="Q2400" s="17" t="s">
        <v>21485</v>
      </c>
      <c r="R2400" t="s">
        <v>7340</v>
      </c>
    </row>
    <row r="2401" spans="1:18">
      <c r="A2401" t="s">
        <v>7345</v>
      </c>
      <c r="B2401" t="s">
        <v>185</v>
      </c>
      <c r="C2401" t="s">
        <v>65</v>
      </c>
      <c r="D2401" t="s">
        <v>20</v>
      </c>
      <c r="E2401" t="s">
        <v>21</v>
      </c>
      <c r="F2401" t="s">
        <v>169</v>
      </c>
      <c r="G2401" t="s">
        <v>7346</v>
      </c>
      <c r="H2401" s="1">
        <v>698395</v>
      </c>
      <c r="I2401" s="1">
        <v>0</v>
      </c>
      <c r="J2401" t="s">
        <v>24</v>
      </c>
      <c r="K2401" t="s">
        <v>136</v>
      </c>
      <c r="L2401" s="10">
        <v>41183</v>
      </c>
      <c r="M2401" t="s">
        <v>7347</v>
      </c>
      <c r="N2401">
        <v>0</v>
      </c>
      <c r="O2401" s="17" t="s">
        <v>21485</v>
      </c>
      <c r="P2401">
        <v>0</v>
      </c>
      <c r="Q2401" s="17" t="s">
        <v>21485</v>
      </c>
      <c r="R2401" t="s">
        <v>7345</v>
      </c>
    </row>
    <row r="2402" spans="1:18">
      <c r="A2402" t="s">
        <v>7345</v>
      </c>
      <c r="B2402" t="s">
        <v>185</v>
      </c>
      <c r="C2402" t="s">
        <v>65</v>
      </c>
      <c r="D2402" t="s">
        <v>18757</v>
      </c>
      <c r="E2402" t="s">
        <v>18973</v>
      </c>
      <c r="F2402" t="s">
        <v>18759</v>
      </c>
      <c r="G2402" t="s">
        <v>19471</v>
      </c>
      <c r="H2402" s="1">
        <v>150000</v>
      </c>
      <c r="I2402" s="1">
        <v>0</v>
      </c>
      <c r="J2402" t="s">
        <v>223</v>
      </c>
      <c r="K2402" t="s">
        <v>136</v>
      </c>
      <c r="L2402" s="7">
        <v>42430</v>
      </c>
      <c r="M2402" t="s">
        <v>19472</v>
      </c>
      <c r="N2402">
        <v>0</v>
      </c>
      <c r="O2402" s="17" t="s">
        <v>21485</v>
      </c>
      <c r="P2402">
        <v>0</v>
      </c>
      <c r="Q2402" s="17" t="s">
        <v>21485</v>
      </c>
      <c r="R2402" t="s">
        <v>7345</v>
      </c>
    </row>
    <row r="2403" spans="1:18">
      <c r="A2403" t="s">
        <v>7345</v>
      </c>
      <c r="B2403" t="s">
        <v>185</v>
      </c>
      <c r="C2403" t="s">
        <v>65</v>
      </c>
      <c r="D2403" t="s">
        <v>38</v>
      </c>
      <c r="E2403" t="s">
        <v>39</v>
      </c>
      <c r="F2403" t="s">
        <v>4110</v>
      </c>
      <c r="G2403" t="s">
        <v>7348</v>
      </c>
      <c r="H2403" s="1">
        <v>696150</v>
      </c>
      <c r="I2403" s="1">
        <v>0</v>
      </c>
      <c r="J2403" t="s">
        <v>24</v>
      </c>
      <c r="K2403" t="s">
        <v>136</v>
      </c>
      <c r="L2403" s="10">
        <v>43191</v>
      </c>
      <c r="M2403" t="s">
        <v>7349</v>
      </c>
      <c r="N2403">
        <v>0</v>
      </c>
      <c r="O2403" s="17" t="s">
        <v>21485</v>
      </c>
      <c r="P2403">
        <v>0</v>
      </c>
      <c r="Q2403" s="17" t="s">
        <v>21485</v>
      </c>
      <c r="R2403" t="s">
        <v>7345</v>
      </c>
    </row>
    <row r="2404" spans="1:18">
      <c r="A2404" t="s">
        <v>7345</v>
      </c>
      <c r="B2404" t="s">
        <v>185</v>
      </c>
      <c r="C2404" t="s">
        <v>65</v>
      </c>
      <c r="D2404" t="s">
        <v>38</v>
      </c>
      <c r="E2404" t="s">
        <v>586</v>
      </c>
      <c r="F2404" t="s">
        <v>169</v>
      </c>
      <c r="G2404" t="s">
        <v>7348</v>
      </c>
      <c r="H2404" s="1">
        <v>906525</v>
      </c>
      <c r="I2404" s="1">
        <v>0</v>
      </c>
      <c r="J2404" t="s">
        <v>24</v>
      </c>
      <c r="K2404" t="s">
        <v>136</v>
      </c>
      <c r="L2404" s="10">
        <v>45017</v>
      </c>
      <c r="M2404" t="s">
        <v>7349</v>
      </c>
      <c r="N2404">
        <v>0</v>
      </c>
      <c r="O2404" s="17" t="s">
        <v>21485</v>
      </c>
      <c r="P2404">
        <v>0</v>
      </c>
      <c r="Q2404" s="17" t="s">
        <v>21485</v>
      </c>
      <c r="R2404" t="s">
        <v>7345</v>
      </c>
    </row>
    <row r="2405" spans="1:18">
      <c r="A2405" t="s">
        <v>7345</v>
      </c>
      <c r="B2405" t="s">
        <v>185</v>
      </c>
      <c r="C2405" t="s">
        <v>65</v>
      </c>
      <c r="D2405" t="s">
        <v>19434</v>
      </c>
      <c r="E2405" t="s">
        <v>19435</v>
      </c>
      <c r="F2405" t="s">
        <v>19434</v>
      </c>
      <c r="G2405" t="s">
        <v>19473</v>
      </c>
      <c r="H2405" s="1">
        <v>252900</v>
      </c>
      <c r="I2405" s="1">
        <v>0</v>
      </c>
      <c r="J2405" t="s">
        <v>202</v>
      </c>
      <c r="K2405" t="s">
        <v>136</v>
      </c>
      <c r="L2405" s="7">
        <v>44348</v>
      </c>
      <c r="M2405" t="s">
        <v>19474</v>
      </c>
      <c r="N2405">
        <v>0</v>
      </c>
      <c r="O2405" s="17" t="s">
        <v>21485</v>
      </c>
      <c r="P2405">
        <v>0</v>
      </c>
      <c r="Q2405" s="17" t="s">
        <v>21485</v>
      </c>
      <c r="R2405" t="s">
        <v>7345</v>
      </c>
    </row>
    <row r="2406" spans="1:18">
      <c r="A2406" t="s">
        <v>7350</v>
      </c>
      <c r="B2406" t="s">
        <v>185</v>
      </c>
      <c r="C2406" t="s">
        <v>65</v>
      </c>
      <c r="D2406" t="s">
        <v>20</v>
      </c>
      <c r="E2406" t="s">
        <v>241</v>
      </c>
      <c r="F2406" t="s">
        <v>134</v>
      </c>
      <c r="G2406" t="s">
        <v>7351</v>
      </c>
      <c r="H2406" s="1">
        <v>418301</v>
      </c>
      <c r="I2406" s="1">
        <v>0</v>
      </c>
      <c r="J2406" t="s">
        <v>48</v>
      </c>
      <c r="K2406" t="s">
        <v>136</v>
      </c>
      <c r="L2406" s="10">
        <v>40087</v>
      </c>
      <c r="M2406" t="s">
        <v>7352</v>
      </c>
      <c r="N2406">
        <v>0</v>
      </c>
      <c r="O2406" s="17" t="s">
        <v>21485</v>
      </c>
      <c r="P2406">
        <v>0</v>
      </c>
      <c r="Q2406" s="17" t="s">
        <v>21485</v>
      </c>
      <c r="R2406" t="s">
        <v>7350</v>
      </c>
    </row>
    <row r="2407" spans="1:18">
      <c r="A2407" t="s">
        <v>7353</v>
      </c>
      <c r="B2407" t="s">
        <v>333</v>
      </c>
      <c r="C2407" t="s">
        <v>30</v>
      </c>
      <c r="D2407" t="s">
        <v>20</v>
      </c>
      <c r="E2407" t="s">
        <v>66</v>
      </c>
      <c r="F2407" t="s">
        <v>163</v>
      </c>
      <c r="G2407" t="s">
        <v>7354</v>
      </c>
      <c r="H2407" s="1">
        <v>711015</v>
      </c>
      <c r="I2407" s="1">
        <v>0</v>
      </c>
      <c r="J2407" t="s">
        <v>24</v>
      </c>
      <c r="K2407" t="s">
        <v>118</v>
      </c>
      <c r="L2407" s="10">
        <v>41000</v>
      </c>
      <c r="M2407" t="s">
        <v>7355</v>
      </c>
      <c r="N2407">
        <v>0</v>
      </c>
      <c r="O2407" s="17" t="s">
        <v>21485</v>
      </c>
      <c r="P2407">
        <v>0</v>
      </c>
      <c r="Q2407" s="17" t="s">
        <v>21485</v>
      </c>
      <c r="R2407" t="s">
        <v>7353</v>
      </c>
    </row>
    <row r="2408" spans="1:18">
      <c r="A2408" t="s">
        <v>7353</v>
      </c>
      <c r="B2408" t="s">
        <v>333</v>
      </c>
      <c r="C2408" t="s">
        <v>30</v>
      </c>
      <c r="D2408" t="s">
        <v>20</v>
      </c>
      <c r="E2408" t="s">
        <v>320</v>
      </c>
      <c r="F2408" t="s">
        <v>163</v>
      </c>
      <c r="G2408" t="s">
        <v>7356</v>
      </c>
      <c r="H2408" s="1">
        <v>698430</v>
      </c>
      <c r="I2408" s="1">
        <v>0</v>
      </c>
      <c r="J2408" t="s">
        <v>24</v>
      </c>
      <c r="K2408" t="s">
        <v>118</v>
      </c>
      <c r="L2408" s="10">
        <v>41365</v>
      </c>
      <c r="M2408" t="s">
        <v>7357</v>
      </c>
      <c r="N2408">
        <v>0</v>
      </c>
      <c r="O2408" s="17" t="s">
        <v>21485</v>
      </c>
      <c r="P2408">
        <v>0</v>
      </c>
      <c r="Q2408" s="17" t="s">
        <v>21485</v>
      </c>
      <c r="R2408" t="s">
        <v>7353</v>
      </c>
    </row>
    <row r="2409" spans="1:18">
      <c r="A2409" t="s">
        <v>7353</v>
      </c>
      <c r="B2409" t="s">
        <v>333</v>
      </c>
      <c r="C2409" t="s">
        <v>30</v>
      </c>
      <c r="D2409" t="s">
        <v>38</v>
      </c>
      <c r="E2409" t="s">
        <v>39</v>
      </c>
      <c r="F2409" t="s">
        <v>163</v>
      </c>
      <c r="G2409" t="s">
        <v>7358</v>
      </c>
      <c r="H2409" s="1">
        <v>753525</v>
      </c>
      <c r="I2409" s="1">
        <v>0</v>
      </c>
      <c r="J2409" t="s">
        <v>24</v>
      </c>
      <c r="K2409" t="s">
        <v>118</v>
      </c>
      <c r="L2409" s="10">
        <v>43191</v>
      </c>
      <c r="M2409" t="s">
        <v>7359</v>
      </c>
      <c r="N2409">
        <v>0</v>
      </c>
      <c r="O2409" s="17" t="s">
        <v>21485</v>
      </c>
      <c r="P2409">
        <v>0</v>
      </c>
      <c r="Q2409" s="17" t="s">
        <v>21485</v>
      </c>
      <c r="R2409" t="s">
        <v>7353</v>
      </c>
    </row>
    <row r="2410" spans="1:18">
      <c r="A2410" t="s">
        <v>19475</v>
      </c>
      <c r="B2410" t="s">
        <v>18</v>
      </c>
      <c r="C2410" t="s">
        <v>19</v>
      </c>
      <c r="D2410" t="s">
        <v>18713</v>
      </c>
      <c r="E2410" t="s">
        <v>18714</v>
      </c>
      <c r="F2410" t="s">
        <v>18715</v>
      </c>
      <c r="G2410" t="s">
        <v>19476</v>
      </c>
      <c r="H2410" s="1">
        <v>105000</v>
      </c>
      <c r="I2410" s="1">
        <v>0</v>
      </c>
      <c r="J2410" t="s">
        <v>68</v>
      </c>
      <c r="K2410" t="s">
        <v>94</v>
      </c>
      <c r="L2410" s="7">
        <v>43405</v>
      </c>
      <c r="M2410" t="s">
        <v>19477</v>
      </c>
      <c r="N2410">
        <v>0</v>
      </c>
      <c r="O2410" s="17" t="s">
        <v>21485</v>
      </c>
      <c r="P2410">
        <v>0</v>
      </c>
      <c r="Q2410" s="17" t="s">
        <v>21485</v>
      </c>
      <c r="R2410" t="s">
        <v>19475</v>
      </c>
    </row>
    <row r="2411" spans="1:18">
      <c r="A2411" t="s">
        <v>7360</v>
      </c>
      <c r="B2411" t="s">
        <v>29</v>
      </c>
      <c r="C2411" t="s">
        <v>30</v>
      </c>
      <c r="D2411" t="s">
        <v>20</v>
      </c>
      <c r="E2411" t="s">
        <v>320</v>
      </c>
      <c r="F2411" t="s">
        <v>123</v>
      </c>
      <c r="G2411" t="s">
        <v>7361</v>
      </c>
      <c r="H2411" s="1">
        <v>397521</v>
      </c>
      <c r="I2411" s="1">
        <v>0</v>
      </c>
      <c r="J2411" t="s">
        <v>68</v>
      </c>
      <c r="K2411" t="s">
        <v>94</v>
      </c>
      <c r="L2411" s="10">
        <v>41365</v>
      </c>
      <c r="M2411" t="s">
        <v>7362</v>
      </c>
      <c r="N2411">
        <v>0</v>
      </c>
      <c r="O2411" s="17" t="s">
        <v>21485</v>
      </c>
      <c r="P2411">
        <v>0</v>
      </c>
      <c r="Q2411" s="17" t="s">
        <v>21485</v>
      </c>
      <c r="R2411" t="s">
        <v>7360</v>
      </c>
    </row>
    <row r="2412" spans="1:18">
      <c r="A2412" t="s">
        <v>7360</v>
      </c>
      <c r="B2412" t="s">
        <v>29</v>
      </c>
      <c r="C2412" t="s">
        <v>30</v>
      </c>
      <c r="D2412" t="s">
        <v>20</v>
      </c>
      <c r="E2412" t="s">
        <v>320</v>
      </c>
      <c r="F2412" t="s">
        <v>123</v>
      </c>
      <c r="G2412" t="s">
        <v>7361</v>
      </c>
      <c r="H2412" s="1">
        <v>397521</v>
      </c>
      <c r="I2412" s="1">
        <v>0</v>
      </c>
      <c r="J2412" t="s">
        <v>68</v>
      </c>
      <c r="K2412" t="s">
        <v>94</v>
      </c>
      <c r="L2412" s="10">
        <v>41365</v>
      </c>
      <c r="M2412" t="s">
        <v>7362</v>
      </c>
      <c r="N2412">
        <v>0</v>
      </c>
      <c r="O2412" s="17" t="s">
        <v>21485</v>
      </c>
      <c r="P2412">
        <v>0</v>
      </c>
      <c r="Q2412" s="17" t="s">
        <v>21485</v>
      </c>
      <c r="R2412" t="s">
        <v>7360</v>
      </c>
    </row>
    <row r="2413" spans="1:18">
      <c r="A2413" t="s">
        <v>19478</v>
      </c>
      <c r="B2413" t="s">
        <v>333</v>
      </c>
      <c r="C2413" t="s">
        <v>30</v>
      </c>
      <c r="D2413" t="s">
        <v>19479</v>
      </c>
      <c r="E2413" t="s">
        <v>19480</v>
      </c>
      <c r="F2413" t="s">
        <v>19481</v>
      </c>
      <c r="G2413" t="s">
        <v>19482</v>
      </c>
      <c r="H2413" s="1">
        <v>99203</v>
      </c>
      <c r="I2413" s="1">
        <v>0</v>
      </c>
      <c r="J2413" t="s">
        <v>202</v>
      </c>
      <c r="K2413" t="s">
        <v>582</v>
      </c>
      <c r="L2413" s="7">
        <v>44621</v>
      </c>
      <c r="M2413" t="s">
        <v>19483</v>
      </c>
      <c r="N2413">
        <v>0</v>
      </c>
      <c r="O2413" s="17" t="s">
        <v>21485</v>
      </c>
      <c r="P2413">
        <v>0</v>
      </c>
      <c r="Q2413" s="17" t="s">
        <v>21485</v>
      </c>
      <c r="R2413" t="s">
        <v>19478</v>
      </c>
    </row>
    <row r="2414" spans="1:18">
      <c r="A2414" t="s">
        <v>7363</v>
      </c>
      <c r="B2414" t="s">
        <v>121</v>
      </c>
      <c r="C2414" t="s">
        <v>30</v>
      </c>
      <c r="D2414" t="s">
        <v>20</v>
      </c>
      <c r="E2414" t="s">
        <v>241</v>
      </c>
      <c r="F2414" t="s">
        <v>418</v>
      </c>
      <c r="G2414" t="s">
        <v>7364</v>
      </c>
      <c r="H2414" s="1">
        <v>602795</v>
      </c>
      <c r="I2414" s="1">
        <v>0</v>
      </c>
      <c r="J2414" t="s">
        <v>24</v>
      </c>
      <c r="K2414" t="s">
        <v>118</v>
      </c>
      <c r="L2414" s="10">
        <v>40087</v>
      </c>
      <c r="M2414" t="s">
        <v>7365</v>
      </c>
      <c r="N2414">
        <v>0</v>
      </c>
      <c r="O2414" s="17" t="s">
        <v>21485</v>
      </c>
      <c r="P2414">
        <v>0</v>
      </c>
      <c r="Q2414" s="17" t="s">
        <v>21485</v>
      </c>
      <c r="R2414" t="s">
        <v>7363</v>
      </c>
    </row>
    <row r="2415" spans="1:18">
      <c r="A2415" t="s">
        <v>7363</v>
      </c>
      <c r="B2415" t="s">
        <v>121</v>
      </c>
      <c r="C2415" t="s">
        <v>30</v>
      </c>
      <c r="D2415" t="s">
        <v>20</v>
      </c>
      <c r="E2415" t="s">
        <v>66</v>
      </c>
      <c r="F2415" t="s">
        <v>418</v>
      </c>
      <c r="G2415" t="s">
        <v>7366</v>
      </c>
      <c r="H2415" s="1">
        <v>566934</v>
      </c>
      <c r="I2415" s="1">
        <v>0</v>
      </c>
      <c r="J2415" t="s">
        <v>24</v>
      </c>
      <c r="K2415" t="s">
        <v>118</v>
      </c>
      <c r="L2415" s="10">
        <v>41000</v>
      </c>
      <c r="M2415" t="s">
        <v>7367</v>
      </c>
      <c r="N2415">
        <v>0</v>
      </c>
      <c r="O2415" s="17" t="s">
        <v>21485</v>
      </c>
      <c r="P2415">
        <v>0</v>
      </c>
      <c r="Q2415" s="17" t="s">
        <v>21485</v>
      </c>
      <c r="R2415" t="s">
        <v>7363</v>
      </c>
    </row>
    <row r="2416" spans="1:18">
      <c r="A2416" t="s">
        <v>7363</v>
      </c>
      <c r="B2416" t="s">
        <v>121</v>
      </c>
      <c r="C2416" t="s">
        <v>30</v>
      </c>
      <c r="D2416" t="s">
        <v>20</v>
      </c>
      <c r="E2416" t="s">
        <v>31</v>
      </c>
      <c r="F2416" t="s">
        <v>418</v>
      </c>
      <c r="G2416" t="s">
        <v>7368</v>
      </c>
      <c r="H2416" s="1">
        <v>568225</v>
      </c>
      <c r="I2416" s="1">
        <v>0</v>
      </c>
      <c r="J2416" t="s">
        <v>24</v>
      </c>
      <c r="K2416" t="s">
        <v>118</v>
      </c>
      <c r="L2416" s="10">
        <v>41913</v>
      </c>
      <c r="M2416" t="s">
        <v>7369</v>
      </c>
      <c r="N2416">
        <v>0</v>
      </c>
      <c r="O2416" s="17" t="s">
        <v>21485</v>
      </c>
      <c r="P2416">
        <v>0</v>
      </c>
      <c r="Q2416" s="17" t="s">
        <v>21485</v>
      </c>
      <c r="R2416" t="s">
        <v>7363</v>
      </c>
    </row>
    <row r="2417" spans="1:18">
      <c r="A2417" t="s">
        <v>7363</v>
      </c>
      <c r="B2417" t="s">
        <v>121</v>
      </c>
      <c r="C2417" t="s">
        <v>30</v>
      </c>
      <c r="D2417" t="s">
        <v>38</v>
      </c>
      <c r="E2417" t="s">
        <v>353</v>
      </c>
      <c r="F2417" t="s">
        <v>418</v>
      </c>
      <c r="G2417" t="s">
        <v>7370</v>
      </c>
      <c r="H2417" s="1">
        <v>680850</v>
      </c>
      <c r="I2417" s="1">
        <v>0</v>
      </c>
      <c r="J2417" t="s">
        <v>24</v>
      </c>
      <c r="K2417" t="s">
        <v>118</v>
      </c>
      <c r="L2417" s="10">
        <v>43739</v>
      </c>
      <c r="M2417" t="s">
        <v>7371</v>
      </c>
      <c r="N2417">
        <v>0</v>
      </c>
      <c r="O2417" s="17" t="s">
        <v>21485</v>
      </c>
      <c r="P2417">
        <v>0</v>
      </c>
      <c r="Q2417" s="17" t="s">
        <v>21485</v>
      </c>
      <c r="R2417" t="s">
        <v>7363</v>
      </c>
    </row>
    <row r="2418" spans="1:18">
      <c r="A2418" t="s">
        <v>7372</v>
      </c>
      <c r="B2418" t="s">
        <v>167</v>
      </c>
      <c r="C2418" t="s">
        <v>85</v>
      </c>
      <c r="D2418" t="s">
        <v>20</v>
      </c>
      <c r="E2418" t="s">
        <v>241</v>
      </c>
      <c r="F2418" t="s">
        <v>245</v>
      </c>
      <c r="G2418" t="s">
        <v>7373</v>
      </c>
      <c r="H2418" s="1">
        <v>812749</v>
      </c>
      <c r="I2418" s="1">
        <v>0</v>
      </c>
      <c r="J2418" t="s">
        <v>24</v>
      </c>
      <c r="K2418" t="s">
        <v>42</v>
      </c>
      <c r="L2418" s="10">
        <v>40087</v>
      </c>
      <c r="M2418" t="s">
        <v>7374</v>
      </c>
      <c r="N2418">
        <v>0</v>
      </c>
      <c r="O2418" s="17" t="s">
        <v>21485</v>
      </c>
      <c r="P2418">
        <v>0</v>
      </c>
      <c r="Q2418" s="17" t="s">
        <v>21485</v>
      </c>
      <c r="R2418" t="s">
        <v>7372</v>
      </c>
    </row>
    <row r="2419" spans="1:18">
      <c r="A2419" t="s">
        <v>7372</v>
      </c>
      <c r="B2419" t="s">
        <v>167</v>
      </c>
      <c r="C2419" t="s">
        <v>85</v>
      </c>
      <c r="D2419" t="s">
        <v>20</v>
      </c>
      <c r="E2419" t="s">
        <v>122</v>
      </c>
      <c r="F2419" t="s">
        <v>568</v>
      </c>
      <c r="G2419" t="s">
        <v>7375</v>
      </c>
      <c r="H2419" s="1">
        <v>746967</v>
      </c>
      <c r="I2419" s="1">
        <v>0</v>
      </c>
      <c r="J2419" t="s">
        <v>24</v>
      </c>
      <c r="K2419" t="s">
        <v>22</v>
      </c>
      <c r="L2419" s="10">
        <v>40817</v>
      </c>
      <c r="M2419" t="s">
        <v>7376</v>
      </c>
      <c r="N2419">
        <v>0</v>
      </c>
      <c r="O2419" s="17" t="s">
        <v>21485</v>
      </c>
      <c r="P2419">
        <v>0</v>
      </c>
      <c r="Q2419" s="17" t="s">
        <v>21485</v>
      </c>
      <c r="R2419" t="s">
        <v>7372</v>
      </c>
    </row>
    <row r="2420" spans="1:18">
      <c r="A2420" t="s">
        <v>7372</v>
      </c>
      <c r="B2420" t="s">
        <v>167</v>
      </c>
      <c r="C2420" t="s">
        <v>85</v>
      </c>
      <c r="D2420" t="s">
        <v>20</v>
      </c>
      <c r="E2420" t="s">
        <v>31</v>
      </c>
      <c r="F2420" t="s">
        <v>245</v>
      </c>
      <c r="G2420" t="s">
        <v>7377</v>
      </c>
      <c r="H2420" s="1">
        <v>772886</v>
      </c>
      <c r="I2420" s="1">
        <v>0</v>
      </c>
      <c r="J2420" t="s">
        <v>24</v>
      </c>
      <c r="K2420" t="s">
        <v>42</v>
      </c>
      <c r="L2420" s="10">
        <v>41913</v>
      </c>
      <c r="M2420" t="s">
        <v>7378</v>
      </c>
      <c r="N2420">
        <v>0</v>
      </c>
      <c r="O2420" s="17" t="s">
        <v>21485</v>
      </c>
      <c r="P2420">
        <v>0</v>
      </c>
      <c r="Q2420" s="17" t="s">
        <v>21485</v>
      </c>
      <c r="R2420" t="s">
        <v>7372</v>
      </c>
    </row>
    <row r="2421" spans="1:18">
      <c r="A2421" t="s">
        <v>7379</v>
      </c>
      <c r="B2421" t="s">
        <v>37</v>
      </c>
      <c r="C2421" t="s">
        <v>30</v>
      </c>
      <c r="D2421" t="s">
        <v>38</v>
      </c>
      <c r="E2421" t="s">
        <v>387</v>
      </c>
      <c r="F2421" t="s">
        <v>87</v>
      </c>
      <c r="G2421" t="s">
        <v>7380</v>
      </c>
      <c r="H2421" s="1">
        <v>359550</v>
      </c>
      <c r="I2421" s="1">
        <v>0</v>
      </c>
      <c r="J2421" t="s">
        <v>68</v>
      </c>
      <c r="K2421" t="s">
        <v>42</v>
      </c>
      <c r="L2421" s="10">
        <v>43374</v>
      </c>
      <c r="M2421" t="s">
        <v>7381</v>
      </c>
      <c r="N2421">
        <v>0</v>
      </c>
      <c r="O2421" s="17" t="s">
        <v>21485</v>
      </c>
      <c r="P2421">
        <v>0</v>
      </c>
      <c r="Q2421" s="17" t="s">
        <v>21485</v>
      </c>
      <c r="R2421" t="s">
        <v>7379</v>
      </c>
    </row>
    <row r="2422" spans="1:18">
      <c r="A2422" t="s">
        <v>7379</v>
      </c>
      <c r="B2422" t="s">
        <v>37</v>
      </c>
      <c r="C2422" t="s">
        <v>30</v>
      </c>
      <c r="D2422" t="s">
        <v>38</v>
      </c>
      <c r="E2422" t="s">
        <v>637</v>
      </c>
      <c r="F2422" t="s">
        <v>4268</v>
      </c>
      <c r="G2422" t="s">
        <v>7382</v>
      </c>
      <c r="H2422" s="1">
        <v>485774</v>
      </c>
      <c r="I2422" s="1">
        <v>0</v>
      </c>
      <c r="J2422" t="s">
        <v>2794</v>
      </c>
      <c r="K2422" t="s">
        <v>42</v>
      </c>
      <c r="L2422" s="10">
        <v>44470</v>
      </c>
      <c r="M2422" t="s">
        <v>7383</v>
      </c>
      <c r="N2422">
        <v>0</v>
      </c>
      <c r="O2422" s="17" t="s">
        <v>21485</v>
      </c>
      <c r="P2422">
        <v>0</v>
      </c>
      <c r="Q2422" s="17" t="s">
        <v>21485</v>
      </c>
      <c r="R2422" t="s">
        <v>7379</v>
      </c>
    </row>
    <row r="2423" spans="1:18">
      <c r="A2423" t="s">
        <v>7384</v>
      </c>
      <c r="B2423" t="s">
        <v>942</v>
      </c>
      <c r="C2423" t="s">
        <v>65</v>
      </c>
      <c r="D2423" t="s">
        <v>20</v>
      </c>
      <c r="E2423" t="s">
        <v>122</v>
      </c>
      <c r="F2423" t="s">
        <v>418</v>
      </c>
      <c r="G2423" t="s">
        <v>7385</v>
      </c>
      <c r="H2423" s="1">
        <v>631474</v>
      </c>
      <c r="I2423" s="1">
        <v>0</v>
      </c>
      <c r="J2423" t="s">
        <v>24</v>
      </c>
      <c r="K2423" t="s">
        <v>118</v>
      </c>
      <c r="L2423" s="10">
        <v>40817</v>
      </c>
      <c r="M2423" t="s">
        <v>7386</v>
      </c>
      <c r="N2423">
        <v>0</v>
      </c>
      <c r="O2423" s="17" t="s">
        <v>21485</v>
      </c>
      <c r="P2423">
        <v>0</v>
      </c>
      <c r="Q2423" s="17" t="s">
        <v>21485</v>
      </c>
      <c r="R2423" t="s">
        <v>7384</v>
      </c>
    </row>
    <row r="2424" spans="1:18">
      <c r="A2424" t="s">
        <v>7384</v>
      </c>
      <c r="B2424" t="s">
        <v>942</v>
      </c>
      <c r="C2424" t="s">
        <v>65</v>
      </c>
      <c r="D2424" t="s">
        <v>38</v>
      </c>
      <c r="E2424" t="s">
        <v>39</v>
      </c>
      <c r="F2424" t="s">
        <v>418</v>
      </c>
      <c r="G2424" t="s">
        <v>7387</v>
      </c>
      <c r="H2424" s="1">
        <v>1132200</v>
      </c>
      <c r="I2424" s="1">
        <v>0</v>
      </c>
      <c r="J2424" t="s">
        <v>24</v>
      </c>
      <c r="K2424" t="s">
        <v>118</v>
      </c>
      <c r="L2424" s="10">
        <v>43191</v>
      </c>
      <c r="M2424" t="s">
        <v>7388</v>
      </c>
      <c r="N2424">
        <v>0</v>
      </c>
      <c r="O2424" s="17" t="s">
        <v>21485</v>
      </c>
      <c r="P2424">
        <v>0</v>
      </c>
      <c r="Q2424" s="17" t="s">
        <v>21485</v>
      </c>
      <c r="R2424" t="s">
        <v>7384</v>
      </c>
    </row>
    <row r="2425" spans="1:18">
      <c r="A2425" t="s">
        <v>7384</v>
      </c>
      <c r="B2425" t="s">
        <v>942</v>
      </c>
      <c r="C2425" t="s">
        <v>65</v>
      </c>
      <c r="D2425" t="s">
        <v>38</v>
      </c>
      <c r="E2425" t="s">
        <v>1125</v>
      </c>
      <c r="F2425" t="s">
        <v>418</v>
      </c>
      <c r="G2425" t="s">
        <v>7389</v>
      </c>
      <c r="H2425" s="1">
        <v>1143676</v>
      </c>
      <c r="I2425" s="1">
        <v>0</v>
      </c>
      <c r="J2425" t="s">
        <v>24</v>
      </c>
      <c r="K2425" t="s">
        <v>118</v>
      </c>
      <c r="L2425" s="10">
        <v>45200</v>
      </c>
      <c r="M2425" t="s">
        <v>7390</v>
      </c>
      <c r="N2425">
        <v>0</v>
      </c>
      <c r="O2425" s="17" t="s">
        <v>21485</v>
      </c>
      <c r="P2425">
        <v>0</v>
      </c>
      <c r="Q2425" s="17" t="s">
        <v>21485</v>
      </c>
      <c r="R2425" t="s">
        <v>7384</v>
      </c>
    </row>
    <row r="2426" spans="1:18">
      <c r="A2426" t="s">
        <v>7391</v>
      </c>
      <c r="B2426" t="s">
        <v>18</v>
      </c>
      <c r="C2426" t="s">
        <v>19</v>
      </c>
      <c r="D2426" t="s">
        <v>20</v>
      </c>
      <c r="E2426" t="s">
        <v>104</v>
      </c>
      <c r="F2426" t="s">
        <v>418</v>
      </c>
      <c r="G2426" t="s">
        <v>7392</v>
      </c>
      <c r="H2426" s="1">
        <v>528461</v>
      </c>
      <c r="I2426" s="1">
        <v>0</v>
      </c>
      <c r="J2426" t="s">
        <v>24</v>
      </c>
      <c r="K2426" t="s">
        <v>118</v>
      </c>
      <c r="L2426" s="10">
        <v>40269</v>
      </c>
      <c r="M2426" t="s">
        <v>7393</v>
      </c>
      <c r="N2426">
        <v>0</v>
      </c>
      <c r="O2426" s="17" t="s">
        <v>21485</v>
      </c>
      <c r="P2426">
        <v>0</v>
      </c>
      <c r="Q2426" s="17" t="s">
        <v>21485</v>
      </c>
      <c r="R2426" t="s">
        <v>7391</v>
      </c>
    </row>
    <row r="2427" spans="1:18">
      <c r="A2427" t="s">
        <v>7391</v>
      </c>
      <c r="B2427" t="s">
        <v>18</v>
      </c>
      <c r="C2427" t="s">
        <v>19</v>
      </c>
      <c r="D2427" t="s">
        <v>20</v>
      </c>
      <c r="E2427" t="s">
        <v>79</v>
      </c>
      <c r="F2427" t="s">
        <v>418</v>
      </c>
      <c r="G2427" t="s">
        <v>7394</v>
      </c>
      <c r="H2427" s="1">
        <v>470251</v>
      </c>
      <c r="I2427" s="1">
        <v>0</v>
      </c>
      <c r="J2427" t="s">
        <v>24</v>
      </c>
      <c r="K2427" t="s">
        <v>118</v>
      </c>
      <c r="L2427" s="10">
        <v>41548</v>
      </c>
      <c r="M2427" t="s">
        <v>7395</v>
      </c>
      <c r="N2427">
        <v>0</v>
      </c>
      <c r="O2427" s="17" t="s">
        <v>21485</v>
      </c>
      <c r="P2427">
        <v>0</v>
      </c>
      <c r="Q2427" s="17" t="s">
        <v>21485</v>
      </c>
      <c r="R2427" t="s">
        <v>7391</v>
      </c>
    </row>
    <row r="2428" spans="1:18">
      <c r="A2428" t="s">
        <v>7391</v>
      </c>
      <c r="B2428" t="s">
        <v>18</v>
      </c>
      <c r="C2428" t="s">
        <v>19</v>
      </c>
      <c r="D2428" t="s">
        <v>20</v>
      </c>
      <c r="E2428" t="s">
        <v>276</v>
      </c>
      <c r="F2428" t="s">
        <v>418</v>
      </c>
      <c r="G2428" t="s">
        <v>7396</v>
      </c>
      <c r="H2428" s="1">
        <v>586940</v>
      </c>
      <c r="I2428" s="1">
        <v>0</v>
      </c>
      <c r="J2428" t="s">
        <v>24</v>
      </c>
      <c r="K2428" t="s">
        <v>118</v>
      </c>
      <c r="L2428" s="10">
        <v>41730</v>
      </c>
      <c r="M2428" t="s">
        <v>7397</v>
      </c>
      <c r="N2428">
        <v>0</v>
      </c>
      <c r="O2428" s="17" t="s">
        <v>21485</v>
      </c>
      <c r="P2428">
        <v>0</v>
      </c>
      <c r="Q2428" s="17" t="s">
        <v>21485</v>
      </c>
      <c r="R2428" t="s">
        <v>7391</v>
      </c>
    </row>
    <row r="2429" spans="1:18">
      <c r="A2429" t="s">
        <v>7391</v>
      </c>
      <c r="B2429" t="s">
        <v>18</v>
      </c>
      <c r="C2429" t="s">
        <v>19</v>
      </c>
      <c r="D2429" t="s">
        <v>38</v>
      </c>
      <c r="E2429" t="s">
        <v>145</v>
      </c>
      <c r="F2429" t="s">
        <v>418</v>
      </c>
      <c r="G2429" t="s">
        <v>7398</v>
      </c>
      <c r="H2429" s="1">
        <v>940950</v>
      </c>
      <c r="I2429" s="1">
        <v>0</v>
      </c>
      <c r="J2429" t="s">
        <v>24</v>
      </c>
      <c r="K2429" t="s">
        <v>118</v>
      </c>
      <c r="L2429" s="10">
        <v>43556</v>
      </c>
      <c r="M2429" t="s">
        <v>7399</v>
      </c>
      <c r="N2429">
        <v>0</v>
      </c>
      <c r="O2429" s="17" t="s">
        <v>21485</v>
      </c>
      <c r="P2429">
        <v>0</v>
      </c>
      <c r="Q2429" s="17" t="s">
        <v>21485</v>
      </c>
      <c r="R2429" t="s">
        <v>7391</v>
      </c>
    </row>
    <row r="2430" spans="1:18">
      <c r="A2430" t="s">
        <v>7391</v>
      </c>
      <c r="B2430" t="s">
        <v>18</v>
      </c>
      <c r="C2430" t="s">
        <v>19</v>
      </c>
      <c r="D2430" t="s">
        <v>38</v>
      </c>
      <c r="E2430" t="s">
        <v>586</v>
      </c>
      <c r="F2430" t="s">
        <v>418</v>
      </c>
      <c r="G2430" t="s">
        <v>7400</v>
      </c>
      <c r="H2430" s="1">
        <v>895050</v>
      </c>
      <c r="I2430" s="1">
        <v>0</v>
      </c>
      <c r="J2430" t="s">
        <v>24</v>
      </c>
      <c r="K2430" t="s">
        <v>118</v>
      </c>
      <c r="L2430" s="10">
        <v>45017</v>
      </c>
      <c r="M2430" t="s">
        <v>7401</v>
      </c>
      <c r="N2430">
        <v>0</v>
      </c>
      <c r="O2430" s="17" t="s">
        <v>21485</v>
      </c>
      <c r="P2430">
        <v>0</v>
      </c>
      <c r="Q2430" s="17" t="s">
        <v>21485</v>
      </c>
      <c r="R2430" t="s">
        <v>7391</v>
      </c>
    </row>
    <row r="2431" spans="1:18">
      <c r="A2431" t="s">
        <v>7402</v>
      </c>
      <c r="B2431" t="s">
        <v>564</v>
      </c>
      <c r="C2431" t="s">
        <v>30</v>
      </c>
      <c r="D2431" t="s">
        <v>38</v>
      </c>
      <c r="E2431" t="s">
        <v>1726</v>
      </c>
      <c r="F2431" t="s">
        <v>262</v>
      </c>
      <c r="G2431" t="s">
        <v>7403</v>
      </c>
      <c r="H2431" s="1">
        <v>1021276</v>
      </c>
      <c r="I2431" s="1">
        <v>0</v>
      </c>
      <c r="J2431" t="s">
        <v>24</v>
      </c>
      <c r="K2431" t="s">
        <v>42</v>
      </c>
      <c r="L2431" s="10">
        <v>45566</v>
      </c>
      <c r="M2431" t="s">
        <v>7404</v>
      </c>
      <c r="N2431">
        <v>0</v>
      </c>
      <c r="O2431" s="17" t="s">
        <v>21485</v>
      </c>
      <c r="P2431">
        <v>0</v>
      </c>
      <c r="Q2431" s="17" t="s">
        <v>21485</v>
      </c>
      <c r="R2431" t="s">
        <v>7402</v>
      </c>
    </row>
    <row r="2432" spans="1:18">
      <c r="A2432" t="s">
        <v>7405</v>
      </c>
      <c r="B2432" t="s">
        <v>365</v>
      </c>
      <c r="C2432" t="s">
        <v>30</v>
      </c>
      <c r="D2432" t="s">
        <v>38</v>
      </c>
      <c r="E2432" t="s">
        <v>86</v>
      </c>
      <c r="F2432" t="s">
        <v>404</v>
      </c>
      <c r="G2432" t="s">
        <v>7406</v>
      </c>
      <c r="H2432" s="1">
        <v>478125</v>
      </c>
      <c r="I2432" s="1">
        <v>0</v>
      </c>
      <c r="J2432" t="s">
        <v>24</v>
      </c>
      <c r="K2432" t="s">
        <v>49</v>
      </c>
      <c r="L2432" s="10">
        <v>44652</v>
      </c>
      <c r="M2432" t="s">
        <v>7407</v>
      </c>
      <c r="N2432">
        <v>0</v>
      </c>
      <c r="O2432" s="17" t="s">
        <v>21485</v>
      </c>
      <c r="P2432">
        <v>0</v>
      </c>
      <c r="Q2432" s="17" t="s">
        <v>21485</v>
      </c>
      <c r="R2432" t="s">
        <v>7405</v>
      </c>
    </row>
    <row r="2433" spans="1:18">
      <c r="A2433" t="s">
        <v>7408</v>
      </c>
      <c r="B2433" t="s">
        <v>185</v>
      </c>
      <c r="C2433" t="s">
        <v>65</v>
      </c>
      <c r="D2433" t="s">
        <v>20</v>
      </c>
      <c r="E2433" t="s">
        <v>320</v>
      </c>
      <c r="F2433" t="s">
        <v>123</v>
      </c>
      <c r="G2433" t="s">
        <v>7409</v>
      </c>
      <c r="H2433" s="1">
        <v>230775</v>
      </c>
      <c r="I2433" s="1">
        <v>0</v>
      </c>
      <c r="J2433" t="s">
        <v>68</v>
      </c>
      <c r="K2433" t="s">
        <v>118</v>
      </c>
      <c r="L2433" s="10">
        <v>41365</v>
      </c>
      <c r="M2433" t="s">
        <v>7410</v>
      </c>
      <c r="N2433">
        <v>0</v>
      </c>
      <c r="O2433" s="17" t="s">
        <v>21485</v>
      </c>
      <c r="P2433">
        <v>0</v>
      </c>
      <c r="Q2433" s="17" t="s">
        <v>21485</v>
      </c>
      <c r="R2433" t="s">
        <v>7408</v>
      </c>
    </row>
    <row r="2434" spans="1:18">
      <c r="A2434" t="s">
        <v>7408</v>
      </c>
      <c r="B2434" t="s">
        <v>185</v>
      </c>
      <c r="C2434" t="s">
        <v>65</v>
      </c>
      <c r="D2434" t="s">
        <v>20</v>
      </c>
      <c r="E2434" t="s">
        <v>79</v>
      </c>
      <c r="F2434" t="s">
        <v>768</v>
      </c>
      <c r="G2434" t="s">
        <v>7411</v>
      </c>
      <c r="H2434" s="1">
        <v>262822</v>
      </c>
      <c r="I2434" s="1">
        <v>0</v>
      </c>
      <c r="J2434" t="s">
        <v>48</v>
      </c>
      <c r="K2434" t="s">
        <v>118</v>
      </c>
      <c r="L2434" s="10">
        <v>41548</v>
      </c>
      <c r="M2434" t="s">
        <v>7412</v>
      </c>
      <c r="N2434">
        <v>0</v>
      </c>
      <c r="O2434" s="17" t="s">
        <v>21485</v>
      </c>
      <c r="P2434">
        <v>0</v>
      </c>
      <c r="Q2434" s="17" t="s">
        <v>21485</v>
      </c>
      <c r="R2434" t="s">
        <v>7408</v>
      </c>
    </row>
    <row r="2435" spans="1:18">
      <c r="A2435" t="s">
        <v>1799</v>
      </c>
      <c r="B2435" t="s">
        <v>1757</v>
      </c>
      <c r="C2435" t="s">
        <v>30</v>
      </c>
      <c r="D2435" t="s">
        <v>20</v>
      </c>
      <c r="E2435" t="s">
        <v>320</v>
      </c>
      <c r="F2435" t="s">
        <v>46</v>
      </c>
      <c r="G2435" t="s">
        <v>1800</v>
      </c>
      <c r="H2435" s="1">
        <v>509660</v>
      </c>
      <c r="I2435" s="1">
        <v>0</v>
      </c>
      <c r="J2435" t="s">
        <v>24</v>
      </c>
      <c r="K2435" t="s">
        <v>118</v>
      </c>
      <c r="L2435" s="10">
        <v>41365</v>
      </c>
      <c r="M2435" t="s">
        <v>1801</v>
      </c>
      <c r="N2435">
        <v>1</v>
      </c>
      <c r="O2435" s="17" t="s">
        <v>21485</v>
      </c>
      <c r="P2435">
        <v>0</v>
      </c>
      <c r="Q2435" s="17" t="s">
        <v>21485</v>
      </c>
      <c r="R2435" t="s">
        <v>1799</v>
      </c>
    </row>
    <row r="2436" spans="1:18">
      <c r="A2436" t="s">
        <v>7413</v>
      </c>
      <c r="B2436" t="s">
        <v>167</v>
      </c>
      <c r="C2436" t="s">
        <v>85</v>
      </c>
      <c r="D2436" t="s">
        <v>20</v>
      </c>
      <c r="E2436" t="s">
        <v>115</v>
      </c>
      <c r="F2436" t="s">
        <v>134</v>
      </c>
      <c r="G2436" t="s">
        <v>7414</v>
      </c>
      <c r="H2436" s="1">
        <v>636673</v>
      </c>
      <c r="I2436" s="1">
        <v>0</v>
      </c>
      <c r="J2436" t="s">
        <v>24</v>
      </c>
      <c r="K2436" t="s">
        <v>22</v>
      </c>
      <c r="L2436" s="10">
        <v>40452</v>
      </c>
      <c r="M2436" t="s">
        <v>7415</v>
      </c>
      <c r="N2436">
        <v>0</v>
      </c>
      <c r="O2436" s="17" t="s">
        <v>21485</v>
      </c>
      <c r="P2436">
        <v>0</v>
      </c>
      <c r="Q2436" s="17" t="s">
        <v>21485</v>
      </c>
      <c r="R2436" t="s">
        <v>7413</v>
      </c>
    </row>
    <row r="2437" spans="1:18">
      <c r="A2437" t="s">
        <v>7413</v>
      </c>
      <c r="B2437" t="s">
        <v>167</v>
      </c>
      <c r="C2437" t="s">
        <v>85</v>
      </c>
      <c r="D2437" t="s">
        <v>20</v>
      </c>
      <c r="E2437" t="s">
        <v>92</v>
      </c>
      <c r="F2437" t="s">
        <v>134</v>
      </c>
      <c r="G2437" t="s">
        <v>7416</v>
      </c>
      <c r="H2437" s="1">
        <v>690845</v>
      </c>
      <c r="I2437" s="1">
        <v>0</v>
      </c>
      <c r="J2437" t="s">
        <v>24</v>
      </c>
      <c r="K2437" t="s">
        <v>136</v>
      </c>
      <c r="L2437" s="10">
        <v>42278</v>
      </c>
      <c r="M2437" t="s">
        <v>7417</v>
      </c>
      <c r="N2437">
        <v>0</v>
      </c>
      <c r="O2437" s="17" t="s">
        <v>21485</v>
      </c>
      <c r="P2437">
        <v>0</v>
      </c>
      <c r="Q2437" s="17" t="s">
        <v>21485</v>
      </c>
      <c r="R2437" t="s">
        <v>7413</v>
      </c>
    </row>
    <row r="2438" spans="1:18">
      <c r="A2438" t="s">
        <v>7413</v>
      </c>
      <c r="B2438" t="s">
        <v>167</v>
      </c>
      <c r="C2438" t="s">
        <v>85</v>
      </c>
      <c r="D2438" t="s">
        <v>38</v>
      </c>
      <c r="E2438" t="s">
        <v>387</v>
      </c>
      <c r="F2438" t="s">
        <v>134</v>
      </c>
      <c r="G2438" t="s">
        <v>7418</v>
      </c>
      <c r="H2438" s="1">
        <v>765000</v>
      </c>
      <c r="I2438" s="1">
        <v>0</v>
      </c>
      <c r="J2438" t="s">
        <v>24</v>
      </c>
      <c r="K2438" t="s">
        <v>136</v>
      </c>
      <c r="L2438" s="10">
        <v>43374</v>
      </c>
      <c r="M2438" t="s">
        <v>7419</v>
      </c>
      <c r="N2438">
        <v>0</v>
      </c>
      <c r="O2438" s="17" t="s">
        <v>21485</v>
      </c>
      <c r="P2438">
        <v>0</v>
      </c>
      <c r="Q2438" s="17" t="s">
        <v>21485</v>
      </c>
      <c r="R2438" t="s">
        <v>7413</v>
      </c>
    </row>
    <row r="2439" spans="1:18">
      <c r="A2439" t="s">
        <v>7413</v>
      </c>
      <c r="B2439" t="s">
        <v>167</v>
      </c>
      <c r="C2439" t="s">
        <v>85</v>
      </c>
      <c r="D2439" t="s">
        <v>38</v>
      </c>
      <c r="E2439" t="s">
        <v>637</v>
      </c>
      <c r="F2439" t="s">
        <v>134</v>
      </c>
      <c r="G2439" t="s">
        <v>7420</v>
      </c>
      <c r="H2439" s="1">
        <v>826200</v>
      </c>
      <c r="I2439" s="1">
        <v>0</v>
      </c>
      <c r="J2439" t="s">
        <v>24</v>
      </c>
      <c r="K2439" t="s">
        <v>136</v>
      </c>
      <c r="L2439" s="10">
        <v>44470</v>
      </c>
      <c r="M2439" t="s">
        <v>7421</v>
      </c>
      <c r="N2439">
        <v>0</v>
      </c>
      <c r="O2439" s="17" t="s">
        <v>21485</v>
      </c>
      <c r="P2439">
        <v>0</v>
      </c>
      <c r="Q2439" s="17" t="s">
        <v>21485</v>
      </c>
      <c r="R2439" t="s">
        <v>7413</v>
      </c>
    </row>
    <row r="2440" spans="1:18">
      <c r="A2440" t="s">
        <v>7422</v>
      </c>
      <c r="B2440" t="s">
        <v>64</v>
      </c>
      <c r="C2440" t="s">
        <v>65</v>
      </c>
      <c r="D2440" t="s">
        <v>20</v>
      </c>
      <c r="E2440" t="s">
        <v>71</v>
      </c>
      <c r="F2440" t="s">
        <v>498</v>
      </c>
      <c r="G2440" t="s">
        <v>7423</v>
      </c>
      <c r="H2440" s="1">
        <v>748885</v>
      </c>
      <c r="I2440" s="1">
        <v>0</v>
      </c>
      <c r="J2440" t="s">
        <v>24</v>
      </c>
      <c r="K2440" t="s">
        <v>118</v>
      </c>
      <c r="L2440" s="10">
        <v>40634</v>
      </c>
      <c r="M2440" t="s">
        <v>7424</v>
      </c>
      <c r="N2440">
        <v>0</v>
      </c>
      <c r="O2440" s="17" t="s">
        <v>21485</v>
      </c>
      <c r="P2440">
        <v>0</v>
      </c>
      <c r="Q2440" s="17" t="s">
        <v>21485</v>
      </c>
      <c r="R2440" t="s">
        <v>7422</v>
      </c>
    </row>
    <row r="2441" spans="1:18">
      <c r="A2441" t="s">
        <v>7422</v>
      </c>
      <c r="B2441" t="s">
        <v>64</v>
      </c>
      <c r="C2441" t="s">
        <v>65</v>
      </c>
      <c r="D2441" t="s">
        <v>20</v>
      </c>
      <c r="E2441" t="s">
        <v>21</v>
      </c>
      <c r="F2441" t="s">
        <v>379</v>
      </c>
      <c r="G2441" t="s">
        <v>7425</v>
      </c>
      <c r="H2441" s="1">
        <v>789545</v>
      </c>
      <c r="I2441" s="1">
        <v>0</v>
      </c>
      <c r="J2441" t="s">
        <v>24</v>
      </c>
      <c r="K2441" t="s">
        <v>118</v>
      </c>
      <c r="L2441" s="10">
        <v>41183</v>
      </c>
      <c r="M2441" t="s">
        <v>7426</v>
      </c>
      <c r="N2441">
        <v>0</v>
      </c>
      <c r="O2441" s="17" t="s">
        <v>21485</v>
      </c>
      <c r="P2441">
        <v>0</v>
      </c>
      <c r="Q2441" s="17" t="s">
        <v>21485</v>
      </c>
      <c r="R2441" t="s">
        <v>7422</v>
      </c>
    </row>
    <row r="2442" spans="1:18">
      <c r="A2442" t="s">
        <v>7422</v>
      </c>
      <c r="B2442" t="s">
        <v>64</v>
      </c>
      <c r="C2442" t="s">
        <v>65</v>
      </c>
      <c r="D2442" t="s">
        <v>38</v>
      </c>
      <c r="E2442" t="s">
        <v>1726</v>
      </c>
      <c r="F2442" t="s">
        <v>6485</v>
      </c>
      <c r="G2442" t="s">
        <v>7427</v>
      </c>
      <c r="H2442" s="1">
        <v>1101600</v>
      </c>
      <c r="I2442" s="1">
        <v>0</v>
      </c>
      <c r="J2442" t="s">
        <v>24</v>
      </c>
      <c r="K2442" t="s">
        <v>118</v>
      </c>
      <c r="L2442" s="10">
        <v>45566</v>
      </c>
      <c r="M2442" t="s">
        <v>7428</v>
      </c>
      <c r="N2442">
        <v>0</v>
      </c>
      <c r="O2442" s="17" t="s">
        <v>21485</v>
      </c>
      <c r="P2442">
        <v>0</v>
      </c>
      <c r="Q2442" s="17" t="s">
        <v>21485</v>
      </c>
      <c r="R2442" t="s">
        <v>7422</v>
      </c>
    </row>
    <row r="2443" spans="1:18">
      <c r="A2443" t="s">
        <v>920</v>
      </c>
      <c r="B2443" t="s">
        <v>921</v>
      </c>
      <c r="C2443" t="s">
        <v>922</v>
      </c>
      <c r="D2443" t="s">
        <v>38</v>
      </c>
      <c r="E2443" t="s">
        <v>145</v>
      </c>
      <c r="F2443" t="s">
        <v>46</v>
      </c>
      <c r="G2443" t="s">
        <v>2742</v>
      </c>
      <c r="H2443" s="1">
        <v>872100</v>
      </c>
      <c r="I2443" s="1">
        <v>0</v>
      </c>
      <c r="J2443" t="s">
        <v>24</v>
      </c>
      <c r="K2443" t="s">
        <v>60</v>
      </c>
      <c r="L2443" s="10">
        <v>43556</v>
      </c>
      <c r="M2443" t="s">
        <v>2743</v>
      </c>
      <c r="N2443">
        <v>0</v>
      </c>
      <c r="O2443" s="17" t="s">
        <v>21485</v>
      </c>
      <c r="P2443">
        <v>0</v>
      </c>
      <c r="Q2443" s="17" t="s">
        <v>21485</v>
      </c>
      <c r="R2443" t="s">
        <v>920</v>
      </c>
    </row>
    <row r="2444" spans="1:18">
      <c r="A2444" t="s">
        <v>920</v>
      </c>
      <c r="B2444" t="s">
        <v>921</v>
      </c>
      <c r="C2444" t="s">
        <v>922</v>
      </c>
      <c r="D2444" t="s">
        <v>38</v>
      </c>
      <c r="E2444" t="s">
        <v>1125</v>
      </c>
      <c r="F2444" t="s">
        <v>46</v>
      </c>
      <c r="G2444" t="s">
        <v>7429</v>
      </c>
      <c r="H2444" s="1">
        <v>979200</v>
      </c>
      <c r="I2444" s="1">
        <v>0</v>
      </c>
      <c r="J2444" t="s">
        <v>24</v>
      </c>
      <c r="K2444" t="s">
        <v>60</v>
      </c>
      <c r="L2444" s="10">
        <v>45200</v>
      </c>
      <c r="M2444" t="s">
        <v>7430</v>
      </c>
      <c r="N2444">
        <v>0</v>
      </c>
      <c r="O2444" s="17" t="s">
        <v>21485</v>
      </c>
      <c r="P2444">
        <v>0</v>
      </c>
      <c r="Q2444" s="17" t="s">
        <v>21485</v>
      </c>
      <c r="R2444" t="s">
        <v>920</v>
      </c>
    </row>
    <row r="2445" spans="1:18">
      <c r="A2445" t="s">
        <v>7431</v>
      </c>
      <c r="B2445" t="s">
        <v>557</v>
      </c>
      <c r="C2445" t="s">
        <v>65</v>
      </c>
      <c r="D2445" t="s">
        <v>38</v>
      </c>
      <c r="E2445" t="s">
        <v>353</v>
      </c>
      <c r="F2445" t="s">
        <v>3491</v>
      </c>
      <c r="G2445" t="s">
        <v>7432</v>
      </c>
      <c r="H2445" s="1">
        <v>110000</v>
      </c>
      <c r="I2445" s="1">
        <v>0</v>
      </c>
      <c r="J2445" t="s">
        <v>223</v>
      </c>
      <c r="K2445" t="s">
        <v>487</v>
      </c>
      <c r="L2445" s="10">
        <v>43739</v>
      </c>
      <c r="M2445" t="s">
        <v>7433</v>
      </c>
      <c r="N2445">
        <v>0</v>
      </c>
      <c r="O2445" s="17" t="s">
        <v>21485</v>
      </c>
      <c r="P2445">
        <v>0</v>
      </c>
      <c r="Q2445" s="17" t="s">
        <v>21485</v>
      </c>
      <c r="R2445" t="s">
        <v>7431</v>
      </c>
    </row>
    <row r="2446" spans="1:18">
      <c r="A2446" t="s">
        <v>7434</v>
      </c>
      <c r="B2446" t="s">
        <v>84</v>
      </c>
      <c r="C2446" t="s">
        <v>85</v>
      </c>
      <c r="D2446" t="s">
        <v>38</v>
      </c>
      <c r="E2446" t="s">
        <v>637</v>
      </c>
      <c r="F2446" t="s">
        <v>481</v>
      </c>
      <c r="G2446" t="s">
        <v>7435</v>
      </c>
      <c r="H2446" s="1">
        <v>107100</v>
      </c>
      <c r="I2446" s="1">
        <v>0</v>
      </c>
      <c r="J2446" t="s">
        <v>202</v>
      </c>
      <c r="K2446" t="s">
        <v>487</v>
      </c>
      <c r="L2446" s="10">
        <v>44470</v>
      </c>
      <c r="M2446" t="s">
        <v>7436</v>
      </c>
      <c r="N2446">
        <v>0</v>
      </c>
      <c r="O2446" s="17" t="s">
        <v>21485</v>
      </c>
      <c r="P2446">
        <v>0</v>
      </c>
      <c r="Q2446" s="17" t="s">
        <v>21485</v>
      </c>
      <c r="R2446" t="s">
        <v>7434</v>
      </c>
    </row>
    <row r="2447" spans="1:18">
      <c r="A2447" t="s">
        <v>7434</v>
      </c>
      <c r="B2447" t="s">
        <v>84</v>
      </c>
      <c r="C2447" t="s">
        <v>85</v>
      </c>
      <c r="D2447" t="s">
        <v>38</v>
      </c>
      <c r="E2447" t="s">
        <v>718</v>
      </c>
      <c r="F2447" t="s">
        <v>481</v>
      </c>
      <c r="G2447" t="s">
        <v>7437</v>
      </c>
      <c r="H2447" s="1">
        <v>577576</v>
      </c>
      <c r="I2447" s="1">
        <v>0</v>
      </c>
      <c r="J2447" t="s">
        <v>48</v>
      </c>
      <c r="K2447" t="s">
        <v>157</v>
      </c>
      <c r="L2447" s="10">
        <v>44835</v>
      </c>
      <c r="M2447" t="s">
        <v>7438</v>
      </c>
      <c r="N2447">
        <v>0</v>
      </c>
      <c r="O2447" s="17" t="s">
        <v>21485</v>
      </c>
      <c r="P2447">
        <v>0</v>
      </c>
      <c r="Q2447" s="17" t="s">
        <v>21485</v>
      </c>
      <c r="R2447" t="s">
        <v>7434</v>
      </c>
    </row>
    <row r="2448" spans="1:18">
      <c r="A2448" t="s">
        <v>7439</v>
      </c>
      <c r="B2448" t="s">
        <v>564</v>
      </c>
      <c r="C2448" t="s">
        <v>30</v>
      </c>
      <c r="D2448" t="s">
        <v>20</v>
      </c>
      <c r="E2448" t="s">
        <v>21</v>
      </c>
      <c r="F2448" t="s">
        <v>394</v>
      </c>
      <c r="G2448" t="s">
        <v>7440</v>
      </c>
      <c r="H2448" s="1">
        <v>959651</v>
      </c>
      <c r="I2448" s="1">
        <v>0</v>
      </c>
      <c r="J2448" t="s">
        <v>24</v>
      </c>
      <c r="K2448" t="s">
        <v>445</v>
      </c>
      <c r="L2448" s="10">
        <v>41183</v>
      </c>
      <c r="M2448" t="s">
        <v>7441</v>
      </c>
      <c r="N2448">
        <v>0</v>
      </c>
      <c r="O2448" s="17" t="s">
        <v>21485</v>
      </c>
      <c r="P2448">
        <v>0</v>
      </c>
      <c r="Q2448" s="17" t="s">
        <v>21485</v>
      </c>
      <c r="R2448" t="s">
        <v>7439</v>
      </c>
    </row>
    <row r="2449" spans="1:18">
      <c r="A2449" t="s">
        <v>19484</v>
      </c>
      <c r="B2449" t="s">
        <v>45</v>
      </c>
      <c r="C2449" t="s">
        <v>19</v>
      </c>
      <c r="D2449" t="s">
        <v>18997</v>
      </c>
      <c r="E2449" t="s">
        <v>18998</v>
      </c>
      <c r="F2449" t="s">
        <v>18997</v>
      </c>
      <c r="G2449" t="s">
        <v>19485</v>
      </c>
      <c r="H2449" s="1">
        <v>99487</v>
      </c>
      <c r="I2449" s="1">
        <v>0</v>
      </c>
      <c r="J2449" t="s">
        <v>202</v>
      </c>
      <c r="K2449" t="s">
        <v>110</v>
      </c>
      <c r="L2449" s="7">
        <v>40483</v>
      </c>
      <c r="M2449" t="s">
        <v>19486</v>
      </c>
      <c r="N2449">
        <v>0</v>
      </c>
      <c r="O2449" s="17" t="s">
        <v>21485</v>
      </c>
      <c r="P2449">
        <v>0</v>
      </c>
      <c r="Q2449" s="17" t="s">
        <v>21485</v>
      </c>
      <c r="R2449" t="s">
        <v>19484</v>
      </c>
    </row>
    <row r="2450" spans="1:18">
      <c r="A2450" t="s">
        <v>19487</v>
      </c>
      <c r="B2450" t="s">
        <v>365</v>
      </c>
      <c r="C2450" t="s">
        <v>30</v>
      </c>
      <c r="D2450" t="s">
        <v>19488</v>
      </c>
      <c r="E2450" t="s">
        <v>19489</v>
      </c>
      <c r="F2450" t="s">
        <v>19490</v>
      </c>
      <c r="G2450" t="s">
        <v>19491</v>
      </c>
      <c r="H2450" s="1">
        <v>239226</v>
      </c>
      <c r="I2450" s="1">
        <v>0</v>
      </c>
      <c r="J2450" t="s">
        <v>223</v>
      </c>
      <c r="K2450" t="s">
        <v>94</v>
      </c>
      <c r="L2450" s="7">
        <v>44593</v>
      </c>
      <c r="M2450" t="s">
        <v>19492</v>
      </c>
      <c r="N2450">
        <v>0</v>
      </c>
      <c r="O2450" s="17" t="s">
        <v>21485</v>
      </c>
      <c r="P2450">
        <v>0</v>
      </c>
      <c r="Q2450" s="17" t="s">
        <v>21485</v>
      </c>
      <c r="R2450" t="s">
        <v>19487</v>
      </c>
    </row>
    <row r="2451" spans="1:18">
      <c r="A2451" t="s">
        <v>7442</v>
      </c>
      <c r="B2451" t="s">
        <v>103</v>
      </c>
      <c r="C2451" t="s">
        <v>30</v>
      </c>
      <c r="D2451" t="s">
        <v>20</v>
      </c>
      <c r="E2451" t="s">
        <v>122</v>
      </c>
      <c r="F2451" t="s">
        <v>218</v>
      </c>
      <c r="G2451" t="s">
        <v>7443</v>
      </c>
      <c r="H2451" s="1">
        <v>710646</v>
      </c>
      <c r="I2451" s="1">
        <v>0</v>
      </c>
      <c r="J2451" t="s">
        <v>24</v>
      </c>
      <c r="K2451" t="s">
        <v>22</v>
      </c>
      <c r="L2451" s="10">
        <v>40817</v>
      </c>
      <c r="M2451" t="s">
        <v>7444</v>
      </c>
      <c r="N2451">
        <v>0</v>
      </c>
      <c r="O2451" s="17" t="s">
        <v>21485</v>
      </c>
      <c r="P2451">
        <v>0</v>
      </c>
      <c r="Q2451" s="17" t="s">
        <v>21485</v>
      </c>
      <c r="R2451" t="s">
        <v>7442</v>
      </c>
    </row>
    <row r="2452" spans="1:18">
      <c r="A2452" t="s">
        <v>7442</v>
      </c>
      <c r="B2452" t="s">
        <v>103</v>
      </c>
      <c r="C2452" t="s">
        <v>30</v>
      </c>
      <c r="D2452" t="s">
        <v>38</v>
      </c>
      <c r="E2452" t="s">
        <v>586</v>
      </c>
      <c r="F2452" t="s">
        <v>218</v>
      </c>
      <c r="G2452" t="s">
        <v>7445</v>
      </c>
      <c r="H2452" s="1">
        <v>1051875</v>
      </c>
      <c r="I2452" s="1">
        <v>0</v>
      </c>
      <c r="J2452" t="s">
        <v>24</v>
      </c>
      <c r="K2452" t="s">
        <v>22</v>
      </c>
      <c r="L2452" s="10">
        <v>45017</v>
      </c>
      <c r="M2452" t="s">
        <v>7446</v>
      </c>
      <c r="N2452">
        <v>0</v>
      </c>
      <c r="O2452" s="17" t="s">
        <v>21485</v>
      </c>
      <c r="P2452">
        <v>0</v>
      </c>
      <c r="Q2452" s="17" t="s">
        <v>21485</v>
      </c>
      <c r="R2452" t="s">
        <v>7442</v>
      </c>
    </row>
    <row r="2453" spans="1:18">
      <c r="A2453" t="s">
        <v>7442</v>
      </c>
      <c r="B2453" t="s">
        <v>103</v>
      </c>
      <c r="C2453" t="s">
        <v>30</v>
      </c>
      <c r="D2453" t="s">
        <v>38</v>
      </c>
      <c r="E2453" t="s">
        <v>1125</v>
      </c>
      <c r="F2453" t="s">
        <v>218</v>
      </c>
      <c r="G2453" t="s">
        <v>7447</v>
      </c>
      <c r="H2453" s="1">
        <v>1013626</v>
      </c>
      <c r="I2453" s="1">
        <v>0</v>
      </c>
      <c r="J2453" t="s">
        <v>24</v>
      </c>
      <c r="K2453" t="s">
        <v>22</v>
      </c>
      <c r="L2453" s="10">
        <v>45200</v>
      </c>
      <c r="M2453" t="s">
        <v>7448</v>
      </c>
      <c r="N2453">
        <v>0</v>
      </c>
      <c r="O2453" s="17" t="s">
        <v>21485</v>
      </c>
      <c r="P2453">
        <v>0</v>
      </c>
      <c r="Q2453" s="17" t="s">
        <v>21485</v>
      </c>
      <c r="R2453" t="s">
        <v>7442</v>
      </c>
    </row>
    <row r="2454" spans="1:18">
      <c r="A2454" t="s">
        <v>19493</v>
      </c>
      <c r="B2454" t="s">
        <v>600</v>
      </c>
      <c r="C2454" t="s">
        <v>65</v>
      </c>
      <c r="D2454" t="s">
        <v>18713</v>
      </c>
      <c r="E2454" t="s">
        <v>19389</v>
      </c>
      <c r="F2454" t="s">
        <v>18715</v>
      </c>
      <c r="G2454" t="s">
        <v>19494</v>
      </c>
      <c r="H2454" s="1">
        <v>105000</v>
      </c>
      <c r="I2454" s="1">
        <v>0</v>
      </c>
      <c r="J2454" t="s">
        <v>68</v>
      </c>
      <c r="K2454" t="s">
        <v>42</v>
      </c>
      <c r="L2454" s="7">
        <v>43770</v>
      </c>
      <c r="M2454" t="s">
        <v>19495</v>
      </c>
      <c r="N2454">
        <v>0</v>
      </c>
      <c r="O2454" s="17" t="s">
        <v>21485</v>
      </c>
      <c r="P2454">
        <v>0</v>
      </c>
      <c r="Q2454" s="17" t="s">
        <v>21485</v>
      </c>
      <c r="R2454" t="s">
        <v>19493</v>
      </c>
    </row>
    <row r="2455" spans="1:18">
      <c r="A2455" t="s">
        <v>1802</v>
      </c>
      <c r="B2455" t="s">
        <v>37</v>
      </c>
      <c r="C2455" t="s">
        <v>30</v>
      </c>
      <c r="D2455" t="s">
        <v>19010</v>
      </c>
      <c r="E2455" t="s">
        <v>19496</v>
      </c>
      <c r="F2455" t="s">
        <v>19012</v>
      </c>
      <c r="G2455" t="s">
        <v>19497</v>
      </c>
      <c r="H2455" s="1">
        <v>245578</v>
      </c>
      <c r="I2455" s="1">
        <v>0</v>
      </c>
      <c r="J2455" t="s">
        <v>68</v>
      </c>
      <c r="K2455" t="s">
        <v>110</v>
      </c>
      <c r="L2455" s="7">
        <v>40634</v>
      </c>
      <c r="M2455" t="s">
        <v>19498</v>
      </c>
      <c r="N2455">
        <v>0</v>
      </c>
      <c r="O2455" s="17" t="s">
        <v>21485</v>
      </c>
      <c r="P2455">
        <v>0</v>
      </c>
      <c r="Q2455" s="17" t="s">
        <v>21485</v>
      </c>
      <c r="R2455" t="s">
        <v>1802</v>
      </c>
    </row>
    <row r="2456" spans="1:18">
      <c r="A2456" t="s">
        <v>1802</v>
      </c>
      <c r="B2456" t="s">
        <v>185</v>
      </c>
      <c r="C2456" t="s">
        <v>65</v>
      </c>
      <c r="D2456" t="s">
        <v>38</v>
      </c>
      <c r="E2456" t="s">
        <v>145</v>
      </c>
      <c r="F2456" t="s">
        <v>214</v>
      </c>
      <c r="G2456" t="s">
        <v>1803</v>
      </c>
      <c r="H2456" s="1">
        <v>416280</v>
      </c>
      <c r="I2456" s="1">
        <v>0</v>
      </c>
      <c r="J2456" t="s">
        <v>68</v>
      </c>
      <c r="K2456" t="s">
        <v>94</v>
      </c>
      <c r="L2456" s="10">
        <v>43556</v>
      </c>
      <c r="M2456" t="s">
        <v>1804</v>
      </c>
      <c r="N2456">
        <v>1</v>
      </c>
      <c r="O2456" s="17" t="s">
        <v>21485</v>
      </c>
      <c r="P2456">
        <v>0</v>
      </c>
      <c r="Q2456" s="17" t="s">
        <v>21485</v>
      </c>
      <c r="R2456" t="s">
        <v>1802</v>
      </c>
    </row>
    <row r="2457" spans="1:18">
      <c r="A2457" t="s">
        <v>1802</v>
      </c>
      <c r="B2457" t="s">
        <v>185</v>
      </c>
      <c r="C2457" t="s">
        <v>65</v>
      </c>
      <c r="D2457" t="s">
        <v>18688</v>
      </c>
      <c r="E2457" t="s">
        <v>18689</v>
      </c>
      <c r="F2457" t="s">
        <v>18690</v>
      </c>
      <c r="G2457" t="s">
        <v>19499</v>
      </c>
      <c r="H2457" s="1">
        <v>995312</v>
      </c>
      <c r="I2457" s="1">
        <v>0</v>
      </c>
      <c r="J2457" t="s">
        <v>202</v>
      </c>
      <c r="K2457" t="s">
        <v>136</v>
      </c>
      <c r="L2457" s="7">
        <v>44531</v>
      </c>
      <c r="M2457" t="s">
        <v>19500</v>
      </c>
      <c r="N2457">
        <v>0</v>
      </c>
      <c r="O2457" s="17" t="s">
        <v>21485</v>
      </c>
      <c r="P2457">
        <v>0</v>
      </c>
      <c r="Q2457" s="17" t="s">
        <v>21485</v>
      </c>
      <c r="R2457" t="s">
        <v>1802</v>
      </c>
    </row>
    <row r="2458" spans="1:18">
      <c r="A2458" t="s">
        <v>7449</v>
      </c>
      <c r="B2458" t="s">
        <v>557</v>
      </c>
      <c r="C2458" t="s">
        <v>65</v>
      </c>
      <c r="D2458" t="s">
        <v>38</v>
      </c>
      <c r="E2458" t="s">
        <v>353</v>
      </c>
      <c r="F2458" t="s">
        <v>329</v>
      </c>
      <c r="G2458" t="s">
        <v>7450</v>
      </c>
      <c r="H2458" s="1">
        <v>248626</v>
      </c>
      <c r="I2458" s="1">
        <v>0</v>
      </c>
      <c r="J2458" t="s">
        <v>68</v>
      </c>
      <c r="K2458" t="s">
        <v>445</v>
      </c>
      <c r="L2458" s="10">
        <v>43739</v>
      </c>
      <c r="M2458" t="s">
        <v>7451</v>
      </c>
      <c r="N2458">
        <v>0</v>
      </c>
      <c r="O2458" s="17" t="s">
        <v>21485</v>
      </c>
      <c r="P2458">
        <v>0</v>
      </c>
      <c r="Q2458" s="17" t="s">
        <v>21485</v>
      </c>
      <c r="R2458" t="s">
        <v>7449</v>
      </c>
    </row>
    <row r="2459" spans="1:18">
      <c r="A2459" t="s">
        <v>7452</v>
      </c>
      <c r="B2459" t="s">
        <v>18</v>
      </c>
      <c r="C2459" t="s">
        <v>19</v>
      </c>
      <c r="D2459" t="s">
        <v>20</v>
      </c>
      <c r="E2459" t="s">
        <v>79</v>
      </c>
      <c r="F2459" t="s">
        <v>52</v>
      </c>
      <c r="G2459" t="s">
        <v>7453</v>
      </c>
      <c r="H2459" s="1">
        <v>799546</v>
      </c>
      <c r="I2459" s="1">
        <v>0</v>
      </c>
      <c r="J2459" t="s">
        <v>24</v>
      </c>
      <c r="K2459" t="s">
        <v>136</v>
      </c>
      <c r="L2459" s="10">
        <v>41548</v>
      </c>
      <c r="M2459" t="s">
        <v>7454</v>
      </c>
      <c r="N2459">
        <v>0</v>
      </c>
      <c r="O2459" s="17" t="s">
        <v>21485</v>
      </c>
      <c r="P2459">
        <v>0</v>
      </c>
      <c r="Q2459" s="17" t="s">
        <v>21485</v>
      </c>
      <c r="R2459" t="s">
        <v>7452</v>
      </c>
    </row>
    <row r="2460" spans="1:18">
      <c r="A2460" t="s">
        <v>443</v>
      </c>
      <c r="B2460" t="s">
        <v>91</v>
      </c>
      <c r="C2460" t="s">
        <v>30</v>
      </c>
      <c r="D2460" t="s">
        <v>20</v>
      </c>
      <c r="E2460" t="s">
        <v>71</v>
      </c>
      <c r="F2460" t="s">
        <v>196</v>
      </c>
      <c r="G2460" t="s">
        <v>7455</v>
      </c>
      <c r="H2460" s="1">
        <v>688240</v>
      </c>
      <c r="I2460" s="1">
        <v>0</v>
      </c>
      <c r="J2460" t="s">
        <v>24</v>
      </c>
      <c r="K2460" t="s">
        <v>445</v>
      </c>
      <c r="L2460" s="10">
        <v>40634</v>
      </c>
      <c r="M2460" t="s">
        <v>7456</v>
      </c>
      <c r="N2460">
        <v>0</v>
      </c>
      <c r="O2460" s="17" t="s">
        <v>21485</v>
      </c>
      <c r="P2460">
        <v>0</v>
      </c>
      <c r="Q2460" s="17" t="s">
        <v>21485</v>
      </c>
      <c r="R2460" t="s">
        <v>443</v>
      </c>
    </row>
    <row r="2461" spans="1:18">
      <c r="A2461" t="s">
        <v>443</v>
      </c>
      <c r="B2461" t="s">
        <v>91</v>
      </c>
      <c r="C2461" t="s">
        <v>30</v>
      </c>
      <c r="D2461" t="s">
        <v>20</v>
      </c>
      <c r="E2461" t="s">
        <v>92</v>
      </c>
      <c r="F2461" t="s">
        <v>196</v>
      </c>
      <c r="G2461" t="s">
        <v>444</v>
      </c>
      <c r="H2461" s="1">
        <v>705752</v>
      </c>
      <c r="I2461" s="1">
        <v>0</v>
      </c>
      <c r="J2461" t="s">
        <v>24</v>
      </c>
      <c r="K2461" t="s">
        <v>445</v>
      </c>
      <c r="L2461" s="10">
        <v>42278</v>
      </c>
      <c r="M2461" t="s">
        <v>446</v>
      </c>
      <c r="N2461">
        <v>4</v>
      </c>
      <c r="O2461" s="17" t="s">
        <v>21485</v>
      </c>
      <c r="P2461">
        <v>0</v>
      </c>
      <c r="Q2461" s="17" t="s">
        <v>21485</v>
      </c>
      <c r="R2461" t="s">
        <v>443</v>
      </c>
    </row>
    <row r="2462" spans="1:18">
      <c r="A2462" t="s">
        <v>7457</v>
      </c>
      <c r="B2462" t="s">
        <v>167</v>
      </c>
      <c r="C2462" t="s">
        <v>85</v>
      </c>
      <c r="D2462" t="s">
        <v>20</v>
      </c>
      <c r="E2462" t="s">
        <v>66</v>
      </c>
      <c r="F2462" t="s">
        <v>282</v>
      </c>
      <c r="G2462" t="s">
        <v>7458</v>
      </c>
      <c r="H2462" s="1">
        <v>815235</v>
      </c>
      <c r="I2462" s="1">
        <v>0</v>
      </c>
      <c r="J2462" t="s">
        <v>24</v>
      </c>
      <c r="K2462" t="s">
        <v>118</v>
      </c>
      <c r="L2462" s="10">
        <v>41000</v>
      </c>
      <c r="M2462" t="s">
        <v>7459</v>
      </c>
      <c r="N2462">
        <v>0</v>
      </c>
      <c r="O2462" s="17" t="s">
        <v>21485</v>
      </c>
      <c r="P2462">
        <v>0</v>
      </c>
      <c r="Q2462" s="17" t="s">
        <v>21485</v>
      </c>
      <c r="R2462" t="s">
        <v>7457</v>
      </c>
    </row>
    <row r="2463" spans="1:18">
      <c r="A2463" t="s">
        <v>7457</v>
      </c>
      <c r="B2463" t="s">
        <v>167</v>
      </c>
      <c r="C2463" t="s">
        <v>85</v>
      </c>
      <c r="D2463" t="s">
        <v>20</v>
      </c>
      <c r="E2463" t="s">
        <v>66</v>
      </c>
      <c r="F2463" t="s">
        <v>108</v>
      </c>
      <c r="G2463" t="s">
        <v>7460</v>
      </c>
      <c r="H2463" s="1">
        <v>858715</v>
      </c>
      <c r="I2463" s="1">
        <v>0</v>
      </c>
      <c r="J2463" t="s">
        <v>24</v>
      </c>
      <c r="K2463" t="s">
        <v>118</v>
      </c>
      <c r="L2463" s="10">
        <v>41000</v>
      </c>
      <c r="M2463" t="s">
        <v>7461</v>
      </c>
      <c r="N2463">
        <v>0</v>
      </c>
      <c r="O2463" s="17" t="s">
        <v>21485</v>
      </c>
      <c r="P2463">
        <v>0</v>
      </c>
      <c r="Q2463" s="17" t="s">
        <v>21485</v>
      </c>
      <c r="R2463" t="s">
        <v>7457</v>
      </c>
    </row>
    <row r="2464" spans="1:18">
      <c r="A2464" t="s">
        <v>7457</v>
      </c>
      <c r="B2464" t="s">
        <v>167</v>
      </c>
      <c r="C2464" t="s">
        <v>85</v>
      </c>
      <c r="D2464" t="s">
        <v>38</v>
      </c>
      <c r="E2464" t="s">
        <v>434</v>
      </c>
      <c r="F2464" t="s">
        <v>108</v>
      </c>
      <c r="G2464" t="s">
        <v>7462</v>
      </c>
      <c r="H2464" s="1">
        <v>956250</v>
      </c>
      <c r="I2464" s="1">
        <v>0</v>
      </c>
      <c r="J2464" t="s">
        <v>24</v>
      </c>
      <c r="K2464" t="s">
        <v>118</v>
      </c>
      <c r="L2464" s="10">
        <v>44256</v>
      </c>
      <c r="M2464" t="s">
        <v>7463</v>
      </c>
      <c r="N2464">
        <v>0</v>
      </c>
      <c r="O2464" s="17" t="s">
        <v>21485</v>
      </c>
      <c r="P2464">
        <v>0</v>
      </c>
      <c r="Q2464" s="17" t="s">
        <v>21485</v>
      </c>
      <c r="R2464" t="s">
        <v>7457</v>
      </c>
    </row>
    <row r="2465" spans="1:18">
      <c r="A2465" t="s">
        <v>7457</v>
      </c>
      <c r="B2465" t="s">
        <v>167</v>
      </c>
      <c r="C2465" t="s">
        <v>85</v>
      </c>
      <c r="D2465" t="s">
        <v>38</v>
      </c>
      <c r="E2465" t="s">
        <v>1125</v>
      </c>
      <c r="F2465" t="s">
        <v>3276</v>
      </c>
      <c r="G2465" t="s">
        <v>7464</v>
      </c>
      <c r="H2465" s="1">
        <v>784126</v>
      </c>
      <c r="I2465" s="1">
        <v>0</v>
      </c>
      <c r="J2465" t="s">
        <v>24</v>
      </c>
      <c r="K2465" t="s">
        <v>118</v>
      </c>
      <c r="L2465" s="10">
        <v>45200</v>
      </c>
      <c r="M2465" t="s">
        <v>7465</v>
      </c>
      <c r="N2465">
        <v>0</v>
      </c>
      <c r="O2465" s="17" t="s">
        <v>21485</v>
      </c>
      <c r="P2465">
        <v>0</v>
      </c>
      <c r="Q2465" s="17" t="s">
        <v>21485</v>
      </c>
      <c r="R2465" t="s">
        <v>7457</v>
      </c>
    </row>
    <row r="2466" spans="1:18">
      <c r="A2466" t="s">
        <v>7466</v>
      </c>
      <c r="B2466" t="s">
        <v>2172</v>
      </c>
      <c r="C2466" t="s">
        <v>65</v>
      </c>
      <c r="D2466" t="s">
        <v>20</v>
      </c>
      <c r="E2466" t="s">
        <v>104</v>
      </c>
      <c r="F2466" t="s">
        <v>116</v>
      </c>
      <c r="G2466" t="s">
        <v>7467</v>
      </c>
      <c r="H2466" s="1">
        <v>556367</v>
      </c>
      <c r="I2466" s="1">
        <v>0</v>
      </c>
      <c r="J2466" t="s">
        <v>24</v>
      </c>
      <c r="K2466" t="s">
        <v>118</v>
      </c>
      <c r="L2466" s="10">
        <v>40269</v>
      </c>
      <c r="M2466" t="s">
        <v>7468</v>
      </c>
      <c r="N2466">
        <v>0</v>
      </c>
      <c r="O2466" s="17" t="s">
        <v>21485</v>
      </c>
      <c r="P2466">
        <v>0</v>
      </c>
      <c r="Q2466" s="17" t="s">
        <v>21485</v>
      </c>
      <c r="R2466" t="s">
        <v>7466</v>
      </c>
    </row>
    <row r="2467" spans="1:18">
      <c r="A2467" t="s">
        <v>2485</v>
      </c>
      <c r="B2467" t="s">
        <v>64</v>
      </c>
      <c r="C2467" t="s">
        <v>65</v>
      </c>
      <c r="D2467" t="s">
        <v>20</v>
      </c>
      <c r="E2467" t="s">
        <v>2486</v>
      </c>
      <c r="F2467" t="s">
        <v>379</v>
      </c>
      <c r="G2467" t="s">
        <v>2487</v>
      </c>
      <c r="H2467" s="1">
        <v>100000</v>
      </c>
      <c r="I2467" s="1">
        <v>0</v>
      </c>
      <c r="J2467" t="s">
        <v>202</v>
      </c>
      <c r="K2467" t="s">
        <v>118</v>
      </c>
      <c r="L2467" s="10">
        <v>40238</v>
      </c>
      <c r="M2467" t="s">
        <v>2488</v>
      </c>
      <c r="N2467">
        <v>0</v>
      </c>
      <c r="O2467" s="17" t="s">
        <v>21485</v>
      </c>
      <c r="P2467">
        <v>0</v>
      </c>
      <c r="Q2467" s="17" t="s">
        <v>21485</v>
      </c>
      <c r="R2467" t="s">
        <v>2485</v>
      </c>
    </row>
    <row r="2468" spans="1:18">
      <c r="A2468" t="s">
        <v>2485</v>
      </c>
      <c r="B2468" t="s">
        <v>64</v>
      </c>
      <c r="C2468" t="s">
        <v>65</v>
      </c>
      <c r="D2468" t="s">
        <v>20</v>
      </c>
      <c r="E2468" t="s">
        <v>115</v>
      </c>
      <c r="F2468" t="s">
        <v>379</v>
      </c>
      <c r="G2468" t="s">
        <v>2487</v>
      </c>
      <c r="H2468" s="1">
        <v>575594</v>
      </c>
      <c r="I2468" s="1">
        <v>0</v>
      </c>
      <c r="J2468" t="s">
        <v>24</v>
      </c>
      <c r="K2468" t="s">
        <v>118</v>
      </c>
      <c r="L2468" s="10">
        <v>40452</v>
      </c>
      <c r="M2468" t="s">
        <v>2488</v>
      </c>
      <c r="N2468">
        <v>0</v>
      </c>
      <c r="O2468" s="17" t="s">
        <v>21485</v>
      </c>
      <c r="P2468">
        <v>0</v>
      </c>
      <c r="Q2468" s="17" t="s">
        <v>21485</v>
      </c>
      <c r="R2468" t="s">
        <v>2485</v>
      </c>
    </row>
    <row r="2469" spans="1:18">
      <c r="A2469" t="s">
        <v>2485</v>
      </c>
      <c r="B2469" t="s">
        <v>64</v>
      </c>
      <c r="C2469" t="s">
        <v>65</v>
      </c>
      <c r="D2469" t="s">
        <v>20</v>
      </c>
      <c r="E2469" t="s">
        <v>31</v>
      </c>
      <c r="F2469" t="s">
        <v>379</v>
      </c>
      <c r="G2469" t="s">
        <v>2744</v>
      </c>
      <c r="H2469" s="1">
        <v>829373</v>
      </c>
      <c r="I2469" s="1">
        <v>0</v>
      </c>
      <c r="J2469" t="s">
        <v>24</v>
      </c>
      <c r="K2469" t="s">
        <v>118</v>
      </c>
      <c r="L2469" s="10">
        <v>41913</v>
      </c>
      <c r="M2469" t="s">
        <v>2745</v>
      </c>
      <c r="N2469">
        <v>0</v>
      </c>
      <c r="O2469" s="17" t="s">
        <v>21485</v>
      </c>
      <c r="P2469">
        <v>0</v>
      </c>
      <c r="Q2469" s="17" t="s">
        <v>21485</v>
      </c>
      <c r="R2469" t="s">
        <v>2485</v>
      </c>
    </row>
    <row r="2470" spans="1:18">
      <c r="A2470" t="s">
        <v>2485</v>
      </c>
      <c r="B2470" t="s">
        <v>64</v>
      </c>
      <c r="C2470" t="s">
        <v>65</v>
      </c>
      <c r="D2470" t="s">
        <v>20</v>
      </c>
      <c r="E2470" t="s">
        <v>31</v>
      </c>
      <c r="F2470" t="s">
        <v>379</v>
      </c>
      <c r="G2470" t="s">
        <v>2744</v>
      </c>
      <c r="H2470" s="1">
        <v>829373</v>
      </c>
      <c r="I2470" s="1">
        <v>0</v>
      </c>
      <c r="J2470" t="s">
        <v>24</v>
      </c>
      <c r="K2470" t="s">
        <v>118</v>
      </c>
      <c r="L2470" s="10">
        <v>41913</v>
      </c>
      <c r="M2470" t="s">
        <v>2745</v>
      </c>
      <c r="N2470">
        <v>0</v>
      </c>
      <c r="O2470" s="17" t="s">
        <v>21485</v>
      </c>
      <c r="P2470">
        <v>0</v>
      </c>
      <c r="Q2470" s="17" t="s">
        <v>21485</v>
      </c>
      <c r="R2470" t="s">
        <v>2485</v>
      </c>
    </row>
    <row r="2471" spans="1:18">
      <c r="A2471" t="s">
        <v>2485</v>
      </c>
      <c r="B2471" t="s">
        <v>64</v>
      </c>
      <c r="C2471" t="s">
        <v>65</v>
      </c>
      <c r="D2471" t="s">
        <v>38</v>
      </c>
      <c r="E2471" t="s">
        <v>168</v>
      </c>
      <c r="F2471" t="s">
        <v>379</v>
      </c>
      <c r="G2471" t="s">
        <v>7469</v>
      </c>
      <c r="H2471" s="1">
        <v>1071000</v>
      </c>
      <c r="I2471" s="1">
        <v>0</v>
      </c>
      <c r="J2471" t="s">
        <v>24</v>
      </c>
      <c r="K2471" t="s">
        <v>118</v>
      </c>
      <c r="L2471" s="10">
        <v>43922</v>
      </c>
      <c r="M2471" t="s">
        <v>7470</v>
      </c>
      <c r="N2471">
        <v>0</v>
      </c>
      <c r="O2471" s="17" t="s">
        <v>21485</v>
      </c>
      <c r="P2471">
        <v>0</v>
      </c>
      <c r="Q2471" s="17" t="s">
        <v>21485</v>
      </c>
      <c r="R2471" t="s">
        <v>2485</v>
      </c>
    </row>
    <row r="2472" spans="1:18">
      <c r="A2472" t="s">
        <v>2485</v>
      </c>
      <c r="B2472" t="s">
        <v>64</v>
      </c>
      <c r="C2472" t="s">
        <v>65</v>
      </c>
      <c r="D2472" t="s">
        <v>38</v>
      </c>
      <c r="E2472" t="s">
        <v>86</v>
      </c>
      <c r="F2472" t="s">
        <v>282</v>
      </c>
      <c r="G2472" t="s">
        <v>7471</v>
      </c>
      <c r="H2472" s="1">
        <v>765000</v>
      </c>
      <c r="I2472" s="1">
        <v>0</v>
      </c>
      <c r="J2472" t="s">
        <v>24</v>
      </c>
      <c r="K2472" t="s">
        <v>118</v>
      </c>
      <c r="L2472" s="10">
        <v>44652</v>
      </c>
      <c r="M2472" t="s">
        <v>7472</v>
      </c>
      <c r="N2472">
        <v>0</v>
      </c>
      <c r="O2472" s="17" t="s">
        <v>21485</v>
      </c>
      <c r="P2472">
        <v>0</v>
      </c>
      <c r="Q2472" s="17" t="s">
        <v>21485</v>
      </c>
      <c r="R2472" t="s">
        <v>2485</v>
      </c>
    </row>
    <row r="2473" spans="1:18">
      <c r="A2473" t="s">
        <v>7473</v>
      </c>
      <c r="B2473" t="s">
        <v>195</v>
      </c>
      <c r="C2473" t="s">
        <v>65</v>
      </c>
      <c r="D2473" t="s">
        <v>20</v>
      </c>
      <c r="E2473" t="s">
        <v>241</v>
      </c>
      <c r="F2473" t="s">
        <v>196</v>
      </c>
      <c r="G2473" t="s">
        <v>7474</v>
      </c>
      <c r="H2473" s="1">
        <v>907333</v>
      </c>
      <c r="I2473" s="1">
        <v>0</v>
      </c>
      <c r="J2473" t="s">
        <v>24</v>
      </c>
      <c r="K2473" t="s">
        <v>94</v>
      </c>
      <c r="L2473" s="10">
        <v>40087</v>
      </c>
      <c r="M2473" t="s">
        <v>7475</v>
      </c>
      <c r="N2473">
        <v>0</v>
      </c>
      <c r="O2473" s="17" t="s">
        <v>21485</v>
      </c>
      <c r="P2473">
        <v>0</v>
      </c>
      <c r="Q2473" s="17" t="s">
        <v>21485</v>
      </c>
      <c r="R2473" t="s">
        <v>7473</v>
      </c>
    </row>
    <row r="2474" spans="1:18">
      <c r="A2474" t="s">
        <v>7476</v>
      </c>
      <c r="B2474" t="s">
        <v>121</v>
      </c>
      <c r="C2474" t="s">
        <v>30</v>
      </c>
      <c r="D2474" t="s">
        <v>38</v>
      </c>
      <c r="E2474" t="s">
        <v>387</v>
      </c>
      <c r="F2474" t="s">
        <v>123</v>
      </c>
      <c r="G2474" t="s">
        <v>7477</v>
      </c>
      <c r="H2474" s="1">
        <v>673200</v>
      </c>
      <c r="I2474" s="1">
        <v>0</v>
      </c>
      <c r="J2474" t="s">
        <v>24</v>
      </c>
      <c r="K2474" t="s">
        <v>118</v>
      </c>
      <c r="L2474" s="10">
        <v>43374</v>
      </c>
      <c r="M2474" t="s">
        <v>7478</v>
      </c>
      <c r="N2474">
        <v>0</v>
      </c>
      <c r="O2474" s="17" t="s">
        <v>21485</v>
      </c>
      <c r="P2474">
        <v>0</v>
      </c>
      <c r="Q2474" s="17" t="s">
        <v>21485</v>
      </c>
      <c r="R2474" t="s">
        <v>7476</v>
      </c>
    </row>
    <row r="2475" spans="1:18">
      <c r="A2475" t="s">
        <v>7479</v>
      </c>
      <c r="B2475" t="s">
        <v>173</v>
      </c>
      <c r="C2475" t="s">
        <v>174</v>
      </c>
      <c r="D2475" t="s">
        <v>20</v>
      </c>
      <c r="E2475" t="s">
        <v>71</v>
      </c>
      <c r="F2475" t="s">
        <v>169</v>
      </c>
      <c r="G2475" t="s">
        <v>7480</v>
      </c>
      <c r="H2475" s="1">
        <v>712140</v>
      </c>
      <c r="I2475" s="1">
        <v>0</v>
      </c>
      <c r="J2475" t="s">
        <v>24</v>
      </c>
      <c r="K2475" t="s">
        <v>136</v>
      </c>
      <c r="L2475" s="10">
        <v>40634</v>
      </c>
      <c r="M2475" t="s">
        <v>7481</v>
      </c>
      <c r="N2475">
        <v>0</v>
      </c>
      <c r="O2475" s="17" t="s">
        <v>21485</v>
      </c>
      <c r="P2475">
        <v>0</v>
      </c>
      <c r="Q2475" s="17" t="s">
        <v>21485</v>
      </c>
      <c r="R2475" t="s">
        <v>7479</v>
      </c>
    </row>
    <row r="2476" spans="1:18">
      <c r="A2476" t="s">
        <v>7479</v>
      </c>
      <c r="B2476" t="s">
        <v>173</v>
      </c>
      <c r="C2476" t="s">
        <v>174</v>
      </c>
      <c r="D2476" t="s">
        <v>38</v>
      </c>
      <c r="E2476" t="s">
        <v>39</v>
      </c>
      <c r="F2476" t="s">
        <v>169</v>
      </c>
      <c r="G2476" t="s">
        <v>7482</v>
      </c>
      <c r="H2476" s="1">
        <v>772650</v>
      </c>
      <c r="I2476" s="1">
        <v>0</v>
      </c>
      <c r="J2476" t="s">
        <v>24</v>
      </c>
      <c r="K2476" t="s">
        <v>136</v>
      </c>
      <c r="L2476" s="10">
        <v>43191</v>
      </c>
      <c r="M2476" t="s">
        <v>7483</v>
      </c>
      <c r="N2476">
        <v>0</v>
      </c>
      <c r="O2476" s="17" t="s">
        <v>21485</v>
      </c>
      <c r="P2476">
        <v>0</v>
      </c>
      <c r="Q2476" s="17" t="s">
        <v>21485</v>
      </c>
      <c r="R2476" t="s">
        <v>7479</v>
      </c>
    </row>
    <row r="2477" spans="1:18">
      <c r="A2477" t="s">
        <v>7479</v>
      </c>
      <c r="B2477" t="s">
        <v>173</v>
      </c>
      <c r="C2477" t="s">
        <v>174</v>
      </c>
      <c r="D2477" t="s">
        <v>19501</v>
      </c>
      <c r="E2477" t="s">
        <v>19502</v>
      </c>
      <c r="F2477" t="s">
        <v>18667</v>
      </c>
      <c r="G2477" t="s">
        <v>19503</v>
      </c>
      <c r="H2477" s="1">
        <v>450000</v>
      </c>
      <c r="I2477" s="1">
        <v>0</v>
      </c>
      <c r="J2477" t="s">
        <v>68</v>
      </c>
      <c r="K2477" t="s">
        <v>136</v>
      </c>
      <c r="L2477" s="7">
        <v>45108</v>
      </c>
      <c r="M2477" t="s">
        <v>19504</v>
      </c>
      <c r="N2477">
        <v>0</v>
      </c>
      <c r="O2477" s="17" t="s">
        <v>21485</v>
      </c>
      <c r="P2477">
        <v>0</v>
      </c>
      <c r="Q2477" s="17" t="s">
        <v>21485</v>
      </c>
      <c r="R2477" t="s">
        <v>7479</v>
      </c>
    </row>
    <row r="2478" spans="1:18">
      <c r="A2478" t="s">
        <v>7479</v>
      </c>
      <c r="B2478" t="s">
        <v>173</v>
      </c>
      <c r="C2478" t="s">
        <v>174</v>
      </c>
      <c r="D2478" t="s">
        <v>38</v>
      </c>
      <c r="E2478" t="s">
        <v>784</v>
      </c>
      <c r="F2478" t="s">
        <v>169</v>
      </c>
      <c r="G2478" t="s">
        <v>7484</v>
      </c>
      <c r="H2478" s="1">
        <v>956250</v>
      </c>
      <c r="I2478" s="1">
        <v>0</v>
      </c>
      <c r="J2478" t="s">
        <v>24</v>
      </c>
      <c r="K2478" t="s">
        <v>136</v>
      </c>
      <c r="L2478" s="10">
        <v>45383</v>
      </c>
      <c r="M2478" t="s">
        <v>7485</v>
      </c>
      <c r="N2478">
        <v>0</v>
      </c>
      <c r="O2478" s="17" t="s">
        <v>21485</v>
      </c>
      <c r="P2478">
        <v>0</v>
      </c>
      <c r="Q2478" s="17" t="s">
        <v>21485</v>
      </c>
      <c r="R2478" t="s">
        <v>7479</v>
      </c>
    </row>
    <row r="2479" spans="1:18">
      <c r="A2479" t="s">
        <v>7486</v>
      </c>
      <c r="B2479" t="s">
        <v>324</v>
      </c>
      <c r="C2479" t="s">
        <v>30</v>
      </c>
      <c r="D2479" t="s">
        <v>38</v>
      </c>
      <c r="E2479" t="s">
        <v>718</v>
      </c>
      <c r="F2479" t="s">
        <v>768</v>
      </c>
      <c r="G2479" t="s">
        <v>7487</v>
      </c>
      <c r="H2479" s="1">
        <v>248625</v>
      </c>
      <c r="I2479" s="1">
        <v>0</v>
      </c>
      <c r="J2479" t="s">
        <v>223</v>
      </c>
      <c r="K2479" t="s">
        <v>42</v>
      </c>
      <c r="L2479" s="10">
        <v>44835</v>
      </c>
      <c r="M2479" t="s">
        <v>7488</v>
      </c>
      <c r="N2479">
        <v>0</v>
      </c>
      <c r="O2479" s="17" t="s">
        <v>21485</v>
      </c>
      <c r="P2479">
        <v>0</v>
      </c>
      <c r="Q2479" s="17" t="s">
        <v>21485</v>
      </c>
      <c r="R2479" t="s">
        <v>7486</v>
      </c>
    </row>
    <row r="2480" spans="1:18">
      <c r="A2480" t="s">
        <v>7486</v>
      </c>
      <c r="B2480" t="s">
        <v>324</v>
      </c>
      <c r="C2480" t="s">
        <v>30</v>
      </c>
      <c r="D2480" t="s">
        <v>38</v>
      </c>
      <c r="E2480" t="s">
        <v>718</v>
      </c>
      <c r="F2480" t="s">
        <v>329</v>
      </c>
      <c r="G2480" t="s">
        <v>7489</v>
      </c>
      <c r="H2480" s="1">
        <v>761174</v>
      </c>
      <c r="I2480" s="1">
        <v>0</v>
      </c>
      <c r="J2480" t="s">
        <v>68</v>
      </c>
      <c r="K2480" t="s">
        <v>42</v>
      </c>
      <c r="L2480" s="10">
        <v>44835</v>
      </c>
      <c r="M2480" t="s">
        <v>7490</v>
      </c>
      <c r="N2480">
        <v>0</v>
      </c>
      <c r="O2480" s="17" t="s">
        <v>21485</v>
      </c>
      <c r="P2480">
        <v>0</v>
      </c>
      <c r="Q2480" s="17" t="s">
        <v>21485</v>
      </c>
      <c r="R2480" t="s">
        <v>7486</v>
      </c>
    </row>
    <row r="2481" spans="1:18">
      <c r="A2481" t="s">
        <v>7491</v>
      </c>
      <c r="B2481" t="s">
        <v>1218</v>
      </c>
      <c r="C2481" t="s">
        <v>30</v>
      </c>
      <c r="D2481" t="s">
        <v>38</v>
      </c>
      <c r="E2481" t="s">
        <v>145</v>
      </c>
      <c r="F2481" t="s">
        <v>3242</v>
      </c>
      <c r="G2481" t="s">
        <v>7492</v>
      </c>
      <c r="H2481" s="1">
        <v>321300</v>
      </c>
      <c r="I2481" s="1">
        <v>0</v>
      </c>
      <c r="J2481" t="s">
        <v>68</v>
      </c>
      <c r="K2481" t="s">
        <v>49</v>
      </c>
      <c r="L2481" s="10">
        <v>43556</v>
      </c>
      <c r="M2481" t="s">
        <v>7493</v>
      </c>
      <c r="N2481">
        <v>0</v>
      </c>
      <c r="O2481" s="17" t="s">
        <v>21485</v>
      </c>
      <c r="P2481">
        <v>0</v>
      </c>
      <c r="Q2481" s="17" t="s">
        <v>21485</v>
      </c>
      <c r="R2481" t="s">
        <v>7491</v>
      </c>
    </row>
    <row r="2482" spans="1:18">
      <c r="A2482" t="s">
        <v>19505</v>
      </c>
      <c r="B2482" t="s">
        <v>185</v>
      </c>
      <c r="C2482" t="s">
        <v>65</v>
      </c>
      <c r="D2482" t="s">
        <v>18898</v>
      </c>
      <c r="E2482" t="s">
        <v>18899</v>
      </c>
      <c r="F2482" t="s">
        <v>18900</v>
      </c>
      <c r="G2482" t="s">
        <v>19506</v>
      </c>
      <c r="H2482" s="1">
        <v>100000</v>
      </c>
      <c r="I2482" s="1">
        <v>0</v>
      </c>
      <c r="J2482" t="s">
        <v>202</v>
      </c>
      <c r="K2482" t="s">
        <v>110</v>
      </c>
      <c r="L2482" s="7">
        <v>42795</v>
      </c>
      <c r="M2482" t="s">
        <v>19507</v>
      </c>
      <c r="N2482">
        <v>0</v>
      </c>
      <c r="O2482" s="17" t="s">
        <v>21485</v>
      </c>
      <c r="P2482">
        <v>0</v>
      </c>
      <c r="Q2482" s="17" t="s">
        <v>21485</v>
      </c>
      <c r="R2482" t="s">
        <v>19505</v>
      </c>
    </row>
    <row r="2483" spans="1:18">
      <c r="A2483" t="s">
        <v>7494</v>
      </c>
      <c r="B2483" t="s">
        <v>18</v>
      </c>
      <c r="C2483" t="s">
        <v>19</v>
      </c>
      <c r="D2483" t="s">
        <v>20</v>
      </c>
      <c r="E2483" t="s">
        <v>104</v>
      </c>
      <c r="F2483" t="s">
        <v>181</v>
      </c>
      <c r="G2483" t="s">
        <v>7495</v>
      </c>
      <c r="H2483" s="1">
        <v>636889</v>
      </c>
      <c r="I2483" s="1">
        <v>0</v>
      </c>
      <c r="J2483" t="s">
        <v>24</v>
      </c>
      <c r="K2483" t="s">
        <v>157</v>
      </c>
      <c r="L2483" s="10">
        <v>40269</v>
      </c>
      <c r="M2483" t="s">
        <v>7496</v>
      </c>
      <c r="N2483">
        <v>0</v>
      </c>
      <c r="O2483" s="17" t="s">
        <v>21485</v>
      </c>
      <c r="P2483">
        <v>0</v>
      </c>
      <c r="Q2483" s="17" t="s">
        <v>21485</v>
      </c>
      <c r="R2483" t="s">
        <v>7494</v>
      </c>
    </row>
    <row r="2484" spans="1:18">
      <c r="A2484" t="s">
        <v>7494</v>
      </c>
      <c r="B2484" t="s">
        <v>18</v>
      </c>
      <c r="C2484" t="s">
        <v>19</v>
      </c>
      <c r="D2484" t="s">
        <v>20</v>
      </c>
      <c r="E2484" t="s">
        <v>66</v>
      </c>
      <c r="F2484" t="s">
        <v>181</v>
      </c>
      <c r="G2484" t="s">
        <v>7497</v>
      </c>
      <c r="H2484" s="1">
        <v>378828</v>
      </c>
      <c r="I2484" s="1">
        <v>0</v>
      </c>
      <c r="J2484" t="s">
        <v>68</v>
      </c>
      <c r="K2484" t="s">
        <v>157</v>
      </c>
      <c r="L2484" s="10">
        <v>41000</v>
      </c>
      <c r="M2484" t="s">
        <v>7498</v>
      </c>
      <c r="N2484">
        <v>0</v>
      </c>
      <c r="O2484" s="17" t="s">
        <v>21485</v>
      </c>
      <c r="P2484">
        <v>0</v>
      </c>
      <c r="Q2484" s="17" t="s">
        <v>21485</v>
      </c>
      <c r="R2484" t="s">
        <v>7494</v>
      </c>
    </row>
    <row r="2485" spans="1:18">
      <c r="A2485" t="s">
        <v>7494</v>
      </c>
      <c r="B2485" t="s">
        <v>18</v>
      </c>
      <c r="C2485" t="s">
        <v>19</v>
      </c>
      <c r="D2485" t="s">
        <v>38</v>
      </c>
      <c r="E2485" t="s">
        <v>39</v>
      </c>
      <c r="F2485" t="s">
        <v>181</v>
      </c>
      <c r="G2485" t="s">
        <v>7499</v>
      </c>
      <c r="H2485" s="1">
        <v>512550</v>
      </c>
      <c r="I2485" s="1">
        <v>0</v>
      </c>
      <c r="J2485" t="s">
        <v>24</v>
      </c>
      <c r="K2485" t="s">
        <v>157</v>
      </c>
      <c r="L2485" s="10">
        <v>43191</v>
      </c>
      <c r="M2485" t="s">
        <v>7500</v>
      </c>
      <c r="N2485">
        <v>0</v>
      </c>
      <c r="O2485" s="17" t="s">
        <v>21485</v>
      </c>
      <c r="P2485">
        <v>0</v>
      </c>
      <c r="Q2485" s="17" t="s">
        <v>21485</v>
      </c>
      <c r="R2485" t="s">
        <v>7494</v>
      </c>
    </row>
    <row r="2486" spans="1:18">
      <c r="A2486" t="s">
        <v>7494</v>
      </c>
      <c r="B2486" t="s">
        <v>18</v>
      </c>
      <c r="C2486" t="s">
        <v>19</v>
      </c>
      <c r="D2486" t="s">
        <v>38</v>
      </c>
      <c r="E2486" t="s">
        <v>86</v>
      </c>
      <c r="F2486" t="s">
        <v>262</v>
      </c>
      <c r="G2486" t="s">
        <v>7501</v>
      </c>
      <c r="H2486" s="1">
        <v>674605</v>
      </c>
      <c r="I2486" s="1">
        <v>0</v>
      </c>
      <c r="J2486" t="s">
        <v>24</v>
      </c>
      <c r="K2486" t="s">
        <v>157</v>
      </c>
      <c r="L2486" s="10">
        <v>44652</v>
      </c>
      <c r="M2486" t="s">
        <v>7502</v>
      </c>
      <c r="N2486">
        <v>0</v>
      </c>
      <c r="O2486" s="17" t="s">
        <v>21485</v>
      </c>
      <c r="P2486">
        <v>0</v>
      </c>
      <c r="Q2486" s="17" t="s">
        <v>21485</v>
      </c>
      <c r="R2486" t="s">
        <v>7494</v>
      </c>
    </row>
    <row r="2487" spans="1:18">
      <c r="A2487" t="s">
        <v>7494</v>
      </c>
      <c r="B2487" t="s">
        <v>18</v>
      </c>
      <c r="C2487" t="s">
        <v>19</v>
      </c>
      <c r="D2487" t="s">
        <v>38</v>
      </c>
      <c r="E2487" t="s">
        <v>1726</v>
      </c>
      <c r="F2487" t="s">
        <v>181</v>
      </c>
      <c r="G2487" t="s">
        <v>7503</v>
      </c>
      <c r="H2487" s="1">
        <v>906525</v>
      </c>
      <c r="I2487" s="1">
        <v>0</v>
      </c>
      <c r="J2487" t="s">
        <v>48</v>
      </c>
      <c r="K2487" t="s">
        <v>157</v>
      </c>
      <c r="L2487" s="10">
        <v>45566</v>
      </c>
      <c r="M2487" t="s">
        <v>7504</v>
      </c>
      <c r="N2487">
        <v>0</v>
      </c>
      <c r="O2487" s="17" t="s">
        <v>21485</v>
      </c>
      <c r="P2487">
        <v>0</v>
      </c>
      <c r="Q2487" s="17" t="s">
        <v>21485</v>
      </c>
      <c r="R2487" t="s">
        <v>7494</v>
      </c>
    </row>
    <row r="2488" spans="1:18">
      <c r="A2488" t="s">
        <v>7505</v>
      </c>
      <c r="B2488" t="s">
        <v>914</v>
      </c>
      <c r="C2488" t="s">
        <v>65</v>
      </c>
      <c r="D2488" t="s">
        <v>20</v>
      </c>
      <c r="E2488" t="s">
        <v>276</v>
      </c>
      <c r="F2488" t="s">
        <v>32</v>
      </c>
      <c r="G2488" t="s">
        <v>7506</v>
      </c>
      <c r="H2488" s="1">
        <v>732000</v>
      </c>
      <c r="I2488" s="1">
        <v>0</v>
      </c>
      <c r="J2488" t="s">
        <v>24</v>
      </c>
      <c r="K2488" t="s">
        <v>22</v>
      </c>
      <c r="L2488" s="10">
        <v>41730</v>
      </c>
      <c r="M2488" t="s">
        <v>7507</v>
      </c>
      <c r="N2488">
        <v>0</v>
      </c>
      <c r="O2488" s="17" t="s">
        <v>21485</v>
      </c>
      <c r="P2488">
        <v>0</v>
      </c>
      <c r="Q2488" s="17" t="s">
        <v>21485</v>
      </c>
      <c r="R2488" t="s">
        <v>7505</v>
      </c>
    </row>
    <row r="2489" spans="1:18">
      <c r="A2489" t="s">
        <v>7505</v>
      </c>
      <c r="B2489" t="s">
        <v>914</v>
      </c>
      <c r="C2489" t="s">
        <v>65</v>
      </c>
      <c r="D2489" t="s">
        <v>20</v>
      </c>
      <c r="E2489" t="s">
        <v>92</v>
      </c>
      <c r="F2489" t="s">
        <v>32</v>
      </c>
      <c r="G2489" t="s">
        <v>7508</v>
      </c>
      <c r="H2489" s="1">
        <v>732000</v>
      </c>
      <c r="I2489" s="1">
        <v>0</v>
      </c>
      <c r="J2489" t="s">
        <v>24</v>
      </c>
      <c r="K2489" t="s">
        <v>22</v>
      </c>
      <c r="L2489" s="10">
        <v>42278</v>
      </c>
      <c r="M2489" t="s">
        <v>7509</v>
      </c>
      <c r="N2489">
        <v>0</v>
      </c>
      <c r="O2489" s="17" t="s">
        <v>21485</v>
      </c>
      <c r="P2489">
        <v>0</v>
      </c>
      <c r="Q2489" s="17" t="s">
        <v>21485</v>
      </c>
      <c r="R2489" t="s">
        <v>7505</v>
      </c>
    </row>
    <row r="2490" spans="1:18">
      <c r="A2490" t="s">
        <v>7505</v>
      </c>
      <c r="B2490" t="s">
        <v>914</v>
      </c>
      <c r="C2490" t="s">
        <v>65</v>
      </c>
      <c r="D2490" t="s">
        <v>38</v>
      </c>
      <c r="E2490" t="s">
        <v>86</v>
      </c>
      <c r="F2490" t="s">
        <v>32</v>
      </c>
      <c r="G2490" t="s">
        <v>7510</v>
      </c>
      <c r="H2490" s="1">
        <v>1025100</v>
      </c>
      <c r="I2490" s="1">
        <v>0</v>
      </c>
      <c r="J2490" t="s">
        <v>24</v>
      </c>
      <c r="K2490" t="s">
        <v>22</v>
      </c>
      <c r="L2490" s="10">
        <v>44652</v>
      </c>
      <c r="M2490" t="s">
        <v>7511</v>
      </c>
      <c r="N2490">
        <v>0</v>
      </c>
      <c r="O2490" s="17" t="s">
        <v>21485</v>
      </c>
      <c r="P2490">
        <v>0</v>
      </c>
      <c r="Q2490" s="17" t="s">
        <v>21485</v>
      </c>
      <c r="R2490" t="s">
        <v>7505</v>
      </c>
    </row>
    <row r="2491" spans="1:18">
      <c r="A2491" t="s">
        <v>7512</v>
      </c>
      <c r="B2491" t="s">
        <v>64</v>
      </c>
      <c r="C2491" t="s">
        <v>65</v>
      </c>
      <c r="D2491" t="s">
        <v>18772</v>
      </c>
      <c r="E2491" t="s">
        <v>18773</v>
      </c>
      <c r="F2491" t="s">
        <v>18774</v>
      </c>
      <c r="G2491" t="s">
        <v>19508</v>
      </c>
      <c r="H2491" s="1">
        <v>232475</v>
      </c>
      <c r="I2491" s="1">
        <v>0</v>
      </c>
      <c r="J2491" t="s">
        <v>202</v>
      </c>
      <c r="K2491" t="s">
        <v>60</v>
      </c>
      <c r="L2491" s="7">
        <v>43983</v>
      </c>
      <c r="M2491" t="s">
        <v>19509</v>
      </c>
      <c r="N2491">
        <v>0</v>
      </c>
      <c r="O2491" s="17" t="s">
        <v>21485</v>
      </c>
      <c r="P2491">
        <v>0</v>
      </c>
      <c r="Q2491" s="17" t="s">
        <v>21485</v>
      </c>
      <c r="R2491" t="s">
        <v>7512</v>
      </c>
    </row>
    <row r="2492" spans="1:18">
      <c r="A2492" t="s">
        <v>7512</v>
      </c>
      <c r="B2492" t="s">
        <v>64</v>
      </c>
      <c r="C2492" t="s">
        <v>65</v>
      </c>
      <c r="D2492" t="s">
        <v>20</v>
      </c>
      <c r="E2492" t="s">
        <v>115</v>
      </c>
      <c r="F2492" t="s">
        <v>329</v>
      </c>
      <c r="G2492" t="s">
        <v>7513</v>
      </c>
      <c r="H2492" s="1">
        <v>668052</v>
      </c>
      <c r="I2492" s="1">
        <v>0</v>
      </c>
      <c r="J2492" t="s">
        <v>24</v>
      </c>
      <c r="K2492" t="s">
        <v>136</v>
      </c>
      <c r="L2492" s="10">
        <v>40452</v>
      </c>
      <c r="M2492" t="s">
        <v>7514</v>
      </c>
      <c r="N2492">
        <v>0</v>
      </c>
      <c r="O2492" s="17" t="s">
        <v>21485</v>
      </c>
      <c r="P2492">
        <v>0</v>
      </c>
      <c r="Q2492" s="17" t="s">
        <v>21485</v>
      </c>
      <c r="R2492" t="s">
        <v>7512</v>
      </c>
    </row>
    <row r="2493" spans="1:18">
      <c r="A2493" t="s">
        <v>7512</v>
      </c>
      <c r="B2493" t="s">
        <v>64</v>
      </c>
      <c r="C2493" t="s">
        <v>65</v>
      </c>
      <c r="D2493" t="s">
        <v>20</v>
      </c>
      <c r="E2493" t="s">
        <v>320</v>
      </c>
      <c r="F2493" t="s">
        <v>329</v>
      </c>
      <c r="G2493" t="s">
        <v>7515</v>
      </c>
      <c r="H2493" s="1">
        <v>606252</v>
      </c>
      <c r="I2493" s="1">
        <v>0</v>
      </c>
      <c r="J2493" t="s">
        <v>48</v>
      </c>
      <c r="K2493" t="s">
        <v>582</v>
      </c>
      <c r="L2493" s="10">
        <v>41365</v>
      </c>
      <c r="M2493" t="s">
        <v>7516</v>
      </c>
      <c r="N2493">
        <v>0</v>
      </c>
      <c r="O2493" s="17" t="s">
        <v>21485</v>
      </c>
      <c r="P2493">
        <v>0</v>
      </c>
      <c r="Q2493" s="17" t="s">
        <v>21485</v>
      </c>
      <c r="R2493" t="s">
        <v>7512</v>
      </c>
    </row>
    <row r="2494" spans="1:18">
      <c r="A2494" t="s">
        <v>7512</v>
      </c>
      <c r="B2494" t="s">
        <v>64</v>
      </c>
      <c r="C2494" t="s">
        <v>65</v>
      </c>
      <c r="D2494" t="s">
        <v>18659</v>
      </c>
      <c r="E2494" t="s">
        <v>18660</v>
      </c>
      <c r="F2494" t="s">
        <v>18661</v>
      </c>
      <c r="G2494" t="s">
        <v>19510</v>
      </c>
      <c r="H2494" s="1">
        <v>143721</v>
      </c>
      <c r="I2494" s="1">
        <v>0</v>
      </c>
      <c r="J2494" t="s">
        <v>202</v>
      </c>
      <c r="K2494" t="s">
        <v>60</v>
      </c>
      <c r="L2494" s="7">
        <v>44470</v>
      </c>
      <c r="M2494" t="s">
        <v>19511</v>
      </c>
      <c r="N2494">
        <v>0</v>
      </c>
      <c r="O2494" s="17" t="s">
        <v>21485</v>
      </c>
      <c r="P2494">
        <v>0</v>
      </c>
      <c r="Q2494" s="17" t="s">
        <v>21485</v>
      </c>
      <c r="R2494" t="s">
        <v>7512</v>
      </c>
    </row>
    <row r="2495" spans="1:18">
      <c r="A2495" t="s">
        <v>7517</v>
      </c>
      <c r="B2495" t="s">
        <v>114</v>
      </c>
      <c r="C2495" t="s">
        <v>65</v>
      </c>
      <c r="D2495" t="s">
        <v>38</v>
      </c>
      <c r="E2495" t="s">
        <v>1125</v>
      </c>
      <c r="F2495" t="s">
        <v>3276</v>
      </c>
      <c r="G2495" t="s">
        <v>7518</v>
      </c>
      <c r="H2495" s="1">
        <v>631126</v>
      </c>
      <c r="I2495" s="1">
        <v>0</v>
      </c>
      <c r="J2495" t="s">
        <v>24</v>
      </c>
      <c r="K2495" t="s">
        <v>136</v>
      </c>
      <c r="L2495" s="10">
        <v>45200</v>
      </c>
      <c r="M2495" t="s">
        <v>7519</v>
      </c>
      <c r="N2495">
        <v>0</v>
      </c>
      <c r="O2495" s="17" t="s">
        <v>21485</v>
      </c>
      <c r="P2495">
        <v>0</v>
      </c>
      <c r="Q2495" s="17" t="s">
        <v>21485</v>
      </c>
      <c r="R2495" t="s">
        <v>7517</v>
      </c>
    </row>
    <row r="2496" spans="1:18">
      <c r="A2496" t="s">
        <v>7520</v>
      </c>
      <c r="B2496" t="s">
        <v>18</v>
      </c>
      <c r="C2496" t="s">
        <v>19</v>
      </c>
      <c r="D2496" t="s">
        <v>38</v>
      </c>
      <c r="E2496" t="s">
        <v>1726</v>
      </c>
      <c r="F2496" t="s">
        <v>901</v>
      </c>
      <c r="G2496" t="s">
        <v>7521</v>
      </c>
      <c r="H2496" s="1">
        <v>504901</v>
      </c>
      <c r="I2496" s="1">
        <v>0</v>
      </c>
      <c r="J2496" t="s">
        <v>48</v>
      </c>
      <c r="K2496" t="s">
        <v>49</v>
      </c>
      <c r="L2496" s="10">
        <v>45566</v>
      </c>
      <c r="M2496" t="s">
        <v>7522</v>
      </c>
      <c r="N2496">
        <v>0</v>
      </c>
      <c r="O2496" s="17" t="s">
        <v>21485</v>
      </c>
      <c r="P2496">
        <v>0</v>
      </c>
      <c r="Q2496" s="17" t="s">
        <v>21485</v>
      </c>
      <c r="R2496" t="s">
        <v>7520</v>
      </c>
    </row>
    <row r="2497" spans="1:18">
      <c r="A2497" t="s">
        <v>7523</v>
      </c>
      <c r="B2497" t="s">
        <v>103</v>
      </c>
      <c r="C2497" t="s">
        <v>30</v>
      </c>
      <c r="D2497" t="s">
        <v>18838</v>
      </c>
      <c r="E2497" t="s">
        <v>18839</v>
      </c>
      <c r="F2497" t="s">
        <v>18833</v>
      </c>
      <c r="G2497" t="s">
        <v>19512</v>
      </c>
      <c r="H2497" s="1">
        <v>50000</v>
      </c>
      <c r="I2497" s="1">
        <v>0</v>
      </c>
      <c r="J2497" t="s">
        <v>202</v>
      </c>
      <c r="K2497" t="s">
        <v>49</v>
      </c>
      <c r="L2497" s="7">
        <v>40210</v>
      </c>
      <c r="M2497" t="s">
        <v>19513</v>
      </c>
      <c r="N2497">
        <v>0</v>
      </c>
      <c r="O2497" s="17" t="s">
        <v>21485</v>
      </c>
      <c r="P2497">
        <v>0</v>
      </c>
      <c r="Q2497" s="17" t="s">
        <v>21485</v>
      </c>
      <c r="R2497" t="s">
        <v>7523</v>
      </c>
    </row>
    <row r="2498" spans="1:18">
      <c r="A2498" t="s">
        <v>7523</v>
      </c>
      <c r="B2498" t="s">
        <v>103</v>
      </c>
      <c r="C2498" t="s">
        <v>30</v>
      </c>
      <c r="D2498" t="s">
        <v>20</v>
      </c>
      <c r="E2498" t="s">
        <v>115</v>
      </c>
      <c r="F2498" t="s">
        <v>418</v>
      </c>
      <c r="G2498" t="s">
        <v>7524</v>
      </c>
      <c r="H2498" s="1">
        <v>692303</v>
      </c>
      <c r="I2498" s="1">
        <v>0</v>
      </c>
      <c r="J2498" t="s">
        <v>24</v>
      </c>
      <c r="K2498" t="s">
        <v>118</v>
      </c>
      <c r="L2498" s="10">
        <v>40452</v>
      </c>
      <c r="M2498" t="s">
        <v>7525</v>
      </c>
      <c r="N2498">
        <v>0</v>
      </c>
      <c r="O2498" s="17" t="s">
        <v>21485</v>
      </c>
      <c r="P2498">
        <v>0</v>
      </c>
      <c r="Q2498" s="17" t="s">
        <v>21485</v>
      </c>
      <c r="R2498" t="s">
        <v>7523</v>
      </c>
    </row>
    <row r="2499" spans="1:18">
      <c r="A2499" t="s">
        <v>7523</v>
      </c>
      <c r="B2499" t="s">
        <v>103</v>
      </c>
      <c r="C2499" t="s">
        <v>30</v>
      </c>
      <c r="D2499" t="s">
        <v>20</v>
      </c>
      <c r="E2499" t="s">
        <v>320</v>
      </c>
      <c r="F2499" t="s">
        <v>418</v>
      </c>
      <c r="G2499" t="s">
        <v>7526</v>
      </c>
      <c r="H2499" s="1">
        <v>761362</v>
      </c>
      <c r="I2499" s="1">
        <v>0</v>
      </c>
      <c r="J2499" t="s">
        <v>24</v>
      </c>
      <c r="K2499" t="s">
        <v>118</v>
      </c>
      <c r="L2499" s="10">
        <v>41365</v>
      </c>
      <c r="M2499" t="s">
        <v>7527</v>
      </c>
      <c r="N2499">
        <v>0</v>
      </c>
      <c r="O2499" s="17" t="s">
        <v>21485</v>
      </c>
      <c r="P2499">
        <v>0</v>
      </c>
      <c r="Q2499" s="17" t="s">
        <v>21485</v>
      </c>
      <c r="R2499" t="s">
        <v>7523</v>
      </c>
    </row>
    <row r="2500" spans="1:18">
      <c r="A2500" t="s">
        <v>7523</v>
      </c>
      <c r="B2500" t="s">
        <v>103</v>
      </c>
      <c r="C2500" t="s">
        <v>30</v>
      </c>
      <c r="D2500" t="s">
        <v>38</v>
      </c>
      <c r="E2500" t="s">
        <v>86</v>
      </c>
      <c r="F2500" t="s">
        <v>163</v>
      </c>
      <c r="G2500" t="s">
        <v>7528</v>
      </c>
      <c r="H2500" s="1">
        <v>998325</v>
      </c>
      <c r="I2500" s="1">
        <v>0</v>
      </c>
      <c r="J2500" t="s">
        <v>24</v>
      </c>
      <c r="K2500" t="s">
        <v>118</v>
      </c>
      <c r="L2500" s="10">
        <v>44652</v>
      </c>
      <c r="M2500" t="s">
        <v>7529</v>
      </c>
      <c r="N2500">
        <v>0</v>
      </c>
      <c r="O2500" s="17" t="s">
        <v>21485</v>
      </c>
      <c r="P2500">
        <v>0</v>
      </c>
      <c r="Q2500" s="17" t="s">
        <v>21485</v>
      </c>
      <c r="R2500" t="s">
        <v>7523</v>
      </c>
    </row>
    <row r="2501" spans="1:18">
      <c r="A2501" t="s">
        <v>7523</v>
      </c>
      <c r="B2501" t="s">
        <v>103</v>
      </c>
      <c r="C2501" t="s">
        <v>30</v>
      </c>
      <c r="D2501" t="s">
        <v>38</v>
      </c>
      <c r="E2501" t="s">
        <v>86</v>
      </c>
      <c r="F2501" t="s">
        <v>418</v>
      </c>
      <c r="G2501" t="s">
        <v>7530</v>
      </c>
      <c r="H2501" s="1">
        <v>1067175</v>
      </c>
      <c r="I2501" s="1">
        <v>0</v>
      </c>
      <c r="J2501" t="s">
        <v>24</v>
      </c>
      <c r="K2501" t="s">
        <v>118</v>
      </c>
      <c r="L2501" s="10">
        <v>44652</v>
      </c>
      <c r="M2501" t="s">
        <v>7531</v>
      </c>
      <c r="N2501">
        <v>0</v>
      </c>
      <c r="O2501" s="17" t="s">
        <v>21485</v>
      </c>
      <c r="P2501">
        <v>0</v>
      </c>
      <c r="Q2501" s="17" t="s">
        <v>21485</v>
      </c>
      <c r="R2501" t="s">
        <v>7523</v>
      </c>
    </row>
    <row r="2502" spans="1:18">
      <c r="A2502" t="s">
        <v>7523</v>
      </c>
      <c r="B2502" t="s">
        <v>103</v>
      </c>
      <c r="C2502" t="s">
        <v>30</v>
      </c>
      <c r="D2502" t="s">
        <v>38</v>
      </c>
      <c r="E2502" t="s">
        <v>1726</v>
      </c>
      <c r="F2502" t="s">
        <v>418</v>
      </c>
      <c r="G2502" t="s">
        <v>7532</v>
      </c>
      <c r="H2502" s="1">
        <v>1059526</v>
      </c>
      <c r="I2502" s="1">
        <v>0</v>
      </c>
      <c r="J2502" t="s">
        <v>24</v>
      </c>
      <c r="K2502" t="s">
        <v>118</v>
      </c>
      <c r="L2502" s="10">
        <v>45566</v>
      </c>
      <c r="M2502" t="s">
        <v>7533</v>
      </c>
      <c r="N2502">
        <v>0</v>
      </c>
      <c r="O2502" s="17" t="s">
        <v>21485</v>
      </c>
      <c r="P2502">
        <v>0</v>
      </c>
      <c r="Q2502" s="17" t="s">
        <v>21485</v>
      </c>
      <c r="R2502" t="s">
        <v>7523</v>
      </c>
    </row>
    <row r="2503" spans="1:18">
      <c r="A2503" t="s">
        <v>7534</v>
      </c>
      <c r="B2503" t="s">
        <v>29</v>
      </c>
      <c r="C2503" t="s">
        <v>30</v>
      </c>
      <c r="D2503" t="s">
        <v>20</v>
      </c>
      <c r="E2503" t="s">
        <v>51</v>
      </c>
      <c r="F2503" t="s">
        <v>32</v>
      </c>
      <c r="G2503" t="s">
        <v>7535</v>
      </c>
      <c r="H2503" s="1">
        <v>569660</v>
      </c>
      <c r="I2503" s="1">
        <v>0</v>
      </c>
      <c r="J2503" t="s">
        <v>24</v>
      </c>
      <c r="K2503" t="s">
        <v>60</v>
      </c>
      <c r="L2503" s="10">
        <v>39904</v>
      </c>
      <c r="M2503" t="s">
        <v>7536</v>
      </c>
      <c r="N2503">
        <v>0</v>
      </c>
      <c r="O2503" s="17" t="s">
        <v>21485</v>
      </c>
      <c r="P2503">
        <v>0</v>
      </c>
      <c r="Q2503" s="17" t="s">
        <v>21485</v>
      </c>
      <c r="R2503" t="s">
        <v>7534</v>
      </c>
    </row>
    <row r="2504" spans="1:18">
      <c r="A2504" t="s">
        <v>7534</v>
      </c>
      <c r="B2504" t="s">
        <v>29</v>
      </c>
      <c r="C2504" t="s">
        <v>30</v>
      </c>
      <c r="D2504" t="s">
        <v>20</v>
      </c>
      <c r="E2504" t="s">
        <v>66</v>
      </c>
      <c r="F2504" t="s">
        <v>169</v>
      </c>
      <c r="G2504" t="s">
        <v>7537</v>
      </c>
      <c r="H2504" s="1">
        <v>728020</v>
      </c>
      <c r="I2504" s="1">
        <v>0</v>
      </c>
      <c r="J2504" t="s">
        <v>24</v>
      </c>
      <c r="K2504" t="s">
        <v>60</v>
      </c>
      <c r="L2504" s="10">
        <v>41000</v>
      </c>
      <c r="M2504" t="s">
        <v>7538</v>
      </c>
      <c r="N2504">
        <v>0</v>
      </c>
      <c r="O2504" s="17" t="s">
        <v>21485</v>
      </c>
      <c r="P2504">
        <v>0</v>
      </c>
      <c r="Q2504" s="17" t="s">
        <v>21485</v>
      </c>
      <c r="R2504" t="s">
        <v>7534</v>
      </c>
    </row>
    <row r="2505" spans="1:18">
      <c r="A2505" t="s">
        <v>7534</v>
      </c>
      <c r="B2505" t="s">
        <v>29</v>
      </c>
      <c r="C2505" t="s">
        <v>30</v>
      </c>
      <c r="D2505" t="s">
        <v>38</v>
      </c>
      <c r="E2505" t="s">
        <v>145</v>
      </c>
      <c r="F2505" t="s">
        <v>169</v>
      </c>
      <c r="G2505" t="s">
        <v>7539</v>
      </c>
      <c r="H2505" s="1">
        <v>864450</v>
      </c>
      <c r="I2505" s="1">
        <v>0</v>
      </c>
      <c r="J2505" t="s">
        <v>24</v>
      </c>
      <c r="K2505" t="s">
        <v>136</v>
      </c>
      <c r="L2505" s="10">
        <v>43556</v>
      </c>
      <c r="M2505" t="s">
        <v>7540</v>
      </c>
      <c r="N2505">
        <v>0</v>
      </c>
      <c r="O2505" s="17" t="s">
        <v>21485</v>
      </c>
      <c r="P2505">
        <v>0</v>
      </c>
      <c r="Q2505" s="17" t="s">
        <v>21485</v>
      </c>
      <c r="R2505" t="s">
        <v>7534</v>
      </c>
    </row>
    <row r="2506" spans="1:18">
      <c r="A2506" t="s">
        <v>7534</v>
      </c>
      <c r="B2506" t="s">
        <v>29</v>
      </c>
      <c r="C2506" t="s">
        <v>30</v>
      </c>
      <c r="D2506" t="s">
        <v>38</v>
      </c>
      <c r="E2506" t="s">
        <v>718</v>
      </c>
      <c r="F2506" t="s">
        <v>169</v>
      </c>
      <c r="G2506" t="s">
        <v>7541</v>
      </c>
      <c r="H2506" s="1">
        <v>933300</v>
      </c>
      <c r="I2506" s="1">
        <v>0</v>
      </c>
      <c r="J2506" t="s">
        <v>24</v>
      </c>
      <c r="K2506" t="s">
        <v>136</v>
      </c>
      <c r="L2506" s="10">
        <v>44835</v>
      </c>
      <c r="M2506" t="s">
        <v>7542</v>
      </c>
      <c r="N2506">
        <v>0</v>
      </c>
      <c r="O2506" s="17" t="s">
        <v>21485</v>
      </c>
      <c r="P2506">
        <v>0</v>
      </c>
      <c r="Q2506" s="17" t="s">
        <v>21485</v>
      </c>
      <c r="R2506" t="s">
        <v>7534</v>
      </c>
    </row>
    <row r="2507" spans="1:18">
      <c r="A2507" t="s">
        <v>7534</v>
      </c>
      <c r="B2507" t="s">
        <v>29</v>
      </c>
      <c r="C2507" t="s">
        <v>30</v>
      </c>
      <c r="D2507" t="s">
        <v>38</v>
      </c>
      <c r="E2507" t="s">
        <v>784</v>
      </c>
      <c r="F2507" t="s">
        <v>169</v>
      </c>
      <c r="G2507" t="s">
        <v>7543</v>
      </c>
      <c r="H2507" s="1">
        <v>841500</v>
      </c>
      <c r="I2507" s="1">
        <v>0</v>
      </c>
      <c r="J2507" t="s">
        <v>24</v>
      </c>
      <c r="K2507" t="s">
        <v>136</v>
      </c>
      <c r="L2507" s="10">
        <v>45383</v>
      </c>
      <c r="M2507" t="s">
        <v>7544</v>
      </c>
      <c r="N2507">
        <v>0</v>
      </c>
      <c r="O2507" s="17" t="s">
        <v>21485</v>
      </c>
      <c r="P2507">
        <v>0</v>
      </c>
      <c r="Q2507" s="17" t="s">
        <v>21485</v>
      </c>
      <c r="R2507" t="s">
        <v>7534</v>
      </c>
    </row>
    <row r="2508" spans="1:18">
      <c r="A2508" t="s">
        <v>7545</v>
      </c>
      <c r="B2508" t="s">
        <v>195</v>
      </c>
      <c r="C2508" t="s">
        <v>65</v>
      </c>
      <c r="D2508" t="s">
        <v>20</v>
      </c>
      <c r="E2508" t="s">
        <v>21</v>
      </c>
      <c r="F2508" t="s">
        <v>196</v>
      </c>
      <c r="G2508" t="s">
        <v>7546</v>
      </c>
      <c r="H2508" s="1">
        <v>754373</v>
      </c>
      <c r="I2508" s="1">
        <v>0</v>
      </c>
      <c r="J2508" t="s">
        <v>24</v>
      </c>
      <c r="K2508" t="s">
        <v>94</v>
      </c>
      <c r="L2508" s="10">
        <v>41183</v>
      </c>
      <c r="M2508" t="s">
        <v>7547</v>
      </c>
      <c r="N2508">
        <v>0</v>
      </c>
      <c r="O2508" s="17" t="s">
        <v>21485</v>
      </c>
      <c r="P2508">
        <v>0</v>
      </c>
      <c r="Q2508" s="17" t="s">
        <v>21485</v>
      </c>
      <c r="R2508" t="s">
        <v>7545</v>
      </c>
    </row>
    <row r="2509" spans="1:18">
      <c r="A2509" t="s">
        <v>2489</v>
      </c>
      <c r="B2509" t="s">
        <v>29</v>
      </c>
      <c r="C2509" t="s">
        <v>30</v>
      </c>
      <c r="D2509" t="s">
        <v>20</v>
      </c>
      <c r="E2509" t="s">
        <v>104</v>
      </c>
      <c r="F2509" t="s">
        <v>52</v>
      </c>
      <c r="G2509" t="s">
        <v>7548</v>
      </c>
      <c r="H2509" s="1">
        <v>770983</v>
      </c>
      <c r="I2509" s="1">
        <v>0</v>
      </c>
      <c r="J2509" t="s">
        <v>24</v>
      </c>
      <c r="K2509" t="s">
        <v>22</v>
      </c>
      <c r="L2509" s="10">
        <v>40269</v>
      </c>
      <c r="M2509" t="s">
        <v>7549</v>
      </c>
      <c r="N2509">
        <v>0</v>
      </c>
      <c r="O2509" s="17" t="s">
        <v>21485</v>
      </c>
      <c r="P2509">
        <v>0</v>
      </c>
      <c r="Q2509" s="17" t="s">
        <v>21485</v>
      </c>
      <c r="R2509" t="s">
        <v>2489</v>
      </c>
    </row>
    <row r="2510" spans="1:18">
      <c r="A2510" t="s">
        <v>2489</v>
      </c>
      <c r="B2510" t="s">
        <v>29</v>
      </c>
      <c r="C2510" t="s">
        <v>30</v>
      </c>
      <c r="D2510" t="s">
        <v>20</v>
      </c>
      <c r="E2510" t="s">
        <v>71</v>
      </c>
      <c r="F2510" t="s">
        <v>52</v>
      </c>
      <c r="G2510" t="s">
        <v>7550</v>
      </c>
      <c r="H2510" s="1">
        <v>787230</v>
      </c>
      <c r="I2510" s="1">
        <v>0</v>
      </c>
      <c r="J2510" t="s">
        <v>24</v>
      </c>
      <c r="K2510" t="s">
        <v>22</v>
      </c>
      <c r="L2510" s="10">
        <v>40634</v>
      </c>
      <c r="M2510" t="s">
        <v>7551</v>
      </c>
      <c r="N2510">
        <v>0</v>
      </c>
      <c r="O2510" s="17" t="s">
        <v>21485</v>
      </c>
      <c r="P2510">
        <v>0</v>
      </c>
      <c r="Q2510" s="17" t="s">
        <v>21485</v>
      </c>
      <c r="R2510" t="s">
        <v>2489</v>
      </c>
    </row>
    <row r="2511" spans="1:18">
      <c r="A2511" t="s">
        <v>2489</v>
      </c>
      <c r="B2511" t="s">
        <v>29</v>
      </c>
      <c r="C2511" t="s">
        <v>30</v>
      </c>
      <c r="D2511" t="s">
        <v>38</v>
      </c>
      <c r="E2511" t="s">
        <v>145</v>
      </c>
      <c r="F2511" t="s">
        <v>22</v>
      </c>
      <c r="G2511" t="s">
        <v>7552</v>
      </c>
      <c r="H2511" s="1">
        <v>918000</v>
      </c>
      <c r="I2511" s="1">
        <v>0</v>
      </c>
      <c r="J2511" t="s">
        <v>24</v>
      </c>
      <c r="K2511" t="s">
        <v>22</v>
      </c>
      <c r="L2511" s="10">
        <v>43556</v>
      </c>
      <c r="M2511" t="s">
        <v>7553</v>
      </c>
      <c r="N2511">
        <v>0</v>
      </c>
      <c r="O2511" s="17" t="s">
        <v>21485</v>
      </c>
      <c r="P2511">
        <v>0</v>
      </c>
      <c r="Q2511" s="17" t="s">
        <v>21485</v>
      </c>
      <c r="R2511" t="s">
        <v>2489</v>
      </c>
    </row>
    <row r="2512" spans="1:18">
      <c r="A2512" t="s">
        <v>2489</v>
      </c>
      <c r="B2512" t="s">
        <v>29</v>
      </c>
      <c r="C2512" t="s">
        <v>30</v>
      </c>
      <c r="D2512" t="s">
        <v>38</v>
      </c>
      <c r="E2512" t="s">
        <v>145</v>
      </c>
      <c r="F2512" t="s">
        <v>22</v>
      </c>
      <c r="G2512" t="s">
        <v>7552</v>
      </c>
      <c r="H2512" s="1">
        <v>918000</v>
      </c>
      <c r="I2512" s="1">
        <v>0</v>
      </c>
      <c r="J2512" t="s">
        <v>24</v>
      </c>
      <c r="K2512" t="s">
        <v>22</v>
      </c>
      <c r="L2512" s="10">
        <v>43556</v>
      </c>
      <c r="M2512" t="s">
        <v>7553</v>
      </c>
      <c r="N2512">
        <v>0</v>
      </c>
      <c r="O2512" s="17" t="s">
        <v>21485</v>
      </c>
      <c r="P2512">
        <v>0</v>
      </c>
      <c r="Q2512" s="17" t="s">
        <v>21485</v>
      </c>
      <c r="R2512" t="s">
        <v>2489</v>
      </c>
    </row>
    <row r="2513" spans="1:18">
      <c r="A2513" t="s">
        <v>2489</v>
      </c>
      <c r="B2513" t="s">
        <v>29</v>
      </c>
      <c r="C2513" t="s">
        <v>30</v>
      </c>
      <c r="D2513" t="s">
        <v>38</v>
      </c>
      <c r="E2513" t="s">
        <v>718</v>
      </c>
      <c r="F2513" t="s">
        <v>52</v>
      </c>
      <c r="G2513" t="s">
        <v>2490</v>
      </c>
      <c r="H2513" s="1">
        <v>657900</v>
      </c>
      <c r="I2513" s="1">
        <v>0</v>
      </c>
      <c r="J2513" t="s">
        <v>68</v>
      </c>
      <c r="K2513" t="s">
        <v>22</v>
      </c>
      <c r="L2513" s="10">
        <v>44835</v>
      </c>
      <c r="M2513" t="s">
        <v>2491</v>
      </c>
      <c r="N2513">
        <v>1</v>
      </c>
      <c r="O2513" s="17" t="s">
        <v>21485</v>
      </c>
      <c r="P2513">
        <v>0</v>
      </c>
      <c r="Q2513" s="17" t="s">
        <v>21485</v>
      </c>
      <c r="R2513" t="s">
        <v>2489</v>
      </c>
    </row>
    <row r="2514" spans="1:18">
      <c r="A2514" t="s">
        <v>2489</v>
      </c>
      <c r="B2514" t="s">
        <v>29</v>
      </c>
      <c r="C2514" t="s">
        <v>30</v>
      </c>
      <c r="D2514" t="s">
        <v>38</v>
      </c>
      <c r="E2514" t="s">
        <v>1584</v>
      </c>
      <c r="F2514" t="s">
        <v>52</v>
      </c>
      <c r="G2514" t="s">
        <v>7554</v>
      </c>
      <c r="H2514" s="1">
        <v>100000</v>
      </c>
      <c r="I2514" s="1">
        <v>0</v>
      </c>
      <c r="J2514" t="s">
        <v>202</v>
      </c>
      <c r="K2514" t="s">
        <v>22</v>
      </c>
      <c r="L2514" s="10">
        <v>44986</v>
      </c>
      <c r="M2514" t="s">
        <v>7555</v>
      </c>
      <c r="N2514">
        <v>0</v>
      </c>
      <c r="O2514" s="17" t="s">
        <v>21485</v>
      </c>
      <c r="P2514">
        <v>0</v>
      </c>
      <c r="Q2514" s="17" t="s">
        <v>21485</v>
      </c>
      <c r="R2514" t="s">
        <v>2489</v>
      </c>
    </row>
    <row r="2515" spans="1:18">
      <c r="A2515" t="s">
        <v>2489</v>
      </c>
      <c r="B2515" t="s">
        <v>29</v>
      </c>
      <c r="C2515" t="s">
        <v>30</v>
      </c>
      <c r="D2515" t="s">
        <v>38</v>
      </c>
      <c r="E2515" t="s">
        <v>1125</v>
      </c>
      <c r="F2515" t="s">
        <v>52</v>
      </c>
      <c r="G2515" t="s">
        <v>7556</v>
      </c>
      <c r="H2515" s="1">
        <v>1009800</v>
      </c>
      <c r="I2515" s="1">
        <v>0</v>
      </c>
      <c r="J2515" t="s">
        <v>24</v>
      </c>
      <c r="K2515" t="s">
        <v>22</v>
      </c>
      <c r="L2515" s="10">
        <v>45200</v>
      </c>
      <c r="M2515" t="s">
        <v>7557</v>
      </c>
      <c r="N2515">
        <v>0</v>
      </c>
      <c r="O2515" s="17" t="s">
        <v>21485</v>
      </c>
      <c r="P2515">
        <v>0</v>
      </c>
      <c r="Q2515" s="17" t="s">
        <v>21485</v>
      </c>
      <c r="R2515" t="s">
        <v>2489</v>
      </c>
    </row>
    <row r="2516" spans="1:18">
      <c r="A2516" t="s">
        <v>7558</v>
      </c>
      <c r="B2516" t="s">
        <v>1448</v>
      </c>
      <c r="C2516" t="s">
        <v>1449</v>
      </c>
      <c r="D2516" t="s">
        <v>38</v>
      </c>
      <c r="E2516" t="s">
        <v>145</v>
      </c>
      <c r="F2516" t="s">
        <v>262</v>
      </c>
      <c r="G2516" t="s">
        <v>7559</v>
      </c>
      <c r="H2516" s="1">
        <v>638775</v>
      </c>
      <c r="I2516" s="1">
        <v>0</v>
      </c>
      <c r="J2516" t="s">
        <v>24</v>
      </c>
      <c r="K2516" t="s">
        <v>42</v>
      </c>
      <c r="L2516" s="10">
        <v>43556</v>
      </c>
      <c r="M2516" t="s">
        <v>7560</v>
      </c>
      <c r="N2516">
        <v>0</v>
      </c>
      <c r="O2516" s="17" t="s">
        <v>21485</v>
      </c>
      <c r="P2516">
        <v>0</v>
      </c>
      <c r="Q2516" s="17" t="s">
        <v>21485</v>
      </c>
      <c r="R2516" t="s">
        <v>7558</v>
      </c>
    </row>
    <row r="2517" spans="1:18">
      <c r="A2517" t="s">
        <v>817</v>
      </c>
      <c r="B2517" t="s">
        <v>29</v>
      </c>
      <c r="C2517" t="s">
        <v>30</v>
      </c>
      <c r="D2517" t="s">
        <v>20</v>
      </c>
      <c r="E2517" t="s">
        <v>122</v>
      </c>
      <c r="F2517" t="s">
        <v>32</v>
      </c>
      <c r="G2517" t="s">
        <v>818</v>
      </c>
      <c r="H2517" s="1">
        <v>691805</v>
      </c>
      <c r="I2517" s="1">
        <v>0</v>
      </c>
      <c r="J2517" t="s">
        <v>24</v>
      </c>
      <c r="K2517" t="s">
        <v>49</v>
      </c>
      <c r="L2517" s="10">
        <v>40817</v>
      </c>
      <c r="M2517" t="s">
        <v>819</v>
      </c>
      <c r="N2517">
        <v>2</v>
      </c>
      <c r="O2517" s="17" t="s">
        <v>21485</v>
      </c>
      <c r="P2517">
        <v>0</v>
      </c>
      <c r="Q2517" s="17" t="s">
        <v>21485</v>
      </c>
      <c r="R2517" t="s">
        <v>817</v>
      </c>
    </row>
    <row r="2518" spans="1:18">
      <c r="A2518" t="s">
        <v>817</v>
      </c>
      <c r="B2518" t="s">
        <v>29</v>
      </c>
      <c r="C2518" t="s">
        <v>30</v>
      </c>
      <c r="D2518" t="s">
        <v>38</v>
      </c>
      <c r="E2518" t="s">
        <v>408</v>
      </c>
      <c r="F2518" t="s">
        <v>1272</v>
      </c>
      <c r="G2518" t="s">
        <v>1805</v>
      </c>
      <c r="H2518" s="1">
        <v>795600</v>
      </c>
      <c r="I2518" s="1">
        <v>0</v>
      </c>
      <c r="J2518" t="s">
        <v>24</v>
      </c>
      <c r="K2518" t="s">
        <v>49</v>
      </c>
      <c r="L2518" s="10">
        <v>44105</v>
      </c>
      <c r="M2518" t="s">
        <v>1806</v>
      </c>
      <c r="N2518">
        <v>1</v>
      </c>
      <c r="O2518" s="17" t="s">
        <v>21485</v>
      </c>
      <c r="P2518">
        <v>0</v>
      </c>
      <c r="Q2518" s="17" t="s">
        <v>21485</v>
      </c>
      <c r="R2518" t="s">
        <v>817</v>
      </c>
    </row>
    <row r="2519" spans="1:18">
      <c r="A2519" t="s">
        <v>7561</v>
      </c>
      <c r="B2519" t="s">
        <v>1633</v>
      </c>
      <c r="C2519" t="s">
        <v>65</v>
      </c>
      <c r="D2519" t="s">
        <v>38</v>
      </c>
      <c r="E2519" t="s">
        <v>408</v>
      </c>
      <c r="F2519" t="s">
        <v>901</v>
      </c>
      <c r="G2519" t="s">
        <v>7562</v>
      </c>
      <c r="H2519" s="1">
        <v>837676</v>
      </c>
      <c r="I2519" s="1">
        <v>0</v>
      </c>
      <c r="J2519" t="s">
        <v>24</v>
      </c>
      <c r="K2519" t="s">
        <v>49</v>
      </c>
      <c r="L2519" s="10">
        <v>44105</v>
      </c>
      <c r="M2519" t="s">
        <v>7563</v>
      </c>
      <c r="N2519">
        <v>0</v>
      </c>
      <c r="O2519" s="17" t="s">
        <v>21485</v>
      </c>
      <c r="P2519">
        <v>0</v>
      </c>
      <c r="Q2519" s="17" t="s">
        <v>21485</v>
      </c>
      <c r="R2519" t="s">
        <v>7561</v>
      </c>
    </row>
    <row r="2520" spans="1:18">
      <c r="A2520" t="s">
        <v>19514</v>
      </c>
      <c r="B2520" t="s">
        <v>249</v>
      </c>
      <c r="C2520" t="s">
        <v>65</v>
      </c>
      <c r="D2520" t="s">
        <v>19515</v>
      </c>
      <c r="E2520" t="s">
        <v>19516</v>
      </c>
      <c r="F2520" t="s">
        <v>19515</v>
      </c>
      <c r="G2520" t="s">
        <v>19517</v>
      </c>
      <c r="H2520" s="1">
        <v>559006</v>
      </c>
      <c r="I2520" s="1">
        <v>5807</v>
      </c>
      <c r="J2520" t="s">
        <v>68</v>
      </c>
      <c r="K2520" t="s">
        <v>42</v>
      </c>
      <c r="L2520" s="7">
        <v>40118</v>
      </c>
      <c r="M2520" t="s">
        <v>19518</v>
      </c>
      <c r="N2520">
        <v>0</v>
      </c>
      <c r="O2520" s="17" t="s">
        <v>21485</v>
      </c>
      <c r="P2520">
        <v>0</v>
      </c>
      <c r="Q2520" s="17" t="s">
        <v>21485</v>
      </c>
      <c r="R2520" t="s">
        <v>19514</v>
      </c>
    </row>
    <row r="2521" spans="1:18">
      <c r="A2521" t="s">
        <v>7564</v>
      </c>
      <c r="B2521" t="s">
        <v>64</v>
      </c>
      <c r="C2521" t="s">
        <v>65</v>
      </c>
      <c r="D2521" t="s">
        <v>38</v>
      </c>
      <c r="E2521" t="s">
        <v>434</v>
      </c>
      <c r="F2521" t="s">
        <v>282</v>
      </c>
      <c r="G2521" t="s">
        <v>7565</v>
      </c>
      <c r="H2521" s="1">
        <v>761175</v>
      </c>
      <c r="I2521" s="1">
        <v>0</v>
      </c>
      <c r="J2521" t="s">
        <v>24</v>
      </c>
      <c r="K2521" t="s">
        <v>118</v>
      </c>
      <c r="L2521" s="10">
        <v>44256</v>
      </c>
      <c r="M2521" t="s">
        <v>7566</v>
      </c>
      <c r="N2521">
        <v>0</v>
      </c>
      <c r="O2521" s="17" t="s">
        <v>21485</v>
      </c>
      <c r="P2521">
        <v>0</v>
      </c>
      <c r="Q2521" s="17" t="s">
        <v>21485</v>
      </c>
      <c r="R2521" t="s">
        <v>7564</v>
      </c>
    </row>
    <row r="2522" spans="1:18">
      <c r="A2522" t="s">
        <v>7567</v>
      </c>
      <c r="B2522" t="s">
        <v>84</v>
      </c>
      <c r="C2522" t="s">
        <v>85</v>
      </c>
      <c r="D2522" t="s">
        <v>18772</v>
      </c>
      <c r="E2522" t="s">
        <v>18773</v>
      </c>
      <c r="F2522" t="s">
        <v>18774</v>
      </c>
      <c r="G2522" t="s">
        <v>19523</v>
      </c>
      <c r="H2522" s="1">
        <v>500071</v>
      </c>
      <c r="I2522" s="1">
        <v>0</v>
      </c>
      <c r="J2522" t="s">
        <v>202</v>
      </c>
      <c r="K2522" t="s">
        <v>94</v>
      </c>
      <c r="L2522" s="7">
        <v>43983</v>
      </c>
      <c r="M2522" t="s">
        <v>19524</v>
      </c>
      <c r="N2522">
        <v>0</v>
      </c>
      <c r="O2522" s="17" t="s">
        <v>21485</v>
      </c>
      <c r="P2522">
        <v>0</v>
      </c>
      <c r="Q2522" s="17" t="s">
        <v>21485</v>
      </c>
      <c r="R2522" t="s">
        <v>7567</v>
      </c>
    </row>
    <row r="2523" spans="1:18">
      <c r="A2523" t="s">
        <v>7567</v>
      </c>
      <c r="B2523" t="s">
        <v>84</v>
      </c>
      <c r="C2523" t="s">
        <v>85</v>
      </c>
      <c r="D2523" t="s">
        <v>20</v>
      </c>
      <c r="E2523" t="s">
        <v>31</v>
      </c>
      <c r="F2523" t="s">
        <v>509</v>
      </c>
      <c r="G2523" t="s">
        <v>7568</v>
      </c>
      <c r="H2523" s="1">
        <v>607891</v>
      </c>
      <c r="I2523" s="1">
        <v>0</v>
      </c>
      <c r="J2523" t="s">
        <v>48</v>
      </c>
      <c r="K2523" t="s">
        <v>94</v>
      </c>
      <c r="L2523" s="10">
        <v>41913</v>
      </c>
      <c r="M2523" t="s">
        <v>7569</v>
      </c>
      <c r="N2523">
        <v>0</v>
      </c>
      <c r="O2523" s="17" t="s">
        <v>21485</v>
      </c>
      <c r="P2523">
        <v>0</v>
      </c>
      <c r="Q2523" s="17" t="s">
        <v>21485</v>
      </c>
      <c r="R2523" t="s">
        <v>7567</v>
      </c>
    </row>
    <row r="2524" spans="1:18">
      <c r="A2524" t="s">
        <v>7567</v>
      </c>
      <c r="B2524" t="s">
        <v>84</v>
      </c>
      <c r="C2524" t="s">
        <v>85</v>
      </c>
      <c r="D2524" t="s">
        <v>19519</v>
      </c>
      <c r="E2524" t="s">
        <v>19520</v>
      </c>
      <c r="F2524" t="s">
        <v>18780</v>
      </c>
      <c r="G2524" t="s">
        <v>19521</v>
      </c>
      <c r="H2524" s="1">
        <v>630905</v>
      </c>
      <c r="I2524" s="1">
        <v>0</v>
      </c>
      <c r="J2524" t="s">
        <v>223</v>
      </c>
      <c r="K2524" t="s">
        <v>94</v>
      </c>
      <c r="L2524" s="7">
        <v>43922</v>
      </c>
      <c r="M2524" t="s">
        <v>19522</v>
      </c>
      <c r="N2524">
        <v>0</v>
      </c>
      <c r="O2524" s="17" t="s">
        <v>21485</v>
      </c>
      <c r="P2524">
        <v>0</v>
      </c>
      <c r="Q2524" s="17" t="s">
        <v>21485</v>
      </c>
      <c r="R2524" t="s">
        <v>7567</v>
      </c>
    </row>
    <row r="2525" spans="1:18">
      <c r="A2525" t="s">
        <v>7567</v>
      </c>
      <c r="B2525" t="s">
        <v>84</v>
      </c>
      <c r="C2525" t="s">
        <v>85</v>
      </c>
      <c r="D2525" t="s">
        <v>38</v>
      </c>
      <c r="E2525" t="s">
        <v>86</v>
      </c>
      <c r="F2525" t="s">
        <v>196</v>
      </c>
      <c r="G2525" t="s">
        <v>7570</v>
      </c>
      <c r="H2525" s="1">
        <v>688500</v>
      </c>
      <c r="I2525" s="1">
        <v>0</v>
      </c>
      <c r="J2525" t="s">
        <v>436</v>
      </c>
      <c r="K2525" t="s">
        <v>94</v>
      </c>
      <c r="L2525" s="10">
        <v>44652</v>
      </c>
      <c r="M2525" t="s">
        <v>7571</v>
      </c>
      <c r="N2525">
        <v>0</v>
      </c>
      <c r="O2525" s="17" t="s">
        <v>21485</v>
      </c>
      <c r="P2525">
        <v>0</v>
      </c>
      <c r="Q2525" s="17" t="s">
        <v>21485</v>
      </c>
      <c r="R2525" t="s">
        <v>7567</v>
      </c>
    </row>
    <row r="2526" spans="1:18">
      <c r="A2526" t="s">
        <v>7572</v>
      </c>
      <c r="B2526" t="s">
        <v>1323</v>
      </c>
      <c r="C2526" t="s">
        <v>65</v>
      </c>
      <c r="D2526" t="s">
        <v>20</v>
      </c>
      <c r="E2526" t="s">
        <v>122</v>
      </c>
      <c r="F2526" t="s">
        <v>3242</v>
      </c>
      <c r="G2526" t="s">
        <v>7573</v>
      </c>
      <c r="H2526" s="1">
        <v>438163</v>
      </c>
      <c r="I2526" s="1">
        <v>0</v>
      </c>
      <c r="J2526" t="s">
        <v>48</v>
      </c>
      <c r="K2526" t="s">
        <v>49</v>
      </c>
      <c r="L2526" s="10">
        <v>40817</v>
      </c>
      <c r="M2526" t="s">
        <v>7574</v>
      </c>
      <c r="N2526">
        <v>0</v>
      </c>
      <c r="O2526" s="17" t="s">
        <v>21485</v>
      </c>
      <c r="P2526">
        <v>0</v>
      </c>
      <c r="Q2526" s="17" t="s">
        <v>21485</v>
      </c>
      <c r="R2526" t="s">
        <v>7572</v>
      </c>
    </row>
    <row r="2527" spans="1:18">
      <c r="A2527" t="s">
        <v>7572</v>
      </c>
      <c r="B2527" t="s">
        <v>1323</v>
      </c>
      <c r="C2527" t="s">
        <v>65</v>
      </c>
      <c r="D2527" t="s">
        <v>20</v>
      </c>
      <c r="E2527" t="s">
        <v>276</v>
      </c>
      <c r="F2527" t="s">
        <v>3242</v>
      </c>
      <c r="G2527" t="s">
        <v>7575</v>
      </c>
      <c r="H2527" s="1">
        <v>550549</v>
      </c>
      <c r="I2527" s="1">
        <v>0</v>
      </c>
      <c r="J2527" t="s">
        <v>24</v>
      </c>
      <c r="K2527" t="s">
        <v>49</v>
      </c>
      <c r="L2527" s="10">
        <v>41730</v>
      </c>
      <c r="M2527" t="s">
        <v>7576</v>
      </c>
      <c r="N2527">
        <v>0</v>
      </c>
      <c r="O2527" s="17" t="s">
        <v>21485</v>
      </c>
      <c r="P2527">
        <v>0</v>
      </c>
      <c r="Q2527" s="17" t="s">
        <v>21485</v>
      </c>
      <c r="R2527" t="s">
        <v>7572</v>
      </c>
    </row>
    <row r="2528" spans="1:18">
      <c r="A2528" t="s">
        <v>7577</v>
      </c>
      <c r="B2528" t="s">
        <v>103</v>
      </c>
      <c r="C2528" t="s">
        <v>30</v>
      </c>
      <c r="D2528" t="s">
        <v>38</v>
      </c>
      <c r="E2528" t="s">
        <v>168</v>
      </c>
      <c r="F2528" t="s">
        <v>2315</v>
      </c>
      <c r="G2528" t="s">
        <v>7578</v>
      </c>
      <c r="H2528" s="1">
        <v>757350</v>
      </c>
      <c r="I2528" s="1">
        <v>0</v>
      </c>
      <c r="J2528" t="s">
        <v>24</v>
      </c>
      <c r="K2528" t="s">
        <v>136</v>
      </c>
      <c r="L2528" s="10">
        <v>43922</v>
      </c>
      <c r="M2528" t="s">
        <v>7579</v>
      </c>
      <c r="N2528">
        <v>0</v>
      </c>
      <c r="O2528" s="17" t="s">
        <v>21485</v>
      </c>
      <c r="P2528">
        <v>0</v>
      </c>
      <c r="Q2528" s="17" t="s">
        <v>21485</v>
      </c>
      <c r="R2528" t="s">
        <v>7577</v>
      </c>
    </row>
    <row r="2529" spans="1:18">
      <c r="A2529" t="s">
        <v>7577</v>
      </c>
      <c r="B2529" t="s">
        <v>103</v>
      </c>
      <c r="C2529" t="s">
        <v>30</v>
      </c>
      <c r="D2529" t="s">
        <v>38</v>
      </c>
      <c r="E2529" t="s">
        <v>1125</v>
      </c>
      <c r="F2529" t="s">
        <v>825</v>
      </c>
      <c r="G2529" t="s">
        <v>7580</v>
      </c>
      <c r="H2529" s="1">
        <v>902700</v>
      </c>
      <c r="I2529" s="1">
        <v>0</v>
      </c>
      <c r="J2529" t="s">
        <v>24</v>
      </c>
      <c r="K2529" t="s">
        <v>136</v>
      </c>
      <c r="L2529" s="10">
        <v>45200</v>
      </c>
      <c r="M2529" t="s">
        <v>7581</v>
      </c>
      <c r="N2529">
        <v>0</v>
      </c>
      <c r="O2529" s="17" t="s">
        <v>21485</v>
      </c>
      <c r="P2529">
        <v>0</v>
      </c>
      <c r="Q2529" s="17" t="s">
        <v>21485</v>
      </c>
      <c r="R2529" t="s">
        <v>7577</v>
      </c>
    </row>
    <row r="2530" spans="1:18">
      <c r="A2530" t="s">
        <v>7582</v>
      </c>
      <c r="B2530" t="s">
        <v>239</v>
      </c>
      <c r="C2530" t="s">
        <v>240</v>
      </c>
      <c r="D2530" t="s">
        <v>20</v>
      </c>
      <c r="E2530" t="s">
        <v>115</v>
      </c>
      <c r="F2530" t="s">
        <v>282</v>
      </c>
      <c r="G2530" t="s">
        <v>7583</v>
      </c>
      <c r="H2530" s="1">
        <v>677791</v>
      </c>
      <c r="I2530" s="1">
        <v>0</v>
      </c>
      <c r="J2530" t="s">
        <v>24</v>
      </c>
      <c r="K2530" t="s">
        <v>118</v>
      </c>
      <c r="L2530" s="10">
        <v>40452</v>
      </c>
      <c r="M2530" t="s">
        <v>7584</v>
      </c>
      <c r="N2530">
        <v>0</v>
      </c>
      <c r="O2530" s="17" t="s">
        <v>21485</v>
      </c>
      <c r="P2530">
        <v>0</v>
      </c>
      <c r="Q2530" s="17" t="s">
        <v>21485</v>
      </c>
      <c r="R2530" t="s">
        <v>7582</v>
      </c>
    </row>
    <row r="2531" spans="1:18">
      <c r="A2531" t="s">
        <v>7585</v>
      </c>
      <c r="B2531" t="s">
        <v>84</v>
      </c>
      <c r="C2531" t="s">
        <v>85</v>
      </c>
      <c r="D2531" t="s">
        <v>20</v>
      </c>
      <c r="E2531" t="s">
        <v>115</v>
      </c>
      <c r="F2531" t="s">
        <v>116</v>
      </c>
      <c r="G2531" t="s">
        <v>7586</v>
      </c>
      <c r="H2531" s="1">
        <v>723629</v>
      </c>
      <c r="I2531" s="1">
        <v>0</v>
      </c>
      <c r="J2531" t="s">
        <v>24</v>
      </c>
      <c r="K2531" t="s">
        <v>118</v>
      </c>
      <c r="L2531" s="10">
        <v>40452</v>
      </c>
      <c r="M2531" t="s">
        <v>7587</v>
      </c>
      <c r="N2531">
        <v>0</v>
      </c>
      <c r="O2531" s="17" t="s">
        <v>21485</v>
      </c>
      <c r="P2531">
        <v>0</v>
      </c>
      <c r="Q2531" s="17" t="s">
        <v>21485</v>
      </c>
      <c r="R2531" t="s">
        <v>7585</v>
      </c>
    </row>
    <row r="2532" spans="1:18">
      <c r="A2532" t="s">
        <v>7588</v>
      </c>
      <c r="B2532" t="s">
        <v>185</v>
      </c>
      <c r="C2532" t="s">
        <v>65</v>
      </c>
      <c r="D2532" t="s">
        <v>20</v>
      </c>
      <c r="E2532" t="s">
        <v>71</v>
      </c>
      <c r="F2532" t="s">
        <v>108</v>
      </c>
      <c r="G2532" t="s">
        <v>7589</v>
      </c>
      <c r="H2532" s="1">
        <v>388595</v>
      </c>
      <c r="I2532" s="1">
        <v>0</v>
      </c>
      <c r="J2532" t="s">
        <v>48</v>
      </c>
      <c r="K2532" t="s">
        <v>110</v>
      </c>
      <c r="L2532" s="10">
        <v>40634</v>
      </c>
      <c r="M2532" t="s">
        <v>7590</v>
      </c>
      <c r="N2532">
        <v>0</v>
      </c>
      <c r="O2532" s="17" t="s">
        <v>21485</v>
      </c>
      <c r="P2532">
        <v>0</v>
      </c>
      <c r="Q2532" s="17" t="s">
        <v>21485</v>
      </c>
      <c r="R2532" t="s">
        <v>7588</v>
      </c>
    </row>
    <row r="2533" spans="1:18">
      <c r="A2533" t="s">
        <v>7588</v>
      </c>
      <c r="B2533" t="s">
        <v>185</v>
      </c>
      <c r="C2533" t="s">
        <v>65</v>
      </c>
      <c r="D2533" t="s">
        <v>38</v>
      </c>
      <c r="E2533" t="s">
        <v>168</v>
      </c>
      <c r="F2533" t="s">
        <v>108</v>
      </c>
      <c r="G2533" t="s">
        <v>7591</v>
      </c>
      <c r="H2533" s="1">
        <v>757350</v>
      </c>
      <c r="I2533" s="1">
        <v>0</v>
      </c>
      <c r="J2533" t="s">
        <v>24</v>
      </c>
      <c r="K2533" t="s">
        <v>110</v>
      </c>
      <c r="L2533" s="10">
        <v>43922</v>
      </c>
      <c r="M2533" t="s">
        <v>7592</v>
      </c>
      <c r="N2533">
        <v>0</v>
      </c>
      <c r="O2533" s="17" t="s">
        <v>21485</v>
      </c>
      <c r="P2533">
        <v>0</v>
      </c>
      <c r="Q2533" s="17" t="s">
        <v>21485</v>
      </c>
      <c r="R2533" t="s">
        <v>7588</v>
      </c>
    </row>
    <row r="2534" spans="1:18">
      <c r="A2534" t="s">
        <v>7593</v>
      </c>
      <c r="B2534" t="s">
        <v>564</v>
      </c>
      <c r="C2534" t="s">
        <v>30</v>
      </c>
      <c r="D2534" t="s">
        <v>20</v>
      </c>
      <c r="E2534" t="s">
        <v>122</v>
      </c>
      <c r="F2534" t="s">
        <v>123</v>
      </c>
      <c r="G2534" t="s">
        <v>7594</v>
      </c>
      <c r="H2534" s="1">
        <v>162774</v>
      </c>
      <c r="I2534" s="1">
        <v>0</v>
      </c>
      <c r="J2534" t="s">
        <v>68</v>
      </c>
      <c r="K2534" t="s">
        <v>118</v>
      </c>
      <c r="L2534" s="10">
        <v>40817</v>
      </c>
      <c r="M2534" t="s">
        <v>7595</v>
      </c>
      <c r="N2534">
        <v>0</v>
      </c>
      <c r="O2534" s="17" t="s">
        <v>21485</v>
      </c>
      <c r="P2534">
        <v>0</v>
      </c>
      <c r="Q2534" s="17" t="s">
        <v>21485</v>
      </c>
      <c r="R2534" t="s">
        <v>7593</v>
      </c>
    </row>
    <row r="2535" spans="1:18">
      <c r="A2535" t="s">
        <v>19525</v>
      </c>
      <c r="B2535" t="s">
        <v>91</v>
      </c>
      <c r="C2535" t="s">
        <v>30</v>
      </c>
      <c r="D2535" t="s">
        <v>18757</v>
      </c>
      <c r="E2535" t="s">
        <v>18758</v>
      </c>
      <c r="F2535" t="s">
        <v>18759</v>
      </c>
      <c r="G2535" t="s">
        <v>19526</v>
      </c>
      <c r="H2535" s="1">
        <v>137900</v>
      </c>
      <c r="I2535" s="1">
        <v>0</v>
      </c>
      <c r="J2535" t="s">
        <v>223</v>
      </c>
      <c r="K2535" t="s">
        <v>445</v>
      </c>
      <c r="L2535" s="7">
        <v>43191</v>
      </c>
      <c r="M2535" t="s">
        <v>19527</v>
      </c>
      <c r="N2535">
        <v>0</v>
      </c>
      <c r="O2535" s="17" t="s">
        <v>21485</v>
      </c>
      <c r="P2535">
        <v>0</v>
      </c>
      <c r="Q2535" s="17" t="s">
        <v>21485</v>
      </c>
      <c r="R2535" t="s">
        <v>19525</v>
      </c>
    </row>
    <row r="2536" spans="1:18">
      <c r="A2536" t="s">
        <v>159</v>
      </c>
      <c r="B2536" t="s">
        <v>29</v>
      </c>
      <c r="C2536" t="s">
        <v>30</v>
      </c>
      <c r="D2536" t="s">
        <v>20</v>
      </c>
      <c r="E2536" t="s">
        <v>115</v>
      </c>
      <c r="F2536" t="s">
        <v>52</v>
      </c>
      <c r="G2536" t="s">
        <v>160</v>
      </c>
      <c r="H2536" s="1">
        <v>523051</v>
      </c>
      <c r="I2536" s="1">
        <v>0</v>
      </c>
      <c r="J2536" t="s">
        <v>48</v>
      </c>
      <c r="K2536" t="s">
        <v>22</v>
      </c>
      <c r="L2536" s="10">
        <v>40452</v>
      </c>
      <c r="M2536" t="s">
        <v>161</v>
      </c>
      <c r="N2536">
        <v>7</v>
      </c>
      <c r="O2536" s="17" t="s">
        <v>21485</v>
      </c>
      <c r="P2536">
        <v>0</v>
      </c>
      <c r="Q2536" s="17" t="s">
        <v>21485</v>
      </c>
      <c r="R2536" t="s">
        <v>159</v>
      </c>
    </row>
    <row r="2537" spans="1:18">
      <c r="A2537" t="s">
        <v>7596</v>
      </c>
      <c r="B2537" t="s">
        <v>103</v>
      </c>
      <c r="C2537" t="s">
        <v>30</v>
      </c>
      <c r="D2537" t="s">
        <v>20</v>
      </c>
      <c r="E2537" t="s">
        <v>104</v>
      </c>
      <c r="F2537" t="s">
        <v>399</v>
      </c>
      <c r="G2537" t="s">
        <v>7597</v>
      </c>
      <c r="H2537" s="1">
        <v>298500</v>
      </c>
      <c r="I2537" s="1">
        <v>0</v>
      </c>
      <c r="J2537" t="s">
        <v>68</v>
      </c>
      <c r="K2537" t="s">
        <v>42</v>
      </c>
      <c r="L2537" s="10">
        <v>40269</v>
      </c>
      <c r="M2537" t="s">
        <v>7598</v>
      </c>
      <c r="N2537">
        <v>0</v>
      </c>
      <c r="O2537" s="17" t="s">
        <v>21485</v>
      </c>
      <c r="P2537">
        <v>0</v>
      </c>
      <c r="Q2537" s="17" t="s">
        <v>21485</v>
      </c>
      <c r="R2537" t="s">
        <v>7596</v>
      </c>
    </row>
    <row r="2538" spans="1:18">
      <c r="A2538" t="s">
        <v>7599</v>
      </c>
      <c r="B2538" t="s">
        <v>239</v>
      </c>
      <c r="C2538" t="s">
        <v>240</v>
      </c>
      <c r="D2538" t="s">
        <v>38</v>
      </c>
      <c r="E2538" t="s">
        <v>86</v>
      </c>
      <c r="F2538" t="s">
        <v>282</v>
      </c>
      <c r="G2538" t="s">
        <v>7600</v>
      </c>
      <c r="H2538" s="1">
        <v>849150</v>
      </c>
      <c r="I2538" s="1">
        <v>0</v>
      </c>
      <c r="J2538" t="s">
        <v>24</v>
      </c>
      <c r="K2538" t="s">
        <v>118</v>
      </c>
      <c r="L2538" s="10">
        <v>44652</v>
      </c>
      <c r="M2538" t="s">
        <v>7601</v>
      </c>
      <c r="N2538">
        <v>0</v>
      </c>
      <c r="O2538" s="17" t="s">
        <v>21485</v>
      </c>
      <c r="P2538">
        <v>0</v>
      </c>
      <c r="Q2538" s="17" t="s">
        <v>21485</v>
      </c>
      <c r="R2538" t="s">
        <v>7599</v>
      </c>
    </row>
    <row r="2539" spans="1:18">
      <c r="A2539" t="s">
        <v>7599</v>
      </c>
      <c r="B2539" t="s">
        <v>239</v>
      </c>
      <c r="C2539" t="s">
        <v>240</v>
      </c>
      <c r="D2539" t="s">
        <v>38</v>
      </c>
      <c r="E2539" t="s">
        <v>586</v>
      </c>
      <c r="F2539" t="s">
        <v>901</v>
      </c>
      <c r="G2539" t="s">
        <v>7602</v>
      </c>
      <c r="H2539" s="1">
        <v>887400</v>
      </c>
      <c r="I2539" s="1">
        <v>0</v>
      </c>
      <c r="J2539" t="s">
        <v>24</v>
      </c>
      <c r="K2539" t="s">
        <v>118</v>
      </c>
      <c r="L2539" s="10">
        <v>45017</v>
      </c>
      <c r="M2539" t="s">
        <v>7603</v>
      </c>
      <c r="N2539">
        <v>0</v>
      </c>
      <c r="O2539" s="17" t="s">
        <v>21485</v>
      </c>
      <c r="P2539">
        <v>0</v>
      </c>
      <c r="Q2539" s="17" t="s">
        <v>21485</v>
      </c>
      <c r="R2539" t="s">
        <v>7599</v>
      </c>
    </row>
    <row r="2540" spans="1:18">
      <c r="A2540" t="s">
        <v>7604</v>
      </c>
      <c r="B2540" t="s">
        <v>18</v>
      </c>
      <c r="C2540" t="s">
        <v>19</v>
      </c>
      <c r="D2540" t="s">
        <v>20</v>
      </c>
      <c r="E2540" t="s">
        <v>104</v>
      </c>
      <c r="F2540" t="s">
        <v>196</v>
      </c>
      <c r="G2540" t="s">
        <v>7605</v>
      </c>
      <c r="H2540" s="1">
        <v>450872</v>
      </c>
      <c r="I2540" s="1">
        <v>0</v>
      </c>
      <c r="J2540" t="s">
        <v>68</v>
      </c>
      <c r="K2540" t="s">
        <v>94</v>
      </c>
      <c r="L2540" s="10">
        <v>40269</v>
      </c>
      <c r="M2540" t="s">
        <v>7606</v>
      </c>
      <c r="N2540">
        <v>0</v>
      </c>
      <c r="O2540" s="17" t="s">
        <v>21485</v>
      </c>
      <c r="P2540">
        <v>0</v>
      </c>
      <c r="Q2540" s="17" t="s">
        <v>21485</v>
      </c>
      <c r="R2540" t="s">
        <v>7604</v>
      </c>
    </row>
    <row r="2541" spans="1:18">
      <c r="A2541" t="s">
        <v>7604</v>
      </c>
      <c r="B2541" t="s">
        <v>18</v>
      </c>
      <c r="C2541" t="s">
        <v>19</v>
      </c>
      <c r="D2541" t="s">
        <v>38</v>
      </c>
      <c r="E2541" t="s">
        <v>168</v>
      </c>
      <c r="F2541" t="s">
        <v>196</v>
      </c>
      <c r="G2541" t="s">
        <v>7607</v>
      </c>
      <c r="H2541" s="1">
        <v>1063351</v>
      </c>
      <c r="I2541" s="1">
        <v>0</v>
      </c>
      <c r="J2541" t="s">
        <v>68</v>
      </c>
      <c r="K2541" t="s">
        <v>94</v>
      </c>
      <c r="L2541" s="10">
        <v>43922</v>
      </c>
      <c r="M2541" t="s">
        <v>7608</v>
      </c>
      <c r="N2541">
        <v>0</v>
      </c>
      <c r="O2541" s="17" t="s">
        <v>21485</v>
      </c>
      <c r="P2541">
        <v>0</v>
      </c>
      <c r="Q2541" s="17" t="s">
        <v>21485</v>
      </c>
      <c r="R2541" t="s">
        <v>7604</v>
      </c>
    </row>
    <row r="2542" spans="1:18">
      <c r="A2542" t="s">
        <v>855</v>
      </c>
      <c r="B2542" t="s">
        <v>84</v>
      </c>
      <c r="C2542" t="s">
        <v>85</v>
      </c>
      <c r="D2542" t="s">
        <v>20</v>
      </c>
      <c r="E2542" t="s">
        <v>115</v>
      </c>
      <c r="F2542" t="s">
        <v>411</v>
      </c>
      <c r="G2542" t="s">
        <v>856</v>
      </c>
      <c r="H2542" s="1">
        <v>179242</v>
      </c>
      <c r="I2542" s="1">
        <v>0</v>
      </c>
      <c r="J2542" t="s">
        <v>223</v>
      </c>
      <c r="K2542" t="s">
        <v>42</v>
      </c>
      <c r="L2542" s="10">
        <v>40452</v>
      </c>
      <c r="M2542" t="s">
        <v>857</v>
      </c>
      <c r="N2542">
        <v>2</v>
      </c>
      <c r="O2542" s="17" t="s">
        <v>21485</v>
      </c>
      <c r="P2542">
        <v>0</v>
      </c>
      <c r="Q2542" s="17" t="s">
        <v>21485</v>
      </c>
      <c r="R2542" t="s">
        <v>855</v>
      </c>
    </row>
    <row r="2543" spans="1:18">
      <c r="A2543" t="s">
        <v>7609</v>
      </c>
      <c r="B2543" t="s">
        <v>173</v>
      </c>
      <c r="C2543" t="s">
        <v>174</v>
      </c>
      <c r="D2543" t="s">
        <v>20</v>
      </c>
      <c r="E2543" t="s">
        <v>66</v>
      </c>
      <c r="F2543" t="s">
        <v>509</v>
      </c>
      <c r="G2543" t="s">
        <v>7610</v>
      </c>
      <c r="H2543" s="1">
        <v>348597</v>
      </c>
      <c r="I2543" s="1">
        <v>0</v>
      </c>
      <c r="J2543" t="s">
        <v>68</v>
      </c>
      <c r="K2543" t="s">
        <v>157</v>
      </c>
      <c r="L2543" s="10">
        <v>41000</v>
      </c>
      <c r="M2543" t="s">
        <v>7611</v>
      </c>
      <c r="N2543">
        <v>0</v>
      </c>
      <c r="O2543" s="17" t="s">
        <v>21485</v>
      </c>
      <c r="P2543">
        <v>0</v>
      </c>
      <c r="Q2543" s="17" t="s">
        <v>21485</v>
      </c>
      <c r="R2543" t="s">
        <v>7609</v>
      </c>
    </row>
    <row r="2544" spans="1:18">
      <c r="A2544" t="s">
        <v>7612</v>
      </c>
      <c r="B2544" t="s">
        <v>600</v>
      </c>
      <c r="C2544" t="s">
        <v>65</v>
      </c>
      <c r="D2544" t="s">
        <v>20</v>
      </c>
      <c r="E2544" t="s">
        <v>21</v>
      </c>
      <c r="F2544" t="s">
        <v>108</v>
      </c>
      <c r="G2544" t="s">
        <v>7613</v>
      </c>
      <c r="H2544" s="1">
        <v>247814</v>
      </c>
      <c r="I2544" s="1">
        <v>0</v>
      </c>
      <c r="J2544" t="s">
        <v>68</v>
      </c>
      <c r="K2544" t="s">
        <v>118</v>
      </c>
      <c r="L2544" s="10">
        <v>41183</v>
      </c>
      <c r="M2544" t="s">
        <v>7614</v>
      </c>
      <c r="N2544">
        <v>0</v>
      </c>
      <c r="O2544" s="17" t="s">
        <v>21485</v>
      </c>
      <c r="P2544">
        <v>0</v>
      </c>
      <c r="Q2544" s="17" t="s">
        <v>21485</v>
      </c>
      <c r="R2544" t="s">
        <v>7612</v>
      </c>
    </row>
    <row r="2545" spans="1:18">
      <c r="A2545" t="s">
        <v>7612</v>
      </c>
      <c r="B2545" t="s">
        <v>600</v>
      </c>
      <c r="C2545" t="s">
        <v>65</v>
      </c>
      <c r="D2545" t="s">
        <v>38</v>
      </c>
      <c r="E2545" t="s">
        <v>39</v>
      </c>
      <c r="F2545" t="s">
        <v>108</v>
      </c>
      <c r="G2545" t="s">
        <v>7615</v>
      </c>
      <c r="H2545" s="1">
        <v>669375</v>
      </c>
      <c r="I2545" s="1">
        <v>0</v>
      </c>
      <c r="J2545" t="s">
        <v>24</v>
      </c>
      <c r="K2545" t="s">
        <v>118</v>
      </c>
      <c r="L2545" s="10">
        <v>43191</v>
      </c>
      <c r="M2545" t="s">
        <v>7616</v>
      </c>
      <c r="N2545">
        <v>0</v>
      </c>
      <c r="O2545" s="17" t="s">
        <v>21485</v>
      </c>
      <c r="P2545">
        <v>0</v>
      </c>
      <c r="Q2545" s="17" t="s">
        <v>21485</v>
      </c>
      <c r="R2545" t="s">
        <v>7612</v>
      </c>
    </row>
    <row r="2546" spans="1:18">
      <c r="A2546" t="s">
        <v>7612</v>
      </c>
      <c r="B2546" t="s">
        <v>600</v>
      </c>
      <c r="C2546" t="s">
        <v>65</v>
      </c>
      <c r="D2546" t="s">
        <v>38</v>
      </c>
      <c r="E2546" t="s">
        <v>1726</v>
      </c>
      <c r="F2546" t="s">
        <v>418</v>
      </c>
      <c r="G2546" t="s">
        <v>7617</v>
      </c>
      <c r="H2546" s="1">
        <v>952426</v>
      </c>
      <c r="I2546" s="1">
        <v>0</v>
      </c>
      <c r="J2546" t="s">
        <v>24</v>
      </c>
      <c r="K2546" t="s">
        <v>118</v>
      </c>
      <c r="L2546" s="10">
        <v>45566</v>
      </c>
      <c r="M2546" t="s">
        <v>7618</v>
      </c>
      <c r="N2546">
        <v>0</v>
      </c>
      <c r="O2546" s="17" t="s">
        <v>21485</v>
      </c>
      <c r="P2546">
        <v>0</v>
      </c>
      <c r="Q2546" s="17" t="s">
        <v>21485</v>
      </c>
      <c r="R2546" t="s">
        <v>7612</v>
      </c>
    </row>
    <row r="2547" spans="1:18">
      <c r="A2547" t="s">
        <v>7619</v>
      </c>
      <c r="B2547" t="s">
        <v>564</v>
      </c>
      <c r="C2547" t="s">
        <v>30</v>
      </c>
      <c r="D2547" t="s">
        <v>38</v>
      </c>
      <c r="E2547" t="s">
        <v>39</v>
      </c>
      <c r="F2547" t="s">
        <v>262</v>
      </c>
      <c r="G2547" t="s">
        <v>7620</v>
      </c>
      <c r="H2547" s="1">
        <v>459000</v>
      </c>
      <c r="I2547" s="1">
        <v>0</v>
      </c>
      <c r="J2547" t="s">
        <v>68</v>
      </c>
      <c r="K2547" t="s">
        <v>42</v>
      </c>
      <c r="L2547" s="10">
        <v>43191</v>
      </c>
      <c r="M2547" t="s">
        <v>7621</v>
      </c>
      <c r="N2547">
        <v>0</v>
      </c>
      <c r="O2547" s="17" t="s">
        <v>21485</v>
      </c>
      <c r="P2547">
        <v>0</v>
      </c>
      <c r="Q2547" s="17" t="s">
        <v>21485</v>
      </c>
      <c r="R2547" t="s">
        <v>7619</v>
      </c>
    </row>
    <row r="2548" spans="1:18">
      <c r="A2548" t="s">
        <v>7622</v>
      </c>
      <c r="B2548" t="s">
        <v>64</v>
      </c>
      <c r="C2548" t="s">
        <v>65</v>
      </c>
      <c r="D2548" t="s">
        <v>20</v>
      </c>
      <c r="E2548" t="s">
        <v>122</v>
      </c>
      <c r="F2548" t="s">
        <v>134</v>
      </c>
      <c r="G2548" t="s">
        <v>7623</v>
      </c>
      <c r="H2548" s="1">
        <v>661539</v>
      </c>
      <c r="I2548" s="1">
        <v>0</v>
      </c>
      <c r="J2548" t="s">
        <v>24</v>
      </c>
      <c r="K2548" t="s">
        <v>136</v>
      </c>
      <c r="L2548" s="10">
        <v>40817</v>
      </c>
      <c r="M2548" t="s">
        <v>7624</v>
      </c>
      <c r="N2548">
        <v>0</v>
      </c>
      <c r="O2548" s="17" t="s">
        <v>21485</v>
      </c>
      <c r="P2548">
        <v>0</v>
      </c>
      <c r="Q2548" s="17" t="s">
        <v>21485</v>
      </c>
      <c r="R2548" t="s">
        <v>7622</v>
      </c>
    </row>
    <row r="2549" spans="1:18">
      <c r="A2549" t="s">
        <v>7622</v>
      </c>
      <c r="B2549" t="s">
        <v>64</v>
      </c>
      <c r="C2549" t="s">
        <v>65</v>
      </c>
      <c r="D2549" t="s">
        <v>20</v>
      </c>
      <c r="E2549" t="s">
        <v>122</v>
      </c>
      <c r="F2549" t="s">
        <v>134</v>
      </c>
      <c r="G2549" t="s">
        <v>7623</v>
      </c>
      <c r="H2549" s="1">
        <v>661539</v>
      </c>
      <c r="I2549" s="1">
        <v>0</v>
      </c>
      <c r="J2549" t="s">
        <v>24</v>
      </c>
      <c r="K2549" t="s">
        <v>136</v>
      </c>
      <c r="L2549" s="10">
        <v>40817</v>
      </c>
      <c r="M2549" t="s">
        <v>7624</v>
      </c>
      <c r="N2549">
        <v>0</v>
      </c>
      <c r="O2549" s="17" t="s">
        <v>21485</v>
      </c>
      <c r="P2549">
        <v>0</v>
      </c>
      <c r="Q2549" s="17" t="s">
        <v>21485</v>
      </c>
      <c r="R2549" t="s">
        <v>7622</v>
      </c>
    </row>
    <row r="2550" spans="1:18">
      <c r="A2550" t="s">
        <v>7622</v>
      </c>
      <c r="B2550" t="s">
        <v>64</v>
      </c>
      <c r="C2550" t="s">
        <v>65</v>
      </c>
      <c r="D2550" t="s">
        <v>38</v>
      </c>
      <c r="E2550" t="s">
        <v>434</v>
      </c>
      <c r="F2550" t="s">
        <v>134</v>
      </c>
      <c r="G2550" t="s">
        <v>7625</v>
      </c>
      <c r="H2550" s="1">
        <v>864450</v>
      </c>
      <c r="I2550" s="1">
        <v>0</v>
      </c>
      <c r="J2550" t="s">
        <v>24</v>
      </c>
      <c r="K2550" t="s">
        <v>136</v>
      </c>
      <c r="L2550" s="10">
        <v>44256</v>
      </c>
      <c r="M2550" t="s">
        <v>7626</v>
      </c>
      <c r="N2550">
        <v>0</v>
      </c>
      <c r="O2550" s="17" t="s">
        <v>21485</v>
      </c>
      <c r="P2550">
        <v>0</v>
      </c>
      <c r="Q2550" s="17" t="s">
        <v>21485</v>
      </c>
      <c r="R2550" t="s">
        <v>7622</v>
      </c>
    </row>
    <row r="2551" spans="1:18">
      <c r="A2551" t="s">
        <v>7622</v>
      </c>
      <c r="B2551" t="s">
        <v>64</v>
      </c>
      <c r="C2551" t="s">
        <v>65</v>
      </c>
      <c r="D2551" t="s">
        <v>38</v>
      </c>
      <c r="E2551" t="s">
        <v>434</v>
      </c>
      <c r="F2551" t="s">
        <v>80</v>
      </c>
      <c r="G2551" t="s">
        <v>7627</v>
      </c>
      <c r="H2551" s="1">
        <v>895050</v>
      </c>
      <c r="I2551" s="1">
        <v>0</v>
      </c>
      <c r="J2551" t="s">
        <v>24</v>
      </c>
      <c r="K2551" t="s">
        <v>136</v>
      </c>
      <c r="L2551" s="10">
        <v>44256</v>
      </c>
      <c r="M2551" t="s">
        <v>7628</v>
      </c>
      <c r="N2551">
        <v>0</v>
      </c>
      <c r="O2551" s="17" t="s">
        <v>21485</v>
      </c>
      <c r="P2551">
        <v>0</v>
      </c>
      <c r="Q2551" s="17" t="s">
        <v>21485</v>
      </c>
      <c r="R2551" t="s">
        <v>7622</v>
      </c>
    </row>
    <row r="2552" spans="1:18">
      <c r="A2552" t="s">
        <v>19528</v>
      </c>
      <c r="B2552" t="s">
        <v>333</v>
      </c>
      <c r="C2552" t="s">
        <v>30</v>
      </c>
      <c r="D2552" t="s">
        <v>18713</v>
      </c>
      <c r="E2552" t="s">
        <v>18714</v>
      </c>
      <c r="F2552" t="s">
        <v>18715</v>
      </c>
      <c r="G2552" t="s">
        <v>19529</v>
      </c>
      <c r="H2552" s="1">
        <v>104055</v>
      </c>
      <c r="I2552" s="1">
        <v>0</v>
      </c>
      <c r="J2552" t="s">
        <v>68</v>
      </c>
      <c r="K2552" t="s">
        <v>94</v>
      </c>
      <c r="L2552" s="7">
        <v>43405</v>
      </c>
      <c r="M2552" t="s">
        <v>19530</v>
      </c>
      <c r="N2552">
        <v>0</v>
      </c>
      <c r="O2552" s="17" t="s">
        <v>21485</v>
      </c>
      <c r="P2552">
        <v>0</v>
      </c>
      <c r="Q2552" s="17" t="s">
        <v>21485</v>
      </c>
      <c r="R2552" t="s">
        <v>19528</v>
      </c>
    </row>
    <row r="2553" spans="1:18">
      <c r="A2553" t="s">
        <v>7629</v>
      </c>
      <c r="B2553" t="s">
        <v>1490</v>
      </c>
      <c r="C2553" t="s">
        <v>30</v>
      </c>
      <c r="D2553" t="s">
        <v>20</v>
      </c>
      <c r="E2553" t="s">
        <v>66</v>
      </c>
      <c r="F2553" t="s">
        <v>123</v>
      </c>
      <c r="G2553" t="s">
        <v>7630</v>
      </c>
      <c r="H2553" s="1">
        <v>461247</v>
      </c>
      <c r="I2553" s="1">
        <v>0</v>
      </c>
      <c r="J2553" t="s">
        <v>68</v>
      </c>
      <c r="K2553" t="s">
        <v>118</v>
      </c>
      <c r="L2553" s="10">
        <v>41000</v>
      </c>
      <c r="M2553" t="s">
        <v>7631</v>
      </c>
      <c r="N2553">
        <v>0</v>
      </c>
      <c r="O2553" s="17" t="s">
        <v>21485</v>
      </c>
      <c r="P2553">
        <v>0</v>
      </c>
      <c r="Q2553" s="17" t="s">
        <v>21485</v>
      </c>
      <c r="R2553" t="s">
        <v>7629</v>
      </c>
    </row>
    <row r="2554" spans="1:18">
      <c r="A2554" t="s">
        <v>7632</v>
      </c>
      <c r="B2554" t="s">
        <v>365</v>
      </c>
      <c r="C2554" t="s">
        <v>30</v>
      </c>
      <c r="D2554" t="s">
        <v>38</v>
      </c>
      <c r="E2554" t="s">
        <v>408</v>
      </c>
      <c r="F2554" t="s">
        <v>262</v>
      </c>
      <c r="G2554" t="s">
        <v>7633</v>
      </c>
      <c r="H2554" s="1">
        <v>701890</v>
      </c>
      <c r="I2554" s="1">
        <v>0</v>
      </c>
      <c r="J2554" t="s">
        <v>24</v>
      </c>
      <c r="K2554" t="s">
        <v>42</v>
      </c>
      <c r="L2554" s="10">
        <v>44105</v>
      </c>
      <c r="M2554" t="s">
        <v>7634</v>
      </c>
      <c r="N2554">
        <v>0</v>
      </c>
      <c r="O2554" s="17" t="s">
        <v>21485</v>
      </c>
      <c r="P2554">
        <v>0</v>
      </c>
      <c r="Q2554" s="17" t="s">
        <v>21485</v>
      </c>
      <c r="R2554" t="s">
        <v>7632</v>
      </c>
    </row>
    <row r="2555" spans="1:18">
      <c r="A2555" t="s">
        <v>19531</v>
      </c>
      <c r="B2555" t="s">
        <v>600</v>
      </c>
      <c r="C2555" t="s">
        <v>65</v>
      </c>
      <c r="D2555" t="s">
        <v>19532</v>
      </c>
      <c r="E2555" t="s">
        <v>19533</v>
      </c>
      <c r="F2555" t="s">
        <v>19534</v>
      </c>
      <c r="G2555" t="s">
        <v>19535</v>
      </c>
      <c r="H2555" s="1">
        <v>224760</v>
      </c>
      <c r="I2555" s="1">
        <v>0</v>
      </c>
      <c r="J2555" t="s">
        <v>68</v>
      </c>
      <c r="K2555" t="s">
        <v>49</v>
      </c>
      <c r="L2555" s="7">
        <v>40210</v>
      </c>
      <c r="M2555" t="s">
        <v>19536</v>
      </c>
      <c r="N2555">
        <v>0</v>
      </c>
      <c r="O2555" s="17" t="s">
        <v>21485</v>
      </c>
      <c r="P2555">
        <v>0</v>
      </c>
      <c r="Q2555" s="17" t="s">
        <v>21485</v>
      </c>
      <c r="R2555" t="s">
        <v>19531</v>
      </c>
    </row>
    <row r="2556" spans="1:18">
      <c r="A2556" t="s">
        <v>7635</v>
      </c>
      <c r="B2556" t="s">
        <v>600</v>
      </c>
      <c r="C2556" t="s">
        <v>65</v>
      </c>
      <c r="D2556" t="s">
        <v>20</v>
      </c>
      <c r="E2556" t="s">
        <v>115</v>
      </c>
      <c r="F2556" t="s">
        <v>404</v>
      </c>
      <c r="G2556" t="s">
        <v>7636</v>
      </c>
      <c r="H2556" s="1">
        <v>500616</v>
      </c>
      <c r="I2556" s="1">
        <v>0</v>
      </c>
      <c r="J2556" t="s">
        <v>48</v>
      </c>
      <c r="K2556" t="s">
        <v>49</v>
      </c>
      <c r="L2556" s="10">
        <v>40452</v>
      </c>
      <c r="M2556" t="s">
        <v>7637</v>
      </c>
      <c r="N2556">
        <v>0</v>
      </c>
      <c r="O2556" s="17" t="s">
        <v>21485</v>
      </c>
      <c r="P2556">
        <v>0</v>
      </c>
      <c r="Q2556" s="17" t="s">
        <v>21485</v>
      </c>
      <c r="R2556" t="s">
        <v>7635</v>
      </c>
    </row>
    <row r="2557" spans="1:18">
      <c r="A2557" t="s">
        <v>7638</v>
      </c>
      <c r="B2557" t="s">
        <v>249</v>
      </c>
      <c r="C2557" t="s">
        <v>65</v>
      </c>
      <c r="D2557" t="s">
        <v>20</v>
      </c>
      <c r="E2557" t="s">
        <v>21</v>
      </c>
      <c r="F2557" t="s">
        <v>418</v>
      </c>
      <c r="G2557" t="s">
        <v>7639</v>
      </c>
      <c r="H2557" s="1">
        <v>510047</v>
      </c>
      <c r="I2557" s="1">
        <v>0</v>
      </c>
      <c r="J2557" t="s">
        <v>24</v>
      </c>
      <c r="K2557" t="s">
        <v>118</v>
      </c>
      <c r="L2557" s="10">
        <v>41183</v>
      </c>
      <c r="M2557" t="s">
        <v>7640</v>
      </c>
      <c r="N2557">
        <v>0</v>
      </c>
      <c r="O2557" s="17" t="s">
        <v>21485</v>
      </c>
      <c r="P2557">
        <v>0</v>
      </c>
      <c r="Q2557" s="17" t="s">
        <v>21485</v>
      </c>
      <c r="R2557" t="s">
        <v>7638</v>
      </c>
    </row>
    <row r="2558" spans="1:18">
      <c r="A2558" t="s">
        <v>7638</v>
      </c>
      <c r="B2558" t="s">
        <v>249</v>
      </c>
      <c r="C2558" t="s">
        <v>65</v>
      </c>
      <c r="D2558" t="s">
        <v>20</v>
      </c>
      <c r="E2558" t="s">
        <v>21</v>
      </c>
      <c r="F2558" t="s">
        <v>418</v>
      </c>
      <c r="G2558" t="s">
        <v>7639</v>
      </c>
      <c r="H2558" s="1">
        <v>510047</v>
      </c>
      <c r="I2558" s="1">
        <v>0</v>
      </c>
      <c r="J2558" t="s">
        <v>24</v>
      </c>
      <c r="K2558" t="s">
        <v>118</v>
      </c>
      <c r="L2558" s="10">
        <v>41183</v>
      </c>
      <c r="M2558" t="s">
        <v>7640</v>
      </c>
      <c r="N2558">
        <v>0</v>
      </c>
      <c r="O2558" s="17" t="s">
        <v>21485</v>
      </c>
      <c r="P2558">
        <v>0</v>
      </c>
      <c r="Q2558" s="17" t="s">
        <v>21485</v>
      </c>
      <c r="R2558" t="s">
        <v>7638</v>
      </c>
    </row>
    <row r="2559" spans="1:18">
      <c r="A2559" t="s">
        <v>7638</v>
      </c>
      <c r="B2559" t="s">
        <v>249</v>
      </c>
      <c r="C2559" t="s">
        <v>65</v>
      </c>
      <c r="D2559" t="s">
        <v>38</v>
      </c>
      <c r="E2559" t="s">
        <v>168</v>
      </c>
      <c r="F2559" t="s">
        <v>181</v>
      </c>
      <c r="G2559" t="s">
        <v>7641</v>
      </c>
      <c r="H2559" s="1">
        <v>940950</v>
      </c>
      <c r="I2559" s="1">
        <v>0</v>
      </c>
      <c r="J2559" t="s">
        <v>24</v>
      </c>
      <c r="K2559" t="s">
        <v>157</v>
      </c>
      <c r="L2559" s="10">
        <v>43922</v>
      </c>
      <c r="M2559" t="s">
        <v>7642</v>
      </c>
      <c r="N2559">
        <v>0</v>
      </c>
      <c r="O2559" s="17" t="s">
        <v>21485</v>
      </c>
      <c r="P2559">
        <v>0</v>
      </c>
      <c r="Q2559" s="17" t="s">
        <v>21485</v>
      </c>
      <c r="R2559" t="s">
        <v>7638</v>
      </c>
    </row>
    <row r="2560" spans="1:18">
      <c r="A2560" t="s">
        <v>7643</v>
      </c>
      <c r="B2560" t="s">
        <v>333</v>
      </c>
      <c r="C2560" t="s">
        <v>30</v>
      </c>
      <c r="D2560" t="s">
        <v>20</v>
      </c>
      <c r="E2560" t="s">
        <v>51</v>
      </c>
      <c r="F2560" t="s">
        <v>262</v>
      </c>
      <c r="G2560" t="s">
        <v>7644</v>
      </c>
      <c r="H2560" s="1">
        <v>835660</v>
      </c>
      <c r="I2560" s="1">
        <v>0</v>
      </c>
      <c r="J2560" t="s">
        <v>24</v>
      </c>
      <c r="K2560" t="s">
        <v>42</v>
      </c>
      <c r="L2560" s="10">
        <v>39904</v>
      </c>
      <c r="M2560" t="s">
        <v>7645</v>
      </c>
      <c r="N2560">
        <v>0</v>
      </c>
      <c r="O2560" s="17" t="s">
        <v>21485</v>
      </c>
      <c r="P2560">
        <v>0</v>
      </c>
      <c r="Q2560" s="17" t="s">
        <v>21485</v>
      </c>
      <c r="R2560" t="s">
        <v>7643</v>
      </c>
    </row>
    <row r="2561" spans="1:18">
      <c r="A2561" t="s">
        <v>7643</v>
      </c>
      <c r="B2561" t="s">
        <v>333</v>
      </c>
      <c r="C2561" t="s">
        <v>30</v>
      </c>
      <c r="D2561" t="s">
        <v>20</v>
      </c>
      <c r="E2561" t="s">
        <v>51</v>
      </c>
      <c r="F2561" t="s">
        <v>262</v>
      </c>
      <c r="G2561" t="s">
        <v>7644</v>
      </c>
      <c r="H2561" s="1">
        <v>835660</v>
      </c>
      <c r="I2561" s="1">
        <v>0</v>
      </c>
      <c r="J2561" t="s">
        <v>24</v>
      </c>
      <c r="K2561" t="s">
        <v>42</v>
      </c>
      <c r="L2561" s="10">
        <v>39904</v>
      </c>
      <c r="M2561" t="s">
        <v>7645</v>
      </c>
      <c r="N2561">
        <v>0</v>
      </c>
      <c r="O2561" s="17" t="s">
        <v>21485</v>
      </c>
      <c r="P2561">
        <v>0</v>
      </c>
      <c r="Q2561" s="17" t="s">
        <v>21485</v>
      </c>
      <c r="R2561" t="s">
        <v>7643</v>
      </c>
    </row>
    <row r="2562" spans="1:18">
      <c r="A2562" t="s">
        <v>7643</v>
      </c>
      <c r="B2562" t="s">
        <v>333</v>
      </c>
      <c r="C2562" t="s">
        <v>30</v>
      </c>
      <c r="D2562" t="s">
        <v>20</v>
      </c>
      <c r="E2562" t="s">
        <v>51</v>
      </c>
      <c r="F2562" t="s">
        <v>116</v>
      </c>
      <c r="G2562" t="s">
        <v>7646</v>
      </c>
      <c r="H2562" s="1">
        <v>845001</v>
      </c>
      <c r="I2562" s="1">
        <v>0</v>
      </c>
      <c r="J2562" t="s">
        <v>24</v>
      </c>
      <c r="K2562" t="s">
        <v>42</v>
      </c>
      <c r="L2562" s="10">
        <v>39904</v>
      </c>
      <c r="M2562" t="s">
        <v>7647</v>
      </c>
      <c r="N2562">
        <v>0</v>
      </c>
      <c r="O2562" s="17" t="s">
        <v>21485</v>
      </c>
      <c r="P2562">
        <v>0</v>
      </c>
      <c r="Q2562" s="17" t="s">
        <v>21485</v>
      </c>
      <c r="R2562" t="s">
        <v>7643</v>
      </c>
    </row>
    <row r="2563" spans="1:18">
      <c r="A2563" t="s">
        <v>7643</v>
      </c>
      <c r="B2563" t="s">
        <v>333</v>
      </c>
      <c r="C2563" t="s">
        <v>30</v>
      </c>
      <c r="D2563" t="s">
        <v>18631</v>
      </c>
      <c r="E2563" t="s">
        <v>18632</v>
      </c>
      <c r="F2563" t="s">
        <v>18633</v>
      </c>
      <c r="G2563" t="s">
        <v>19537</v>
      </c>
      <c r="H2563" s="1">
        <v>223275</v>
      </c>
      <c r="I2563" s="1">
        <v>0</v>
      </c>
      <c r="J2563" t="s">
        <v>68</v>
      </c>
      <c r="K2563" t="s">
        <v>42</v>
      </c>
      <c r="L2563" s="7">
        <v>40909</v>
      </c>
      <c r="M2563" t="s">
        <v>19538</v>
      </c>
      <c r="N2563">
        <v>0</v>
      </c>
      <c r="O2563" s="17" t="s">
        <v>21485</v>
      </c>
      <c r="P2563">
        <v>0</v>
      </c>
      <c r="Q2563" s="17" t="s">
        <v>21485</v>
      </c>
      <c r="R2563" t="s">
        <v>7643</v>
      </c>
    </row>
    <row r="2564" spans="1:18">
      <c r="A2564" t="s">
        <v>7643</v>
      </c>
      <c r="B2564" t="s">
        <v>333</v>
      </c>
      <c r="C2564" t="s">
        <v>30</v>
      </c>
      <c r="D2564" t="s">
        <v>20</v>
      </c>
      <c r="E2564" t="s">
        <v>92</v>
      </c>
      <c r="F2564" t="s">
        <v>262</v>
      </c>
      <c r="G2564" t="s">
        <v>7648</v>
      </c>
      <c r="H2564" s="1">
        <v>539300</v>
      </c>
      <c r="I2564" s="1">
        <v>0</v>
      </c>
      <c r="J2564" t="s">
        <v>48</v>
      </c>
      <c r="K2564" t="s">
        <v>42</v>
      </c>
      <c r="L2564" s="10">
        <v>42278</v>
      </c>
      <c r="M2564" t="s">
        <v>7649</v>
      </c>
      <c r="N2564">
        <v>0</v>
      </c>
      <c r="O2564" s="17" t="s">
        <v>21485</v>
      </c>
      <c r="P2564">
        <v>0</v>
      </c>
      <c r="Q2564" s="17" t="s">
        <v>21485</v>
      </c>
      <c r="R2564" t="s">
        <v>7643</v>
      </c>
    </row>
    <row r="2565" spans="1:18">
      <c r="A2565" t="s">
        <v>7650</v>
      </c>
      <c r="B2565" t="s">
        <v>167</v>
      </c>
      <c r="C2565" t="s">
        <v>85</v>
      </c>
      <c r="D2565" t="s">
        <v>20</v>
      </c>
      <c r="E2565" t="s">
        <v>71</v>
      </c>
      <c r="F2565" t="s">
        <v>99</v>
      </c>
      <c r="G2565" t="s">
        <v>7651</v>
      </c>
      <c r="H2565" s="1">
        <v>778040</v>
      </c>
      <c r="I2565" s="1">
        <v>0</v>
      </c>
      <c r="J2565" t="s">
        <v>24</v>
      </c>
      <c r="K2565" t="s">
        <v>42</v>
      </c>
      <c r="L2565" s="10">
        <v>40634</v>
      </c>
      <c r="M2565" t="s">
        <v>7652</v>
      </c>
      <c r="N2565">
        <v>0</v>
      </c>
      <c r="O2565" s="17" t="s">
        <v>21485</v>
      </c>
      <c r="P2565">
        <v>0</v>
      </c>
      <c r="Q2565" s="17" t="s">
        <v>21485</v>
      </c>
      <c r="R2565" t="s">
        <v>7650</v>
      </c>
    </row>
    <row r="2566" spans="1:18">
      <c r="A2566" t="s">
        <v>7650</v>
      </c>
      <c r="B2566" t="s">
        <v>167</v>
      </c>
      <c r="C2566" t="s">
        <v>85</v>
      </c>
      <c r="D2566" t="s">
        <v>20</v>
      </c>
      <c r="E2566" t="s">
        <v>79</v>
      </c>
      <c r="F2566" t="s">
        <v>99</v>
      </c>
      <c r="G2566" t="s">
        <v>7653</v>
      </c>
      <c r="H2566" s="1">
        <v>662730</v>
      </c>
      <c r="I2566" s="1">
        <v>0</v>
      </c>
      <c r="J2566" t="s">
        <v>24</v>
      </c>
      <c r="K2566" t="s">
        <v>42</v>
      </c>
      <c r="L2566" s="10">
        <v>41548</v>
      </c>
      <c r="M2566" t="s">
        <v>7654</v>
      </c>
      <c r="N2566">
        <v>0</v>
      </c>
      <c r="O2566" s="17" t="s">
        <v>21485</v>
      </c>
      <c r="P2566">
        <v>0</v>
      </c>
      <c r="Q2566" s="17" t="s">
        <v>21485</v>
      </c>
      <c r="R2566" t="s">
        <v>7650</v>
      </c>
    </row>
    <row r="2567" spans="1:18">
      <c r="A2567" t="s">
        <v>7650</v>
      </c>
      <c r="B2567" t="s">
        <v>167</v>
      </c>
      <c r="C2567" t="s">
        <v>85</v>
      </c>
      <c r="D2567" t="s">
        <v>38</v>
      </c>
      <c r="E2567" t="s">
        <v>387</v>
      </c>
      <c r="F2567" t="s">
        <v>99</v>
      </c>
      <c r="G2567" t="s">
        <v>7655</v>
      </c>
      <c r="H2567" s="1">
        <v>852976</v>
      </c>
      <c r="I2567" s="1">
        <v>0</v>
      </c>
      <c r="J2567" t="s">
        <v>24</v>
      </c>
      <c r="K2567" t="s">
        <v>42</v>
      </c>
      <c r="L2567" s="10">
        <v>43374</v>
      </c>
      <c r="M2567" t="s">
        <v>7656</v>
      </c>
      <c r="N2567">
        <v>0</v>
      </c>
      <c r="O2567" s="17" t="s">
        <v>21485</v>
      </c>
      <c r="P2567">
        <v>0</v>
      </c>
      <c r="Q2567" s="17" t="s">
        <v>21485</v>
      </c>
      <c r="R2567" t="s">
        <v>7650</v>
      </c>
    </row>
    <row r="2568" spans="1:18">
      <c r="A2568" t="s">
        <v>7657</v>
      </c>
      <c r="B2568" t="s">
        <v>29</v>
      </c>
      <c r="C2568" t="s">
        <v>30</v>
      </c>
      <c r="D2568" t="s">
        <v>20</v>
      </c>
      <c r="E2568" t="s">
        <v>276</v>
      </c>
      <c r="F2568" t="s">
        <v>32</v>
      </c>
      <c r="G2568" t="s">
        <v>7658</v>
      </c>
      <c r="H2568" s="1">
        <v>693590</v>
      </c>
      <c r="I2568" s="1">
        <v>0</v>
      </c>
      <c r="J2568" t="s">
        <v>24</v>
      </c>
      <c r="K2568" t="s">
        <v>22</v>
      </c>
      <c r="L2568" s="10">
        <v>41730</v>
      </c>
      <c r="M2568" t="s">
        <v>7659</v>
      </c>
      <c r="N2568">
        <v>0</v>
      </c>
      <c r="O2568" s="17" t="s">
        <v>21485</v>
      </c>
      <c r="P2568">
        <v>0</v>
      </c>
      <c r="Q2568" s="17" t="s">
        <v>21485</v>
      </c>
      <c r="R2568" t="s">
        <v>7657</v>
      </c>
    </row>
    <row r="2569" spans="1:18">
      <c r="A2569" t="s">
        <v>7657</v>
      </c>
      <c r="B2569" t="s">
        <v>29</v>
      </c>
      <c r="C2569" t="s">
        <v>30</v>
      </c>
      <c r="D2569" t="s">
        <v>20</v>
      </c>
      <c r="E2569" t="s">
        <v>276</v>
      </c>
      <c r="F2569" t="s">
        <v>32</v>
      </c>
      <c r="G2569" t="s">
        <v>7658</v>
      </c>
      <c r="H2569" s="1">
        <v>693590</v>
      </c>
      <c r="I2569" s="1">
        <v>0</v>
      </c>
      <c r="J2569" t="s">
        <v>24</v>
      </c>
      <c r="K2569" t="s">
        <v>22</v>
      </c>
      <c r="L2569" s="10">
        <v>41730</v>
      </c>
      <c r="M2569" t="s">
        <v>7659</v>
      </c>
      <c r="N2569">
        <v>0</v>
      </c>
      <c r="O2569" s="17" t="s">
        <v>21485</v>
      </c>
      <c r="P2569">
        <v>0</v>
      </c>
      <c r="Q2569" s="17" t="s">
        <v>21485</v>
      </c>
      <c r="R2569" t="s">
        <v>7657</v>
      </c>
    </row>
    <row r="2570" spans="1:18">
      <c r="A2570" t="s">
        <v>7660</v>
      </c>
      <c r="B2570" t="s">
        <v>64</v>
      </c>
      <c r="C2570" t="s">
        <v>65</v>
      </c>
      <c r="D2570" t="s">
        <v>20</v>
      </c>
      <c r="E2570" t="s">
        <v>104</v>
      </c>
      <c r="F2570" t="s">
        <v>196</v>
      </c>
      <c r="G2570" t="s">
        <v>7661</v>
      </c>
      <c r="H2570" s="1">
        <v>384781</v>
      </c>
      <c r="I2570" s="1">
        <v>0</v>
      </c>
      <c r="J2570" t="s">
        <v>68</v>
      </c>
      <c r="K2570" t="s">
        <v>118</v>
      </c>
      <c r="L2570" s="10">
        <v>40269</v>
      </c>
      <c r="M2570" t="s">
        <v>7662</v>
      </c>
      <c r="N2570">
        <v>0</v>
      </c>
      <c r="O2570" s="17" t="s">
        <v>21485</v>
      </c>
      <c r="P2570">
        <v>0</v>
      </c>
      <c r="Q2570" s="17" t="s">
        <v>21485</v>
      </c>
      <c r="R2570" t="s">
        <v>7660</v>
      </c>
    </row>
    <row r="2571" spans="1:18">
      <c r="A2571" t="s">
        <v>7660</v>
      </c>
      <c r="B2571" t="s">
        <v>64</v>
      </c>
      <c r="C2571" t="s">
        <v>65</v>
      </c>
      <c r="D2571" t="s">
        <v>20</v>
      </c>
      <c r="E2571" t="s">
        <v>276</v>
      </c>
      <c r="F2571" t="s">
        <v>196</v>
      </c>
      <c r="G2571" t="s">
        <v>7661</v>
      </c>
      <c r="H2571" s="1">
        <v>655220</v>
      </c>
      <c r="I2571" s="1">
        <v>0</v>
      </c>
      <c r="J2571" t="s">
        <v>24</v>
      </c>
      <c r="K2571" t="s">
        <v>118</v>
      </c>
      <c r="L2571" s="10">
        <v>41730</v>
      </c>
      <c r="M2571" t="s">
        <v>7662</v>
      </c>
      <c r="N2571">
        <v>0</v>
      </c>
      <c r="O2571" s="17" t="s">
        <v>21485</v>
      </c>
      <c r="P2571">
        <v>0</v>
      </c>
      <c r="Q2571" s="17" t="s">
        <v>21485</v>
      </c>
      <c r="R2571" t="s">
        <v>7660</v>
      </c>
    </row>
    <row r="2572" spans="1:18">
      <c r="A2572" t="s">
        <v>7663</v>
      </c>
      <c r="B2572" t="s">
        <v>91</v>
      </c>
      <c r="C2572" t="s">
        <v>30</v>
      </c>
      <c r="D2572" t="s">
        <v>20</v>
      </c>
      <c r="E2572" t="s">
        <v>320</v>
      </c>
      <c r="F2572" t="s">
        <v>509</v>
      </c>
      <c r="G2572" t="s">
        <v>7664</v>
      </c>
      <c r="H2572" s="1">
        <v>472066</v>
      </c>
      <c r="I2572" s="1">
        <v>0</v>
      </c>
      <c r="J2572" t="s">
        <v>48</v>
      </c>
      <c r="K2572" t="s">
        <v>157</v>
      </c>
      <c r="L2572" s="10">
        <v>41365</v>
      </c>
      <c r="M2572" t="s">
        <v>7665</v>
      </c>
      <c r="N2572">
        <v>0</v>
      </c>
      <c r="O2572" s="17" t="s">
        <v>21485</v>
      </c>
      <c r="P2572">
        <v>0</v>
      </c>
      <c r="Q2572" s="17" t="s">
        <v>21485</v>
      </c>
      <c r="R2572" t="s">
        <v>7663</v>
      </c>
    </row>
    <row r="2573" spans="1:18">
      <c r="A2573" t="s">
        <v>19539</v>
      </c>
      <c r="B2573" t="s">
        <v>167</v>
      </c>
      <c r="C2573" t="s">
        <v>85</v>
      </c>
      <c r="D2573" t="s">
        <v>18778</v>
      </c>
      <c r="E2573" t="s">
        <v>18779</v>
      </c>
      <c r="F2573" t="s">
        <v>18780</v>
      </c>
      <c r="G2573" t="s">
        <v>19540</v>
      </c>
      <c r="H2573" s="1">
        <v>675000</v>
      </c>
      <c r="I2573" s="1">
        <v>0</v>
      </c>
      <c r="J2573" t="s">
        <v>223</v>
      </c>
      <c r="K2573" t="s">
        <v>136</v>
      </c>
      <c r="L2573" s="7">
        <v>43862</v>
      </c>
      <c r="M2573" t="s">
        <v>19541</v>
      </c>
      <c r="N2573">
        <v>0</v>
      </c>
      <c r="O2573" s="17" t="s">
        <v>21485</v>
      </c>
      <c r="P2573">
        <v>0</v>
      </c>
      <c r="Q2573" s="17" t="s">
        <v>21485</v>
      </c>
      <c r="R2573" t="s">
        <v>19539</v>
      </c>
    </row>
    <row r="2574" spans="1:18">
      <c r="A2574" t="s">
        <v>7666</v>
      </c>
      <c r="B2574" t="s">
        <v>37</v>
      </c>
      <c r="C2574" t="s">
        <v>30</v>
      </c>
      <c r="D2574" t="s">
        <v>38</v>
      </c>
      <c r="E2574" t="s">
        <v>586</v>
      </c>
      <c r="F2574" t="s">
        <v>5164</v>
      </c>
      <c r="G2574" t="s">
        <v>7667</v>
      </c>
      <c r="H2574" s="1">
        <v>195075</v>
      </c>
      <c r="I2574" s="1">
        <v>0</v>
      </c>
      <c r="J2574" t="s">
        <v>68</v>
      </c>
      <c r="K2574" t="s">
        <v>49</v>
      </c>
      <c r="L2574" s="10">
        <v>45017</v>
      </c>
      <c r="M2574" t="s">
        <v>7668</v>
      </c>
      <c r="N2574">
        <v>0</v>
      </c>
      <c r="O2574" s="17" t="s">
        <v>21485</v>
      </c>
      <c r="P2574">
        <v>0</v>
      </c>
      <c r="Q2574" s="17" t="s">
        <v>21485</v>
      </c>
      <c r="R2574" t="s">
        <v>7666</v>
      </c>
    </row>
    <row r="2575" spans="1:18">
      <c r="A2575" t="s">
        <v>7669</v>
      </c>
      <c r="B2575" t="s">
        <v>600</v>
      </c>
      <c r="C2575" t="s">
        <v>65</v>
      </c>
      <c r="D2575" t="s">
        <v>38</v>
      </c>
      <c r="E2575" t="s">
        <v>168</v>
      </c>
      <c r="F2575" t="s">
        <v>108</v>
      </c>
      <c r="G2575" t="s">
        <v>7670</v>
      </c>
      <c r="H2575" s="1">
        <v>696150</v>
      </c>
      <c r="I2575" s="1">
        <v>0</v>
      </c>
      <c r="J2575" t="s">
        <v>24</v>
      </c>
      <c r="K2575" t="s">
        <v>42</v>
      </c>
      <c r="L2575" s="10">
        <v>43922</v>
      </c>
      <c r="M2575" t="s">
        <v>7671</v>
      </c>
      <c r="N2575">
        <v>0</v>
      </c>
      <c r="O2575" s="17" t="s">
        <v>21485</v>
      </c>
      <c r="P2575">
        <v>0</v>
      </c>
      <c r="Q2575" s="17" t="s">
        <v>21485</v>
      </c>
      <c r="R2575" t="s">
        <v>7669</v>
      </c>
    </row>
    <row r="2576" spans="1:18">
      <c r="A2576" t="s">
        <v>7672</v>
      </c>
      <c r="B2576" t="s">
        <v>365</v>
      </c>
      <c r="C2576" t="s">
        <v>30</v>
      </c>
      <c r="D2576" t="s">
        <v>38</v>
      </c>
      <c r="E2576" t="s">
        <v>586</v>
      </c>
      <c r="F2576" t="s">
        <v>262</v>
      </c>
      <c r="G2576" t="s">
        <v>7673</v>
      </c>
      <c r="H2576" s="1">
        <v>837675</v>
      </c>
      <c r="I2576" s="1">
        <v>0</v>
      </c>
      <c r="J2576" t="s">
        <v>24</v>
      </c>
      <c r="K2576" t="s">
        <v>42</v>
      </c>
      <c r="L2576" s="10">
        <v>45017</v>
      </c>
      <c r="M2576" t="s">
        <v>7674</v>
      </c>
      <c r="N2576">
        <v>0</v>
      </c>
      <c r="O2576" s="17" t="s">
        <v>21485</v>
      </c>
      <c r="P2576">
        <v>0</v>
      </c>
      <c r="Q2576" s="17" t="s">
        <v>21485</v>
      </c>
      <c r="R2576" t="s">
        <v>7672</v>
      </c>
    </row>
    <row r="2577" spans="1:18">
      <c r="A2577" t="s">
        <v>7675</v>
      </c>
      <c r="B2577" t="s">
        <v>226</v>
      </c>
      <c r="C2577" t="s">
        <v>30</v>
      </c>
      <c r="D2577" t="s">
        <v>38</v>
      </c>
      <c r="E2577" t="s">
        <v>1726</v>
      </c>
      <c r="F2577" t="s">
        <v>262</v>
      </c>
      <c r="G2577" t="s">
        <v>7676</v>
      </c>
      <c r="H2577" s="1">
        <v>856800</v>
      </c>
      <c r="I2577" s="1">
        <v>0</v>
      </c>
      <c r="J2577" t="s">
        <v>24</v>
      </c>
      <c r="K2577" t="s">
        <v>42</v>
      </c>
      <c r="L2577" s="10">
        <v>45566</v>
      </c>
      <c r="M2577" t="s">
        <v>7677</v>
      </c>
      <c r="N2577">
        <v>0</v>
      </c>
      <c r="O2577" s="17" t="s">
        <v>21485</v>
      </c>
      <c r="P2577">
        <v>0</v>
      </c>
      <c r="Q2577" s="17" t="s">
        <v>21485</v>
      </c>
      <c r="R2577" t="s">
        <v>7675</v>
      </c>
    </row>
    <row r="2578" spans="1:18">
      <c r="A2578" t="s">
        <v>19542</v>
      </c>
      <c r="B2578" t="s">
        <v>1218</v>
      </c>
      <c r="C2578" t="s">
        <v>30</v>
      </c>
      <c r="D2578" t="s">
        <v>18997</v>
      </c>
      <c r="E2578" t="s">
        <v>18998</v>
      </c>
      <c r="F2578" t="s">
        <v>18997</v>
      </c>
      <c r="G2578" t="s">
        <v>19543</v>
      </c>
      <c r="H2578" s="1">
        <v>98875</v>
      </c>
      <c r="I2578" s="1">
        <v>0</v>
      </c>
      <c r="J2578" t="s">
        <v>202</v>
      </c>
      <c r="K2578" t="s">
        <v>110</v>
      </c>
      <c r="L2578" s="7">
        <v>40483</v>
      </c>
      <c r="M2578" t="s">
        <v>19544</v>
      </c>
      <c r="N2578">
        <v>0</v>
      </c>
      <c r="O2578" s="17" t="s">
        <v>21485</v>
      </c>
      <c r="P2578">
        <v>0</v>
      </c>
      <c r="Q2578" s="17" t="s">
        <v>21485</v>
      </c>
      <c r="R2578" t="s">
        <v>19542</v>
      </c>
    </row>
    <row r="2579" spans="1:18">
      <c r="A2579" t="s">
        <v>7678</v>
      </c>
      <c r="B2579" t="s">
        <v>130</v>
      </c>
      <c r="C2579" t="s">
        <v>65</v>
      </c>
      <c r="D2579" t="s">
        <v>38</v>
      </c>
      <c r="E2579" t="s">
        <v>784</v>
      </c>
      <c r="F2579" t="s">
        <v>481</v>
      </c>
      <c r="G2579" t="s">
        <v>7679</v>
      </c>
      <c r="H2579" s="1">
        <v>432226</v>
      </c>
      <c r="I2579" s="1">
        <v>0</v>
      </c>
      <c r="J2579" t="s">
        <v>68</v>
      </c>
      <c r="K2579" t="s">
        <v>157</v>
      </c>
      <c r="L2579" s="10">
        <v>45383</v>
      </c>
      <c r="M2579" t="s">
        <v>7680</v>
      </c>
      <c r="N2579">
        <v>0</v>
      </c>
      <c r="O2579" s="17" t="s">
        <v>21485</v>
      </c>
      <c r="P2579">
        <v>0</v>
      </c>
      <c r="Q2579" s="17" t="s">
        <v>21485</v>
      </c>
      <c r="R2579" t="s">
        <v>7678</v>
      </c>
    </row>
    <row r="2580" spans="1:18">
      <c r="A2580" t="s">
        <v>7681</v>
      </c>
      <c r="B2580" t="s">
        <v>37</v>
      </c>
      <c r="C2580" t="s">
        <v>30</v>
      </c>
      <c r="D2580" t="s">
        <v>20</v>
      </c>
      <c r="E2580" t="s">
        <v>71</v>
      </c>
      <c r="F2580" t="s">
        <v>3603</v>
      </c>
      <c r="G2580" t="s">
        <v>7682</v>
      </c>
      <c r="H2580" s="1">
        <v>787411</v>
      </c>
      <c r="I2580" s="1">
        <v>0</v>
      </c>
      <c r="J2580" t="s">
        <v>24</v>
      </c>
      <c r="K2580" t="s">
        <v>60</v>
      </c>
      <c r="L2580" s="10">
        <v>40634</v>
      </c>
      <c r="M2580" t="s">
        <v>7683</v>
      </c>
      <c r="N2580">
        <v>0</v>
      </c>
      <c r="O2580" s="17" t="s">
        <v>21485</v>
      </c>
      <c r="P2580">
        <v>0</v>
      </c>
      <c r="Q2580" s="17" t="s">
        <v>21485</v>
      </c>
      <c r="R2580" t="s">
        <v>7681</v>
      </c>
    </row>
    <row r="2581" spans="1:18">
      <c r="A2581" t="s">
        <v>7684</v>
      </c>
      <c r="B2581" t="s">
        <v>557</v>
      </c>
      <c r="C2581" t="s">
        <v>65</v>
      </c>
      <c r="D2581" t="s">
        <v>20</v>
      </c>
      <c r="E2581" t="s">
        <v>79</v>
      </c>
      <c r="F2581" t="s">
        <v>394</v>
      </c>
      <c r="G2581" t="s">
        <v>7685</v>
      </c>
      <c r="H2581" s="1">
        <v>463679</v>
      </c>
      <c r="I2581" s="1">
        <v>0</v>
      </c>
      <c r="J2581" t="s">
        <v>68</v>
      </c>
      <c r="K2581" t="s">
        <v>487</v>
      </c>
      <c r="L2581" s="10">
        <v>41548</v>
      </c>
      <c r="M2581" t="s">
        <v>7686</v>
      </c>
      <c r="N2581">
        <v>0</v>
      </c>
      <c r="O2581" s="17" t="s">
        <v>21485</v>
      </c>
      <c r="P2581">
        <v>0</v>
      </c>
      <c r="Q2581" s="17" t="s">
        <v>21485</v>
      </c>
      <c r="R2581" t="s">
        <v>7684</v>
      </c>
    </row>
    <row r="2582" spans="1:18">
      <c r="A2582" t="s">
        <v>7687</v>
      </c>
      <c r="B2582" t="s">
        <v>185</v>
      </c>
      <c r="C2582" t="s">
        <v>65</v>
      </c>
      <c r="D2582" t="s">
        <v>38</v>
      </c>
      <c r="E2582" t="s">
        <v>86</v>
      </c>
      <c r="F2582" t="s">
        <v>1298</v>
      </c>
      <c r="G2582" t="s">
        <v>7688</v>
      </c>
      <c r="H2582" s="1">
        <v>875925</v>
      </c>
      <c r="I2582" s="1">
        <v>0</v>
      </c>
      <c r="J2582" t="s">
        <v>24</v>
      </c>
      <c r="K2582" t="s">
        <v>110</v>
      </c>
      <c r="L2582" s="10">
        <v>44652</v>
      </c>
      <c r="M2582" t="s">
        <v>7689</v>
      </c>
      <c r="N2582">
        <v>0</v>
      </c>
      <c r="O2582" s="17" t="s">
        <v>21485</v>
      </c>
      <c r="P2582">
        <v>0</v>
      </c>
      <c r="Q2582" s="17" t="s">
        <v>21485</v>
      </c>
      <c r="R2582" t="s">
        <v>7687</v>
      </c>
    </row>
    <row r="2583" spans="1:18">
      <c r="A2583" t="s">
        <v>7690</v>
      </c>
      <c r="B2583" t="s">
        <v>600</v>
      </c>
      <c r="C2583" t="s">
        <v>65</v>
      </c>
      <c r="D2583" t="s">
        <v>38</v>
      </c>
      <c r="E2583" t="s">
        <v>387</v>
      </c>
      <c r="F2583" t="s">
        <v>108</v>
      </c>
      <c r="G2583" t="s">
        <v>7691</v>
      </c>
      <c r="H2583" s="1">
        <v>569925</v>
      </c>
      <c r="I2583" s="1">
        <v>0</v>
      </c>
      <c r="J2583" t="s">
        <v>48</v>
      </c>
      <c r="K2583" t="s">
        <v>110</v>
      </c>
      <c r="L2583" s="10">
        <v>43374</v>
      </c>
      <c r="M2583" t="s">
        <v>7692</v>
      </c>
      <c r="N2583">
        <v>0</v>
      </c>
      <c r="O2583" s="17" t="s">
        <v>21485</v>
      </c>
      <c r="P2583">
        <v>0</v>
      </c>
      <c r="Q2583" s="17" t="s">
        <v>21485</v>
      </c>
      <c r="R2583" t="s">
        <v>7690</v>
      </c>
    </row>
    <row r="2584" spans="1:18">
      <c r="A2584" t="s">
        <v>7690</v>
      </c>
      <c r="B2584" t="s">
        <v>600</v>
      </c>
      <c r="C2584" t="s">
        <v>65</v>
      </c>
      <c r="D2584" t="s">
        <v>38</v>
      </c>
      <c r="E2584" t="s">
        <v>637</v>
      </c>
      <c r="F2584" t="s">
        <v>108</v>
      </c>
      <c r="G2584" t="s">
        <v>7693</v>
      </c>
      <c r="H2584" s="1">
        <v>820846</v>
      </c>
      <c r="I2584" s="1">
        <v>0</v>
      </c>
      <c r="J2584" t="s">
        <v>24</v>
      </c>
      <c r="K2584" t="s">
        <v>110</v>
      </c>
      <c r="L2584" s="10">
        <v>44470</v>
      </c>
      <c r="M2584" t="s">
        <v>7694</v>
      </c>
      <c r="N2584">
        <v>0</v>
      </c>
      <c r="O2584" s="17" t="s">
        <v>21485</v>
      </c>
      <c r="P2584">
        <v>0</v>
      </c>
      <c r="Q2584" s="17" t="s">
        <v>21485</v>
      </c>
      <c r="R2584" t="s">
        <v>7690</v>
      </c>
    </row>
    <row r="2585" spans="1:18">
      <c r="A2585" t="s">
        <v>7695</v>
      </c>
      <c r="B2585" t="s">
        <v>130</v>
      </c>
      <c r="C2585" t="s">
        <v>65</v>
      </c>
      <c r="D2585" t="s">
        <v>38</v>
      </c>
      <c r="E2585" t="s">
        <v>718</v>
      </c>
      <c r="F2585" t="s">
        <v>87</v>
      </c>
      <c r="G2585" t="s">
        <v>7696</v>
      </c>
      <c r="H2585" s="1">
        <v>432226</v>
      </c>
      <c r="I2585" s="1">
        <v>0</v>
      </c>
      <c r="J2585" t="s">
        <v>68</v>
      </c>
      <c r="K2585" t="s">
        <v>42</v>
      </c>
      <c r="L2585" s="10">
        <v>44835</v>
      </c>
      <c r="M2585" t="s">
        <v>7697</v>
      </c>
      <c r="N2585">
        <v>0</v>
      </c>
      <c r="O2585" s="17" t="s">
        <v>21485</v>
      </c>
      <c r="P2585">
        <v>0</v>
      </c>
      <c r="Q2585" s="17" t="s">
        <v>21485</v>
      </c>
      <c r="R2585" t="s">
        <v>7695</v>
      </c>
    </row>
    <row r="2586" spans="1:18">
      <c r="A2586" t="s">
        <v>7698</v>
      </c>
      <c r="B2586" t="s">
        <v>114</v>
      </c>
      <c r="C2586" t="s">
        <v>65</v>
      </c>
      <c r="D2586" t="s">
        <v>20</v>
      </c>
      <c r="E2586" t="s">
        <v>276</v>
      </c>
      <c r="F2586" t="s">
        <v>134</v>
      </c>
      <c r="G2586" t="s">
        <v>7699</v>
      </c>
      <c r="H2586" s="1">
        <v>679590</v>
      </c>
      <c r="I2586" s="1">
        <v>0</v>
      </c>
      <c r="J2586" t="s">
        <v>24</v>
      </c>
      <c r="K2586" t="s">
        <v>136</v>
      </c>
      <c r="L2586" s="10">
        <v>41730</v>
      </c>
      <c r="M2586" t="s">
        <v>7700</v>
      </c>
      <c r="N2586">
        <v>0</v>
      </c>
      <c r="O2586" s="17" t="s">
        <v>21485</v>
      </c>
      <c r="P2586">
        <v>0</v>
      </c>
      <c r="Q2586" s="17" t="s">
        <v>21485</v>
      </c>
      <c r="R2586" t="s">
        <v>7698</v>
      </c>
    </row>
    <row r="2587" spans="1:18">
      <c r="A2587" t="s">
        <v>7701</v>
      </c>
      <c r="B2587" t="s">
        <v>29</v>
      </c>
      <c r="C2587" t="s">
        <v>30</v>
      </c>
      <c r="D2587" t="s">
        <v>18618</v>
      </c>
      <c r="E2587" t="s">
        <v>18619</v>
      </c>
      <c r="F2587" t="s">
        <v>18618</v>
      </c>
      <c r="G2587" t="s">
        <v>19545</v>
      </c>
      <c r="H2587" s="1">
        <v>100000</v>
      </c>
      <c r="I2587" s="1">
        <v>0</v>
      </c>
      <c r="J2587" t="s">
        <v>202</v>
      </c>
      <c r="K2587" t="s">
        <v>22</v>
      </c>
      <c r="L2587" s="7">
        <v>41548</v>
      </c>
      <c r="M2587" t="s">
        <v>19546</v>
      </c>
      <c r="N2587">
        <v>0</v>
      </c>
      <c r="O2587" s="17" t="s">
        <v>21485</v>
      </c>
      <c r="P2587">
        <v>0</v>
      </c>
      <c r="Q2587" s="17" t="s">
        <v>21485</v>
      </c>
      <c r="R2587" t="s">
        <v>7701</v>
      </c>
    </row>
    <row r="2588" spans="1:18">
      <c r="A2588" t="s">
        <v>7701</v>
      </c>
      <c r="B2588" t="s">
        <v>29</v>
      </c>
      <c r="C2588" t="s">
        <v>30</v>
      </c>
      <c r="D2588" t="s">
        <v>18757</v>
      </c>
      <c r="E2588" t="s">
        <v>18758</v>
      </c>
      <c r="F2588" t="s">
        <v>18759</v>
      </c>
      <c r="G2588" t="s">
        <v>19547</v>
      </c>
      <c r="H2588" s="1">
        <v>150000</v>
      </c>
      <c r="I2588" s="1">
        <v>0</v>
      </c>
      <c r="J2588" t="s">
        <v>223</v>
      </c>
      <c r="K2588" t="s">
        <v>22</v>
      </c>
      <c r="L2588" s="7">
        <v>43191</v>
      </c>
      <c r="M2588" t="s">
        <v>19548</v>
      </c>
      <c r="N2588">
        <v>0</v>
      </c>
      <c r="O2588" s="17" t="s">
        <v>21485</v>
      </c>
      <c r="P2588">
        <v>0</v>
      </c>
      <c r="Q2588" s="17" t="s">
        <v>21485</v>
      </c>
      <c r="R2588" t="s">
        <v>7701</v>
      </c>
    </row>
    <row r="2589" spans="1:18">
      <c r="A2589" t="s">
        <v>7701</v>
      </c>
      <c r="B2589" t="s">
        <v>29</v>
      </c>
      <c r="C2589" t="s">
        <v>30</v>
      </c>
      <c r="D2589" t="s">
        <v>38</v>
      </c>
      <c r="E2589" t="s">
        <v>145</v>
      </c>
      <c r="F2589" t="s">
        <v>1575</v>
      </c>
      <c r="G2589" t="s">
        <v>7702</v>
      </c>
      <c r="H2589" s="1">
        <v>278971</v>
      </c>
      <c r="I2589" s="1">
        <v>0</v>
      </c>
      <c r="J2589" t="s">
        <v>68</v>
      </c>
      <c r="K2589" t="s">
        <v>445</v>
      </c>
      <c r="L2589" s="10">
        <v>43556</v>
      </c>
      <c r="M2589" t="s">
        <v>7703</v>
      </c>
      <c r="N2589">
        <v>0</v>
      </c>
      <c r="O2589" s="17" t="s">
        <v>21485</v>
      </c>
      <c r="P2589">
        <v>0</v>
      </c>
      <c r="Q2589" s="17" t="s">
        <v>21485</v>
      </c>
      <c r="R2589" t="s">
        <v>7701</v>
      </c>
    </row>
    <row r="2590" spans="1:18">
      <c r="A2590" t="s">
        <v>7704</v>
      </c>
      <c r="B2590" t="s">
        <v>921</v>
      </c>
      <c r="C2590" t="s">
        <v>922</v>
      </c>
      <c r="D2590" t="s">
        <v>18713</v>
      </c>
      <c r="E2590" t="s">
        <v>19006</v>
      </c>
      <c r="F2590" t="s">
        <v>18715</v>
      </c>
      <c r="G2590" t="s">
        <v>19549</v>
      </c>
      <c r="H2590" s="1">
        <v>92084</v>
      </c>
      <c r="I2590" s="1">
        <v>0</v>
      </c>
      <c r="J2590" t="s">
        <v>68</v>
      </c>
      <c r="K2590" t="s">
        <v>94</v>
      </c>
      <c r="L2590" s="7">
        <v>44287</v>
      </c>
      <c r="M2590" t="s">
        <v>19550</v>
      </c>
      <c r="N2590">
        <v>0</v>
      </c>
      <c r="O2590" s="17" t="s">
        <v>21485</v>
      </c>
      <c r="P2590">
        <v>0</v>
      </c>
      <c r="Q2590" s="17" t="s">
        <v>21485</v>
      </c>
      <c r="R2590" t="s">
        <v>7704</v>
      </c>
    </row>
    <row r="2591" spans="1:18">
      <c r="A2591" t="s">
        <v>7704</v>
      </c>
      <c r="B2591" t="s">
        <v>921</v>
      </c>
      <c r="C2591" t="s">
        <v>922</v>
      </c>
      <c r="D2591" t="s">
        <v>38</v>
      </c>
      <c r="E2591" t="s">
        <v>718</v>
      </c>
      <c r="F2591" t="s">
        <v>2937</v>
      </c>
      <c r="G2591" t="s">
        <v>7705</v>
      </c>
      <c r="H2591" s="1">
        <v>416924</v>
      </c>
      <c r="I2591" s="1">
        <v>0</v>
      </c>
      <c r="J2591" t="s">
        <v>436</v>
      </c>
      <c r="K2591" t="s">
        <v>94</v>
      </c>
      <c r="L2591" s="10">
        <v>44835</v>
      </c>
      <c r="M2591" t="s">
        <v>7706</v>
      </c>
      <c r="N2591">
        <v>0</v>
      </c>
      <c r="O2591" s="17" t="s">
        <v>21485</v>
      </c>
      <c r="P2591">
        <v>0</v>
      </c>
      <c r="Q2591" s="17" t="s">
        <v>21485</v>
      </c>
      <c r="R2591" t="s">
        <v>7704</v>
      </c>
    </row>
    <row r="2592" spans="1:18">
      <c r="A2592" t="s">
        <v>7707</v>
      </c>
      <c r="B2592" t="s">
        <v>29</v>
      </c>
      <c r="C2592" t="s">
        <v>30</v>
      </c>
      <c r="D2592" t="s">
        <v>20</v>
      </c>
      <c r="E2592" t="s">
        <v>241</v>
      </c>
      <c r="F2592" t="s">
        <v>568</v>
      </c>
      <c r="G2592" t="s">
        <v>7708</v>
      </c>
      <c r="H2592" s="1">
        <v>698671</v>
      </c>
      <c r="I2592" s="1">
        <v>0</v>
      </c>
      <c r="J2592" t="s">
        <v>24</v>
      </c>
      <c r="K2592" t="s">
        <v>157</v>
      </c>
      <c r="L2592" s="10">
        <v>40087</v>
      </c>
      <c r="M2592" t="s">
        <v>7709</v>
      </c>
      <c r="N2592">
        <v>0</v>
      </c>
      <c r="O2592" s="17" t="s">
        <v>21485</v>
      </c>
      <c r="P2592">
        <v>0</v>
      </c>
      <c r="Q2592" s="17" t="s">
        <v>21485</v>
      </c>
      <c r="R2592" t="s">
        <v>7707</v>
      </c>
    </row>
    <row r="2593" spans="1:18">
      <c r="A2593" t="s">
        <v>7707</v>
      </c>
      <c r="B2593" t="s">
        <v>29</v>
      </c>
      <c r="C2593" t="s">
        <v>30</v>
      </c>
      <c r="D2593" t="s">
        <v>20</v>
      </c>
      <c r="E2593" t="s">
        <v>66</v>
      </c>
      <c r="F2593" t="s">
        <v>80</v>
      </c>
      <c r="G2593" t="s">
        <v>7710</v>
      </c>
      <c r="H2593" s="1">
        <v>762885</v>
      </c>
      <c r="I2593" s="1">
        <v>0</v>
      </c>
      <c r="J2593" t="s">
        <v>24</v>
      </c>
      <c r="K2593" t="s">
        <v>157</v>
      </c>
      <c r="L2593" s="10">
        <v>41000</v>
      </c>
      <c r="M2593" t="s">
        <v>7711</v>
      </c>
      <c r="N2593">
        <v>0</v>
      </c>
      <c r="O2593" s="17" t="s">
        <v>21485</v>
      </c>
      <c r="P2593">
        <v>0</v>
      </c>
      <c r="Q2593" s="17" t="s">
        <v>21485</v>
      </c>
      <c r="R2593" t="s">
        <v>7707</v>
      </c>
    </row>
    <row r="2594" spans="1:18">
      <c r="A2594" t="s">
        <v>7707</v>
      </c>
      <c r="B2594" t="s">
        <v>29</v>
      </c>
      <c r="C2594" t="s">
        <v>30</v>
      </c>
      <c r="D2594" t="s">
        <v>20</v>
      </c>
      <c r="E2594" t="s">
        <v>66</v>
      </c>
      <c r="F2594" t="s">
        <v>80</v>
      </c>
      <c r="G2594" t="s">
        <v>7710</v>
      </c>
      <c r="H2594" s="1">
        <v>762885</v>
      </c>
      <c r="I2594" s="1">
        <v>0</v>
      </c>
      <c r="J2594" t="s">
        <v>24</v>
      </c>
      <c r="K2594" t="s">
        <v>582</v>
      </c>
      <c r="L2594" s="10">
        <v>41000</v>
      </c>
      <c r="M2594" t="s">
        <v>7711</v>
      </c>
      <c r="N2594">
        <v>0</v>
      </c>
      <c r="O2594" s="17" t="s">
        <v>21485</v>
      </c>
      <c r="P2594">
        <v>0</v>
      </c>
      <c r="Q2594" s="17" t="s">
        <v>21485</v>
      </c>
      <c r="R2594" t="s">
        <v>7707</v>
      </c>
    </row>
    <row r="2595" spans="1:18">
      <c r="A2595" t="s">
        <v>7707</v>
      </c>
      <c r="B2595" t="s">
        <v>29</v>
      </c>
      <c r="C2595" t="s">
        <v>30</v>
      </c>
      <c r="D2595" t="s">
        <v>20</v>
      </c>
      <c r="E2595" t="s">
        <v>320</v>
      </c>
      <c r="F2595" t="s">
        <v>181</v>
      </c>
      <c r="G2595" t="s">
        <v>7712</v>
      </c>
      <c r="H2595" s="1">
        <v>699905</v>
      </c>
      <c r="I2595" s="1">
        <v>0</v>
      </c>
      <c r="J2595" t="s">
        <v>24</v>
      </c>
      <c r="K2595" t="s">
        <v>157</v>
      </c>
      <c r="L2595" s="10">
        <v>41365</v>
      </c>
      <c r="M2595" t="s">
        <v>7713</v>
      </c>
      <c r="N2595">
        <v>0</v>
      </c>
      <c r="O2595" s="17" t="s">
        <v>21485</v>
      </c>
      <c r="P2595">
        <v>0</v>
      </c>
      <c r="Q2595" s="17" t="s">
        <v>21485</v>
      </c>
      <c r="R2595" t="s">
        <v>7707</v>
      </c>
    </row>
    <row r="2596" spans="1:18">
      <c r="A2596" t="s">
        <v>7707</v>
      </c>
      <c r="B2596" t="s">
        <v>29</v>
      </c>
      <c r="C2596" t="s">
        <v>30</v>
      </c>
      <c r="D2596" t="s">
        <v>38</v>
      </c>
      <c r="E2596" t="s">
        <v>387</v>
      </c>
      <c r="F2596" t="s">
        <v>498</v>
      </c>
      <c r="G2596" t="s">
        <v>7714</v>
      </c>
      <c r="H2596" s="1">
        <v>872100</v>
      </c>
      <c r="I2596" s="1">
        <v>0</v>
      </c>
      <c r="J2596" t="s">
        <v>24</v>
      </c>
      <c r="K2596" t="s">
        <v>157</v>
      </c>
      <c r="L2596" s="10">
        <v>43374</v>
      </c>
      <c r="M2596" t="s">
        <v>7715</v>
      </c>
      <c r="N2596">
        <v>0</v>
      </c>
      <c r="O2596" s="17" t="s">
        <v>21485</v>
      </c>
      <c r="P2596">
        <v>0</v>
      </c>
      <c r="Q2596" s="17" t="s">
        <v>21485</v>
      </c>
      <c r="R2596" t="s">
        <v>7707</v>
      </c>
    </row>
    <row r="2597" spans="1:18">
      <c r="A2597" t="s">
        <v>7707</v>
      </c>
      <c r="B2597" t="s">
        <v>29</v>
      </c>
      <c r="C2597" t="s">
        <v>30</v>
      </c>
      <c r="D2597" t="s">
        <v>38</v>
      </c>
      <c r="E2597" t="s">
        <v>387</v>
      </c>
      <c r="F2597" t="s">
        <v>80</v>
      </c>
      <c r="G2597" t="s">
        <v>7716</v>
      </c>
      <c r="H2597" s="1">
        <v>891226</v>
      </c>
      <c r="I2597" s="1">
        <v>0</v>
      </c>
      <c r="J2597" t="s">
        <v>24</v>
      </c>
      <c r="K2597" t="s">
        <v>157</v>
      </c>
      <c r="L2597" s="10">
        <v>43374</v>
      </c>
      <c r="M2597" t="s">
        <v>7717</v>
      </c>
      <c r="N2597">
        <v>0</v>
      </c>
      <c r="O2597" s="17" t="s">
        <v>21485</v>
      </c>
      <c r="P2597">
        <v>0</v>
      </c>
      <c r="Q2597" s="17" t="s">
        <v>21485</v>
      </c>
      <c r="R2597" t="s">
        <v>7707</v>
      </c>
    </row>
    <row r="2598" spans="1:18">
      <c r="A2598" t="s">
        <v>7707</v>
      </c>
      <c r="B2598" t="s">
        <v>29</v>
      </c>
      <c r="C2598" t="s">
        <v>30</v>
      </c>
      <c r="D2598" t="s">
        <v>38</v>
      </c>
      <c r="E2598" t="s">
        <v>586</v>
      </c>
      <c r="F2598" t="s">
        <v>80</v>
      </c>
      <c r="G2598" t="s">
        <v>7718</v>
      </c>
      <c r="H2598" s="1">
        <v>1116900</v>
      </c>
      <c r="I2598" s="1">
        <v>0</v>
      </c>
      <c r="J2598" t="s">
        <v>24</v>
      </c>
      <c r="K2598" t="s">
        <v>157</v>
      </c>
      <c r="L2598" s="10">
        <v>45017</v>
      </c>
      <c r="M2598" t="s">
        <v>7719</v>
      </c>
      <c r="N2598">
        <v>0</v>
      </c>
      <c r="O2598" s="17" t="s">
        <v>21485</v>
      </c>
      <c r="P2598">
        <v>0</v>
      </c>
      <c r="Q2598" s="17" t="s">
        <v>21485</v>
      </c>
      <c r="R2598" t="s">
        <v>7707</v>
      </c>
    </row>
    <row r="2599" spans="1:18">
      <c r="A2599" t="s">
        <v>7720</v>
      </c>
      <c r="B2599" t="s">
        <v>18</v>
      </c>
      <c r="C2599" t="s">
        <v>19</v>
      </c>
      <c r="D2599" t="s">
        <v>20</v>
      </c>
      <c r="E2599" t="s">
        <v>104</v>
      </c>
      <c r="F2599" t="s">
        <v>1575</v>
      </c>
      <c r="G2599" t="s">
        <v>7721</v>
      </c>
      <c r="H2599" s="1">
        <v>664690</v>
      </c>
      <c r="I2599" s="1">
        <v>0</v>
      </c>
      <c r="J2599" t="s">
        <v>24</v>
      </c>
      <c r="K2599" t="s">
        <v>118</v>
      </c>
      <c r="L2599" s="10">
        <v>40269</v>
      </c>
      <c r="M2599" t="s">
        <v>7722</v>
      </c>
      <c r="N2599">
        <v>0</v>
      </c>
      <c r="O2599" s="17" t="s">
        <v>21485</v>
      </c>
      <c r="P2599">
        <v>0</v>
      </c>
      <c r="Q2599" s="17" t="s">
        <v>21485</v>
      </c>
      <c r="R2599" t="s">
        <v>7720</v>
      </c>
    </row>
    <row r="2600" spans="1:18">
      <c r="A2600" t="s">
        <v>7720</v>
      </c>
      <c r="B2600" t="s">
        <v>18</v>
      </c>
      <c r="C2600" t="s">
        <v>19</v>
      </c>
      <c r="D2600" t="s">
        <v>20</v>
      </c>
      <c r="E2600" t="s">
        <v>92</v>
      </c>
      <c r="F2600" t="s">
        <v>1575</v>
      </c>
      <c r="G2600" t="s">
        <v>7723</v>
      </c>
      <c r="H2600" s="1">
        <v>642871</v>
      </c>
      <c r="I2600" s="1">
        <v>0</v>
      </c>
      <c r="J2600" t="s">
        <v>24</v>
      </c>
      <c r="K2600" t="s">
        <v>118</v>
      </c>
      <c r="L2600" s="10">
        <v>42278</v>
      </c>
      <c r="M2600" t="s">
        <v>7724</v>
      </c>
      <c r="N2600">
        <v>0</v>
      </c>
      <c r="O2600" s="17" t="s">
        <v>21485</v>
      </c>
      <c r="P2600">
        <v>0</v>
      </c>
      <c r="Q2600" s="17" t="s">
        <v>21485</v>
      </c>
      <c r="R2600" t="s">
        <v>7720</v>
      </c>
    </row>
    <row r="2601" spans="1:18">
      <c r="A2601" t="s">
        <v>7720</v>
      </c>
      <c r="B2601" t="s">
        <v>18</v>
      </c>
      <c r="C2601" t="s">
        <v>19</v>
      </c>
      <c r="D2601" t="s">
        <v>18757</v>
      </c>
      <c r="E2601" t="s">
        <v>18973</v>
      </c>
      <c r="F2601" t="s">
        <v>18759</v>
      </c>
      <c r="G2601" t="s">
        <v>19551</v>
      </c>
      <c r="H2601" s="1">
        <v>150000</v>
      </c>
      <c r="I2601" s="1">
        <v>0</v>
      </c>
      <c r="J2601" t="s">
        <v>223</v>
      </c>
      <c r="K2601" t="s">
        <v>445</v>
      </c>
      <c r="L2601" s="7">
        <v>42461</v>
      </c>
      <c r="M2601" t="s">
        <v>19552</v>
      </c>
      <c r="N2601">
        <v>0</v>
      </c>
      <c r="O2601" s="17" t="s">
        <v>21485</v>
      </c>
      <c r="P2601">
        <v>0</v>
      </c>
      <c r="Q2601" s="17" t="s">
        <v>21485</v>
      </c>
      <c r="R2601" t="s">
        <v>7720</v>
      </c>
    </row>
    <row r="2602" spans="1:18">
      <c r="A2602" t="s">
        <v>7720</v>
      </c>
      <c r="B2602" t="s">
        <v>18</v>
      </c>
      <c r="C2602" t="s">
        <v>19</v>
      </c>
      <c r="D2602" t="s">
        <v>38</v>
      </c>
      <c r="E2602" t="s">
        <v>408</v>
      </c>
      <c r="F2602" t="s">
        <v>1575</v>
      </c>
      <c r="G2602" t="s">
        <v>7725</v>
      </c>
      <c r="H2602" s="1">
        <v>884186</v>
      </c>
      <c r="I2602" s="1">
        <v>0</v>
      </c>
      <c r="J2602" t="s">
        <v>24</v>
      </c>
      <c r="K2602" t="s">
        <v>445</v>
      </c>
      <c r="L2602" s="10">
        <v>44105</v>
      </c>
      <c r="M2602" t="s">
        <v>7726</v>
      </c>
      <c r="N2602">
        <v>0</v>
      </c>
      <c r="O2602" s="17" t="s">
        <v>21485</v>
      </c>
      <c r="P2602">
        <v>0</v>
      </c>
      <c r="Q2602" s="17" t="s">
        <v>21485</v>
      </c>
      <c r="R2602" t="s">
        <v>7720</v>
      </c>
    </row>
    <row r="2603" spans="1:18">
      <c r="A2603" t="s">
        <v>7720</v>
      </c>
      <c r="B2603" t="s">
        <v>121</v>
      </c>
      <c r="C2603" t="s">
        <v>30</v>
      </c>
      <c r="D2603" t="s">
        <v>38</v>
      </c>
      <c r="E2603" t="s">
        <v>586</v>
      </c>
      <c r="F2603" t="s">
        <v>1575</v>
      </c>
      <c r="G2603" t="s">
        <v>7727</v>
      </c>
      <c r="H2603" s="1">
        <v>967725</v>
      </c>
      <c r="I2603" s="1">
        <v>0</v>
      </c>
      <c r="J2603" t="s">
        <v>24</v>
      </c>
      <c r="K2603" t="s">
        <v>445</v>
      </c>
      <c r="L2603" s="10">
        <v>45017</v>
      </c>
      <c r="M2603" t="s">
        <v>7728</v>
      </c>
      <c r="N2603">
        <v>0</v>
      </c>
      <c r="O2603" s="17" t="s">
        <v>21485</v>
      </c>
      <c r="P2603">
        <v>0</v>
      </c>
      <c r="Q2603" s="17" t="s">
        <v>21485</v>
      </c>
      <c r="R2603" t="s">
        <v>7720</v>
      </c>
    </row>
    <row r="2604" spans="1:18">
      <c r="A2604" t="s">
        <v>19553</v>
      </c>
      <c r="B2604" t="s">
        <v>333</v>
      </c>
      <c r="C2604" t="s">
        <v>30</v>
      </c>
      <c r="D2604" t="s">
        <v>19177</v>
      </c>
      <c r="E2604" t="s">
        <v>19178</v>
      </c>
      <c r="F2604" t="s">
        <v>19179</v>
      </c>
      <c r="G2604" t="s">
        <v>19554</v>
      </c>
      <c r="H2604" s="1">
        <v>75195</v>
      </c>
      <c r="I2604" s="1">
        <v>0</v>
      </c>
      <c r="J2604" t="s">
        <v>202</v>
      </c>
      <c r="K2604" t="s">
        <v>60</v>
      </c>
      <c r="L2604" s="7">
        <v>43891</v>
      </c>
      <c r="M2604" t="s">
        <v>19555</v>
      </c>
      <c r="N2604">
        <v>0</v>
      </c>
      <c r="O2604" s="17" t="s">
        <v>21485</v>
      </c>
      <c r="P2604">
        <v>0</v>
      </c>
      <c r="Q2604" s="17" t="s">
        <v>21485</v>
      </c>
      <c r="R2604" t="s">
        <v>19553</v>
      </c>
    </row>
    <row r="2605" spans="1:18">
      <c r="A2605" t="s">
        <v>7729</v>
      </c>
      <c r="B2605" t="s">
        <v>195</v>
      </c>
      <c r="C2605" t="s">
        <v>65</v>
      </c>
      <c r="D2605" t="s">
        <v>38</v>
      </c>
      <c r="E2605" t="s">
        <v>353</v>
      </c>
      <c r="F2605" t="s">
        <v>1510</v>
      </c>
      <c r="G2605" t="s">
        <v>7730</v>
      </c>
      <c r="H2605" s="1">
        <v>531676</v>
      </c>
      <c r="I2605" s="1">
        <v>0</v>
      </c>
      <c r="J2605" t="s">
        <v>24</v>
      </c>
      <c r="K2605" t="s">
        <v>94</v>
      </c>
      <c r="L2605" s="10">
        <v>43739</v>
      </c>
      <c r="M2605" t="s">
        <v>7731</v>
      </c>
      <c r="N2605">
        <v>0</v>
      </c>
      <c r="O2605" s="17" t="s">
        <v>21485</v>
      </c>
      <c r="P2605">
        <v>0</v>
      </c>
      <c r="Q2605" s="17" t="s">
        <v>21485</v>
      </c>
      <c r="R2605" t="s">
        <v>7729</v>
      </c>
    </row>
    <row r="2606" spans="1:18">
      <c r="A2606" t="s">
        <v>7729</v>
      </c>
      <c r="B2606" t="s">
        <v>195</v>
      </c>
      <c r="C2606" t="s">
        <v>65</v>
      </c>
      <c r="D2606" t="s">
        <v>38</v>
      </c>
      <c r="E2606" t="s">
        <v>1125</v>
      </c>
      <c r="F2606" t="s">
        <v>574</v>
      </c>
      <c r="G2606" t="s">
        <v>7732</v>
      </c>
      <c r="H2606" s="1">
        <v>550800</v>
      </c>
      <c r="I2606" s="1">
        <v>0</v>
      </c>
      <c r="J2606" t="s">
        <v>24</v>
      </c>
      <c r="K2606" t="s">
        <v>94</v>
      </c>
      <c r="L2606" s="10">
        <v>45200</v>
      </c>
      <c r="M2606" t="s">
        <v>7733</v>
      </c>
      <c r="N2606">
        <v>0</v>
      </c>
      <c r="O2606" s="17" t="s">
        <v>21485</v>
      </c>
      <c r="P2606">
        <v>0</v>
      </c>
      <c r="Q2606" s="17" t="s">
        <v>21485</v>
      </c>
      <c r="R2606" t="s">
        <v>7729</v>
      </c>
    </row>
    <row r="2607" spans="1:18">
      <c r="A2607" t="s">
        <v>7734</v>
      </c>
      <c r="B2607" t="s">
        <v>324</v>
      </c>
      <c r="C2607" t="s">
        <v>30</v>
      </c>
      <c r="D2607" t="s">
        <v>38</v>
      </c>
      <c r="E2607" t="s">
        <v>353</v>
      </c>
      <c r="F2607" t="s">
        <v>1575</v>
      </c>
      <c r="G2607" t="s">
        <v>7735</v>
      </c>
      <c r="H2607" s="1">
        <v>126225</v>
      </c>
      <c r="I2607" s="1">
        <v>0</v>
      </c>
      <c r="J2607" t="s">
        <v>223</v>
      </c>
      <c r="K2607" t="s">
        <v>445</v>
      </c>
      <c r="L2607" s="10">
        <v>43739</v>
      </c>
      <c r="M2607" t="s">
        <v>7736</v>
      </c>
      <c r="N2607">
        <v>0</v>
      </c>
      <c r="O2607" s="17" t="s">
        <v>21485</v>
      </c>
      <c r="P2607">
        <v>0</v>
      </c>
      <c r="Q2607" s="17" t="s">
        <v>21485</v>
      </c>
      <c r="R2607" t="s">
        <v>7734</v>
      </c>
    </row>
    <row r="2608" spans="1:18">
      <c r="A2608" t="s">
        <v>1207</v>
      </c>
      <c r="B2608" t="s">
        <v>333</v>
      </c>
      <c r="C2608" t="s">
        <v>30</v>
      </c>
      <c r="D2608" t="s">
        <v>38</v>
      </c>
      <c r="E2608" t="s">
        <v>434</v>
      </c>
      <c r="F2608" t="s">
        <v>163</v>
      </c>
      <c r="G2608" t="s">
        <v>1208</v>
      </c>
      <c r="H2608" s="1">
        <v>734400</v>
      </c>
      <c r="I2608" s="1">
        <v>0</v>
      </c>
      <c r="J2608" t="s">
        <v>24</v>
      </c>
      <c r="K2608" t="s">
        <v>118</v>
      </c>
      <c r="L2608" s="10">
        <v>44256</v>
      </c>
      <c r="M2608" t="s">
        <v>1209</v>
      </c>
      <c r="N2608">
        <v>1</v>
      </c>
      <c r="O2608" s="17" t="s">
        <v>21485</v>
      </c>
      <c r="P2608">
        <v>0</v>
      </c>
      <c r="Q2608" s="17" t="s">
        <v>21485</v>
      </c>
      <c r="R2608" t="s">
        <v>1207</v>
      </c>
    </row>
    <row r="2609" spans="1:18">
      <c r="A2609" t="s">
        <v>7737</v>
      </c>
      <c r="B2609" t="s">
        <v>84</v>
      </c>
      <c r="C2609" t="s">
        <v>85</v>
      </c>
      <c r="D2609" t="s">
        <v>38</v>
      </c>
      <c r="E2609" t="s">
        <v>39</v>
      </c>
      <c r="F2609" t="s">
        <v>140</v>
      </c>
      <c r="G2609" t="s">
        <v>7738</v>
      </c>
      <c r="H2609" s="1">
        <v>765000</v>
      </c>
      <c r="I2609" s="1">
        <v>0</v>
      </c>
      <c r="J2609" t="s">
        <v>24</v>
      </c>
      <c r="K2609" t="s">
        <v>60</v>
      </c>
      <c r="L2609" s="10">
        <v>43191</v>
      </c>
      <c r="M2609" t="s">
        <v>7739</v>
      </c>
      <c r="N2609">
        <v>0</v>
      </c>
      <c r="O2609" s="17" t="s">
        <v>21485</v>
      </c>
      <c r="P2609">
        <v>0</v>
      </c>
      <c r="Q2609" s="17" t="s">
        <v>21485</v>
      </c>
      <c r="R2609" t="s">
        <v>7737</v>
      </c>
    </row>
    <row r="2610" spans="1:18">
      <c r="A2610" t="s">
        <v>7737</v>
      </c>
      <c r="B2610" t="s">
        <v>84</v>
      </c>
      <c r="C2610" t="s">
        <v>85</v>
      </c>
      <c r="D2610" t="s">
        <v>38</v>
      </c>
      <c r="E2610" t="s">
        <v>408</v>
      </c>
      <c r="F2610" t="s">
        <v>140</v>
      </c>
      <c r="G2610" t="s">
        <v>7740</v>
      </c>
      <c r="H2610" s="1">
        <v>703800</v>
      </c>
      <c r="I2610" s="1">
        <v>0</v>
      </c>
      <c r="J2610" t="s">
        <v>24</v>
      </c>
      <c r="K2610" t="s">
        <v>60</v>
      </c>
      <c r="L2610" s="10">
        <v>44105</v>
      </c>
      <c r="M2610" t="s">
        <v>7741</v>
      </c>
      <c r="N2610">
        <v>0</v>
      </c>
      <c r="O2610" s="17" t="s">
        <v>21485</v>
      </c>
      <c r="P2610">
        <v>0</v>
      </c>
      <c r="Q2610" s="17" t="s">
        <v>21485</v>
      </c>
      <c r="R2610" t="s">
        <v>7737</v>
      </c>
    </row>
    <row r="2611" spans="1:18">
      <c r="A2611" t="s">
        <v>7742</v>
      </c>
      <c r="B2611" t="s">
        <v>64</v>
      </c>
      <c r="C2611" t="s">
        <v>65</v>
      </c>
      <c r="D2611" t="s">
        <v>38</v>
      </c>
      <c r="E2611" t="s">
        <v>387</v>
      </c>
      <c r="F2611" t="s">
        <v>1237</v>
      </c>
      <c r="G2611" t="s">
        <v>7743</v>
      </c>
      <c r="H2611" s="1">
        <v>804780</v>
      </c>
      <c r="I2611" s="1">
        <v>0</v>
      </c>
      <c r="J2611" t="s">
        <v>24</v>
      </c>
      <c r="K2611" t="s">
        <v>110</v>
      </c>
      <c r="L2611" s="10">
        <v>43374</v>
      </c>
      <c r="M2611" t="s">
        <v>7744</v>
      </c>
      <c r="N2611">
        <v>0</v>
      </c>
      <c r="O2611" s="17" t="s">
        <v>21485</v>
      </c>
      <c r="P2611">
        <v>0</v>
      </c>
      <c r="Q2611" s="17" t="s">
        <v>21485</v>
      </c>
      <c r="R2611" t="s">
        <v>7742</v>
      </c>
    </row>
    <row r="2612" spans="1:18">
      <c r="A2612" t="s">
        <v>7742</v>
      </c>
      <c r="B2612" t="s">
        <v>64</v>
      </c>
      <c r="C2612" t="s">
        <v>65</v>
      </c>
      <c r="D2612" t="s">
        <v>38</v>
      </c>
      <c r="E2612" t="s">
        <v>387</v>
      </c>
      <c r="F2612" t="s">
        <v>404</v>
      </c>
      <c r="G2612" t="s">
        <v>7745</v>
      </c>
      <c r="H2612" s="1">
        <v>814726</v>
      </c>
      <c r="I2612" s="1">
        <v>0</v>
      </c>
      <c r="J2612" t="s">
        <v>24</v>
      </c>
      <c r="K2612" t="s">
        <v>49</v>
      </c>
      <c r="L2612" s="10">
        <v>43374</v>
      </c>
      <c r="M2612" t="s">
        <v>7746</v>
      </c>
      <c r="N2612">
        <v>0</v>
      </c>
      <c r="O2612" s="17" t="s">
        <v>21485</v>
      </c>
      <c r="P2612">
        <v>0</v>
      </c>
      <c r="Q2612" s="17" t="s">
        <v>21485</v>
      </c>
      <c r="R2612" t="s">
        <v>7742</v>
      </c>
    </row>
    <row r="2613" spans="1:18">
      <c r="A2613" t="s">
        <v>7747</v>
      </c>
      <c r="B2613" t="s">
        <v>84</v>
      </c>
      <c r="C2613" t="s">
        <v>85</v>
      </c>
      <c r="D2613" t="s">
        <v>38</v>
      </c>
      <c r="E2613" t="s">
        <v>1726</v>
      </c>
      <c r="F2613" t="s">
        <v>901</v>
      </c>
      <c r="G2613" t="s">
        <v>7748</v>
      </c>
      <c r="H2613" s="1">
        <v>504900</v>
      </c>
      <c r="I2613" s="1">
        <v>0</v>
      </c>
      <c r="J2613" t="s">
        <v>68</v>
      </c>
      <c r="K2613" t="s">
        <v>49</v>
      </c>
      <c r="L2613" s="10">
        <v>45566</v>
      </c>
      <c r="M2613" t="s">
        <v>7749</v>
      </c>
      <c r="N2613">
        <v>0</v>
      </c>
      <c r="O2613" s="17" t="s">
        <v>21485</v>
      </c>
      <c r="P2613">
        <v>0</v>
      </c>
      <c r="Q2613" s="17" t="s">
        <v>21485</v>
      </c>
      <c r="R2613" t="s">
        <v>7747</v>
      </c>
    </row>
    <row r="2614" spans="1:18">
      <c r="A2614" t="s">
        <v>1003</v>
      </c>
      <c r="B2614" t="s">
        <v>29</v>
      </c>
      <c r="C2614" t="s">
        <v>30</v>
      </c>
      <c r="D2614" t="s">
        <v>20</v>
      </c>
      <c r="E2614" t="s">
        <v>66</v>
      </c>
      <c r="F2614" t="s">
        <v>214</v>
      </c>
      <c r="G2614" t="s">
        <v>1004</v>
      </c>
      <c r="H2614" s="1">
        <v>399288</v>
      </c>
      <c r="I2614" s="1">
        <v>0</v>
      </c>
      <c r="J2614" t="s">
        <v>68</v>
      </c>
      <c r="K2614" t="s">
        <v>110</v>
      </c>
      <c r="L2614" s="10">
        <v>41000</v>
      </c>
      <c r="M2614" t="s">
        <v>1005</v>
      </c>
      <c r="N2614">
        <v>2</v>
      </c>
      <c r="O2614" s="17" t="s">
        <v>21485</v>
      </c>
      <c r="P2614">
        <v>0</v>
      </c>
      <c r="Q2614" s="17" t="s">
        <v>21485</v>
      </c>
      <c r="R2614" t="s">
        <v>1003</v>
      </c>
    </row>
    <row r="2615" spans="1:18">
      <c r="A2615" t="s">
        <v>1003</v>
      </c>
      <c r="B2615" t="s">
        <v>29</v>
      </c>
      <c r="C2615" t="s">
        <v>30</v>
      </c>
      <c r="D2615" t="s">
        <v>20</v>
      </c>
      <c r="E2615" t="s">
        <v>31</v>
      </c>
      <c r="F2615" t="s">
        <v>214</v>
      </c>
      <c r="G2615" t="s">
        <v>7750</v>
      </c>
      <c r="H2615" s="1">
        <v>716214</v>
      </c>
      <c r="I2615" s="1">
        <v>0</v>
      </c>
      <c r="J2615" t="s">
        <v>24</v>
      </c>
      <c r="K2615" t="s">
        <v>110</v>
      </c>
      <c r="L2615" s="10">
        <v>41913</v>
      </c>
      <c r="M2615" t="s">
        <v>7751</v>
      </c>
      <c r="N2615">
        <v>0</v>
      </c>
      <c r="O2615" s="17" t="s">
        <v>21485</v>
      </c>
      <c r="P2615">
        <v>0</v>
      </c>
      <c r="Q2615" s="17" t="s">
        <v>21485</v>
      </c>
      <c r="R2615" t="s">
        <v>1003</v>
      </c>
    </row>
    <row r="2616" spans="1:18">
      <c r="A2616" t="s">
        <v>7752</v>
      </c>
      <c r="B2616" t="s">
        <v>18</v>
      </c>
      <c r="C2616" t="s">
        <v>19</v>
      </c>
      <c r="D2616" t="s">
        <v>20</v>
      </c>
      <c r="E2616" t="s">
        <v>31</v>
      </c>
      <c r="F2616" t="s">
        <v>169</v>
      </c>
      <c r="G2616" t="s">
        <v>7753</v>
      </c>
      <c r="H2616" s="1">
        <v>588852</v>
      </c>
      <c r="I2616" s="1">
        <v>0</v>
      </c>
      <c r="J2616" t="s">
        <v>24</v>
      </c>
      <c r="K2616" t="s">
        <v>136</v>
      </c>
      <c r="L2616" s="10">
        <v>41913</v>
      </c>
      <c r="M2616" t="s">
        <v>7754</v>
      </c>
      <c r="N2616">
        <v>0</v>
      </c>
      <c r="O2616" s="17" t="s">
        <v>21485</v>
      </c>
      <c r="P2616">
        <v>0</v>
      </c>
      <c r="Q2616" s="17" t="s">
        <v>21485</v>
      </c>
      <c r="R2616" t="s">
        <v>7752</v>
      </c>
    </row>
    <row r="2617" spans="1:18">
      <c r="A2617" t="s">
        <v>7752</v>
      </c>
      <c r="B2617" t="s">
        <v>18</v>
      </c>
      <c r="C2617" t="s">
        <v>19</v>
      </c>
      <c r="D2617" t="s">
        <v>38</v>
      </c>
      <c r="E2617" t="s">
        <v>39</v>
      </c>
      <c r="F2617" t="s">
        <v>4110</v>
      </c>
      <c r="G2617" t="s">
        <v>7755</v>
      </c>
      <c r="H2617" s="1">
        <v>1143675</v>
      </c>
      <c r="I2617" s="1">
        <v>0</v>
      </c>
      <c r="J2617" t="s">
        <v>24</v>
      </c>
      <c r="K2617" t="s">
        <v>136</v>
      </c>
      <c r="L2617" s="10">
        <v>43191</v>
      </c>
      <c r="M2617" t="s">
        <v>7756</v>
      </c>
      <c r="N2617">
        <v>0</v>
      </c>
      <c r="O2617" s="17" t="s">
        <v>21485</v>
      </c>
      <c r="P2617">
        <v>0</v>
      </c>
      <c r="Q2617" s="17" t="s">
        <v>21485</v>
      </c>
      <c r="R2617" t="s">
        <v>7752</v>
      </c>
    </row>
    <row r="2618" spans="1:18">
      <c r="A2618" t="s">
        <v>7757</v>
      </c>
      <c r="B2618" t="s">
        <v>173</v>
      </c>
      <c r="C2618" t="s">
        <v>174</v>
      </c>
      <c r="D2618" t="s">
        <v>20</v>
      </c>
      <c r="E2618" t="s">
        <v>92</v>
      </c>
      <c r="F2618" t="s">
        <v>108</v>
      </c>
      <c r="G2618" t="s">
        <v>7758</v>
      </c>
      <c r="H2618" s="1">
        <v>735312</v>
      </c>
      <c r="I2618" s="1">
        <v>0</v>
      </c>
      <c r="J2618" t="s">
        <v>24</v>
      </c>
      <c r="K2618" t="s">
        <v>118</v>
      </c>
      <c r="L2618" s="10">
        <v>42278</v>
      </c>
      <c r="M2618" t="s">
        <v>7759</v>
      </c>
      <c r="N2618">
        <v>0</v>
      </c>
      <c r="O2618" s="17" t="s">
        <v>21485</v>
      </c>
      <c r="P2618">
        <v>0</v>
      </c>
      <c r="Q2618" s="17" t="s">
        <v>21485</v>
      </c>
      <c r="R2618" t="s">
        <v>7757</v>
      </c>
    </row>
    <row r="2619" spans="1:18">
      <c r="A2619" t="s">
        <v>552</v>
      </c>
      <c r="B2619" t="s">
        <v>553</v>
      </c>
      <c r="C2619" t="s">
        <v>30</v>
      </c>
      <c r="D2619" t="s">
        <v>20</v>
      </c>
      <c r="E2619" t="s">
        <v>51</v>
      </c>
      <c r="F2619" t="s">
        <v>399</v>
      </c>
      <c r="G2619" t="s">
        <v>7760</v>
      </c>
      <c r="H2619" s="1">
        <v>364929</v>
      </c>
      <c r="I2619" s="1">
        <v>0</v>
      </c>
      <c r="J2619" t="s">
        <v>68</v>
      </c>
      <c r="K2619" t="s">
        <v>42</v>
      </c>
      <c r="L2619" s="10">
        <v>39904</v>
      </c>
      <c r="M2619" t="s">
        <v>7761</v>
      </c>
      <c r="N2619">
        <v>0</v>
      </c>
      <c r="O2619" s="17" t="s">
        <v>21485</v>
      </c>
      <c r="P2619">
        <v>0</v>
      </c>
      <c r="Q2619" s="17" t="s">
        <v>21485</v>
      </c>
      <c r="R2619" t="s">
        <v>552</v>
      </c>
    </row>
    <row r="2620" spans="1:18">
      <c r="A2620" t="s">
        <v>552</v>
      </c>
      <c r="B2620" t="s">
        <v>553</v>
      </c>
      <c r="C2620" t="s">
        <v>30</v>
      </c>
      <c r="D2620" t="s">
        <v>20</v>
      </c>
      <c r="E2620" t="s">
        <v>104</v>
      </c>
      <c r="F2620" t="s">
        <v>481</v>
      </c>
      <c r="G2620" t="s">
        <v>2626</v>
      </c>
      <c r="H2620" s="1">
        <v>196550</v>
      </c>
      <c r="I2620" s="1">
        <v>0</v>
      </c>
      <c r="J2620" t="s">
        <v>24</v>
      </c>
      <c r="K2620" t="s">
        <v>157</v>
      </c>
      <c r="L2620" s="10">
        <v>40269</v>
      </c>
      <c r="M2620" t="s">
        <v>2627</v>
      </c>
      <c r="N2620">
        <v>0</v>
      </c>
      <c r="O2620" s="17" t="s">
        <v>21485</v>
      </c>
      <c r="P2620">
        <v>0</v>
      </c>
      <c r="Q2620" s="17" t="s">
        <v>21485</v>
      </c>
      <c r="R2620" t="s">
        <v>552</v>
      </c>
    </row>
    <row r="2621" spans="1:18">
      <c r="A2621" t="s">
        <v>552</v>
      </c>
      <c r="B2621" t="s">
        <v>553</v>
      </c>
      <c r="C2621" t="s">
        <v>30</v>
      </c>
      <c r="D2621" t="s">
        <v>20</v>
      </c>
      <c r="E2621" t="s">
        <v>104</v>
      </c>
      <c r="F2621" t="s">
        <v>394</v>
      </c>
      <c r="G2621" t="s">
        <v>7762</v>
      </c>
      <c r="H2621" s="1">
        <v>74984</v>
      </c>
      <c r="I2621" s="1">
        <v>0</v>
      </c>
      <c r="J2621" t="s">
        <v>202</v>
      </c>
      <c r="K2621" t="s">
        <v>487</v>
      </c>
      <c r="L2621" s="10">
        <v>40269</v>
      </c>
      <c r="M2621" t="s">
        <v>7763</v>
      </c>
      <c r="N2621">
        <v>0</v>
      </c>
      <c r="O2621" s="17" t="s">
        <v>21485</v>
      </c>
      <c r="P2621">
        <v>0</v>
      </c>
      <c r="Q2621" s="17" t="s">
        <v>21485</v>
      </c>
      <c r="R2621" t="s">
        <v>552</v>
      </c>
    </row>
    <row r="2622" spans="1:18">
      <c r="A2622" t="s">
        <v>552</v>
      </c>
      <c r="B2622" t="s">
        <v>553</v>
      </c>
      <c r="C2622" t="s">
        <v>30</v>
      </c>
      <c r="D2622" t="s">
        <v>20</v>
      </c>
      <c r="E2622" t="s">
        <v>71</v>
      </c>
      <c r="F2622" t="s">
        <v>481</v>
      </c>
      <c r="G2622" t="s">
        <v>2624</v>
      </c>
      <c r="H2622" s="1">
        <v>119920</v>
      </c>
      <c r="I2622" s="1">
        <v>0</v>
      </c>
      <c r="J2622" t="s">
        <v>223</v>
      </c>
      <c r="K2622" t="s">
        <v>157</v>
      </c>
      <c r="L2622" s="10">
        <v>40634</v>
      </c>
      <c r="M2622" t="s">
        <v>2625</v>
      </c>
      <c r="N2622">
        <v>0</v>
      </c>
      <c r="O2622" s="17" t="s">
        <v>21485</v>
      </c>
      <c r="P2622">
        <v>0</v>
      </c>
      <c r="Q2622" s="17" t="s">
        <v>21485</v>
      </c>
      <c r="R2622" t="s">
        <v>552</v>
      </c>
    </row>
    <row r="2623" spans="1:18">
      <c r="A2623" t="s">
        <v>552</v>
      </c>
      <c r="B2623" t="s">
        <v>553</v>
      </c>
      <c r="C2623" t="s">
        <v>30</v>
      </c>
      <c r="D2623" t="s">
        <v>20</v>
      </c>
      <c r="E2623" t="s">
        <v>71</v>
      </c>
      <c r="F2623" t="s">
        <v>509</v>
      </c>
      <c r="G2623" t="s">
        <v>7764</v>
      </c>
      <c r="H2623" s="1">
        <v>322419</v>
      </c>
      <c r="I2623" s="1">
        <v>0</v>
      </c>
      <c r="J2623" t="s">
        <v>68</v>
      </c>
      <c r="K2623" t="s">
        <v>157</v>
      </c>
      <c r="L2623" s="10">
        <v>40634</v>
      </c>
      <c r="M2623" t="s">
        <v>7765</v>
      </c>
      <c r="N2623">
        <v>0</v>
      </c>
      <c r="O2623" s="17" t="s">
        <v>21485</v>
      </c>
      <c r="P2623">
        <v>0</v>
      </c>
      <c r="Q2623" s="17" t="s">
        <v>21485</v>
      </c>
      <c r="R2623" t="s">
        <v>552</v>
      </c>
    </row>
    <row r="2624" spans="1:18">
      <c r="A2624" t="s">
        <v>552</v>
      </c>
      <c r="B2624" t="s">
        <v>553</v>
      </c>
      <c r="C2624" t="s">
        <v>30</v>
      </c>
      <c r="D2624" t="s">
        <v>20</v>
      </c>
      <c r="E2624" t="s">
        <v>66</v>
      </c>
      <c r="F2624" t="s">
        <v>481</v>
      </c>
      <c r="G2624" t="s">
        <v>7766</v>
      </c>
      <c r="H2624" s="1">
        <v>502500</v>
      </c>
      <c r="I2624" s="1">
        <v>0</v>
      </c>
      <c r="J2624" t="s">
        <v>24</v>
      </c>
      <c r="K2624" t="s">
        <v>157</v>
      </c>
      <c r="L2624" s="10">
        <v>41000</v>
      </c>
      <c r="M2624" t="s">
        <v>7767</v>
      </c>
      <c r="N2624">
        <v>0</v>
      </c>
      <c r="O2624" s="17" t="s">
        <v>21485</v>
      </c>
      <c r="P2624">
        <v>0</v>
      </c>
      <c r="Q2624" s="17" t="s">
        <v>21485</v>
      </c>
      <c r="R2624" t="s">
        <v>552</v>
      </c>
    </row>
    <row r="2625" spans="1:18">
      <c r="A2625" t="s">
        <v>552</v>
      </c>
      <c r="B2625" t="s">
        <v>553</v>
      </c>
      <c r="C2625" t="s">
        <v>30</v>
      </c>
      <c r="D2625" t="s">
        <v>20</v>
      </c>
      <c r="E2625" t="s">
        <v>320</v>
      </c>
      <c r="F2625" t="s">
        <v>481</v>
      </c>
      <c r="G2625" t="s">
        <v>554</v>
      </c>
      <c r="H2625" s="1">
        <v>352097</v>
      </c>
      <c r="I2625" s="1">
        <v>0</v>
      </c>
      <c r="J2625" t="s">
        <v>436</v>
      </c>
      <c r="K2625" t="s">
        <v>157</v>
      </c>
      <c r="L2625" s="10">
        <v>41365</v>
      </c>
      <c r="M2625" t="s">
        <v>555</v>
      </c>
      <c r="N2625">
        <v>3</v>
      </c>
      <c r="O2625" s="17" t="s">
        <v>21485</v>
      </c>
      <c r="P2625">
        <v>0</v>
      </c>
      <c r="Q2625" s="17" t="s">
        <v>21485</v>
      </c>
      <c r="R2625" t="s">
        <v>552</v>
      </c>
    </row>
    <row r="2626" spans="1:18">
      <c r="A2626" t="s">
        <v>611</v>
      </c>
      <c r="B2626" t="s">
        <v>37</v>
      </c>
      <c r="C2626" t="s">
        <v>30</v>
      </c>
      <c r="D2626" t="s">
        <v>20</v>
      </c>
      <c r="E2626" t="s">
        <v>104</v>
      </c>
      <c r="F2626" t="s">
        <v>46</v>
      </c>
      <c r="G2626" t="s">
        <v>1385</v>
      </c>
      <c r="H2626" s="1">
        <v>429960</v>
      </c>
      <c r="I2626" s="1">
        <v>0</v>
      </c>
      <c r="J2626" t="s">
        <v>24</v>
      </c>
      <c r="K2626" t="s">
        <v>136</v>
      </c>
      <c r="L2626" s="10">
        <v>40269</v>
      </c>
      <c r="M2626" t="s">
        <v>1386</v>
      </c>
      <c r="N2626">
        <v>1</v>
      </c>
      <c r="O2626" s="17" t="s">
        <v>21485</v>
      </c>
      <c r="P2626">
        <v>0</v>
      </c>
      <c r="Q2626" s="17" t="s">
        <v>21485</v>
      </c>
      <c r="R2626" t="s">
        <v>611</v>
      </c>
    </row>
    <row r="2627" spans="1:18">
      <c r="A2627" t="s">
        <v>611</v>
      </c>
      <c r="B2627" t="s">
        <v>324</v>
      </c>
      <c r="C2627" t="s">
        <v>30</v>
      </c>
      <c r="D2627" t="s">
        <v>20</v>
      </c>
      <c r="E2627" t="s">
        <v>320</v>
      </c>
      <c r="F2627" t="s">
        <v>46</v>
      </c>
      <c r="G2627" t="s">
        <v>853</v>
      </c>
      <c r="H2627" s="1">
        <v>598622</v>
      </c>
      <c r="I2627" s="1">
        <v>0</v>
      </c>
      <c r="J2627" t="s">
        <v>24</v>
      </c>
      <c r="K2627" t="s">
        <v>136</v>
      </c>
      <c r="L2627" s="10">
        <v>41365</v>
      </c>
      <c r="M2627" t="s">
        <v>854</v>
      </c>
      <c r="N2627">
        <v>2</v>
      </c>
      <c r="O2627" s="17" t="s">
        <v>21485</v>
      </c>
      <c r="P2627">
        <v>0</v>
      </c>
      <c r="Q2627" s="17" t="s">
        <v>21485</v>
      </c>
      <c r="R2627" t="s">
        <v>611</v>
      </c>
    </row>
    <row r="2628" spans="1:18">
      <c r="A2628" t="s">
        <v>611</v>
      </c>
      <c r="B2628" t="s">
        <v>324</v>
      </c>
      <c r="C2628" t="s">
        <v>30</v>
      </c>
      <c r="D2628" t="s">
        <v>38</v>
      </c>
      <c r="E2628" t="s">
        <v>39</v>
      </c>
      <c r="F2628" t="s">
        <v>46</v>
      </c>
      <c r="G2628" t="s">
        <v>612</v>
      </c>
      <c r="H2628" s="1">
        <v>860625</v>
      </c>
      <c r="I2628" s="1">
        <v>0</v>
      </c>
      <c r="J2628" t="s">
        <v>24</v>
      </c>
      <c r="K2628" t="s">
        <v>60</v>
      </c>
      <c r="L2628" s="10">
        <v>43191</v>
      </c>
      <c r="M2628" t="s">
        <v>613</v>
      </c>
      <c r="N2628">
        <v>3</v>
      </c>
      <c r="O2628" s="17" t="s">
        <v>21485</v>
      </c>
      <c r="P2628">
        <v>0</v>
      </c>
      <c r="Q2628" s="17" t="s">
        <v>21485</v>
      </c>
      <c r="R2628" t="s">
        <v>611</v>
      </c>
    </row>
    <row r="2629" spans="1:18">
      <c r="A2629" t="s">
        <v>611</v>
      </c>
      <c r="B2629" t="s">
        <v>324</v>
      </c>
      <c r="C2629" t="s">
        <v>30</v>
      </c>
      <c r="D2629" t="s">
        <v>38</v>
      </c>
      <c r="E2629" t="s">
        <v>86</v>
      </c>
      <c r="F2629" t="s">
        <v>46</v>
      </c>
      <c r="G2629" t="s">
        <v>1807</v>
      </c>
      <c r="H2629" s="1">
        <v>868275</v>
      </c>
      <c r="I2629" s="1">
        <v>0</v>
      </c>
      <c r="J2629" t="s">
        <v>24</v>
      </c>
      <c r="K2629" t="s">
        <v>136</v>
      </c>
      <c r="L2629" s="10">
        <v>44652</v>
      </c>
      <c r="M2629" t="s">
        <v>1808</v>
      </c>
      <c r="N2629">
        <v>1</v>
      </c>
      <c r="O2629" s="17" t="s">
        <v>21485</v>
      </c>
      <c r="P2629">
        <v>0</v>
      </c>
      <c r="Q2629" s="17" t="s">
        <v>21485</v>
      </c>
      <c r="R2629" t="s">
        <v>611</v>
      </c>
    </row>
    <row r="2630" spans="1:18">
      <c r="A2630" t="s">
        <v>611</v>
      </c>
      <c r="B2630" t="s">
        <v>324</v>
      </c>
      <c r="C2630" t="s">
        <v>30</v>
      </c>
      <c r="D2630" t="s">
        <v>38</v>
      </c>
      <c r="E2630" t="s">
        <v>1726</v>
      </c>
      <c r="F2630" t="s">
        <v>46</v>
      </c>
      <c r="G2630" t="s">
        <v>7768</v>
      </c>
      <c r="H2630" s="1">
        <v>696152</v>
      </c>
      <c r="I2630" s="1">
        <v>0</v>
      </c>
      <c r="J2630" t="s">
        <v>48</v>
      </c>
      <c r="K2630" t="s">
        <v>136</v>
      </c>
      <c r="L2630" s="10">
        <v>45566</v>
      </c>
      <c r="M2630" t="s">
        <v>7769</v>
      </c>
      <c r="N2630">
        <v>0</v>
      </c>
      <c r="O2630" s="17" t="s">
        <v>21485</v>
      </c>
      <c r="P2630">
        <v>0</v>
      </c>
      <c r="Q2630" s="17" t="s">
        <v>21485</v>
      </c>
      <c r="R2630" t="s">
        <v>611</v>
      </c>
    </row>
    <row r="2631" spans="1:18">
      <c r="A2631" t="s">
        <v>7770</v>
      </c>
      <c r="B2631" t="s">
        <v>1448</v>
      </c>
      <c r="C2631" t="s">
        <v>1449</v>
      </c>
      <c r="D2631" t="s">
        <v>38</v>
      </c>
      <c r="E2631" t="s">
        <v>145</v>
      </c>
      <c r="F2631" t="s">
        <v>2934</v>
      </c>
      <c r="G2631" t="s">
        <v>7771</v>
      </c>
      <c r="H2631" s="1">
        <v>493424</v>
      </c>
      <c r="I2631" s="1">
        <v>0</v>
      </c>
      <c r="J2631" t="s">
        <v>48</v>
      </c>
      <c r="K2631" t="s">
        <v>60</v>
      </c>
      <c r="L2631" s="10">
        <v>43556</v>
      </c>
      <c r="M2631" t="s">
        <v>7772</v>
      </c>
      <c r="N2631">
        <v>0</v>
      </c>
      <c r="O2631" s="17" t="s">
        <v>21485</v>
      </c>
      <c r="P2631">
        <v>0</v>
      </c>
      <c r="Q2631" s="17" t="s">
        <v>21485</v>
      </c>
      <c r="R2631" t="s">
        <v>7770</v>
      </c>
    </row>
    <row r="2632" spans="1:18">
      <c r="A2632" t="s">
        <v>19556</v>
      </c>
      <c r="B2632" t="s">
        <v>18</v>
      </c>
      <c r="C2632" t="s">
        <v>19</v>
      </c>
      <c r="D2632" t="s">
        <v>18631</v>
      </c>
      <c r="E2632" t="s">
        <v>18851</v>
      </c>
      <c r="F2632" t="s">
        <v>18633</v>
      </c>
      <c r="G2632" t="s">
        <v>19557</v>
      </c>
      <c r="H2632" s="1">
        <v>140550</v>
      </c>
      <c r="I2632" s="1">
        <v>0</v>
      </c>
      <c r="J2632" t="s">
        <v>68</v>
      </c>
      <c r="K2632" t="s">
        <v>60</v>
      </c>
      <c r="L2632" s="7">
        <v>40544</v>
      </c>
      <c r="M2632" t="s">
        <v>19558</v>
      </c>
      <c r="N2632">
        <v>0</v>
      </c>
      <c r="O2632" s="17" t="s">
        <v>21485</v>
      </c>
      <c r="P2632">
        <v>0</v>
      </c>
      <c r="Q2632" s="17" t="s">
        <v>21485</v>
      </c>
      <c r="R2632" t="s">
        <v>19556</v>
      </c>
    </row>
    <row r="2633" spans="1:18">
      <c r="A2633" t="s">
        <v>7773</v>
      </c>
      <c r="B2633" t="s">
        <v>167</v>
      </c>
      <c r="C2633" t="s">
        <v>85</v>
      </c>
      <c r="D2633" t="s">
        <v>38</v>
      </c>
      <c r="E2633" t="s">
        <v>1726</v>
      </c>
      <c r="F2633" t="s">
        <v>768</v>
      </c>
      <c r="G2633" t="s">
        <v>7774</v>
      </c>
      <c r="H2633" s="1">
        <v>753525</v>
      </c>
      <c r="I2633" s="1">
        <v>0</v>
      </c>
      <c r="J2633" t="s">
        <v>48</v>
      </c>
      <c r="K2633" t="s">
        <v>49</v>
      </c>
      <c r="L2633" s="10">
        <v>45566</v>
      </c>
      <c r="M2633" t="s">
        <v>7775</v>
      </c>
      <c r="N2633">
        <v>0</v>
      </c>
      <c r="O2633" s="17" t="s">
        <v>21485</v>
      </c>
      <c r="P2633">
        <v>0</v>
      </c>
      <c r="Q2633" s="17" t="s">
        <v>21485</v>
      </c>
      <c r="R2633" t="s">
        <v>7773</v>
      </c>
    </row>
    <row r="2634" spans="1:18">
      <c r="A2634" t="s">
        <v>407</v>
      </c>
      <c r="B2634" t="s">
        <v>29</v>
      </c>
      <c r="C2634" t="s">
        <v>30</v>
      </c>
      <c r="D2634" t="s">
        <v>38</v>
      </c>
      <c r="E2634" t="s">
        <v>408</v>
      </c>
      <c r="F2634" t="s">
        <v>46</v>
      </c>
      <c r="G2634" t="s">
        <v>409</v>
      </c>
      <c r="H2634" s="1">
        <v>761176</v>
      </c>
      <c r="I2634" s="1">
        <v>0</v>
      </c>
      <c r="J2634" t="s">
        <v>24</v>
      </c>
      <c r="K2634" t="s">
        <v>22</v>
      </c>
      <c r="L2634" s="10">
        <v>44105</v>
      </c>
      <c r="M2634" t="s">
        <v>410</v>
      </c>
      <c r="N2634">
        <v>1</v>
      </c>
      <c r="O2634" s="17" t="s">
        <v>21485</v>
      </c>
      <c r="P2634">
        <v>0</v>
      </c>
      <c r="Q2634" s="17" t="s">
        <v>21485</v>
      </c>
      <c r="R2634" t="s">
        <v>407</v>
      </c>
    </row>
    <row r="2635" spans="1:18">
      <c r="A2635" t="s">
        <v>1809</v>
      </c>
      <c r="B2635" t="s">
        <v>528</v>
      </c>
      <c r="C2635" t="s">
        <v>65</v>
      </c>
      <c r="D2635" t="s">
        <v>20</v>
      </c>
      <c r="E2635" t="s">
        <v>31</v>
      </c>
      <c r="F2635" t="s">
        <v>169</v>
      </c>
      <c r="G2635" t="s">
        <v>1810</v>
      </c>
      <c r="H2635" s="1">
        <v>481439</v>
      </c>
      <c r="I2635" s="1">
        <v>0</v>
      </c>
      <c r="J2635" t="s">
        <v>24</v>
      </c>
      <c r="K2635" t="s">
        <v>136</v>
      </c>
      <c r="L2635" s="10">
        <v>41913</v>
      </c>
      <c r="M2635" t="s">
        <v>1811</v>
      </c>
      <c r="N2635">
        <v>1</v>
      </c>
      <c r="O2635" s="17" t="s">
        <v>21485</v>
      </c>
      <c r="P2635">
        <v>0</v>
      </c>
      <c r="Q2635" s="17" t="s">
        <v>21485</v>
      </c>
      <c r="R2635" t="s">
        <v>1809</v>
      </c>
    </row>
    <row r="2636" spans="1:18">
      <c r="A2636" t="s">
        <v>7776</v>
      </c>
      <c r="B2636" t="s">
        <v>114</v>
      </c>
      <c r="C2636" t="s">
        <v>65</v>
      </c>
      <c r="D2636" t="s">
        <v>20</v>
      </c>
      <c r="E2636" t="s">
        <v>241</v>
      </c>
      <c r="F2636" t="s">
        <v>134</v>
      </c>
      <c r="G2636" t="s">
        <v>7777</v>
      </c>
      <c r="H2636" s="1">
        <v>539649</v>
      </c>
      <c r="I2636" s="1">
        <v>0</v>
      </c>
      <c r="J2636" t="s">
        <v>48</v>
      </c>
      <c r="K2636" t="s">
        <v>136</v>
      </c>
      <c r="L2636" s="10">
        <v>40087</v>
      </c>
      <c r="M2636" t="s">
        <v>7778</v>
      </c>
      <c r="N2636">
        <v>0</v>
      </c>
      <c r="O2636" s="17" t="s">
        <v>21485</v>
      </c>
      <c r="P2636">
        <v>0</v>
      </c>
      <c r="Q2636" s="17" t="s">
        <v>21485</v>
      </c>
      <c r="R2636" t="s">
        <v>7776</v>
      </c>
    </row>
    <row r="2637" spans="1:18">
      <c r="A2637" t="s">
        <v>7776</v>
      </c>
      <c r="B2637" t="s">
        <v>114</v>
      </c>
      <c r="C2637" t="s">
        <v>65</v>
      </c>
      <c r="D2637" t="s">
        <v>20</v>
      </c>
      <c r="E2637" t="s">
        <v>79</v>
      </c>
      <c r="F2637" t="s">
        <v>134</v>
      </c>
      <c r="G2637" t="s">
        <v>7779</v>
      </c>
      <c r="H2637" s="1">
        <v>723026</v>
      </c>
      <c r="I2637" s="1">
        <v>0</v>
      </c>
      <c r="J2637" t="s">
        <v>24</v>
      </c>
      <c r="K2637" t="s">
        <v>136</v>
      </c>
      <c r="L2637" s="10">
        <v>41548</v>
      </c>
      <c r="M2637" t="s">
        <v>7780</v>
      </c>
      <c r="N2637">
        <v>0</v>
      </c>
      <c r="O2637" s="17" t="s">
        <v>21485</v>
      </c>
      <c r="P2637">
        <v>0</v>
      </c>
      <c r="Q2637" s="17" t="s">
        <v>21485</v>
      </c>
      <c r="R2637" t="s">
        <v>7776</v>
      </c>
    </row>
    <row r="2638" spans="1:18">
      <c r="A2638" t="s">
        <v>7776</v>
      </c>
      <c r="B2638" t="s">
        <v>114</v>
      </c>
      <c r="C2638" t="s">
        <v>65</v>
      </c>
      <c r="D2638" t="s">
        <v>38</v>
      </c>
      <c r="E2638" t="s">
        <v>387</v>
      </c>
      <c r="F2638" t="s">
        <v>134</v>
      </c>
      <c r="G2638" t="s">
        <v>7781</v>
      </c>
      <c r="H2638" s="1">
        <v>749700</v>
      </c>
      <c r="I2638" s="1">
        <v>0</v>
      </c>
      <c r="J2638" t="s">
        <v>24</v>
      </c>
      <c r="K2638" t="s">
        <v>136</v>
      </c>
      <c r="L2638" s="10">
        <v>43374</v>
      </c>
      <c r="M2638" t="s">
        <v>7782</v>
      </c>
      <c r="N2638">
        <v>0</v>
      </c>
      <c r="O2638" s="17" t="s">
        <v>21485</v>
      </c>
      <c r="P2638">
        <v>0</v>
      </c>
      <c r="Q2638" s="17" t="s">
        <v>21485</v>
      </c>
      <c r="R2638" t="s">
        <v>7776</v>
      </c>
    </row>
    <row r="2639" spans="1:18">
      <c r="A2639" t="s">
        <v>7783</v>
      </c>
      <c r="B2639" t="s">
        <v>600</v>
      </c>
      <c r="C2639" t="s">
        <v>65</v>
      </c>
      <c r="D2639" t="s">
        <v>20</v>
      </c>
      <c r="E2639" t="s">
        <v>51</v>
      </c>
      <c r="F2639" t="s">
        <v>32</v>
      </c>
      <c r="G2639" t="s">
        <v>7784</v>
      </c>
      <c r="H2639" s="1">
        <v>756770</v>
      </c>
      <c r="I2639" s="1">
        <v>0</v>
      </c>
      <c r="J2639" t="s">
        <v>24</v>
      </c>
      <c r="K2639" t="s">
        <v>22</v>
      </c>
      <c r="L2639" s="10">
        <v>39904</v>
      </c>
      <c r="M2639" t="s">
        <v>7785</v>
      </c>
      <c r="N2639">
        <v>0</v>
      </c>
      <c r="O2639" s="17" t="s">
        <v>21485</v>
      </c>
      <c r="P2639">
        <v>0</v>
      </c>
      <c r="Q2639" s="17" t="s">
        <v>21485</v>
      </c>
      <c r="R2639" t="s">
        <v>7783</v>
      </c>
    </row>
    <row r="2640" spans="1:18">
      <c r="A2640" t="s">
        <v>7783</v>
      </c>
      <c r="B2640" t="s">
        <v>600</v>
      </c>
      <c r="C2640" t="s">
        <v>65</v>
      </c>
      <c r="D2640" t="s">
        <v>20</v>
      </c>
      <c r="E2640" t="s">
        <v>104</v>
      </c>
      <c r="F2640" t="s">
        <v>32</v>
      </c>
      <c r="G2640" t="s">
        <v>7786</v>
      </c>
      <c r="H2640" s="1">
        <v>631804</v>
      </c>
      <c r="I2640" s="1">
        <v>0</v>
      </c>
      <c r="J2640" t="s">
        <v>24</v>
      </c>
      <c r="K2640" t="s">
        <v>22</v>
      </c>
      <c r="L2640" s="10">
        <v>40269</v>
      </c>
      <c r="M2640" t="s">
        <v>7787</v>
      </c>
      <c r="N2640">
        <v>0</v>
      </c>
      <c r="O2640" s="17" t="s">
        <v>21485</v>
      </c>
      <c r="P2640">
        <v>0</v>
      </c>
      <c r="Q2640" s="17" t="s">
        <v>21485</v>
      </c>
      <c r="R2640" t="s">
        <v>7783</v>
      </c>
    </row>
    <row r="2641" spans="1:18">
      <c r="A2641" t="s">
        <v>7788</v>
      </c>
      <c r="B2641" t="s">
        <v>249</v>
      </c>
      <c r="C2641" t="s">
        <v>65</v>
      </c>
      <c r="D2641" t="s">
        <v>18838</v>
      </c>
      <c r="E2641" t="s">
        <v>19085</v>
      </c>
      <c r="F2641" t="s">
        <v>18833</v>
      </c>
      <c r="G2641" t="s">
        <v>19559</v>
      </c>
      <c r="H2641" s="1">
        <v>48751</v>
      </c>
      <c r="I2641" s="1">
        <v>0</v>
      </c>
      <c r="J2641" t="s">
        <v>202</v>
      </c>
      <c r="K2641" t="s">
        <v>49</v>
      </c>
      <c r="L2641" s="7">
        <v>40026</v>
      </c>
      <c r="M2641" t="s">
        <v>19560</v>
      </c>
      <c r="N2641">
        <v>0</v>
      </c>
      <c r="O2641" s="17" t="s">
        <v>21485</v>
      </c>
      <c r="P2641">
        <v>0</v>
      </c>
      <c r="Q2641" s="17" t="s">
        <v>21485</v>
      </c>
      <c r="R2641" t="s">
        <v>7788</v>
      </c>
    </row>
    <row r="2642" spans="1:18">
      <c r="A2642" t="s">
        <v>7788</v>
      </c>
      <c r="B2642" t="s">
        <v>249</v>
      </c>
      <c r="C2642" t="s">
        <v>65</v>
      </c>
      <c r="D2642" t="s">
        <v>20</v>
      </c>
      <c r="E2642" t="s">
        <v>79</v>
      </c>
      <c r="F2642" t="s">
        <v>116</v>
      </c>
      <c r="G2642" t="s">
        <v>7789</v>
      </c>
      <c r="H2642" s="1">
        <v>342121</v>
      </c>
      <c r="I2642" s="1">
        <v>0</v>
      </c>
      <c r="J2642" t="s">
        <v>68</v>
      </c>
      <c r="K2642" t="s">
        <v>49</v>
      </c>
      <c r="L2642" s="10">
        <v>41548</v>
      </c>
      <c r="M2642" t="s">
        <v>7790</v>
      </c>
      <c r="N2642">
        <v>0</v>
      </c>
      <c r="O2642" s="17" t="s">
        <v>21485</v>
      </c>
      <c r="P2642">
        <v>0</v>
      </c>
      <c r="Q2642" s="17" t="s">
        <v>21485</v>
      </c>
      <c r="R2642" t="s">
        <v>7788</v>
      </c>
    </row>
    <row r="2643" spans="1:18">
      <c r="A2643" t="s">
        <v>7791</v>
      </c>
      <c r="B2643" t="s">
        <v>2172</v>
      </c>
      <c r="C2643" t="s">
        <v>65</v>
      </c>
      <c r="D2643" t="s">
        <v>38</v>
      </c>
      <c r="E2643" t="s">
        <v>86</v>
      </c>
      <c r="F2643" t="s">
        <v>149</v>
      </c>
      <c r="G2643" t="s">
        <v>7792</v>
      </c>
      <c r="H2643" s="1">
        <v>703800</v>
      </c>
      <c r="I2643" s="1">
        <v>0</v>
      </c>
      <c r="J2643" t="s">
        <v>48</v>
      </c>
      <c r="K2643" t="s">
        <v>136</v>
      </c>
      <c r="L2643" s="10">
        <v>44652</v>
      </c>
      <c r="M2643" t="s">
        <v>7793</v>
      </c>
      <c r="N2643">
        <v>0</v>
      </c>
      <c r="O2643" s="17" t="s">
        <v>21485</v>
      </c>
      <c r="P2643">
        <v>0</v>
      </c>
      <c r="Q2643" s="17" t="s">
        <v>21485</v>
      </c>
      <c r="R2643" t="s">
        <v>7791</v>
      </c>
    </row>
    <row r="2644" spans="1:18">
      <c r="A2644" t="s">
        <v>7794</v>
      </c>
      <c r="B2644" t="s">
        <v>185</v>
      </c>
      <c r="C2644" t="s">
        <v>65</v>
      </c>
      <c r="D2644" t="s">
        <v>38</v>
      </c>
      <c r="E2644" t="s">
        <v>353</v>
      </c>
      <c r="F2644" t="s">
        <v>2934</v>
      </c>
      <c r="G2644" t="s">
        <v>7795</v>
      </c>
      <c r="H2644" s="1">
        <v>749700</v>
      </c>
      <c r="I2644" s="1">
        <v>0</v>
      </c>
      <c r="J2644" t="s">
        <v>24</v>
      </c>
      <c r="K2644" t="s">
        <v>49</v>
      </c>
      <c r="L2644" s="10">
        <v>43739</v>
      </c>
      <c r="M2644" t="s">
        <v>7796</v>
      </c>
      <c r="N2644">
        <v>0</v>
      </c>
      <c r="O2644" s="17" t="s">
        <v>21485</v>
      </c>
      <c r="P2644">
        <v>0</v>
      </c>
      <c r="Q2644" s="17" t="s">
        <v>21485</v>
      </c>
      <c r="R2644" t="s">
        <v>7794</v>
      </c>
    </row>
    <row r="2645" spans="1:18">
      <c r="A2645" t="s">
        <v>7794</v>
      </c>
      <c r="B2645" t="s">
        <v>185</v>
      </c>
      <c r="C2645" t="s">
        <v>65</v>
      </c>
      <c r="D2645" t="s">
        <v>38</v>
      </c>
      <c r="E2645" t="s">
        <v>586</v>
      </c>
      <c r="F2645" t="s">
        <v>2937</v>
      </c>
      <c r="G2645" t="s">
        <v>7797</v>
      </c>
      <c r="H2645" s="1">
        <v>397800</v>
      </c>
      <c r="I2645" s="1">
        <v>0</v>
      </c>
      <c r="J2645" t="s">
        <v>48</v>
      </c>
      <c r="K2645" t="s">
        <v>60</v>
      </c>
      <c r="L2645" s="10">
        <v>45017</v>
      </c>
      <c r="M2645" t="s">
        <v>7798</v>
      </c>
      <c r="N2645">
        <v>0</v>
      </c>
      <c r="O2645" s="17" t="s">
        <v>21485</v>
      </c>
      <c r="P2645">
        <v>0</v>
      </c>
      <c r="Q2645" s="17" t="s">
        <v>21485</v>
      </c>
      <c r="R2645" t="s">
        <v>7794</v>
      </c>
    </row>
    <row r="2646" spans="1:18">
      <c r="A2646" t="s">
        <v>7799</v>
      </c>
      <c r="B2646" t="s">
        <v>37</v>
      </c>
      <c r="C2646" t="s">
        <v>30</v>
      </c>
      <c r="D2646" t="s">
        <v>20</v>
      </c>
      <c r="E2646" t="s">
        <v>71</v>
      </c>
      <c r="F2646" t="s">
        <v>140</v>
      </c>
      <c r="G2646" t="s">
        <v>7800</v>
      </c>
      <c r="H2646" s="1">
        <v>361221</v>
      </c>
      <c r="I2646" s="1">
        <v>0</v>
      </c>
      <c r="J2646" t="s">
        <v>68</v>
      </c>
      <c r="K2646" t="s">
        <v>60</v>
      </c>
      <c r="L2646" s="10">
        <v>40634</v>
      </c>
      <c r="M2646" t="s">
        <v>7801</v>
      </c>
      <c r="N2646">
        <v>0</v>
      </c>
      <c r="O2646" s="17" t="s">
        <v>21485</v>
      </c>
      <c r="P2646">
        <v>0</v>
      </c>
      <c r="Q2646" s="17" t="s">
        <v>21485</v>
      </c>
      <c r="R2646" t="s">
        <v>7799</v>
      </c>
    </row>
    <row r="2647" spans="1:18">
      <c r="A2647" t="s">
        <v>7799</v>
      </c>
      <c r="B2647" t="s">
        <v>37</v>
      </c>
      <c r="C2647" t="s">
        <v>30</v>
      </c>
      <c r="D2647" t="s">
        <v>20</v>
      </c>
      <c r="E2647" t="s">
        <v>276</v>
      </c>
      <c r="F2647" t="s">
        <v>140</v>
      </c>
      <c r="G2647" t="s">
        <v>7802</v>
      </c>
      <c r="H2647" s="1">
        <v>305232</v>
      </c>
      <c r="I2647" s="1">
        <v>0</v>
      </c>
      <c r="J2647" t="s">
        <v>68</v>
      </c>
      <c r="K2647" t="s">
        <v>60</v>
      </c>
      <c r="L2647" s="10">
        <v>41730</v>
      </c>
      <c r="M2647" t="s">
        <v>7801</v>
      </c>
      <c r="N2647">
        <v>0</v>
      </c>
      <c r="O2647" s="17" t="s">
        <v>21485</v>
      </c>
      <c r="P2647">
        <v>0</v>
      </c>
      <c r="Q2647" s="17" t="s">
        <v>21485</v>
      </c>
      <c r="R2647" t="s">
        <v>7799</v>
      </c>
    </row>
    <row r="2648" spans="1:18">
      <c r="A2648" t="s">
        <v>7803</v>
      </c>
      <c r="B2648" t="s">
        <v>18</v>
      </c>
      <c r="C2648" t="s">
        <v>19</v>
      </c>
      <c r="D2648" t="s">
        <v>20</v>
      </c>
      <c r="E2648" t="s">
        <v>115</v>
      </c>
      <c r="F2648" t="s">
        <v>149</v>
      </c>
      <c r="G2648" t="s">
        <v>7804</v>
      </c>
      <c r="H2648" s="1">
        <v>866169</v>
      </c>
      <c r="I2648" s="1">
        <v>0</v>
      </c>
      <c r="J2648" t="s">
        <v>24</v>
      </c>
      <c r="K2648" t="s">
        <v>136</v>
      </c>
      <c r="L2648" s="10">
        <v>40452</v>
      </c>
      <c r="M2648" t="s">
        <v>7805</v>
      </c>
      <c r="N2648">
        <v>0</v>
      </c>
      <c r="O2648" s="17" t="s">
        <v>21485</v>
      </c>
      <c r="P2648">
        <v>0</v>
      </c>
      <c r="Q2648" s="17" t="s">
        <v>21485</v>
      </c>
      <c r="R2648" t="s">
        <v>7803</v>
      </c>
    </row>
    <row r="2649" spans="1:18">
      <c r="A2649" t="s">
        <v>7803</v>
      </c>
      <c r="B2649" t="s">
        <v>18</v>
      </c>
      <c r="C2649" t="s">
        <v>19</v>
      </c>
      <c r="D2649" t="s">
        <v>20</v>
      </c>
      <c r="E2649" t="s">
        <v>92</v>
      </c>
      <c r="F2649" t="s">
        <v>149</v>
      </c>
      <c r="G2649" t="s">
        <v>7804</v>
      </c>
      <c r="H2649" s="1">
        <v>948683</v>
      </c>
      <c r="I2649" s="1">
        <v>0</v>
      </c>
      <c r="J2649" t="s">
        <v>24</v>
      </c>
      <c r="K2649" t="s">
        <v>136</v>
      </c>
      <c r="L2649" s="10">
        <v>42278</v>
      </c>
      <c r="M2649" t="s">
        <v>7805</v>
      </c>
      <c r="N2649">
        <v>0</v>
      </c>
      <c r="O2649" s="17" t="s">
        <v>21485</v>
      </c>
      <c r="P2649">
        <v>0</v>
      </c>
      <c r="Q2649" s="17" t="s">
        <v>21485</v>
      </c>
      <c r="R2649" t="s">
        <v>7803</v>
      </c>
    </row>
    <row r="2650" spans="1:18">
      <c r="A2650" t="s">
        <v>7803</v>
      </c>
      <c r="B2650" t="s">
        <v>18</v>
      </c>
      <c r="C2650" t="s">
        <v>19</v>
      </c>
      <c r="D2650" t="s">
        <v>38</v>
      </c>
      <c r="E2650" t="s">
        <v>637</v>
      </c>
      <c r="F2650" t="s">
        <v>149</v>
      </c>
      <c r="G2650" t="s">
        <v>7806</v>
      </c>
      <c r="H2650" s="1">
        <v>956250</v>
      </c>
      <c r="I2650" s="1">
        <v>0</v>
      </c>
      <c r="J2650" t="s">
        <v>24</v>
      </c>
      <c r="K2650" t="s">
        <v>136</v>
      </c>
      <c r="L2650" s="10">
        <v>44470</v>
      </c>
      <c r="M2650" t="s">
        <v>7807</v>
      </c>
      <c r="N2650">
        <v>0</v>
      </c>
      <c r="O2650" s="17" t="s">
        <v>21485</v>
      </c>
      <c r="P2650">
        <v>0</v>
      </c>
      <c r="Q2650" s="17" t="s">
        <v>21485</v>
      </c>
      <c r="R2650" t="s">
        <v>7803</v>
      </c>
    </row>
    <row r="2651" spans="1:18">
      <c r="A2651" t="s">
        <v>7808</v>
      </c>
      <c r="B2651" t="s">
        <v>696</v>
      </c>
      <c r="C2651" t="s">
        <v>30</v>
      </c>
      <c r="D2651" t="s">
        <v>38</v>
      </c>
      <c r="E2651" t="s">
        <v>637</v>
      </c>
      <c r="F2651" t="s">
        <v>149</v>
      </c>
      <c r="G2651" t="s">
        <v>7809</v>
      </c>
      <c r="H2651" s="1">
        <v>657900</v>
      </c>
      <c r="I2651" s="1">
        <v>0</v>
      </c>
      <c r="J2651" t="s">
        <v>24</v>
      </c>
      <c r="K2651" t="s">
        <v>136</v>
      </c>
      <c r="L2651" s="10">
        <v>44470</v>
      </c>
      <c r="M2651" t="s">
        <v>7810</v>
      </c>
      <c r="N2651">
        <v>0</v>
      </c>
      <c r="O2651" s="17" t="s">
        <v>21485</v>
      </c>
      <c r="P2651">
        <v>0</v>
      </c>
      <c r="Q2651" s="17" t="s">
        <v>21485</v>
      </c>
      <c r="R2651" t="s">
        <v>7808</v>
      </c>
    </row>
    <row r="2652" spans="1:18">
      <c r="A2652" t="s">
        <v>7811</v>
      </c>
      <c r="B2652" t="s">
        <v>365</v>
      </c>
      <c r="C2652" t="s">
        <v>30</v>
      </c>
      <c r="D2652" t="s">
        <v>20</v>
      </c>
      <c r="E2652" t="s">
        <v>71</v>
      </c>
      <c r="F2652" t="s">
        <v>498</v>
      </c>
      <c r="G2652" t="s">
        <v>7812</v>
      </c>
      <c r="H2652" s="1">
        <v>369770</v>
      </c>
      <c r="I2652" s="1">
        <v>0</v>
      </c>
      <c r="J2652" t="s">
        <v>68</v>
      </c>
      <c r="K2652" t="s">
        <v>60</v>
      </c>
      <c r="L2652" s="10">
        <v>40634</v>
      </c>
      <c r="M2652" t="s">
        <v>7813</v>
      </c>
      <c r="N2652">
        <v>0</v>
      </c>
      <c r="O2652" s="17" t="s">
        <v>21485</v>
      </c>
      <c r="P2652">
        <v>0</v>
      </c>
      <c r="Q2652" s="17" t="s">
        <v>21485</v>
      </c>
      <c r="R2652" t="s">
        <v>7811</v>
      </c>
    </row>
    <row r="2653" spans="1:18">
      <c r="A2653" t="s">
        <v>7814</v>
      </c>
      <c r="B2653" t="s">
        <v>37</v>
      </c>
      <c r="C2653" t="s">
        <v>30</v>
      </c>
      <c r="D2653" t="s">
        <v>38</v>
      </c>
      <c r="E2653" t="s">
        <v>86</v>
      </c>
      <c r="F2653" t="s">
        <v>169</v>
      </c>
      <c r="G2653" t="s">
        <v>7815</v>
      </c>
      <c r="H2653" s="1">
        <v>956250</v>
      </c>
      <c r="I2653" s="1">
        <v>0</v>
      </c>
      <c r="J2653" t="s">
        <v>24</v>
      </c>
      <c r="K2653" t="s">
        <v>136</v>
      </c>
      <c r="L2653" s="10">
        <v>44652</v>
      </c>
      <c r="M2653" t="s">
        <v>7816</v>
      </c>
      <c r="N2653">
        <v>0</v>
      </c>
      <c r="O2653" s="17" t="s">
        <v>21485</v>
      </c>
      <c r="P2653">
        <v>0</v>
      </c>
      <c r="Q2653" s="17" t="s">
        <v>21485</v>
      </c>
      <c r="R2653" t="s">
        <v>7814</v>
      </c>
    </row>
    <row r="2654" spans="1:18">
      <c r="A2654" t="s">
        <v>7814</v>
      </c>
      <c r="B2654" t="s">
        <v>37</v>
      </c>
      <c r="C2654" t="s">
        <v>30</v>
      </c>
      <c r="D2654" t="s">
        <v>18665</v>
      </c>
      <c r="E2654" t="s">
        <v>18666</v>
      </c>
      <c r="F2654" t="s">
        <v>18667</v>
      </c>
      <c r="G2654" t="s">
        <v>19561</v>
      </c>
      <c r="H2654" s="1">
        <v>100000</v>
      </c>
      <c r="I2654" s="1">
        <v>0</v>
      </c>
      <c r="J2654" t="s">
        <v>202</v>
      </c>
      <c r="K2654" t="s">
        <v>136</v>
      </c>
      <c r="L2654" s="7">
        <v>45383</v>
      </c>
      <c r="M2654" t="s">
        <v>19562</v>
      </c>
      <c r="N2654">
        <v>0</v>
      </c>
      <c r="O2654" s="17" t="s">
        <v>21485</v>
      </c>
      <c r="P2654">
        <v>0</v>
      </c>
      <c r="Q2654" s="17" t="s">
        <v>21485</v>
      </c>
      <c r="R2654" t="s">
        <v>7814</v>
      </c>
    </row>
    <row r="2655" spans="1:18">
      <c r="A2655" t="s">
        <v>7817</v>
      </c>
      <c r="B2655" t="s">
        <v>64</v>
      </c>
      <c r="C2655" t="s">
        <v>65</v>
      </c>
      <c r="D2655" t="s">
        <v>20</v>
      </c>
      <c r="E2655" t="s">
        <v>21</v>
      </c>
      <c r="F2655" t="s">
        <v>218</v>
      </c>
      <c r="G2655" t="s">
        <v>7818</v>
      </c>
      <c r="H2655" s="1">
        <v>797778</v>
      </c>
      <c r="I2655" s="1">
        <v>0</v>
      </c>
      <c r="J2655" t="s">
        <v>24</v>
      </c>
      <c r="K2655" t="s">
        <v>22</v>
      </c>
      <c r="L2655" s="10">
        <v>41183</v>
      </c>
      <c r="M2655" t="s">
        <v>7819</v>
      </c>
      <c r="N2655">
        <v>0</v>
      </c>
      <c r="O2655" s="17" t="s">
        <v>21485</v>
      </c>
      <c r="P2655">
        <v>0</v>
      </c>
      <c r="Q2655" s="17" t="s">
        <v>21485</v>
      </c>
      <c r="R2655" t="s">
        <v>7817</v>
      </c>
    </row>
    <row r="2656" spans="1:18">
      <c r="A2656" t="s">
        <v>7817</v>
      </c>
      <c r="B2656" t="s">
        <v>64</v>
      </c>
      <c r="C2656" t="s">
        <v>65</v>
      </c>
      <c r="D2656" t="s">
        <v>20</v>
      </c>
      <c r="E2656" t="s">
        <v>320</v>
      </c>
      <c r="F2656" t="s">
        <v>218</v>
      </c>
      <c r="G2656" t="s">
        <v>7820</v>
      </c>
      <c r="H2656" s="1">
        <v>990236</v>
      </c>
      <c r="I2656" s="1">
        <v>0</v>
      </c>
      <c r="J2656" t="s">
        <v>24</v>
      </c>
      <c r="K2656" t="s">
        <v>22</v>
      </c>
      <c r="L2656" s="10">
        <v>41365</v>
      </c>
      <c r="M2656" t="s">
        <v>7821</v>
      </c>
      <c r="N2656">
        <v>0</v>
      </c>
      <c r="O2656" s="17" t="s">
        <v>21485</v>
      </c>
      <c r="P2656">
        <v>0</v>
      </c>
      <c r="Q2656" s="17" t="s">
        <v>21485</v>
      </c>
      <c r="R2656" t="s">
        <v>7817</v>
      </c>
    </row>
    <row r="2657" spans="1:18">
      <c r="A2657" t="s">
        <v>7817</v>
      </c>
      <c r="B2657" t="s">
        <v>64</v>
      </c>
      <c r="C2657" t="s">
        <v>65</v>
      </c>
      <c r="D2657" t="s">
        <v>20</v>
      </c>
      <c r="E2657" t="s">
        <v>320</v>
      </c>
      <c r="F2657" t="s">
        <v>218</v>
      </c>
      <c r="G2657" t="s">
        <v>7820</v>
      </c>
      <c r="H2657" s="1">
        <v>990236</v>
      </c>
      <c r="I2657" s="1">
        <v>0</v>
      </c>
      <c r="J2657" t="s">
        <v>24</v>
      </c>
      <c r="K2657" t="s">
        <v>22</v>
      </c>
      <c r="L2657" s="10">
        <v>41365</v>
      </c>
      <c r="M2657" t="s">
        <v>7821</v>
      </c>
      <c r="N2657">
        <v>0</v>
      </c>
      <c r="O2657" s="17" t="s">
        <v>21485</v>
      </c>
      <c r="P2657">
        <v>0</v>
      </c>
      <c r="Q2657" s="17" t="s">
        <v>21485</v>
      </c>
      <c r="R2657" t="s">
        <v>7817</v>
      </c>
    </row>
    <row r="2658" spans="1:18">
      <c r="A2658" t="s">
        <v>7817</v>
      </c>
      <c r="B2658" t="s">
        <v>64</v>
      </c>
      <c r="C2658" t="s">
        <v>65</v>
      </c>
      <c r="D2658" t="s">
        <v>38</v>
      </c>
      <c r="E2658" t="s">
        <v>39</v>
      </c>
      <c r="F2658" t="s">
        <v>218</v>
      </c>
      <c r="G2658" t="s">
        <v>7822</v>
      </c>
      <c r="H2658" s="1">
        <v>1208700</v>
      </c>
      <c r="I2658" s="1">
        <v>0</v>
      </c>
      <c r="J2658" t="s">
        <v>24</v>
      </c>
      <c r="K2658" t="s">
        <v>22</v>
      </c>
      <c r="L2658" s="10">
        <v>43191</v>
      </c>
      <c r="M2658" t="s">
        <v>7823</v>
      </c>
      <c r="N2658">
        <v>0</v>
      </c>
      <c r="O2658" s="17" t="s">
        <v>21485</v>
      </c>
      <c r="P2658">
        <v>0</v>
      </c>
      <c r="Q2658" s="17" t="s">
        <v>21485</v>
      </c>
      <c r="R2658" t="s">
        <v>7817</v>
      </c>
    </row>
    <row r="2659" spans="1:18">
      <c r="A2659" t="s">
        <v>7817</v>
      </c>
      <c r="B2659" t="s">
        <v>64</v>
      </c>
      <c r="C2659" t="s">
        <v>65</v>
      </c>
      <c r="D2659" t="s">
        <v>38</v>
      </c>
      <c r="E2659" t="s">
        <v>39</v>
      </c>
      <c r="F2659" t="s">
        <v>218</v>
      </c>
      <c r="G2659" t="s">
        <v>7822</v>
      </c>
      <c r="H2659" s="1">
        <v>1208700</v>
      </c>
      <c r="I2659" s="1">
        <v>0</v>
      </c>
      <c r="J2659" t="s">
        <v>24</v>
      </c>
      <c r="K2659" t="s">
        <v>22</v>
      </c>
      <c r="L2659" s="10">
        <v>43191</v>
      </c>
      <c r="M2659" t="s">
        <v>7823</v>
      </c>
      <c r="N2659">
        <v>0</v>
      </c>
      <c r="O2659" s="17" t="s">
        <v>21485</v>
      </c>
      <c r="P2659">
        <v>0</v>
      </c>
      <c r="Q2659" s="17" t="s">
        <v>21485</v>
      </c>
      <c r="R2659" t="s">
        <v>7817</v>
      </c>
    </row>
    <row r="2660" spans="1:18">
      <c r="A2660" t="s">
        <v>7824</v>
      </c>
      <c r="B2660" t="s">
        <v>528</v>
      </c>
      <c r="C2660" t="s">
        <v>65</v>
      </c>
      <c r="D2660" t="s">
        <v>20</v>
      </c>
      <c r="E2660" t="s">
        <v>66</v>
      </c>
      <c r="F2660" t="s">
        <v>2937</v>
      </c>
      <c r="G2660" t="s">
        <v>7825</v>
      </c>
      <c r="H2660" s="1">
        <v>402672</v>
      </c>
      <c r="I2660" s="1">
        <v>0</v>
      </c>
      <c r="J2660" t="s">
        <v>2794</v>
      </c>
      <c r="K2660" t="s">
        <v>118</v>
      </c>
      <c r="L2660" s="10">
        <v>41000</v>
      </c>
      <c r="M2660" t="s">
        <v>7826</v>
      </c>
      <c r="N2660">
        <v>0</v>
      </c>
      <c r="O2660" s="17" t="s">
        <v>21485</v>
      </c>
      <c r="P2660">
        <v>0</v>
      </c>
      <c r="Q2660" s="17" t="s">
        <v>21485</v>
      </c>
      <c r="R2660" t="s">
        <v>7824</v>
      </c>
    </row>
    <row r="2661" spans="1:18">
      <c r="A2661" t="s">
        <v>7824</v>
      </c>
      <c r="B2661" t="s">
        <v>528</v>
      </c>
      <c r="C2661" t="s">
        <v>65</v>
      </c>
      <c r="D2661" t="s">
        <v>38</v>
      </c>
      <c r="E2661" t="s">
        <v>168</v>
      </c>
      <c r="F2661" t="s">
        <v>2937</v>
      </c>
      <c r="G2661" t="s">
        <v>7827</v>
      </c>
      <c r="H2661" s="1">
        <v>684674</v>
      </c>
      <c r="I2661" s="1">
        <v>0</v>
      </c>
      <c r="J2661" t="s">
        <v>1331</v>
      </c>
      <c r="K2661" t="s">
        <v>42</v>
      </c>
      <c r="L2661" s="10">
        <v>43922</v>
      </c>
      <c r="M2661" t="s">
        <v>7828</v>
      </c>
      <c r="N2661">
        <v>0</v>
      </c>
      <c r="O2661" s="17" t="s">
        <v>21485</v>
      </c>
      <c r="P2661">
        <v>0</v>
      </c>
      <c r="Q2661" s="17" t="s">
        <v>21485</v>
      </c>
      <c r="R2661" t="s">
        <v>7824</v>
      </c>
    </row>
    <row r="2662" spans="1:18">
      <c r="A2662" t="s">
        <v>7824</v>
      </c>
      <c r="B2662" t="s">
        <v>528</v>
      </c>
      <c r="C2662" t="s">
        <v>65</v>
      </c>
      <c r="D2662" t="s">
        <v>38</v>
      </c>
      <c r="E2662" t="s">
        <v>168</v>
      </c>
      <c r="F2662" t="s">
        <v>2937</v>
      </c>
      <c r="G2662" t="s">
        <v>7829</v>
      </c>
      <c r="H2662" s="1">
        <v>524024</v>
      </c>
      <c r="I2662" s="1">
        <v>0</v>
      </c>
      <c r="J2662" t="s">
        <v>48</v>
      </c>
      <c r="K2662" t="s">
        <v>42</v>
      </c>
      <c r="L2662" s="10">
        <v>43922</v>
      </c>
      <c r="M2662" t="s">
        <v>7830</v>
      </c>
      <c r="N2662">
        <v>0</v>
      </c>
      <c r="O2662" s="17" t="s">
        <v>21485</v>
      </c>
      <c r="P2662">
        <v>0</v>
      </c>
      <c r="Q2662" s="17" t="s">
        <v>21485</v>
      </c>
      <c r="R2662" t="s">
        <v>7824</v>
      </c>
    </row>
    <row r="2663" spans="1:18">
      <c r="A2663" t="s">
        <v>7831</v>
      </c>
      <c r="B2663" t="s">
        <v>600</v>
      </c>
      <c r="C2663" t="s">
        <v>65</v>
      </c>
      <c r="D2663" t="s">
        <v>20</v>
      </c>
      <c r="E2663" t="s">
        <v>104</v>
      </c>
      <c r="F2663" t="s">
        <v>46</v>
      </c>
      <c r="G2663" t="s">
        <v>7832</v>
      </c>
      <c r="H2663" s="1">
        <v>341856</v>
      </c>
      <c r="I2663" s="1">
        <v>0</v>
      </c>
      <c r="J2663" t="s">
        <v>68</v>
      </c>
      <c r="K2663" t="s">
        <v>118</v>
      </c>
      <c r="L2663" s="10">
        <v>40269</v>
      </c>
      <c r="M2663" t="s">
        <v>7833</v>
      </c>
      <c r="N2663">
        <v>0</v>
      </c>
      <c r="O2663" s="17" t="s">
        <v>21485</v>
      </c>
      <c r="P2663">
        <v>0</v>
      </c>
      <c r="Q2663" s="17" t="s">
        <v>21485</v>
      </c>
      <c r="R2663" t="s">
        <v>7831</v>
      </c>
    </row>
    <row r="2664" spans="1:18">
      <c r="A2664" t="s">
        <v>7831</v>
      </c>
      <c r="B2664" t="s">
        <v>600</v>
      </c>
      <c r="C2664" t="s">
        <v>65</v>
      </c>
      <c r="D2664" t="s">
        <v>20</v>
      </c>
      <c r="E2664" t="s">
        <v>21</v>
      </c>
      <c r="F2664" t="s">
        <v>116</v>
      </c>
      <c r="G2664" t="s">
        <v>7834</v>
      </c>
      <c r="H2664" s="1">
        <v>808543</v>
      </c>
      <c r="I2664" s="1">
        <v>0</v>
      </c>
      <c r="J2664" t="s">
        <v>24</v>
      </c>
      <c r="K2664" t="s">
        <v>118</v>
      </c>
      <c r="L2664" s="10">
        <v>41183</v>
      </c>
      <c r="M2664" t="s">
        <v>7835</v>
      </c>
      <c r="N2664">
        <v>0</v>
      </c>
      <c r="O2664" s="17" t="s">
        <v>21485</v>
      </c>
      <c r="P2664">
        <v>0</v>
      </c>
      <c r="Q2664" s="17" t="s">
        <v>21485</v>
      </c>
      <c r="R2664" t="s">
        <v>7831</v>
      </c>
    </row>
    <row r="2665" spans="1:18">
      <c r="A2665" t="s">
        <v>7831</v>
      </c>
      <c r="B2665" t="s">
        <v>600</v>
      </c>
      <c r="C2665" t="s">
        <v>65</v>
      </c>
      <c r="D2665" t="s">
        <v>20</v>
      </c>
      <c r="E2665" t="s">
        <v>31</v>
      </c>
      <c r="F2665" t="s">
        <v>46</v>
      </c>
      <c r="G2665" t="s">
        <v>7836</v>
      </c>
      <c r="H2665" s="1">
        <v>727754</v>
      </c>
      <c r="I2665" s="1">
        <v>0</v>
      </c>
      <c r="J2665" t="s">
        <v>24</v>
      </c>
      <c r="K2665" t="s">
        <v>118</v>
      </c>
      <c r="L2665" s="10">
        <v>41913</v>
      </c>
      <c r="M2665" t="s">
        <v>7837</v>
      </c>
      <c r="N2665">
        <v>0</v>
      </c>
      <c r="O2665" s="17" t="s">
        <v>21485</v>
      </c>
      <c r="P2665">
        <v>0</v>
      </c>
      <c r="Q2665" s="17" t="s">
        <v>21485</v>
      </c>
      <c r="R2665" t="s">
        <v>7831</v>
      </c>
    </row>
    <row r="2666" spans="1:18">
      <c r="A2666" t="s">
        <v>7831</v>
      </c>
      <c r="B2666" t="s">
        <v>600</v>
      </c>
      <c r="C2666" t="s">
        <v>65</v>
      </c>
      <c r="D2666" t="s">
        <v>38</v>
      </c>
      <c r="E2666" t="s">
        <v>145</v>
      </c>
      <c r="F2666" t="s">
        <v>116</v>
      </c>
      <c r="G2666" t="s">
        <v>7838</v>
      </c>
      <c r="H2666" s="1">
        <v>967725</v>
      </c>
      <c r="I2666" s="1">
        <v>0</v>
      </c>
      <c r="J2666" t="s">
        <v>24</v>
      </c>
      <c r="K2666" t="s">
        <v>118</v>
      </c>
      <c r="L2666" s="10">
        <v>43556</v>
      </c>
      <c r="M2666" t="s">
        <v>7839</v>
      </c>
      <c r="N2666">
        <v>0</v>
      </c>
      <c r="O2666" s="17" t="s">
        <v>21485</v>
      </c>
      <c r="P2666">
        <v>0</v>
      </c>
      <c r="Q2666" s="17" t="s">
        <v>21485</v>
      </c>
      <c r="R2666" t="s">
        <v>7831</v>
      </c>
    </row>
    <row r="2667" spans="1:18">
      <c r="A2667" t="s">
        <v>1812</v>
      </c>
      <c r="B2667" t="s">
        <v>557</v>
      </c>
      <c r="C2667" t="s">
        <v>65</v>
      </c>
      <c r="D2667" t="s">
        <v>20</v>
      </c>
      <c r="E2667" t="s">
        <v>241</v>
      </c>
      <c r="F2667" t="s">
        <v>399</v>
      </c>
      <c r="G2667" t="s">
        <v>2746</v>
      </c>
      <c r="H2667" s="1">
        <v>472289</v>
      </c>
      <c r="I2667" s="1">
        <v>0</v>
      </c>
      <c r="J2667" t="s">
        <v>48</v>
      </c>
      <c r="K2667" t="s">
        <v>42</v>
      </c>
      <c r="L2667" s="10">
        <v>40087</v>
      </c>
      <c r="M2667" t="s">
        <v>2747</v>
      </c>
      <c r="N2667">
        <v>0</v>
      </c>
      <c r="O2667" s="17" t="s">
        <v>21485</v>
      </c>
      <c r="P2667">
        <v>0</v>
      </c>
      <c r="Q2667" s="17" t="s">
        <v>21485</v>
      </c>
      <c r="R2667" t="s">
        <v>1812</v>
      </c>
    </row>
    <row r="2668" spans="1:18">
      <c r="A2668" t="s">
        <v>1812</v>
      </c>
      <c r="B2668" t="s">
        <v>557</v>
      </c>
      <c r="C2668" t="s">
        <v>65</v>
      </c>
      <c r="D2668" t="s">
        <v>20</v>
      </c>
      <c r="E2668" t="s">
        <v>122</v>
      </c>
      <c r="F2668" t="s">
        <v>181</v>
      </c>
      <c r="G2668" t="s">
        <v>1813</v>
      </c>
      <c r="H2668" s="1">
        <v>625753</v>
      </c>
      <c r="I2668" s="1">
        <v>0</v>
      </c>
      <c r="J2668" t="s">
        <v>24</v>
      </c>
      <c r="K2668" t="s">
        <v>42</v>
      </c>
      <c r="L2668" s="10">
        <v>40817</v>
      </c>
      <c r="M2668" t="s">
        <v>1814</v>
      </c>
      <c r="N2668">
        <v>1</v>
      </c>
      <c r="O2668" s="17" t="s">
        <v>21485</v>
      </c>
      <c r="P2668">
        <v>0</v>
      </c>
      <c r="Q2668" s="17" t="s">
        <v>21485</v>
      </c>
      <c r="R2668" t="s">
        <v>1812</v>
      </c>
    </row>
    <row r="2669" spans="1:18">
      <c r="A2669" t="s">
        <v>1812</v>
      </c>
      <c r="B2669" t="s">
        <v>557</v>
      </c>
      <c r="C2669" t="s">
        <v>65</v>
      </c>
      <c r="D2669" t="s">
        <v>38</v>
      </c>
      <c r="E2669" t="s">
        <v>353</v>
      </c>
      <c r="F2669" t="s">
        <v>399</v>
      </c>
      <c r="G2669" t="s">
        <v>7840</v>
      </c>
      <c r="H2669" s="1">
        <v>765000</v>
      </c>
      <c r="I2669" s="1">
        <v>0</v>
      </c>
      <c r="J2669" t="s">
        <v>24</v>
      </c>
      <c r="K2669" t="s">
        <v>42</v>
      </c>
      <c r="L2669" s="10">
        <v>43739</v>
      </c>
      <c r="M2669" t="s">
        <v>7841</v>
      </c>
      <c r="N2669">
        <v>0</v>
      </c>
      <c r="O2669" s="17" t="s">
        <v>21485</v>
      </c>
      <c r="P2669">
        <v>0</v>
      </c>
      <c r="Q2669" s="17" t="s">
        <v>21485</v>
      </c>
      <c r="R2669" t="s">
        <v>1812</v>
      </c>
    </row>
    <row r="2670" spans="1:18">
      <c r="A2670" t="s">
        <v>1812</v>
      </c>
      <c r="B2670" t="s">
        <v>557</v>
      </c>
      <c r="C2670" t="s">
        <v>65</v>
      </c>
      <c r="D2670" t="s">
        <v>38</v>
      </c>
      <c r="E2670" t="s">
        <v>168</v>
      </c>
      <c r="F2670" t="s">
        <v>87</v>
      </c>
      <c r="G2670" t="s">
        <v>7842</v>
      </c>
      <c r="H2670" s="1">
        <v>734400</v>
      </c>
      <c r="I2670" s="1">
        <v>0</v>
      </c>
      <c r="J2670" t="s">
        <v>24</v>
      </c>
      <c r="K2670" t="s">
        <v>42</v>
      </c>
      <c r="L2670" s="10">
        <v>43922</v>
      </c>
      <c r="M2670" t="s">
        <v>7843</v>
      </c>
      <c r="N2670">
        <v>0</v>
      </c>
      <c r="O2670" s="17" t="s">
        <v>21485</v>
      </c>
      <c r="P2670">
        <v>0</v>
      </c>
      <c r="Q2670" s="17" t="s">
        <v>21485</v>
      </c>
      <c r="R2670" t="s">
        <v>1812</v>
      </c>
    </row>
    <row r="2671" spans="1:18">
      <c r="A2671" t="s">
        <v>19563</v>
      </c>
      <c r="B2671" t="s">
        <v>2013</v>
      </c>
      <c r="C2671" t="s">
        <v>65</v>
      </c>
      <c r="D2671" t="s">
        <v>19029</v>
      </c>
      <c r="E2671" t="s">
        <v>19030</v>
      </c>
      <c r="F2671" t="s">
        <v>19031</v>
      </c>
      <c r="G2671" t="s">
        <v>19564</v>
      </c>
      <c r="H2671" s="1">
        <v>100000</v>
      </c>
      <c r="I2671" s="1">
        <v>0</v>
      </c>
      <c r="J2671" t="s">
        <v>202</v>
      </c>
      <c r="K2671" t="s">
        <v>118</v>
      </c>
      <c r="L2671" s="7">
        <v>43525</v>
      </c>
      <c r="M2671" t="s">
        <v>19565</v>
      </c>
      <c r="N2671">
        <v>0</v>
      </c>
      <c r="O2671" s="17" t="s">
        <v>21485</v>
      </c>
      <c r="P2671">
        <v>0</v>
      </c>
      <c r="Q2671" s="17" t="s">
        <v>21485</v>
      </c>
      <c r="R2671" t="s">
        <v>19563</v>
      </c>
    </row>
    <row r="2672" spans="1:18">
      <c r="A2672" t="s">
        <v>7844</v>
      </c>
      <c r="B2672" t="s">
        <v>29</v>
      </c>
      <c r="C2672" t="s">
        <v>30</v>
      </c>
      <c r="D2672" t="s">
        <v>38</v>
      </c>
      <c r="E2672" t="s">
        <v>1584</v>
      </c>
      <c r="F2672" t="s">
        <v>379</v>
      </c>
      <c r="G2672" t="s">
        <v>7845</v>
      </c>
      <c r="H2672" s="1">
        <v>100000</v>
      </c>
      <c r="I2672" s="1">
        <v>0</v>
      </c>
      <c r="J2672" t="s">
        <v>202</v>
      </c>
      <c r="K2672" t="s">
        <v>118</v>
      </c>
      <c r="L2672" s="10">
        <v>44986</v>
      </c>
      <c r="M2672" t="s">
        <v>7846</v>
      </c>
      <c r="N2672">
        <v>0</v>
      </c>
      <c r="O2672" s="17" t="s">
        <v>21485</v>
      </c>
      <c r="P2672">
        <v>0</v>
      </c>
      <c r="Q2672" s="17" t="s">
        <v>21485</v>
      </c>
      <c r="R2672" t="s">
        <v>7844</v>
      </c>
    </row>
    <row r="2673" spans="1:18">
      <c r="A2673" t="s">
        <v>7844</v>
      </c>
      <c r="B2673" t="s">
        <v>29</v>
      </c>
      <c r="C2673" t="s">
        <v>30</v>
      </c>
      <c r="D2673" t="s">
        <v>38</v>
      </c>
      <c r="E2673" t="s">
        <v>1125</v>
      </c>
      <c r="F2673" t="s">
        <v>379</v>
      </c>
      <c r="G2673" t="s">
        <v>7845</v>
      </c>
      <c r="H2673" s="1">
        <v>1082476</v>
      </c>
      <c r="I2673" s="1">
        <v>0</v>
      </c>
      <c r="J2673" t="s">
        <v>24</v>
      </c>
      <c r="K2673" t="s">
        <v>118</v>
      </c>
      <c r="L2673" s="10">
        <v>45200</v>
      </c>
      <c r="M2673" t="s">
        <v>7846</v>
      </c>
      <c r="N2673">
        <v>0</v>
      </c>
      <c r="O2673" s="17" t="s">
        <v>21485</v>
      </c>
      <c r="P2673">
        <v>0</v>
      </c>
      <c r="Q2673" s="17" t="s">
        <v>21485</v>
      </c>
      <c r="R2673" t="s">
        <v>7844</v>
      </c>
    </row>
    <row r="2674" spans="1:18">
      <c r="A2674" t="s">
        <v>7847</v>
      </c>
      <c r="B2674" t="s">
        <v>121</v>
      </c>
      <c r="C2674" t="s">
        <v>30</v>
      </c>
      <c r="D2674" t="s">
        <v>20</v>
      </c>
      <c r="E2674" t="s">
        <v>122</v>
      </c>
      <c r="F2674" t="s">
        <v>123</v>
      </c>
      <c r="G2674" t="s">
        <v>7848</v>
      </c>
      <c r="H2674" s="1">
        <v>399262</v>
      </c>
      <c r="I2674" s="1">
        <v>0</v>
      </c>
      <c r="J2674" t="s">
        <v>68</v>
      </c>
      <c r="K2674" t="s">
        <v>118</v>
      </c>
      <c r="L2674" s="10">
        <v>40817</v>
      </c>
      <c r="M2674" t="s">
        <v>7849</v>
      </c>
      <c r="N2674">
        <v>0</v>
      </c>
      <c r="O2674" s="17" t="s">
        <v>21485</v>
      </c>
      <c r="P2674">
        <v>0</v>
      </c>
      <c r="Q2674" s="17" t="s">
        <v>21485</v>
      </c>
      <c r="R2674" t="s">
        <v>7847</v>
      </c>
    </row>
    <row r="2675" spans="1:18">
      <c r="A2675" t="s">
        <v>7847</v>
      </c>
      <c r="B2675" t="s">
        <v>121</v>
      </c>
      <c r="C2675" t="s">
        <v>30</v>
      </c>
      <c r="D2675" t="s">
        <v>38</v>
      </c>
      <c r="E2675" t="s">
        <v>1125</v>
      </c>
      <c r="F2675" t="s">
        <v>123</v>
      </c>
      <c r="G2675" t="s">
        <v>7850</v>
      </c>
      <c r="H2675" s="1">
        <v>615824</v>
      </c>
      <c r="I2675" s="1">
        <v>0</v>
      </c>
      <c r="J2675" t="s">
        <v>48</v>
      </c>
      <c r="K2675" t="s">
        <v>118</v>
      </c>
      <c r="L2675" s="10">
        <v>45200</v>
      </c>
      <c r="M2675" t="s">
        <v>7851</v>
      </c>
      <c r="N2675">
        <v>0</v>
      </c>
      <c r="O2675" s="17" t="s">
        <v>21485</v>
      </c>
      <c r="P2675">
        <v>0</v>
      </c>
      <c r="Q2675" s="17" t="s">
        <v>21485</v>
      </c>
      <c r="R2675" t="s">
        <v>7847</v>
      </c>
    </row>
    <row r="2676" spans="1:18">
      <c r="A2676" t="s">
        <v>7852</v>
      </c>
      <c r="B2676" t="s">
        <v>91</v>
      </c>
      <c r="C2676" t="s">
        <v>30</v>
      </c>
      <c r="D2676" t="s">
        <v>38</v>
      </c>
      <c r="E2676" t="s">
        <v>718</v>
      </c>
      <c r="F2676" t="s">
        <v>574</v>
      </c>
      <c r="G2676" t="s">
        <v>7853</v>
      </c>
      <c r="H2676" s="1">
        <v>1147500</v>
      </c>
      <c r="I2676" s="1">
        <v>0</v>
      </c>
      <c r="J2676" t="s">
        <v>24</v>
      </c>
      <c r="K2676" t="s">
        <v>94</v>
      </c>
      <c r="L2676" s="10">
        <v>44835</v>
      </c>
      <c r="M2676" t="s">
        <v>7854</v>
      </c>
      <c r="N2676">
        <v>0</v>
      </c>
      <c r="O2676" s="17" t="s">
        <v>21485</v>
      </c>
      <c r="P2676">
        <v>0</v>
      </c>
      <c r="Q2676" s="17" t="s">
        <v>21485</v>
      </c>
      <c r="R2676" t="s">
        <v>7852</v>
      </c>
    </row>
    <row r="2677" spans="1:18">
      <c r="A2677" t="s">
        <v>7855</v>
      </c>
      <c r="B2677" t="s">
        <v>600</v>
      </c>
      <c r="C2677" t="s">
        <v>65</v>
      </c>
      <c r="D2677" t="s">
        <v>20</v>
      </c>
      <c r="E2677" t="s">
        <v>79</v>
      </c>
      <c r="F2677" t="s">
        <v>262</v>
      </c>
      <c r="G2677" t="s">
        <v>7856</v>
      </c>
      <c r="H2677" s="1">
        <v>610571</v>
      </c>
      <c r="I2677" s="1">
        <v>0</v>
      </c>
      <c r="J2677" t="s">
        <v>24</v>
      </c>
      <c r="K2677" t="s">
        <v>157</v>
      </c>
      <c r="L2677" s="10">
        <v>41548</v>
      </c>
      <c r="M2677" t="s">
        <v>7857</v>
      </c>
      <c r="N2677">
        <v>0</v>
      </c>
      <c r="O2677" s="17" t="s">
        <v>21485</v>
      </c>
      <c r="P2677">
        <v>0</v>
      </c>
      <c r="Q2677" s="17" t="s">
        <v>21485</v>
      </c>
      <c r="R2677" t="s">
        <v>7855</v>
      </c>
    </row>
    <row r="2678" spans="1:18">
      <c r="A2678" t="s">
        <v>7855</v>
      </c>
      <c r="B2678" t="s">
        <v>600</v>
      </c>
      <c r="C2678" t="s">
        <v>65</v>
      </c>
      <c r="D2678" t="s">
        <v>38</v>
      </c>
      <c r="E2678" t="s">
        <v>387</v>
      </c>
      <c r="F2678" t="s">
        <v>262</v>
      </c>
      <c r="G2678" t="s">
        <v>7858</v>
      </c>
      <c r="H2678" s="1">
        <v>753526</v>
      </c>
      <c r="I2678" s="1">
        <v>0</v>
      </c>
      <c r="J2678" t="s">
        <v>24</v>
      </c>
      <c r="K2678" t="s">
        <v>157</v>
      </c>
      <c r="L2678" s="10">
        <v>43374</v>
      </c>
      <c r="M2678" t="s">
        <v>7859</v>
      </c>
      <c r="N2678">
        <v>0</v>
      </c>
      <c r="O2678" s="17" t="s">
        <v>21485</v>
      </c>
      <c r="P2678">
        <v>0</v>
      </c>
      <c r="Q2678" s="17" t="s">
        <v>21485</v>
      </c>
      <c r="R2678" t="s">
        <v>7855</v>
      </c>
    </row>
    <row r="2679" spans="1:18">
      <c r="A2679" t="s">
        <v>7855</v>
      </c>
      <c r="B2679" t="s">
        <v>600</v>
      </c>
      <c r="C2679" t="s">
        <v>65</v>
      </c>
      <c r="D2679" t="s">
        <v>38</v>
      </c>
      <c r="E2679" t="s">
        <v>718</v>
      </c>
      <c r="F2679" t="s">
        <v>262</v>
      </c>
      <c r="G2679" t="s">
        <v>7860</v>
      </c>
      <c r="H2679" s="1">
        <v>979200</v>
      </c>
      <c r="I2679" s="1">
        <v>0</v>
      </c>
      <c r="J2679" t="s">
        <v>24</v>
      </c>
      <c r="K2679" t="s">
        <v>42</v>
      </c>
      <c r="L2679" s="10">
        <v>44835</v>
      </c>
      <c r="M2679" t="s">
        <v>7861</v>
      </c>
      <c r="N2679">
        <v>0</v>
      </c>
      <c r="O2679" s="17" t="s">
        <v>21485</v>
      </c>
      <c r="P2679">
        <v>0</v>
      </c>
      <c r="Q2679" s="17" t="s">
        <v>21485</v>
      </c>
      <c r="R2679" t="s">
        <v>7855</v>
      </c>
    </row>
    <row r="2680" spans="1:18">
      <c r="A2680" t="s">
        <v>7862</v>
      </c>
      <c r="B2680" t="s">
        <v>1323</v>
      </c>
      <c r="C2680" t="s">
        <v>65</v>
      </c>
      <c r="D2680" t="s">
        <v>38</v>
      </c>
      <c r="E2680" t="s">
        <v>168</v>
      </c>
      <c r="F2680" t="s">
        <v>80</v>
      </c>
      <c r="G2680" t="s">
        <v>7863</v>
      </c>
      <c r="H2680" s="1">
        <v>738225</v>
      </c>
      <c r="I2680" s="1">
        <v>0</v>
      </c>
      <c r="J2680" t="s">
        <v>24</v>
      </c>
      <c r="K2680" t="s">
        <v>157</v>
      </c>
      <c r="L2680" s="10">
        <v>43922</v>
      </c>
      <c r="M2680" t="s">
        <v>7864</v>
      </c>
      <c r="N2680">
        <v>0</v>
      </c>
      <c r="O2680" s="17" t="s">
        <v>21485</v>
      </c>
      <c r="P2680">
        <v>0</v>
      </c>
      <c r="Q2680" s="17" t="s">
        <v>21485</v>
      </c>
      <c r="R2680" t="s">
        <v>7862</v>
      </c>
    </row>
    <row r="2681" spans="1:18">
      <c r="A2681" t="s">
        <v>7862</v>
      </c>
      <c r="B2681" t="s">
        <v>1323</v>
      </c>
      <c r="C2681" t="s">
        <v>65</v>
      </c>
      <c r="D2681" t="s">
        <v>38</v>
      </c>
      <c r="E2681" t="s">
        <v>784</v>
      </c>
      <c r="F2681" t="s">
        <v>80</v>
      </c>
      <c r="G2681" t="s">
        <v>7865</v>
      </c>
      <c r="H2681" s="1">
        <v>1067175</v>
      </c>
      <c r="I2681" s="1">
        <v>0</v>
      </c>
      <c r="J2681" t="s">
        <v>24</v>
      </c>
      <c r="K2681" t="s">
        <v>157</v>
      </c>
      <c r="L2681" s="10">
        <v>45383</v>
      </c>
      <c r="M2681" t="s">
        <v>7866</v>
      </c>
      <c r="N2681">
        <v>0</v>
      </c>
      <c r="O2681" s="17" t="s">
        <v>21485</v>
      </c>
      <c r="P2681">
        <v>0</v>
      </c>
      <c r="Q2681" s="17" t="s">
        <v>21485</v>
      </c>
      <c r="R2681" t="s">
        <v>7862</v>
      </c>
    </row>
    <row r="2682" spans="1:18">
      <c r="A2682" t="s">
        <v>7867</v>
      </c>
      <c r="B2682" t="s">
        <v>64</v>
      </c>
      <c r="C2682" t="s">
        <v>65</v>
      </c>
      <c r="D2682" t="s">
        <v>38</v>
      </c>
      <c r="E2682" t="s">
        <v>387</v>
      </c>
      <c r="F2682" t="s">
        <v>140</v>
      </c>
      <c r="G2682" t="s">
        <v>7868</v>
      </c>
      <c r="H2682" s="1">
        <v>680850</v>
      </c>
      <c r="I2682" s="1">
        <v>0</v>
      </c>
      <c r="J2682" t="s">
        <v>24</v>
      </c>
      <c r="K2682" t="s">
        <v>22</v>
      </c>
      <c r="L2682" s="10">
        <v>43374</v>
      </c>
      <c r="M2682" t="s">
        <v>7869</v>
      </c>
      <c r="N2682">
        <v>0</v>
      </c>
      <c r="O2682" s="17" t="s">
        <v>21485</v>
      </c>
      <c r="P2682">
        <v>0</v>
      </c>
      <c r="Q2682" s="17" t="s">
        <v>21485</v>
      </c>
      <c r="R2682" t="s">
        <v>7867</v>
      </c>
    </row>
    <row r="2683" spans="1:18">
      <c r="A2683" t="s">
        <v>2492</v>
      </c>
      <c r="B2683" t="s">
        <v>185</v>
      </c>
      <c r="C2683" t="s">
        <v>65</v>
      </c>
      <c r="D2683" t="s">
        <v>20</v>
      </c>
      <c r="E2683" t="s">
        <v>241</v>
      </c>
      <c r="F2683" t="s">
        <v>214</v>
      </c>
      <c r="G2683" t="s">
        <v>7870</v>
      </c>
      <c r="H2683" s="1">
        <v>710109</v>
      </c>
      <c r="I2683" s="1">
        <v>0</v>
      </c>
      <c r="J2683" t="s">
        <v>48</v>
      </c>
      <c r="K2683" t="s">
        <v>110</v>
      </c>
      <c r="L2683" s="10">
        <v>40087</v>
      </c>
      <c r="M2683" t="s">
        <v>7871</v>
      </c>
      <c r="N2683">
        <v>0</v>
      </c>
      <c r="O2683" s="17" t="s">
        <v>21485</v>
      </c>
      <c r="P2683">
        <v>0</v>
      </c>
      <c r="Q2683" s="17" t="s">
        <v>21485</v>
      </c>
      <c r="R2683" t="s">
        <v>2492</v>
      </c>
    </row>
    <row r="2684" spans="1:18">
      <c r="A2684" t="s">
        <v>2492</v>
      </c>
      <c r="B2684" t="s">
        <v>185</v>
      </c>
      <c r="C2684" t="s">
        <v>65</v>
      </c>
      <c r="D2684" t="s">
        <v>20</v>
      </c>
      <c r="E2684" t="s">
        <v>79</v>
      </c>
      <c r="F2684" t="s">
        <v>214</v>
      </c>
      <c r="G2684" t="s">
        <v>2493</v>
      </c>
      <c r="H2684" s="1">
        <v>867055</v>
      </c>
      <c r="I2684" s="1">
        <v>0</v>
      </c>
      <c r="J2684" t="s">
        <v>24</v>
      </c>
      <c r="K2684" t="s">
        <v>110</v>
      </c>
      <c r="L2684" s="10">
        <v>41548</v>
      </c>
      <c r="M2684" t="s">
        <v>2494</v>
      </c>
      <c r="N2684">
        <v>1</v>
      </c>
      <c r="O2684" s="17" t="s">
        <v>21485</v>
      </c>
      <c r="P2684">
        <v>0</v>
      </c>
      <c r="Q2684" s="17" t="s">
        <v>21485</v>
      </c>
      <c r="R2684" t="s">
        <v>2492</v>
      </c>
    </row>
    <row r="2685" spans="1:18">
      <c r="A2685" t="s">
        <v>2492</v>
      </c>
      <c r="B2685" t="s">
        <v>185</v>
      </c>
      <c r="C2685" t="s">
        <v>65</v>
      </c>
      <c r="D2685" t="s">
        <v>38</v>
      </c>
      <c r="E2685" t="s">
        <v>86</v>
      </c>
      <c r="F2685" t="s">
        <v>214</v>
      </c>
      <c r="G2685" t="s">
        <v>7872</v>
      </c>
      <c r="H2685" s="1">
        <v>753370</v>
      </c>
      <c r="I2685" s="1">
        <v>0</v>
      </c>
      <c r="J2685" t="s">
        <v>24</v>
      </c>
      <c r="K2685" t="s">
        <v>110</v>
      </c>
      <c r="L2685" s="10">
        <v>44652</v>
      </c>
      <c r="M2685" t="s">
        <v>7873</v>
      </c>
      <c r="N2685">
        <v>0</v>
      </c>
      <c r="O2685" s="17" t="s">
        <v>21485</v>
      </c>
      <c r="P2685">
        <v>0</v>
      </c>
      <c r="Q2685" s="17" t="s">
        <v>21485</v>
      </c>
      <c r="R2685" t="s">
        <v>2492</v>
      </c>
    </row>
    <row r="2686" spans="1:18">
      <c r="A2686" t="s">
        <v>7874</v>
      </c>
      <c r="B2686" t="s">
        <v>1633</v>
      </c>
      <c r="C2686" t="s">
        <v>65</v>
      </c>
      <c r="D2686" t="s">
        <v>38</v>
      </c>
      <c r="E2686" t="s">
        <v>784</v>
      </c>
      <c r="F2686" t="s">
        <v>825</v>
      </c>
      <c r="G2686" t="s">
        <v>7875</v>
      </c>
      <c r="H2686" s="1">
        <v>722925</v>
      </c>
      <c r="I2686" s="1">
        <v>0</v>
      </c>
      <c r="J2686" t="s">
        <v>24</v>
      </c>
      <c r="K2686" t="s">
        <v>157</v>
      </c>
      <c r="L2686" s="10">
        <v>45383</v>
      </c>
      <c r="M2686" t="s">
        <v>7876</v>
      </c>
      <c r="N2686">
        <v>0</v>
      </c>
      <c r="O2686" s="17" t="s">
        <v>21485</v>
      </c>
      <c r="P2686">
        <v>0</v>
      </c>
      <c r="Q2686" s="17" t="s">
        <v>21485</v>
      </c>
      <c r="R2686" t="s">
        <v>7874</v>
      </c>
    </row>
    <row r="2687" spans="1:18">
      <c r="A2687" t="s">
        <v>7877</v>
      </c>
      <c r="B2687" t="s">
        <v>121</v>
      </c>
      <c r="C2687" t="s">
        <v>30</v>
      </c>
      <c r="D2687" t="s">
        <v>38</v>
      </c>
      <c r="E2687" t="s">
        <v>387</v>
      </c>
      <c r="F2687" t="s">
        <v>123</v>
      </c>
      <c r="G2687" t="s">
        <v>7878</v>
      </c>
      <c r="H2687" s="1">
        <v>367200</v>
      </c>
      <c r="I2687" s="1">
        <v>0</v>
      </c>
      <c r="J2687" t="s">
        <v>48</v>
      </c>
      <c r="K2687" t="s">
        <v>118</v>
      </c>
      <c r="L2687" s="10">
        <v>43374</v>
      </c>
      <c r="M2687" t="s">
        <v>7879</v>
      </c>
      <c r="N2687">
        <v>0</v>
      </c>
      <c r="O2687" s="17" t="s">
        <v>21485</v>
      </c>
      <c r="P2687">
        <v>0</v>
      </c>
      <c r="Q2687" s="17" t="s">
        <v>21485</v>
      </c>
      <c r="R2687" t="s">
        <v>7877</v>
      </c>
    </row>
    <row r="2688" spans="1:18">
      <c r="A2688" t="s">
        <v>7880</v>
      </c>
      <c r="B2688" t="s">
        <v>324</v>
      </c>
      <c r="C2688" t="s">
        <v>30</v>
      </c>
      <c r="D2688" t="s">
        <v>18767</v>
      </c>
      <c r="E2688" t="s">
        <v>18768</v>
      </c>
      <c r="F2688" t="s">
        <v>18769</v>
      </c>
      <c r="G2688" t="s">
        <v>19566</v>
      </c>
      <c r="H2688" s="1">
        <v>524012</v>
      </c>
      <c r="I2688" s="1">
        <v>0</v>
      </c>
      <c r="J2688" t="s">
        <v>202</v>
      </c>
      <c r="K2688" t="s">
        <v>487</v>
      </c>
      <c r="L2688" s="7">
        <v>43983</v>
      </c>
      <c r="M2688" t="s">
        <v>19567</v>
      </c>
      <c r="N2688">
        <v>0</v>
      </c>
      <c r="O2688" s="17" t="s">
        <v>21485</v>
      </c>
      <c r="P2688">
        <v>0</v>
      </c>
      <c r="Q2688" s="17" t="s">
        <v>21485</v>
      </c>
      <c r="R2688" t="s">
        <v>7880</v>
      </c>
    </row>
    <row r="2689" spans="1:18">
      <c r="A2689" t="s">
        <v>7880</v>
      </c>
      <c r="B2689" t="s">
        <v>324</v>
      </c>
      <c r="C2689" t="s">
        <v>30</v>
      </c>
      <c r="D2689" t="s">
        <v>38</v>
      </c>
      <c r="E2689" t="s">
        <v>7881</v>
      </c>
      <c r="F2689" t="s">
        <v>1885</v>
      </c>
      <c r="G2689" t="s">
        <v>7882</v>
      </c>
      <c r="H2689" s="1">
        <v>100000</v>
      </c>
      <c r="I2689" s="1">
        <v>0</v>
      </c>
      <c r="J2689" t="s">
        <v>202</v>
      </c>
      <c r="K2689" t="s">
        <v>42</v>
      </c>
      <c r="L2689" s="10">
        <v>44470</v>
      </c>
      <c r="M2689" t="s">
        <v>7883</v>
      </c>
      <c r="N2689">
        <v>0</v>
      </c>
      <c r="O2689" s="17" t="s">
        <v>21485</v>
      </c>
      <c r="P2689">
        <v>0</v>
      </c>
      <c r="Q2689" s="17" t="s">
        <v>21485</v>
      </c>
      <c r="R2689" t="s">
        <v>7880</v>
      </c>
    </row>
    <row r="2690" spans="1:18">
      <c r="A2690" t="s">
        <v>7884</v>
      </c>
      <c r="B2690" t="s">
        <v>84</v>
      </c>
      <c r="C2690" t="s">
        <v>85</v>
      </c>
      <c r="D2690" t="s">
        <v>20</v>
      </c>
      <c r="E2690" t="s">
        <v>21</v>
      </c>
      <c r="F2690" t="s">
        <v>399</v>
      </c>
      <c r="G2690" t="s">
        <v>7885</v>
      </c>
      <c r="H2690" s="1">
        <v>439801</v>
      </c>
      <c r="I2690" s="1">
        <v>0</v>
      </c>
      <c r="J2690" t="s">
        <v>68</v>
      </c>
      <c r="K2690" t="s">
        <v>42</v>
      </c>
      <c r="L2690" s="10">
        <v>41183</v>
      </c>
      <c r="M2690" t="s">
        <v>7886</v>
      </c>
      <c r="N2690">
        <v>0</v>
      </c>
      <c r="O2690" s="17" t="s">
        <v>21485</v>
      </c>
      <c r="P2690">
        <v>0</v>
      </c>
      <c r="Q2690" s="17" t="s">
        <v>21485</v>
      </c>
      <c r="R2690" t="s">
        <v>7884</v>
      </c>
    </row>
    <row r="2691" spans="1:18">
      <c r="A2691" t="s">
        <v>7887</v>
      </c>
      <c r="B2691" t="s">
        <v>64</v>
      </c>
      <c r="C2691" t="s">
        <v>65</v>
      </c>
      <c r="D2691" t="s">
        <v>20</v>
      </c>
      <c r="E2691" t="s">
        <v>122</v>
      </c>
      <c r="F2691" t="s">
        <v>169</v>
      </c>
      <c r="G2691" t="s">
        <v>7888</v>
      </c>
      <c r="H2691" s="1">
        <v>410430</v>
      </c>
      <c r="I2691" s="1">
        <v>0</v>
      </c>
      <c r="J2691" t="s">
        <v>68</v>
      </c>
      <c r="K2691" t="s">
        <v>136</v>
      </c>
      <c r="L2691" s="10">
        <v>40817</v>
      </c>
      <c r="M2691" t="s">
        <v>7889</v>
      </c>
      <c r="N2691">
        <v>0</v>
      </c>
      <c r="O2691" s="17" t="s">
        <v>21485</v>
      </c>
      <c r="P2691">
        <v>0</v>
      </c>
      <c r="Q2691" s="17" t="s">
        <v>21485</v>
      </c>
      <c r="R2691" t="s">
        <v>7887</v>
      </c>
    </row>
    <row r="2692" spans="1:18">
      <c r="A2692" t="s">
        <v>7887</v>
      </c>
      <c r="B2692" t="s">
        <v>64</v>
      </c>
      <c r="C2692" t="s">
        <v>65</v>
      </c>
      <c r="D2692" t="s">
        <v>20</v>
      </c>
      <c r="E2692" t="s">
        <v>320</v>
      </c>
      <c r="F2692" t="s">
        <v>169</v>
      </c>
      <c r="G2692" t="s">
        <v>7890</v>
      </c>
      <c r="H2692" s="1">
        <v>684000</v>
      </c>
      <c r="I2692" s="1">
        <v>0</v>
      </c>
      <c r="J2692" t="s">
        <v>24</v>
      </c>
      <c r="K2692" t="s">
        <v>136</v>
      </c>
      <c r="L2692" s="10">
        <v>41365</v>
      </c>
      <c r="M2692" t="s">
        <v>7891</v>
      </c>
      <c r="N2692">
        <v>0</v>
      </c>
      <c r="O2692" s="17" t="s">
        <v>21485</v>
      </c>
      <c r="P2692">
        <v>0</v>
      </c>
      <c r="Q2692" s="17" t="s">
        <v>21485</v>
      </c>
      <c r="R2692" t="s">
        <v>7887</v>
      </c>
    </row>
    <row r="2693" spans="1:18">
      <c r="A2693" t="s">
        <v>7887</v>
      </c>
      <c r="B2693" t="s">
        <v>64</v>
      </c>
      <c r="C2693" t="s">
        <v>65</v>
      </c>
      <c r="D2693" t="s">
        <v>20</v>
      </c>
      <c r="E2693" t="s">
        <v>320</v>
      </c>
      <c r="F2693" t="s">
        <v>169</v>
      </c>
      <c r="G2693" t="s">
        <v>7892</v>
      </c>
      <c r="H2693" s="1">
        <v>665000</v>
      </c>
      <c r="I2693" s="1">
        <v>0</v>
      </c>
      <c r="J2693" t="s">
        <v>24</v>
      </c>
      <c r="K2693" t="s">
        <v>136</v>
      </c>
      <c r="L2693" s="10">
        <v>41365</v>
      </c>
      <c r="M2693" t="s">
        <v>7893</v>
      </c>
      <c r="N2693">
        <v>0</v>
      </c>
      <c r="O2693" s="17" t="s">
        <v>21485</v>
      </c>
      <c r="P2693">
        <v>0</v>
      </c>
      <c r="Q2693" s="17" t="s">
        <v>21485</v>
      </c>
      <c r="R2693" t="s">
        <v>7887</v>
      </c>
    </row>
    <row r="2694" spans="1:18">
      <c r="A2694" t="s">
        <v>7887</v>
      </c>
      <c r="B2694" t="s">
        <v>167</v>
      </c>
      <c r="C2694" t="s">
        <v>85</v>
      </c>
      <c r="D2694" t="s">
        <v>38</v>
      </c>
      <c r="E2694" t="s">
        <v>387</v>
      </c>
      <c r="F2694" t="s">
        <v>169</v>
      </c>
      <c r="G2694" t="s">
        <v>7894</v>
      </c>
      <c r="H2694" s="1">
        <v>879750</v>
      </c>
      <c r="I2694" s="1">
        <v>0</v>
      </c>
      <c r="J2694" t="s">
        <v>24</v>
      </c>
      <c r="K2694" t="s">
        <v>136</v>
      </c>
      <c r="L2694" s="10">
        <v>43374</v>
      </c>
      <c r="M2694" t="s">
        <v>7895</v>
      </c>
      <c r="N2694">
        <v>0</v>
      </c>
      <c r="O2694" s="17" t="s">
        <v>21485</v>
      </c>
      <c r="P2694">
        <v>0</v>
      </c>
      <c r="Q2694" s="17" t="s">
        <v>21485</v>
      </c>
      <c r="R2694" t="s">
        <v>7887</v>
      </c>
    </row>
    <row r="2695" spans="1:18">
      <c r="A2695" t="s">
        <v>7896</v>
      </c>
      <c r="B2695" t="s">
        <v>84</v>
      </c>
      <c r="C2695" t="s">
        <v>85</v>
      </c>
      <c r="D2695" t="s">
        <v>38</v>
      </c>
      <c r="E2695" t="s">
        <v>39</v>
      </c>
      <c r="F2695" t="s">
        <v>2962</v>
      </c>
      <c r="G2695" t="s">
        <v>7897</v>
      </c>
      <c r="H2695" s="1">
        <v>707625</v>
      </c>
      <c r="I2695" s="1">
        <v>0</v>
      </c>
      <c r="J2695" t="s">
        <v>24</v>
      </c>
      <c r="K2695" t="s">
        <v>136</v>
      </c>
      <c r="L2695" s="10">
        <v>43191</v>
      </c>
      <c r="M2695" t="s">
        <v>7898</v>
      </c>
      <c r="N2695">
        <v>0</v>
      </c>
      <c r="O2695" s="17" t="s">
        <v>21485</v>
      </c>
      <c r="P2695">
        <v>0</v>
      </c>
      <c r="Q2695" s="17" t="s">
        <v>21485</v>
      </c>
      <c r="R2695" t="s">
        <v>7896</v>
      </c>
    </row>
    <row r="2696" spans="1:18">
      <c r="A2696" t="s">
        <v>7899</v>
      </c>
      <c r="B2696" t="s">
        <v>600</v>
      </c>
      <c r="C2696" t="s">
        <v>65</v>
      </c>
      <c r="D2696" t="s">
        <v>20</v>
      </c>
      <c r="E2696" t="s">
        <v>241</v>
      </c>
      <c r="F2696" t="s">
        <v>972</v>
      </c>
      <c r="G2696" t="s">
        <v>7900</v>
      </c>
      <c r="H2696" s="1">
        <v>463557</v>
      </c>
      <c r="I2696" s="1">
        <v>0</v>
      </c>
      <c r="J2696" t="s">
        <v>48</v>
      </c>
      <c r="K2696" t="s">
        <v>94</v>
      </c>
      <c r="L2696" s="10">
        <v>40087</v>
      </c>
      <c r="M2696" t="s">
        <v>7901</v>
      </c>
      <c r="N2696">
        <v>0</v>
      </c>
      <c r="O2696" s="17" t="s">
        <v>21485</v>
      </c>
      <c r="P2696">
        <v>0</v>
      </c>
      <c r="Q2696" s="17" t="s">
        <v>21485</v>
      </c>
      <c r="R2696" t="s">
        <v>7899</v>
      </c>
    </row>
    <row r="2697" spans="1:18">
      <c r="A2697" t="s">
        <v>7902</v>
      </c>
      <c r="B2697" t="s">
        <v>921</v>
      </c>
      <c r="C2697" t="s">
        <v>922</v>
      </c>
      <c r="D2697" t="s">
        <v>38</v>
      </c>
      <c r="E2697" t="s">
        <v>1726</v>
      </c>
      <c r="F2697" t="s">
        <v>46</v>
      </c>
      <c r="G2697" t="s">
        <v>7903</v>
      </c>
      <c r="H2697" s="1">
        <v>719100</v>
      </c>
      <c r="I2697" s="1">
        <v>0</v>
      </c>
      <c r="J2697" t="s">
        <v>24</v>
      </c>
      <c r="K2697" t="s">
        <v>60</v>
      </c>
      <c r="L2697" s="10">
        <v>45566</v>
      </c>
      <c r="M2697" t="s">
        <v>7904</v>
      </c>
      <c r="N2697">
        <v>0</v>
      </c>
      <c r="O2697" s="17" t="s">
        <v>21485</v>
      </c>
      <c r="P2697">
        <v>0</v>
      </c>
      <c r="Q2697" s="17" t="s">
        <v>21485</v>
      </c>
      <c r="R2697" t="s">
        <v>7902</v>
      </c>
    </row>
    <row r="2698" spans="1:18">
      <c r="A2698" t="s">
        <v>614</v>
      </c>
      <c r="B2698" t="s">
        <v>18</v>
      </c>
      <c r="C2698" t="s">
        <v>19</v>
      </c>
      <c r="D2698" t="s">
        <v>20</v>
      </c>
      <c r="E2698" t="s">
        <v>31</v>
      </c>
      <c r="F2698" t="s">
        <v>214</v>
      </c>
      <c r="G2698" t="s">
        <v>615</v>
      </c>
      <c r="H2698" s="1">
        <v>803159</v>
      </c>
      <c r="I2698" s="1">
        <v>0</v>
      </c>
      <c r="J2698" t="s">
        <v>24</v>
      </c>
      <c r="K2698" t="s">
        <v>110</v>
      </c>
      <c r="L2698" s="10">
        <v>41913</v>
      </c>
      <c r="M2698" t="s">
        <v>616</v>
      </c>
      <c r="N2698">
        <v>3</v>
      </c>
      <c r="O2698" s="17" t="s">
        <v>21485</v>
      </c>
      <c r="P2698">
        <v>0</v>
      </c>
      <c r="Q2698" s="17" t="s">
        <v>21485</v>
      </c>
      <c r="R2698" t="s">
        <v>614</v>
      </c>
    </row>
    <row r="2699" spans="1:18">
      <c r="A2699" t="s">
        <v>7905</v>
      </c>
      <c r="B2699" t="s">
        <v>333</v>
      </c>
      <c r="C2699" t="s">
        <v>30</v>
      </c>
      <c r="D2699" t="s">
        <v>38</v>
      </c>
      <c r="E2699" t="s">
        <v>408</v>
      </c>
      <c r="F2699" t="s">
        <v>282</v>
      </c>
      <c r="G2699" t="s">
        <v>7906</v>
      </c>
      <c r="H2699" s="1">
        <v>937126</v>
      </c>
      <c r="I2699" s="1">
        <v>0</v>
      </c>
      <c r="J2699" t="s">
        <v>24</v>
      </c>
      <c r="K2699" t="s">
        <v>118</v>
      </c>
      <c r="L2699" s="10">
        <v>44105</v>
      </c>
      <c r="M2699" t="s">
        <v>7907</v>
      </c>
      <c r="N2699">
        <v>0</v>
      </c>
      <c r="O2699" s="17" t="s">
        <v>21485</v>
      </c>
      <c r="P2699">
        <v>0</v>
      </c>
      <c r="Q2699" s="17" t="s">
        <v>21485</v>
      </c>
      <c r="R2699" t="s">
        <v>7905</v>
      </c>
    </row>
    <row r="2700" spans="1:18">
      <c r="A2700" t="s">
        <v>7905</v>
      </c>
      <c r="B2700" t="s">
        <v>333</v>
      </c>
      <c r="C2700" t="s">
        <v>30</v>
      </c>
      <c r="D2700" t="s">
        <v>38</v>
      </c>
      <c r="E2700" t="s">
        <v>1125</v>
      </c>
      <c r="F2700" t="s">
        <v>163</v>
      </c>
      <c r="G2700" t="s">
        <v>7908</v>
      </c>
      <c r="H2700" s="1">
        <v>956250</v>
      </c>
      <c r="I2700" s="1">
        <v>0</v>
      </c>
      <c r="J2700" t="s">
        <v>24</v>
      </c>
      <c r="K2700" t="s">
        <v>110</v>
      </c>
      <c r="L2700" s="10">
        <v>45200</v>
      </c>
      <c r="M2700" t="s">
        <v>7909</v>
      </c>
      <c r="N2700">
        <v>0</v>
      </c>
      <c r="O2700" s="17" t="s">
        <v>21485</v>
      </c>
      <c r="P2700">
        <v>0</v>
      </c>
      <c r="Q2700" s="17" t="s">
        <v>21485</v>
      </c>
      <c r="R2700" t="s">
        <v>7905</v>
      </c>
    </row>
    <row r="2701" spans="1:18">
      <c r="A2701" t="s">
        <v>7910</v>
      </c>
      <c r="B2701" t="s">
        <v>91</v>
      </c>
      <c r="C2701" t="s">
        <v>30</v>
      </c>
      <c r="D2701" t="s">
        <v>20</v>
      </c>
      <c r="E2701" t="s">
        <v>51</v>
      </c>
      <c r="F2701" t="s">
        <v>214</v>
      </c>
      <c r="G2701" t="s">
        <v>7911</v>
      </c>
      <c r="H2701" s="1">
        <v>315643</v>
      </c>
      <c r="I2701" s="1">
        <v>0</v>
      </c>
      <c r="J2701" t="s">
        <v>68</v>
      </c>
      <c r="K2701" t="s">
        <v>110</v>
      </c>
      <c r="L2701" s="10">
        <v>39904</v>
      </c>
      <c r="M2701" t="s">
        <v>7912</v>
      </c>
      <c r="N2701">
        <v>0</v>
      </c>
      <c r="O2701" s="17" t="s">
        <v>21485</v>
      </c>
      <c r="P2701">
        <v>0</v>
      </c>
      <c r="Q2701" s="17" t="s">
        <v>21485</v>
      </c>
      <c r="R2701" t="s">
        <v>7910</v>
      </c>
    </row>
    <row r="2702" spans="1:18">
      <c r="A2702" t="s">
        <v>7913</v>
      </c>
      <c r="B2702" t="s">
        <v>29</v>
      </c>
      <c r="C2702" t="s">
        <v>30</v>
      </c>
      <c r="D2702" t="s">
        <v>20</v>
      </c>
      <c r="E2702" t="s">
        <v>320</v>
      </c>
      <c r="F2702" t="s">
        <v>181</v>
      </c>
      <c r="G2702" t="s">
        <v>7914</v>
      </c>
      <c r="H2702" s="1">
        <v>774325</v>
      </c>
      <c r="I2702" s="1">
        <v>0</v>
      </c>
      <c r="J2702" t="s">
        <v>24</v>
      </c>
      <c r="K2702" t="s">
        <v>157</v>
      </c>
      <c r="L2702" s="10">
        <v>41365</v>
      </c>
      <c r="M2702" t="s">
        <v>7915</v>
      </c>
      <c r="N2702">
        <v>0</v>
      </c>
      <c r="O2702" s="17" t="s">
        <v>21485</v>
      </c>
      <c r="P2702">
        <v>0</v>
      </c>
      <c r="Q2702" s="17" t="s">
        <v>21485</v>
      </c>
      <c r="R2702" t="s">
        <v>7913</v>
      </c>
    </row>
    <row r="2703" spans="1:18">
      <c r="A2703" t="s">
        <v>7913</v>
      </c>
      <c r="B2703" t="s">
        <v>29</v>
      </c>
      <c r="C2703" t="s">
        <v>30</v>
      </c>
      <c r="D2703" t="s">
        <v>38</v>
      </c>
      <c r="E2703" t="s">
        <v>353</v>
      </c>
      <c r="F2703" t="s">
        <v>181</v>
      </c>
      <c r="G2703" t="s">
        <v>7916</v>
      </c>
      <c r="H2703" s="1">
        <v>940950</v>
      </c>
      <c r="I2703" s="1">
        <v>0</v>
      </c>
      <c r="J2703" t="s">
        <v>24</v>
      </c>
      <c r="K2703" t="s">
        <v>157</v>
      </c>
      <c r="L2703" s="10">
        <v>43739</v>
      </c>
      <c r="M2703" t="s">
        <v>7917</v>
      </c>
      <c r="N2703">
        <v>0</v>
      </c>
      <c r="O2703" s="17" t="s">
        <v>21485</v>
      </c>
      <c r="P2703">
        <v>0</v>
      </c>
      <c r="Q2703" s="17" t="s">
        <v>21485</v>
      </c>
      <c r="R2703" t="s">
        <v>7913</v>
      </c>
    </row>
    <row r="2704" spans="1:18">
      <c r="A2704" t="s">
        <v>7918</v>
      </c>
      <c r="B2704" t="s">
        <v>18</v>
      </c>
      <c r="C2704" t="s">
        <v>19</v>
      </c>
      <c r="D2704" t="s">
        <v>20</v>
      </c>
      <c r="E2704" t="s">
        <v>241</v>
      </c>
      <c r="F2704" t="s">
        <v>196</v>
      </c>
      <c r="G2704" t="s">
        <v>7919</v>
      </c>
      <c r="H2704" s="1">
        <v>220271</v>
      </c>
      <c r="I2704" s="1">
        <v>0</v>
      </c>
      <c r="J2704" t="s">
        <v>68</v>
      </c>
      <c r="K2704" t="s">
        <v>118</v>
      </c>
      <c r="L2704" s="10">
        <v>40087</v>
      </c>
      <c r="M2704" t="s">
        <v>7920</v>
      </c>
      <c r="N2704">
        <v>0</v>
      </c>
      <c r="O2704" s="17" t="s">
        <v>21485</v>
      </c>
      <c r="P2704">
        <v>0</v>
      </c>
      <c r="Q2704" s="17" t="s">
        <v>21485</v>
      </c>
      <c r="R2704" t="s">
        <v>7918</v>
      </c>
    </row>
    <row r="2705" spans="1:18">
      <c r="A2705" t="s">
        <v>7918</v>
      </c>
      <c r="B2705" t="s">
        <v>18</v>
      </c>
      <c r="C2705" t="s">
        <v>19</v>
      </c>
      <c r="D2705" t="s">
        <v>20</v>
      </c>
      <c r="E2705" t="s">
        <v>320</v>
      </c>
      <c r="F2705" t="s">
        <v>123</v>
      </c>
      <c r="G2705" t="s">
        <v>7921</v>
      </c>
      <c r="H2705" s="1">
        <v>259409</v>
      </c>
      <c r="I2705" s="1">
        <v>0</v>
      </c>
      <c r="J2705" t="s">
        <v>68</v>
      </c>
      <c r="K2705" t="s">
        <v>118</v>
      </c>
      <c r="L2705" s="10">
        <v>41365</v>
      </c>
      <c r="M2705" t="s">
        <v>7922</v>
      </c>
      <c r="N2705">
        <v>0</v>
      </c>
      <c r="O2705" s="17" t="s">
        <v>21485</v>
      </c>
      <c r="P2705">
        <v>0</v>
      </c>
      <c r="Q2705" s="17" t="s">
        <v>21485</v>
      </c>
      <c r="R2705" t="s">
        <v>7918</v>
      </c>
    </row>
    <row r="2706" spans="1:18">
      <c r="A2706" t="s">
        <v>1006</v>
      </c>
      <c r="B2706" t="s">
        <v>365</v>
      </c>
      <c r="C2706" t="s">
        <v>30</v>
      </c>
      <c r="D2706" t="s">
        <v>20</v>
      </c>
      <c r="E2706" t="s">
        <v>92</v>
      </c>
      <c r="F2706" t="s">
        <v>568</v>
      </c>
      <c r="G2706" t="s">
        <v>1007</v>
      </c>
      <c r="H2706" s="1">
        <v>692989</v>
      </c>
      <c r="I2706" s="1">
        <v>0</v>
      </c>
      <c r="J2706" t="s">
        <v>24</v>
      </c>
      <c r="K2706" t="s">
        <v>118</v>
      </c>
      <c r="L2706" s="10">
        <v>42278</v>
      </c>
      <c r="M2706" t="s">
        <v>1008</v>
      </c>
      <c r="N2706">
        <v>2</v>
      </c>
      <c r="O2706" s="17" t="s">
        <v>21485</v>
      </c>
      <c r="P2706">
        <v>0</v>
      </c>
      <c r="Q2706" s="17" t="s">
        <v>21485</v>
      </c>
      <c r="R2706" t="s">
        <v>1006</v>
      </c>
    </row>
    <row r="2707" spans="1:18">
      <c r="A2707" t="s">
        <v>1006</v>
      </c>
      <c r="B2707" t="s">
        <v>365</v>
      </c>
      <c r="C2707" t="s">
        <v>30</v>
      </c>
      <c r="D2707" t="s">
        <v>38</v>
      </c>
      <c r="E2707" t="s">
        <v>718</v>
      </c>
      <c r="F2707" t="s">
        <v>1272</v>
      </c>
      <c r="G2707" t="s">
        <v>1815</v>
      </c>
      <c r="H2707" s="1">
        <v>933300</v>
      </c>
      <c r="I2707" s="1">
        <v>0</v>
      </c>
      <c r="J2707" t="s">
        <v>24</v>
      </c>
      <c r="K2707" t="s">
        <v>49</v>
      </c>
      <c r="L2707" s="10">
        <v>44835</v>
      </c>
      <c r="M2707" t="s">
        <v>1816</v>
      </c>
      <c r="N2707">
        <v>1</v>
      </c>
      <c r="O2707" s="17" t="s">
        <v>21485</v>
      </c>
      <c r="P2707">
        <v>0</v>
      </c>
      <c r="Q2707" s="17" t="s">
        <v>21485</v>
      </c>
      <c r="R2707" t="s">
        <v>1006</v>
      </c>
    </row>
    <row r="2708" spans="1:18">
      <c r="A2708" t="s">
        <v>7923</v>
      </c>
      <c r="B2708" t="s">
        <v>18</v>
      </c>
      <c r="C2708" t="s">
        <v>19</v>
      </c>
      <c r="D2708" t="s">
        <v>38</v>
      </c>
      <c r="E2708" t="s">
        <v>1125</v>
      </c>
      <c r="F2708" t="s">
        <v>509</v>
      </c>
      <c r="G2708" t="s">
        <v>7924</v>
      </c>
      <c r="H2708" s="1">
        <v>765000</v>
      </c>
      <c r="I2708" s="1">
        <v>0</v>
      </c>
      <c r="J2708" t="s">
        <v>24</v>
      </c>
      <c r="K2708" t="s">
        <v>157</v>
      </c>
      <c r="L2708" s="10">
        <v>45200</v>
      </c>
      <c r="M2708" t="s">
        <v>7925</v>
      </c>
      <c r="N2708">
        <v>0</v>
      </c>
      <c r="O2708" s="17" t="s">
        <v>21485</v>
      </c>
      <c r="P2708">
        <v>0</v>
      </c>
      <c r="Q2708" s="17" t="s">
        <v>21485</v>
      </c>
      <c r="R2708" t="s">
        <v>7923</v>
      </c>
    </row>
    <row r="2709" spans="1:18">
      <c r="A2709" t="s">
        <v>7926</v>
      </c>
      <c r="B2709" t="s">
        <v>18</v>
      </c>
      <c r="C2709" t="s">
        <v>19</v>
      </c>
      <c r="D2709" t="s">
        <v>20</v>
      </c>
      <c r="E2709" t="s">
        <v>66</v>
      </c>
      <c r="F2709" t="s">
        <v>22</v>
      </c>
      <c r="G2709" t="s">
        <v>7927</v>
      </c>
      <c r="H2709" s="1">
        <v>685453</v>
      </c>
      <c r="I2709" s="1">
        <v>0</v>
      </c>
      <c r="J2709" t="s">
        <v>24</v>
      </c>
      <c r="K2709" t="s">
        <v>157</v>
      </c>
      <c r="L2709" s="10">
        <v>41000</v>
      </c>
      <c r="M2709" t="s">
        <v>7928</v>
      </c>
      <c r="N2709">
        <v>0</v>
      </c>
      <c r="O2709" s="17" t="s">
        <v>21485</v>
      </c>
      <c r="P2709">
        <v>0</v>
      </c>
      <c r="Q2709" s="17" t="s">
        <v>21485</v>
      </c>
      <c r="R2709" t="s">
        <v>7926</v>
      </c>
    </row>
    <row r="2710" spans="1:18">
      <c r="A2710" t="s">
        <v>7926</v>
      </c>
      <c r="B2710" t="s">
        <v>18</v>
      </c>
      <c r="C2710" t="s">
        <v>19</v>
      </c>
      <c r="D2710" t="s">
        <v>38</v>
      </c>
      <c r="E2710" t="s">
        <v>168</v>
      </c>
      <c r="F2710" t="s">
        <v>22</v>
      </c>
      <c r="G2710" t="s">
        <v>7929</v>
      </c>
      <c r="H2710" s="1">
        <v>612000</v>
      </c>
      <c r="I2710" s="1">
        <v>0</v>
      </c>
      <c r="J2710" t="s">
        <v>24</v>
      </c>
      <c r="K2710" t="s">
        <v>22</v>
      </c>
      <c r="L2710" s="10">
        <v>43922</v>
      </c>
      <c r="M2710" t="s">
        <v>7930</v>
      </c>
      <c r="N2710">
        <v>0</v>
      </c>
      <c r="O2710" s="17" t="s">
        <v>21485</v>
      </c>
      <c r="P2710">
        <v>0</v>
      </c>
      <c r="Q2710" s="17" t="s">
        <v>21485</v>
      </c>
      <c r="R2710" t="s">
        <v>7926</v>
      </c>
    </row>
    <row r="2711" spans="1:18">
      <c r="A2711" t="s">
        <v>7931</v>
      </c>
      <c r="B2711" t="s">
        <v>84</v>
      </c>
      <c r="C2711" t="s">
        <v>85</v>
      </c>
      <c r="D2711" t="s">
        <v>20</v>
      </c>
      <c r="E2711" t="s">
        <v>51</v>
      </c>
      <c r="F2711" t="s">
        <v>99</v>
      </c>
      <c r="G2711" t="s">
        <v>7932</v>
      </c>
      <c r="H2711" s="1">
        <v>669215</v>
      </c>
      <c r="I2711" s="1">
        <v>0</v>
      </c>
      <c r="J2711" t="s">
        <v>24</v>
      </c>
      <c r="K2711" t="s">
        <v>136</v>
      </c>
      <c r="L2711" s="10">
        <v>39904</v>
      </c>
      <c r="M2711" t="s">
        <v>7933</v>
      </c>
      <c r="N2711">
        <v>0</v>
      </c>
      <c r="O2711" s="17" t="s">
        <v>21485</v>
      </c>
      <c r="P2711">
        <v>0</v>
      </c>
      <c r="Q2711" s="17" t="s">
        <v>21485</v>
      </c>
      <c r="R2711" t="s">
        <v>7931</v>
      </c>
    </row>
    <row r="2712" spans="1:18">
      <c r="A2712" t="s">
        <v>7931</v>
      </c>
      <c r="B2712" t="s">
        <v>84</v>
      </c>
      <c r="C2712" t="s">
        <v>85</v>
      </c>
      <c r="D2712" t="s">
        <v>38</v>
      </c>
      <c r="E2712" t="s">
        <v>1584</v>
      </c>
      <c r="F2712" t="s">
        <v>116</v>
      </c>
      <c r="G2712" t="s">
        <v>7934</v>
      </c>
      <c r="H2712" s="1">
        <v>100000</v>
      </c>
      <c r="I2712" s="1">
        <v>0</v>
      </c>
      <c r="J2712" t="s">
        <v>202</v>
      </c>
      <c r="K2712" t="s">
        <v>42</v>
      </c>
      <c r="L2712" s="10">
        <v>44986</v>
      </c>
      <c r="M2712" t="s">
        <v>7935</v>
      </c>
      <c r="N2712">
        <v>0</v>
      </c>
      <c r="O2712" s="17" t="s">
        <v>21485</v>
      </c>
      <c r="P2712">
        <v>0</v>
      </c>
      <c r="Q2712" s="17" t="s">
        <v>21485</v>
      </c>
      <c r="R2712" t="s">
        <v>7931</v>
      </c>
    </row>
    <row r="2713" spans="1:18">
      <c r="A2713" t="s">
        <v>7931</v>
      </c>
      <c r="B2713" t="s">
        <v>84</v>
      </c>
      <c r="C2713" t="s">
        <v>85</v>
      </c>
      <c r="D2713" t="s">
        <v>38</v>
      </c>
      <c r="E2713" t="s">
        <v>1125</v>
      </c>
      <c r="F2713" t="s">
        <v>116</v>
      </c>
      <c r="G2713" t="s">
        <v>7934</v>
      </c>
      <c r="H2713" s="1">
        <v>852976</v>
      </c>
      <c r="I2713" s="1">
        <v>0</v>
      </c>
      <c r="J2713" t="s">
        <v>24</v>
      </c>
      <c r="K2713" t="s">
        <v>42</v>
      </c>
      <c r="L2713" s="10">
        <v>45200</v>
      </c>
      <c r="M2713" t="s">
        <v>7935</v>
      </c>
      <c r="N2713">
        <v>0</v>
      </c>
      <c r="O2713" s="17" t="s">
        <v>21485</v>
      </c>
      <c r="P2713">
        <v>0</v>
      </c>
      <c r="Q2713" s="17" t="s">
        <v>21485</v>
      </c>
      <c r="R2713" t="s">
        <v>7931</v>
      </c>
    </row>
    <row r="2714" spans="1:18">
      <c r="A2714" t="s">
        <v>7936</v>
      </c>
      <c r="B2714" t="s">
        <v>173</v>
      </c>
      <c r="C2714" t="s">
        <v>174</v>
      </c>
      <c r="D2714" t="s">
        <v>38</v>
      </c>
      <c r="E2714" t="s">
        <v>145</v>
      </c>
      <c r="F2714" t="s">
        <v>108</v>
      </c>
      <c r="G2714" t="s">
        <v>7937</v>
      </c>
      <c r="H2714" s="1">
        <v>566099</v>
      </c>
      <c r="I2714" s="1">
        <v>0</v>
      </c>
      <c r="J2714" t="s">
        <v>68</v>
      </c>
      <c r="K2714" t="s">
        <v>487</v>
      </c>
      <c r="L2714" s="10">
        <v>43556</v>
      </c>
      <c r="M2714" t="s">
        <v>7938</v>
      </c>
      <c r="N2714">
        <v>0</v>
      </c>
      <c r="O2714" s="17" t="s">
        <v>21485</v>
      </c>
      <c r="P2714">
        <v>0</v>
      </c>
      <c r="Q2714" s="17" t="s">
        <v>21485</v>
      </c>
      <c r="R2714" t="s">
        <v>7936</v>
      </c>
    </row>
    <row r="2715" spans="1:18">
      <c r="A2715" t="s">
        <v>7939</v>
      </c>
      <c r="B2715" t="s">
        <v>84</v>
      </c>
      <c r="C2715" t="s">
        <v>85</v>
      </c>
      <c r="D2715" t="s">
        <v>20</v>
      </c>
      <c r="E2715" t="s">
        <v>92</v>
      </c>
      <c r="F2715" t="s">
        <v>574</v>
      </c>
      <c r="G2715" t="s">
        <v>7940</v>
      </c>
      <c r="H2715" s="1">
        <v>618657</v>
      </c>
      <c r="I2715" s="1">
        <v>0</v>
      </c>
      <c r="J2715" t="s">
        <v>48</v>
      </c>
      <c r="K2715" t="s">
        <v>94</v>
      </c>
      <c r="L2715" s="10">
        <v>42278</v>
      </c>
      <c r="M2715" t="s">
        <v>7941</v>
      </c>
      <c r="N2715">
        <v>0</v>
      </c>
      <c r="O2715" s="17" t="s">
        <v>21485</v>
      </c>
      <c r="P2715">
        <v>0</v>
      </c>
      <c r="Q2715" s="17" t="s">
        <v>21485</v>
      </c>
      <c r="R2715" t="s">
        <v>7939</v>
      </c>
    </row>
    <row r="2716" spans="1:18">
      <c r="A2716" t="s">
        <v>7939</v>
      </c>
      <c r="B2716" t="s">
        <v>84</v>
      </c>
      <c r="C2716" t="s">
        <v>85</v>
      </c>
      <c r="D2716" t="s">
        <v>38</v>
      </c>
      <c r="E2716" t="s">
        <v>353</v>
      </c>
      <c r="F2716" t="s">
        <v>574</v>
      </c>
      <c r="G2716" t="s">
        <v>7942</v>
      </c>
      <c r="H2716" s="1">
        <v>971550</v>
      </c>
      <c r="I2716" s="1">
        <v>0</v>
      </c>
      <c r="J2716" t="s">
        <v>24</v>
      </c>
      <c r="K2716" t="s">
        <v>94</v>
      </c>
      <c r="L2716" s="10">
        <v>43739</v>
      </c>
      <c r="M2716" t="s">
        <v>7943</v>
      </c>
      <c r="N2716">
        <v>0</v>
      </c>
      <c r="O2716" s="17" t="s">
        <v>21485</v>
      </c>
      <c r="P2716">
        <v>0</v>
      </c>
      <c r="Q2716" s="17" t="s">
        <v>21485</v>
      </c>
      <c r="R2716" t="s">
        <v>7939</v>
      </c>
    </row>
    <row r="2717" spans="1:18">
      <c r="A2717" t="s">
        <v>7939</v>
      </c>
      <c r="B2717" t="s">
        <v>84</v>
      </c>
      <c r="C2717" t="s">
        <v>85</v>
      </c>
      <c r="D2717" t="s">
        <v>38</v>
      </c>
      <c r="E2717" t="s">
        <v>718</v>
      </c>
      <c r="F2717" t="s">
        <v>1510</v>
      </c>
      <c r="G2717" t="s">
        <v>7944</v>
      </c>
      <c r="H2717" s="1">
        <v>895050</v>
      </c>
      <c r="I2717" s="1">
        <v>0</v>
      </c>
      <c r="J2717" t="s">
        <v>24</v>
      </c>
      <c r="K2717" t="s">
        <v>94</v>
      </c>
      <c r="L2717" s="10">
        <v>44835</v>
      </c>
      <c r="M2717" t="s">
        <v>7945</v>
      </c>
      <c r="N2717">
        <v>0</v>
      </c>
      <c r="O2717" s="17" t="s">
        <v>21485</v>
      </c>
      <c r="P2717">
        <v>0</v>
      </c>
      <c r="Q2717" s="17" t="s">
        <v>21485</v>
      </c>
      <c r="R2717" t="s">
        <v>7939</v>
      </c>
    </row>
    <row r="2718" spans="1:18">
      <c r="A2718" t="s">
        <v>7939</v>
      </c>
      <c r="B2718" t="s">
        <v>84</v>
      </c>
      <c r="C2718" t="s">
        <v>85</v>
      </c>
      <c r="D2718" t="s">
        <v>19568</v>
      </c>
      <c r="E2718" t="s">
        <v>19569</v>
      </c>
      <c r="F2718" t="s">
        <v>18690</v>
      </c>
      <c r="G2718" t="s">
        <v>19570</v>
      </c>
      <c r="H2718" s="1">
        <v>403304</v>
      </c>
      <c r="I2718" s="1">
        <v>0</v>
      </c>
      <c r="J2718" t="s">
        <v>202</v>
      </c>
      <c r="K2718" t="s">
        <v>94</v>
      </c>
      <c r="L2718" s="7">
        <v>44531</v>
      </c>
      <c r="M2718" t="s">
        <v>19571</v>
      </c>
      <c r="N2718">
        <v>0</v>
      </c>
      <c r="O2718" s="17" t="s">
        <v>21485</v>
      </c>
      <c r="P2718">
        <v>0</v>
      </c>
      <c r="Q2718" s="17" t="s">
        <v>21485</v>
      </c>
      <c r="R2718" t="s">
        <v>7939</v>
      </c>
    </row>
    <row r="2719" spans="1:18">
      <c r="A2719" t="s">
        <v>7946</v>
      </c>
      <c r="B2719" t="s">
        <v>365</v>
      </c>
      <c r="C2719" t="s">
        <v>30</v>
      </c>
      <c r="D2719" t="s">
        <v>20</v>
      </c>
      <c r="E2719" t="s">
        <v>92</v>
      </c>
      <c r="F2719" t="s">
        <v>116</v>
      </c>
      <c r="G2719" t="s">
        <v>7947</v>
      </c>
      <c r="H2719" s="1">
        <v>437028</v>
      </c>
      <c r="I2719" s="1">
        <v>0</v>
      </c>
      <c r="J2719" t="s">
        <v>48</v>
      </c>
      <c r="K2719" t="s">
        <v>118</v>
      </c>
      <c r="L2719" s="10">
        <v>42278</v>
      </c>
      <c r="M2719" t="s">
        <v>7948</v>
      </c>
      <c r="N2719">
        <v>0</v>
      </c>
      <c r="O2719" s="17" t="s">
        <v>21485</v>
      </c>
      <c r="P2719">
        <v>0</v>
      </c>
      <c r="Q2719" s="17" t="s">
        <v>21485</v>
      </c>
      <c r="R2719" t="s">
        <v>7946</v>
      </c>
    </row>
    <row r="2720" spans="1:18">
      <c r="A2720" t="s">
        <v>7946</v>
      </c>
      <c r="B2720" t="s">
        <v>365</v>
      </c>
      <c r="C2720" t="s">
        <v>30</v>
      </c>
      <c r="D2720" t="s">
        <v>38</v>
      </c>
      <c r="E2720" t="s">
        <v>1125</v>
      </c>
      <c r="F2720" t="s">
        <v>116</v>
      </c>
      <c r="G2720" t="s">
        <v>7949</v>
      </c>
      <c r="H2720" s="1">
        <v>944776</v>
      </c>
      <c r="I2720" s="1">
        <v>0</v>
      </c>
      <c r="J2720" t="s">
        <v>24</v>
      </c>
      <c r="K2720" t="s">
        <v>118</v>
      </c>
      <c r="L2720" s="10">
        <v>45200</v>
      </c>
      <c r="M2720" t="s">
        <v>7950</v>
      </c>
      <c r="N2720">
        <v>0</v>
      </c>
      <c r="O2720" s="17" t="s">
        <v>21485</v>
      </c>
      <c r="P2720">
        <v>0</v>
      </c>
      <c r="Q2720" s="17" t="s">
        <v>21485</v>
      </c>
      <c r="R2720" t="s">
        <v>7946</v>
      </c>
    </row>
    <row r="2721" spans="1:18">
      <c r="A2721" t="s">
        <v>7951</v>
      </c>
      <c r="B2721" t="s">
        <v>64</v>
      </c>
      <c r="C2721" t="s">
        <v>65</v>
      </c>
      <c r="D2721" t="s">
        <v>20</v>
      </c>
      <c r="E2721" t="s">
        <v>71</v>
      </c>
      <c r="F2721" t="s">
        <v>972</v>
      </c>
      <c r="G2721" t="s">
        <v>7952</v>
      </c>
      <c r="H2721" s="1">
        <v>863140</v>
      </c>
      <c r="I2721" s="1">
        <v>0</v>
      </c>
      <c r="J2721" t="s">
        <v>24</v>
      </c>
      <c r="K2721" t="s">
        <v>157</v>
      </c>
      <c r="L2721" s="10">
        <v>40634</v>
      </c>
      <c r="M2721" t="s">
        <v>7953</v>
      </c>
      <c r="N2721">
        <v>0</v>
      </c>
      <c r="O2721" s="17" t="s">
        <v>21485</v>
      </c>
      <c r="P2721">
        <v>0</v>
      </c>
      <c r="Q2721" s="17" t="s">
        <v>21485</v>
      </c>
      <c r="R2721" t="s">
        <v>7951</v>
      </c>
    </row>
    <row r="2722" spans="1:18">
      <c r="A2722" t="s">
        <v>7951</v>
      </c>
      <c r="B2722" t="s">
        <v>64</v>
      </c>
      <c r="C2722" t="s">
        <v>65</v>
      </c>
      <c r="D2722" t="s">
        <v>20</v>
      </c>
      <c r="E2722" t="s">
        <v>122</v>
      </c>
      <c r="F2722" t="s">
        <v>140</v>
      </c>
      <c r="G2722" t="s">
        <v>7954</v>
      </c>
      <c r="H2722" s="1">
        <v>826079</v>
      </c>
      <c r="I2722" s="1">
        <v>0</v>
      </c>
      <c r="J2722" t="s">
        <v>24</v>
      </c>
      <c r="K2722" t="s">
        <v>60</v>
      </c>
      <c r="L2722" s="10">
        <v>40817</v>
      </c>
      <c r="M2722" t="s">
        <v>7955</v>
      </c>
      <c r="N2722">
        <v>0</v>
      </c>
      <c r="O2722" s="17" t="s">
        <v>21485</v>
      </c>
      <c r="P2722">
        <v>0</v>
      </c>
      <c r="Q2722" s="17" t="s">
        <v>21485</v>
      </c>
      <c r="R2722" t="s">
        <v>7951</v>
      </c>
    </row>
    <row r="2723" spans="1:18">
      <c r="A2723" t="s">
        <v>7951</v>
      </c>
      <c r="B2723" t="s">
        <v>64</v>
      </c>
      <c r="C2723" t="s">
        <v>65</v>
      </c>
      <c r="D2723" t="s">
        <v>20</v>
      </c>
      <c r="E2723" t="s">
        <v>320</v>
      </c>
      <c r="F2723" t="s">
        <v>181</v>
      </c>
      <c r="G2723" t="s">
        <v>7956</v>
      </c>
      <c r="H2723" s="1">
        <v>802290</v>
      </c>
      <c r="I2723" s="1">
        <v>0</v>
      </c>
      <c r="J2723" t="s">
        <v>24</v>
      </c>
      <c r="K2723" t="s">
        <v>157</v>
      </c>
      <c r="L2723" s="10">
        <v>41365</v>
      </c>
      <c r="M2723" t="s">
        <v>7957</v>
      </c>
      <c r="N2723">
        <v>0</v>
      </c>
      <c r="O2723" s="17" t="s">
        <v>21485</v>
      </c>
      <c r="P2723">
        <v>0</v>
      </c>
      <c r="Q2723" s="17" t="s">
        <v>21485</v>
      </c>
      <c r="R2723" t="s">
        <v>7951</v>
      </c>
    </row>
    <row r="2724" spans="1:18">
      <c r="A2724" t="s">
        <v>7951</v>
      </c>
      <c r="B2724" t="s">
        <v>64</v>
      </c>
      <c r="C2724" t="s">
        <v>65</v>
      </c>
      <c r="D2724" t="s">
        <v>38</v>
      </c>
      <c r="E2724" t="s">
        <v>39</v>
      </c>
      <c r="F2724" t="s">
        <v>181</v>
      </c>
      <c r="G2724" t="s">
        <v>7958</v>
      </c>
      <c r="H2724" s="1">
        <v>956250</v>
      </c>
      <c r="I2724" s="1">
        <v>0</v>
      </c>
      <c r="J2724" t="s">
        <v>24</v>
      </c>
      <c r="K2724" t="s">
        <v>157</v>
      </c>
      <c r="L2724" s="10">
        <v>43191</v>
      </c>
      <c r="M2724" t="s">
        <v>7959</v>
      </c>
      <c r="N2724">
        <v>0</v>
      </c>
      <c r="O2724" s="17" t="s">
        <v>21485</v>
      </c>
      <c r="P2724">
        <v>0</v>
      </c>
      <c r="Q2724" s="17" t="s">
        <v>21485</v>
      </c>
      <c r="R2724" t="s">
        <v>7951</v>
      </c>
    </row>
    <row r="2725" spans="1:18">
      <c r="A2725" t="s">
        <v>7960</v>
      </c>
      <c r="B2725" t="s">
        <v>185</v>
      </c>
      <c r="C2725" t="s">
        <v>65</v>
      </c>
      <c r="D2725" t="s">
        <v>38</v>
      </c>
      <c r="E2725" t="s">
        <v>86</v>
      </c>
      <c r="F2725" t="s">
        <v>1510</v>
      </c>
      <c r="G2725" t="s">
        <v>7961</v>
      </c>
      <c r="H2725" s="1">
        <v>122400</v>
      </c>
      <c r="I2725" s="1">
        <v>0</v>
      </c>
      <c r="J2725" t="s">
        <v>1887</v>
      </c>
      <c r="K2725" t="s">
        <v>94</v>
      </c>
      <c r="L2725" s="10">
        <v>44652</v>
      </c>
      <c r="M2725" t="s">
        <v>7962</v>
      </c>
      <c r="N2725">
        <v>0</v>
      </c>
      <c r="O2725" s="17" t="s">
        <v>21485</v>
      </c>
      <c r="P2725">
        <v>0</v>
      </c>
      <c r="Q2725" s="17" t="s">
        <v>21485</v>
      </c>
      <c r="R2725" t="s">
        <v>7960</v>
      </c>
    </row>
    <row r="2726" spans="1:18">
      <c r="A2726" t="s">
        <v>7963</v>
      </c>
      <c r="B2726" t="s">
        <v>91</v>
      </c>
      <c r="C2726" t="s">
        <v>30</v>
      </c>
      <c r="D2726" t="s">
        <v>20</v>
      </c>
      <c r="E2726" t="s">
        <v>71</v>
      </c>
      <c r="F2726" t="s">
        <v>149</v>
      </c>
      <c r="G2726" t="s">
        <v>7964</v>
      </c>
      <c r="H2726" s="1">
        <v>538285</v>
      </c>
      <c r="I2726" s="1">
        <v>0</v>
      </c>
      <c r="J2726" t="s">
        <v>24</v>
      </c>
      <c r="K2726" t="s">
        <v>136</v>
      </c>
      <c r="L2726" s="10">
        <v>40634</v>
      </c>
      <c r="M2726" t="s">
        <v>7965</v>
      </c>
      <c r="N2726">
        <v>0</v>
      </c>
      <c r="O2726" s="17" t="s">
        <v>21485</v>
      </c>
      <c r="P2726">
        <v>0</v>
      </c>
      <c r="Q2726" s="17" t="s">
        <v>21485</v>
      </c>
      <c r="R2726" t="s">
        <v>7963</v>
      </c>
    </row>
    <row r="2727" spans="1:18">
      <c r="A2727" t="s">
        <v>7966</v>
      </c>
      <c r="B2727" t="s">
        <v>185</v>
      </c>
      <c r="C2727" t="s">
        <v>65</v>
      </c>
      <c r="D2727" t="s">
        <v>19572</v>
      </c>
      <c r="E2727" t="s">
        <v>19573</v>
      </c>
      <c r="F2727" t="s">
        <v>18980</v>
      </c>
      <c r="G2727" t="s">
        <v>19574</v>
      </c>
      <c r="H2727" s="1">
        <v>86963</v>
      </c>
      <c r="I2727" s="1">
        <v>0</v>
      </c>
      <c r="J2727" t="s">
        <v>202</v>
      </c>
      <c r="K2727" t="s">
        <v>136</v>
      </c>
      <c r="L2727" s="7">
        <v>40238</v>
      </c>
      <c r="M2727" t="s">
        <v>19575</v>
      </c>
      <c r="N2727">
        <v>0</v>
      </c>
      <c r="O2727" s="17" t="s">
        <v>21485</v>
      </c>
      <c r="P2727">
        <v>0</v>
      </c>
      <c r="Q2727" s="17" t="s">
        <v>21485</v>
      </c>
      <c r="R2727" t="s">
        <v>7966</v>
      </c>
    </row>
    <row r="2728" spans="1:18">
      <c r="A2728" t="s">
        <v>7966</v>
      </c>
      <c r="B2728" t="s">
        <v>185</v>
      </c>
      <c r="C2728" t="s">
        <v>65</v>
      </c>
      <c r="D2728" t="s">
        <v>38</v>
      </c>
      <c r="E2728" t="s">
        <v>39</v>
      </c>
      <c r="F2728" t="s">
        <v>46</v>
      </c>
      <c r="G2728" t="s">
        <v>7967</v>
      </c>
      <c r="H2728" s="1">
        <v>918000</v>
      </c>
      <c r="I2728" s="1">
        <v>0</v>
      </c>
      <c r="J2728" t="s">
        <v>24</v>
      </c>
      <c r="K2728" t="s">
        <v>136</v>
      </c>
      <c r="L2728" s="10">
        <v>43191</v>
      </c>
      <c r="M2728" t="s">
        <v>7968</v>
      </c>
      <c r="N2728">
        <v>0</v>
      </c>
      <c r="O2728" s="17" t="s">
        <v>21485</v>
      </c>
      <c r="P2728">
        <v>0</v>
      </c>
      <c r="Q2728" s="17" t="s">
        <v>21485</v>
      </c>
      <c r="R2728" t="s">
        <v>7966</v>
      </c>
    </row>
    <row r="2729" spans="1:18">
      <c r="A2729" t="s">
        <v>7969</v>
      </c>
      <c r="B2729" t="s">
        <v>29</v>
      </c>
      <c r="C2729" t="s">
        <v>30</v>
      </c>
      <c r="D2729" t="s">
        <v>38</v>
      </c>
      <c r="E2729" t="s">
        <v>586</v>
      </c>
      <c r="F2729" t="s">
        <v>1272</v>
      </c>
      <c r="G2729" t="s">
        <v>7970</v>
      </c>
      <c r="H2729" s="1">
        <v>1071000</v>
      </c>
      <c r="I2729" s="1">
        <v>0</v>
      </c>
      <c r="J2729" t="s">
        <v>24</v>
      </c>
      <c r="K2729" t="s">
        <v>110</v>
      </c>
      <c r="L2729" s="10">
        <v>45017</v>
      </c>
      <c r="M2729" t="s">
        <v>7971</v>
      </c>
      <c r="N2729">
        <v>0</v>
      </c>
      <c r="O2729" s="17" t="s">
        <v>21485</v>
      </c>
      <c r="P2729">
        <v>0</v>
      </c>
      <c r="Q2729" s="17" t="s">
        <v>21485</v>
      </c>
      <c r="R2729" t="s">
        <v>7969</v>
      </c>
    </row>
    <row r="2730" spans="1:18">
      <c r="A2730" t="s">
        <v>7972</v>
      </c>
      <c r="B2730" t="s">
        <v>641</v>
      </c>
      <c r="C2730" t="s">
        <v>30</v>
      </c>
      <c r="D2730" t="s">
        <v>20</v>
      </c>
      <c r="E2730" t="s">
        <v>241</v>
      </c>
      <c r="F2730" t="s">
        <v>399</v>
      </c>
      <c r="G2730" t="s">
        <v>7973</v>
      </c>
      <c r="H2730" s="1">
        <v>395571</v>
      </c>
      <c r="I2730" s="1">
        <v>0</v>
      </c>
      <c r="J2730" t="s">
        <v>68</v>
      </c>
      <c r="K2730" t="s">
        <v>42</v>
      </c>
      <c r="L2730" s="10">
        <v>40087</v>
      </c>
      <c r="M2730" t="s">
        <v>7974</v>
      </c>
      <c r="N2730">
        <v>0</v>
      </c>
      <c r="O2730" s="17" t="s">
        <v>21485</v>
      </c>
      <c r="P2730">
        <v>0</v>
      </c>
      <c r="Q2730" s="17" t="s">
        <v>21485</v>
      </c>
      <c r="R2730" t="s">
        <v>7972</v>
      </c>
    </row>
    <row r="2731" spans="1:18">
      <c r="A2731" t="s">
        <v>7972</v>
      </c>
      <c r="B2731" t="s">
        <v>641</v>
      </c>
      <c r="C2731" t="s">
        <v>30</v>
      </c>
      <c r="D2731" t="s">
        <v>20</v>
      </c>
      <c r="E2731" t="s">
        <v>66</v>
      </c>
      <c r="F2731" t="s">
        <v>80</v>
      </c>
      <c r="G2731" t="s">
        <v>7975</v>
      </c>
      <c r="H2731" s="1">
        <v>472514</v>
      </c>
      <c r="I2731" s="1">
        <v>0</v>
      </c>
      <c r="J2731" t="s">
        <v>48</v>
      </c>
      <c r="K2731" t="s">
        <v>42</v>
      </c>
      <c r="L2731" s="10">
        <v>41000</v>
      </c>
      <c r="M2731" t="s">
        <v>7976</v>
      </c>
      <c r="N2731">
        <v>0</v>
      </c>
      <c r="O2731" s="17" t="s">
        <v>21485</v>
      </c>
      <c r="P2731">
        <v>0</v>
      </c>
      <c r="Q2731" s="17" t="s">
        <v>21485</v>
      </c>
      <c r="R2731" t="s">
        <v>7972</v>
      </c>
    </row>
    <row r="2732" spans="1:18">
      <c r="A2732" t="s">
        <v>7977</v>
      </c>
      <c r="B2732" t="s">
        <v>1490</v>
      </c>
      <c r="C2732" t="s">
        <v>30</v>
      </c>
      <c r="D2732" t="s">
        <v>38</v>
      </c>
      <c r="E2732" t="s">
        <v>434</v>
      </c>
      <c r="F2732" t="s">
        <v>404</v>
      </c>
      <c r="G2732" t="s">
        <v>7978</v>
      </c>
      <c r="H2732" s="1">
        <v>485775</v>
      </c>
      <c r="I2732" s="1">
        <v>0</v>
      </c>
      <c r="J2732" t="s">
        <v>24</v>
      </c>
      <c r="K2732" t="s">
        <v>49</v>
      </c>
      <c r="L2732" s="10">
        <v>44256</v>
      </c>
      <c r="M2732" t="s">
        <v>7979</v>
      </c>
      <c r="N2732">
        <v>0</v>
      </c>
      <c r="O2732" s="17" t="s">
        <v>21485</v>
      </c>
      <c r="P2732">
        <v>0</v>
      </c>
      <c r="Q2732" s="17" t="s">
        <v>21485</v>
      </c>
      <c r="R2732" t="s">
        <v>7977</v>
      </c>
    </row>
    <row r="2733" spans="1:18">
      <c r="A2733" t="s">
        <v>7980</v>
      </c>
      <c r="B2733" t="s">
        <v>84</v>
      </c>
      <c r="C2733" t="s">
        <v>85</v>
      </c>
      <c r="D2733" t="s">
        <v>38</v>
      </c>
      <c r="E2733" t="s">
        <v>408</v>
      </c>
      <c r="F2733" t="s">
        <v>1272</v>
      </c>
      <c r="G2733" t="s">
        <v>7981</v>
      </c>
      <c r="H2733" s="1">
        <v>745876</v>
      </c>
      <c r="I2733" s="1">
        <v>0</v>
      </c>
      <c r="J2733" t="s">
        <v>24</v>
      </c>
      <c r="K2733" t="s">
        <v>60</v>
      </c>
      <c r="L2733" s="10">
        <v>44105</v>
      </c>
      <c r="M2733" t="s">
        <v>7982</v>
      </c>
      <c r="N2733">
        <v>0</v>
      </c>
      <c r="O2733" s="17" t="s">
        <v>21485</v>
      </c>
      <c r="P2733">
        <v>0</v>
      </c>
      <c r="Q2733" s="17" t="s">
        <v>21485</v>
      </c>
      <c r="R2733" t="s">
        <v>7980</v>
      </c>
    </row>
    <row r="2734" spans="1:18">
      <c r="A2734" t="s">
        <v>7980</v>
      </c>
      <c r="B2734" t="s">
        <v>84</v>
      </c>
      <c r="C2734" t="s">
        <v>85</v>
      </c>
      <c r="D2734" t="s">
        <v>38</v>
      </c>
      <c r="E2734" t="s">
        <v>784</v>
      </c>
      <c r="F2734" t="s">
        <v>404</v>
      </c>
      <c r="G2734" t="s">
        <v>7983</v>
      </c>
      <c r="H2734" s="1">
        <v>875925</v>
      </c>
      <c r="I2734" s="1">
        <v>0</v>
      </c>
      <c r="J2734" t="s">
        <v>24</v>
      </c>
      <c r="K2734" t="s">
        <v>49</v>
      </c>
      <c r="L2734" s="10">
        <v>45383</v>
      </c>
      <c r="M2734" t="s">
        <v>7984</v>
      </c>
      <c r="N2734">
        <v>0</v>
      </c>
      <c r="O2734" s="17" t="s">
        <v>21485</v>
      </c>
      <c r="P2734">
        <v>0</v>
      </c>
      <c r="Q2734" s="17" t="s">
        <v>21485</v>
      </c>
      <c r="R2734" t="s">
        <v>7980</v>
      </c>
    </row>
    <row r="2735" spans="1:18">
      <c r="A2735" t="s">
        <v>7985</v>
      </c>
      <c r="B2735" t="s">
        <v>84</v>
      </c>
      <c r="C2735" t="s">
        <v>85</v>
      </c>
      <c r="D2735" t="s">
        <v>20</v>
      </c>
      <c r="E2735" t="s">
        <v>21</v>
      </c>
      <c r="F2735" t="s">
        <v>245</v>
      </c>
      <c r="G2735" t="s">
        <v>7986</v>
      </c>
      <c r="H2735" s="1">
        <v>611971</v>
      </c>
      <c r="I2735" s="1">
        <v>0</v>
      </c>
      <c r="J2735" t="s">
        <v>24</v>
      </c>
      <c r="K2735" t="s">
        <v>42</v>
      </c>
      <c r="L2735" s="10">
        <v>41183</v>
      </c>
      <c r="M2735" t="s">
        <v>7987</v>
      </c>
      <c r="N2735">
        <v>0</v>
      </c>
      <c r="O2735" s="17" t="s">
        <v>21485</v>
      </c>
      <c r="P2735">
        <v>0</v>
      </c>
      <c r="Q2735" s="17" t="s">
        <v>21485</v>
      </c>
      <c r="R2735" t="s">
        <v>7985</v>
      </c>
    </row>
    <row r="2736" spans="1:18">
      <c r="A2736" t="s">
        <v>7988</v>
      </c>
      <c r="B2736" t="s">
        <v>557</v>
      </c>
      <c r="C2736" t="s">
        <v>65</v>
      </c>
      <c r="D2736" t="s">
        <v>38</v>
      </c>
      <c r="E2736" t="s">
        <v>718</v>
      </c>
      <c r="F2736" t="s">
        <v>108</v>
      </c>
      <c r="G2736" t="s">
        <v>7989</v>
      </c>
      <c r="H2736" s="1">
        <v>692325</v>
      </c>
      <c r="I2736" s="1">
        <v>0</v>
      </c>
      <c r="J2736" t="s">
        <v>48</v>
      </c>
      <c r="K2736" t="s">
        <v>42</v>
      </c>
      <c r="L2736" s="10">
        <v>44835</v>
      </c>
      <c r="M2736" t="s">
        <v>7990</v>
      </c>
      <c r="N2736">
        <v>0</v>
      </c>
      <c r="O2736" s="17" t="s">
        <v>21485</v>
      </c>
      <c r="P2736">
        <v>0</v>
      </c>
      <c r="Q2736" s="17" t="s">
        <v>21485</v>
      </c>
      <c r="R2736" t="s">
        <v>7988</v>
      </c>
    </row>
    <row r="2737" spans="1:18">
      <c r="A2737" t="s">
        <v>7991</v>
      </c>
      <c r="B2737" t="s">
        <v>557</v>
      </c>
      <c r="C2737" t="s">
        <v>65</v>
      </c>
      <c r="D2737" t="s">
        <v>20</v>
      </c>
      <c r="E2737" t="s">
        <v>66</v>
      </c>
      <c r="F2737" t="s">
        <v>123</v>
      </c>
      <c r="G2737" t="s">
        <v>7992</v>
      </c>
      <c r="H2737" s="1">
        <v>150055</v>
      </c>
      <c r="I2737" s="1">
        <v>0</v>
      </c>
      <c r="J2737" t="s">
        <v>223</v>
      </c>
      <c r="K2737" t="s">
        <v>118</v>
      </c>
      <c r="L2737" s="10">
        <v>41000</v>
      </c>
      <c r="M2737" t="s">
        <v>7993</v>
      </c>
      <c r="N2737">
        <v>0</v>
      </c>
      <c r="O2737" s="17" t="s">
        <v>21485</v>
      </c>
      <c r="P2737">
        <v>0</v>
      </c>
      <c r="Q2737" s="17" t="s">
        <v>21485</v>
      </c>
      <c r="R2737" t="s">
        <v>7991</v>
      </c>
    </row>
    <row r="2738" spans="1:18">
      <c r="A2738" t="s">
        <v>7991</v>
      </c>
      <c r="B2738" t="s">
        <v>557</v>
      </c>
      <c r="C2738" t="s">
        <v>65</v>
      </c>
      <c r="D2738" t="s">
        <v>20</v>
      </c>
      <c r="E2738" t="s">
        <v>66</v>
      </c>
      <c r="F2738" t="s">
        <v>22</v>
      </c>
      <c r="G2738" t="s">
        <v>7994</v>
      </c>
      <c r="H2738" s="1">
        <v>269887</v>
      </c>
      <c r="I2738" s="1">
        <v>0</v>
      </c>
      <c r="J2738" t="s">
        <v>68</v>
      </c>
      <c r="K2738" t="s">
        <v>22</v>
      </c>
      <c r="L2738" s="10">
        <v>41000</v>
      </c>
      <c r="M2738" t="s">
        <v>7995</v>
      </c>
      <c r="N2738">
        <v>0</v>
      </c>
      <c r="O2738" s="17" t="s">
        <v>21485</v>
      </c>
      <c r="P2738">
        <v>0</v>
      </c>
      <c r="Q2738" s="17" t="s">
        <v>21485</v>
      </c>
      <c r="R2738" t="s">
        <v>7991</v>
      </c>
    </row>
    <row r="2739" spans="1:18">
      <c r="A2739" t="s">
        <v>19576</v>
      </c>
      <c r="B2739" t="s">
        <v>84</v>
      </c>
      <c r="C2739" t="s">
        <v>85</v>
      </c>
      <c r="D2739" t="s">
        <v>18684</v>
      </c>
      <c r="E2739" t="s">
        <v>18685</v>
      </c>
      <c r="F2739" t="s">
        <v>18684</v>
      </c>
      <c r="G2739" t="s">
        <v>19577</v>
      </c>
      <c r="H2739" s="1">
        <v>434655</v>
      </c>
      <c r="I2739" s="1">
        <v>0</v>
      </c>
      <c r="J2739" t="s">
        <v>202</v>
      </c>
      <c r="K2739" t="s">
        <v>136</v>
      </c>
      <c r="L2739" s="7">
        <v>44348</v>
      </c>
      <c r="M2739" t="s">
        <v>19578</v>
      </c>
      <c r="N2739">
        <v>0</v>
      </c>
      <c r="O2739" s="17" t="s">
        <v>21485</v>
      </c>
      <c r="P2739">
        <v>0</v>
      </c>
      <c r="Q2739" s="17" t="s">
        <v>21485</v>
      </c>
      <c r="R2739" t="s">
        <v>19576</v>
      </c>
    </row>
    <row r="2740" spans="1:18">
      <c r="A2740" t="s">
        <v>7996</v>
      </c>
      <c r="B2740" t="s">
        <v>553</v>
      </c>
      <c r="C2740" t="s">
        <v>30</v>
      </c>
      <c r="D2740" t="s">
        <v>38</v>
      </c>
      <c r="E2740" t="s">
        <v>586</v>
      </c>
      <c r="F2740" t="s">
        <v>99</v>
      </c>
      <c r="G2740" t="s">
        <v>7997</v>
      </c>
      <c r="H2740" s="1">
        <v>772650</v>
      </c>
      <c r="I2740" s="1">
        <v>0</v>
      </c>
      <c r="J2740" t="s">
        <v>24</v>
      </c>
      <c r="K2740" t="s">
        <v>49</v>
      </c>
      <c r="L2740" s="10">
        <v>45017</v>
      </c>
      <c r="M2740" t="s">
        <v>7998</v>
      </c>
      <c r="N2740">
        <v>0</v>
      </c>
      <c r="O2740" s="17" t="s">
        <v>21485</v>
      </c>
      <c r="P2740">
        <v>0</v>
      </c>
      <c r="Q2740" s="17" t="s">
        <v>21485</v>
      </c>
      <c r="R2740" t="s">
        <v>7996</v>
      </c>
    </row>
    <row r="2741" spans="1:18">
      <c r="A2741" t="s">
        <v>7999</v>
      </c>
      <c r="B2741" t="s">
        <v>333</v>
      </c>
      <c r="C2741" t="s">
        <v>30</v>
      </c>
      <c r="D2741" t="s">
        <v>20</v>
      </c>
      <c r="E2741" t="s">
        <v>51</v>
      </c>
      <c r="F2741" t="s">
        <v>485</v>
      </c>
      <c r="G2741" t="s">
        <v>8000</v>
      </c>
      <c r="H2741" s="1">
        <v>124555</v>
      </c>
      <c r="I2741" s="1">
        <v>0</v>
      </c>
      <c r="J2741" t="s">
        <v>68</v>
      </c>
      <c r="K2741" t="s">
        <v>49</v>
      </c>
      <c r="L2741" s="10">
        <v>39904</v>
      </c>
      <c r="M2741" t="s">
        <v>8001</v>
      </c>
      <c r="N2741">
        <v>0</v>
      </c>
      <c r="O2741" s="17" t="s">
        <v>21485</v>
      </c>
      <c r="P2741">
        <v>0</v>
      </c>
      <c r="Q2741" s="17" t="s">
        <v>21485</v>
      </c>
      <c r="R2741" t="s">
        <v>7999</v>
      </c>
    </row>
    <row r="2742" spans="1:18">
      <c r="A2742" t="s">
        <v>8002</v>
      </c>
      <c r="B2742" t="s">
        <v>84</v>
      </c>
      <c r="C2742" t="s">
        <v>85</v>
      </c>
      <c r="D2742" t="s">
        <v>20</v>
      </c>
      <c r="E2742" t="s">
        <v>71</v>
      </c>
      <c r="F2742" t="s">
        <v>46</v>
      </c>
      <c r="G2742" t="s">
        <v>8003</v>
      </c>
      <c r="H2742" s="1">
        <v>677877</v>
      </c>
      <c r="I2742" s="1">
        <v>0</v>
      </c>
      <c r="J2742" t="s">
        <v>24</v>
      </c>
      <c r="K2742" t="s">
        <v>136</v>
      </c>
      <c r="L2742" s="10">
        <v>40634</v>
      </c>
      <c r="M2742" t="s">
        <v>8004</v>
      </c>
      <c r="N2742">
        <v>0</v>
      </c>
      <c r="O2742" s="17" t="s">
        <v>21485</v>
      </c>
      <c r="P2742">
        <v>0</v>
      </c>
      <c r="Q2742" s="17" t="s">
        <v>21485</v>
      </c>
      <c r="R2742" t="s">
        <v>8002</v>
      </c>
    </row>
    <row r="2743" spans="1:18">
      <c r="A2743" t="s">
        <v>8005</v>
      </c>
      <c r="B2743" t="s">
        <v>1448</v>
      </c>
      <c r="C2743" t="s">
        <v>1449</v>
      </c>
      <c r="D2743" t="s">
        <v>20</v>
      </c>
      <c r="E2743" t="s">
        <v>241</v>
      </c>
      <c r="F2743" t="s">
        <v>972</v>
      </c>
      <c r="G2743" t="s">
        <v>8006</v>
      </c>
      <c r="H2743" s="1">
        <v>541769</v>
      </c>
      <c r="I2743" s="1">
        <v>0</v>
      </c>
      <c r="J2743" t="s">
        <v>24</v>
      </c>
      <c r="K2743" t="s">
        <v>60</v>
      </c>
      <c r="L2743" s="10">
        <v>40087</v>
      </c>
      <c r="M2743" t="s">
        <v>8007</v>
      </c>
      <c r="N2743">
        <v>0</v>
      </c>
      <c r="O2743" s="17" t="s">
        <v>21485</v>
      </c>
      <c r="P2743">
        <v>0</v>
      </c>
      <c r="Q2743" s="17" t="s">
        <v>21485</v>
      </c>
      <c r="R2743" t="s">
        <v>8005</v>
      </c>
    </row>
    <row r="2744" spans="1:18">
      <c r="A2744" t="s">
        <v>8005</v>
      </c>
      <c r="B2744" t="s">
        <v>1448</v>
      </c>
      <c r="C2744" t="s">
        <v>1449</v>
      </c>
      <c r="D2744" t="s">
        <v>20</v>
      </c>
      <c r="E2744" t="s">
        <v>241</v>
      </c>
      <c r="F2744" t="s">
        <v>972</v>
      </c>
      <c r="G2744" t="s">
        <v>8006</v>
      </c>
      <c r="H2744" s="1">
        <v>541769</v>
      </c>
      <c r="I2744" s="1">
        <v>0</v>
      </c>
      <c r="J2744" t="s">
        <v>24</v>
      </c>
      <c r="K2744" t="s">
        <v>60</v>
      </c>
      <c r="L2744" s="10">
        <v>40087</v>
      </c>
      <c r="M2744" t="s">
        <v>8007</v>
      </c>
      <c r="N2744">
        <v>0</v>
      </c>
      <c r="O2744" s="17" t="s">
        <v>21485</v>
      </c>
      <c r="P2744">
        <v>0</v>
      </c>
      <c r="Q2744" s="17" t="s">
        <v>21485</v>
      </c>
      <c r="R2744" t="s">
        <v>8005</v>
      </c>
    </row>
    <row r="2745" spans="1:18">
      <c r="A2745" t="s">
        <v>8008</v>
      </c>
      <c r="B2745" t="s">
        <v>91</v>
      </c>
      <c r="C2745" t="s">
        <v>30</v>
      </c>
      <c r="D2745" t="s">
        <v>38</v>
      </c>
      <c r="E2745" t="s">
        <v>1726</v>
      </c>
      <c r="F2745" t="s">
        <v>169</v>
      </c>
      <c r="G2745" t="s">
        <v>8009</v>
      </c>
      <c r="H2745" s="1">
        <v>833850</v>
      </c>
      <c r="I2745" s="1">
        <v>0</v>
      </c>
      <c r="J2745" t="s">
        <v>24</v>
      </c>
      <c r="K2745" t="s">
        <v>136</v>
      </c>
      <c r="L2745" s="10">
        <v>45566</v>
      </c>
      <c r="M2745" t="s">
        <v>8010</v>
      </c>
      <c r="N2745">
        <v>0</v>
      </c>
      <c r="O2745" s="17" t="s">
        <v>21485</v>
      </c>
      <c r="P2745">
        <v>0</v>
      </c>
      <c r="Q2745" s="17" t="s">
        <v>21485</v>
      </c>
      <c r="R2745" t="s">
        <v>8008</v>
      </c>
    </row>
    <row r="2746" spans="1:18">
      <c r="A2746" t="s">
        <v>8008</v>
      </c>
      <c r="B2746" t="s">
        <v>91</v>
      </c>
      <c r="C2746" t="s">
        <v>30</v>
      </c>
      <c r="D2746" t="s">
        <v>38</v>
      </c>
      <c r="E2746" t="s">
        <v>1726</v>
      </c>
      <c r="F2746" t="s">
        <v>169</v>
      </c>
      <c r="G2746" t="s">
        <v>8009</v>
      </c>
      <c r="H2746" s="1">
        <v>833850</v>
      </c>
      <c r="I2746" s="1">
        <v>0</v>
      </c>
      <c r="J2746" t="s">
        <v>24</v>
      </c>
      <c r="K2746" t="s">
        <v>136</v>
      </c>
      <c r="L2746" s="10">
        <v>45566</v>
      </c>
      <c r="M2746" t="s">
        <v>8010</v>
      </c>
      <c r="N2746">
        <v>0</v>
      </c>
      <c r="O2746" s="17" t="s">
        <v>21485</v>
      </c>
      <c r="P2746">
        <v>0</v>
      </c>
      <c r="Q2746" s="17" t="s">
        <v>21485</v>
      </c>
      <c r="R2746" t="s">
        <v>8008</v>
      </c>
    </row>
    <row r="2747" spans="1:18">
      <c r="A2747" t="s">
        <v>8011</v>
      </c>
      <c r="B2747" t="s">
        <v>333</v>
      </c>
      <c r="C2747" t="s">
        <v>30</v>
      </c>
      <c r="D2747" t="s">
        <v>38</v>
      </c>
      <c r="E2747" t="s">
        <v>784</v>
      </c>
      <c r="F2747" t="s">
        <v>1298</v>
      </c>
      <c r="G2747" t="s">
        <v>8012</v>
      </c>
      <c r="H2747" s="1">
        <v>562275</v>
      </c>
      <c r="I2747" s="1">
        <v>0</v>
      </c>
      <c r="J2747" t="s">
        <v>68</v>
      </c>
      <c r="K2747" t="s">
        <v>110</v>
      </c>
      <c r="L2747" s="10">
        <v>45383</v>
      </c>
      <c r="M2747" t="s">
        <v>8013</v>
      </c>
      <c r="N2747">
        <v>0</v>
      </c>
      <c r="O2747" s="17" t="s">
        <v>21485</v>
      </c>
      <c r="P2747">
        <v>0</v>
      </c>
      <c r="Q2747" s="17" t="s">
        <v>21485</v>
      </c>
      <c r="R2747" t="s">
        <v>8011</v>
      </c>
    </row>
    <row r="2748" spans="1:18">
      <c r="A2748" t="s">
        <v>8014</v>
      </c>
      <c r="B2748" t="s">
        <v>154</v>
      </c>
      <c r="C2748" t="s">
        <v>30</v>
      </c>
      <c r="D2748" t="s">
        <v>20</v>
      </c>
      <c r="E2748" t="s">
        <v>115</v>
      </c>
      <c r="F2748" t="s">
        <v>52</v>
      </c>
      <c r="G2748" t="s">
        <v>8015</v>
      </c>
      <c r="H2748" s="1">
        <v>960384</v>
      </c>
      <c r="I2748" s="1">
        <v>0</v>
      </c>
      <c r="J2748" t="s">
        <v>24</v>
      </c>
      <c r="K2748" t="s">
        <v>60</v>
      </c>
      <c r="L2748" s="10">
        <v>40452</v>
      </c>
      <c r="M2748" t="s">
        <v>8016</v>
      </c>
      <c r="N2748">
        <v>0</v>
      </c>
      <c r="O2748" s="17" t="s">
        <v>21485</v>
      </c>
      <c r="P2748">
        <v>0</v>
      </c>
      <c r="Q2748" s="17" t="s">
        <v>21485</v>
      </c>
      <c r="R2748" t="s">
        <v>8014</v>
      </c>
    </row>
    <row r="2749" spans="1:18">
      <c r="A2749" t="s">
        <v>8014</v>
      </c>
      <c r="B2749" t="s">
        <v>154</v>
      </c>
      <c r="C2749" t="s">
        <v>30</v>
      </c>
      <c r="D2749" t="s">
        <v>20</v>
      </c>
      <c r="E2749" t="s">
        <v>21</v>
      </c>
      <c r="F2749" t="s">
        <v>52</v>
      </c>
      <c r="G2749" t="s">
        <v>8017</v>
      </c>
      <c r="H2749" s="1">
        <v>808461</v>
      </c>
      <c r="I2749" s="1">
        <v>0</v>
      </c>
      <c r="J2749" t="s">
        <v>48</v>
      </c>
      <c r="K2749" t="s">
        <v>60</v>
      </c>
      <c r="L2749" s="10">
        <v>41183</v>
      </c>
      <c r="M2749" t="s">
        <v>8018</v>
      </c>
      <c r="N2749">
        <v>0</v>
      </c>
      <c r="O2749" s="17" t="s">
        <v>21485</v>
      </c>
      <c r="P2749">
        <v>0</v>
      </c>
      <c r="Q2749" s="17" t="s">
        <v>21485</v>
      </c>
      <c r="R2749" t="s">
        <v>8014</v>
      </c>
    </row>
    <row r="2750" spans="1:18">
      <c r="A2750" t="s">
        <v>8014</v>
      </c>
      <c r="B2750" t="s">
        <v>154</v>
      </c>
      <c r="C2750" t="s">
        <v>30</v>
      </c>
      <c r="D2750" t="s">
        <v>20</v>
      </c>
      <c r="E2750" t="s">
        <v>21</v>
      </c>
      <c r="F2750" t="s">
        <v>568</v>
      </c>
      <c r="G2750" t="s">
        <v>8019</v>
      </c>
      <c r="H2750" s="1">
        <v>950134</v>
      </c>
      <c r="I2750" s="1">
        <v>0</v>
      </c>
      <c r="J2750" t="s">
        <v>24</v>
      </c>
      <c r="K2750" t="s">
        <v>22</v>
      </c>
      <c r="L2750" s="10">
        <v>41183</v>
      </c>
      <c r="M2750" t="s">
        <v>8020</v>
      </c>
      <c r="N2750">
        <v>0</v>
      </c>
      <c r="O2750" s="17" t="s">
        <v>21485</v>
      </c>
      <c r="P2750">
        <v>0</v>
      </c>
      <c r="Q2750" s="17" t="s">
        <v>21485</v>
      </c>
      <c r="R2750" t="s">
        <v>8014</v>
      </c>
    </row>
    <row r="2751" spans="1:18">
      <c r="A2751" t="s">
        <v>8014</v>
      </c>
      <c r="B2751" t="s">
        <v>154</v>
      </c>
      <c r="C2751" t="s">
        <v>30</v>
      </c>
      <c r="D2751" t="s">
        <v>38</v>
      </c>
      <c r="E2751" t="s">
        <v>586</v>
      </c>
      <c r="F2751" t="s">
        <v>52</v>
      </c>
      <c r="G2751" t="s">
        <v>8021</v>
      </c>
      <c r="H2751" s="1">
        <v>1403775</v>
      </c>
      <c r="I2751" s="1">
        <v>0</v>
      </c>
      <c r="J2751" t="s">
        <v>24</v>
      </c>
      <c r="K2751" t="s">
        <v>22</v>
      </c>
      <c r="L2751" s="10">
        <v>45017</v>
      </c>
      <c r="M2751" t="s">
        <v>8022</v>
      </c>
      <c r="N2751">
        <v>0</v>
      </c>
      <c r="O2751" s="17" t="s">
        <v>21485</v>
      </c>
      <c r="P2751">
        <v>0</v>
      </c>
      <c r="Q2751" s="17" t="s">
        <v>21485</v>
      </c>
      <c r="R2751" t="s">
        <v>8014</v>
      </c>
    </row>
    <row r="2752" spans="1:18">
      <c r="A2752" t="s">
        <v>8014</v>
      </c>
      <c r="B2752" t="s">
        <v>154</v>
      </c>
      <c r="C2752" t="s">
        <v>30</v>
      </c>
      <c r="D2752" t="s">
        <v>38</v>
      </c>
      <c r="E2752" t="s">
        <v>586</v>
      </c>
      <c r="F2752" t="s">
        <v>140</v>
      </c>
      <c r="G2752" t="s">
        <v>8023</v>
      </c>
      <c r="H2752" s="1">
        <v>1113075</v>
      </c>
      <c r="I2752" s="1">
        <v>0</v>
      </c>
      <c r="J2752" t="s">
        <v>24</v>
      </c>
      <c r="K2752" t="s">
        <v>60</v>
      </c>
      <c r="L2752" s="10">
        <v>45017</v>
      </c>
      <c r="M2752" t="s">
        <v>8024</v>
      </c>
      <c r="N2752">
        <v>0</v>
      </c>
      <c r="O2752" s="17" t="s">
        <v>21485</v>
      </c>
      <c r="P2752">
        <v>0</v>
      </c>
      <c r="Q2752" s="17" t="s">
        <v>21485</v>
      </c>
      <c r="R2752" t="s">
        <v>8014</v>
      </c>
    </row>
    <row r="2753" spans="1:18">
      <c r="A2753" t="s">
        <v>8025</v>
      </c>
      <c r="B2753" t="s">
        <v>6731</v>
      </c>
      <c r="C2753" t="s">
        <v>65</v>
      </c>
      <c r="D2753" t="s">
        <v>38</v>
      </c>
      <c r="E2753" t="s">
        <v>353</v>
      </c>
      <c r="F2753" t="s">
        <v>22</v>
      </c>
      <c r="G2753" t="s">
        <v>8026</v>
      </c>
      <c r="H2753" s="1">
        <v>436050</v>
      </c>
      <c r="I2753" s="1">
        <v>0</v>
      </c>
      <c r="J2753" t="s">
        <v>68</v>
      </c>
      <c r="K2753" t="s">
        <v>22</v>
      </c>
      <c r="L2753" s="10">
        <v>43739</v>
      </c>
      <c r="M2753" t="s">
        <v>8027</v>
      </c>
      <c r="N2753">
        <v>0</v>
      </c>
      <c r="O2753" s="17" t="s">
        <v>21485</v>
      </c>
      <c r="P2753">
        <v>0</v>
      </c>
      <c r="Q2753" s="17" t="s">
        <v>21485</v>
      </c>
      <c r="R2753" t="s">
        <v>8025</v>
      </c>
    </row>
    <row r="2754" spans="1:18">
      <c r="A2754" t="s">
        <v>8028</v>
      </c>
      <c r="B2754" t="s">
        <v>195</v>
      </c>
      <c r="C2754" t="s">
        <v>65</v>
      </c>
      <c r="D2754" t="s">
        <v>18713</v>
      </c>
      <c r="E2754" t="s">
        <v>18964</v>
      </c>
      <c r="F2754" t="s">
        <v>18715</v>
      </c>
      <c r="G2754" t="s">
        <v>19579</v>
      </c>
      <c r="H2754" s="1">
        <v>75000</v>
      </c>
      <c r="I2754" s="1">
        <v>0</v>
      </c>
      <c r="J2754" t="s">
        <v>68</v>
      </c>
      <c r="K2754" t="s">
        <v>94</v>
      </c>
      <c r="L2754" s="7">
        <v>43009</v>
      </c>
      <c r="M2754" t="s">
        <v>19580</v>
      </c>
      <c r="N2754">
        <v>1</v>
      </c>
      <c r="O2754" s="17" t="s">
        <v>21485</v>
      </c>
      <c r="P2754">
        <v>0</v>
      </c>
      <c r="Q2754" s="17" t="s">
        <v>21485</v>
      </c>
      <c r="R2754" t="s">
        <v>8028</v>
      </c>
    </row>
    <row r="2755" spans="1:18">
      <c r="A2755" t="s">
        <v>8028</v>
      </c>
      <c r="B2755" t="s">
        <v>195</v>
      </c>
      <c r="C2755" t="s">
        <v>65</v>
      </c>
      <c r="D2755" t="s">
        <v>38</v>
      </c>
      <c r="E2755" t="s">
        <v>408</v>
      </c>
      <c r="F2755" t="s">
        <v>1510</v>
      </c>
      <c r="G2755" t="s">
        <v>8029</v>
      </c>
      <c r="H2755" s="1">
        <v>818550</v>
      </c>
      <c r="I2755" s="1">
        <v>0</v>
      </c>
      <c r="J2755" t="s">
        <v>24</v>
      </c>
      <c r="K2755" t="s">
        <v>94</v>
      </c>
      <c r="L2755" s="10">
        <v>44105</v>
      </c>
      <c r="M2755" t="s">
        <v>8030</v>
      </c>
      <c r="N2755">
        <v>0</v>
      </c>
      <c r="O2755" s="17" t="s">
        <v>21485</v>
      </c>
      <c r="P2755">
        <v>0</v>
      </c>
      <c r="Q2755" s="17" t="s">
        <v>21485</v>
      </c>
      <c r="R2755" t="s">
        <v>8028</v>
      </c>
    </row>
    <row r="2756" spans="1:18">
      <c r="A2756" t="s">
        <v>8031</v>
      </c>
      <c r="B2756" t="s">
        <v>29</v>
      </c>
      <c r="C2756" t="s">
        <v>30</v>
      </c>
      <c r="D2756" t="s">
        <v>20</v>
      </c>
      <c r="E2756" t="s">
        <v>21</v>
      </c>
      <c r="F2756" t="s">
        <v>149</v>
      </c>
      <c r="G2756" t="s">
        <v>8032</v>
      </c>
      <c r="H2756" s="1">
        <v>826540</v>
      </c>
      <c r="I2756" s="1">
        <v>0</v>
      </c>
      <c r="J2756" t="s">
        <v>24</v>
      </c>
      <c r="K2756" t="s">
        <v>136</v>
      </c>
      <c r="L2756" s="10">
        <v>41183</v>
      </c>
      <c r="M2756" t="s">
        <v>8033</v>
      </c>
      <c r="N2756">
        <v>0</v>
      </c>
      <c r="O2756" s="17" t="s">
        <v>21485</v>
      </c>
      <c r="P2756">
        <v>0</v>
      </c>
      <c r="Q2756" s="17" t="s">
        <v>21485</v>
      </c>
      <c r="R2756" t="s">
        <v>8031</v>
      </c>
    </row>
    <row r="2757" spans="1:18">
      <c r="A2757" t="s">
        <v>8031</v>
      </c>
      <c r="B2757" t="s">
        <v>29</v>
      </c>
      <c r="C2757" t="s">
        <v>30</v>
      </c>
      <c r="D2757" t="s">
        <v>38</v>
      </c>
      <c r="E2757" t="s">
        <v>145</v>
      </c>
      <c r="F2757" t="s">
        <v>379</v>
      </c>
      <c r="G2757" t="s">
        <v>8034</v>
      </c>
      <c r="H2757" s="1">
        <v>514311</v>
      </c>
      <c r="I2757" s="1">
        <v>0</v>
      </c>
      <c r="J2757" t="s">
        <v>68</v>
      </c>
      <c r="K2757" t="s">
        <v>118</v>
      </c>
      <c r="L2757" s="10">
        <v>43556</v>
      </c>
      <c r="M2757" t="s">
        <v>8035</v>
      </c>
      <c r="N2757">
        <v>0</v>
      </c>
      <c r="O2757" s="17" t="s">
        <v>21485</v>
      </c>
      <c r="P2757">
        <v>0</v>
      </c>
      <c r="Q2757" s="17" t="s">
        <v>21485</v>
      </c>
      <c r="R2757" t="s">
        <v>8031</v>
      </c>
    </row>
    <row r="2758" spans="1:18">
      <c r="A2758" t="s">
        <v>8031</v>
      </c>
      <c r="B2758" t="s">
        <v>29</v>
      </c>
      <c r="C2758" t="s">
        <v>30</v>
      </c>
      <c r="D2758" t="s">
        <v>38</v>
      </c>
      <c r="E2758" t="s">
        <v>408</v>
      </c>
      <c r="F2758" t="s">
        <v>134</v>
      </c>
      <c r="G2758" t="s">
        <v>8036</v>
      </c>
      <c r="H2758" s="1">
        <v>799426</v>
      </c>
      <c r="I2758" s="1">
        <v>0</v>
      </c>
      <c r="J2758" t="s">
        <v>24</v>
      </c>
      <c r="K2758" t="s">
        <v>136</v>
      </c>
      <c r="L2758" s="10">
        <v>44105</v>
      </c>
      <c r="M2758" t="s">
        <v>8037</v>
      </c>
      <c r="N2758">
        <v>0</v>
      </c>
      <c r="O2758" s="17" t="s">
        <v>21485</v>
      </c>
      <c r="P2758">
        <v>0</v>
      </c>
      <c r="Q2758" s="17" t="s">
        <v>21485</v>
      </c>
      <c r="R2758" t="s">
        <v>8031</v>
      </c>
    </row>
    <row r="2759" spans="1:18">
      <c r="A2759" t="s">
        <v>8031</v>
      </c>
      <c r="B2759" t="s">
        <v>29</v>
      </c>
      <c r="C2759" t="s">
        <v>30</v>
      </c>
      <c r="D2759" t="s">
        <v>38</v>
      </c>
      <c r="E2759" t="s">
        <v>1584</v>
      </c>
      <c r="F2759" t="s">
        <v>2315</v>
      </c>
      <c r="G2759" t="s">
        <v>8038</v>
      </c>
      <c r="H2759" s="1">
        <v>100000</v>
      </c>
      <c r="I2759" s="1">
        <v>0</v>
      </c>
      <c r="J2759" t="s">
        <v>202</v>
      </c>
      <c r="K2759" t="s">
        <v>49</v>
      </c>
      <c r="L2759" s="10">
        <v>44986</v>
      </c>
      <c r="M2759" t="s">
        <v>8039</v>
      </c>
      <c r="N2759">
        <v>0</v>
      </c>
      <c r="O2759" s="17" t="s">
        <v>21485</v>
      </c>
      <c r="P2759">
        <v>0</v>
      </c>
      <c r="Q2759" s="17" t="s">
        <v>21485</v>
      </c>
      <c r="R2759" t="s">
        <v>8031</v>
      </c>
    </row>
    <row r="2760" spans="1:18">
      <c r="A2760" t="s">
        <v>8031</v>
      </c>
      <c r="B2760" t="s">
        <v>29</v>
      </c>
      <c r="C2760" t="s">
        <v>30</v>
      </c>
      <c r="D2760" t="s">
        <v>38</v>
      </c>
      <c r="E2760" t="s">
        <v>784</v>
      </c>
      <c r="F2760" t="s">
        <v>80</v>
      </c>
      <c r="G2760" t="s">
        <v>8040</v>
      </c>
      <c r="H2760" s="1">
        <v>1028925</v>
      </c>
      <c r="I2760" s="1">
        <v>0</v>
      </c>
      <c r="J2760" t="s">
        <v>24</v>
      </c>
      <c r="K2760" t="s">
        <v>136</v>
      </c>
      <c r="L2760" s="10">
        <v>45383</v>
      </c>
      <c r="M2760" t="s">
        <v>8041</v>
      </c>
      <c r="N2760">
        <v>0</v>
      </c>
      <c r="O2760" s="17" t="s">
        <v>21485</v>
      </c>
      <c r="P2760">
        <v>0</v>
      </c>
      <c r="Q2760" s="17" t="s">
        <v>21485</v>
      </c>
      <c r="R2760" t="s">
        <v>8031</v>
      </c>
    </row>
    <row r="2761" spans="1:18">
      <c r="A2761" t="s">
        <v>8042</v>
      </c>
      <c r="B2761" t="s">
        <v>942</v>
      </c>
      <c r="C2761" t="s">
        <v>65</v>
      </c>
      <c r="D2761" t="s">
        <v>20</v>
      </c>
      <c r="E2761" t="s">
        <v>71</v>
      </c>
      <c r="F2761" t="s">
        <v>116</v>
      </c>
      <c r="G2761" t="s">
        <v>8043</v>
      </c>
      <c r="H2761" s="1">
        <v>780085</v>
      </c>
      <c r="I2761" s="1">
        <v>0</v>
      </c>
      <c r="J2761" t="s">
        <v>24</v>
      </c>
      <c r="K2761" t="s">
        <v>118</v>
      </c>
      <c r="L2761" s="10">
        <v>40634</v>
      </c>
      <c r="M2761" t="s">
        <v>8044</v>
      </c>
      <c r="N2761">
        <v>0</v>
      </c>
      <c r="O2761" s="17" t="s">
        <v>21485</v>
      </c>
      <c r="P2761">
        <v>0</v>
      </c>
      <c r="Q2761" s="17" t="s">
        <v>21485</v>
      </c>
      <c r="R2761" t="s">
        <v>8042</v>
      </c>
    </row>
    <row r="2762" spans="1:18">
      <c r="A2762" t="s">
        <v>8042</v>
      </c>
      <c r="B2762" t="s">
        <v>942</v>
      </c>
      <c r="C2762" t="s">
        <v>65</v>
      </c>
      <c r="D2762" t="s">
        <v>20</v>
      </c>
      <c r="E2762" t="s">
        <v>276</v>
      </c>
      <c r="F2762" t="s">
        <v>116</v>
      </c>
      <c r="G2762" t="s">
        <v>8045</v>
      </c>
      <c r="H2762" s="1">
        <v>679294</v>
      </c>
      <c r="I2762" s="1">
        <v>0</v>
      </c>
      <c r="J2762" t="s">
        <v>24</v>
      </c>
      <c r="K2762" t="s">
        <v>118</v>
      </c>
      <c r="L2762" s="10">
        <v>41730</v>
      </c>
      <c r="M2762" t="s">
        <v>8046</v>
      </c>
      <c r="N2762">
        <v>0</v>
      </c>
      <c r="O2762" s="17" t="s">
        <v>21485</v>
      </c>
      <c r="P2762">
        <v>0</v>
      </c>
      <c r="Q2762" s="17" t="s">
        <v>21485</v>
      </c>
      <c r="R2762" t="s">
        <v>8042</v>
      </c>
    </row>
    <row r="2763" spans="1:18">
      <c r="A2763" t="s">
        <v>8042</v>
      </c>
      <c r="B2763" t="s">
        <v>942</v>
      </c>
      <c r="C2763" t="s">
        <v>65</v>
      </c>
      <c r="D2763" t="s">
        <v>38</v>
      </c>
      <c r="E2763" t="s">
        <v>387</v>
      </c>
      <c r="F2763" t="s">
        <v>116</v>
      </c>
      <c r="G2763" t="s">
        <v>8047</v>
      </c>
      <c r="H2763" s="1">
        <v>872100</v>
      </c>
      <c r="I2763" s="1">
        <v>0</v>
      </c>
      <c r="J2763" t="s">
        <v>24</v>
      </c>
      <c r="K2763" t="s">
        <v>118</v>
      </c>
      <c r="L2763" s="10">
        <v>43374</v>
      </c>
      <c r="M2763" t="s">
        <v>8048</v>
      </c>
      <c r="N2763">
        <v>0</v>
      </c>
      <c r="O2763" s="17" t="s">
        <v>21485</v>
      </c>
      <c r="P2763">
        <v>0</v>
      </c>
      <c r="Q2763" s="17" t="s">
        <v>21485</v>
      </c>
      <c r="R2763" t="s">
        <v>8042</v>
      </c>
    </row>
    <row r="2764" spans="1:18">
      <c r="A2764" t="s">
        <v>8042</v>
      </c>
      <c r="B2764" t="s">
        <v>942</v>
      </c>
      <c r="C2764" t="s">
        <v>65</v>
      </c>
      <c r="D2764" t="s">
        <v>38</v>
      </c>
      <c r="E2764" t="s">
        <v>353</v>
      </c>
      <c r="F2764" t="s">
        <v>116</v>
      </c>
      <c r="G2764" t="s">
        <v>8049</v>
      </c>
      <c r="H2764" s="1">
        <v>883576</v>
      </c>
      <c r="I2764" s="1">
        <v>0</v>
      </c>
      <c r="J2764" t="s">
        <v>24</v>
      </c>
      <c r="K2764" t="s">
        <v>118</v>
      </c>
      <c r="L2764" s="10">
        <v>43739</v>
      </c>
      <c r="M2764" t="s">
        <v>8050</v>
      </c>
      <c r="N2764">
        <v>0</v>
      </c>
      <c r="O2764" s="17" t="s">
        <v>21485</v>
      </c>
      <c r="P2764">
        <v>0</v>
      </c>
      <c r="Q2764" s="17" t="s">
        <v>21485</v>
      </c>
      <c r="R2764" t="s">
        <v>8042</v>
      </c>
    </row>
    <row r="2765" spans="1:18">
      <c r="A2765" t="s">
        <v>8051</v>
      </c>
      <c r="B2765" t="s">
        <v>19581</v>
      </c>
      <c r="C2765" t="s">
        <v>65</v>
      </c>
      <c r="D2765" t="s">
        <v>18838</v>
      </c>
      <c r="E2765" t="s">
        <v>18983</v>
      </c>
      <c r="F2765" t="s">
        <v>18833</v>
      </c>
      <c r="G2765" t="s">
        <v>19582</v>
      </c>
      <c r="H2765" s="1">
        <v>49656</v>
      </c>
      <c r="I2765" s="1">
        <v>0</v>
      </c>
      <c r="J2765" t="s">
        <v>202</v>
      </c>
      <c r="K2765" t="s">
        <v>49</v>
      </c>
      <c r="L2765" s="7">
        <v>40391</v>
      </c>
      <c r="M2765" t="s">
        <v>19583</v>
      </c>
      <c r="N2765">
        <v>0</v>
      </c>
      <c r="O2765" s="17" t="s">
        <v>21485</v>
      </c>
      <c r="P2765">
        <v>0</v>
      </c>
      <c r="Q2765" s="17" t="s">
        <v>21485</v>
      </c>
      <c r="R2765" t="s">
        <v>8051</v>
      </c>
    </row>
    <row r="2766" spans="1:18">
      <c r="A2766" t="s">
        <v>8051</v>
      </c>
      <c r="B2766" t="s">
        <v>114</v>
      </c>
      <c r="C2766" t="s">
        <v>65</v>
      </c>
      <c r="D2766" t="s">
        <v>20</v>
      </c>
      <c r="E2766" t="s">
        <v>320</v>
      </c>
      <c r="F2766" t="s">
        <v>262</v>
      </c>
      <c r="G2766" t="s">
        <v>8052</v>
      </c>
      <c r="H2766" s="1">
        <v>656152</v>
      </c>
      <c r="I2766" s="1">
        <v>0</v>
      </c>
      <c r="J2766" t="s">
        <v>24</v>
      </c>
      <c r="K2766" t="s">
        <v>49</v>
      </c>
      <c r="L2766" s="10">
        <v>41365</v>
      </c>
      <c r="M2766" t="s">
        <v>8053</v>
      </c>
      <c r="N2766">
        <v>0</v>
      </c>
      <c r="O2766" s="17" t="s">
        <v>21485</v>
      </c>
      <c r="P2766">
        <v>0</v>
      </c>
      <c r="Q2766" s="17" t="s">
        <v>21485</v>
      </c>
      <c r="R2766" t="s">
        <v>8051</v>
      </c>
    </row>
    <row r="2767" spans="1:18">
      <c r="A2767" t="s">
        <v>8051</v>
      </c>
      <c r="B2767" t="s">
        <v>114</v>
      </c>
      <c r="C2767" t="s">
        <v>65</v>
      </c>
      <c r="D2767" t="s">
        <v>18757</v>
      </c>
      <c r="E2767" t="s">
        <v>18758</v>
      </c>
      <c r="F2767" t="s">
        <v>18759</v>
      </c>
      <c r="G2767" t="s">
        <v>19584</v>
      </c>
      <c r="H2767" s="1">
        <v>149972</v>
      </c>
      <c r="I2767" s="1">
        <v>0</v>
      </c>
      <c r="J2767" t="s">
        <v>223</v>
      </c>
      <c r="K2767" t="s">
        <v>42</v>
      </c>
      <c r="L2767" s="7">
        <v>43191</v>
      </c>
      <c r="M2767" t="s">
        <v>19585</v>
      </c>
      <c r="N2767">
        <v>0</v>
      </c>
      <c r="O2767" s="17" t="s">
        <v>21485</v>
      </c>
      <c r="P2767">
        <v>0</v>
      </c>
      <c r="Q2767" s="17" t="s">
        <v>21485</v>
      </c>
      <c r="R2767" t="s">
        <v>8051</v>
      </c>
    </row>
    <row r="2768" spans="1:18">
      <c r="A2768" t="s">
        <v>8051</v>
      </c>
      <c r="B2768" t="s">
        <v>114</v>
      </c>
      <c r="C2768" t="s">
        <v>65</v>
      </c>
      <c r="D2768" t="s">
        <v>38</v>
      </c>
      <c r="E2768" t="s">
        <v>434</v>
      </c>
      <c r="F2768" t="s">
        <v>262</v>
      </c>
      <c r="G2768" t="s">
        <v>8054</v>
      </c>
      <c r="H2768" s="1">
        <v>745875</v>
      </c>
      <c r="I2768" s="1">
        <v>0</v>
      </c>
      <c r="J2768" t="s">
        <v>24</v>
      </c>
      <c r="K2768" t="s">
        <v>42</v>
      </c>
      <c r="L2768" s="10">
        <v>44256</v>
      </c>
      <c r="M2768" t="s">
        <v>8055</v>
      </c>
      <c r="N2768">
        <v>0</v>
      </c>
      <c r="O2768" s="17" t="s">
        <v>21485</v>
      </c>
      <c r="P2768">
        <v>0</v>
      </c>
      <c r="Q2768" s="17" t="s">
        <v>21485</v>
      </c>
      <c r="R2768" t="s">
        <v>8051</v>
      </c>
    </row>
    <row r="2769" spans="1:18">
      <c r="A2769" t="s">
        <v>8051</v>
      </c>
      <c r="B2769" t="s">
        <v>114</v>
      </c>
      <c r="C2769" t="s">
        <v>65</v>
      </c>
      <c r="D2769" t="s">
        <v>38</v>
      </c>
      <c r="E2769" t="s">
        <v>1125</v>
      </c>
      <c r="F2769" t="s">
        <v>262</v>
      </c>
      <c r="G2769" t="s">
        <v>8056</v>
      </c>
      <c r="H2769" s="1">
        <v>918000</v>
      </c>
      <c r="I2769" s="1">
        <v>0</v>
      </c>
      <c r="J2769" t="s">
        <v>24</v>
      </c>
      <c r="K2769" t="s">
        <v>445</v>
      </c>
      <c r="L2769" s="10">
        <v>45200</v>
      </c>
      <c r="M2769" t="s">
        <v>8057</v>
      </c>
      <c r="N2769">
        <v>0</v>
      </c>
      <c r="O2769" s="17" t="s">
        <v>21485</v>
      </c>
      <c r="P2769">
        <v>0</v>
      </c>
      <c r="Q2769" s="17" t="s">
        <v>21485</v>
      </c>
      <c r="R2769" t="s">
        <v>8051</v>
      </c>
    </row>
    <row r="2770" spans="1:18">
      <c r="A2770" t="s">
        <v>8058</v>
      </c>
      <c r="B2770" t="s">
        <v>600</v>
      </c>
      <c r="C2770" t="s">
        <v>65</v>
      </c>
      <c r="D2770" t="s">
        <v>38</v>
      </c>
      <c r="E2770" t="s">
        <v>637</v>
      </c>
      <c r="F2770" t="s">
        <v>1272</v>
      </c>
      <c r="G2770" t="s">
        <v>8059</v>
      </c>
      <c r="H2770" s="1">
        <v>971550</v>
      </c>
      <c r="I2770" s="1">
        <v>0</v>
      </c>
      <c r="J2770" t="s">
        <v>24</v>
      </c>
      <c r="K2770" t="s">
        <v>157</v>
      </c>
      <c r="L2770" s="10">
        <v>44470</v>
      </c>
      <c r="M2770" t="s">
        <v>8060</v>
      </c>
      <c r="N2770">
        <v>0</v>
      </c>
      <c r="O2770" s="17" t="s">
        <v>21485</v>
      </c>
      <c r="P2770">
        <v>0</v>
      </c>
      <c r="Q2770" s="17" t="s">
        <v>21485</v>
      </c>
      <c r="R2770" t="s">
        <v>8058</v>
      </c>
    </row>
    <row r="2771" spans="1:18">
      <c r="A2771" t="s">
        <v>8061</v>
      </c>
      <c r="B2771" t="s">
        <v>37</v>
      </c>
      <c r="C2771" t="s">
        <v>30</v>
      </c>
      <c r="D2771" t="s">
        <v>38</v>
      </c>
      <c r="E2771" t="s">
        <v>39</v>
      </c>
      <c r="F2771" t="s">
        <v>214</v>
      </c>
      <c r="G2771" t="s">
        <v>8062</v>
      </c>
      <c r="H2771" s="1">
        <v>612000</v>
      </c>
      <c r="I2771" s="1">
        <v>0</v>
      </c>
      <c r="J2771" t="s">
        <v>48</v>
      </c>
      <c r="K2771" t="s">
        <v>110</v>
      </c>
      <c r="L2771" s="10">
        <v>43191</v>
      </c>
      <c r="M2771" t="s">
        <v>8063</v>
      </c>
      <c r="N2771">
        <v>0</v>
      </c>
      <c r="O2771" s="17" t="s">
        <v>21485</v>
      </c>
      <c r="P2771">
        <v>0</v>
      </c>
      <c r="Q2771" s="17" t="s">
        <v>21485</v>
      </c>
      <c r="R2771" t="s">
        <v>8061</v>
      </c>
    </row>
    <row r="2772" spans="1:18">
      <c r="A2772" t="s">
        <v>1441</v>
      </c>
      <c r="B2772" t="s">
        <v>64</v>
      </c>
      <c r="C2772" t="s">
        <v>65</v>
      </c>
      <c r="D2772" t="s">
        <v>20</v>
      </c>
      <c r="E2772" t="s">
        <v>122</v>
      </c>
      <c r="F2772" t="s">
        <v>46</v>
      </c>
      <c r="G2772" t="s">
        <v>1442</v>
      </c>
      <c r="H2772" s="1">
        <v>354884</v>
      </c>
      <c r="I2772" s="1">
        <v>0</v>
      </c>
      <c r="J2772" t="s">
        <v>68</v>
      </c>
      <c r="K2772" t="s">
        <v>60</v>
      </c>
      <c r="L2772" s="10">
        <v>40817</v>
      </c>
      <c r="M2772" t="s">
        <v>1443</v>
      </c>
      <c r="N2772">
        <v>1</v>
      </c>
      <c r="O2772" s="17" t="s">
        <v>21485</v>
      </c>
      <c r="P2772">
        <v>0</v>
      </c>
      <c r="Q2772" s="17" t="s">
        <v>21485</v>
      </c>
      <c r="R2772" t="s">
        <v>1441</v>
      </c>
    </row>
    <row r="2773" spans="1:18">
      <c r="A2773" t="s">
        <v>1441</v>
      </c>
      <c r="B2773" t="s">
        <v>64</v>
      </c>
      <c r="C2773" t="s">
        <v>65</v>
      </c>
      <c r="D2773" t="s">
        <v>38</v>
      </c>
      <c r="E2773" t="s">
        <v>168</v>
      </c>
      <c r="F2773" t="s">
        <v>46</v>
      </c>
      <c r="G2773" t="s">
        <v>8064</v>
      </c>
      <c r="H2773" s="1">
        <v>286875</v>
      </c>
      <c r="I2773" s="1">
        <v>0</v>
      </c>
      <c r="J2773" t="s">
        <v>68</v>
      </c>
      <c r="K2773" t="s">
        <v>118</v>
      </c>
      <c r="L2773" s="10">
        <v>43922</v>
      </c>
      <c r="M2773" t="s">
        <v>8065</v>
      </c>
      <c r="N2773">
        <v>0</v>
      </c>
      <c r="O2773" s="17" t="s">
        <v>21485</v>
      </c>
      <c r="P2773">
        <v>0</v>
      </c>
      <c r="Q2773" s="17" t="s">
        <v>21485</v>
      </c>
      <c r="R2773" t="s">
        <v>1441</v>
      </c>
    </row>
    <row r="2774" spans="1:18">
      <c r="A2774" t="s">
        <v>8066</v>
      </c>
      <c r="B2774" t="s">
        <v>29</v>
      </c>
      <c r="C2774" t="s">
        <v>30</v>
      </c>
      <c r="D2774" t="s">
        <v>20</v>
      </c>
      <c r="E2774" t="s">
        <v>241</v>
      </c>
      <c r="F2774" t="s">
        <v>214</v>
      </c>
      <c r="G2774" t="s">
        <v>8067</v>
      </c>
      <c r="H2774" s="1">
        <v>384480</v>
      </c>
      <c r="I2774" s="1">
        <v>0</v>
      </c>
      <c r="J2774" t="s">
        <v>68</v>
      </c>
      <c r="K2774" t="s">
        <v>110</v>
      </c>
      <c r="L2774" s="10">
        <v>40087</v>
      </c>
      <c r="M2774" t="s">
        <v>8068</v>
      </c>
      <c r="N2774">
        <v>0</v>
      </c>
      <c r="O2774" s="17" t="s">
        <v>21485</v>
      </c>
      <c r="P2774">
        <v>0</v>
      </c>
      <c r="Q2774" s="17" t="s">
        <v>21485</v>
      </c>
      <c r="R2774" t="s">
        <v>8066</v>
      </c>
    </row>
    <row r="2775" spans="1:18">
      <c r="A2775" t="s">
        <v>8066</v>
      </c>
      <c r="B2775" t="s">
        <v>29</v>
      </c>
      <c r="C2775" t="s">
        <v>30</v>
      </c>
      <c r="D2775" t="s">
        <v>20</v>
      </c>
      <c r="E2775" t="s">
        <v>115</v>
      </c>
      <c r="F2775" t="s">
        <v>498</v>
      </c>
      <c r="G2775" t="s">
        <v>8069</v>
      </c>
      <c r="H2775" s="1">
        <v>641440</v>
      </c>
      <c r="I2775" s="1">
        <v>0</v>
      </c>
      <c r="J2775" t="s">
        <v>24</v>
      </c>
      <c r="K2775" t="s">
        <v>110</v>
      </c>
      <c r="L2775" s="10">
        <v>40452</v>
      </c>
      <c r="M2775" t="s">
        <v>8070</v>
      </c>
      <c r="N2775">
        <v>0</v>
      </c>
      <c r="O2775" s="17" t="s">
        <v>21485</v>
      </c>
      <c r="P2775">
        <v>0</v>
      </c>
      <c r="Q2775" s="17" t="s">
        <v>21485</v>
      </c>
      <c r="R2775" t="s">
        <v>8066</v>
      </c>
    </row>
    <row r="2776" spans="1:18">
      <c r="A2776" t="s">
        <v>8066</v>
      </c>
      <c r="B2776" t="s">
        <v>29</v>
      </c>
      <c r="C2776" t="s">
        <v>30</v>
      </c>
      <c r="D2776" t="s">
        <v>20</v>
      </c>
      <c r="E2776" t="s">
        <v>92</v>
      </c>
      <c r="F2776" t="s">
        <v>1298</v>
      </c>
      <c r="G2776" t="s">
        <v>8071</v>
      </c>
      <c r="H2776" s="1">
        <v>632082</v>
      </c>
      <c r="I2776" s="1">
        <v>0</v>
      </c>
      <c r="J2776" t="s">
        <v>24</v>
      </c>
      <c r="K2776" t="s">
        <v>110</v>
      </c>
      <c r="L2776" s="10">
        <v>42278</v>
      </c>
      <c r="M2776" t="s">
        <v>8072</v>
      </c>
      <c r="N2776">
        <v>0</v>
      </c>
      <c r="O2776" s="17" t="s">
        <v>21485</v>
      </c>
      <c r="P2776">
        <v>0</v>
      </c>
      <c r="Q2776" s="17" t="s">
        <v>21485</v>
      </c>
      <c r="R2776" t="s">
        <v>8066</v>
      </c>
    </row>
    <row r="2777" spans="1:18">
      <c r="A2777" t="s">
        <v>8073</v>
      </c>
      <c r="B2777" t="s">
        <v>167</v>
      </c>
      <c r="C2777" t="s">
        <v>85</v>
      </c>
      <c r="D2777" t="s">
        <v>20</v>
      </c>
      <c r="E2777" t="s">
        <v>122</v>
      </c>
      <c r="F2777" t="s">
        <v>218</v>
      </c>
      <c r="G2777" t="s">
        <v>8074</v>
      </c>
      <c r="H2777" s="1">
        <v>844851</v>
      </c>
      <c r="I2777" s="1">
        <v>0</v>
      </c>
      <c r="J2777" t="s">
        <v>24</v>
      </c>
      <c r="K2777" t="s">
        <v>60</v>
      </c>
      <c r="L2777" s="10">
        <v>40817</v>
      </c>
      <c r="M2777" t="s">
        <v>8075</v>
      </c>
      <c r="N2777">
        <v>0</v>
      </c>
      <c r="O2777" s="17" t="s">
        <v>21485</v>
      </c>
      <c r="P2777">
        <v>0</v>
      </c>
      <c r="Q2777" s="17" t="s">
        <v>21485</v>
      </c>
      <c r="R2777" t="s">
        <v>8073</v>
      </c>
    </row>
    <row r="2778" spans="1:18">
      <c r="A2778" t="s">
        <v>8073</v>
      </c>
      <c r="B2778" t="s">
        <v>167</v>
      </c>
      <c r="C2778" t="s">
        <v>85</v>
      </c>
      <c r="D2778" t="s">
        <v>38</v>
      </c>
      <c r="E2778" t="s">
        <v>2709</v>
      </c>
      <c r="F2778" t="s">
        <v>218</v>
      </c>
      <c r="G2778" t="s">
        <v>8076</v>
      </c>
      <c r="H2778" s="1">
        <v>100000</v>
      </c>
      <c r="I2778" s="1">
        <v>0</v>
      </c>
      <c r="J2778" t="s">
        <v>202</v>
      </c>
      <c r="K2778" t="s">
        <v>22</v>
      </c>
      <c r="L2778" s="10">
        <v>43525</v>
      </c>
      <c r="M2778" t="s">
        <v>8077</v>
      </c>
      <c r="N2778">
        <v>0</v>
      </c>
      <c r="O2778" s="17" t="s">
        <v>21485</v>
      </c>
      <c r="P2778">
        <v>0</v>
      </c>
      <c r="Q2778" s="17" t="s">
        <v>21485</v>
      </c>
      <c r="R2778" t="s">
        <v>8073</v>
      </c>
    </row>
    <row r="2779" spans="1:18">
      <c r="A2779" t="s">
        <v>8073</v>
      </c>
      <c r="B2779" t="s">
        <v>167</v>
      </c>
      <c r="C2779" t="s">
        <v>85</v>
      </c>
      <c r="D2779" t="s">
        <v>38</v>
      </c>
      <c r="E2779" t="s">
        <v>168</v>
      </c>
      <c r="F2779" t="s">
        <v>218</v>
      </c>
      <c r="G2779" t="s">
        <v>8076</v>
      </c>
      <c r="H2779" s="1">
        <v>826200</v>
      </c>
      <c r="I2779" s="1">
        <v>0</v>
      </c>
      <c r="J2779" t="s">
        <v>24</v>
      </c>
      <c r="K2779" t="s">
        <v>22</v>
      </c>
      <c r="L2779" s="10">
        <v>43922</v>
      </c>
      <c r="M2779" t="s">
        <v>8077</v>
      </c>
      <c r="N2779">
        <v>0</v>
      </c>
      <c r="O2779" s="17" t="s">
        <v>21485</v>
      </c>
      <c r="P2779">
        <v>0</v>
      </c>
      <c r="Q2779" s="17" t="s">
        <v>21485</v>
      </c>
      <c r="R2779" t="s">
        <v>8073</v>
      </c>
    </row>
    <row r="2780" spans="1:18">
      <c r="A2780" t="s">
        <v>1163</v>
      </c>
      <c r="B2780" t="s">
        <v>64</v>
      </c>
      <c r="C2780" t="s">
        <v>65</v>
      </c>
      <c r="D2780" t="s">
        <v>20</v>
      </c>
      <c r="E2780" t="s">
        <v>79</v>
      </c>
      <c r="F2780" t="s">
        <v>116</v>
      </c>
      <c r="G2780" t="s">
        <v>1164</v>
      </c>
      <c r="H2780" s="1">
        <v>527746</v>
      </c>
      <c r="I2780" s="1">
        <v>0</v>
      </c>
      <c r="J2780" t="s">
        <v>48</v>
      </c>
      <c r="K2780" t="s">
        <v>118</v>
      </c>
      <c r="L2780" s="10">
        <v>41548</v>
      </c>
      <c r="M2780" t="s">
        <v>1165</v>
      </c>
      <c r="N2780">
        <v>2</v>
      </c>
      <c r="O2780" s="17" t="s">
        <v>21485</v>
      </c>
      <c r="P2780">
        <v>0</v>
      </c>
      <c r="Q2780" s="17" t="s">
        <v>21485</v>
      </c>
      <c r="R2780" t="s">
        <v>1163</v>
      </c>
    </row>
    <row r="2781" spans="1:18">
      <c r="A2781" t="s">
        <v>1163</v>
      </c>
      <c r="B2781" t="s">
        <v>64</v>
      </c>
      <c r="C2781" t="s">
        <v>65</v>
      </c>
      <c r="D2781" t="s">
        <v>38</v>
      </c>
      <c r="E2781" t="s">
        <v>408</v>
      </c>
      <c r="F2781" t="s">
        <v>123</v>
      </c>
      <c r="G2781" t="s">
        <v>8078</v>
      </c>
      <c r="H2781" s="1">
        <v>784126</v>
      </c>
      <c r="I2781" s="1">
        <v>0</v>
      </c>
      <c r="J2781" t="s">
        <v>24</v>
      </c>
      <c r="K2781" t="s">
        <v>118</v>
      </c>
      <c r="L2781" s="10">
        <v>44105</v>
      </c>
      <c r="M2781" t="s">
        <v>8079</v>
      </c>
      <c r="N2781">
        <v>0</v>
      </c>
      <c r="O2781" s="17" t="s">
        <v>21485</v>
      </c>
      <c r="P2781">
        <v>0</v>
      </c>
      <c r="Q2781" s="17" t="s">
        <v>21485</v>
      </c>
      <c r="R2781" t="s">
        <v>1163</v>
      </c>
    </row>
    <row r="2782" spans="1:18">
      <c r="A2782" t="s">
        <v>8080</v>
      </c>
      <c r="B2782" t="s">
        <v>167</v>
      </c>
      <c r="C2782" t="s">
        <v>85</v>
      </c>
      <c r="D2782" t="s">
        <v>20</v>
      </c>
      <c r="E2782" t="s">
        <v>122</v>
      </c>
      <c r="F2782" t="s">
        <v>22</v>
      </c>
      <c r="G2782" t="s">
        <v>8081</v>
      </c>
      <c r="H2782" s="1">
        <v>865342</v>
      </c>
      <c r="I2782" s="1">
        <v>0</v>
      </c>
      <c r="J2782" t="s">
        <v>24</v>
      </c>
      <c r="K2782" t="s">
        <v>22</v>
      </c>
      <c r="L2782" s="10">
        <v>40817</v>
      </c>
      <c r="M2782" t="s">
        <v>8082</v>
      </c>
      <c r="N2782">
        <v>0</v>
      </c>
      <c r="O2782" s="17" t="s">
        <v>21485</v>
      </c>
      <c r="P2782">
        <v>0</v>
      </c>
      <c r="Q2782" s="17" t="s">
        <v>21485</v>
      </c>
      <c r="R2782" t="s">
        <v>8080</v>
      </c>
    </row>
    <row r="2783" spans="1:18">
      <c r="A2783" t="s">
        <v>8080</v>
      </c>
      <c r="B2783" t="s">
        <v>167</v>
      </c>
      <c r="C2783" t="s">
        <v>85</v>
      </c>
      <c r="D2783" t="s">
        <v>38</v>
      </c>
      <c r="E2783" t="s">
        <v>145</v>
      </c>
      <c r="F2783" t="s">
        <v>498</v>
      </c>
      <c r="G2783" t="s">
        <v>8083</v>
      </c>
      <c r="H2783" s="1">
        <v>898875</v>
      </c>
      <c r="I2783" s="1">
        <v>0</v>
      </c>
      <c r="J2783" t="s">
        <v>24</v>
      </c>
      <c r="K2783" t="s">
        <v>94</v>
      </c>
      <c r="L2783" s="10">
        <v>43556</v>
      </c>
      <c r="M2783" t="s">
        <v>8084</v>
      </c>
      <c r="N2783">
        <v>0</v>
      </c>
      <c r="O2783" s="17" t="s">
        <v>21485</v>
      </c>
      <c r="P2783">
        <v>0</v>
      </c>
      <c r="Q2783" s="17" t="s">
        <v>21485</v>
      </c>
      <c r="R2783" t="s">
        <v>8080</v>
      </c>
    </row>
    <row r="2784" spans="1:18">
      <c r="A2784" t="s">
        <v>8080</v>
      </c>
      <c r="B2784" t="s">
        <v>167</v>
      </c>
      <c r="C2784" t="s">
        <v>85</v>
      </c>
      <c r="D2784" t="s">
        <v>38</v>
      </c>
      <c r="E2784" t="s">
        <v>1125</v>
      </c>
      <c r="F2784" t="s">
        <v>509</v>
      </c>
      <c r="G2784" t="s">
        <v>8085</v>
      </c>
      <c r="H2784" s="1">
        <v>990676</v>
      </c>
      <c r="I2784" s="1">
        <v>0</v>
      </c>
      <c r="J2784" t="s">
        <v>24</v>
      </c>
      <c r="K2784" t="s">
        <v>60</v>
      </c>
      <c r="L2784" s="10">
        <v>45200</v>
      </c>
      <c r="M2784" t="s">
        <v>8086</v>
      </c>
      <c r="N2784">
        <v>0</v>
      </c>
      <c r="O2784" s="17" t="s">
        <v>21485</v>
      </c>
      <c r="P2784">
        <v>0</v>
      </c>
      <c r="Q2784" s="17" t="s">
        <v>21485</v>
      </c>
      <c r="R2784" t="s">
        <v>8080</v>
      </c>
    </row>
    <row r="2785" spans="1:18">
      <c r="A2785" t="s">
        <v>8087</v>
      </c>
      <c r="B2785" t="s">
        <v>553</v>
      </c>
      <c r="C2785" t="s">
        <v>30</v>
      </c>
      <c r="D2785" t="s">
        <v>38</v>
      </c>
      <c r="E2785" t="s">
        <v>637</v>
      </c>
      <c r="F2785" t="s">
        <v>394</v>
      </c>
      <c r="G2785" t="s">
        <v>8088</v>
      </c>
      <c r="H2785" s="1">
        <v>684676</v>
      </c>
      <c r="I2785" s="1">
        <v>0</v>
      </c>
      <c r="J2785" t="s">
        <v>68</v>
      </c>
      <c r="K2785" t="s">
        <v>118</v>
      </c>
      <c r="L2785" s="10">
        <v>44470</v>
      </c>
      <c r="M2785" t="s">
        <v>8089</v>
      </c>
      <c r="N2785">
        <v>0</v>
      </c>
      <c r="O2785" s="17" t="s">
        <v>21485</v>
      </c>
      <c r="P2785">
        <v>0</v>
      </c>
      <c r="Q2785" s="17" t="s">
        <v>21485</v>
      </c>
      <c r="R2785" t="s">
        <v>8087</v>
      </c>
    </row>
    <row r="2786" spans="1:18">
      <c r="A2786" t="s">
        <v>8090</v>
      </c>
      <c r="B2786" t="s">
        <v>84</v>
      </c>
      <c r="C2786" t="s">
        <v>85</v>
      </c>
      <c r="D2786" t="s">
        <v>20</v>
      </c>
      <c r="E2786" t="s">
        <v>2750</v>
      </c>
      <c r="F2786" t="s">
        <v>123</v>
      </c>
      <c r="G2786" t="s">
        <v>8091</v>
      </c>
      <c r="H2786" s="1">
        <v>76375</v>
      </c>
      <c r="I2786" s="1">
        <v>0</v>
      </c>
      <c r="J2786" t="s">
        <v>202</v>
      </c>
      <c r="K2786" t="s">
        <v>118</v>
      </c>
      <c r="L2786" s="10">
        <v>40603</v>
      </c>
      <c r="M2786" t="s">
        <v>8092</v>
      </c>
      <c r="N2786">
        <v>0</v>
      </c>
      <c r="O2786" s="17" t="s">
        <v>21485</v>
      </c>
      <c r="P2786">
        <v>0</v>
      </c>
      <c r="Q2786" s="17" t="s">
        <v>21485</v>
      </c>
      <c r="R2786" t="s">
        <v>8090</v>
      </c>
    </row>
    <row r="2787" spans="1:18">
      <c r="A2787" t="s">
        <v>8093</v>
      </c>
      <c r="B2787" t="s">
        <v>18</v>
      </c>
      <c r="C2787" t="s">
        <v>19</v>
      </c>
      <c r="D2787" t="s">
        <v>20</v>
      </c>
      <c r="E2787" t="s">
        <v>21</v>
      </c>
      <c r="F2787" t="s">
        <v>134</v>
      </c>
      <c r="G2787" t="s">
        <v>8094</v>
      </c>
      <c r="H2787" s="1">
        <v>796507</v>
      </c>
      <c r="I2787" s="1">
        <v>0</v>
      </c>
      <c r="J2787" t="s">
        <v>24</v>
      </c>
      <c r="K2787" t="s">
        <v>136</v>
      </c>
      <c r="L2787" s="10">
        <v>41183</v>
      </c>
      <c r="M2787" t="s">
        <v>8095</v>
      </c>
      <c r="N2787">
        <v>0</v>
      </c>
      <c r="O2787" s="17" t="s">
        <v>21485</v>
      </c>
      <c r="P2787">
        <v>0</v>
      </c>
      <c r="Q2787" s="17" t="s">
        <v>21485</v>
      </c>
      <c r="R2787" t="s">
        <v>8093</v>
      </c>
    </row>
    <row r="2788" spans="1:18">
      <c r="A2788" t="s">
        <v>8093</v>
      </c>
      <c r="B2788" t="s">
        <v>18</v>
      </c>
      <c r="C2788" t="s">
        <v>19</v>
      </c>
      <c r="D2788" t="s">
        <v>38</v>
      </c>
      <c r="E2788" t="s">
        <v>2319</v>
      </c>
      <c r="F2788" t="s">
        <v>134</v>
      </c>
      <c r="G2788" t="s">
        <v>8096</v>
      </c>
      <c r="H2788" s="1">
        <v>100000</v>
      </c>
      <c r="I2788" s="1">
        <v>0</v>
      </c>
      <c r="J2788" t="s">
        <v>202</v>
      </c>
      <c r="K2788" t="s">
        <v>136</v>
      </c>
      <c r="L2788" s="10">
        <v>43739</v>
      </c>
      <c r="M2788" t="s">
        <v>8097</v>
      </c>
      <c r="N2788">
        <v>0</v>
      </c>
      <c r="O2788" s="17" t="s">
        <v>21485</v>
      </c>
      <c r="P2788">
        <v>0</v>
      </c>
      <c r="Q2788" s="17" t="s">
        <v>21485</v>
      </c>
      <c r="R2788" t="s">
        <v>8093</v>
      </c>
    </row>
    <row r="2789" spans="1:18">
      <c r="A2789" t="s">
        <v>1817</v>
      </c>
      <c r="B2789" t="s">
        <v>564</v>
      </c>
      <c r="C2789" t="s">
        <v>30</v>
      </c>
      <c r="D2789" t="s">
        <v>20</v>
      </c>
      <c r="E2789" t="s">
        <v>51</v>
      </c>
      <c r="F2789" t="s">
        <v>214</v>
      </c>
      <c r="G2789" t="s">
        <v>1818</v>
      </c>
      <c r="H2789" s="1">
        <v>550272</v>
      </c>
      <c r="I2789" s="1">
        <v>0</v>
      </c>
      <c r="J2789" t="s">
        <v>48</v>
      </c>
      <c r="K2789" t="s">
        <v>110</v>
      </c>
      <c r="L2789" s="10">
        <v>39904</v>
      </c>
      <c r="M2789" t="s">
        <v>1819</v>
      </c>
      <c r="N2789">
        <v>1</v>
      </c>
      <c r="O2789" s="17" t="s">
        <v>21485</v>
      </c>
      <c r="P2789">
        <v>0</v>
      </c>
      <c r="Q2789" s="17" t="s">
        <v>21485</v>
      </c>
      <c r="R2789" t="s">
        <v>1817</v>
      </c>
    </row>
    <row r="2790" spans="1:18">
      <c r="A2790" t="s">
        <v>1817</v>
      </c>
      <c r="B2790" t="s">
        <v>564</v>
      </c>
      <c r="C2790" t="s">
        <v>30</v>
      </c>
      <c r="D2790" t="s">
        <v>20</v>
      </c>
      <c r="E2790" t="s">
        <v>51</v>
      </c>
      <c r="F2790" t="s">
        <v>214</v>
      </c>
      <c r="G2790" t="s">
        <v>1818</v>
      </c>
      <c r="H2790" s="1">
        <v>550272</v>
      </c>
      <c r="I2790" s="1">
        <v>0</v>
      </c>
      <c r="J2790" t="s">
        <v>48</v>
      </c>
      <c r="K2790" t="s">
        <v>110</v>
      </c>
      <c r="L2790" s="10">
        <v>39904</v>
      </c>
      <c r="M2790" t="s">
        <v>1819</v>
      </c>
      <c r="N2790">
        <v>0</v>
      </c>
      <c r="O2790" s="17" t="s">
        <v>21485</v>
      </c>
      <c r="P2790">
        <v>0</v>
      </c>
      <c r="Q2790" s="17" t="s">
        <v>21485</v>
      </c>
      <c r="R2790" t="s">
        <v>1817</v>
      </c>
    </row>
    <row r="2791" spans="1:18">
      <c r="A2791" t="s">
        <v>1817</v>
      </c>
      <c r="B2791" t="s">
        <v>564</v>
      </c>
      <c r="C2791" t="s">
        <v>30</v>
      </c>
      <c r="D2791" t="s">
        <v>20</v>
      </c>
      <c r="E2791" t="s">
        <v>79</v>
      </c>
      <c r="F2791" t="s">
        <v>214</v>
      </c>
      <c r="G2791" t="s">
        <v>1818</v>
      </c>
      <c r="H2791" s="1">
        <v>754306</v>
      </c>
      <c r="I2791" s="1">
        <v>0</v>
      </c>
      <c r="J2791" t="s">
        <v>24</v>
      </c>
      <c r="K2791" t="s">
        <v>110</v>
      </c>
      <c r="L2791" s="10">
        <v>41548</v>
      </c>
      <c r="M2791" t="s">
        <v>1819</v>
      </c>
      <c r="N2791">
        <v>0</v>
      </c>
      <c r="O2791" s="17" t="s">
        <v>21485</v>
      </c>
      <c r="P2791">
        <v>0</v>
      </c>
      <c r="Q2791" s="17" t="s">
        <v>21485</v>
      </c>
      <c r="R2791" t="s">
        <v>1817</v>
      </c>
    </row>
    <row r="2792" spans="1:18">
      <c r="A2792" t="s">
        <v>1817</v>
      </c>
      <c r="B2792" t="s">
        <v>564</v>
      </c>
      <c r="C2792" t="s">
        <v>30</v>
      </c>
      <c r="D2792" t="s">
        <v>20</v>
      </c>
      <c r="E2792" t="s">
        <v>79</v>
      </c>
      <c r="F2792" t="s">
        <v>214</v>
      </c>
      <c r="G2792" t="s">
        <v>1818</v>
      </c>
      <c r="H2792" s="1">
        <v>754306</v>
      </c>
      <c r="I2792" s="1">
        <v>0</v>
      </c>
      <c r="J2792" t="s">
        <v>24</v>
      </c>
      <c r="K2792" t="s">
        <v>110</v>
      </c>
      <c r="L2792" s="10">
        <v>41548</v>
      </c>
      <c r="M2792" t="s">
        <v>1819</v>
      </c>
      <c r="N2792">
        <v>0</v>
      </c>
      <c r="O2792" s="17" t="s">
        <v>21485</v>
      </c>
      <c r="P2792">
        <v>0</v>
      </c>
      <c r="Q2792" s="17" t="s">
        <v>21485</v>
      </c>
      <c r="R2792" t="s">
        <v>1817</v>
      </c>
    </row>
    <row r="2793" spans="1:18">
      <c r="A2793" t="s">
        <v>8098</v>
      </c>
      <c r="B2793" t="s">
        <v>103</v>
      </c>
      <c r="C2793" t="s">
        <v>30</v>
      </c>
      <c r="D2793" t="s">
        <v>38</v>
      </c>
      <c r="E2793" t="s">
        <v>86</v>
      </c>
      <c r="F2793" t="s">
        <v>99</v>
      </c>
      <c r="G2793" t="s">
        <v>8099</v>
      </c>
      <c r="H2793" s="1">
        <v>830025</v>
      </c>
      <c r="I2793" s="1">
        <v>0</v>
      </c>
      <c r="J2793" t="s">
        <v>24</v>
      </c>
      <c r="K2793" t="s">
        <v>42</v>
      </c>
      <c r="L2793" s="10">
        <v>44652</v>
      </c>
      <c r="M2793" t="s">
        <v>8100</v>
      </c>
      <c r="N2793">
        <v>0</v>
      </c>
      <c r="O2793" s="17" t="s">
        <v>21485</v>
      </c>
      <c r="P2793">
        <v>0</v>
      </c>
      <c r="Q2793" s="17" t="s">
        <v>21485</v>
      </c>
      <c r="R2793" t="s">
        <v>8098</v>
      </c>
    </row>
    <row r="2794" spans="1:18">
      <c r="A2794" t="s">
        <v>8101</v>
      </c>
      <c r="B2794" t="s">
        <v>528</v>
      </c>
      <c r="C2794" t="s">
        <v>65</v>
      </c>
      <c r="D2794" t="s">
        <v>38</v>
      </c>
      <c r="E2794" t="s">
        <v>586</v>
      </c>
      <c r="F2794" t="s">
        <v>768</v>
      </c>
      <c r="G2794" t="s">
        <v>8102</v>
      </c>
      <c r="H2794" s="1">
        <v>76500</v>
      </c>
      <c r="I2794" s="1">
        <v>0</v>
      </c>
      <c r="J2794" t="s">
        <v>202</v>
      </c>
      <c r="K2794" t="s">
        <v>487</v>
      </c>
      <c r="L2794" s="10">
        <v>45017</v>
      </c>
      <c r="M2794" t="s">
        <v>8103</v>
      </c>
      <c r="N2794">
        <v>0</v>
      </c>
      <c r="O2794" s="17" t="s">
        <v>21485</v>
      </c>
      <c r="P2794">
        <v>0</v>
      </c>
      <c r="Q2794" s="17" t="s">
        <v>21485</v>
      </c>
      <c r="R2794" t="s">
        <v>8101</v>
      </c>
    </row>
    <row r="2795" spans="1:18">
      <c r="A2795" t="s">
        <v>8101</v>
      </c>
      <c r="B2795" t="s">
        <v>528</v>
      </c>
      <c r="C2795" t="s">
        <v>65</v>
      </c>
      <c r="D2795" t="s">
        <v>38</v>
      </c>
      <c r="E2795" t="s">
        <v>1726</v>
      </c>
      <c r="F2795" t="s">
        <v>768</v>
      </c>
      <c r="G2795" t="s">
        <v>8104</v>
      </c>
      <c r="H2795" s="1">
        <v>374850</v>
      </c>
      <c r="I2795" s="1">
        <v>0</v>
      </c>
      <c r="J2795" t="s">
        <v>68</v>
      </c>
      <c r="K2795" t="s">
        <v>487</v>
      </c>
      <c r="L2795" s="10">
        <v>45566</v>
      </c>
      <c r="M2795" t="s">
        <v>8105</v>
      </c>
      <c r="N2795">
        <v>0</v>
      </c>
      <c r="O2795" s="17" t="s">
        <v>21485</v>
      </c>
      <c r="P2795">
        <v>0</v>
      </c>
      <c r="Q2795" s="17" t="s">
        <v>21485</v>
      </c>
      <c r="R2795" t="s">
        <v>8101</v>
      </c>
    </row>
    <row r="2796" spans="1:18">
      <c r="A2796" t="s">
        <v>8106</v>
      </c>
      <c r="B2796" t="s">
        <v>18</v>
      </c>
      <c r="C2796" t="s">
        <v>19</v>
      </c>
      <c r="D2796" t="s">
        <v>20</v>
      </c>
      <c r="E2796" t="s">
        <v>104</v>
      </c>
      <c r="F2796" t="s">
        <v>282</v>
      </c>
      <c r="G2796" t="s">
        <v>8107</v>
      </c>
      <c r="H2796" s="1">
        <v>598389</v>
      </c>
      <c r="I2796" s="1">
        <v>0</v>
      </c>
      <c r="J2796" t="s">
        <v>24</v>
      </c>
      <c r="K2796" t="s">
        <v>118</v>
      </c>
      <c r="L2796" s="10">
        <v>40269</v>
      </c>
      <c r="M2796" t="s">
        <v>8108</v>
      </c>
      <c r="N2796">
        <v>0</v>
      </c>
      <c r="O2796" s="17" t="s">
        <v>21485</v>
      </c>
      <c r="P2796">
        <v>0</v>
      </c>
      <c r="Q2796" s="17" t="s">
        <v>21485</v>
      </c>
      <c r="R2796" t="s">
        <v>8106</v>
      </c>
    </row>
    <row r="2797" spans="1:18">
      <c r="A2797" t="s">
        <v>8106</v>
      </c>
      <c r="B2797" t="s">
        <v>18</v>
      </c>
      <c r="C2797" t="s">
        <v>19</v>
      </c>
      <c r="D2797" t="s">
        <v>18636</v>
      </c>
      <c r="E2797" t="s">
        <v>18637</v>
      </c>
      <c r="F2797" t="s">
        <v>18638</v>
      </c>
      <c r="G2797" t="s">
        <v>19590</v>
      </c>
      <c r="H2797" s="1">
        <v>100000</v>
      </c>
      <c r="I2797" s="1">
        <v>0</v>
      </c>
      <c r="J2797" t="s">
        <v>202</v>
      </c>
      <c r="K2797" t="s">
        <v>118</v>
      </c>
      <c r="L2797" s="7">
        <v>40969</v>
      </c>
      <c r="M2797" t="s">
        <v>19591</v>
      </c>
      <c r="N2797">
        <v>0</v>
      </c>
      <c r="O2797" s="17" t="s">
        <v>21485</v>
      </c>
      <c r="P2797">
        <v>0</v>
      </c>
      <c r="Q2797" s="17" t="s">
        <v>21485</v>
      </c>
      <c r="R2797" t="s">
        <v>8106</v>
      </c>
    </row>
    <row r="2798" spans="1:18">
      <c r="A2798" t="s">
        <v>8106</v>
      </c>
      <c r="B2798" t="s">
        <v>18</v>
      </c>
      <c r="C2798" t="s">
        <v>19</v>
      </c>
      <c r="D2798" t="s">
        <v>38</v>
      </c>
      <c r="E2798" t="s">
        <v>718</v>
      </c>
      <c r="F2798" t="s">
        <v>40</v>
      </c>
      <c r="G2798" t="s">
        <v>8109</v>
      </c>
      <c r="H2798" s="1">
        <v>841500</v>
      </c>
      <c r="I2798" s="1">
        <v>0</v>
      </c>
      <c r="J2798" t="s">
        <v>24</v>
      </c>
      <c r="K2798" t="s">
        <v>118</v>
      </c>
      <c r="L2798" s="10">
        <v>44835</v>
      </c>
      <c r="M2798" t="s">
        <v>8110</v>
      </c>
      <c r="N2798">
        <v>0</v>
      </c>
      <c r="O2798" s="17" t="s">
        <v>21485</v>
      </c>
      <c r="P2798">
        <v>0</v>
      </c>
      <c r="Q2798" s="17" t="s">
        <v>21485</v>
      </c>
      <c r="R2798" t="s">
        <v>8106</v>
      </c>
    </row>
    <row r="2799" spans="1:18">
      <c r="A2799" t="s">
        <v>8111</v>
      </c>
      <c r="B2799" t="s">
        <v>324</v>
      </c>
      <c r="C2799" t="s">
        <v>30</v>
      </c>
      <c r="D2799" t="s">
        <v>20</v>
      </c>
      <c r="E2799" t="s">
        <v>66</v>
      </c>
      <c r="F2799" t="s">
        <v>123</v>
      </c>
      <c r="G2799" t="s">
        <v>8112</v>
      </c>
      <c r="H2799" s="1">
        <v>569980</v>
      </c>
      <c r="I2799" s="1">
        <v>0</v>
      </c>
      <c r="J2799" t="s">
        <v>24</v>
      </c>
      <c r="K2799" t="s">
        <v>118</v>
      </c>
      <c r="L2799" s="10">
        <v>41000</v>
      </c>
      <c r="M2799" t="s">
        <v>8113</v>
      </c>
      <c r="N2799">
        <v>0</v>
      </c>
      <c r="O2799" s="17" t="s">
        <v>21485</v>
      </c>
      <c r="P2799">
        <v>0</v>
      </c>
      <c r="Q2799" s="17" t="s">
        <v>21485</v>
      </c>
      <c r="R2799" t="s">
        <v>8111</v>
      </c>
    </row>
    <row r="2800" spans="1:18">
      <c r="A2800" t="s">
        <v>8111</v>
      </c>
      <c r="B2800" t="s">
        <v>324</v>
      </c>
      <c r="C2800" t="s">
        <v>30</v>
      </c>
      <c r="D2800" t="s">
        <v>20</v>
      </c>
      <c r="E2800" t="s">
        <v>31</v>
      </c>
      <c r="F2800" t="s">
        <v>123</v>
      </c>
      <c r="G2800" t="s">
        <v>8114</v>
      </c>
      <c r="H2800" s="1">
        <v>692124</v>
      </c>
      <c r="I2800" s="1">
        <v>0</v>
      </c>
      <c r="J2800" t="s">
        <v>24</v>
      </c>
      <c r="K2800" t="s">
        <v>118</v>
      </c>
      <c r="L2800" s="10">
        <v>41913</v>
      </c>
      <c r="M2800" t="s">
        <v>8115</v>
      </c>
      <c r="N2800">
        <v>0</v>
      </c>
      <c r="O2800" s="17" t="s">
        <v>21485</v>
      </c>
      <c r="P2800">
        <v>0</v>
      </c>
      <c r="Q2800" s="17" t="s">
        <v>21485</v>
      </c>
      <c r="R2800" t="s">
        <v>8111</v>
      </c>
    </row>
    <row r="2801" spans="1:18">
      <c r="A2801" t="s">
        <v>8111</v>
      </c>
      <c r="B2801" t="s">
        <v>324</v>
      </c>
      <c r="C2801" t="s">
        <v>30</v>
      </c>
      <c r="D2801" t="s">
        <v>38</v>
      </c>
      <c r="E2801" t="s">
        <v>145</v>
      </c>
      <c r="F2801" t="s">
        <v>901</v>
      </c>
      <c r="G2801" t="s">
        <v>8116</v>
      </c>
      <c r="H2801" s="1">
        <v>952425</v>
      </c>
      <c r="I2801" s="1">
        <v>0</v>
      </c>
      <c r="J2801" t="s">
        <v>24</v>
      </c>
      <c r="K2801" t="s">
        <v>118</v>
      </c>
      <c r="L2801" s="10">
        <v>43556</v>
      </c>
      <c r="M2801" t="s">
        <v>8117</v>
      </c>
      <c r="N2801">
        <v>0</v>
      </c>
      <c r="O2801" s="17" t="s">
        <v>21485</v>
      </c>
      <c r="P2801">
        <v>0</v>
      </c>
      <c r="Q2801" s="17" t="s">
        <v>21485</v>
      </c>
      <c r="R2801" t="s">
        <v>8111</v>
      </c>
    </row>
    <row r="2802" spans="1:18">
      <c r="A2802" t="s">
        <v>8118</v>
      </c>
      <c r="B2802" t="s">
        <v>1218</v>
      </c>
      <c r="C2802" t="s">
        <v>30</v>
      </c>
      <c r="D2802" t="s">
        <v>20</v>
      </c>
      <c r="E2802" t="s">
        <v>51</v>
      </c>
      <c r="F2802" t="s">
        <v>149</v>
      </c>
      <c r="G2802" t="s">
        <v>8119</v>
      </c>
      <c r="H2802" s="1">
        <v>332463</v>
      </c>
      <c r="I2802" s="1">
        <v>0</v>
      </c>
      <c r="J2802" t="s">
        <v>68</v>
      </c>
      <c r="K2802" t="s">
        <v>136</v>
      </c>
      <c r="L2802" s="10">
        <v>39904</v>
      </c>
      <c r="M2802" t="s">
        <v>8120</v>
      </c>
      <c r="N2802">
        <v>0</v>
      </c>
      <c r="O2802" s="17" t="s">
        <v>21485</v>
      </c>
      <c r="P2802">
        <v>0</v>
      </c>
      <c r="Q2802" s="17" t="s">
        <v>21485</v>
      </c>
      <c r="R2802" t="s">
        <v>8118</v>
      </c>
    </row>
    <row r="2803" spans="1:18">
      <c r="A2803" t="s">
        <v>8121</v>
      </c>
      <c r="B2803" t="s">
        <v>37</v>
      </c>
      <c r="C2803" t="s">
        <v>30</v>
      </c>
      <c r="D2803" t="s">
        <v>38</v>
      </c>
      <c r="E2803" t="s">
        <v>637</v>
      </c>
      <c r="F2803" t="s">
        <v>99</v>
      </c>
      <c r="G2803" t="s">
        <v>8122</v>
      </c>
      <c r="H2803" s="1">
        <v>306000</v>
      </c>
      <c r="I2803" s="1">
        <v>0</v>
      </c>
      <c r="J2803" t="s">
        <v>68</v>
      </c>
      <c r="K2803" t="s">
        <v>42</v>
      </c>
      <c r="L2803" s="10">
        <v>44470</v>
      </c>
      <c r="M2803" t="s">
        <v>8123</v>
      </c>
      <c r="N2803">
        <v>0</v>
      </c>
      <c r="O2803" s="17" t="s">
        <v>21485</v>
      </c>
      <c r="P2803">
        <v>0</v>
      </c>
      <c r="Q2803" s="17" t="s">
        <v>21485</v>
      </c>
      <c r="R2803" t="s">
        <v>8121</v>
      </c>
    </row>
    <row r="2804" spans="1:18">
      <c r="A2804" t="s">
        <v>8124</v>
      </c>
      <c r="B2804" t="s">
        <v>398</v>
      </c>
      <c r="C2804" t="s">
        <v>30</v>
      </c>
      <c r="D2804" t="s">
        <v>20</v>
      </c>
      <c r="E2804" t="s">
        <v>122</v>
      </c>
      <c r="F2804" t="s">
        <v>399</v>
      </c>
      <c r="G2804" t="s">
        <v>8125</v>
      </c>
      <c r="H2804" s="1">
        <v>167534</v>
      </c>
      <c r="I2804" s="1">
        <v>0</v>
      </c>
      <c r="J2804" t="s">
        <v>223</v>
      </c>
      <c r="K2804" t="s">
        <v>42</v>
      </c>
      <c r="L2804" s="10">
        <v>40817</v>
      </c>
      <c r="M2804" t="s">
        <v>8126</v>
      </c>
      <c r="N2804">
        <v>0</v>
      </c>
      <c r="O2804" s="17" t="s">
        <v>21485</v>
      </c>
      <c r="P2804">
        <v>0</v>
      </c>
      <c r="Q2804" s="17" t="s">
        <v>21485</v>
      </c>
      <c r="R2804" t="s">
        <v>8124</v>
      </c>
    </row>
    <row r="2805" spans="1:18">
      <c r="A2805" t="s">
        <v>8124</v>
      </c>
      <c r="B2805" t="s">
        <v>398</v>
      </c>
      <c r="C2805" t="s">
        <v>30</v>
      </c>
      <c r="D2805" t="s">
        <v>20</v>
      </c>
      <c r="E2805" t="s">
        <v>79</v>
      </c>
      <c r="F2805" t="s">
        <v>399</v>
      </c>
      <c r="G2805" t="s">
        <v>8127</v>
      </c>
      <c r="H2805" s="1">
        <v>738103</v>
      </c>
      <c r="I2805" s="1">
        <v>0</v>
      </c>
      <c r="J2805" t="s">
        <v>24</v>
      </c>
      <c r="K2805" t="s">
        <v>42</v>
      </c>
      <c r="L2805" s="10">
        <v>41548</v>
      </c>
      <c r="M2805" t="s">
        <v>8128</v>
      </c>
      <c r="N2805">
        <v>0</v>
      </c>
      <c r="O2805" s="17" t="s">
        <v>21485</v>
      </c>
      <c r="P2805">
        <v>0</v>
      </c>
      <c r="Q2805" s="17" t="s">
        <v>21485</v>
      </c>
      <c r="R2805" t="s">
        <v>8124</v>
      </c>
    </row>
    <row r="2806" spans="1:18">
      <c r="A2806" t="s">
        <v>8124</v>
      </c>
      <c r="B2806" t="s">
        <v>37</v>
      </c>
      <c r="C2806" t="s">
        <v>30</v>
      </c>
      <c r="D2806" t="s">
        <v>38</v>
      </c>
      <c r="E2806" t="s">
        <v>145</v>
      </c>
      <c r="F2806" t="s">
        <v>399</v>
      </c>
      <c r="G2806" t="s">
        <v>8129</v>
      </c>
      <c r="H2806" s="1">
        <v>650250</v>
      </c>
      <c r="I2806" s="1">
        <v>0</v>
      </c>
      <c r="J2806" t="s">
        <v>24</v>
      </c>
      <c r="K2806" t="s">
        <v>42</v>
      </c>
      <c r="L2806" s="10">
        <v>43556</v>
      </c>
      <c r="M2806" t="s">
        <v>8130</v>
      </c>
      <c r="N2806">
        <v>0</v>
      </c>
      <c r="O2806" s="17" t="s">
        <v>21485</v>
      </c>
      <c r="P2806">
        <v>0</v>
      </c>
      <c r="Q2806" s="17" t="s">
        <v>21485</v>
      </c>
      <c r="R2806" t="s">
        <v>8124</v>
      </c>
    </row>
    <row r="2807" spans="1:18">
      <c r="A2807" t="s">
        <v>8131</v>
      </c>
      <c r="B2807" t="s">
        <v>64</v>
      </c>
      <c r="C2807" t="s">
        <v>65</v>
      </c>
      <c r="D2807" t="s">
        <v>20</v>
      </c>
      <c r="E2807" t="s">
        <v>66</v>
      </c>
      <c r="F2807" t="s">
        <v>214</v>
      </c>
      <c r="G2807" t="s">
        <v>8132</v>
      </c>
      <c r="H2807" s="1">
        <v>794195</v>
      </c>
      <c r="I2807" s="1">
        <v>0</v>
      </c>
      <c r="J2807" t="s">
        <v>24</v>
      </c>
      <c r="K2807" t="s">
        <v>110</v>
      </c>
      <c r="L2807" s="10">
        <v>41000</v>
      </c>
      <c r="M2807" t="s">
        <v>8133</v>
      </c>
      <c r="N2807">
        <v>0</v>
      </c>
      <c r="O2807" s="17" t="s">
        <v>21485</v>
      </c>
      <c r="P2807">
        <v>0</v>
      </c>
      <c r="Q2807" s="17" t="s">
        <v>21485</v>
      </c>
      <c r="R2807" t="s">
        <v>8131</v>
      </c>
    </row>
    <row r="2808" spans="1:18">
      <c r="A2808" t="s">
        <v>8134</v>
      </c>
      <c r="B2808" t="s">
        <v>641</v>
      </c>
      <c r="C2808" t="s">
        <v>30</v>
      </c>
      <c r="D2808" t="s">
        <v>38</v>
      </c>
      <c r="E2808" t="s">
        <v>353</v>
      </c>
      <c r="F2808" t="s">
        <v>8135</v>
      </c>
      <c r="G2808" t="s">
        <v>8136</v>
      </c>
      <c r="H2808" s="1">
        <v>126225</v>
      </c>
      <c r="I2808" s="1">
        <v>0</v>
      </c>
      <c r="J2808" t="s">
        <v>223</v>
      </c>
      <c r="K2808" t="s">
        <v>487</v>
      </c>
      <c r="L2808" s="10">
        <v>43739</v>
      </c>
      <c r="M2808" t="s">
        <v>8137</v>
      </c>
      <c r="N2808">
        <v>0</v>
      </c>
      <c r="O2808" s="17" t="s">
        <v>21485</v>
      </c>
      <c r="P2808">
        <v>0</v>
      </c>
      <c r="Q2808" s="17" t="s">
        <v>21485</v>
      </c>
      <c r="R2808" t="s">
        <v>8134</v>
      </c>
    </row>
    <row r="2809" spans="1:18">
      <c r="A2809" t="s">
        <v>839</v>
      </c>
      <c r="B2809" t="s">
        <v>29</v>
      </c>
      <c r="C2809" t="s">
        <v>30</v>
      </c>
      <c r="D2809" t="s">
        <v>20</v>
      </c>
      <c r="E2809" t="s">
        <v>21</v>
      </c>
      <c r="F2809" t="s">
        <v>134</v>
      </c>
      <c r="G2809" t="s">
        <v>8138</v>
      </c>
      <c r="H2809" s="1">
        <v>892060</v>
      </c>
      <c r="I2809" s="1">
        <v>0</v>
      </c>
      <c r="J2809" t="s">
        <v>24</v>
      </c>
      <c r="K2809" t="s">
        <v>136</v>
      </c>
      <c r="L2809" s="10">
        <v>41183</v>
      </c>
      <c r="M2809" t="s">
        <v>8139</v>
      </c>
      <c r="N2809">
        <v>0</v>
      </c>
      <c r="O2809" s="17" t="s">
        <v>21485</v>
      </c>
      <c r="P2809">
        <v>0</v>
      </c>
      <c r="Q2809" s="17" t="s">
        <v>21485</v>
      </c>
      <c r="R2809" t="s">
        <v>839</v>
      </c>
    </row>
    <row r="2810" spans="1:18">
      <c r="A2810" t="s">
        <v>839</v>
      </c>
      <c r="B2810" t="s">
        <v>29</v>
      </c>
      <c r="C2810" t="s">
        <v>30</v>
      </c>
      <c r="D2810" t="s">
        <v>20</v>
      </c>
      <c r="E2810" t="s">
        <v>320</v>
      </c>
      <c r="F2810" t="s">
        <v>134</v>
      </c>
      <c r="G2810" t="s">
        <v>840</v>
      </c>
      <c r="H2810" s="1">
        <v>726000</v>
      </c>
      <c r="I2810" s="1">
        <v>0</v>
      </c>
      <c r="J2810" t="s">
        <v>24</v>
      </c>
      <c r="K2810" t="s">
        <v>136</v>
      </c>
      <c r="L2810" s="10">
        <v>41365</v>
      </c>
      <c r="M2810" t="s">
        <v>841</v>
      </c>
      <c r="N2810">
        <v>2</v>
      </c>
      <c r="O2810" s="17" t="s">
        <v>21485</v>
      </c>
      <c r="P2810">
        <v>0</v>
      </c>
      <c r="Q2810" s="17" t="s">
        <v>21485</v>
      </c>
      <c r="R2810" t="s">
        <v>839</v>
      </c>
    </row>
    <row r="2811" spans="1:18">
      <c r="A2811" t="s">
        <v>839</v>
      </c>
      <c r="B2811" t="s">
        <v>29</v>
      </c>
      <c r="C2811" t="s">
        <v>30</v>
      </c>
      <c r="D2811" t="s">
        <v>19592</v>
      </c>
      <c r="E2811" t="s">
        <v>19593</v>
      </c>
      <c r="F2811" t="s">
        <v>18764</v>
      </c>
      <c r="G2811" t="s">
        <v>19594</v>
      </c>
      <c r="H2811" s="1">
        <v>1950000</v>
      </c>
      <c r="I2811" s="1">
        <v>0</v>
      </c>
      <c r="J2811" t="s">
        <v>24</v>
      </c>
      <c r="K2811" t="s">
        <v>136</v>
      </c>
      <c r="L2811" s="7">
        <v>42309</v>
      </c>
      <c r="M2811" t="s">
        <v>19595</v>
      </c>
      <c r="N2811">
        <v>2</v>
      </c>
      <c r="O2811" s="17" t="s">
        <v>21485</v>
      </c>
      <c r="P2811">
        <v>0</v>
      </c>
      <c r="Q2811" s="17" t="s">
        <v>21485</v>
      </c>
      <c r="R2811" t="s">
        <v>839</v>
      </c>
    </row>
    <row r="2812" spans="1:18">
      <c r="A2812" t="s">
        <v>839</v>
      </c>
      <c r="B2812" t="s">
        <v>29</v>
      </c>
      <c r="C2812" t="s">
        <v>30</v>
      </c>
      <c r="D2812" t="s">
        <v>38</v>
      </c>
      <c r="E2812" t="s">
        <v>39</v>
      </c>
      <c r="F2812" t="s">
        <v>2962</v>
      </c>
      <c r="G2812" t="s">
        <v>8140</v>
      </c>
      <c r="H2812" s="1">
        <v>1051875</v>
      </c>
      <c r="I2812" s="1">
        <v>0</v>
      </c>
      <c r="J2812" t="s">
        <v>24</v>
      </c>
      <c r="K2812" t="s">
        <v>136</v>
      </c>
      <c r="L2812" s="10">
        <v>43191</v>
      </c>
      <c r="M2812" t="s">
        <v>8141</v>
      </c>
      <c r="N2812">
        <v>0</v>
      </c>
      <c r="O2812" s="17" t="s">
        <v>21485</v>
      </c>
      <c r="P2812">
        <v>0</v>
      </c>
      <c r="Q2812" s="17" t="s">
        <v>21485</v>
      </c>
      <c r="R2812" t="s">
        <v>839</v>
      </c>
    </row>
    <row r="2813" spans="1:18">
      <c r="A2813" t="s">
        <v>839</v>
      </c>
      <c r="B2813" t="s">
        <v>29</v>
      </c>
      <c r="C2813" t="s">
        <v>30</v>
      </c>
      <c r="D2813" t="s">
        <v>38</v>
      </c>
      <c r="E2813" t="s">
        <v>1726</v>
      </c>
      <c r="F2813" t="s">
        <v>282</v>
      </c>
      <c r="G2813" t="s">
        <v>8142</v>
      </c>
      <c r="H2813" s="1">
        <v>1128376</v>
      </c>
      <c r="I2813" s="1">
        <v>0</v>
      </c>
      <c r="J2813" t="s">
        <v>24</v>
      </c>
      <c r="K2813" t="s">
        <v>118</v>
      </c>
      <c r="L2813" s="10">
        <v>45566</v>
      </c>
      <c r="M2813" t="s">
        <v>8143</v>
      </c>
      <c r="N2813">
        <v>0</v>
      </c>
      <c r="O2813" s="17" t="s">
        <v>21485</v>
      </c>
      <c r="P2813">
        <v>0</v>
      </c>
      <c r="Q2813" s="17" t="s">
        <v>21485</v>
      </c>
      <c r="R2813" t="s">
        <v>839</v>
      </c>
    </row>
    <row r="2814" spans="1:18">
      <c r="A2814" t="s">
        <v>8144</v>
      </c>
      <c r="B2814" t="s">
        <v>103</v>
      </c>
      <c r="C2814" t="s">
        <v>30</v>
      </c>
      <c r="D2814" t="s">
        <v>38</v>
      </c>
      <c r="E2814" t="s">
        <v>434</v>
      </c>
      <c r="F2814" t="s">
        <v>99</v>
      </c>
      <c r="G2814" t="s">
        <v>8145</v>
      </c>
      <c r="H2814" s="1">
        <v>779535</v>
      </c>
      <c r="I2814" s="1">
        <v>0</v>
      </c>
      <c r="J2814" t="s">
        <v>24</v>
      </c>
      <c r="K2814" t="s">
        <v>42</v>
      </c>
      <c r="L2814" s="10">
        <v>44256</v>
      </c>
      <c r="M2814" t="s">
        <v>8146</v>
      </c>
      <c r="N2814">
        <v>0</v>
      </c>
      <c r="O2814" s="17" t="s">
        <v>21485</v>
      </c>
      <c r="P2814">
        <v>0</v>
      </c>
      <c r="Q2814" s="17" t="s">
        <v>21485</v>
      </c>
      <c r="R2814" t="s">
        <v>8144</v>
      </c>
    </row>
    <row r="2815" spans="1:18">
      <c r="A2815" t="s">
        <v>8147</v>
      </c>
      <c r="B2815" t="s">
        <v>91</v>
      </c>
      <c r="C2815" t="s">
        <v>30</v>
      </c>
      <c r="D2815" t="s">
        <v>20</v>
      </c>
      <c r="E2815" t="s">
        <v>79</v>
      </c>
      <c r="F2815" t="s">
        <v>574</v>
      </c>
      <c r="G2815" t="s">
        <v>8148</v>
      </c>
      <c r="H2815" s="1">
        <v>955022</v>
      </c>
      <c r="I2815" s="1">
        <v>0</v>
      </c>
      <c r="J2815" t="s">
        <v>24</v>
      </c>
      <c r="K2815" t="s">
        <v>94</v>
      </c>
      <c r="L2815" s="10">
        <v>41548</v>
      </c>
      <c r="M2815" t="s">
        <v>8149</v>
      </c>
      <c r="N2815">
        <v>0</v>
      </c>
      <c r="O2815" s="17" t="s">
        <v>21485</v>
      </c>
      <c r="P2815">
        <v>0</v>
      </c>
      <c r="Q2815" s="17" t="s">
        <v>21485</v>
      </c>
      <c r="R2815" t="s">
        <v>8147</v>
      </c>
    </row>
    <row r="2816" spans="1:18">
      <c r="A2816" t="s">
        <v>8150</v>
      </c>
      <c r="B2816" t="s">
        <v>564</v>
      </c>
      <c r="C2816" t="s">
        <v>30</v>
      </c>
      <c r="D2816" t="s">
        <v>20</v>
      </c>
      <c r="E2816" t="s">
        <v>241</v>
      </c>
      <c r="F2816" t="s">
        <v>163</v>
      </c>
      <c r="G2816" t="s">
        <v>8151</v>
      </c>
      <c r="H2816" s="1">
        <v>850450</v>
      </c>
      <c r="I2816" s="1">
        <v>0</v>
      </c>
      <c r="J2816" t="s">
        <v>24</v>
      </c>
      <c r="K2816" t="s">
        <v>118</v>
      </c>
      <c r="L2816" s="10">
        <v>40087</v>
      </c>
      <c r="M2816" t="s">
        <v>8152</v>
      </c>
      <c r="N2816">
        <v>0</v>
      </c>
      <c r="O2816" s="17" t="s">
        <v>21485</v>
      </c>
      <c r="P2816">
        <v>0</v>
      </c>
      <c r="Q2816" s="17" t="s">
        <v>21485</v>
      </c>
      <c r="R2816" t="s">
        <v>8150</v>
      </c>
    </row>
    <row r="2817" spans="1:18">
      <c r="A2817" t="s">
        <v>8153</v>
      </c>
      <c r="B2817" t="s">
        <v>84</v>
      </c>
      <c r="C2817" t="s">
        <v>85</v>
      </c>
      <c r="D2817" t="s">
        <v>38</v>
      </c>
      <c r="E2817" t="s">
        <v>784</v>
      </c>
      <c r="F2817" t="s">
        <v>768</v>
      </c>
      <c r="G2817" t="s">
        <v>8154</v>
      </c>
      <c r="H2817" s="1">
        <v>539325</v>
      </c>
      <c r="I2817" s="1">
        <v>0</v>
      </c>
      <c r="J2817" t="s">
        <v>68</v>
      </c>
      <c r="K2817" t="s">
        <v>49</v>
      </c>
      <c r="L2817" s="10">
        <v>45383</v>
      </c>
      <c r="M2817" t="s">
        <v>8155</v>
      </c>
      <c r="N2817">
        <v>0</v>
      </c>
      <c r="O2817" s="17" t="s">
        <v>21485</v>
      </c>
      <c r="P2817">
        <v>0</v>
      </c>
      <c r="Q2817" s="17" t="s">
        <v>21485</v>
      </c>
      <c r="R2817" t="s">
        <v>8153</v>
      </c>
    </row>
    <row r="2818" spans="1:18">
      <c r="A2818" t="s">
        <v>19596</v>
      </c>
      <c r="B2818" t="s">
        <v>2009</v>
      </c>
      <c r="C2818" t="s">
        <v>19</v>
      </c>
      <c r="D2818" t="s">
        <v>19597</v>
      </c>
      <c r="E2818" t="s">
        <v>19598</v>
      </c>
      <c r="F2818" t="s">
        <v>18667</v>
      </c>
      <c r="G2818" t="s">
        <v>19599</v>
      </c>
      <c r="H2818" s="1">
        <v>100000</v>
      </c>
      <c r="I2818" s="1">
        <v>0</v>
      </c>
      <c r="J2818" t="s">
        <v>202</v>
      </c>
      <c r="K2818" t="s">
        <v>136</v>
      </c>
      <c r="L2818" s="7">
        <v>45383</v>
      </c>
      <c r="M2818" t="s">
        <v>19600</v>
      </c>
      <c r="N2818">
        <v>0</v>
      </c>
      <c r="O2818" s="17" t="s">
        <v>21485</v>
      </c>
      <c r="P2818">
        <v>0</v>
      </c>
      <c r="Q2818" s="17" t="s">
        <v>21485</v>
      </c>
      <c r="R2818" t="s">
        <v>19596</v>
      </c>
    </row>
    <row r="2819" spans="1:18">
      <c r="A2819" t="s">
        <v>1412</v>
      </c>
      <c r="B2819" t="s">
        <v>29</v>
      </c>
      <c r="C2819" t="s">
        <v>30</v>
      </c>
      <c r="D2819" t="s">
        <v>20</v>
      </c>
      <c r="E2819" t="s">
        <v>79</v>
      </c>
      <c r="F2819" t="s">
        <v>87</v>
      </c>
      <c r="G2819" t="s">
        <v>1413</v>
      </c>
      <c r="H2819" s="1">
        <v>199196</v>
      </c>
      <c r="I2819" s="1">
        <v>0</v>
      </c>
      <c r="J2819" t="s">
        <v>68</v>
      </c>
      <c r="K2819" t="s">
        <v>42</v>
      </c>
      <c r="L2819" s="10">
        <v>41548</v>
      </c>
      <c r="M2819" t="s">
        <v>1414</v>
      </c>
      <c r="N2819">
        <v>1</v>
      </c>
      <c r="O2819" s="17" t="s">
        <v>21485</v>
      </c>
      <c r="P2819">
        <v>0</v>
      </c>
      <c r="Q2819" s="17" t="s">
        <v>21485</v>
      </c>
      <c r="R2819" t="s">
        <v>1412</v>
      </c>
    </row>
    <row r="2820" spans="1:18">
      <c r="A2820" t="s">
        <v>1412</v>
      </c>
      <c r="B2820" t="s">
        <v>29</v>
      </c>
      <c r="C2820" t="s">
        <v>30</v>
      </c>
      <c r="D2820" t="s">
        <v>20</v>
      </c>
      <c r="E2820" t="s">
        <v>79</v>
      </c>
      <c r="F2820" t="s">
        <v>87</v>
      </c>
      <c r="G2820" t="s">
        <v>1413</v>
      </c>
      <c r="H2820" s="1">
        <v>199196</v>
      </c>
      <c r="I2820" s="1">
        <v>0</v>
      </c>
      <c r="J2820" t="s">
        <v>68</v>
      </c>
      <c r="K2820" t="s">
        <v>42</v>
      </c>
      <c r="L2820" s="10">
        <v>41548</v>
      </c>
      <c r="M2820" t="s">
        <v>1414</v>
      </c>
      <c r="N2820">
        <v>0</v>
      </c>
      <c r="O2820" s="17" t="s">
        <v>21485</v>
      </c>
      <c r="P2820">
        <v>0</v>
      </c>
      <c r="Q2820" s="17" t="s">
        <v>21485</v>
      </c>
      <c r="R2820" t="s">
        <v>1412</v>
      </c>
    </row>
    <row r="2821" spans="1:18">
      <c r="A2821" t="s">
        <v>8156</v>
      </c>
      <c r="B2821" t="s">
        <v>167</v>
      </c>
      <c r="C2821" t="s">
        <v>85</v>
      </c>
      <c r="D2821" t="s">
        <v>38</v>
      </c>
      <c r="E2821" t="s">
        <v>145</v>
      </c>
      <c r="F2821" t="s">
        <v>3031</v>
      </c>
      <c r="G2821" t="s">
        <v>8157</v>
      </c>
      <c r="H2821" s="1">
        <v>875925</v>
      </c>
      <c r="I2821" s="1">
        <v>0</v>
      </c>
      <c r="J2821" t="s">
        <v>24</v>
      </c>
      <c r="K2821" t="s">
        <v>3033</v>
      </c>
      <c r="L2821" s="10">
        <v>43556</v>
      </c>
      <c r="M2821" t="s">
        <v>8158</v>
      </c>
      <c r="N2821">
        <v>0</v>
      </c>
      <c r="O2821" s="17" t="s">
        <v>21485</v>
      </c>
      <c r="P2821">
        <v>0</v>
      </c>
      <c r="Q2821" s="17" t="s">
        <v>21485</v>
      </c>
      <c r="R2821" t="s">
        <v>8156</v>
      </c>
    </row>
    <row r="2822" spans="1:18">
      <c r="A2822" t="s">
        <v>8159</v>
      </c>
      <c r="B2822" t="s">
        <v>557</v>
      </c>
      <c r="C2822" t="s">
        <v>65</v>
      </c>
      <c r="D2822" t="s">
        <v>20</v>
      </c>
      <c r="E2822" t="s">
        <v>66</v>
      </c>
      <c r="F2822" t="s">
        <v>972</v>
      </c>
      <c r="G2822" t="s">
        <v>8160</v>
      </c>
      <c r="H2822" s="1">
        <v>629130</v>
      </c>
      <c r="I2822" s="1">
        <v>0</v>
      </c>
      <c r="J2822" t="s">
        <v>24</v>
      </c>
      <c r="K2822" t="s">
        <v>94</v>
      </c>
      <c r="L2822" s="10">
        <v>41000</v>
      </c>
      <c r="M2822" t="s">
        <v>8161</v>
      </c>
      <c r="N2822">
        <v>0</v>
      </c>
      <c r="O2822" s="17" t="s">
        <v>21485</v>
      </c>
      <c r="P2822">
        <v>0</v>
      </c>
      <c r="Q2822" s="17" t="s">
        <v>21485</v>
      </c>
      <c r="R2822" t="s">
        <v>8159</v>
      </c>
    </row>
    <row r="2823" spans="1:18">
      <c r="A2823" t="s">
        <v>8159</v>
      </c>
      <c r="B2823" t="s">
        <v>557</v>
      </c>
      <c r="C2823" t="s">
        <v>65</v>
      </c>
      <c r="D2823" t="s">
        <v>20</v>
      </c>
      <c r="E2823" t="s">
        <v>66</v>
      </c>
      <c r="F2823" t="s">
        <v>972</v>
      </c>
      <c r="G2823" t="s">
        <v>8160</v>
      </c>
      <c r="H2823" s="1">
        <v>629130</v>
      </c>
      <c r="I2823" s="1">
        <v>0</v>
      </c>
      <c r="J2823" t="s">
        <v>24</v>
      </c>
      <c r="K2823" t="s">
        <v>94</v>
      </c>
      <c r="L2823" s="10">
        <v>41000</v>
      </c>
      <c r="M2823" t="s">
        <v>8161</v>
      </c>
      <c r="N2823">
        <v>0</v>
      </c>
      <c r="O2823" s="17" t="s">
        <v>21485</v>
      </c>
      <c r="P2823">
        <v>0</v>
      </c>
      <c r="Q2823" s="17" t="s">
        <v>21485</v>
      </c>
      <c r="R2823" t="s">
        <v>8159</v>
      </c>
    </row>
    <row r="2824" spans="1:18">
      <c r="A2824" t="s">
        <v>8162</v>
      </c>
      <c r="B2824" t="s">
        <v>557</v>
      </c>
      <c r="C2824" t="s">
        <v>65</v>
      </c>
      <c r="D2824" t="s">
        <v>20</v>
      </c>
      <c r="E2824" t="s">
        <v>115</v>
      </c>
      <c r="F2824" t="s">
        <v>481</v>
      </c>
      <c r="G2824" t="s">
        <v>8163</v>
      </c>
      <c r="H2824" s="1">
        <v>513123</v>
      </c>
      <c r="I2824" s="1">
        <v>0</v>
      </c>
      <c r="J2824" t="s">
        <v>68</v>
      </c>
      <c r="K2824" t="s">
        <v>94</v>
      </c>
      <c r="L2824" s="10">
        <v>40452</v>
      </c>
      <c r="M2824" t="s">
        <v>8164</v>
      </c>
      <c r="N2824">
        <v>0</v>
      </c>
      <c r="O2824" s="17" t="s">
        <v>21485</v>
      </c>
      <c r="P2824">
        <v>0</v>
      </c>
      <c r="Q2824" s="17" t="s">
        <v>21485</v>
      </c>
      <c r="R2824" t="s">
        <v>8162</v>
      </c>
    </row>
    <row r="2825" spans="1:18">
      <c r="A2825" t="s">
        <v>8162</v>
      </c>
      <c r="B2825" t="s">
        <v>557</v>
      </c>
      <c r="C2825" t="s">
        <v>65</v>
      </c>
      <c r="D2825" t="s">
        <v>20</v>
      </c>
      <c r="E2825" t="s">
        <v>66</v>
      </c>
      <c r="F2825" t="s">
        <v>498</v>
      </c>
      <c r="G2825" t="s">
        <v>8165</v>
      </c>
      <c r="H2825" s="1">
        <v>712705</v>
      </c>
      <c r="I2825" s="1">
        <v>0</v>
      </c>
      <c r="J2825" t="s">
        <v>24</v>
      </c>
      <c r="K2825" t="s">
        <v>94</v>
      </c>
      <c r="L2825" s="10">
        <v>41000</v>
      </c>
      <c r="M2825" t="s">
        <v>8166</v>
      </c>
      <c r="N2825">
        <v>0</v>
      </c>
      <c r="O2825" s="17" t="s">
        <v>21485</v>
      </c>
      <c r="P2825">
        <v>0</v>
      </c>
      <c r="Q2825" s="17" t="s">
        <v>21485</v>
      </c>
      <c r="R2825" t="s">
        <v>8162</v>
      </c>
    </row>
    <row r="2826" spans="1:18">
      <c r="A2826" t="s">
        <v>8167</v>
      </c>
      <c r="B2826" t="s">
        <v>167</v>
      </c>
      <c r="C2826" t="s">
        <v>85</v>
      </c>
      <c r="D2826" t="s">
        <v>38</v>
      </c>
      <c r="E2826" t="s">
        <v>353</v>
      </c>
      <c r="F2826" t="s">
        <v>825</v>
      </c>
      <c r="G2826" t="s">
        <v>8168</v>
      </c>
      <c r="H2826" s="1">
        <v>998326</v>
      </c>
      <c r="I2826" s="1">
        <v>0</v>
      </c>
      <c r="J2826" t="s">
        <v>24</v>
      </c>
      <c r="K2826" t="s">
        <v>22</v>
      </c>
      <c r="L2826" s="10">
        <v>43739</v>
      </c>
      <c r="M2826" t="s">
        <v>8169</v>
      </c>
      <c r="N2826">
        <v>0</v>
      </c>
      <c r="O2826" s="17" t="s">
        <v>21485</v>
      </c>
      <c r="P2826">
        <v>0</v>
      </c>
      <c r="Q2826" s="17" t="s">
        <v>21485</v>
      </c>
      <c r="R2826" t="s">
        <v>8167</v>
      </c>
    </row>
    <row r="2827" spans="1:18">
      <c r="A2827" t="s">
        <v>8170</v>
      </c>
      <c r="B2827" t="s">
        <v>167</v>
      </c>
      <c r="C2827" t="s">
        <v>85</v>
      </c>
      <c r="D2827" t="s">
        <v>20</v>
      </c>
      <c r="E2827" t="s">
        <v>115</v>
      </c>
      <c r="F2827" t="s">
        <v>108</v>
      </c>
      <c r="G2827" t="s">
        <v>8171</v>
      </c>
      <c r="H2827" s="1">
        <v>728875</v>
      </c>
      <c r="I2827" s="1">
        <v>0</v>
      </c>
      <c r="J2827" t="s">
        <v>24</v>
      </c>
      <c r="K2827" t="s">
        <v>118</v>
      </c>
      <c r="L2827" s="10">
        <v>40452</v>
      </c>
      <c r="M2827" t="s">
        <v>8172</v>
      </c>
      <c r="N2827">
        <v>0</v>
      </c>
      <c r="O2827" s="17" t="s">
        <v>21485</v>
      </c>
      <c r="P2827">
        <v>0</v>
      </c>
      <c r="Q2827" s="17" t="s">
        <v>21485</v>
      </c>
      <c r="R2827" t="s">
        <v>8170</v>
      </c>
    </row>
    <row r="2828" spans="1:18">
      <c r="A2828" t="s">
        <v>8170</v>
      </c>
      <c r="B2828" t="s">
        <v>167</v>
      </c>
      <c r="C2828" t="s">
        <v>85</v>
      </c>
      <c r="D2828" t="s">
        <v>38</v>
      </c>
      <c r="E2828" t="s">
        <v>86</v>
      </c>
      <c r="F2828" t="s">
        <v>108</v>
      </c>
      <c r="G2828" t="s">
        <v>8173</v>
      </c>
      <c r="H2828" s="1">
        <v>929475</v>
      </c>
      <c r="I2828" s="1">
        <v>0</v>
      </c>
      <c r="J2828" t="s">
        <v>24</v>
      </c>
      <c r="K2828" t="s">
        <v>118</v>
      </c>
      <c r="L2828" s="10">
        <v>44652</v>
      </c>
      <c r="M2828" t="s">
        <v>8174</v>
      </c>
      <c r="N2828">
        <v>0</v>
      </c>
      <c r="O2828" s="17" t="s">
        <v>21485</v>
      </c>
      <c r="P2828">
        <v>0</v>
      </c>
      <c r="Q2828" s="17" t="s">
        <v>21485</v>
      </c>
      <c r="R2828" t="s">
        <v>8170</v>
      </c>
    </row>
    <row r="2829" spans="1:18">
      <c r="A2829" t="s">
        <v>8175</v>
      </c>
      <c r="B2829" t="s">
        <v>84</v>
      </c>
      <c r="C2829" t="s">
        <v>85</v>
      </c>
      <c r="D2829" t="s">
        <v>20</v>
      </c>
      <c r="E2829" t="s">
        <v>79</v>
      </c>
      <c r="F2829" t="s">
        <v>282</v>
      </c>
      <c r="G2829" t="s">
        <v>8176</v>
      </c>
      <c r="H2829" s="1">
        <v>813550</v>
      </c>
      <c r="I2829" s="1">
        <v>0</v>
      </c>
      <c r="J2829" t="s">
        <v>24</v>
      </c>
      <c r="K2829" t="s">
        <v>118</v>
      </c>
      <c r="L2829" s="10">
        <v>41548</v>
      </c>
      <c r="M2829" t="s">
        <v>8177</v>
      </c>
      <c r="N2829">
        <v>0</v>
      </c>
      <c r="O2829" s="17" t="s">
        <v>21485</v>
      </c>
      <c r="P2829">
        <v>0</v>
      </c>
      <c r="Q2829" s="17" t="s">
        <v>21485</v>
      </c>
      <c r="R2829" t="s">
        <v>8175</v>
      </c>
    </row>
    <row r="2830" spans="1:18">
      <c r="A2830" t="s">
        <v>8175</v>
      </c>
      <c r="B2830" t="s">
        <v>84</v>
      </c>
      <c r="C2830" t="s">
        <v>85</v>
      </c>
      <c r="D2830" t="s">
        <v>38</v>
      </c>
      <c r="E2830" t="s">
        <v>408</v>
      </c>
      <c r="F2830" t="s">
        <v>379</v>
      </c>
      <c r="G2830" t="s">
        <v>8178</v>
      </c>
      <c r="H2830" s="1">
        <v>883576</v>
      </c>
      <c r="I2830" s="1">
        <v>0</v>
      </c>
      <c r="J2830" t="s">
        <v>24</v>
      </c>
      <c r="K2830" t="s">
        <v>118</v>
      </c>
      <c r="L2830" s="10">
        <v>44105</v>
      </c>
      <c r="M2830" t="s">
        <v>8179</v>
      </c>
      <c r="N2830">
        <v>0</v>
      </c>
      <c r="O2830" s="17" t="s">
        <v>21485</v>
      </c>
      <c r="P2830">
        <v>0</v>
      </c>
      <c r="Q2830" s="17" t="s">
        <v>21485</v>
      </c>
      <c r="R2830" t="s">
        <v>8175</v>
      </c>
    </row>
    <row r="2831" spans="1:18">
      <c r="A2831" t="s">
        <v>8175</v>
      </c>
      <c r="B2831" t="s">
        <v>84</v>
      </c>
      <c r="C2831" t="s">
        <v>85</v>
      </c>
      <c r="D2831" t="s">
        <v>38</v>
      </c>
      <c r="E2831" t="s">
        <v>1726</v>
      </c>
      <c r="F2831" t="s">
        <v>282</v>
      </c>
      <c r="G2831" t="s">
        <v>8180</v>
      </c>
      <c r="H2831" s="1">
        <v>1032750</v>
      </c>
      <c r="I2831" s="1">
        <v>0</v>
      </c>
      <c r="J2831" t="s">
        <v>24</v>
      </c>
      <c r="K2831" t="s">
        <v>118</v>
      </c>
      <c r="L2831" s="10">
        <v>45566</v>
      </c>
      <c r="M2831" t="s">
        <v>8181</v>
      </c>
      <c r="N2831">
        <v>0</v>
      </c>
      <c r="O2831" s="17" t="s">
        <v>21485</v>
      </c>
      <c r="P2831">
        <v>0</v>
      </c>
      <c r="Q2831" s="17" t="s">
        <v>21485</v>
      </c>
      <c r="R2831" t="s">
        <v>8175</v>
      </c>
    </row>
    <row r="2832" spans="1:18">
      <c r="A2832" t="s">
        <v>8182</v>
      </c>
      <c r="B2832" t="s">
        <v>3418</v>
      </c>
      <c r="C2832" t="s">
        <v>922</v>
      </c>
      <c r="D2832" t="s">
        <v>38</v>
      </c>
      <c r="E2832" t="s">
        <v>586</v>
      </c>
      <c r="F2832" t="s">
        <v>2937</v>
      </c>
      <c r="G2832" t="s">
        <v>8183</v>
      </c>
      <c r="H2832" s="1">
        <v>267749</v>
      </c>
      <c r="I2832" s="1">
        <v>0</v>
      </c>
      <c r="J2832" t="s">
        <v>68</v>
      </c>
      <c r="K2832" t="s">
        <v>118</v>
      </c>
      <c r="L2832" s="10">
        <v>45017</v>
      </c>
      <c r="M2832" t="s">
        <v>8184</v>
      </c>
      <c r="N2832">
        <v>0</v>
      </c>
      <c r="O2832" s="17" t="s">
        <v>21485</v>
      </c>
      <c r="P2832">
        <v>0</v>
      </c>
      <c r="Q2832" s="17" t="s">
        <v>21485</v>
      </c>
      <c r="R2832" t="s">
        <v>8182</v>
      </c>
    </row>
    <row r="2833" spans="1:18">
      <c r="A2833" t="s">
        <v>1543</v>
      </c>
      <c r="B2833" t="s">
        <v>921</v>
      </c>
      <c r="C2833" t="s">
        <v>922</v>
      </c>
      <c r="D2833" t="s">
        <v>20</v>
      </c>
      <c r="E2833" t="s">
        <v>79</v>
      </c>
      <c r="F2833" t="s">
        <v>134</v>
      </c>
      <c r="G2833" t="s">
        <v>1544</v>
      </c>
      <c r="H2833" s="1">
        <v>660626</v>
      </c>
      <c r="I2833" s="1">
        <v>0</v>
      </c>
      <c r="J2833" t="s">
        <v>24</v>
      </c>
      <c r="K2833" t="s">
        <v>136</v>
      </c>
      <c r="L2833" s="10">
        <v>41548</v>
      </c>
      <c r="M2833" t="s">
        <v>1545</v>
      </c>
      <c r="N2833">
        <v>1</v>
      </c>
      <c r="O2833" s="17" t="s">
        <v>21485</v>
      </c>
      <c r="P2833">
        <v>0</v>
      </c>
      <c r="Q2833" s="17" t="s">
        <v>21485</v>
      </c>
      <c r="R2833" t="s">
        <v>1543</v>
      </c>
    </row>
    <row r="2834" spans="1:18">
      <c r="A2834" t="s">
        <v>8185</v>
      </c>
      <c r="B2834" t="s">
        <v>103</v>
      </c>
      <c r="C2834" t="s">
        <v>30</v>
      </c>
      <c r="D2834" t="s">
        <v>20</v>
      </c>
      <c r="E2834" t="s">
        <v>241</v>
      </c>
      <c r="F2834" t="s">
        <v>574</v>
      </c>
      <c r="G2834" t="s">
        <v>8186</v>
      </c>
      <c r="H2834" s="1">
        <v>567623</v>
      </c>
      <c r="I2834" s="1">
        <v>0</v>
      </c>
      <c r="J2834" t="s">
        <v>24</v>
      </c>
      <c r="K2834" t="s">
        <v>94</v>
      </c>
      <c r="L2834" s="10">
        <v>40087</v>
      </c>
      <c r="M2834" t="s">
        <v>8187</v>
      </c>
      <c r="N2834">
        <v>0</v>
      </c>
      <c r="O2834" s="17" t="s">
        <v>21485</v>
      </c>
      <c r="P2834">
        <v>0</v>
      </c>
      <c r="Q2834" s="17" t="s">
        <v>21485</v>
      </c>
      <c r="R2834" t="s">
        <v>8185</v>
      </c>
    </row>
    <row r="2835" spans="1:18">
      <c r="A2835" t="s">
        <v>8185</v>
      </c>
      <c r="B2835" t="s">
        <v>103</v>
      </c>
      <c r="C2835" t="s">
        <v>30</v>
      </c>
      <c r="D2835" t="s">
        <v>20</v>
      </c>
      <c r="E2835" t="s">
        <v>79</v>
      </c>
      <c r="F2835" t="s">
        <v>574</v>
      </c>
      <c r="G2835" t="s">
        <v>8188</v>
      </c>
      <c r="H2835" s="1">
        <v>623602</v>
      </c>
      <c r="I2835" s="1">
        <v>0</v>
      </c>
      <c r="J2835" t="s">
        <v>24</v>
      </c>
      <c r="K2835" t="s">
        <v>94</v>
      </c>
      <c r="L2835" s="10">
        <v>41548</v>
      </c>
      <c r="M2835" t="s">
        <v>8189</v>
      </c>
      <c r="N2835">
        <v>0</v>
      </c>
      <c r="O2835" s="17" t="s">
        <v>21485</v>
      </c>
      <c r="P2835">
        <v>0</v>
      </c>
      <c r="Q2835" s="17" t="s">
        <v>21485</v>
      </c>
      <c r="R2835" t="s">
        <v>8185</v>
      </c>
    </row>
    <row r="2836" spans="1:18">
      <c r="A2836" t="s">
        <v>8185</v>
      </c>
      <c r="B2836" t="s">
        <v>103</v>
      </c>
      <c r="C2836" t="s">
        <v>30</v>
      </c>
      <c r="D2836" t="s">
        <v>38</v>
      </c>
      <c r="E2836" t="s">
        <v>168</v>
      </c>
      <c r="F2836" t="s">
        <v>196</v>
      </c>
      <c r="G2836" t="s">
        <v>8190</v>
      </c>
      <c r="H2836" s="1">
        <v>559980</v>
      </c>
      <c r="I2836" s="1">
        <v>0</v>
      </c>
      <c r="J2836" t="s">
        <v>48</v>
      </c>
      <c r="K2836" t="s">
        <v>94</v>
      </c>
      <c r="L2836" s="10">
        <v>43922</v>
      </c>
      <c r="M2836" t="s">
        <v>8191</v>
      </c>
      <c r="N2836">
        <v>0</v>
      </c>
      <c r="O2836" s="17" t="s">
        <v>21485</v>
      </c>
      <c r="P2836">
        <v>0</v>
      </c>
      <c r="Q2836" s="17" t="s">
        <v>21485</v>
      </c>
      <c r="R2836" t="s">
        <v>8185</v>
      </c>
    </row>
    <row r="2837" spans="1:18">
      <c r="A2837" t="s">
        <v>8192</v>
      </c>
      <c r="B2837" t="s">
        <v>18</v>
      </c>
      <c r="C2837" t="s">
        <v>19</v>
      </c>
      <c r="D2837" t="s">
        <v>20</v>
      </c>
      <c r="E2837" t="s">
        <v>122</v>
      </c>
      <c r="F2837" t="s">
        <v>379</v>
      </c>
      <c r="G2837" t="s">
        <v>8193</v>
      </c>
      <c r="H2837" s="1">
        <v>555050</v>
      </c>
      <c r="I2837" s="1">
        <v>0</v>
      </c>
      <c r="J2837" t="s">
        <v>24</v>
      </c>
      <c r="K2837" t="s">
        <v>118</v>
      </c>
      <c r="L2837" s="10">
        <v>40817</v>
      </c>
      <c r="M2837" t="s">
        <v>8194</v>
      </c>
      <c r="N2837">
        <v>0</v>
      </c>
      <c r="O2837" s="17" t="s">
        <v>21485</v>
      </c>
      <c r="P2837">
        <v>0</v>
      </c>
      <c r="Q2837" s="17" t="s">
        <v>21485</v>
      </c>
      <c r="R2837" t="s">
        <v>8192</v>
      </c>
    </row>
    <row r="2838" spans="1:18">
      <c r="A2838" t="s">
        <v>8192</v>
      </c>
      <c r="B2838" t="s">
        <v>18</v>
      </c>
      <c r="C2838" t="s">
        <v>19</v>
      </c>
      <c r="D2838" t="s">
        <v>38</v>
      </c>
      <c r="E2838" t="s">
        <v>86</v>
      </c>
      <c r="F2838" t="s">
        <v>379</v>
      </c>
      <c r="G2838" t="s">
        <v>8195</v>
      </c>
      <c r="H2838" s="1">
        <v>604350</v>
      </c>
      <c r="I2838" s="1">
        <v>0</v>
      </c>
      <c r="J2838" t="s">
        <v>24</v>
      </c>
      <c r="K2838" t="s">
        <v>118</v>
      </c>
      <c r="L2838" s="10">
        <v>44652</v>
      </c>
      <c r="M2838" t="s">
        <v>8196</v>
      </c>
      <c r="N2838">
        <v>0</v>
      </c>
      <c r="O2838" s="17" t="s">
        <v>21485</v>
      </c>
      <c r="P2838">
        <v>0</v>
      </c>
      <c r="Q2838" s="17" t="s">
        <v>21485</v>
      </c>
      <c r="R2838" t="s">
        <v>8192</v>
      </c>
    </row>
    <row r="2839" spans="1:18">
      <c r="A2839" t="s">
        <v>1820</v>
      </c>
      <c r="B2839" t="s">
        <v>45</v>
      </c>
      <c r="C2839" t="s">
        <v>19</v>
      </c>
      <c r="D2839" t="s">
        <v>20</v>
      </c>
      <c r="E2839" t="s">
        <v>115</v>
      </c>
      <c r="F2839" t="s">
        <v>498</v>
      </c>
      <c r="G2839" t="s">
        <v>8197</v>
      </c>
      <c r="H2839" s="1">
        <v>569416</v>
      </c>
      <c r="I2839" s="1">
        <v>0</v>
      </c>
      <c r="J2839" t="s">
        <v>48</v>
      </c>
      <c r="K2839" t="s">
        <v>22</v>
      </c>
      <c r="L2839" s="10">
        <v>40452</v>
      </c>
      <c r="M2839" t="s">
        <v>8198</v>
      </c>
      <c r="N2839">
        <v>0</v>
      </c>
      <c r="O2839" s="17" t="s">
        <v>21485</v>
      </c>
      <c r="P2839">
        <v>0</v>
      </c>
      <c r="Q2839" s="17" t="s">
        <v>21485</v>
      </c>
      <c r="R2839" t="s">
        <v>1820</v>
      </c>
    </row>
    <row r="2840" spans="1:18">
      <c r="A2840" t="s">
        <v>1820</v>
      </c>
      <c r="B2840" t="s">
        <v>45</v>
      </c>
      <c r="C2840" t="s">
        <v>19</v>
      </c>
      <c r="D2840" t="s">
        <v>20</v>
      </c>
      <c r="E2840" t="s">
        <v>31</v>
      </c>
      <c r="F2840" t="s">
        <v>498</v>
      </c>
      <c r="G2840" t="s">
        <v>8197</v>
      </c>
      <c r="H2840" s="1">
        <v>658800</v>
      </c>
      <c r="I2840" s="1">
        <v>0</v>
      </c>
      <c r="J2840" t="s">
        <v>24</v>
      </c>
      <c r="K2840" t="s">
        <v>22</v>
      </c>
      <c r="L2840" s="10">
        <v>41913</v>
      </c>
      <c r="M2840" t="s">
        <v>8198</v>
      </c>
      <c r="N2840">
        <v>0</v>
      </c>
      <c r="O2840" s="17" t="s">
        <v>21485</v>
      </c>
      <c r="P2840">
        <v>0</v>
      </c>
      <c r="Q2840" s="17" t="s">
        <v>21485</v>
      </c>
      <c r="R2840" t="s">
        <v>1820</v>
      </c>
    </row>
    <row r="2841" spans="1:18">
      <c r="A2841" t="s">
        <v>1820</v>
      </c>
      <c r="B2841" t="s">
        <v>45</v>
      </c>
      <c r="C2841" t="s">
        <v>19</v>
      </c>
      <c r="D2841" t="s">
        <v>38</v>
      </c>
      <c r="E2841" t="s">
        <v>387</v>
      </c>
      <c r="F2841" t="s">
        <v>140</v>
      </c>
      <c r="G2841" t="s">
        <v>8199</v>
      </c>
      <c r="H2841" s="1">
        <v>956250</v>
      </c>
      <c r="I2841" s="1">
        <v>0</v>
      </c>
      <c r="J2841" t="s">
        <v>24</v>
      </c>
      <c r="K2841" t="s">
        <v>60</v>
      </c>
      <c r="L2841" s="10">
        <v>43374</v>
      </c>
      <c r="M2841" t="s">
        <v>8200</v>
      </c>
      <c r="N2841">
        <v>0</v>
      </c>
      <c r="O2841" s="17" t="s">
        <v>21485</v>
      </c>
      <c r="P2841">
        <v>0</v>
      </c>
      <c r="Q2841" s="17" t="s">
        <v>21485</v>
      </c>
      <c r="R2841" t="s">
        <v>1820</v>
      </c>
    </row>
    <row r="2842" spans="1:18">
      <c r="A2842" t="s">
        <v>1820</v>
      </c>
      <c r="B2842" t="s">
        <v>45</v>
      </c>
      <c r="C2842" t="s">
        <v>19</v>
      </c>
      <c r="D2842" t="s">
        <v>38</v>
      </c>
      <c r="E2842" t="s">
        <v>784</v>
      </c>
      <c r="F2842" t="s">
        <v>140</v>
      </c>
      <c r="G2842" t="s">
        <v>1821</v>
      </c>
      <c r="H2842" s="1">
        <v>994500</v>
      </c>
      <c r="I2842" s="1">
        <v>0</v>
      </c>
      <c r="J2842" t="s">
        <v>24</v>
      </c>
      <c r="K2842" t="s">
        <v>60</v>
      </c>
      <c r="L2842" s="10">
        <v>45383</v>
      </c>
      <c r="M2842" t="s">
        <v>1822</v>
      </c>
      <c r="N2842">
        <v>1</v>
      </c>
      <c r="O2842" s="17" t="s">
        <v>21485</v>
      </c>
      <c r="P2842">
        <v>0</v>
      </c>
      <c r="Q2842" s="17" t="s">
        <v>21485</v>
      </c>
      <c r="R2842" t="s">
        <v>1820</v>
      </c>
    </row>
    <row r="2843" spans="1:18">
      <c r="A2843" t="s">
        <v>8201</v>
      </c>
      <c r="B2843" t="s">
        <v>18</v>
      </c>
      <c r="C2843" t="s">
        <v>19</v>
      </c>
      <c r="D2843" t="s">
        <v>20</v>
      </c>
      <c r="E2843" t="s">
        <v>51</v>
      </c>
      <c r="F2843" t="s">
        <v>418</v>
      </c>
      <c r="G2843" t="s">
        <v>8202</v>
      </c>
      <c r="H2843" s="1">
        <v>565630</v>
      </c>
      <c r="I2843" s="1">
        <v>0</v>
      </c>
      <c r="J2843" t="s">
        <v>24</v>
      </c>
      <c r="K2843" t="s">
        <v>118</v>
      </c>
      <c r="L2843" s="10">
        <v>39904</v>
      </c>
      <c r="M2843" t="s">
        <v>8203</v>
      </c>
      <c r="N2843">
        <v>0</v>
      </c>
      <c r="O2843" s="17" t="s">
        <v>21485</v>
      </c>
      <c r="P2843">
        <v>0</v>
      </c>
      <c r="Q2843" s="17" t="s">
        <v>21485</v>
      </c>
      <c r="R2843" t="s">
        <v>8201</v>
      </c>
    </row>
    <row r="2844" spans="1:18">
      <c r="A2844" t="s">
        <v>8204</v>
      </c>
      <c r="B2844" t="s">
        <v>167</v>
      </c>
      <c r="C2844" t="s">
        <v>85</v>
      </c>
      <c r="D2844" t="s">
        <v>20</v>
      </c>
      <c r="E2844" t="s">
        <v>71</v>
      </c>
      <c r="F2844" t="s">
        <v>108</v>
      </c>
      <c r="G2844" t="s">
        <v>8205</v>
      </c>
      <c r="H2844" s="1">
        <v>567069</v>
      </c>
      <c r="I2844" s="1">
        <v>0</v>
      </c>
      <c r="J2844" t="s">
        <v>24</v>
      </c>
      <c r="K2844" t="s">
        <v>118</v>
      </c>
      <c r="L2844" s="10">
        <v>40634</v>
      </c>
      <c r="M2844" t="s">
        <v>8206</v>
      </c>
      <c r="N2844">
        <v>0</v>
      </c>
      <c r="O2844" s="17" t="s">
        <v>21485</v>
      </c>
      <c r="P2844">
        <v>0</v>
      </c>
      <c r="Q2844" s="17" t="s">
        <v>21485</v>
      </c>
      <c r="R2844" t="s">
        <v>8204</v>
      </c>
    </row>
    <row r="2845" spans="1:18">
      <c r="A2845" t="s">
        <v>8204</v>
      </c>
      <c r="B2845" t="s">
        <v>167</v>
      </c>
      <c r="C2845" t="s">
        <v>85</v>
      </c>
      <c r="D2845" t="s">
        <v>20</v>
      </c>
      <c r="E2845" t="s">
        <v>92</v>
      </c>
      <c r="F2845" t="s">
        <v>108</v>
      </c>
      <c r="G2845" t="s">
        <v>8205</v>
      </c>
      <c r="H2845" s="1">
        <v>601759</v>
      </c>
      <c r="I2845" s="1">
        <v>0</v>
      </c>
      <c r="J2845" t="s">
        <v>24</v>
      </c>
      <c r="K2845" t="s">
        <v>118</v>
      </c>
      <c r="L2845" s="10">
        <v>42278</v>
      </c>
      <c r="M2845" t="s">
        <v>8206</v>
      </c>
      <c r="N2845">
        <v>0</v>
      </c>
      <c r="O2845" s="17" t="s">
        <v>21485</v>
      </c>
      <c r="P2845">
        <v>0</v>
      </c>
      <c r="Q2845" s="17" t="s">
        <v>21485</v>
      </c>
      <c r="R2845" t="s">
        <v>8204</v>
      </c>
    </row>
    <row r="2846" spans="1:18">
      <c r="A2846" t="s">
        <v>8204</v>
      </c>
      <c r="B2846" t="s">
        <v>167</v>
      </c>
      <c r="C2846" t="s">
        <v>85</v>
      </c>
      <c r="D2846" t="s">
        <v>38</v>
      </c>
      <c r="E2846" t="s">
        <v>353</v>
      </c>
      <c r="F2846" t="s">
        <v>108</v>
      </c>
      <c r="G2846" t="s">
        <v>8207</v>
      </c>
      <c r="H2846" s="1">
        <v>749700</v>
      </c>
      <c r="I2846" s="1">
        <v>0</v>
      </c>
      <c r="J2846" t="s">
        <v>24</v>
      </c>
      <c r="K2846" t="s">
        <v>118</v>
      </c>
      <c r="L2846" s="10">
        <v>43739</v>
      </c>
      <c r="M2846" t="s">
        <v>8208</v>
      </c>
      <c r="N2846">
        <v>0</v>
      </c>
      <c r="O2846" s="17" t="s">
        <v>21485</v>
      </c>
      <c r="P2846">
        <v>0</v>
      </c>
      <c r="Q2846" s="17" t="s">
        <v>21485</v>
      </c>
      <c r="R2846" t="s">
        <v>8204</v>
      </c>
    </row>
    <row r="2847" spans="1:18">
      <c r="A2847" t="s">
        <v>8204</v>
      </c>
      <c r="B2847" t="s">
        <v>167</v>
      </c>
      <c r="C2847" t="s">
        <v>85</v>
      </c>
      <c r="D2847" t="s">
        <v>38</v>
      </c>
      <c r="E2847" t="s">
        <v>1726</v>
      </c>
      <c r="F2847" t="s">
        <v>108</v>
      </c>
      <c r="G2847" t="s">
        <v>8209</v>
      </c>
      <c r="H2847" s="1">
        <v>810900</v>
      </c>
      <c r="I2847" s="1">
        <v>0</v>
      </c>
      <c r="J2847" t="s">
        <v>24</v>
      </c>
      <c r="K2847" t="s">
        <v>118</v>
      </c>
      <c r="L2847" s="10">
        <v>45566</v>
      </c>
      <c r="M2847" t="s">
        <v>8210</v>
      </c>
      <c r="N2847">
        <v>0</v>
      </c>
      <c r="O2847" s="17" t="s">
        <v>21485</v>
      </c>
      <c r="P2847">
        <v>0</v>
      </c>
      <c r="Q2847" s="17" t="s">
        <v>21485</v>
      </c>
      <c r="R2847" t="s">
        <v>8204</v>
      </c>
    </row>
    <row r="2848" spans="1:18">
      <c r="A2848" t="s">
        <v>8211</v>
      </c>
      <c r="B2848" t="s">
        <v>185</v>
      </c>
      <c r="C2848" t="s">
        <v>65</v>
      </c>
      <c r="D2848" t="s">
        <v>38</v>
      </c>
      <c r="E2848" t="s">
        <v>434</v>
      </c>
      <c r="F2848" t="s">
        <v>52</v>
      </c>
      <c r="G2848" t="s">
        <v>8212</v>
      </c>
      <c r="H2848" s="1">
        <v>883575</v>
      </c>
      <c r="I2848" s="1">
        <v>0</v>
      </c>
      <c r="J2848" t="s">
        <v>24</v>
      </c>
      <c r="K2848" t="s">
        <v>22</v>
      </c>
      <c r="L2848" s="10">
        <v>44256</v>
      </c>
      <c r="M2848" t="s">
        <v>8213</v>
      </c>
      <c r="N2848">
        <v>0</v>
      </c>
      <c r="O2848" s="17" t="s">
        <v>21485</v>
      </c>
      <c r="P2848">
        <v>0</v>
      </c>
      <c r="Q2848" s="17" t="s">
        <v>21485</v>
      </c>
      <c r="R2848" t="s">
        <v>8211</v>
      </c>
    </row>
    <row r="2849" spans="1:18">
      <c r="A2849" t="s">
        <v>1823</v>
      </c>
      <c r="B2849" t="s">
        <v>185</v>
      </c>
      <c r="C2849" t="s">
        <v>65</v>
      </c>
      <c r="D2849" t="s">
        <v>20</v>
      </c>
      <c r="E2849" t="s">
        <v>122</v>
      </c>
      <c r="F2849" t="s">
        <v>116</v>
      </c>
      <c r="G2849" t="s">
        <v>2748</v>
      </c>
      <c r="H2849" s="1">
        <v>627415</v>
      </c>
      <c r="I2849" s="1">
        <v>0</v>
      </c>
      <c r="J2849" t="s">
        <v>24</v>
      </c>
      <c r="K2849" t="s">
        <v>136</v>
      </c>
      <c r="L2849" s="10">
        <v>40817</v>
      </c>
      <c r="M2849" t="s">
        <v>2749</v>
      </c>
      <c r="N2849">
        <v>0</v>
      </c>
      <c r="O2849" s="17" t="s">
        <v>21485</v>
      </c>
      <c r="P2849">
        <v>0</v>
      </c>
      <c r="Q2849" s="17" t="s">
        <v>21485</v>
      </c>
      <c r="R2849" t="s">
        <v>1823</v>
      </c>
    </row>
    <row r="2850" spans="1:18">
      <c r="A2850" t="s">
        <v>1823</v>
      </c>
      <c r="B2850" t="s">
        <v>185</v>
      </c>
      <c r="C2850" t="s">
        <v>65</v>
      </c>
      <c r="D2850" t="s">
        <v>20</v>
      </c>
      <c r="E2850" t="s">
        <v>21</v>
      </c>
      <c r="F2850" t="s">
        <v>169</v>
      </c>
      <c r="G2850" t="s">
        <v>1824</v>
      </c>
      <c r="H2850" s="1">
        <v>658126</v>
      </c>
      <c r="I2850" s="1">
        <v>0</v>
      </c>
      <c r="J2850" t="s">
        <v>24</v>
      </c>
      <c r="K2850" t="s">
        <v>136</v>
      </c>
      <c r="L2850" s="10">
        <v>41183</v>
      </c>
      <c r="M2850" t="s">
        <v>1825</v>
      </c>
      <c r="N2850">
        <v>1</v>
      </c>
      <c r="O2850" s="17" t="s">
        <v>21485</v>
      </c>
      <c r="P2850">
        <v>0</v>
      </c>
      <c r="Q2850" s="17" t="s">
        <v>21485</v>
      </c>
      <c r="R2850" t="s">
        <v>1823</v>
      </c>
    </row>
    <row r="2851" spans="1:18">
      <c r="A2851" t="s">
        <v>1823</v>
      </c>
      <c r="B2851" t="s">
        <v>185</v>
      </c>
      <c r="C2851" t="s">
        <v>65</v>
      </c>
      <c r="D2851" t="s">
        <v>20</v>
      </c>
      <c r="E2851" t="s">
        <v>92</v>
      </c>
      <c r="F2851" t="s">
        <v>4110</v>
      </c>
      <c r="G2851" t="s">
        <v>8214</v>
      </c>
      <c r="H2851" s="1">
        <v>643906</v>
      </c>
      <c r="I2851" s="1">
        <v>0</v>
      </c>
      <c r="J2851" t="s">
        <v>24</v>
      </c>
      <c r="K2851" t="s">
        <v>136</v>
      </c>
      <c r="L2851" s="10">
        <v>42278</v>
      </c>
      <c r="M2851" t="s">
        <v>8215</v>
      </c>
      <c r="N2851">
        <v>0</v>
      </c>
      <c r="O2851" s="17" t="s">
        <v>21485</v>
      </c>
      <c r="P2851">
        <v>0</v>
      </c>
      <c r="Q2851" s="17" t="s">
        <v>21485</v>
      </c>
      <c r="R2851" t="s">
        <v>1823</v>
      </c>
    </row>
    <row r="2852" spans="1:18">
      <c r="A2852" t="s">
        <v>8216</v>
      </c>
      <c r="B2852" t="s">
        <v>3568</v>
      </c>
      <c r="C2852" t="s">
        <v>65</v>
      </c>
      <c r="D2852" t="s">
        <v>20</v>
      </c>
      <c r="E2852" t="s">
        <v>122</v>
      </c>
      <c r="F2852" t="s">
        <v>123</v>
      </c>
      <c r="G2852" t="s">
        <v>8217</v>
      </c>
      <c r="H2852" s="1">
        <v>549599</v>
      </c>
      <c r="I2852" s="1">
        <v>0</v>
      </c>
      <c r="J2852" t="s">
        <v>24</v>
      </c>
      <c r="K2852" t="s">
        <v>118</v>
      </c>
      <c r="L2852" s="10">
        <v>40817</v>
      </c>
      <c r="M2852" t="s">
        <v>8218</v>
      </c>
      <c r="N2852">
        <v>0</v>
      </c>
      <c r="O2852" s="17" t="s">
        <v>21485</v>
      </c>
      <c r="P2852">
        <v>0</v>
      </c>
      <c r="Q2852" s="17" t="s">
        <v>21485</v>
      </c>
      <c r="R2852" t="s">
        <v>8216</v>
      </c>
    </row>
    <row r="2853" spans="1:18">
      <c r="A2853" t="s">
        <v>8216</v>
      </c>
      <c r="B2853" t="s">
        <v>3568</v>
      </c>
      <c r="C2853" t="s">
        <v>65</v>
      </c>
      <c r="D2853" t="s">
        <v>38</v>
      </c>
      <c r="E2853" t="s">
        <v>86</v>
      </c>
      <c r="F2853" t="s">
        <v>123</v>
      </c>
      <c r="G2853" t="s">
        <v>8219</v>
      </c>
      <c r="H2853" s="1">
        <v>658512</v>
      </c>
      <c r="I2853" s="1">
        <v>0</v>
      </c>
      <c r="J2853" t="s">
        <v>24</v>
      </c>
      <c r="K2853" t="s">
        <v>118</v>
      </c>
      <c r="L2853" s="10">
        <v>44652</v>
      </c>
      <c r="M2853" t="s">
        <v>8220</v>
      </c>
      <c r="N2853">
        <v>0</v>
      </c>
      <c r="O2853" s="17" t="s">
        <v>21485</v>
      </c>
      <c r="P2853">
        <v>0</v>
      </c>
      <c r="Q2853" s="17" t="s">
        <v>21485</v>
      </c>
      <c r="R2853" t="s">
        <v>8216</v>
      </c>
    </row>
    <row r="2854" spans="1:18">
      <c r="A2854" t="s">
        <v>8216</v>
      </c>
      <c r="B2854" t="s">
        <v>3568</v>
      </c>
      <c r="C2854" t="s">
        <v>65</v>
      </c>
      <c r="D2854" t="s">
        <v>38</v>
      </c>
      <c r="E2854" t="s">
        <v>784</v>
      </c>
      <c r="F2854" t="s">
        <v>901</v>
      </c>
      <c r="G2854" t="s">
        <v>8221</v>
      </c>
      <c r="H2854" s="1">
        <v>795600</v>
      </c>
      <c r="I2854" s="1">
        <v>0</v>
      </c>
      <c r="J2854" t="s">
        <v>24</v>
      </c>
      <c r="K2854" t="s">
        <v>118</v>
      </c>
      <c r="L2854" s="10">
        <v>45383</v>
      </c>
      <c r="M2854" t="s">
        <v>8222</v>
      </c>
      <c r="N2854">
        <v>0</v>
      </c>
      <c r="O2854" s="17" t="s">
        <v>21485</v>
      </c>
      <c r="P2854">
        <v>0</v>
      </c>
      <c r="Q2854" s="17" t="s">
        <v>21485</v>
      </c>
      <c r="R2854" t="s">
        <v>8216</v>
      </c>
    </row>
    <row r="2855" spans="1:18">
      <c r="A2855" t="s">
        <v>8223</v>
      </c>
      <c r="B2855" t="s">
        <v>64</v>
      </c>
      <c r="C2855" t="s">
        <v>65</v>
      </c>
      <c r="D2855" t="s">
        <v>20</v>
      </c>
      <c r="E2855" t="s">
        <v>104</v>
      </c>
      <c r="F2855" t="s">
        <v>282</v>
      </c>
      <c r="G2855" t="s">
        <v>8224</v>
      </c>
      <c r="H2855" s="1">
        <v>659270</v>
      </c>
      <c r="I2855" s="1">
        <v>0</v>
      </c>
      <c r="J2855" t="s">
        <v>24</v>
      </c>
      <c r="K2855" t="s">
        <v>118</v>
      </c>
      <c r="L2855" s="10">
        <v>40269</v>
      </c>
      <c r="M2855" t="s">
        <v>8225</v>
      </c>
      <c r="N2855">
        <v>0</v>
      </c>
      <c r="O2855" s="17" t="s">
        <v>21485</v>
      </c>
      <c r="P2855">
        <v>0</v>
      </c>
      <c r="Q2855" s="17" t="s">
        <v>21485</v>
      </c>
      <c r="R2855" t="s">
        <v>8223</v>
      </c>
    </row>
    <row r="2856" spans="1:18">
      <c r="A2856" t="s">
        <v>19601</v>
      </c>
      <c r="B2856" t="s">
        <v>114</v>
      </c>
      <c r="C2856" t="s">
        <v>65</v>
      </c>
      <c r="D2856" t="s">
        <v>18631</v>
      </c>
      <c r="E2856" t="s">
        <v>19429</v>
      </c>
      <c r="F2856" t="s">
        <v>18633</v>
      </c>
      <c r="G2856" t="s">
        <v>19602</v>
      </c>
      <c r="H2856" s="1">
        <v>224260</v>
      </c>
      <c r="I2856" s="1">
        <v>0</v>
      </c>
      <c r="J2856" t="s">
        <v>68</v>
      </c>
      <c r="K2856" t="s">
        <v>136</v>
      </c>
      <c r="L2856" s="7">
        <v>41275</v>
      </c>
      <c r="M2856" t="s">
        <v>19603</v>
      </c>
      <c r="N2856">
        <v>2</v>
      </c>
      <c r="O2856" s="17" t="s">
        <v>21485</v>
      </c>
      <c r="P2856">
        <v>0</v>
      </c>
      <c r="Q2856" s="17" t="s">
        <v>21485</v>
      </c>
      <c r="R2856" t="s">
        <v>19601</v>
      </c>
    </row>
    <row r="2857" spans="1:18">
      <c r="A2857" t="s">
        <v>8226</v>
      </c>
      <c r="B2857" t="s">
        <v>324</v>
      </c>
      <c r="C2857" t="s">
        <v>30</v>
      </c>
      <c r="D2857" t="s">
        <v>38</v>
      </c>
      <c r="E2857" t="s">
        <v>637</v>
      </c>
      <c r="F2857" t="s">
        <v>404</v>
      </c>
      <c r="G2857" t="s">
        <v>8227</v>
      </c>
      <c r="H2857" s="1">
        <v>905150</v>
      </c>
      <c r="I2857" s="1">
        <v>0</v>
      </c>
      <c r="J2857" t="s">
        <v>24</v>
      </c>
      <c r="K2857" t="s">
        <v>118</v>
      </c>
      <c r="L2857" s="10">
        <v>44470</v>
      </c>
      <c r="M2857" t="s">
        <v>8228</v>
      </c>
      <c r="N2857">
        <v>0</v>
      </c>
      <c r="O2857" s="17" t="s">
        <v>21485</v>
      </c>
      <c r="P2857">
        <v>0</v>
      </c>
      <c r="Q2857" s="17" t="s">
        <v>21485</v>
      </c>
      <c r="R2857" t="s">
        <v>8226</v>
      </c>
    </row>
    <row r="2858" spans="1:18">
      <c r="A2858" t="s">
        <v>8226</v>
      </c>
      <c r="B2858" t="s">
        <v>324</v>
      </c>
      <c r="C2858" t="s">
        <v>30</v>
      </c>
      <c r="D2858" t="s">
        <v>38</v>
      </c>
      <c r="E2858" t="s">
        <v>1125</v>
      </c>
      <c r="F2858" t="s">
        <v>404</v>
      </c>
      <c r="G2858" t="s">
        <v>8229</v>
      </c>
      <c r="H2858" s="1">
        <v>722926</v>
      </c>
      <c r="I2858" s="1">
        <v>0</v>
      </c>
      <c r="J2858" t="s">
        <v>24</v>
      </c>
      <c r="K2858" t="s">
        <v>118</v>
      </c>
      <c r="L2858" s="10">
        <v>45200</v>
      </c>
      <c r="M2858" t="s">
        <v>8230</v>
      </c>
      <c r="N2858">
        <v>0</v>
      </c>
      <c r="O2858" s="17" t="s">
        <v>21485</v>
      </c>
      <c r="P2858">
        <v>0</v>
      </c>
      <c r="Q2858" s="17" t="s">
        <v>21485</v>
      </c>
      <c r="R2858" t="s">
        <v>8226</v>
      </c>
    </row>
    <row r="2859" spans="1:18">
      <c r="A2859" t="s">
        <v>8231</v>
      </c>
      <c r="B2859" t="s">
        <v>2198</v>
      </c>
      <c r="C2859" t="s">
        <v>65</v>
      </c>
      <c r="D2859" t="s">
        <v>20</v>
      </c>
      <c r="E2859" t="s">
        <v>92</v>
      </c>
      <c r="F2859" t="s">
        <v>2937</v>
      </c>
      <c r="G2859" t="s">
        <v>8232</v>
      </c>
      <c r="H2859" s="1">
        <v>543263</v>
      </c>
      <c r="I2859" s="1">
        <v>0</v>
      </c>
      <c r="J2859" t="s">
        <v>48</v>
      </c>
      <c r="K2859" t="s">
        <v>118</v>
      </c>
      <c r="L2859" s="10">
        <v>42278</v>
      </c>
      <c r="M2859" t="s">
        <v>8233</v>
      </c>
      <c r="N2859">
        <v>0</v>
      </c>
      <c r="O2859" s="17" t="s">
        <v>21485</v>
      </c>
      <c r="P2859">
        <v>0</v>
      </c>
      <c r="Q2859" s="17" t="s">
        <v>21485</v>
      </c>
      <c r="R2859" t="s">
        <v>8231</v>
      </c>
    </row>
    <row r="2860" spans="1:18">
      <c r="A2860" t="s">
        <v>8234</v>
      </c>
      <c r="B2860" t="s">
        <v>3568</v>
      </c>
      <c r="C2860" t="s">
        <v>65</v>
      </c>
      <c r="D2860" t="s">
        <v>38</v>
      </c>
      <c r="E2860" t="s">
        <v>408</v>
      </c>
      <c r="F2860" t="s">
        <v>87</v>
      </c>
      <c r="G2860" t="s">
        <v>8235</v>
      </c>
      <c r="H2860" s="1">
        <v>260100</v>
      </c>
      <c r="I2860" s="1">
        <v>0</v>
      </c>
      <c r="J2860" t="s">
        <v>68</v>
      </c>
      <c r="K2860" t="s">
        <v>42</v>
      </c>
      <c r="L2860" s="10">
        <v>44105</v>
      </c>
      <c r="M2860" t="s">
        <v>8236</v>
      </c>
      <c r="N2860">
        <v>0</v>
      </c>
      <c r="O2860" s="17" t="s">
        <v>21485</v>
      </c>
      <c r="P2860">
        <v>0</v>
      </c>
      <c r="Q2860" s="17" t="s">
        <v>21485</v>
      </c>
      <c r="R2860" t="s">
        <v>8234</v>
      </c>
    </row>
    <row r="2861" spans="1:18">
      <c r="A2861" t="s">
        <v>8234</v>
      </c>
      <c r="B2861" t="s">
        <v>3568</v>
      </c>
      <c r="C2861" t="s">
        <v>65</v>
      </c>
      <c r="D2861" t="s">
        <v>38</v>
      </c>
      <c r="E2861" t="s">
        <v>1726</v>
      </c>
      <c r="F2861" t="s">
        <v>481</v>
      </c>
      <c r="G2861" t="s">
        <v>8237</v>
      </c>
      <c r="H2861" s="1">
        <v>198900</v>
      </c>
      <c r="I2861" s="1">
        <v>0</v>
      </c>
      <c r="J2861" t="s">
        <v>68</v>
      </c>
      <c r="K2861" t="s">
        <v>157</v>
      </c>
      <c r="L2861" s="10">
        <v>45566</v>
      </c>
      <c r="M2861" t="s">
        <v>8238</v>
      </c>
      <c r="N2861">
        <v>0</v>
      </c>
      <c r="O2861" s="17" t="s">
        <v>21485</v>
      </c>
      <c r="P2861">
        <v>0</v>
      </c>
      <c r="Q2861" s="17" t="s">
        <v>21485</v>
      </c>
      <c r="R2861" t="s">
        <v>8234</v>
      </c>
    </row>
    <row r="2862" spans="1:18">
      <c r="A2862" t="s">
        <v>19604</v>
      </c>
      <c r="B2862" t="s">
        <v>18837</v>
      </c>
      <c r="C2862" t="s">
        <v>65</v>
      </c>
      <c r="D2862" t="s">
        <v>18986</v>
      </c>
      <c r="E2862" t="s">
        <v>18987</v>
      </c>
      <c r="F2862" t="s">
        <v>18988</v>
      </c>
      <c r="G2862" t="s">
        <v>19605</v>
      </c>
      <c r="H2862" s="1">
        <v>450000</v>
      </c>
      <c r="I2862" s="1">
        <v>0</v>
      </c>
      <c r="J2862" t="s">
        <v>68</v>
      </c>
      <c r="K2862" t="s">
        <v>49</v>
      </c>
      <c r="L2862" s="7">
        <v>43525</v>
      </c>
      <c r="M2862" t="s">
        <v>19606</v>
      </c>
      <c r="N2862">
        <v>0</v>
      </c>
      <c r="O2862" s="17" t="s">
        <v>21485</v>
      </c>
      <c r="P2862">
        <v>0</v>
      </c>
      <c r="Q2862" s="17" t="s">
        <v>21485</v>
      </c>
      <c r="R2862" t="s">
        <v>19604</v>
      </c>
    </row>
    <row r="2863" spans="1:18">
      <c r="A2863" t="s">
        <v>83</v>
      </c>
      <c r="B2863" t="s">
        <v>84</v>
      </c>
      <c r="C2863" t="s">
        <v>85</v>
      </c>
      <c r="D2863" t="s">
        <v>38</v>
      </c>
      <c r="E2863" t="s">
        <v>86</v>
      </c>
      <c r="F2863" t="s">
        <v>87</v>
      </c>
      <c r="G2863" t="s">
        <v>88</v>
      </c>
      <c r="H2863" s="1">
        <v>745875</v>
      </c>
      <c r="I2863" s="1">
        <v>0</v>
      </c>
      <c r="J2863" t="s">
        <v>68</v>
      </c>
      <c r="K2863" t="s">
        <v>42</v>
      </c>
      <c r="L2863" s="10">
        <v>44652</v>
      </c>
      <c r="M2863" t="s">
        <v>89</v>
      </c>
      <c r="N2863">
        <v>10</v>
      </c>
      <c r="O2863" s="17" t="s">
        <v>21485</v>
      </c>
      <c r="P2863">
        <v>0</v>
      </c>
      <c r="Q2863" s="17" t="s">
        <v>21485</v>
      </c>
      <c r="R2863" t="s">
        <v>83</v>
      </c>
    </row>
    <row r="2864" spans="1:18">
      <c r="A2864" t="s">
        <v>83</v>
      </c>
      <c r="B2864" t="s">
        <v>84</v>
      </c>
      <c r="C2864" t="s">
        <v>85</v>
      </c>
      <c r="D2864" t="s">
        <v>38</v>
      </c>
      <c r="E2864" t="s">
        <v>1125</v>
      </c>
      <c r="F2864" t="s">
        <v>87</v>
      </c>
      <c r="G2864" t="s">
        <v>8239</v>
      </c>
      <c r="H2864" s="1">
        <v>1790866</v>
      </c>
      <c r="I2864" s="1">
        <v>0</v>
      </c>
      <c r="J2864" t="s">
        <v>68</v>
      </c>
      <c r="K2864" t="s">
        <v>42</v>
      </c>
      <c r="L2864" s="10">
        <v>45200</v>
      </c>
      <c r="M2864" t="s">
        <v>8240</v>
      </c>
      <c r="N2864">
        <v>0</v>
      </c>
      <c r="O2864" s="17" t="s">
        <v>21485</v>
      </c>
      <c r="P2864">
        <v>0</v>
      </c>
      <c r="Q2864" s="17" t="s">
        <v>21485</v>
      </c>
      <c r="R2864" t="s">
        <v>83</v>
      </c>
    </row>
    <row r="2865" spans="1:18">
      <c r="A2865" t="s">
        <v>8241</v>
      </c>
      <c r="B2865" t="s">
        <v>64</v>
      </c>
      <c r="C2865" t="s">
        <v>65</v>
      </c>
      <c r="D2865" t="s">
        <v>20</v>
      </c>
      <c r="E2865" t="s">
        <v>31</v>
      </c>
      <c r="F2865" t="s">
        <v>901</v>
      </c>
      <c r="G2865" t="s">
        <v>8242</v>
      </c>
      <c r="H2865" s="1">
        <v>709800</v>
      </c>
      <c r="I2865" s="1">
        <v>0</v>
      </c>
      <c r="J2865" t="s">
        <v>24</v>
      </c>
      <c r="K2865" t="s">
        <v>118</v>
      </c>
      <c r="L2865" s="10">
        <v>41913</v>
      </c>
      <c r="M2865" t="s">
        <v>8243</v>
      </c>
      <c r="N2865">
        <v>0</v>
      </c>
      <c r="O2865" s="17" t="s">
        <v>21485</v>
      </c>
      <c r="P2865">
        <v>0</v>
      </c>
      <c r="Q2865" s="17" t="s">
        <v>21485</v>
      </c>
      <c r="R2865" t="s">
        <v>8241</v>
      </c>
    </row>
    <row r="2866" spans="1:18">
      <c r="A2866" t="s">
        <v>8244</v>
      </c>
      <c r="B2866" t="s">
        <v>1490</v>
      </c>
      <c r="C2866" t="s">
        <v>30</v>
      </c>
      <c r="D2866" t="s">
        <v>20</v>
      </c>
      <c r="E2866" t="s">
        <v>104</v>
      </c>
      <c r="F2866" t="s">
        <v>404</v>
      </c>
      <c r="G2866" t="s">
        <v>8245</v>
      </c>
      <c r="H2866" s="1">
        <v>521201</v>
      </c>
      <c r="I2866" s="1">
        <v>0</v>
      </c>
      <c r="J2866" t="s">
        <v>24</v>
      </c>
      <c r="K2866" t="s">
        <v>49</v>
      </c>
      <c r="L2866" s="10">
        <v>40269</v>
      </c>
      <c r="M2866" t="s">
        <v>8246</v>
      </c>
      <c r="N2866">
        <v>0</v>
      </c>
      <c r="O2866" s="17" t="s">
        <v>21485</v>
      </c>
      <c r="P2866">
        <v>0</v>
      </c>
      <c r="Q2866" s="17" t="s">
        <v>21485</v>
      </c>
      <c r="R2866" t="s">
        <v>8244</v>
      </c>
    </row>
    <row r="2867" spans="1:18">
      <c r="A2867" t="s">
        <v>8247</v>
      </c>
      <c r="B2867" t="s">
        <v>167</v>
      </c>
      <c r="C2867" t="s">
        <v>85</v>
      </c>
      <c r="D2867" t="s">
        <v>38</v>
      </c>
      <c r="E2867" t="s">
        <v>718</v>
      </c>
      <c r="F2867" t="s">
        <v>214</v>
      </c>
      <c r="G2867" t="s">
        <v>8248</v>
      </c>
      <c r="H2867" s="1">
        <v>719100</v>
      </c>
      <c r="I2867" s="1">
        <v>0</v>
      </c>
      <c r="J2867" t="s">
        <v>24</v>
      </c>
      <c r="K2867" t="s">
        <v>110</v>
      </c>
      <c r="L2867" s="10">
        <v>44835</v>
      </c>
      <c r="M2867" t="s">
        <v>8249</v>
      </c>
      <c r="N2867">
        <v>0</v>
      </c>
      <c r="O2867" s="17" t="s">
        <v>21485</v>
      </c>
      <c r="P2867">
        <v>0</v>
      </c>
      <c r="Q2867" s="17" t="s">
        <v>21485</v>
      </c>
      <c r="R2867" t="s">
        <v>8247</v>
      </c>
    </row>
    <row r="2868" spans="1:18">
      <c r="A2868" t="s">
        <v>8250</v>
      </c>
      <c r="B2868" t="s">
        <v>121</v>
      </c>
      <c r="C2868" t="s">
        <v>30</v>
      </c>
      <c r="D2868" t="s">
        <v>20</v>
      </c>
      <c r="E2868" t="s">
        <v>122</v>
      </c>
      <c r="F2868" t="s">
        <v>123</v>
      </c>
      <c r="G2868" t="s">
        <v>8251</v>
      </c>
      <c r="H2868" s="1">
        <v>168366</v>
      </c>
      <c r="I2868" s="1">
        <v>0</v>
      </c>
      <c r="J2868" t="s">
        <v>223</v>
      </c>
      <c r="K2868" t="s">
        <v>118</v>
      </c>
      <c r="L2868" s="10">
        <v>40817</v>
      </c>
      <c r="M2868" t="s">
        <v>8252</v>
      </c>
      <c r="N2868">
        <v>0</v>
      </c>
      <c r="O2868" s="17" t="s">
        <v>21485</v>
      </c>
      <c r="P2868">
        <v>0</v>
      </c>
      <c r="Q2868" s="17" t="s">
        <v>21485</v>
      </c>
      <c r="R2868" t="s">
        <v>8250</v>
      </c>
    </row>
    <row r="2869" spans="1:18">
      <c r="A2869" t="s">
        <v>8250</v>
      </c>
      <c r="B2869" t="s">
        <v>121</v>
      </c>
      <c r="C2869" t="s">
        <v>30</v>
      </c>
      <c r="D2869" t="s">
        <v>20</v>
      </c>
      <c r="E2869" t="s">
        <v>92</v>
      </c>
      <c r="F2869" t="s">
        <v>901</v>
      </c>
      <c r="G2869" t="s">
        <v>8253</v>
      </c>
      <c r="H2869" s="1">
        <v>787713</v>
      </c>
      <c r="I2869" s="1">
        <v>0</v>
      </c>
      <c r="J2869" t="s">
        <v>24</v>
      </c>
      <c r="K2869" t="s">
        <v>118</v>
      </c>
      <c r="L2869" s="10">
        <v>42278</v>
      </c>
      <c r="M2869" t="s">
        <v>8254</v>
      </c>
      <c r="N2869">
        <v>0</v>
      </c>
      <c r="O2869" s="17" t="s">
        <v>21485</v>
      </c>
      <c r="P2869">
        <v>0</v>
      </c>
      <c r="Q2869" s="17" t="s">
        <v>21485</v>
      </c>
      <c r="R2869" t="s">
        <v>8250</v>
      </c>
    </row>
    <row r="2870" spans="1:18">
      <c r="A2870" t="s">
        <v>8250</v>
      </c>
      <c r="B2870" t="s">
        <v>121</v>
      </c>
      <c r="C2870" t="s">
        <v>30</v>
      </c>
      <c r="D2870" t="s">
        <v>38</v>
      </c>
      <c r="E2870" t="s">
        <v>168</v>
      </c>
      <c r="F2870" t="s">
        <v>123</v>
      </c>
      <c r="G2870" t="s">
        <v>8255</v>
      </c>
      <c r="H2870" s="1">
        <v>405451</v>
      </c>
      <c r="I2870" s="1">
        <v>0</v>
      </c>
      <c r="J2870" t="s">
        <v>436</v>
      </c>
      <c r="K2870" t="s">
        <v>118</v>
      </c>
      <c r="L2870" s="10">
        <v>43922</v>
      </c>
      <c r="M2870" t="s">
        <v>8256</v>
      </c>
      <c r="N2870">
        <v>0</v>
      </c>
      <c r="O2870" s="17" t="s">
        <v>21485</v>
      </c>
      <c r="P2870">
        <v>0</v>
      </c>
      <c r="Q2870" s="17" t="s">
        <v>21485</v>
      </c>
      <c r="R2870" t="s">
        <v>8250</v>
      </c>
    </row>
    <row r="2871" spans="1:18">
      <c r="A2871" t="s">
        <v>8250</v>
      </c>
      <c r="B2871" t="s">
        <v>121</v>
      </c>
      <c r="C2871" t="s">
        <v>30</v>
      </c>
      <c r="D2871" t="s">
        <v>18641</v>
      </c>
      <c r="E2871" t="s">
        <v>18642</v>
      </c>
      <c r="F2871" t="s">
        <v>18643</v>
      </c>
      <c r="G2871" t="s">
        <v>19607</v>
      </c>
      <c r="H2871" s="1">
        <v>932475</v>
      </c>
      <c r="I2871" s="1">
        <v>0</v>
      </c>
      <c r="J2871" t="s">
        <v>202</v>
      </c>
      <c r="K2871" t="s">
        <v>118</v>
      </c>
      <c r="L2871" s="7">
        <v>44348</v>
      </c>
      <c r="M2871" t="s">
        <v>19608</v>
      </c>
      <c r="N2871">
        <v>0</v>
      </c>
      <c r="O2871" s="17" t="s">
        <v>21485</v>
      </c>
      <c r="P2871">
        <v>0</v>
      </c>
      <c r="Q2871" s="17" t="s">
        <v>21485</v>
      </c>
      <c r="R2871" t="s">
        <v>8250</v>
      </c>
    </row>
    <row r="2872" spans="1:18">
      <c r="A2872" t="s">
        <v>8257</v>
      </c>
      <c r="B2872" t="s">
        <v>167</v>
      </c>
      <c r="C2872" t="s">
        <v>85</v>
      </c>
      <c r="D2872" t="s">
        <v>20</v>
      </c>
      <c r="E2872" t="s">
        <v>92</v>
      </c>
      <c r="F2872" t="s">
        <v>404</v>
      </c>
      <c r="G2872" t="s">
        <v>8258</v>
      </c>
      <c r="H2872" s="1">
        <v>260221</v>
      </c>
      <c r="I2872" s="1">
        <v>0</v>
      </c>
      <c r="J2872" t="s">
        <v>68</v>
      </c>
      <c r="K2872" t="s">
        <v>42</v>
      </c>
      <c r="L2872" s="10">
        <v>42278</v>
      </c>
      <c r="M2872" t="s">
        <v>8259</v>
      </c>
      <c r="N2872">
        <v>0</v>
      </c>
      <c r="O2872" s="17" t="s">
        <v>21485</v>
      </c>
      <c r="P2872">
        <v>0</v>
      </c>
      <c r="Q2872" s="17" t="s">
        <v>21485</v>
      </c>
      <c r="R2872" t="s">
        <v>8257</v>
      </c>
    </row>
    <row r="2873" spans="1:18">
      <c r="A2873" t="s">
        <v>8260</v>
      </c>
      <c r="B2873" t="s">
        <v>333</v>
      </c>
      <c r="C2873" t="s">
        <v>30</v>
      </c>
      <c r="D2873" t="s">
        <v>20</v>
      </c>
      <c r="E2873" t="s">
        <v>66</v>
      </c>
      <c r="F2873" t="s">
        <v>262</v>
      </c>
      <c r="G2873" t="s">
        <v>8261</v>
      </c>
      <c r="H2873" s="1">
        <v>599147</v>
      </c>
      <c r="I2873" s="1">
        <v>0</v>
      </c>
      <c r="J2873" t="s">
        <v>24</v>
      </c>
      <c r="K2873" t="s">
        <v>42</v>
      </c>
      <c r="L2873" s="10">
        <v>41000</v>
      </c>
      <c r="M2873" t="s">
        <v>8262</v>
      </c>
      <c r="N2873">
        <v>0</v>
      </c>
      <c r="O2873" s="17" t="s">
        <v>21485</v>
      </c>
      <c r="P2873">
        <v>0</v>
      </c>
      <c r="Q2873" s="17" t="s">
        <v>21485</v>
      </c>
      <c r="R2873" t="s">
        <v>8260</v>
      </c>
    </row>
    <row r="2874" spans="1:18">
      <c r="A2874" t="s">
        <v>8260</v>
      </c>
      <c r="B2874" t="s">
        <v>333</v>
      </c>
      <c r="C2874" t="s">
        <v>30</v>
      </c>
      <c r="D2874" t="s">
        <v>38</v>
      </c>
      <c r="E2874" t="s">
        <v>39</v>
      </c>
      <c r="F2874" t="s">
        <v>196</v>
      </c>
      <c r="G2874" t="s">
        <v>8263</v>
      </c>
      <c r="H2874" s="1">
        <v>1036575</v>
      </c>
      <c r="I2874" s="1">
        <v>0</v>
      </c>
      <c r="J2874" t="s">
        <v>24</v>
      </c>
      <c r="K2874" t="s">
        <v>94</v>
      </c>
      <c r="L2874" s="10">
        <v>43191</v>
      </c>
      <c r="M2874" t="s">
        <v>8264</v>
      </c>
      <c r="N2874">
        <v>0</v>
      </c>
      <c r="O2874" s="17" t="s">
        <v>21485</v>
      </c>
      <c r="P2874">
        <v>0</v>
      </c>
      <c r="Q2874" s="17" t="s">
        <v>21485</v>
      </c>
      <c r="R2874" t="s">
        <v>8260</v>
      </c>
    </row>
    <row r="2875" spans="1:18">
      <c r="A2875" t="s">
        <v>8265</v>
      </c>
      <c r="B2875" t="s">
        <v>167</v>
      </c>
      <c r="C2875" t="s">
        <v>85</v>
      </c>
      <c r="D2875" t="s">
        <v>20</v>
      </c>
      <c r="E2875" t="s">
        <v>51</v>
      </c>
      <c r="F2875" t="s">
        <v>4446</v>
      </c>
      <c r="G2875" t="s">
        <v>8266</v>
      </c>
      <c r="H2875" s="1">
        <v>162000</v>
      </c>
      <c r="I2875" s="1">
        <v>0</v>
      </c>
      <c r="J2875" t="s">
        <v>68</v>
      </c>
      <c r="K2875" t="s">
        <v>487</v>
      </c>
      <c r="L2875" s="10">
        <v>39904</v>
      </c>
      <c r="M2875" t="s">
        <v>8267</v>
      </c>
      <c r="N2875">
        <v>0</v>
      </c>
      <c r="O2875" s="17" t="s">
        <v>21485</v>
      </c>
      <c r="P2875">
        <v>0</v>
      </c>
      <c r="Q2875" s="17" t="s">
        <v>21485</v>
      </c>
      <c r="R2875" t="s">
        <v>8265</v>
      </c>
    </row>
    <row r="2876" spans="1:18">
      <c r="A2876" t="s">
        <v>19609</v>
      </c>
      <c r="B2876" t="s">
        <v>324</v>
      </c>
      <c r="C2876" t="s">
        <v>30</v>
      </c>
      <c r="D2876" t="s">
        <v>18641</v>
      </c>
      <c r="E2876" t="s">
        <v>18642</v>
      </c>
      <c r="F2876" t="s">
        <v>18643</v>
      </c>
      <c r="G2876" t="s">
        <v>19610</v>
      </c>
      <c r="H2876" s="1">
        <v>500000</v>
      </c>
      <c r="I2876" s="1">
        <v>0</v>
      </c>
      <c r="J2876" t="s">
        <v>202</v>
      </c>
      <c r="K2876" t="s">
        <v>49</v>
      </c>
      <c r="L2876" s="7">
        <v>44348</v>
      </c>
      <c r="M2876" t="s">
        <v>19611</v>
      </c>
      <c r="N2876">
        <v>0</v>
      </c>
      <c r="O2876" s="17" t="s">
        <v>21485</v>
      </c>
      <c r="P2876">
        <v>0</v>
      </c>
      <c r="Q2876" s="17" t="s">
        <v>21485</v>
      </c>
      <c r="R2876" t="s">
        <v>19609</v>
      </c>
    </row>
    <row r="2877" spans="1:18">
      <c r="A2877" t="s">
        <v>19612</v>
      </c>
      <c r="B2877" t="s">
        <v>226</v>
      </c>
      <c r="C2877" t="s">
        <v>30</v>
      </c>
      <c r="D2877" t="s">
        <v>19445</v>
      </c>
      <c r="E2877" t="s">
        <v>19446</v>
      </c>
      <c r="F2877" t="s">
        <v>19344</v>
      </c>
      <c r="G2877" t="s">
        <v>19613</v>
      </c>
      <c r="H2877" s="1">
        <v>95700</v>
      </c>
      <c r="I2877" s="1">
        <v>0</v>
      </c>
      <c r="J2877" t="s">
        <v>202</v>
      </c>
      <c r="K2877" t="s">
        <v>110</v>
      </c>
      <c r="L2877" s="7">
        <v>43891</v>
      </c>
      <c r="M2877" t="s">
        <v>19614</v>
      </c>
      <c r="N2877">
        <v>1</v>
      </c>
      <c r="O2877" s="17" t="s">
        <v>21485</v>
      </c>
      <c r="P2877">
        <v>0</v>
      </c>
      <c r="Q2877" s="17" t="s">
        <v>21485</v>
      </c>
      <c r="R2877" t="s">
        <v>19612</v>
      </c>
    </row>
    <row r="2878" spans="1:18">
      <c r="A2878" t="s">
        <v>1826</v>
      </c>
      <c r="B2878" t="s">
        <v>29</v>
      </c>
      <c r="C2878" t="s">
        <v>30</v>
      </c>
      <c r="D2878" t="s">
        <v>20</v>
      </c>
      <c r="E2878" t="s">
        <v>115</v>
      </c>
      <c r="F2878" t="s">
        <v>245</v>
      </c>
      <c r="G2878" t="s">
        <v>1827</v>
      </c>
      <c r="H2878" s="1">
        <v>960609</v>
      </c>
      <c r="I2878" s="1">
        <v>0</v>
      </c>
      <c r="J2878" t="s">
        <v>24</v>
      </c>
      <c r="K2878" t="s">
        <v>42</v>
      </c>
      <c r="L2878" s="10">
        <v>40452</v>
      </c>
      <c r="M2878" t="s">
        <v>1828</v>
      </c>
      <c r="N2878">
        <v>1</v>
      </c>
      <c r="O2878" s="17" t="s">
        <v>21485</v>
      </c>
      <c r="P2878">
        <v>0</v>
      </c>
      <c r="Q2878" s="17" t="s">
        <v>21485</v>
      </c>
      <c r="R2878" t="s">
        <v>1826</v>
      </c>
    </row>
    <row r="2879" spans="1:18">
      <c r="A2879" t="s">
        <v>1826</v>
      </c>
      <c r="B2879" t="s">
        <v>29</v>
      </c>
      <c r="C2879" t="s">
        <v>30</v>
      </c>
      <c r="D2879" t="s">
        <v>38</v>
      </c>
      <c r="E2879" t="s">
        <v>39</v>
      </c>
      <c r="F2879" t="s">
        <v>399</v>
      </c>
      <c r="G2879" t="s">
        <v>8268</v>
      </c>
      <c r="H2879" s="1">
        <v>730575</v>
      </c>
      <c r="I2879" s="1">
        <v>0</v>
      </c>
      <c r="J2879" t="s">
        <v>24</v>
      </c>
      <c r="K2879" t="s">
        <v>42</v>
      </c>
      <c r="L2879" s="10">
        <v>43191</v>
      </c>
      <c r="M2879" t="s">
        <v>8269</v>
      </c>
      <c r="N2879">
        <v>0</v>
      </c>
      <c r="O2879" s="17" t="s">
        <v>21485</v>
      </c>
      <c r="P2879">
        <v>0</v>
      </c>
      <c r="Q2879" s="17" t="s">
        <v>21485</v>
      </c>
      <c r="R2879" t="s">
        <v>1826</v>
      </c>
    </row>
    <row r="2880" spans="1:18">
      <c r="A2880" t="s">
        <v>1826</v>
      </c>
      <c r="B2880" t="s">
        <v>29</v>
      </c>
      <c r="C2880" t="s">
        <v>30</v>
      </c>
      <c r="D2880" t="s">
        <v>38</v>
      </c>
      <c r="E2880" t="s">
        <v>353</v>
      </c>
      <c r="F2880" t="s">
        <v>245</v>
      </c>
      <c r="G2880" t="s">
        <v>8270</v>
      </c>
      <c r="H2880" s="1">
        <v>915016</v>
      </c>
      <c r="I2880" s="1">
        <v>0</v>
      </c>
      <c r="J2880" t="s">
        <v>24</v>
      </c>
      <c r="K2880" t="s">
        <v>42</v>
      </c>
      <c r="L2880" s="10">
        <v>43739</v>
      </c>
      <c r="M2880" t="s">
        <v>8271</v>
      </c>
      <c r="N2880">
        <v>0</v>
      </c>
      <c r="O2880" s="17" t="s">
        <v>21485</v>
      </c>
      <c r="P2880">
        <v>0</v>
      </c>
      <c r="Q2880" s="17" t="s">
        <v>21485</v>
      </c>
      <c r="R2880" t="s">
        <v>1826</v>
      </c>
    </row>
    <row r="2881" spans="1:18">
      <c r="A2881" t="s">
        <v>1826</v>
      </c>
      <c r="B2881" t="s">
        <v>29</v>
      </c>
      <c r="C2881" t="s">
        <v>30</v>
      </c>
      <c r="D2881" t="s">
        <v>38</v>
      </c>
      <c r="E2881" t="s">
        <v>784</v>
      </c>
      <c r="F2881" t="s">
        <v>399</v>
      </c>
      <c r="G2881" t="s">
        <v>8272</v>
      </c>
      <c r="H2881" s="1">
        <v>807075</v>
      </c>
      <c r="I2881" s="1">
        <v>0</v>
      </c>
      <c r="J2881" t="s">
        <v>24</v>
      </c>
      <c r="K2881" t="s">
        <v>42</v>
      </c>
      <c r="L2881" s="10">
        <v>45383</v>
      </c>
      <c r="M2881" t="s">
        <v>8273</v>
      </c>
      <c r="N2881">
        <v>0</v>
      </c>
      <c r="O2881" s="17" t="s">
        <v>21485</v>
      </c>
      <c r="P2881">
        <v>0</v>
      </c>
      <c r="Q2881" s="17" t="s">
        <v>21485</v>
      </c>
      <c r="R2881" t="s">
        <v>1826</v>
      </c>
    </row>
    <row r="2882" spans="1:18">
      <c r="A2882" t="s">
        <v>8274</v>
      </c>
      <c r="B2882" t="s">
        <v>249</v>
      </c>
      <c r="C2882" t="s">
        <v>65</v>
      </c>
      <c r="D2882" t="s">
        <v>20</v>
      </c>
      <c r="E2882" t="s">
        <v>79</v>
      </c>
      <c r="F2882" t="s">
        <v>169</v>
      </c>
      <c r="G2882" t="s">
        <v>8275</v>
      </c>
      <c r="H2882" s="1">
        <v>470453</v>
      </c>
      <c r="I2882" s="1">
        <v>0</v>
      </c>
      <c r="J2882" t="s">
        <v>48</v>
      </c>
      <c r="K2882" t="s">
        <v>136</v>
      </c>
      <c r="L2882" s="10">
        <v>41548</v>
      </c>
      <c r="M2882" t="s">
        <v>8276</v>
      </c>
      <c r="N2882">
        <v>0</v>
      </c>
      <c r="O2882" s="17" t="s">
        <v>21485</v>
      </c>
      <c r="P2882">
        <v>0</v>
      </c>
      <c r="Q2882" s="17" t="s">
        <v>21485</v>
      </c>
      <c r="R2882" t="s">
        <v>8274</v>
      </c>
    </row>
    <row r="2883" spans="1:18">
      <c r="A2883" t="s">
        <v>8274</v>
      </c>
      <c r="B2883" t="s">
        <v>249</v>
      </c>
      <c r="C2883" t="s">
        <v>65</v>
      </c>
      <c r="D2883" t="s">
        <v>20</v>
      </c>
      <c r="E2883" t="s">
        <v>31</v>
      </c>
      <c r="F2883" t="s">
        <v>99</v>
      </c>
      <c r="G2883" t="s">
        <v>8277</v>
      </c>
      <c r="H2883" s="1">
        <v>593556</v>
      </c>
      <c r="I2883" s="1">
        <v>0</v>
      </c>
      <c r="J2883" t="s">
        <v>24</v>
      </c>
      <c r="K2883" t="s">
        <v>136</v>
      </c>
      <c r="L2883" s="10">
        <v>41913</v>
      </c>
      <c r="M2883" t="s">
        <v>8278</v>
      </c>
      <c r="N2883">
        <v>0</v>
      </c>
      <c r="O2883" s="17" t="s">
        <v>21485</v>
      </c>
      <c r="P2883">
        <v>0</v>
      </c>
      <c r="Q2883" s="17" t="s">
        <v>21485</v>
      </c>
      <c r="R2883" t="s">
        <v>8274</v>
      </c>
    </row>
    <row r="2884" spans="1:18">
      <c r="A2884" t="s">
        <v>8274</v>
      </c>
      <c r="B2884" t="s">
        <v>249</v>
      </c>
      <c r="C2884" t="s">
        <v>65</v>
      </c>
      <c r="D2884" t="s">
        <v>38</v>
      </c>
      <c r="E2884" t="s">
        <v>387</v>
      </c>
      <c r="F2884" t="s">
        <v>169</v>
      </c>
      <c r="G2884" t="s">
        <v>8279</v>
      </c>
      <c r="H2884" s="1">
        <v>696150</v>
      </c>
      <c r="I2884" s="1">
        <v>0</v>
      </c>
      <c r="J2884" t="s">
        <v>24</v>
      </c>
      <c r="K2884" t="s">
        <v>136</v>
      </c>
      <c r="L2884" s="10">
        <v>43374</v>
      </c>
      <c r="M2884" t="s">
        <v>8280</v>
      </c>
      <c r="N2884">
        <v>0</v>
      </c>
      <c r="O2884" s="17" t="s">
        <v>21485</v>
      </c>
      <c r="P2884">
        <v>0</v>
      </c>
      <c r="Q2884" s="17" t="s">
        <v>21485</v>
      </c>
      <c r="R2884" t="s">
        <v>8274</v>
      </c>
    </row>
    <row r="2885" spans="1:18">
      <c r="A2885" t="s">
        <v>8274</v>
      </c>
      <c r="B2885" t="s">
        <v>249</v>
      </c>
      <c r="C2885" t="s">
        <v>65</v>
      </c>
      <c r="D2885" t="s">
        <v>38</v>
      </c>
      <c r="E2885" t="s">
        <v>168</v>
      </c>
      <c r="F2885" t="s">
        <v>169</v>
      </c>
      <c r="G2885" t="s">
        <v>8281</v>
      </c>
      <c r="H2885" s="1">
        <v>730575</v>
      </c>
      <c r="I2885" s="1">
        <v>0</v>
      </c>
      <c r="J2885" t="s">
        <v>24</v>
      </c>
      <c r="K2885" t="s">
        <v>136</v>
      </c>
      <c r="L2885" s="10">
        <v>43922</v>
      </c>
      <c r="M2885" t="s">
        <v>8282</v>
      </c>
      <c r="N2885">
        <v>0</v>
      </c>
      <c r="O2885" s="17" t="s">
        <v>21485</v>
      </c>
      <c r="P2885">
        <v>0</v>
      </c>
      <c r="Q2885" s="17" t="s">
        <v>21485</v>
      </c>
      <c r="R2885" t="s">
        <v>8274</v>
      </c>
    </row>
    <row r="2886" spans="1:18">
      <c r="A2886" t="s">
        <v>8283</v>
      </c>
      <c r="B2886" t="s">
        <v>29</v>
      </c>
      <c r="C2886" t="s">
        <v>30</v>
      </c>
      <c r="D2886" t="s">
        <v>20</v>
      </c>
      <c r="E2886" t="s">
        <v>21</v>
      </c>
      <c r="F2886" t="s">
        <v>1575</v>
      </c>
      <c r="G2886" t="s">
        <v>8284</v>
      </c>
      <c r="H2886" s="1">
        <v>405946</v>
      </c>
      <c r="I2886" s="1">
        <v>0</v>
      </c>
      <c r="J2886" t="s">
        <v>68</v>
      </c>
      <c r="K2886" t="s">
        <v>445</v>
      </c>
      <c r="L2886" s="10">
        <v>41183</v>
      </c>
      <c r="M2886" t="s">
        <v>8285</v>
      </c>
      <c r="N2886">
        <v>0</v>
      </c>
      <c r="O2886" s="17" t="s">
        <v>21485</v>
      </c>
      <c r="P2886">
        <v>0</v>
      </c>
      <c r="Q2886" s="17" t="s">
        <v>21485</v>
      </c>
      <c r="R2886" t="s">
        <v>8283</v>
      </c>
    </row>
    <row r="2887" spans="1:18">
      <c r="A2887" t="s">
        <v>8283</v>
      </c>
      <c r="B2887" t="s">
        <v>29</v>
      </c>
      <c r="C2887" t="s">
        <v>30</v>
      </c>
      <c r="D2887" t="s">
        <v>38</v>
      </c>
      <c r="E2887" t="s">
        <v>145</v>
      </c>
      <c r="F2887" t="s">
        <v>116</v>
      </c>
      <c r="G2887" t="s">
        <v>8286</v>
      </c>
      <c r="H2887" s="1">
        <v>837675</v>
      </c>
      <c r="I2887" s="1">
        <v>0</v>
      </c>
      <c r="J2887" t="s">
        <v>24</v>
      </c>
      <c r="K2887" t="s">
        <v>60</v>
      </c>
      <c r="L2887" s="10">
        <v>43556</v>
      </c>
      <c r="M2887" t="s">
        <v>8287</v>
      </c>
      <c r="N2887">
        <v>0</v>
      </c>
      <c r="O2887" s="17" t="s">
        <v>21485</v>
      </c>
      <c r="P2887">
        <v>0</v>
      </c>
      <c r="Q2887" s="17" t="s">
        <v>21485</v>
      </c>
      <c r="R2887" t="s">
        <v>8283</v>
      </c>
    </row>
    <row r="2888" spans="1:18">
      <c r="A2888" t="s">
        <v>19615</v>
      </c>
      <c r="B2888" t="s">
        <v>1448</v>
      </c>
      <c r="C2888" t="s">
        <v>1449</v>
      </c>
      <c r="D2888" t="s">
        <v>18684</v>
      </c>
      <c r="E2888" t="s">
        <v>18685</v>
      </c>
      <c r="F2888" t="s">
        <v>18684</v>
      </c>
      <c r="G2888" t="s">
        <v>19616</v>
      </c>
      <c r="H2888" s="1">
        <v>379900</v>
      </c>
      <c r="I2888" s="1">
        <v>0</v>
      </c>
      <c r="J2888" t="s">
        <v>202</v>
      </c>
      <c r="K2888" t="s">
        <v>136</v>
      </c>
      <c r="L2888" s="7">
        <v>44348</v>
      </c>
      <c r="M2888" t="s">
        <v>19617</v>
      </c>
      <c r="N2888">
        <v>0</v>
      </c>
      <c r="O2888" s="17" t="s">
        <v>21485</v>
      </c>
      <c r="P2888">
        <v>0</v>
      </c>
      <c r="Q2888" s="17" t="s">
        <v>21485</v>
      </c>
      <c r="R2888" t="s">
        <v>19615</v>
      </c>
    </row>
    <row r="2889" spans="1:18">
      <c r="A2889" t="s">
        <v>19615</v>
      </c>
      <c r="B2889" t="s">
        <v>1448</v>
      </c>
      <c r="C2889" t="s">
        <v>1449</v>
      </c>
      <c r="D2889" t="s">
        <v>19618</v>
      </c>
      <c r="E2889" t="s">
        <v>19619</v>
      </c>
      <c r="F2889" t="s">
        <v>18690</v>
      </c>
      <c r="G2889" t="s">
        <v>19620</v>
      </c>
      <c r="H2889" s="1">
        <v>286800</v>
      </c>
      <c r="I2889" s="1">
        <v>0</v>
      </c>
      <c r="J2889" t="s">
        <v>202</v>
      </c>
      <c r="K2889" t="s">
        <v>136</v>
      </c>
      <c r="L2889" s="7">
        <v>44531</v>
      </c>
      <c r="M2889" t="s">
        <v>19621</v>
      </c>
      <c r="N2889">
        <v>0</v>
      </c>
      <c r="O2889" s="17" t="s">
        <v>21485</v>
      </c>
      <c r="P2889">
        <v>0</v>
      </c>
      <c r="Q2889" s="17" t="s">
        <v>21485</v>
      </c>
      <c r="R2889" t="s">
        <v>19615</v>
      </c>
    </row>
    <row r="2890" spans="1:18">
      <c r="A2890" t="s">
        <v>8288</v>
      </c>
      <c r="B2890" t="s">
        <v>37</v>
      </c>
      <c r="C2890" t="s">
        <v>30</v>
      </c>
      <c r="D2890" t="s">
        <v>20</v>
      </c>
      <c r="E2890" t="s">
        <v>21</v>
      </c>
      <c r="F2890" t="s">
        <v>87</v>
      </c>
      <c r="G2890" t="s">
        <v>8289</v>
      </c>
      <c r="H2890" s="1">
        <v>188289</v>
      </c>
      <c r="I2890" s="1">
        <v>0</v>
      </c>
      <c r="J2890" t="s">
        <v>68</v>
      </c>
      <c r="K2890" t="s">
        <v>42</v>
      </c>
      <c r="L2890" s="10">
        <v>41183</v>
      </c>
      <c r="M2890" t="s">
        <v>8290</v>
      </c>
      <c r="N2890">
        <v>0</v>
      </c>
      <c r="O2890" s="17" t="s">
        <v>21485</v>
      </c>
      <c r="P2890">
        <v>0</v>
      </c>
      <c r="Q2890" s="17" t="s">
        <v>21485</v>
      </c>
      <c r="R2890" t="s">
        <v>8288</v>
      </c>
    </row>
    <row r="2891" spans="1:18">
      <c r="A2891" t="s">
        <v>617</v>
      </c>
      <c r="B2891" t="s">
        <v>18</v>
      </c>
      <c r="C2891" t="s">
        <v>19</v>
      </c>
      <c r="D2891" t="s">
        <v>18831</v>
      </c>
      <c r="E2891" t="s">
        <v>18832</v>
      </c>
      <c r="F2891" t="s">
        <v>18833</v>
      </c>
      <c r="G2891" t="s">
        <v>19622</v>
      </c>
      <c r="H2891" s="1">
        <v>50000</v>
      </c>
      <c r="I2891" s="1">
        <v>0</v>
      </c>
      <c r="J2891" t="s">
        <v>202</v>
      </c>
      <c r="K2891" t="s">
        <v>49</v>
      </c>
      <c r="L2891" s="7">
        <v>40603</v>
      </c>
      <c r="M2891" t="s">
        <v>19623</v>
      </c>
      <c r="N2891">
        <v>1</v>
      </c>
      <c r="O2891" s="17" t="s">
        <v>21485</v>
      </c>
      <c r="P2891">
        <v>0</v>
      </c>
      <c r="Q2891" s="17" t="s">
        <v>21485</v>
      </c>
      <c r="R2891" t="s">
        <v>617</v>
      </c>
    </row>
    <row r="2892" spans="1:18">
      <c r="A2892" t="s">
        <v>617</v>
      </c>
      <c r="B2892" t="s">
        <v>18</v>
      </c>
      <c r="C2892" t="s">
        <v>19</v>
      </c>
      <c r="D2892" t="s">
        <v>20</v>
      </c>
      <c r="E2892" t="s">
        <v>2750</v>
      </c>
      <c r="F2892" t="s">
        <v>262</v>
      </c>
      <c r="G2892" t="s">
        <v>618</v>
      </c>
      <c r="H2892" s="1">
        <v>100000</v>
      </c>
      <c r="I2892" s="1">
        <v>0</v>
      </c>
      <c r="J2892" t="s">
        <v>202</v>
      </c>
      <c r="K2892" t="s">
        <v>42</v>
      </c>
      <c r="L2892" s="10">
        <v>40603</v>
      </c>
      <c r="M2892" t="s">
        <v>619</v>
      </c>
      <c r="N2892">
        <v>0</v>
      </c>
      <c r="O2892" s="17" t="s">
        <v>21485</v>
      </c>
      <c r="P2892">
        <v>0</v>
      </c>
      <c r="Q2892" s="17" t="s">
        <v>21485</v>
      </c>
      <c r="R2892" t="s">
        <v>617</v>
      </c>
    </row>
    <row r="2893" spans="1:18">
      <c r="A2893" t="s">
        <v>617</v>
      </c>
      <c r="B2893" t="s">
        <v>18</v>
      </c>
      <c r="C2893" t="s">
        <v>19</v>
      </c>
      <c r="D2893" t="s">
        <v>20</v>
      </c>
      <c r="E2893" t="s">
        <v>122</v>
      </c>
      <c r="F2893" t="s">
        <v>262</v>
      </c>
      <c r="G2893" t="s">
        <v>618</v>
      </c>
      <c r="H2893" s="1">
        <v>308447</v>
      </c>
      <c r="I2893" s="1">
        <v>0</v>
      </c>
      <c r="J2893" t="s">
        <v>68</v>
      </c>
      <c r="K2893" t="s">
        <v>42</v>
      </c>
      <c r="L2893" s="10">
        <v>40817</v>
      </c>
      <c r="M2893" t="s">
        <v>619</v>
      </c>
      <c r="N2893">
        <v>3</v>
      </c>
      <c r="O2893" s="17" t="s">
        <v>21485</v>
      </c>
      <c r="P2893">
        <v>0</v>
      </c>
      <c r="Q2893" s="17" t="s">
        <v>21485</v>
      </c>
      <c r="R2893" t="s">
        <v>617</v>
      </c>
    </row>
    <row r="2894" spans="1:18">
      <c r="A2894" t="s">
        <v>617</v>
      </c>
      <c r="B2894" t="s">
        <v>18</v>
      </c>
      <c r="C2894" t="s">
        <v>19</v>
      </c>
      <c r="D2894" t="s">
        <v>38</v>
      </c>
      <c r="E2894" t="s">
        <v>718</v>
      </c>
      <c r="F2894" t="s">
        <v>404</v>
      </c>
      <c r="G2894" t="s">
        <v>1829</v>
      </c>
      <c r="H2894" s="1">
        <v>872100</v>
      </c>
      <c r="I2894" s="1">
        <v>0</v>
      </c>
      <c r="J2894" t="s">
        <v>24</v>
      </c>
      <c r="K2894" t="s">
        <v>49</v>
      </c>
      <c r="L2894" s="10">
        <v>44835</v>
      </c>
      <c r="M2894" t="s">
        <v>1830</v>
      </c>
      <c r="N2894">
        <v>1</v>
      </c>
      <c r="O2894" s="17" t="s">
        <v>21485</v>
      </c>
      <c r="P2894">
        <v>0</v>
      </c>
      <c r="Q2894" s="17" t="s">
        <v>21485</v>
      </c>
      <c r="R2894" t="s">
        <v>617</v>
      </c>
    </row>
    <row r="2895" spans="1:18">
      <c r="A2895" t="s">
        <v>8291</v>
      </c>
      <c r="B2895" t="s">
        <v>942</v>
      </c>
      <c r="C2895" t="s">
        <v>65</v>
      </c>
      <c r="D2895" t="s">
        <v>20</v>
      </c>
      <c r="E2895" t="s">
        <v>241</v>
      </c>
      <c r="F2895" t="s">
        <v>418</v>
      </c>
      <c r="G2895" t="s">
        <v>8292</v>
      </c>
      <c r="H2895" s="1">
        <v>695206</v>
      </c>
      <c r="I2895" s="1">
        <v>0</v>
      </c>
      <c r="J2895" t="s">
        <v>24</v>
      </c>
      <c r="K2895" t="s">
        <v>118</v>
      </c>
      <c r="L2895" s="10">
        <v>40087</v>
      </c>
      <c r="M2895" t="s">
        <v>8293</v>
      </c>
      <c r="N2895">
        <v>0</v>
      </c>
      <c r="O2895" s="17" t="s">
        <v>21485</v>
      </c>
      <c r="P2895">
        <v>0</v>
      </c>
      <c r="Q2895" s="17" t="s">
        <v>21485</v>
      </c>
      <c r="R2895" t="s">
        <v>8291</v>
      </c>
    </row>
    <row r="2896" spans="1:18">
      <c r="A2896" t="s">
        <v>8291</v>
      </c>
      <c r="B2896" t="s">
        <v>942</v>
      </c>
      <c r="C2896" t="s">
        <v>65</v>
      </c>
      <c r="D2896" t="s">
        <v>20</v>
      </c>
      <c r="E2896" t="s">
        <v>122</v>
      </c>
      <c r="F2896" t="s">
        <v>418</v>
      </c>
      <c r="G2896" t="s">
        <v>8294</v>
      </c>
      <c r="H2896" s="1">
        <v>628552</v>
      </c>
      <c r="I2896" s="1">
        <v>0</v>
      </c>
      <c r="J2896" t="s">
        <v>24</v>
      </c>
      <c r="K2896" t="s">
        <v>118</v>
      </c>
      <c r="L2896" s="10">
        <v>40817</v>
      </c>
      <c r="M2896" t="s">
        <v>8295</v>
      </c>
      <c r="N2896">
        <v>0</v>
      </c>
      <c r="O2896" s="17" t="s">
        <v>21485</v>
      </c>
      <c r="P2896">
        <v>0</v>
      </c>
      <c r="Q2896" s="17" t="s">
        <v>21485</v>
      </c>
      <c r="R2896" t="s">
        <v>8291</v>
      </c>
    </row>
    <row r="2897" spans="1:18">
      <c r="A2897" t="s">
        <v>8296</v>
      </c>
      <c r="B2897" t="s">
        <v>914</v>
      </c>
      <c r="C2897" t="s">
        <v>65</v>
      </c>
      <c r="D2897" t="s">
        <v>20</v>
      </c>
      <c r="E2897" t="s">
        <v>71</v>
      </c>
      <c r="F2897" t="s">
        <v>262</v>
      </c>
      <c r="G2897" t="s">
        <v>8297</v>
      </c>
      <c r="H2897" s="1">
        <v>631730</v>
      </c>
      <c r="I2897" s="1">
        <v>0</v>
      </c>
      <c r="J2897" t="s">
        <v>24</v>
      </c>
      <c r="K2897" t="s">
        <v>42</v>
      </c>
      <c r="L2897" s="10">
        <v>40634</v>
      </c>
      <c r="M2897" t="s">
        <v>8298</v>
      </c>
      <c r="N2897">
        <v>0</v>
      </c>
      <c r="O2897" s="17" t="s">
        <v>21485</v>
      </c>
      <c r="P2897">
        <v>0</v>
      </c>
      <c r="Q2897" s="17" t="s">
        <v>21485</v>
      </c>
      <c r="R2897" t="s">
        <v>8296</v>
      </c>
    </row>
    <row r="2898" spans="1:18">
      <c r="A2898" t="s">
        <v>8296</v>
      </c>
      <c r="B2898" t="s">
        <v>114</v>
      </c>
      <c r="C2898" t="s">
        <v>65</v>
      </c>
      <c r="D2898" t="s">
        <v>20</v>
      </c>
      <c r="E2898" t="s">
        <v>92</v>
      </c>
      <c r="F2898" t="s">
        <v>262</v>
      </c>
      <c r="G2898" t="s">
        <v>8299</v>
      </c>
      <c r="H2898" s="1">
        <v>588960</v>
      </c>
      <c r="I2898" s="1">
        <v>0</v>
      </c>
      <c r="J2898" t="s">
        <v>24</v>
      </c>
      <c r="K2898" t="s">
        <v>42</v>
      </c>
      <c r="L2898" s="10">
        <v>42278</v>
      </c>
      <c r="M2898" t="s">
        <v>8300</v>
      </c>
      <c r="N2898">
        <v>0</v>
      </c>
      <c r="O2898" s="17" t="s">
        <v>21485</v>
      </c>
      <c r="P2898">
        <v>0</v>
      </c>
      <c r="Q2898" s="17" t="s">
        <v>21485</v>
      </c>
      <c r="R2898" t="s">
        <v>8296</v>
      </c>
    </row>
    <row r="2899" spans="1:18">
      <c r="A2899" t="s">
        <v>8296</v>
      </c>
      <c r="B2899" t="s">
        <v>114</v>
      </c>
      <c r="C2899" t="s">
        <v>65</v>
      </c>
      <c r="D2899" t="s">
        <v>38</v>
      </c>
      <c r="E2899" t="s">
        <v>86</v>
      </c>
      <c r="F2899" t="s">
        <v>262</v>
      </c>
      <c r="G2899" t="s">
        <v>8301</v>
      </c>
      <c r="H2899" s="1">
        <v>768825</v>
      </c>
      <c r="I2899" s="1">
        <v>0</v>
      </c>
      <c r="J2899" t="s">
        <v>24</v>
      </c>
      <c r="K2899" t="s">
        <v>42</v>
      </c>
      <c r="L2899" s="10">
        <v>44652</v>
      </c>
      <c r="M2899" t="s">
        <v>8302</v>
      </c>
      <c r="N2899">
        <v>0</v>
      </c>
      <c r="O2899" s="17" t="s">
        <v>21485</v>
      </c>
      <c r="P2899">
        <v>0</v>
      </c>
      <c r="Q2899" s="17" t="s">
        <v>21485</v>
      </c>
      <c r="R2899" t="s">
        <v>8296</v>
      </c>
    </row>
    <row r="2900" spans="1:18">
      <c r="A2900" t="s">
        <v>8303</v>
      </c>
      <c r="B2900" t="s">
        <v>239</v>
      </c>
      <c r="C2900" t="s">
        <v>240</v>
      </c>
      <c r="D2900" t="s">
        <v>38</v>
      </c>
      <c r="E2900" t="s">
        <v>168</v>
      </c>
      <c r="F2900" t="s">
        <v>3031</v>
      </c>
      <c r="G2900" t="s">
        <v>8304</v>
      </c>
      <c r="H2900" s="1">
        <v>195075</v>
      </c>
      <c r="I2900" s="1">
        <v>0</v>
      </c>
      <c r="J2900" t="s">
        <v>68</v>
      </c>
      <c r="K2900" t="s">
        <v>3033</v>
      </c>
      <c r="L2900" s="10">
        <v>43922</v>
      </c>
      <c r="M2900" t="s">
        <v>8305</v>
      </c>
      <c r="N2900">
        <v>0</v>
      </c>
      <c r="O2900" s="17" t="s">
        <v>21485</v>
      </c>
      <c r="P2900">
        <v>0</v>
      </c>
      <c r="Q2900" s="17" t="s">
        <v>21485</v>
      </c>
      <c r="R2900" t="s">
        <v>8303</v>
      </c>
    </row>
    <row r="2901" spans="1:18">
      <c r="A2901" t="s">
        <v>1831</v>
      </c>
      <c r="B2901" t="s">
        <v>84</v>
      </c>
      <c r="C2901" t="s">
        <v>85</v>
      </c>
      <c r="D2901" t="s">
        <v>20</v>
      </c>
      <c r="E2901" t="s">
        <v>51</v>
      </c>
      <c r="F2901" t="s">
        <v>22</v>
      </c>
      <c r="G2901" t="s">
        <v>1832</v>
      </c>
      <c r="H2901" s="1">
        <v>1153080</v>
      </c>
      <c r="I2901" s="1">
        <v>0</v>
      </c>
      <c r="J2901" t="s">
        <v>24</v>
      </c>
      <c r="K2901" t="s">
        <v>22</v>
      </c>
      <c r="L2901" s="10">
        <v>39904</v>
      </c>
      <c r="M2901" t="s">
        <v>1833</v>
      </c>
      <c r="N2901">
        <v>1</v>
      </c>
      <c r="O2901" s="17" t="s">
        <v>21485</v>
      </c>
      <c r="P2901">
        <v>0</v>
      </c>
      <c r="Q2901" s="17" t="s">
        <v>21485</v>
      </c>
      <c r="R2901" t="s">
        <v>1831</v>
      </c>
    </row>
    <row r="2902" spans="1:18">
      <c r="A2902" t="s">
        <v>1831</v>
      </c>
      <c r="B2902" t="s">
        <v>84</v>
      </c>
      <c r="C2902" t="s">
        <v>85</v>
      </c>
      <c r="D2902" t="s">
        <v>20</v>
      </c>
      <c r="E2902" t="s">
        <v>51</v>
      </c>
      <c r="F2902" t="s">
        <v>22</v>
      </c>
      <c r="G2902" t="s">
        <v>1832</v>
      </c>
      <c r="H2902" s="1">
        <v>1153080</v>
      </c>
      <c r="I2902" s="1">
        <v>0</v>
      </c>
      <c r="J2902" t="s">
        <v>24</v>
      </c>
      <c r="K2902" t="s">
        <v>22</v>
      </c>
      <c r="L2902" s="10">
        <v>39904</v>
      </c>
      <c r="M2902" t="s">
        <v>1833</v>
      </c>
      <c r="N2902">
        <v>0</v>
      </c>
      <c r="O2902" s="17" t="s">
        <v>21485</v>
      </c>
      <c r="P2902">
        <v>0</v>
      </c>
      <c r="Q2902" s="17" t="s">
        <v>21485</v>
      </c>
      <c r="R2902" t="s">
        <v>1831</v>
      </c>
    </row>
    <row r="2903" spans="1:18">
      <c r="A2903" t="s">
        <v>8306</v>
      </c>
      <c r="B2903" t="s">
        <v>64</v>
      </c>
      <c r="C2903" t="s">
        <v>65</v>
      </c>
      <c r="D2903" t="s">
        <v>20</v>
      </c>
      <c r="E2903" t="s">
        <v>31</v>
      </c>
      <c r="F2903" t="s">
        <v>22</v>
      </c>
      <c r="G2903" t="s">
        <v>8307</v>
      </c>
      <c r="H2903" s="1">
        <v>289886</v>
      </c>
      <c r="I2903" s="1">
        <v>0</v>
      </c>
      <c r="J2903" t="s">
        <v>48</v>
      </c>
      <c r="K2903" t="s">
        <v>22</v>
      </c>
      <c r="L2903" s="10">
        <v>41913</v>
      </c>
      <c r="M2903" t="s">
        <v>8308</v>
      </c>
      <c r="N2903">
        <v>0</v>
      </c>
      <c r="O2903" s="17" t="s">
        <v>21485</v>
      </c>
      <c r="P2903">
        <v>0</v>
      </c>
      <c r="Q2903" s="17" t="s">
        <v>21485</v>
      </c>
      <c r="R2903" t="s">
        <v>8306</v>
      </c>
    </row>
    <row r="2904" spans="1:18">
      <c r="A2904" t="s">
        <v>8306</v>
      </c>
      <c r="B2904" t="s">
        <v>64</v>
      </c>
      <c r="C2904" t="s">
        <v>65</v>
      </c>
      <c r="D2904" t="s">
        <v>38</v>
      </c>
      <c r="E2904" t="s">
        <v>408</v>
      </c>
      <c r="F2904" t="s">
        <v>22</v>
      </c>
      <c r="G2904" t="s">
        <v>8309</v>
      </c>
      <c r="H2904" s="1">
        <v>378675</v>
      </c>
      <c r="I2904" s="1">
        <v>0</v>
      </c>
      <c r="J2904" t="s">
        <v>48</v>
      </c>
      <c r="K2904" t="s">
        <v>22</v>
      </c>
      <c r="L2904" s="10">
        <v>44105</v>
      </c>
      <c r="M2904" t="s">
        <v>8310</v>
      </c>
      <c r="N2904">
        <v>0</v>
      </c>
      <c r="O2904" s="17" t="s">
        <v>21485</v>
      </c>
      <c r="P2904">
        <v>0</v>
      </c>
      <c r="Q2904" s="17" t="s">
        <v>21485</v>
      </c>
      <c r="R2904" t="s">
        <v>8306</v>
      </c>
    </row>
    <row r="2905" spans="1:18">
      <c r="A2905" t="s">
        <v>1467</v>
      </c>
      <c r="B2905" t="s">
        <v>29</v>
      </c>
      <c r="C2905" t="s">
        <v>30</v>
      </c>
      <c r="D2905" t="s">
        <v>38</v>
      </c>
      <c r="E2905" t="s">
        <v>39</v>
      </c>
      <c r="F2905" t="s">
        <v>149</v>
      </c>
      <c r="G2905" t="s">
        <v>8311</v>
      </c>
      <c r="H2905" s="1">
        <v>1093950</v>
      </c>
      <c r="I2905" s="1">
        <v>0</v>
      </c>
      <c r="J2905" t="s">
        <v>24</v>
      </c>
      <c r="K2905" t="s">
        <v>136</v>
      </c>
      <c r="L2905" s="10">
        <v>43191</v>
      </c>
      <c r="M2905" t="s">
        <v>8312</v>
      </c>
      <c r="N2905">
        <v>0</v>
      </c>
      <c r="O2905" s="17" t="s">
        <v>21485</v>
      </c>
      <c r="P2905">
        <v>0</v>
      </c>
      <c r="Q2905" s="17" t="s">
        <v>21485</v>
      </c>
      <c r="R2905" t="s">
        <v>1467</v>
      </c>
    </row>
    <row r="2906" spans="1:18">
      <c r="A2906" t="s">
        <v>8313</v>
      </c>
      <c r="B2906" t="s">
        <v>226</v>
      </c>
      <c r="C2906" t="s">
        <v>30</v>
      </c>
      <c r="D2906" t="s">
        <v>20</v>
      </c>
      <c r="E2906" t="s">
        <v>115</v>
      </c>
      <c r="F2906" t="s">
        <v>404</v>
      </c>
      <c r="G2906" t="s">
        <v>8314</v>
      </c>
      <c r="H2906" s="1">
        <v>639376</v>
      </c>
      <c r="I2906" s="1">
        <v>0</v>
      </c>
      <c r="J2906" t="s">
        <v>24</v>
      </c>
      <c r="K2906" t="s">
        <v>49</v>
      </c>
      <c r="L2906" s="10">
        <v>40452</v>
      </c>
      <c r="M2906" t="s">
        <v>8315</v>
      </c>
      <c r="N2906">
        <v>0</v>
      </c>
      <c r="O2906" s="17" t="s">
        <v>21485</v>
      </c>
      <c r="P2906">
        <v>0</v>
      </c>
      <c r="Q2906" s="17" t="s">
        <v>21485</v>
      </c>
      <c r="R2906" t="s">
        <v>8313</v>
      </c>
    </row>
    <row r="2907" spans="1:18">
      <c r="A2907" t="s">
        <v>8316</v>
      </c>
      <c r="B2907" t="s">
        <v>114</v>
      </c>
      <c r="C2907" t="s">
        <v>65</v>
      </c>
      <c r="D2907" t="s">
        <v>20</v>
      </c>
      <c r="E2907" t="s">
        <v>51</v>
      </c>
      <c r="F2907" t="s">
        <v>108</v>
      </c>
      <c r="G2907" t="s">
        <v>8317</v>
      </c>
      <c r="H2907" s="1">
        <v>658228</v>
      </c>
      <c r="I2907" s="1">
        <v>0</v>
      </c>
      <c r="J2907" t="s">
        <v>24</v>
      </c>
      <c r="K2907" t="s">
        <v>118</v>
      </c>
      <c r="L2907" s="10">
        <v>39904</v>
      </c>
      <c r="M2907" t="s">
        <v>8318</v>
      </c>
      <c r="N2907">
        <v>0</v>
      </c>
      <c r="O2907" s="17" t="s">
        <v>21485</v>
      </c>
      <c r="P2907">
        <v>0</v>
      </c>
      <c r="Q2907" s="17" t="s">
        <v>21485</v>
      </c>
      <c r="R2907" t="s">
        <v>8316</v>
      </c>
    </row>
    <row r="2908" spans="1:18">
      <c r="A2908" t="s">
        <v>767</v>
      </c>
      <c r="B2908" t="s">
        <v>333</v>
      </c>
      <c r="C2908" t="s">
        <v>30</v>
      </c>
      <c r="D2908" t="s">
        <v>38</v>
      </c>
      <c r="E2908" t="s">
        <v>434</v>
      </c>
      <c r="F2908" t="s">
        <v>768</v>
      </c>
      <c r="G2908" t="s">
        <v>769</v>
      </c>
      <c r="H2908" s="1">
        <v>673200</v>
      </c>
      <c r="I2908" s="1">
        <v>0</v>
      </c>
      <c r="J2908" t="s">
        <v>48</v>
      </c>
      <c r="K2908" t="s">
        <v>487</v>
      </c>
      <c r="L2908" s="10">
        <v>44256</v>
      </c>
      <c r="M2908" t="s">
        <v>770</v>
      </c>
      <c r="N2908">
        <v>2</v>
      </c>
      <c r="O2908" s="17" t="s">
        <v>21485</v>
      </c>
      <c r="P2908">
        <v>0</v>
      </c>
      <c r="Q2908" s="17" t="s">
        <v>21485</v>
      </c>
      <c r="R2908" t="s">
        <v>767</v>
      </c>
    </row>
    <row r="2909" spans="1:18">
      <c r="A2909" t="s">
        <v>8319</v>
      </c>
      <c r="B2909" t="s">
        <v>37</v>
      </c>
      <c r="C2909" t="s">
        <v>30</v>
      </c>
      <c r="D2909" t="s">
        <v>20</v>
      </c>
      <c r="E2909" t="s">
        <v>66</v>
      </c>
      <c r="F2909" t="s">
        <v>3242</v>
      </c>
      <c r="G2909" t="s">
        <v>8320</v>
      </c>
      <c r="H2909" s="1">
        <v>132604</v>
      </c>
      <c r="I2909" s="1">
        <v>0</v>
      </c>
      <c r="J2909" t="s">
        <v>223</v>
      </c>
      <c r="K2909" t="s">
        <v>49</v>
      </c>
      <c r="L2909" s="10">
        <v>41000</v>
      </c>
      <c r="M2909" t="s">
        <v>8321</v>
      </c>
      <c r="N2909">
        <v>0</v>
      </c>
      <c r="O2909" s="17" t="s">
        <v>21485</v>
      </c>
      <c r="P2909">
        <v>0</v>
      </c>
      <c r="Q2909" s="17" t="s">
        <v>21485</v>
      </c>
      <c r="R2909" t="s">
        <v>8319</v>
      </c>
    </row>
    <row r="2910" spans="1:18">
      <c r="A2910" t="s">
        <v>8319</v>
      </c>
      <c r="B2910" t="s">
        <v>37</v>
      </c>
      <c r="C2910" t="s">
        <v>30</v>
      </c>
      <c r="D2910" t="s">
        <v>18641</v>
      </c>
      <c r="E2910" t="s">
        <v>18642</v>
      </c>
      <c r="F2910" t="s">
        <v>18643</v>
      </c>
      <c r="G2910" t="s">
        <v>19624</v>
      </c>
      <c r="H2910" s="1">
        <v>330562</v>
      </c>
      <c r="I2910" s="1">
        <v>0</v>
      </c>
      <c r="J2910" t="s">
        <v>202</v>
      </c>
      <c r="K2910" t="s">
        <v>118</v>
      </c>
      <c r="L2910" s="7">
        <v>44348</v>
      </c>
      <c r="M2910" t="s">
        <v>19625</v>
      </c>
      <c r="N2910">
        <v>0</v>
      </c>
      <c r="O2910" s="17" t="s">
        <v>21485</v>
      </c>
      <c r="P2910">
        <v>0</v>
      </c>
      <c r="Q2910" s="17" t="s">
        <v>21485</v>
      </c>
      <c r="R2910" t="s">
        <v>8319</v>
      </c>
    </row>
    <row r="2911" spans="1:18">
      <c r="A2911" t="s">
        <v>8322</v>
      </c>
      <c r="B2911" t="s">
        <v>18</v>
      </c>
      <c r="C2911" t="s">
        <v>19</v>
      </c>
      <c r="D2911" t="s">
        <v>20</v>
      </c>
      <c r="E2911" t="s">
        <v>51</v>
      </c>
      <c r="F2911" t="s">
        <v>509</v>
      </c>
      <c r="G2911" t="s">
        <v>8323</v>
      </c>
      <c r="H2911" s="1">
        <v>302364</v>
      </c>
      <c r="I2911" s="1">
        <v>0</v>
      </c>
      <c r="J2911" t="s">
        <v>68</v>
      </c>
      <c r="K2911" t="s">
        <v>157</v>
      </c>
      <c r="L2911" s="10">
        <v>39904</v>
      </c>
      <c r="M2911" t="s">
        <v>8324</v>
      </c>
      <c r="N2911">
        <v>0</v>
      </c>
      <c r="O2911" s="17" t="s">
        <v>21485</v>
      </c>
      <c r="P2911">
        <v>0</v>
      </c>
      <c r="Q2911" s="17" t="s">
        <v>21485</v>
      </c>
      <c r="R2911" t="s">
        <v>8322</v>
      </c>
    </row>
    <row r="2912" spans="1:18">
      <c r="A2912" t="s">
        <v>8325</v>
      </c>
      <c r="B2912" t="s">
        <v>18</v>
      </c>
      <c r="C2912" t="s">
        <v>19</v>
      </c>
      <c r="D2912" t="s">
        <v>38</v>
      </c>
      <c r="E2912" t="s">
        <v>718</v>
      </c>
      <c r="F2912" t="s">
        <v>1272</v>
      </c>
      <c r="G2912" t="s">
        <v>8326</v>
      </c>
      <c r="H2912" s="1">
        <v>975376</v>
      </c>
      <c r="I2912" s="1">
        <v>0</v>
      </c>
      <c r="J2912" t="s">
        <v>24</v>
      </c>
      <c r="K2912" t="s">
        <v>22</v>
      </c>
      <c r="L2912" s="10">
        <v>44835</v>
      </c>
      <c r="M2912" t="s">
        <v>8327</v>
      </c>
      <c r="N2912">
        <v>0</v>
      </c>
      <c r="O2912" s="17" t="s">
        <v>21485</v>
      </c>
      <c r="P2912">
        <v>0</v>
      </c>
      <c r="Q2912" s="17" t="s">
        <v>21485</v>
      </c>
      <c r="R2912" t="s">
        <v>8325</v>
      </c>
    </row>
    <row r="2913" spans="1:18">
      <c r="A2913" t="s">
        <v>8328</v>
      </c>
      <c r="B2913" t="s">
        <v>29</v>
      </c>
      <c r="C2913" t="s">
        <v>30</v>
      </c>
      <c r="D2913" t="s">
        <v>20</v>
      </c>
      <c r="E2913" t="s">
        <v>66</v>
      </c>
      <c r="F2913" t="s">
        <v>32</v>
      </c>
      <c r="G2913" t="s">
        <v>8329</v>
      </c>
      <c r="H2913" s="1">
        <v>763865</v>
      </c>
      <c r="I2913" s="1">
        <v>0</v>
      </c>
      <c r="J2913" t="s">
        <v>24</v>
      </c>
      <c r="K2913" t="s">
        <v>22</v>
      </c>
      <c r="L2913" s="10">
        <v>41000</v>
      </c>
      <c r="M2913" t="s">
        <v>8330</v>
      </c>
      <c r="N2913">
        <v>0</v>
      </c>
      <c r="O2913" s="17" t="s">
        <v>21485</v>
      </c>
      <c r="P2913">
        <v>0</v>
      </c>
      <c r="Q2913" s="17" t="s">
        <v>21485</v>
      </c>
      <c r="R2913" t="s">
        <v>8328</v>
      </c>
    </row>
    <row r="2914" spans="1:18">
      <c r="A2914" t="s">
        <v>8328</v>
      </c>
      <c r="B2914" t="s">
        <v>29</v>
      </c>
      <c r="C2914" t="s">
        <v>30</v>
      </c>
      <c r="D2914" t="s">
        <v>20</v>
      </c>
      <c r="E2914" t="s">
        <v>21</v>
      </c>
      <c r="F2914" t="s">
        <v>52</v>
      </c>
      <c r="G2914" t="s">
        <v>8331</v>
      </c>
      <c r="H2914" s="1">
        <v>1544245</v>
      </c>
      <c r="I2914" s="1">
        <v>0</v>
      </c>
      <c r="J2914" t="s">
        <v>24</v>
      </c>
      <c r="K2914" t="s">
        <v>22</v>
      </c>
      <c r="L2914" s="10">
        <v>41183</v>
      </c>
      <c r="M2914" t="s">
        <v>8332</v>
      </c>
      <c r="N2914">
        <v>0</v>
      </c>
      <c r="O2914" s="17" t="s">
        <v>21485</v>
      </c>
      <c r="P2914">
        <v>0</v>
      </c>
      <c r="Q2914" s="17" t="s">
        <v>21485</v>
      </c>
      <c r="R2914" t="s">
        <v>8328</v>
      </c>
    </row>
    <row r="2915" spans="1:18">
      <c r="A2915" t="s">
        <v>8333</v>
      </c>
      <c r="B2915" t="s">
        <v>1490</v>
      </c>
      <c r="C2915" t="s">
        <v>30</v>
      </c>
      <c r="D2915" t="s">
        <v>20</v>
      </c>
      <c r="E2915" t="s">
        <v>71</v>
      </c>
      <c r="F2915" t="s">
        <v>404</v>
      </c>
      <c r="G2915" t="s">
        <v>8334</v>
      </c>
      <c r="H2915" s="1">
        <v>498524</v>
      </c>
      <c r="I2915" s="1">
        <v>0</v>
      </c>
      <c r="J2915" t="s">
        <v>48</v>
      </c>
      <c r="K2915" t="s">
        <v>49</v>
      </c>
      <c r="L2915" s="10">
        <v>40634</v>
      </c>
      <c r="M2915" t="s">
        <v>8335</v>
      </c>
      <c r="N2915">
        <v>0</v>
      </c>
      <c r="O2915" s="17" t="s">
        <v>21485</v>
      </c>
      <c r="P2915">
        <v>0</v>
      </c>
      <c r="Q2915" s="17" t="s">
        <v>21485</v>
      </c>
      <c r="R2915" t="s">
        <v>8333</v>
      </c>
    </row>
    <row r="2916" spans="1:18">
      <c r="A2916" t="s">
        <v>8336</v>
      </c>
      <c r="B2916" t="s">
        <v>528</v>
      </c>
      <c r="C2916" t="s">
        <v>65</v>
      </c>
      <c r="D2916" t="s">
        <v>20</v>
      </c>
      <c r="E2916" t="s">
        <v>122</v>
      </c>
      <c r="F2916" t="s">
        <v>22</v>
      </c>
      <c r="G2916" t="s">
        <v>8337</v>
      </c>
      <c r="H2916" s="1">
        <v>216328</v>
      </c>
      <c r="I2916" s="1">
        <v>0</v>
      </c>
      <c r="J2916" t="s">
        <v>68</v>
      </c>
      <c r="K2916" t="s">
        <v>22</v>
      </c>
      <c r="L2916" s="10">
        <v>40817</v>
      </c>
      <c r="M2916" t="s">
        <v>8338</v>
      </c>
      <c r="N2916">
        <v>0</v>
      </c>
      <c r="O2916" s="17" t="s">
        <v>21485</v>
      </c>
      <c r="P2916">
        <v>0</v>
      </c>
      <c r="Q2916" s="17" t="s">
        <v>21485</v>
      </c>
      <c r="R2916" t="s">
        <v>8336</v>
      </c>
    </row>
    <row r="2917" spans="1:18">
      <c r="A2917" t="s">
        <v>8336</v>
      </c>
      <c r="B2917" t="s">
        <v>528</v>
      </c>
      <c r="C2917" t="s">
        <v>65</v>
      </c>
      <c r="D2917" t="s">
        <v>20</v>
      </c>
      <c r="E2917" t="s">
        <v>79</v>
      </c>
      <c r="F2917" t="s">
        <v>22</v>
      </c>
      <c r="G2917" t="s">
        <v>8339</v>
      </c>
      <c r="H2917" s="1">
        <v>402146</v>
      </c>
      <c r="I2917" s="1">
        <v>0</v>
      </c>
      <c r="J2917" t="s">
        <v>48</v>
      </c>
      <c r="K2917" t="s">
        <v>22</v>
      </c>
      <c r="L2917" s="10">
        <v>41548</v>
      </c>
      <c r="M2917" t="s">
        <v>8340</v>
      </c>
      <c r="N2917">
        <v>0</v>
      </c>
      <c r="O2917" s="17" t="s">
        <v>21485</v>
      </c>
      <c r="P2917">
        <v>0</v>
      </c>
      <c r="Q2917" s="17" t="s">
        <v>21485</v>
      </c>
      <c r="R2917" t="s">
        <v>8336</v>
      </c>
    </row>
    <row r="2918" spans="1:18">
      <c r="A2918" t="s">
        <v>8341</v>
      </c>
      <c r="B2918" t="s">
        <v>167</v>
      </c>
      <c r="C2918" t="s">
        <v>85</v>
      </c>
      <c r="D2918" t="s">
        <v>20</v>
      </c>
      <c r="E2918" t="s">
        <v>71</v>
      </c>
      <c r="F2918" t="s">
        <v>99</v>
      </c>
      <c r="G2918" t="s">
        <v>8342</v>
      </c>
      <c r="H2918" s="1">
        <v>625621</v>
      </c>
      <c r="I2918" s="1">
        <v>0</v>
      </c>
      <c r="J2918" t="s">
        <v>24</v>
      </c>
      <c r="K2918" t="s">
        <v>42</v>
      </c>
      <c r="L2918" s="10">
        <v>40634</v>
      </c>
      <c r="M2918" t="s">
        <v>8343</v>
      </c>
      <c r="N2918">
        <v>0</v>
      </c>
      <c r="O2918" s="17" t="s">
        <v>21485</v>
      </c>
      <c r="P2918">
        <v>0</v>
      </c>
      <c r="Q2918" s="17" t="s">
        <v>21485</v>
      </c>
      <c r="R2918" t="s">
        <v>8341</v>
      </c>
    </row>
    <row r="2919" spans="1:18">
      <c r="A2919" t="s">
        <v>8341</v>
      </c>
      <c r="B2919" t="s">
        <v>167</v>
      </c>
      <c r="C2919" t="s">
        <v>85</v>
      </c>
      <c r="D2919" t="s">
        <v>20</v>
      </c>
      <c r="E2919" t="s">
        <v>71</v>
      </c>
      <c r="F2919" t="s">
        <v>99</v>
      </c>
      <c r="G2919" t="s">
        <v>8342</v>
      </c>
      <c r="H2919" s="1">
        <v>625621</v>
      </c>
      <c r="I2919" s="1">
        <v>0</v>
      </c>
      <c r="J2919" t="s">
        <v>24</v>
      </c>
      <c r="K2919" t="s">
        <v>94</v>
      </c>
      <c r="L2919" s="10">
        <v>40634</v>
      </c>
      <c r="M2919" t="s">
        <v>8343</v>
      </c>
      <c r="N2919">
        <v>0</v>
      </c>
      <c r="O2919" s="17" t="s">
        <v>21485</v>
      </c>
      <c r="P2919">
        <v>0</v>
      </c>
      <c r="Q2919" s="17" t="s">
        <v>21485</v>
      </c>
      <c r="R2919" t="s">
        <v>8341</v>
      </c>
    </row>
    <row r="2920" spans="1:18">
      <c r="A2920" t="s">
        <v>8344</v>
      </c>
      <c r="B2920" t="s">
        <v>333</v>
      </c>
      <c r="C2920" t="s">
        <v>30</v>
      </c>
      <c r="D2920" t="s">
        <v>20</v>
      </c>
      <c r="E2920" t="s">
        <v>115</v>
      </c>
      <c r="F2920" t="s">
        <v>140</v>
      </c>
      <c r="G2920" t="s">
        <v>8345</v>
      </c>
      <c r="H2920" s="1">
        <v>869320</v>
      </c>
      <c r="I2920" s="1">
        <v>0</v>
      </c>
      <c r="J2920" t="s">
        <v>24</v>
      </c>
      <c r="K2920" t="s">
        <v>60</v>
      </c>
      <c r="L2920" s="10">
        <v>40452</v>
      </c>
      <c r="M2920" t="s">
        <v>8346</v>
      </c>
      <c r="N2920">
        <v>0</v>
      </c>
      <c r="O2920" s="17" t="s">
        <v>21485</v>
      </c>
      <c r="P2920">
        <v>0</v>
      </c>
      <c r="Q2920" s="17" t="s">
        <v>21485</v>
      </c>
      <c r="R2920" t="s">
        <v>8344</v>
      </c>
    </row>
    <row r="2921" spans="1:18">
      <c r="A2921" t="s">
        <v>8344</v>
      </c>
      <c r="B2921" t="s">
        <v>333</v>
      </c>
      <c r="C2921" t="s">
        <v>30</v>
      </c>
      <c r="D2921" t="s">
        <v>38</v>
      </c>
      <c r="E2921" t="s">
        <v>39</v>
      </c>
      <c r="F2921" t="s">
        <v>140</v>
      </c>
      <c r="G2921" t="s">
        <v>8347</v>
      </c>
      <c r="H2921" s="1">
        <v>960075</v>
      </c>
      <c r="I2921" s="1">
        <v>0</v>
      </c>
      <c r="J2921" t="s">
        <v>24</v>
      </c>
      <c r="K2921" t="s">
        <v>60</v>
      </c>
      <c r="L2921" s="10">
        <v>43191</v>
      </c>
      <c r="M2921" t="s">
        <v>8348</v>
      </c>
      <c r="N2921">
        <v>0</v>
      </c>
      <c r="O2921" s="17" t="s">
        <v>21485</v>
      </c>
      <c r="P2921">
        <v>0</v>
      </c>
      <c r="Q2921" s="17" t="s">
        <v>21485</v>
      </c>
      <c r="R2921" t="s">
        <v>8344</v>
      </c>
    </row>
    <row r="2922" spans="1:18">
      <c r="A2922" t="s">
        <v>8349</v>
      </c>
      <c r="B2922" t="s">
        <v>557</v>
      </c>
      <c r="C2922" t="s">
        <v>65</v>
      </c>
      <c r="D2922" t="s">
        <v>38</v>
      </c>
      <c r="E2922" t="s">
        <v>586</v>
      </c>
      <c r="F2922" t="s">
        <v>1272</v>
      </c>
      <c r="G2922" t="s">
        <v>8350</v>
      </c>
      <c r="H2922" s="1">
        <v>749700</v>
      </c>
      <c r="I2922" s="1">
        <v>0</v>
      </c>
      <c r="J2922" t="s">
        <v>24</v>
      </c>
      <c r="K2922" t="s">
        <v>22</v>
      </c>
      <c r="L2922" s="10">
        <v>45017</v>
      </c>
      <c r="M2922" t="s">
        <v>8351</v>
      </c>
      <c r="N2922">
        <v>0</v>
      </c>
      <c r="O2922" s="17" t="s">
        <v>21485</v>
      </c>
      <c r="P2922">
        <v>0</v>
      </c>
      <c r="Q2922" s="17" t="s">
        <v>21485</v>
      </c>
      <c r="R2922" t="s">
        <v>8349</v>
      </c>
    </row>
    <row r="2923" spans="1:18">
      <c r="A2923" t="s">
        <v>19626</v>
      </c>
      <c r="B2923" t="s">
        <v>18</v>
      </c>
      <c r="C2923" t="s">
        <v>19</v>
      </c>
      <c r="D2923" t="s">
        <v>18838</v>
      </c>
      <c r="E2923" t="s">
        <v>18983</v>
      </c>
      <c r="F2923" t="s">
        <v>18833</v>
      </c>
      <c r="G2923" t="s">
        <v>19627</v>
      </c>
      <c r="H2923" s="1">
        <v>50000</v>
      </c>
      <c r="I2923" s="1">
        <v>0</v>
      </c>
      <c r="J2923" t="s">
        <v>202</v>
      </c>
      <c r="K2923" t="s">
        <v>49</v>
      </c>
      <c r="L2923" s="7">
        <v>40391</v>
      </c>
      <c r="M2923" t="s">
        <v>19628</v>
      </c>
      <c r="N2923">
        <v>0</v>
      </c>
      <c r="O2923" s="17" t="s">
        <v>21485</v>
      </c>
      <c r="P2923">
        <v>0</v>
      </c>
      <c r="Q2923" s="17" t="s">
        <v>21485</v>
      </c>
      <c r="R2923" t="s">
        <v>19626</v>
      </c>
    </row>
    <row r="2924" spans="1:18">
      <c r="A2924" t="s">
        <v>8352</v>
      </c>
      <c r="B2924" t="s">
        <v>600</v>
      </c>
      <c r="C2924" t="s">
        <v>65</v>
      </c>
      <c r="D2924" t="s">
        <v>20</v>
      </c>
      <c r="E2924" t="s">
        <v>71</v>
      </c>
      <c r="F2924" t="s">
        <v>404</v>
      </c>
      <c r="G2924" t="s">
        <v>8353</v>
      </c>
      <c r="H2924" s="1">
        <v>499256</v>
      </c>
      <c r="I2924" s="1">
        <v>0</v>
      </c>
      <c r="J2924" t="s">
        <v>48</v>
      </c>
      <c r="K2924" t="s">
        <v>49</v>
      </c>
      <c r="L2924" s="10">
        <v>40634</v>
      </c>
      <c r="M2924" t="s">
        <v>8354</v>
      </c>
      <c r="N2924">
        <v>0</v>
      </c>
      <c r="O2924" s="17" t="s">
        <v>21485</v>
      </c>
      <c r="P2924">
        <v>0</v>
      </c>
      <c r="Q2924" s="17" t="s">
        <v>21485</v>
      </c>
      <c r="R2924" t="s">
        <v>8352</v>
      </c>
    </row>
    <row r="2925" spans="1:18">
      <c r="A2925" t="s">
        <v>8352</v>
      </c>
      <c r="B2925" t="s">
        <v>600</v>
      </c>
      <c r="C2925" t="s">
        <v>65</v>
      </c>
      <c r="D2925" t="s">
        <v>20</v>
      </c>
      <c r="E2925" t="s">
        <v>122</v>
      </c>
      <c r="F2925" t="s">
        <v>214</v>
      </c>
      <c r="G2925" t="s">
        <v>8355</v>
      </c>
      <c r="H2925" s="1">
        <v>775810</v>
      </c>
      <c r="I2925" s="1">
        <v>0</v>
      </c>
      <c r="J2925" t="s">
        <v>24</v>
      </c>
      <c r="K2925" t="s">
        <v>110</v>
      </c>
      <c r="L2925" s="10">
        <v>40817</v>
      </c>
      <c r="M2925" t="s">
        <v>8356</v>
      </c>
      <c r="N2925">
        <v>0</v>
      </c>
      <c r="O2925" s="17" t="s">
        <v>21485</v>
      </c>
      <c r="P2925">
        <v>0</v>
      </c>
      <c r="Q2925" s="17" t="s">
        <v>21485</v>
      </c>
      <c r="R2925" t="s">
        <v>8352</v>
      </c>
    </row>
    <row r="2926" spans="1:18">
      <c r="A2926" t="s">
        <v>19629</v>
      </c>
      <c r="B2926" t="s">
        <v>365</v>
      </c>
      <c r="C2926" t="s">
        <v>30</v>
      </c>
      <c r="D2926" t="s">
        <v>19630</v>
      </c>
      <c r="E2926" t="s">
        <v>19631</v>
      </c>
      <c r="F2926" t="s">
        <v>19632</v>
      </c>
      <c r="G2926" t="s">
        <v>19633</v>
      </c>
      <c r="H2926" s="1">
        <v>96992</v>
      </c>
      <c r="I2926" s="1">
        <v>0</v>
      </c>
      <c r="J2926" t="s">
        <v>202</v>
      </c>
      <c r="K2926" t="s">
        <v>487</v>
      </c>
      <c r="L2926" s="7">
        <v>40817</v>
      </c>
      <c r="M2926" t="s">
        <v>19634</v>
      </c>
      <c r="N2926">
        <v>0</v>
      </c>
      <c r="O2926" s="17" t="s">
        <v>21485</v>
      </c>
      <c r="P2926">
        <v>0</v>
      </c>
      <c r="Q2926" s="17" t="s">
        <v>21485</v>
      </c>
      <c r="R2926" t="s">
        <v>19629</v>
      </c>
    </row>
    <row r="2927" spans="1:18">
      <c r="A2927" t="s">
        <v>8357</v>
      </c>
      <c r="B2927" t="s">
        <v>3288</v>
      </c>
      <c r="C2927" t="s">
        <v>65</v>
      </c>
      <c r="D2927" t="s">
        <v>20</v>
      </c>
      <c r="E2927" t="s">
        <v>276</v>
      </c>
      <c r="F2927" t="s">
        <v>3242</v>
      </c>
      <c r="G2927" t="s">
        <v>8358</v>
      </c>
      <c r="H2927" s="1">
        <v>241789</v>
      </c>
      <c r="I2927" s="1">
        <v>0</v>
      </c>
      <c r="J2927" t="s">
        <v>68</v>
      </c>
      <c r="K2927" t="s">
        <v>49</v>
      </c>
      <c r="L2927" s="10">
        <v>41730</v>
      </c>
      <c r="M2927" t="s">
        <v>8359</v>
      </c>
      <c r="N2927">
        <v>0</v>
      </c>
      <c r="O2927" s="17" t="s">
        <v>21485</v>
      </c>
      <c r="P2927">
        <v>0</v>
      </c>
      <c r="Q2927" s="17" t="s">
        <v>21485</v>
      </c>
      <c r="R2927" t="s">
        <v>8357</v>
      </c>
    </row>
    <row r="2928" spans="1:18">
      <c r="A2928" t="s">
        <v>8360</v>
      </c>
      <c r="B2928" t="s">
        <v>18</v>
      </c>
      <c r="C2928" t="s">
        <v>19</v>
      </c>
      <c r="D2928" t="s">
        <v>38</v>
      </c>
      <c r="E2928" t="s">
        <v>408</v>
      </c>
      <c r="F2928" t="s">
        <v>1575</v>
      </c>
      <c r="G2928" t="s">
        <v>8361</v>
      </c>
      <c r="H2928" s="1">
        <v>918000</v>
      </c>
      <c r="I2928" s="1">
        <v>0</v>
      </c>
      <c r="J2928" t="s">
        <v>48</v>
      </c>
      <c r="K2928" t="s">
        <v>136</v>
      </c>
      <c r="L2928" s="10">
        <v>44105</v>
      </c>
      <c r="M2928" t="s">
        <v>8362</v>
      </c>
      <c r="N2928">
        <v>0</v>
      </c>
      <c r="O2928" s="17" t="s">
        <v>21485</v>
      </c>
      <c r="P2928">
        <v>0</v>
      </c>
      <c r="Q2928" s="17" t="s">
        <v>21485</v>
      </c>
      <c r="R2928" t="s">
        <v>8360</v>
      </c>
    </row>
    <row r="2929" spans="1:18">
      <c r="A2929" t="s">
        <v>8363</v>
      </c>
      <c r="B2929" t="s">
        <v>84</v>
      </c>
      <c r="C2929" t="s">
        <v>85</v>
      </c>
      <c r="D2929" t="s">
        <v>20</v>
      </c>
      <c r="E2929" t="s">
        <v>320</v>
      </c>
      <c r="F2929" t="s">
        <v>498</v>
      </c>
      <c r="G2929" t="s">
        <v>8364</v>
      </c>
      <c r="H2929" s="1">
        <v>760455</v>
      </c>
      <c r="I2929" s="1">
        <v>0</v>
      </c>
      <c r="J2929" t="s">
        <v>24</v>
      </c>
      <c r="K2929" t="s">
        <v>60</v>
      </c>
      <c r="L2929" s="10">
        <v>41365</v>
      </c>
      <c r="M2929" t="s">
        <v>8365</v>
      </c>
      <c r="N2929">
        <v>0</v>
      </c>
      <c r="O2929" s="17" t="s">
        <v>21485</v>
      </c>
      <c r="P2929">
        <v>0</v>
      </c>
      <c r="Q2929" s="17" t="s">
        <v>21485</v>
      </c>
      <c r="R2929" t="s">
        <v>8363</v>
      </c>
    </row>
    <row r="2930" spans="1:18">
      <c r="A2930" t="s">
        <v>8363</v>
      </c>
      <c r="B2930" t="s">
        <v>84</v>
      </c>
      <c r="C2930" t="s">
        <v>85</v>
      </c>
      <c r="D2930" t="s">
        <v>38</v>
      </c>
      <c r="E2930" t="s">
        <v>408</v>
      </c>
      <c r="F2930" t="s">
        <v>825</v>
      </c>
      <c r="G2930" t="s">
        <v>8366</v>
      </c>
      <c r="H2930" s="1">
        <v>774564</v>
      </c>
      <c r="I2930" s="1">
        <v>0</v>
      </c>
      <c r="J2930" t="s">
        <v>24</v>
      </c>
      <c r="K2930" t="s">
        <v>22</v>
      </c>
      <c r="L2930" s="10">
        <v>44105</v>
      </c>
      <c r="M2930" t="s">
        <v>8367</v>
      </c>
      <c r="N2930">
        <v>0</v>
      </c>
      <c r="O2930" s="17" t="s">
        <v>21485</v>
      </c>
      <c r="P2930">
        <v>0</v>
      </c>
      <c r="Q2930" s="17" t="s">
        <v>21485</v>
      </c>
      <c r="R2930" t="s">
        <v>8363</v>
      </c>
    </row>
    <row r="2931" spans="1:18">
      <c r="A2931" t="s">
        <v>8363</v>
      </c>
      <c r="B2931" t="s">
        <v>84</v>
      </c>
      <c r="C2931" t="s">
        <v>85</v>
      </c>
      <c r="D2931" t="s">
        <v>38</v>
      </c>
      <c r="E2931" t="s">
        <v>1726</v>
      </c>
      <c r="F2931" t="s">
        <v>825</v>
      </c>
      <c r="G2931" t="s">
        <v>8368</v>
      </c>
      <c r="H2931" s="1">
        <v>979200</v>
      </c>
      <c r="I2931" s="1">
        <v>0</v>
      </c>
      <c r="J2931" t="s">
        <v>24</v>
      </c>
      <c r="K2931" t="s">
        <v>22</v>
      </c>
      <c r="L2931" s="10">
        <v>45566</v>
      </c>
      <c r="M2931" t="s">
        <v>8369</v>
      </c>
      <c r="N2931">
        <v>0</v>
      </c>
      <c r="O2931" s="17" t="s">
        <v>21485</v>
      </c>
      <c r="P2931">
        <v>0</v>
      </c>
      <c r="Q2931" s="17" t="s">
        <v>21485</v>
      </c>
      <c r="R2931" t="s">
        <v>8363</v>
      </c>
    </row>
    <row r="2932" spans="1:18">
      <c r="A2932" t="s">
        <v>8370</v>
      </c>
      <c r="B2932" t="s">
        <v>564</v>
      </c>
      <c r="C2932" t="s">
        <v>30</v>
      </c>
      <c r="D2932" t="s">
        <v>20</v>
      </c>
      <c r="E2932" t="s">
        <v>104</v>
      </c>
      <c r="F2932" t="s">
        <v>163</v>
      </c>
      <c r="G2932" t="s">
        <v>8371</v>
      </c>
      <c r="H2932" s="1">
        <v>547280</v>
      </c>
      <c r="I2932" s="1">
        <v>0</v>
      </c>
      <c r="J2932" t="s">
        <v>24</v>
      </c>
      <c r="K2932" t="s">
        <v>118</v>
      </c>
      <c r="L2932" s="10">
        <v>40269</v>
      </c>
      <c r="M2932" t="s">
        <v>8372</v>
      </c>
      <c r="N2932">
        <v>0</v>
      </c>
      <c r="O2932" s="17" t="s">
        <v>21485</v>
      </c>
      <c r="P2932">
        <v>0</v>
      </c>
      <c r="Q2932" s="17" t="s">
        <v>21485</v>
      </c>
      <c r="R2932" t="s">
        <v>8370</v>
      </c>
    </row>
    <row r="2933" spans="1:18">
      <c r="A2933" t="s">
        <v>8370</v>
      </c>
      <c r="B2933" t="s">
        <v>564</v>
      </c>
      <c r="C2933" t="s">
        <v>30</v>
      </c>
      <c r="D2933" t="s">
        <v>38</v>
      </c>
      <c r="E2933" t="s">
        <v>39</v>
      </c>
      <c r="F2933" t="s">
        <v>163</v>
      </c>
      <c r="G2933" t="s">
        <v>8373</v>
      </c>
      <c r="H2933" s="1">
        <v>694240</v>
      </c>
      <c r="I2933" s="1">
        <v>0</v>
      </c>
      <c r="J2933" t="s">
        <v>24</v>
      </c>
      <c r="K2933" t="s">
        <v>118</v>
      </c>
      <c r="L2933" s="10">
        <v>43191</v>
      </c>
      <c r="M2933" t="s">
        <v>8374</v>
      </c>
      <c r="N2933">
        <v>0</v>
      </c>
      <c r="O2933" s="17" t="s">
        <v>21485</v>
      </c>
      <c r="P2933">
        <v>0</v>
      </c>
      <c r="Q2933" s="17" t="s">
        <v>21485</v>
      </c>
      <c r="R2933" t="s">
        <v>8370</v>
      </c>
    </row>
    <row r="2934" spans="1:18">
      <c r="A2934" t="s">
        <v>19635</v>
      </c>
      <c r="B2934" t="s">
        <v>324</v>
      </c>
      <c r="C2934" t="s">
        <v>30</v>
      </c>
      <c r="D2934" t="s">
        <v>18613</v>
      </c>
      <c r="E2934" t="s">
        <v>19636</v>
      </c>
      <c r="F2934" t="s">
        <v>18613</v>
      </c>
      <c r="G2934" t="s">
        <v>19637</v>
      </c>
      <c r="H2934" s="1">
        <v>170467</v>
      </c>
      <c r="I2934" s="1">
        <v>0</v>
      </c>
      <c r="J2934" t="s">
        <v>19638</v>
      </c>
      <c r="K2934" t="s">
        <v>487</v>
      </c>
      <c r="L2934" s="7">
        <v>41426</v>
      </c>
      <c r="M2934" t="s">
        <v>19639</v>
      </c>
      <c r="N2934">
        <v>0</v>
      </c>
      <c r="O2934" s="17" t="s">
        <v>21485</v>
      </c>
      <c r="P2934">
        <v>0</v>
      </c>
      <c r="Q2934" s="17" t="s">
        <v>21485</v>
      </c>
      <c r="R2934" t="s">
        <v>19635</v>
      </c>
    </row>
    <row r="2935" spans="1:18">
      <c r="A2935" t="s">
        <v>8375</v>
      </c>
      <c r="B2935" t="s">
        <v>103</v>
      </c>
      <c r="C2935" t="s">
        <v>30</v>
      </c>
      <c r="D2935" t="s">
        <v>20</v>
      </c>
      <c r="E2935" t="s">
        <v>51</v>
      </c>
      <c r="F2935" t="s">
        <v>568</v>
      </c>
      <c r="G2935" t="s">
        <v>8376</v>
      </c>
      <c r="H2935" s="1">
        <v>939768</v>
      </c>
      <c r="I2935" s="1">
        <v>0</v>
      </c>
      <c r="J2935" t="s">
        <v>24</v>
      </c>
      <c r="K2935" t="s">
        <v>42</v>
      </c>
      <c r="L2935" s="10">
        <v>39904</v>
      </c>
      <c r="M2935" t="s">
        <v>8377</v>
      </c>
      <c r="N2935">
        <v>0</v>
      </c>
      <c r="O2935" s="17" t="s">
        <v>21485</v>
      </c>
      <c r="P2935">
        <v>0</v>
      </c>
      <c r="Q2935" s="17" t="s">
        <v>21485</v>
      </c>
      <c r="R2935" t="s">
        <v>8375</v>
      </c>
    </row>
    <row r="2936" spans="1:18">
      <c r="A2936" t="s">
        <v>8375</v>
      </c>
      <c r="B2936" t="s">
        <v>103</v>
      </c>
      <c r="C2936" t="s">
        <v>30</v>
      </c>
      <c r="D2936" t="s">
        <v>20</v>
      </c>
      <c r="E2936" t="s">
        <v>51</v>
      </c>
      <c r="F2936" t="s">
        <v>568</v>
      </c>
      <c r="G2936" t="s">
        <v>8376</v>
      </c>
      <c r="H2936" s="1">
        <v>939768</v>
      </c>
      <c r="I2936" s="1">
        <v>0</v>
      </c>
      <c r="J2936" t="s">
        <v>24</v>
      </c>
      <c r="K2936" t="s">
        <v>42</v>
      </c>
      <c r="L2936" s="10">
        <v>39904</v>
      </c>
      <c r="M2936" t="s">
        <v>8377</v>
      </c>
      <c r="N2936">
        <v>0</v>
      </c>
      <c r="O2936" s="17" t="s">
        <v>21485</v>
      </c>
      <c r="P2936">
        <v>0</v>
      </c>
      <c r="Q2936" s="17" t="s">
        <v>21485</v>
      </c>
      <c r="R2936" t="s">
        <v>8375</v>
      </c>
    </row>
    <row r="2937" spans="1:18">
      <c r="A2937" t="s">
        <v>8375</v>
      </c>
      <c r="B2937" t="s">
        <v>103</v>
      </c>
      <c r="C2937" t="s">
        <v>30</v>
      </c>
      <c r="D2937" t="s">
        <v>20</v>
      </c>
      <c r="E2937" t="s">
        <v>104</v>
      </c>
      <c r="F2937" t="s">
        <v>262</v>
      </c>
      <c r="G2937" t="s">
        <v>8378</v>
      </c>
      <c r="H2937" s="1">
        <v>678080</v>
      </c>
      <c r="I2937" s="1">
        <v>0</v>
      </c>
      <c r="J2937" t="s">
        <v>24</v>
      </c>
      <c r="K2937" t="s">
        <v>42</v>
      </c>
      <c r="L2937" s="10">
        <v>40269</v>
      </c>
      <c r="M2937" t="s">
        <v>8379</v>
      </c>
      <c r="N2937">
        <v>0</v>
      </c>
      <c r="O2937" s="17" t="s">
        <v>21485</v>
      </c>
      <c r="P2937">
        <v>0</v>
      </c>
      <c r="Q2937" s="17" t="s">
        <v>21485</v>
      </c>
      <c r="R2937" t="s">
        <v>8375</v>
      </c>
    </row>
    <row r="2938" spans="1:18">
      <c r="A2938" t="s">
        <v>8375</v>
      </c>
      <c r="B2938" t="s">
        <v>103</v>
      </c>
      <c r="C2938" t="s">
        <v>30</v>
      </c>
      <c r="D2938" t="s">
        <v>20</v>
      </c>
      <c r="E2938" t="s">
        <v>122</v>
      </c>
      <c r="F2938" t="s">
        <v>568</v>
      </c>
      <c r="G2938" t="s">
        <v>8380</v>
      </c>
      <c r="H2938" s="1">
        <v>880130</v>
      </c>
      <c r="I2938" s="1">
        <v>0</v>
      </c>
      <c r="J2938" t="s">
        <v>24</v>
      </c>
      <c r="K2938" t="s">
        <v>136</v>
      </c>
      <c r="L2938" s="10">
        <v>40817</v>
      </c>
      <c r="M2938" t="s">
        <v>8381</v>
      </c>
      <c r="N2938">
        <v>0</v>
      </c>
      <c r="O2938" s="17" t="s">
        <v>21485</v>
      </c>
      <c r="P2938">
        <v>0</v>
      </c>
      <c r="Q2938" s="17" t="s">
        <v>21485</v>
      </c>
      <c r="R2938" t="s">
        <v>8375</v>
      </c>
    </row>
    <row r="2939" spans="1:18">
      <c r="A2939" t="s">
        <v>8375</v>
      </c>
      <c r="B2939" t="s">
        <v>103</v>
      </c>
      <c r="C2939" t="s">
        <v>30</v>
      </c>
      <c r="D2939" t="s">
        <v>20</v>
      </c>
      <c r="E2939" t="s">
        <v>122</v>
      </c>
      <c r="F2939" t="s">
        <v>568</v>
      </c>
      <c r="G2939" t="s">
        <v>8380</v>
      </c>
      <c r="H2939" s="1">
        <v>880130</v>
      </c>
      <c r="I2939" s="1">
        <v>0</v>
      </c>
      <c r="J2939" t="s">
        <v>24</v>
      </c>
      <c r="K2939" t="s">
        <v>136</v>
      </c>
      <c r="L2939" s="10">
        <v>40817</v>
      </c>
      <c r="M2939" t="s">
        <v>8381</v>
      </c>
      <c r="N2939">
        <v>0</v>
      </c>
      <c r="O2939" s="17" t="s">
        <v>21485</v>
      </c>
      <c r="P2939">
        <v>0</v>
      </c>
      <c r="Q2939" s="17" t="s">
        <v>21485</v>
      </c>
      <c r="R2939" t="s">
        <v>8375</v>
      </c>
    </row>
    <row r="2940" spans="1:18">
      <c r="A2940" t="s">
        <v>8375</v>
      </c>
      <c r="B2940" t="s">
        <v>103</v>
      </c>
      <c r="C2940" t="s">
        <v>30</v>
      </c>
      <c r="D2940" t="s">
        <v>20</v>
      </c>
      <c r="E2940" t="s">
        <v>276</v>
      </c>
      <c r="F2940" t="s">
        <v>568</v>
      </c>
      <c r="G2940" t="s">
        <v>8382</v>
      </c>
      <c r="H2940" s="1">
        <v>930223</v>
      </c>
      <c r="I2940" s="1">
        <v>0</v>
      </c>
      <c r="J2940" t="s">
        <v>24</v>
      </c>
      <c r="K2940" t="s">
        <v>136</v>
      </c>
      <c r="L2940" s="10">
        <v>41730</v>
      </c>
      <c r="M2940" t="s">
        <v>8383</v>
      </c>
      <c r="N2940">
        <v>0</v>
      </c>
      <c r="O2940" s="17" t="s">
        <v>21485</v>
      </c>
      <c r="P2940">
        <v>0</v>
      </c>
      <c r="Q2940" s="17" t="s">
        <v>21485</v>
      </c>
      <c r="R2940" t="s">
        <v>8375</v>
      </c>
    </row>
    <row r="2941" spans="1:18">
      <c r="A2941" t="s">
        <v>8384</v>
      </c>
      <c r="B2941" t="s">
        <v>564</v>
      </c>
      <c r="C2941" t="s">
        <v>30</v>
      </c>
      <c r="D2941" t="s">
        <v>38</v>
      </c>
      <c r="E2941" t="s">
        <v>637</v>
      </c>
      <c r="F2941" t="s">
        <v>214</v>
      </c>
      <c r="G2941" t="s">
        <v>8385</v>
      </c>
      <c r="H2941" s="1">
        <v>742050</v>
      </c>
      <c r="I2941" s="1">
        <v>0</v>
      </c>
      <c r="J2941" t="s">
        <v>24</v>
      </c>
      <c r="K2941" t="s">
        <v>110</v>
      </c>
      <c r="L2941" s="10">
        <v>44470</v>
      </c>
      <c r="M2941" t="s">
        <v>8386</v>
      </c>
      <c r="N2941">
        <v>0</v>
      </c>
      <c r="O2941" s="17" t="s">
        <v>21485</v>
      </c>
      <c r="P2941">
        <v>0</v>
      </c>
      <c r="Q2941" s="17" t="s">
        <v>21485</v>
      </c>
      <c r="R2941" t="s">
        <v>8384</v>
      </c>
    </row>
    <row r="2942" spans="1:18">
      <c r="A2942" t="s">
        <v>8387</v>
      </c>
      <c r="B2942" t="s">
        <v>333</v>
      </c>
      <c r="C2942" t="s">
        <v>30</v>
      </c>
      <c r="D2942" t="s">
        <v>20</v>
      </c>
      <c r="E2942" t="s">
        <v>66</v>
      </c>
      <c r="F2942" t="s">
        <v>394</v>
      </c>
      <c r="G2942" t="s">
        <v>8388</v>
      </c>
      <c r="H2942" s="1">
        <v>413621</v>
      </c>
      <c r="I2942" s="1">
        <v>0</v>
      </c>
      <c r="J2942" t="s">
        <v>68</v>
      </c>
      <c r="K2942" t="s">
        <v>60</v>
      </c>
      <c r="L2942" s="10">
        <v>41000</v>
      </c>
      <c r="M2942" t="s">
        <v>8389</v>
      </c>
      <c r="N2942">
        <v>0</v>
      </c>
      <c r="O2942" s="17" t="s">
        <v>21485</v>
      </c>
      <c r="P2942">
        <v>0</v>
      </c>
      <c r="Q2942" s="17" t="s">
        <v>21485</v>
      </c>
      <c r="R2942" t="s">
        <v>8387</v>
      </c>
    </row>
    <row r="2943" spans="1:18">
      <c r="A2943" t="s">
        <v>287</v>
      </c>
      <c r="B2943" t="s">
        <v>64</v>
      </c>
      <c r="C2943" t="s">
        <v>65</v>
      </c>
      <c r="D2943" t="s">
        <v>20</v>
      </c>
      <c r="E2943" t="s">
        <v>115</v>
      </c>
      <c r="F2943" t="s">
        <v>22</v>
      </c>
      <c r="G2943" t="s">
        <v>2751</v>
      </c>
      <c r="H2943" s="1">
        <v>812214</v>
      </c>
      <c r="I2943" s="1">
        <v>0</v>
      </c>
      <c r="J2943" t="s">
        <v>24</v>
      </c>
      <c r="K2943" t="s">
        <v>22</v>
      </c>
      <c r="L2943" s="10">
        <v>40452</v>
      </c>
      <c r="M2943" t="s">
        <v>2752</v>
      </c>
      <c r="N2943">
        <v>0</v>
      </c>
      <c r="O2943" s="17" t="s">
        <v>21485</v>
      </c>
      <c r="P2943">
        <v>0</v>
      </c>
      <c r="Q2943" s="17" t="s">
        <v>21485</v>
      </c>
      <c r="R2943" t="s">
        <v>287</v>
      </c>
    </row>
    <row r="2944" spans="1:18">
      <c r="A2944" t="s">
        <v>287</v>
      </c>
      <c r="B2944" t="s">
        <v>64</v>
      </c>
      <c r="C2944" t="s">
        <v>65</v>
      </c>
      <c r="D2944" t="s">
        <v>20</v>
      </c>
      <c r="E2944" t="s">
        <v>122</v>
      </c>
      <c r="F2944" t="s">
        <v>40</v>
      </c>
      <c r="G2944" t="s">
        <v>8390</v>
      </c>
      <c r="H2944" s="1">
        <v>730740</v>
      </c>
      <c r="I2944" s="1">
        <v>0</v>
      </c>
      <c r="J2944" t="s">
        <v>24</v>
      </c>
      <c r="K2944" t="s">
        <v>118</v>
      </c>
      <c r="L2944" s="10">
        <v>40817</v>
      </c>
      <c r="M2944" t="s">
        <v>8391</v>
      </c>
      <c r="N2944">
        <v>0</v>
      </c>
      <c r="O2944" s="17" t="s">
        <v>21485</v>
      </c>
      <c r="P2944">
        <v>0</v>
      </c>
      <c r="Q2944" s="17" t="s">
        <v>21485</v>
      </c>
      <c r="R2944" t="s">
        <v>287</v>
      </c>
    </row>
    <row r="2945" spans="1:18">
      <c r="A2945" t="s">
        <v>287</v>
      </c>
      <c r="B2945" t="s">
        <v>64</v>
      </c>
      <c r="C2945" t="s">
        <v>65</v>
      </c>
      <c r="D2945" t="s">
        <v>20</v>
      </c>
      <c r="E2945" t="s">
        <v>66</v>
      </c>
      <c r="F2945" t="s">
        <v>22</v>
      </c>
      <c r="G2945" t="s">
        <v>288</v>
      </c>
      <c r="H2945" s="1">
        <v>707360</v>
      </c>
      <c r="I2945" s="1">
        <v>0</v>
      </c>
      <c r="J2945" t="s">
        <v>24</v>
      </c>
      <c r="K2945" t="s">
        <v>136</v>
      </c>
      <c r="L2945" s="10">
        <v>41000</v>
      </c>
      <c r="M2945" t="s">
        <v>289</v>
      </c>
      <c r="N2945">
        <v>5</v>
      </c>
      <c r="O2945" s="17" t="s">
        <v>21485</v>
      </c>
      <c r="P2945">
        <v>0</v>
      </c>
      <c r="Q2945" s="17" t="s">
        <v>21485</v>
      </c>
      <c r="R2945" t="s">
        <v>287</v>
      </c>
    </row>
    <row r="2946" spans="1:18">
      <c r="A2946" t="s">
        <v>8392</v>
      </c>
      <c r="B2946" t="s">
        <v>167</v>
      </c>
      <c r="C2946" t="s">
        <v>85</v>
      </c>
      <c r="D2946" t="s">
        <v>20</v>
      </c>
      <c r="E2946" t="s">
        <v>122</v>
      </c>
      <c r="F2946" t="s">
        <v>282</v>
      </c>
      <c r="G2946" t="s">
        <v>8393</v>
      </c>
      <c r="H2946" s="1">
        <v>730948</v>
      </c>
      <c r="I2946" s="1">
        <v>0</v>
      </c>
      <c r="J2946" t="s">
        <v>24</v>
      </c>
      <c r="K2946" t="s">
        <v>118</v>
      </c>
      <c r="L2946" s="10">
        <v>40817</v>
      </c>
      <c r="M2946" t="s">
        <v>8394</v>
      </c>
      <c r="N2946">
        <v>0</v>
      </c>
      <c r="O2946" s="17" t="s">
        <v>21485</v>
      </c>
      <c r="P2946">
        <v>0</v>
      </c>
      <c r="Q2946" s="17" t="s">
        <v>21485</v>
      </c>
      <c r="R2946" t="s">
        <v>8392</v>
      </c>
    </row>
    <row r="2947" spans="1:18">
      <c r="A2947" t="s">
        <v>8392</v>
      </c>
      <c r="B2947" t="s">
        <v>167</v>
      </c>
      <c r="C2947" t="s">
        <v>85</v>
      </c>
      <c r="D2947" t="s">
        <v>38</v>
      </c>
      <c r="E2947" t="s">
        <v>168</v>
      </c>
      <c r="F2947" t="s">
        <v>901</v>
      </c>
      <c r="G2947" t="s">
        <v>8395</v>
      </c>
      <c r="H2947" s="1">
        <v>852975</v>
      </c>
      <c r="I2947" s="1">
        <v>0</v>
      </c>
      <c r="J2947" t="s">
        <v>24</v>
      </c>
      <c r="K2947" t="s">
        <v>118</v>
      </c>
      <c r="L2947" s="10">
        <v>43922</v>
      </c>
      <c r="M2947" t="s">
        <v>8396</v>
      </c>
      <c r="N2947">
        <v>0</v>
      </c>
      <c r="O2947" s="17" t="s">
        <v>21485</v>
      </c>
      <c r="P2947">
        <v>0</v>
      </c>
      <c r="Q2947" s="17" t="s">
        <v>21485</v>
      </c>
      <c r="R2947" t="s">
        <v>8392</v>
      </c>
    </row>
    <row r="2948" spans="1:18">
      <c r="A2948" t="s">
        <v>8397</v>
      </c>
      <c r="B2948" t="s">
        <v>942</v>
      </c>
      <c r="C2948" t="s">
        <v>65</v>
      </c>
      <c r="D2948" t="s">
        <v>38</v>
      </c>
      <c r="E2948" t="s">
        <v>353</v>
      </c>
      <c r="F2948" t="s">
        <v>574</v>
      </c>
      <c r="G2948" t="s">
        <v>8398</v>
      </c>
      <c r="H2948" s="1">
        <v>359552</v>
      </c>
      <c r="I2948" s="1">
        <v>0</v>
      </c>
      <c r="J2948" t="s">
        <v>48</v>
      </c>
      <c r="K2948" t="s">
        <v>118</v>
      </c>
      <c r="L2948" s="10">
        <v>43739</v>
      </c>
      <c r="M2948" t="s">
        <v>8399</v>
      </c>
      <c r="N2948">
        <v>0</v>
      </c>
      <c r="O2948" s="17" t="s">
        <v>21485</v>
      </c>
      <c r="P2948">
        <v>0</v>
      </c>
      <c r="Q2948" s="17" t="s">
        <v>21485</v>
      </c>
      <c r="R2948" t="s">
        <v>8397</v>
      </c>
    </row>
    <row r="2949" spans="1:18">
      <c r="A2949" t="s">
        <v>8400</v>
      </c>
      <c r="B2949" t="s">
        <v>64</v>
      </c>
      <c r="C2949" t="s">
        <v>65</v>
      </c>
      <c r="D2949" t="s">
        <v>20</v>
      </c>
      <c r="E2949" t="s">
        <v>276</v>
      </c>
      <c r="F2949" t="s">
        <v>80</v>
      </c>
      <c r="G2949" t="s">
        <v>8401</v>
      </c>
      <c r="H2949" s="1">
        <v>684199</v>
      </c>
      <c r="I2949" s="1">
        <v>0</v>
      </c>
      <c r="J2949" t="s">
        <v>24</v>
      </c>
      <c r="K2949" t="s">
        <v>136</v>
      </c>
      <c r="L2949" s="10">
        <v>41730</v>
      </c>
      <c r="M2949" t="s">
        <v>8402</v>
      </c>
      <c r="N2949">
        <v>0</v>
      </c>
      <c r="O2949" s="17" t="s">
        <v>21485</v>
      </c>
      <c r="P2949">
        <v>0</v>
      </c>
      <c r="Q2949" s="17" t="s">
        <v>21485</v>
      </c>
      <c r="R2949" t="s">
        <v>8400</v>
      </c>
    </row>
    <row r="2950" spans="1:18">
      <c r="A2950" t="s">
        <v>8400</v>
      </c>
      <c r="B2950" t="s">
        <v>64</v>
      </c>
      <c r="C2950" t="s">
        <v>65</v>
      </c>
      <c r="D2950" t="s">
        <v>38</v>
      </c>
      <c r="E2950" t="s">
        <v>145</v>
      </c>
      <c r="F2950" t="s">
        <v>80</v>
      </c>
      <c r="G2950" t="s">
        <v>8403</v>
      </c>
      <c r="H2950" s="1">
        <v>875925</v>
      </c>
      <c r="I2950" s="1">
        <v>0</v>
      </c>
      <c r="J2950" t="s">
        <v>24</v>
      </c>
      <c r="K2950" t="s">
        <v>157</v>
      </c>
      <c r="L2950" s="10">
        <v>43556</v>
      </c>
      <c r="M2950" t="s">
        <v>8404</v>
      </c>
      <c r="N2950">
        <v>0</v>
      </c>
      <c r="O2950" s="17" t="s">
        <v>21485</v>
      </c>
      <c r="P2950">
        <v>0</v>
      </c>
      <c r="Q2950" s="17" t="s">
        <v>21485</v>
      </c>
      <c r="R2950" t="s">
        <v>8400</v>
      </c>
    </row>
    <row r="2951" spans="1:18">
      <c r="A2951" t="s">
        <v>8405</v>
      </c>
      <c r="B2951" t="s">
        <v>18</v>
      </c>
      <c r="C2951" t="s">
        <v>19</v>
      </c>
      <c r="D2951" t="s">
        <v>38</v>
      </c>
      <c r="E2951" t="s">
        <v>387</v>
      </c>
      <c r="F2951" t="s">
        <v>282</v>
      </c>
      <c r="G2951" t="s">
        <v>8406</v>
      </c>
      <c r="H2951" s="1">
        <v>872101</v>
      </c>
      <c r="I2951" s="1">
        <v>0</v>
      </c>
      <c r="J2951" t="s">
        <v>48</v>
      </c>
      <c r="K2951" t="s">
        <v>94</v>
      </c>
      <c r="L2951" s="10">
        <v>43374</v>
      </c>
      <c r="M2951" t="s">
        <v>8407</v>
      </c>
      <c r="N2951">
        <v>0</v>
      </c>
      <c r="O2951" s="17" t="s">
        <v>21485</v>
      </c>
      <c r="P2951">
        <v>0</v>
      </c>
      <c r="Q2951" s="17" t="s">
        <v>21485</v>
      </c>
      <c r="R2951" t="s">
        <v>8405</v>
      </c>
    </row>
    <row r="2952" spans="1:18">
      <c r="A2952" t="s">
        <v>8408</v>
      </c>
      <c r="B2952" t="s">
        <v>249</v>
      </c>
      <c r="C2952" t="s">
        <v>65</v>
      </c>
      <c r="D2952" t="s">
        <v>20</v>
      </c>
      <c r="E2952" t="s">
        <v>241</v>
      </c>
      <c r="F2952" t="s">
        <v>99</v>
      </c>
      <c r="G2952" t="s">
        <v>8409</v>
      </c>
      <c r="H2952" s="1">
        <v>570000</v>
      </c>
      <c r="I2952" s="1">
        <v>0</v>
      </c>
      <c r="J2952" t="s">
        <v>24</v>
      </c>
      <c r="K2952" t="s">
        <v>42</v>
      </c>
      <c r="L2952" s="10">
        <v>40087</v>
      </c>
      <c r="M2952" t="s">
        <v>8410</v>
      </c>
      <c r="N2952">
        <v>0</v>
      </c>
      <c r="O2952" s="17" t="s">
        <v>21485</v>
      </c>
      <c r="P2952">
        <v>0</v>
      </c>
      <c r="Q2952" s="17" t="s">
        <v>21485</v>
      </c>
      <c r="R2952" t="s">
        <v>8408</v>
      </c>
    </row>
    <row r="2953" spans="1:18">
      <c r="A2953" t="s">
        <v>8408</v>
      </c>
      <c r="B2953" t="s">
        <v>249</v>
      </c>
      <c r="C2953" t="s">
        <v>65</v>
      </c>
      <c r="D2953" t="s">
        <v>38</v>
      </c>
      <c r="E2953" t="s">
        <v>353</v>
      </c>
      <c r="F2953" t="s">
        <v>99</v>
      </c>
      <c r="G2953" t="s">
        <v>8411</v>
      </c>
      <c r="H2953" s="1">
        <v>393210</v>
      </c>
      <c r="I2953" s="1">
        <v>0</v>
      </c>
      <c r="J2953" t="s">
        <v>68</v>
      </c>
      <c r="K2953" t="s">
        <v>42</v>
      </c>
      <c r="L2953" s="10">
        <v>43739</v>
      </c>
      <c r="M2953" t="s">
        <v>8412</v>
      </c>
      <c r="N2953">
        <v>0</v>
      </c>
      <c r="O2953" s="17" t="s">
        <v>21485</v>
      </c>
      <c r="P2953">
        <v>0</v>
      </c>
      <c r="Q2953" s="17" t="s">
        <v>21485</v>
      </c>
      <c r="R2953" t="s">
        <v>8408</v>
      </c>
    </row>
    <row r="2954" spans="1:18">
      <c r="A2954" t="s">
        <v>1834</v>
      </c>
      <c r="B2954" t="s">
        <v>154</v>
      </c>
      <c r="C2954" t="s">
        <v>30</v>
      </c>
      <c r="D2954" t="s">
        <v>20</v>
      </c>
      <c r="E2954" t="s">
        <v>104</v>
      </c>
      <c r="F2954" t="s">
        <v>214</v>
      </c>
      <c r="G2954" t="s">
        <v>1835</v>
      </c>
      <c r="H2954" s="1">
        <v>484962</v>
      </c>
      <c r="I2954" s="1">
        <v>0</v>
      </c>
      <c r="J2954" t="s">
        <v>48</v>
      </c>
      <c r="K2954" t="s">
        <v>110</v>
      </c>
      <c r="L2954" s="10">
        <v>40269</v>
      </c>
      <c r="M2954" t="s">
        <v>1836</v>
      </c>
      <c r="N2954">
        <v>1</v>
      </c>
      <c r="O2954" s="17" t="s">
        <v>21485</v>
      </c>
      <c r="P2954">
        <v>0</v>
      </c>
      <c r="Q2954" s="17" t="s">
        <v>21485</v>
      </c>
      <c r="R2954" t="s">
        <v>1834</v>
      </c>
    </row>
    <row r="2955" spans="1:18">
      <c r="A2955" t="s">
        <v>1834</v>
      </c>
      <c r="B2955" t="s">
        <v>154</v>
      </c>
      <c r="C2955" t="s">
        <v>30</v>
      </c>
      <c r="D2955" t="s">
        <v>18997</v>
      </c>
      <c r="E2955" t="s">
        <v>18998</v>
      </c>
      <c r="F2955" t="s">
        <v>18997</v>
      </c>
      <c r="G2955" t="s">
        <v>19640</v>
      </c>
      <c r="H2955" s="1">
        <v>99985</v>
      </c>
      <c r="I2955" s="1">
        <v>0</v>
      </c>
      <c r="J2955" t="s">
        <v>202</v>
      </c>
      <c r="K2955" t="s">
        <v>110</v>
      </c>
      <c r="L2955" s="7">
        <v>40483</v>
      </c>
      <c r="M2955" t="s">
        <v>19641</v>
      </c>
      <c r="N2955">
        <v>0</v>
      </c>
      <c r="O2955" s="17" t="s">
        <v>21485</v>
      </c>
      <c r="P2955">
        <v>0</v>
      </c>
      <c r="Q2955" s="17" t="s">
        <v>21485</v>
      </c>
      <c r="R2955" t="s">
        <v>1834</v>
      </c>
    </row>
    <row r="2956" spans="1:18">
      <c r="A2956" t="s">
        <v>1834</v>
      </c>
      <c r="B2956" t="s">
        <v>154</v>
      </c>
      <c r="C2956" t="s">
        <v>30</v>
      </c>
      <c r="D2956" t="s">
        <v>20</v>
      </c>
      <c r="E2956" t="s">
        <v>21</v>
      </c>
      <c r="F2956" t="s">
        <v>214</v>
      </c>
      <c r="G2956" t="s">
        <v>8413</v>
      </c>
      <c r="H2956" s="1">
        <v>803623</v>
      </c>
      <c r="I2956" s="1">
        <v>0</v>
      </c>
      <c r="J2956" t="s">
        <v>24</v>
      </c>
      <c r="K2956" t="s">
        <v>110</v>
      </c>
      <c r="L2956" s="10">
        <v>41183</v>
      </c>
      <c r="M2956" t="s">
        <v>8414</v>
      </c>
      <c r="N2956">
        <v>0</v>
      </c>
      <c r="O2956" s="17" t="s">
        <v>21485</v>
      </c>
      <c r="P2956">
        <v>0</v>
      </c>
      <c r="Q2956" s="17" t="s">
        <v>21485</v>
      </c>
      <c r="R2956" t="s">
        <v>1834</v>
      </c>
    </row>
    <row r="2957" spans="1:18">
      <c r="A2957" t="s">
        <v>8415</v>
      </c>
      <c r="B2957" t="s">
        <v>18</v>
      </c>
      <c r="C2957" t="s">
        <v>19</v>
      </c>
      <c r="D2957" t="s">
        <v>38</v>
      </c>
      <c r="E2957" t="s">
        <v>434</v>
      </c>
      <c r="F2957" t="s">
        <v>32</v>
      </c>
      <c r="G2957" t="s">
        <v>8416</v>
      </c>
      <c r="H2957" s="1">
        <v>887400</v>
      </c>
      <c r="I2957" s="1">
        <v>0</v>
      </c>
      <c r="J2957" t="s">
        <v>24</v>
      </c>
      <c r="K2957" t="s">
        <v>136</v>
      </c>
      <c r="L2957" s="10">
        <v>44256</v>
      </c>
      <c r="M2957" t="s">
        <v>8417</v>
      </c>
      <c r="N2957">
        <v>0</v>
      </c>
      <c r="O2957" s="17" t="s">
        <v>21485</v>
      </c>
      <c r="P2957">
        <v>0</v>
      </c>
      <c r="Q2957" s="17" t="s">
        <v>21485</v>
      </c>
      <c r="R2957" t="s">
        <v>8415</v>
      </c>
    </row>
    <row r="2958" spans="1:18">
      <c r="A2958" t="s">
        <v>8418</v>
      </c>
      <c r="B2958" t="s">
        <v>914</v>
      </c>
      <c r="C2958" t="s">
        <v>65</v>
      </c>
      <c r="D2958" t="s">
        <v>18631</v>
      </c>
      <c r="E2958" t="s">
        <v>19429</v>
      </c>
      <c r="F2958" t="s">
        <v>18633</v>
      </c>
      <c r="G2958" t="s">
        <v>19642</v>
      </c>
      <c r="H2958" s="1">
        <v>225000</v>
      </c>
      <c r="I2958" s="1">
        <v>0</v>
      </c>
      <c r="J2958" t="s">
        <v>68</v>
      </c>
      <c r="K2958" t="s">
        <v>60</v>
      </c>
      <c r="L2958" s="7">
        <v>41275</v>
      </c>
      <c r="M2958" t="s">
        <v>19643</v>
      </c>
      <c r="N2958">
        <v>0</v>
      </c>
      <c r="O2958" s="17" t="s">
        <v>21485</v>
      </c>
      <c r="P2958">
        <v>0</v>
      </c>
      <c r="Q2958" s="17" t="s">
        <v>21485</v>
      </c>
      <c r="R2958" t="s">
        <v>8418</v>
      </c>
    </row>
    <row r="2959" spans="1:18">
      <c r="A2959" t="s">
        <v>8418</v>
      </c>
      <c r="B2959" t="s">
        <v>914</v>
      </c>
      <c r="C2959" t="s">
        <v>65</v>
      </c>
      <c r="D2959" t="s">
        <v>20</v>
      </c>
      <c r="E2959" t="s">
        <v>92</v>
      </c>
      <c r="F2959" t="s">
        <v>134</v>
      </c>
      <c r="G2959" t="s">
        <v>8419</v>
      </c>
      <c r="H2959" s="1">
        <v>732000</v>
      </c>
      <c r="I2959" s="1">
        <v>0</v>
      </c>
      <c r="J2959" t="s">
        <v>24</v>
      </c>
      <c r="K2959" t="s">
        <v>136</v>
      </c>
      <c r="L2959" s="10">
        <v>42278</v>
      </c>
      <c r="M2959" t="s">
        <v>8420</v>
      </c>
      <c r="N2959">
        <v>0</v>
      </c>
      <c r="O2959" s="17" t="s">
        <v>21485</v>
      </c>
      <c r="P2959">
        <v>0</v>
      </c>
      <c r="Q2959" s="17" t="s">
        <v>21485</v>
      </c>
      <c r="R2959" t="s">
        <v>8418</v>
      </c>
    </row>
    <row r="2960" spans="1:18">
      <c r="A2960" t="s">
        <v>8418</v>
      </c>
      <c r="B2960" t="s">
        <v>914</v>
      </c>
      <c r="C2960" t="s">
        <v>65</v>
      </c>
      <c r="D2960" t="s">
        <v>38</v>
      </c>
      <c r="E2960" t="s">
        <v>353</v>
      </c>
      <c r="F2960" t="s">
        <v>134</v>
      </c>
      <c r="G2960" t="s">
        <v>8421</v>
      </c>
      <c r="H2960" s="1">
        <v>726750</v>
      </c>
      <c r="I2960" s="1">
        <v>0</v>
      </c>
      <c r="J2960" t="s">
        <v>24</v>
      </c>
      <c r="K2960" t="s">
        <v>136</v>
      </c>
      <c r="L2960" s="10">
        <v>43739</v>
      </c>
      <c r="M2960" t="s">
        <v>8422</v>
      </c>
      <c r="N2960">
        <v>0</v>
      </c>
      <c r="O2960" s="17" t="s">
        <v>21485</v>
      </c>
      <c r="P2960">
        <v>0</v>
      </c>
      <c r="Q2960" s="17" t="s">
        <v>21485</v>
      </c>
      <c r="R2960" t="s">
        <v>8418</v>
      </c>
    </row>
    <row r="2961" spans="1:18">
      <c r="A2961" t="s">
        <v>8418</v>
      </c>
      <c r="B2961" t="s">
        <v>914</v>
      </c>
      <c r="C2961" t="s">
        <v>65</v>
      </c>
      <c r="D2961" t="s">
        <v>38</v>
      </c>
      <c r="E2961" t="s">
        <v>637</v>
      </c>
      <c r="F2961" t="s">
        <v>134</v>
      </c>
      <c r="G2961" t="s">
        <v>8423</v>
      </c>
      <c r="H2961" s="1">
        <v>952426</v>
      </c>
      <c r="I2961" s="1">
        <v>0</v>
      </c>
      <c r="J2961" t="s">
        <v>24</v>
      </c>
      <c r="K2961" t="s">
        <v>136</v>
      </c>
      <c r="L2961" s="10">
        <v>44470</v>
      </c>
      <c r="M2961" t="s">
        <v>8424</v>
      </c>
      <c r="N2961">
        <v>0</v>
      </c>
      <c r="O2961" s="17" t="s">
        <v>21485</v>
      </c>
      <c r="P2961">
        <v>0</v>
      </c>
      <c r="Q2961" s="17" t="s">
        <v>21485</v>
      </c>
      <c r="R2961" t="s">
        <v>8418</v>
      </c>
    </row>
    <row r="2962" spans="1:18">
      <c r="A2962" t="s">
        <v>8425</v>
      </c>
      <c r="B2962" t="s">
        <v>91</v>
      </c>
      <c r="C2962" t="s">
        <v>30</v>
      </c>
      <c r="D2962" t="s">
        <v>20</v>
      </c>
      <c r="E2962" t="s">
        <v>21</v>
      </c>
      <c r="F2962" t="s">
        <v>218</v>
      </c>
      <c r="G2962" t="s">
        <v>8426</v>
      </c>
      <c r="H2962" s="1">
        <v>734209</v>
      </c>
      <c r="I2962" s="1">
        <v>0</v>
      </c>
      <c r="J2962" t="s">
        <v>24</v>
      </c>
      <c r="K2962" t="s">
        <v>22</v>
      </c>
      <c r="L2962" s="10">
        <v>41183</v>
      </c>
      <c r="M2962" t="s">
        <v>8427</v>
      </c>
      <c r="N2962">
        <v>0</v>
      </c>
      <c r="O2962" s="17" t="s">
        <v>21485</v>
      </c>
      <c r="P2962">
        <v>0</v>
      </c>
      <c r="Q2962" s="17" t="s">
        <v>21485</v>
      </c>
      <c r="R2962" t="s">
        <v>8425</v>
      </c>
    </row>
    <row r="2963" spans="1:18">
      <c r="A2963" t="s">
        <v>8425</v>
      </c>
      <c r="B2963" t="s">
        <v>64</v>
      </c>
      <c r="C2963" t="s">
        <v>65</v>
      </c>
      <c r="D2963" t="s">
        <v>38</v>
      </c>
      <c r="E2963" t="s">
        <v>39</v>
      </c>
      <c r="F2963" t="s">
        <v>218</v>
      </c>
      <c r="G2963" t="s">
        <v>8428</v>
      </c>
      <c r="H2963" s="1">
        <v>677025</v>
      </c>
      <c r="I2963" s="1">
        <v>0</v>
      </c>
      <c r="J2963" t="s">
        <v>24</v>
      </c>
      <c r="K2963" t="s">
        <v>136</v>
      </c>
      <c r="L2963" s="10">
        <v>43191</v>
      </c>
      <c r="M2963" t="s">
        <v>8429</v>
      </c>
      <c r="N2963">
        <v>0</v>
      </c>
      <c r="O2963" s="17" t="s">
        <v>21485</v>
      </c>
      <c r="P2963">
        <v>0</v>
      </c>
      <c r="Q2963" s="17" t="s">
        <v>21485</v>
      </c>
      <c r="R2963" t="s">
        <v>8425</v>
      </c>
    </row>
    <row r="2964" spans="1:18">
      <c r="A2964" t="s">
        <v>8425</v>
      </c>
      <c r="B2964" t="s">
        <v>64</v>
      </c>
      <c r="C2964" t="s">
        <v>65</v>
      </c>
      <c r="D2964" t="s">
        <v>38</v>
      </c>
      <c r="E2964" t="s">
        <v>1125</v>
      </c>
      <c r="F2964" t="s">
        <v>218</v>
      </c>
      <c r="G2964" t="s">
        <v>8430</v>
      </c>
      <c r="H2964" s="1">
        <v>1025100</v>
      </c>
      <c r="I2964" s="1">
        <v>0</v>
      </c>
      <c r="J2964" t="s">
        <v>24</v>
      </c>
      <c r="K2964" t="s">
        <v>22</v>
      </c>
      <c r="L2964" s="10">
        <v>45200</v>
      </c>
      <c r="M2964" t="s">
        <v>8431</v>
      </c>
      <c r="N2964">
        <v>0</v>
      </c>
      <c r="O2964" s="17" t="s">
        <v>21485</v>
      </c>
      <c r="P2964">
        <v>0</v>
      </c>
      <c r="Q2964" s="17" t="s">
        <v>21485</v>
      </c>
      <c r="R2964" t="s">
        <v>8425</v>
      </c>
    </row>
    <row r="2965" spans="1:18">
      <c r="A2965" t="s">
        <v>8432</v>
      </c>
      <c r="B2965" t="s">
        <v>18</v>
      </c>
      <c r="C2965" t="s">
        <v>19</v>
      </c>
      <c r="D2965" t="s">
        <v>38</v>
      </c>
      <c r="E2965" t="s">
        <v>586</v>
      </c>
      <c r="F2965" t="s">
        <v>1575</v>
      </c>
      <c r="G2965" t="s">
        <v>8433</v>
      </c>
      <c r="H2965" s="1">
        <v>990675</v>
      </c>
      <c r="I2965" s="1">
        <v>0</v>
      </c>
      <c r="J2965" t="s">
        <v>24</v>
      </c>
      <c r="K2965" t="s">
        <v>445</v>
      </c>
      <c r="L2965" s="10">
        <v>45017</v>
      </c>
      <c r="M2965" t="s">
        <v>8434</v>
      </c>
      <c r="N2965">
        <v>0</v>
      </c>
      <c r="O2965" s="17" t="s">
        <v>21485</v>
      </c>
      <c r="P2965">
        <v>0</v>
      </c>
      <c r="Q2965" s="17" t="s">
        <v>21485</v>
      </c>
      <c r="R2965" t="s">
        <v>8432</v>
      </c>
    </row>
    <row r="2966" spans="1:18">
      <c r="A2966" t="s">
        <v>8435</v>
      </c>
      <c r="B2966" t="s">
        <v>103</v>
      </c>
      <c r="C2966" t="s">
        <v>30</v>
      </c>
      <c r="D2966" t="s">
        <v>20</v>
      </c>
      <c r="E2966" t="s">
        <v>31</v>
      </c>
      <c r="F2966" t="s">
        <v>196</v>
      </c>
      <c r="G2966" t="s">
        <v>8436</v>
      </c>
      <c r="H2966" s="1">
        <v>617192</v>
      </c>
      <c r="I2966" s="1">
        <v>0</v>
      </c>
      <c r="J2966" t="s">
        <v>48</v>
      </c>
      <c r="K2966" t="s">
        <v>118</v>
      </c>
      <c r="L2966" s="10">
        <v>41913</v>
      </c>
      <c r="M2966" t="s">
        <v>8437</v>
      </c>
      <c r="N2966">
        <v>0</v>
      </c>
      <c r="O2966" s="17" t="s">
        <v>21485</v>
      </c>
      <c r="P2966">
        <v>0</v>
      </c>
      <c r="Q2966" s="17" t="s">
        <v>21485</v>
      </c>
      <c r="R2966" t="s">
        <v>8435</v>
      </c>
    </row>
    <row r="2967" spans="1:18">
      <c r="A2967" t="s">
        <v>8438</v>
      </c>
      <c r="B2967" t="s">
        <v>103</v>
      </c>
      <c r="C2967" t="s">
        <v>30</v>
      </c>
      <c r="D2967" t="s">
        <v>20</v>
      </c>
      <c r="E2967" t="s">
        <v>66</v>
      </c>
      <c r="F2967" t="s">
        <v>134</v>
      </c>
      <c r="G2967" t="s">
        <v>8439</v>
      </c>
      <c r="H2967" s="1">
        <v>878275</v>
      </c>
      <c r="I2967" s="1">
        <v>0</v>
      </c>
      <c r="J2967" t="s">
        <v>24</v>
      </c>
      <c r="K2967" t="s">
        <v>136</v>
      </c>
      <c r="L2967" s="10">
        <v>41000</v>
      </c>
      <c r="M2967" t="s">
        <v>8440</v>
      </c>
      <c r="N2967">
        <v>0</v>
      </c>
      <c r="O2967" s="17" t="s">
        <v>21485</v>
      </c>
      <c r="P2967">
        <v>0</v>
      </c>
      <c r="Q2967" s="17" t="s">
        <v>21485</v>
      </c>
      <c r="R2967" t="s">
        <v>8438</v>
      </c>
    </row>
    <row r="2968" spans="1:18">
      <c r="A2968" t="s">
        <v>8438</v>
      </c>
      <c r="B2968" t="s">
        <v>103</v>
      </c>
      <c r="C2968" t="s">
        <v>30</v>
      </c>
      <c r="D2968" t="s">
        <v>38</v>
      </c>
      <c r="E2968" t="s">
        <v>353</v>
      </c>
      <c r="F2968" t="s">
        <v>134</v>
      </c>
      <c r="G2968" t="s">
        <v>8441</v>
      </c>
      <c r="H2968" s="1">
        <v>898876</v>
      </c>
      <c r="I2968" s="1">
        <v>0</v>
      </c>
      <c r="J2968" t="s">
        <v>24</v>
      </c>
      <c r="K2968" t="s">
        <v>136</v>
      </c>
      <c r="L2968" s="10">
        <v>43739</v>
      </c>
      <c r="M2968" t="s">
        <v>8442</v>
      </c>
      <c r="N2968">
        <v>0</v>
      </c>
      <c r="O2968" s="17" t="s">
        <v>21485</v>
      </c>
      <c r="P2968">
        <v>0</v>
      </c>
      <c r="Q2968" s="17" t="s">
        <v>21485</v>
      </c>
      <c r="R2968" t="s">
        <v>8438</v>
      </c>
    </row>
    <row r="2969" spans="1:18">
      <c r="A2969" t="s">
        <v>1166</v>
      </c>
      <c r="B2969" t="s">
        <v>185</v>
      </c>
      <c r="C2969" t="s">
        <v>65</v>
      </c>
      <c r="D2969" t="s">
        <v>20</v>
      </c>
      <c r="E2969" t="s">
        <v>51</v>
      </c>
      <c r="F2969" t="s">
        <v>46</v>
      </c>
      <c r="G2969" t="s">
        <v>2753</v>
      </c>
      <c r="H2969" s="1">
        <v>810494</v>
      </c>
      <c r="I2969" s="1">
        <v>0</v>
      </c>
      <c r="J2969" t="s">
        <v>24</v>
      </c>
      <c r="K2969" t="s">
        <v>60</v>
      </c>
      <c r="L2969" s="10">
        <v>39904</v>
      </c>
      <c r="M2969" t="s">
        <v>2754</v>
      </c>
      <c r="N2969">
        <v>0</v>
      </c>
      <c r="O2969" s="17" t="s">
        <v>21485</v>
      </c>
      <c r="P2969">
        <v>0</v>
      </c>
      <c r="Q2969" s="17" t="s">
        <v>21485</v>
      </c>
      <c r="R2969" t="s">
        <v>1166</v>
      </c>
    </row>
    <row r="2970" spans="1:18">
      <c r="A2970" t="s">
        <v>1166</v>
      </c>
      <c r="B2970" t="s">
        <v>185</v>
      </c>
      <c r="C2970" t="s">
        <v>65</v>
      </c>
      <c r="D2970" t="s">
        <v>20</v>
      </c>
      <c r="E2970" t="s">
        <v>71</v>
      </c>
      <c r="F2970" t="s">
        <v>116</v>
      </c>
      <c r="G2970" t="s">
        <v>1167</v>
      </c>
      <c r="H2970" s="1">
        <v>370590</v>
      </c>
      <c r="I2970" s="1">
        <v>0</v>
      </c>
      <c r="J2970" t="s">
        <v>68</v>
      </c>
      <c r="K2970" t="s">
        <v>60</v>
      </c>
      <c r="L2970" s="10">
        <v>40634</v>
      </c>
      <c r="M2970" t="s">
        <v>1168</v>
      </c>
      <c r="N2970">
        <v>2</v>
      </c>
      <c r="O2970" s="17" t="s">
        <v>21485</v>
      </c>
      <c r="P2970">
        <v>0</v>
      </c>
      <c r="Q2970" s="17" t="s">
        <v>21485</v>
      </c>
      <c r="R2970" t="s">
        <v>1166</v>
      </c>
    </row>
    <row r="2971" spans="1:18">
      <c r="A2971" t="s">
        <v>1166</v>
      </c>
      <c r="B2971" t="s">
        <v>185</v>
      </c>
      <c r="C2971" t="s">
        <v>65</v>
      </c>
      <c r="D2971" t="s">
        <v>20</v>
      </c>
      <c r="E2971" t="s">
        <v>276</v>
      </c>
      <c r="F2971" t="s">
        <v>46</v>
      </c>
      <c r="G2971" t="s">
        <v>8443</v>
      </c>
      <c r="H2971" s="1">
        <v>788008</v>
      </c>
      <c r="I2971" s="1">
        <v>0</v>
      </c>
      <c r="J2971" t="s">
        <v>24</v>
      </c>
      <c r="K2971" t="s">
        <v>22</v>
      </c>
      <c r="L2971" s="10">
        <v>41730</v>
      </c>
      <c r="M2971" t="s">
        <v>8444</v>
      </c>
      <c r="N2971">
        <v>0</v>
      </c>
      <c r="O2971" s="17" t="s">
        <v>21485</v>
      </c>
      <c r="P2971">
        <v>0</v>
      </c>
      <c r="Q2971" s="17" t="s">
        <v>21485</v>
      </c>
      <c r="R2971" t="s">
        <v>1166</v>
      </c>
    </row>
    <row r="2972" spans="1:18">
      <c r="A2972" t="s">
        <v>1166</v>
      </c>
      <c r="B2972" t="s">
        <v>185</v>
      </c>
      <c r="C2972" t="s">
        <v>65</v>
      </c>
      <c r="D2972" t="s">
        <v>20</v>
      </c>
      <c r="E2972" t="s">
        <v>92</v>
      </c>
      <c r="F2972" t="s">
        <v>116</v>
      </c>
      <c r="G2972" t="s">
        <v>8445</v>
      </c>
      <c r="H2972" s="1">
        <v>728866</v>
      </c>
      <c r="I2972" s="1">
        <v>0</v>
      </c>
      <c r="J2972" t="s">
        <v>24</v>
      </c>
      <c r="K2972" t="s">
        <v>22</v>
      </c>
      <c r="L2972" s="10">
        <v>42278</v>
      </c>
      <c r="M2972" t="s">
        <v>8446</v>
      </c>
      <c r="N2972">
        <v>0</v>
      </c>
      <c r="O2972" s="17" t="s">
        <v>21485</v>
      </c>
      <c r="P2972">
        <v>0</v>
      </c>
      <c r="Q2972" s="17" t="s">
        <v>21485</v>
      </c>
      <c r="R2972" t="s">
        <v>1166</v>
      </c>
    </row>
    <row r="2973" spans="1:18">
      <c r="A2973" t="s">
        <v>8447</v>
      </c>
      <c r="B2973" t="s">
        <v>600</v>
      </c>
      <c r="C2973" t="s">
        <v>65</v>
      </c>
      <c r="D2973" t="s">
        <v>20</v>
      </c>
      <c r="E2973" t="s">
        <v>31</v>
      </c>
      <c r="F2973" t="s">
        <v>116</v>
      </c>
      <c r="G2973" t="s">
        <v>8448</v>
      </c>
      <c r="H2973" s="1">
        <v>663696</v>
      </c>
      <c r="I2973" s="1">
        <v>0</v>
      </c>
      <c r="J2973" t="s">
        <v>24</v>
      </c>
      <c r="K2973" t="s">
        <v>42</v>
      </c>
      <c r="L2973" s="10">
        <v>41913</v>
      </c>
      <c r="M2973" t="s">
        <v>8449</v>
      </c>
      <c r="N2973">
        <v>0</v>
      </c>
      <c r="O2973" s="17" t="s">
        <v>21485</v>
      </c>
      <c r="P2973">
        <v>0</v>
      </c>
      <c r="Q2973" s="17" t="s">
        <v>21485</v>
      </c>
      <c r="R2973" t="s">
        <v>8447</v>
      </c>
    </row>
    <row r="2974" spans="1:18">
      <c r="A2974" t="s">
        <v>754</v>
      </c>
      <c r="B2974" t="s">
        <v>114</v>
      </c>
      <c r="C2974" t="s">
        <v>65</v>
      </c>
      <c r="D2974" t="s">
        <v>20</v>
      </c>
      <c r="E2974" t="s">
        <v>104</v>
      </c>
      <c r="F2974" t="s">
        <v>134</v>
      </c>
      <c r="G2974" t="s">
        <v>755</v>
      </c>
      <c r="H2974" s="1">
        <v>573313</v>
      </c>
      <c r="I2974" s="1">
        <v>0</v>
      </c>
      <c r="J2974" t="s">
        <v>24</v>
      </c>
      <c r="K2974" t="s">
        <v>136</v>
      </c>
      <c r="L2974" s="10">
        <v>40269</v>
      </c>
      <c r="M2974" t="s">
        <v>756</v>
      </c>
      <c r="N2974">
        <v>2</v>
      </c>
      <c r="O2974" s="17" t="s">
        <v>21485</v>
      </c>
      <c r="P2974">
        <v>0</v>
      </c>
      <c r="Q2974" s="17" t="s">
        <v>21485</v>
      </c>
      <c r="R2974" t="s">
        <v>754</v>
      </c>
    </row>
    <row r="2975" spans="1:18">
      <c r="A2975" t="s">
        <v>8450</v>
      </c>
      <c r="B2975" t="s">
        <v>64</v>
      </c>
      <c r="C2975" t="s">
        <v>65</v>
      </c>
      <c r="D2975" t="s">
        <v>20</v>
      </c>
      <c r="E2975" t="s">
        <v>115</v>
      </c>
      <c r="F2975" t="s">
        <v>163</v>
      </c>
      <c r="G2975" t="s">
        <v>8451</v>
      </c>
      <c r="H2975" s="1">
        <v>736655</v>
      </c>
      <c r="I2975" s="1">
        <v>0</v>
      </c>
      <c r="J2975" t="s">
        <v>24</v>
      </c>
      <c r="K2975" t="s">
        <v>118</v>
      </c>
      <c r="L2975" s="10">
        <v>40452</v>
      </c>
      <c r="M2975" t="s">
        <v>8452</v>
      </c>
      <c r="N2975">
        <v>0</v>
      </c>
      <c r="O2975" s="17" t="s">
        <v>21485</v>
      </c>
      <c r="P2975">
        <v>0</v>
      </c>
      <c r="Q2975" s="17" t="s">
        <v>21485</v>
      </c>
      <c r="R2975" t="s">
        <v>8450</v>
      </c>
    </row>
    <row r="2976" spans="1:18">
      <c r="A2976" t="s">
        <v>8453</v>
      </c>
      <c r="B2976" t="s">
        <v>564</v>
      </c>
      <c r="C2976" t="s">
        <v>30</v>
      </c>
      <c r="D2976" t="s">
        <v>20</v>
      </c>
      <c r="E2976" t="s">
        <v>122</v>
      </c>
      <c r="F2976" t="s">
        <v>80</v>
      </c>
      <c r="G2976" t="s">
        <v>8454</v>
      </c>
      <c r="H2976" s="1">
        <v>306222</v>
      </c>
      <c r="I2976" s="1">
        <v>0</v>
      </c>
      <c r="J2976" t="s">
        <v>68</v>
      </c>
      <c r="K2976" t="s">
        <v>157</v>
      </c>
      <c r="L2976" s="10">
        <v>40817</v>
      </c>
      <c r="M2976" t="s">
        <v>8455</v>
      </c>
      <c r="N2976">
        <v>0</v>
      </c>
      <c r="O2976" s="17" t="s">
        <v>21485</v>
      </c>
      <c r="P2976">
        <v>0</v>
      </c>
      <c r="Q2976" s="17" t="s">
        <v>21485</v>
      </c>
      <c r="R2976" t="s">
        <v>8453</v>
      </c>
    </row>
    <row r="2977" spans="1:18">
      <c r="A2977" t="s">
        <v>8453</v>
      </c>
      <c r="B2977" t="s">
        <v>564</v>
      </c>
      <c r="C2977" t="s">
        <v>30</v>
      </c>
      <c r="D2977" t="s">
        <v>38</v>
      </c>
      <c r="E2977" t="s">
        <v>586</v>
      </c>
      <c r="F2977" t="s">
        <v>80</v>
      </c>
      <c r="G2977" t="s">
        <v>8456</v>
      </c>
      <c r="H2977" s="1">
        <v>803250</v>
      </c>
      <c r="I2977" s="1">
        <v>0</v>
      </c>
      <c r="J2977" t="s">
        <v>24</v>
      </c>
      <c r="K2977" t="s">
        <v>157</v>
      </c>
      <c r="L2977" s="10">
        <v>45017</v>
      </c>
      <c r="M2977" t="s">
        <v>8457</v>
      </c>
      <c r="N2977">
        <v>0</v>
      </c>
      <c r="O2977" s="17" t="s">
        <v>21485</v>
      </c>
      <c r="P2977">
        <v>0</v>
      </c>
      <c r="Q2977" s="17" t="s">
        <v>21485</v>
      </c>
      <c r="R2977" t="s">
        <v>8453</v>
      </c>
    </row>
    <row r="2978" spans="1:18">
      <c r="A2978" t="s">
        <v>58</v>
      </c>
      <c r="B2978" t="s">
        <v>29</v>
      </c>
      <c r="C2978" t="s">
        <v>30</v>
      </c>
      <c r="D2978" t="s">
        <v>38</v>
      </c>
      <c r="E2978" t="s">
        <v>586</v>
      </c>
      <c r="F2978" t="s">
        <v>46</v>
      </c>
      <c r="G2978" t="s">
        <v>1837</v>
      </c>
      <c r="H2978" s="1">
        <v>677024</v>
      </c>
      <c r="I2978" s="1">
        <v>0</v>
      </c>
      <c r="J2978" t="s">
        <v>48</v>
      </c>
      <c r="K2978" t="s">
        <v>60</v>
      </c>
      <c r="L2978" s="10">
        <v>45017</v>
      </c>
      <c r="M2978" t="s">
        <v>1838</v>
      </c>
      <c r="N2978">
        <v>1</v>
      </c>
      <c r="O2978" s="17" t="s">
        <v>21485</v>
      </c>
      <c r="P2978">
        <v>0</v>
      </c>
      <c r="Q2978" s="17" t="s">
        <v>21485</v>
      </c>
      <c r="R2978" t="s">
        <v>58</v>
      </c>
    </row>
    <row r="2979" spans="1:18">
      <c r="A2979" t="s">
        <v>8458</v>
      </c>
      <c r="B2979" t="s">
        <v>84</v>
      </c>
      <c r="C2979" t="s">
        <v>85</v>
      </c>
      <c r="D2979" t="s">
        <v>38</v>
      </c>
      <c r="E2979" t="s">
        <v>408</v>
      </c>
      <c r="F2979" t="s">
        <v>379</v>
      </c>
      <c r="G2979" t="s">
        <v>8459</v>
      </c>
      <c r="H2979" s="1">
        <v>994500</v>
      </c>
      <c r="I2979" s="1">
        <v>0</v>
      </c>
      <c r="J2979" t="s">
        <v>24</v>
      </c>
      <c r="K2979" t="s">
        <v>118</v>
      </c>
      <c r="L2979" s="10">
        <v>44105</v>
      </c>
      <c r="M2979" t="s">
        <v>8460</v>
      </c>
      <c r="N2979">
        <v>0</v>
      </c>
      <c r="O2979" s="17" t="s">
        <v>21485</v>
      </c>
      <c r="P2979">
        <v>0</v>
      </c>
      <c r="Q2979" s="17" t="s">
        <v>21485</v>
      </c>
      <c r="R2979" t="s">
        <v>8458</v>
      </c>
    </row>
    <row r="2980" spans="1:18">
      <c r="A2980" t="s">
        <v>8461</v>
      </c>
      <c r="B2980" t="s">
        <v>557</v>
      </c>
      <c r="C2980" t="s">
        <v>65</v>
      </c>
      <c r="D2980" t="s">
        <v>20</v>
      </c>
      <c r="E2980" t="s">
        <v>51</v>
      </c>
      <c r="F2980" t="s">
        <v>427</v>
      </c>
      <c r="G2980" t="s">
        <v>8462</v>
      </c>
      <c r="H2980" s="1">
        <v>387135</v>
      </c>
      <c r="I2980" s="1">
        <v>0</v>
      </c>
      <c r="J2980" t="s">
        <v>68</v>
      </c>
      <c r="K2980" t="s">
        <v>94</v>
      </c>
      <c r="L2980" s="10">
        <v>39904</v>
      </c>
      <c r="M2980" t="s">
        <v>8463</v>
      </c>
      <c r="N2980">
        <v>0</v>
      </c>
      <c r="O2980" s="17" t="s">
        <v>21485</v>
      </c>
      <c r="P2980">
        <v>0</v>
      </c>
      <c r="Q2980" s="17" t="s">
        <v>21485</v>
      </c>
      <c r="R2980" t="s">
        <v>8461</v>
      </c>
    </row>
    <row r="2981" spans="1:18">
      <c r="A2981" t="s">
        <v>8461</v>
      </c>
      <c r="B2981" t="s">
        <v>557</v>
      </c>
      <c r="C2981" t="s">
        <v>65</v>
      </c>
      <c r="D2981" t="s">
        <v>20</v>
      </c>
      <c r="E2981" t="s">
        <v>320</v>
      </c>
      <c r="F2981" t="s">
        <v>80</v>
      </c>
      <c r="G2981" t="s">
        <v>8464</v>
      </c>
      <c r="H2981" s="1">
        <v>590440</v>
      </c>
      <c r="I2981" s="1">
        <v>0</v>
      </c>
      <c r="J2981" t="s">
        <v>24</v>
      </c>
      <c r="K2981" t="s">
        <v>94</v>
      </c>
      <c r="L2981" s="10">
        <v>41365</v>
      </c>
      <c r="M2981" t="s">
        <v>8465</v>
      </c>
      <c r="N2981">
        <v>0</v>
      </c>
      <c r="O2981" s="17" t="s">
        <v>21485</v>
      </c>
      <c r="P2981">
        <v>0</v>
      </c>
      <c r="Q2981" s="17" t="s">
        <v>21485</v>
      </c>
      <c r="R2981" t="s">
        <v>8461</v>
      </c>
    </row>
    <row r="2982" spans="1:18">
      <c r="A2982" t="s">
        <v>8466</v>
      </c>
      <c r="B2982" t="s">
        <v>249</v>
      </c>
      <c r="C2982" t="s">
        <v>65</v>
      </c>
      <c r="D2982" t="s">
        <v>38</v>
      </c>
      <c r="E2982" t="s">
        <v>39</v>
      </c>
      <c r="F2982" t="s">
        <v>4919</v>
      </c>
      <c r="G2982" t="s">
        <v>8467</v>
      </c>
      <c r="H2982" s="1">
        <v>140001</v>
      </c>
      <c r="I2982" s="1">
        <v>0</v>
      </c>
      <c r="J2982" t="s">
        <v>68</v>
      </c>
      <c r="K2982" t="s">
        <v>487</v>
      </c>
      <c r="L2982" s="10">
        <v>43191</v>
      </c>
      <c r="M2982" t="s">
        <v>8468</v>
      </c>
      <c r="N2982">
        <v>0</v>
      </c>
      <c r="O2982" s="17" t="s">
        <v>21485</v>
      </c>
      <c r="P2982">
        <v>0</v>
      </c>
      <c r="Q2982" s="17" t="s">
        <v>21485</v>
      </c>
      <c r="R2982" t="s">
        <v>8466</v>
      </c>
    </row>
    <row r="2983" spans="1:18">
      <c r="A2983" t="s">
        <v>8469</v>
      </c>
      <c r="B2983" t="s">
        <v>103</v>
      </c>
      <c r="C2983" t="s">
        <v>30</v>
      </c>
      <c r="D2983" t="s">
        <v>38</v>
      </c>
      <c r="E2983" t="s">
        <v>39</v>
      </c>
      <c r="F2983" t="s">
        <v>3491</v>
      </c>
      <c r="G2983" t="s">
        <v>8470</v>
      </c>
      <c r="H2983" s="1">
        <v>233325</v>
      </c>
      <c r="I2983" s="1">
        <v>0</v>
      </c>
      <c r="J2983" t="s">
        <v>68</v>
      </c>
      <c r="K2983" t="s">
        <v>60</v>
      </c>
      <c r="L2983" s="10">
        <v>43191</v>
      </c>
      <c r="M2983" t="s">
        <v>8471</v>
      </c>
      <c r="N2983">
        <v>0</v>
      </c>
      <c r="O2983" s="17" t="s">
        <v>21485</v>
      </c>
      <c r="P2983">
        <v>0</v>
      </c>
      <c r="Q2983" s="17" t="s">
        <v>21485</v>
      </c>
      <c r="R2983" t="s">
        <v>8469</v>
      </c>
    </row>
    <row r="2984" spans="1:18">
      <c r="A2984" t="s">
        <v>8469</v>
      </c>
      <c r="B2984" t="s">
        <v>103</v>
      </c>
      <c r="C2984" t="s">
        <v>30</v>
      </c>
      <c r="D2984" t="s">
        <v>38</v>
      </c>
      <c r="E2984" t="s">
        <v>86</v>
      </c>
      <c r="F2984" t="s">
        <v>394</v>
      </c>
      <c r="G2984" t="s">
        <v>8472</v>
      </c>
      <c r="H2984" s="1">
        <v>484245</v>
      </c>
      <c r="I2984" s="1">
        <v>0</v>
      </c>
      <c r="J2984" t="s">
        <v>68</v>
      </c>
      <c r="K2984" t="s">
        <v>487</v>
      </c>
      <c r="L2984" s="10">
        <v>44652</v>
      </c>
      <c r="M2984" t="s">
        <v>8473</v>
      </c>
      <c r="N2984">
        <v>0</v>
      </c>
      <c r="O2984" s="17" t="s">
        <v>21485</v>
      </c>
      <c r="P2984">
        <v>0</v>
      </c>
      <c r="Q2984" s="17" t="s">
        <v>21485</v>
      </c>
      <c r="R2984" t="s">
        <v>8469</v>
      </c>
    </row>
    <row r="2985" spans="1:18">
      <c r="A2985" t="s">
        <v>8474</v>
      </c>
      <c r="B2985" t="s">
        <v>249</v>
      </c>
      <c r="C2985" t="s">
        <v>65</v>
      </c>
      <c r="D2985" t="s">
        <v>20</v>
      </c>
      <c r="E2985" t="s">
        <v>241</v>
      </c>
      <c r="F2985" t="s">
        <v>972</v>
      </c>
      <c r="G2985" t="s">
        <v>8475</v>
      </c>
      <c r="H2985" s="1">
        <v>747110</v>
      </c>
      <c r="I2985" s="1">
        <v>0</v>
      </c>
      <c r="J2985" t="s">
        <v>24</v>
      </c>
      <c r="K2985" t="s">
        <v>42</v>
      </c>
      <c r="L2985" s="10">
        <v>40087</v>
      </c>
      <c r="M2985" t="s">
        <v>8476</v>
      </c>
      <c r="N2985">
        <v>0</v>
      </c>
      <c r="O2985" s="17" t="s">
        <v>21485</v>
      </c>
      <c r="P2985">
        <v>0</v>
      </c>
      <c r="Q2985" s="17" t="s">
        <v>21485</v>
      </c>
      <c r="R2985" t="s">
        <v>8474</v>
      </c>
    </row>
    <row r="2986" spans="1:18">
      <c r="A2986" t="s">
        <v>8474</v>
      </c>
      <c r="B2986" t="s">
        <v>249</v>
      </c>
      <c r="C2986" t="s">
        <v>65</v>
      </c>
      <c r="D2986" t="s">
        <v>20</v>
      </c>
      <c r="E2986" t="s">
        <v>104</v>
      </c>
      <c r="F2986" t="s">
        <v>411</v>
      </c>
      <c r="G2986" t="s">
        <v>8477</v>
      </c>
      <c r="H2986" s="1">
        <v>454086</v>
      </c>
      <c r="I2986" s="1">
        <v>0</v>
      </c>
      <c r="J2986" t="s">
        <v>68</v>
      </c>
      <c r="K2986" t="s">
        <v>157</v>
      </c>
      <c r="L2986" s="10">
        <v>40269</v>
      </c>
      <c r="M2986" t="s">
        <v>8478</v>
      </c>
      <c r="N2986">
        <v>0</v>
      </c>
      <c r="O2986" s="17" t="s">
        <v>21485</v>
      </c>
      <c r="P2986">
        <v>0</v>
      </c>
      <c r="Q2986" s="17" t="s">
        <v>21485</v>
      </c>
      <c r="R2986" t="s">
        <v>8474</v>
      </c>
    </row>
    <row r="2987" spans="1:18">
      <c r="A2987" t="s">
        <v>8479</v>
      </c>
      <c r="B2987" t="s">
        <v>45</v>
      </c>
      <c r="C2987" t="s">
        <v>19</v>
      </c>
      <c r="D2987" t="s">
        <v>38</v>
      </c>
      <c r="E2987" t="s">
        <v>637</v>
      </c>
      <c r="F2987" t="s">
        <v>149</v>
      </c>
      <c r="G2987" t="s">
        <v>8480</v>
      </c>
      <c r="H2987" s="1">
        <v>684676</v>
      </c>
      <c r="I2987" s="1">
        <v>0</v>
      </c>
      <c r="J2987" t="s">
        <v>24</v>
      </c>
      <c r="K2987" t="s">
        <v>136</v>
      </c>
      <c r="L2987" s="10">
        <v>44470</v>
      </c>
      <c r="M2987" t="s">
        <v>8481</v>
      </c>
      <c r="N2987">
        <v>0</v>
      </c>
      <c r="O2987" s="17" t="s">
        <v>21485</v>
      </c>
      <c r="P2987">
        <v>0</v>
      </c>
      <c r="Q2987" s="17" t="s">
        <v>21485</v>
      </c>
      <c r="R2987" t="s">
        <v>8479</v>
      </c>
    </row>
    <row r="2988" spans="1:18">
      <c r="A2988" t="s">
        <v>8482</v>
      </c>
      <c r="B2988" t="s">
        <v>29</v>
      </c>
      <c r="C2988" t="s">
        <v>30</v>
      </c>
      <c r="D2988" t="s">
        <v>20</v>
      </c>
      <c r="E2988" t="s">
        <v>104</v>
      </c>
      <c r="F2988" t="s">
        <v>149</v>
      </c>
      <c r="G2988" t="s">
        <v>8483</v>
      </c>
      <c r="H2988" s="1">
        <v>244171</v>
      </c>
      <c r="I2988" s="1">
        <v>0</v>
      </c>
      <c r="J2988" t="s">
        <v>68</v>
      </c>
      <c r="K2988" t="s">
        <v>136</v>
      </c>
      <c r="L2988" s="10">
        <v>40269</v>
      </c>
      <c r="M2988" t="s">
        <v>8484</v>
      </c>
      <c r="N2988">
        <v>0</v>
      </c>
      <c r="O2988" s="17" t="s">
        <v>21485</v>
      </c>
      <c r="P2988">
        <v>0</v>
      </c>
      <c r="Q2988" s="17" t="s">
        <v>21485</v>
      </c>
      <c r="R2988" t="s">
        <v>8482</v>
      </c>
    </row>
    <row r="2989" spans="1:18">
      <c r="A2989" t="s">
        <v>8485</v>
      </c>
      <c r="B2989" t="s">
        <v>91</v>
      </c>
      <c r="C2989" t="s">
        <v>30</v>
      </c>
      <c r="D2989" t="s">
        <v>38</v>
      </c>
      <c r="E2989" t="s">
        <v>168</v>
      </c>
      <c r="F2989" t="s">
        <v>768</v>
      </c>
      <c r="G2989" t="s">
        <v>8486</v>
      </c>
      <c r="H2989" s="1">
        <v>183600</v>
      </c>
      <c r="I2989" s="1">
        <v>0</v>
      </c>
      <c r="J2989" t="s">
        <v>223</v>
      </c>
      <c r="K2989" t="s">
        <v>487</v>
      </c>
      <c r="L2989" s="10">
        <v>43922</v>
      </c>
      <c r="M2989" t="s">
        <v>8487</v>
      </c>
      <c r="N2989">
        <v>0</v>
      </c>
      <c r="O2989" s="17" t="s">
        <v>21485</v>
      </c>
      <c r="P2989">
        <v>0</v>
      </c>
      <c r="Q2989" s="17" t="s">
        <v>21485</v>
      </c>
      <c r="R2989" t="s">
        <v>8485</v>
      </c>
    </row>
    <row r="2990" spans="1:18">
      <c r="A2990" t="s">
        <v>8488</v>
      </c>
      <c r="B2990" t="s">
        <v>18</v>
      </c>
      <c r="C2990" t="s">
        <v>19</v>
      </c>
      <c r="D2990" t="s">
        <v>38</v>
      </c>
      <c r="E2990" t="s">
        <v>434</v>
      </c>
      <c r="F2990" t="s">
        <v>214</v>
      </c>
      <c r="G2990" t="s">
        <v>8489</v>
      </c>
      <c r="H2990" s="1">
        <v>455175</v>
      </c>
      <c r="I2990" s="1">
        <v>0</v>
      </c>
      <c r="J2990" t="s">
        <v>24</v>
      </c>
      <c r="K2990" t="s">
        <v>110</v>
      </c>
      <c r="L2990" s="10">
        <v>44256</v>
      </c>
      <c r="M2990" t="s">
        <v>8490</v>
      </c>
      <c r="N2990">
        <v>0</v>
      </c>
      <c r="O2990" s="17" t="s">
        <v>21485</v>
      </c>
      <c r="P2990">
        <v>0</v>
      </c>
      <c r="Q2990" s="17" t="s">
        <v>21485</v>
      </c>
      <c r="R2990" t="s">
        <v>8488</v>
      </c>
    </row>
    <row r="2991" spans="1:18">
      <c r="A2991" t="s">
        <v>8491</v>
      </c>
      <c r="B2991" t="s">
        <v>324</v>
      </c>
      <c r="C2991" t="s">
        <v>30</v>
      </c>
      <c r="D2991" t="s">
        <v>38</v>
      </c>
      <c r="E2991" t="s">
        <v>168</v>
      </c>
      <c r="F2991" t="s">
        <v>768</v>
      </c>
      <c r="G2991" t="s">
        <v>8492</v>
      </c>
      <c r="H2991" s="1">
        <v>459000</v>
      </c>
      <c r="I2991" s="1">
        <v>0</v>
      </c>
      <c r="J2991" t="s">
        <v>48</v>
      </c>
      <c r="K2991" t="s">
        <v>487</v>
      </c>
      <c r="L2991" s="10">
        <v>43922</v>
      </c>
      <c r="M2991" t="s">
        <v>8493</v>
      </c>
      <c r="N2991">
        <v>0</v>
      </c>
      <c r="O2991" s="17" t="s">
        <v>21485</v>
      </c>
      <c r="P2991">
        <v>0</v>
      </c>
      <c r="Q2991" s="17" t="s">
        <v>21485</v>
      </c>
      <c r="R2991" t="s">
        <v>8491</v>
      </c>
    </row>
    <row r="2992" spans="1:18">
      <c r="A2992" t="s">
        <v>8494</v>
      </c>
      <c r="B2992" t="s">
        <v>18</v>
      </c>
      <c r="C2992" t="s">
        <v>19</v>
      </c>
      <c r="D2992" t="s">
        <v>20</v>
      </c>
      <c r="E2992" t="s">
        <v>71</v>
      </c>
      <c r="F2992" t="s">
        <v>379</v>
      </c>
      <c r="G2992" t="s">
        <v>8495</v>
      </c>
      <c r="H2992" s="1">
        <v>679080</v>
      </c>
      <c r="I2992" s="1">
        <v>0</v>
      </c>
      <c r="J2992" t="s">
        <v>24</v>
      </c>
      <c r="K2992" t="s">
        <v>118</v>
      </c>
      <c r="L2992" s="10">
        <v>40634</v>
      </c>
      <c r="M2992" t="s">
        <v>8496</v>
      </c>
      <c r="N2992">
        <v>0</v>
      </c>
      <c r="O2992" s="17" t="s">
        <v>21485</v>
      </c>
      <c r="P2992">
        <v>0</v>
      </c>
      <c r="Q2992" s="17" t="s">
        <v>21485</v>
      </c>
      <c r="R2992" t="s">
        <v>8494</v>
      </c>
    </row>
    <row r="2993" spans="1:18">
      <c r="A2993" t="s">
        <v>8494</v>
      </c>
      <c r="B2993" t="s">
        <v>18</v>
      </c>
      <c r="C2993" t="s">
        <v>19</v>
      </c>
      <c r="D2993" t="s">
        <v>20</v>
      </c>
      <c r="E2993" t="s">
        <v>66</v>
      </c>
      <c r="F2993" t="s">
        <v>379</v>
      </c>
      <c r="G2993" t="s">
        <v>8497</v>
      </c>
      <c r="H2993" s="1">
        <v>716830</v>
      </c>
      <c r="I2993" s="1">
        <v>0</v>
      </c>
      <c r="J2993" t="s">
        <v>24</v>
      </c>
      <c r="K2993" t="s">
        <v>118</v>
      </c>
      <c r="L2993" s="10">
        <v>41000</v>
      </c>
      <c r="M2993" t="s">
        <v>8498</v>
      </c>
      <c r="N2993">
        <v>0</v>
      </c>
      <c r="O2993" s="17" t="s">
        <v>21485</v>
      </c>
      <c r="P2993">
        <v>0</v>
      </c>
      <c r="Q2993" s="17" t="s">
        <v>21485</v>
      </c>
      <c r="R2993" t="s">
        <v>8494</v>
      </c>
    </row>
    <row r="2994" spans="1:18">
      <c r="A2994" t="s">
        <v>8494</v>
      </c>
      <c r="B2994" t="s">
        <v>18</v>
      </c>
      <c r="C2994" t="s">
        <v>19</v>
      </c>
      <c r="D2994" t="s">
        <v>20</v>
      </c>
      <c r="E2994" t="s">
        <v>31</v>
      </c>
      <c r="F2994" t="s">
        <v>379</v>
      </c>
      <c r="G2994" t="s">
        <v>8499</v>
      </c>
      <c r="H2994" s="1">
        <v>769550</v>
      </c>
      <c r="I2994" s="1">
        <v>0</v>
      </c>
      <c r="J2994" t="s">
        <v>24</v>
      </c>
      <c r="K2994" t="s">
        <v>118</v>
      </c>
      <c r="L2994" s="10">
        <v>41913</v>
      </c>
      <c r="M2994" t="s">
        <v>8500</v>
      </c>
      <c r="N2994">
        <v>0</v>
      </c>
      <c r="O2994" s="17" t="s">
        <v>21485</v>
      </c>
      <c r="P2994">
        <v>0</v>
      </c>
      <c r="Q2994" s="17" t="s">
        <v>21485</v>
      </c>
      <c r="R2994" t="s">
        <v>8494</v>
      </c>
    </row>
    <row r="2995" spans="1:18">
      <c r="A2995" t="s">
        <v>8494</v>
      </c>
      <c r="B2995" t="s">
        <v>18</v>
      </c>
      <c r="C2995" t="s">
        <v>19</v>
      </c>
      <c r="D2995" t="s">
        <v>19036</v>
      </c>
      <c r="E2995" t="s">
        <v>19037</v>
      </c>
      <c r="F2995" t="s">
        <v>18690</v>
      </c>
      <c r="G2995" t="s">
        <v>19644</v>
      </c>
      <c r="H2995" s="1">
        <v>205100</v>
      </c>
      <c r="I2995" s="1">
        <v>0</v>
      </c>
      <c r="J2995" t="s">
        <v>202</v>
      </c>
      <c r="K2995" t="s">
        <v>136</v>
      </c>
      <c r="L2995" s="7">
        <v>44531</v>
      </c>
      <c r="M2995" t="s">
        <v>19645</v>
      </c>
      <c r="N2995">
        <v>0</v>
      </c>
      <c r="O2995" s="17" t="s">
        <v>21485</v>
      </c>
      <c r="P2995">
        <v>0</v>
      </c>
      <c r="Q2995" s="17" t="s">
        <v>21485</v>
      </c>
      <c r="R2995" t="s">
        <v>8494</v>
      </c>
    </row>
    <row r="2996" spans="1:18">
      <c r="A2996" t="s">
        <v>8501</v>
      </c>
      <c r="B2996" t="s">
        <v>1218</v>
      </c>
      <c r="C2996" t="s">
        <v>30</v>
      </c>
      <c r="D2996" t="s">
        <v>20</v>
      </c>
      <c r="E2996" t="s">
        <v>79</v>
      </c>
      <c r="F2996" t="s">
        <v>399</v>
      </c>
      <c r="G2996" t="s">
        <v>8502</v>
      </c>
      <c r="H2996" s="1">
        <v>391006</v>
      </c>
      <c r="I2996" s="1">
        <v>0</v>
      </c>
      <c r="J2996" t="s">
        <v>48</v>
      </c>
      <c r="K2996" t="s">
        <v>42</v>
      </c>
      <c r="L2996" s="10">
        <v>41548</v>
      </c>
      <c r="M2996" t="s">
        <v>8503</v>
      </c>
      <c r="N2996">
        <v>0</v>
      </c>
      <c r="O2996" s="17" t="s">
        <v>21485</v>
      </c>
      <c r="P2996">
        <v>0</v>
      </c>
      <c r="Q2996" s="17" t="s">
        <v>21485</v>
      </c>
      <c r="R2996" t="s">
        <v>8501</v>
      </c>
    </row>
    <row r="2997" spans="1:18">
      <c r="A2997" t="s">
        <v>8501</v>
      </c>
      <c r="B2997" t="s">
        <v>1218</v>
      </c>
      <c r="C2997" t="s">
        <v>30</v>
      </c>
      <c r="D2997" t="s">
        <v>38</v>
      </c>
      <c r="E2997" t="s">
        <v>718</v>
      </c>
      <c r="F2997" t="s">
        <v>262</v>
      </c>
      <c r="G2997" t="s">
        <v>8504</v>
      </c>
      <c r="H2997" s="1">
        <v>722926</v>
      </c>
      <c r="I2997" s="1">
        <v>0</v>
      </c>
      <c r="J2997" t="s">
        <v>24</v>
      </c>
      <c r="K2997" t="s">
        <v>42</v>
      </c>
      <c r="L2997" s="10">
        <v>44835</v>
      </c>
      <c r="M2997" t="s">
        <v>8505</v>
      </c>
      <c r="N2997">
        <v>0</v>
      </c>
      <c r="O2997" s="17" t="s">
        <v>21485</v>
      </c>
      <c r="P2997">
        <v>0</v>
      </c>
      <c r="Q2997" s="17" t="s">
        <v>21485</v>
      </c>
      <c r="R2997" t="s">
        <v>8501</v>
      </c>
    </row>
    <row r="2998" spans="1:18">
      <c r="A2998" t="s">
        <v>8506</v>
      </c>
      <c r="B2998" t="s">
        <v>18</v>
      </c>
      <c r="C2998" t="s">
        <v>19</v>
      </c>
      <c r="D2998" t="s">
        <v>20</v>
      </c>
      <c r="E2998" t="s">
        <v>79</v>
      </c>
      <c r="F2998" t="s">
        <v>99</v>
      </c>
      <c r="G2998" t="s">
        <v>8507</v>
      </c>
      <c r="H2998" s="1">
        <v>507245</v>
      </c>
      <c r="I2998" s="1">
        <v>0</v>
      </c>
      <c r="J2998" t="s">
        <v>24</v>
      </c>
      <c r="K2998" t="s">
        <v>42</v>
      </c>
      <c r="L2998" s="10">
        <v>41548</v>
      </c>
      <c r="M2998" t="s">
        <v>8508</v>
      </c>
      <c r="N2998">
        <v>0</v>
      </c>
      <c r="O2998" s="17" t="s">
        <v>21485</v>
      </c>
      <c r="P2998">
        <v>0</v>
      </c>
      <c r="Q2998" s="17" t="s">
        <v>21485</v>
      </c>
      <c r="R2998" t="s">
        <v>8506</v>
      </c>
    </row>
    <row r="2999" spans="1:18">
      <c r="A2999" t="s">
        <v>8506</v>
      </c>
      <c r="B2999" t="s">
        <v>18</v>
      </c>
      <c r="C2999" t="s">
        <v>19</v>
      </c>
      <c r="D2999" t="s">
        <v>38</v>
      </c>
      <c r="E2999" t="s">
        <v>39</v>
      </c>
      <c r="F2999" t="s">
        <v>99</v>
      </c>
      <c r="G2999" t="s">
        <v>8509</v>
      </c>
      <c r="H2999" s="1">
        <v>675340</v>
      </c>
      <c r="I2999" s="1">
        <v>0</v>
      </c>
      <c r="J2999" t="s">
        <v>24</v>
      </c>
      <c r="K2999" t="s">
        <v>42</v>
      </c>
      <c r="L2999" s="10">
        <v>43191</v>
      </c>
      <c r="M2999" t="s">
        <v>8510</v>
      </c>
      <c r="N2999">
        <v>0</v>
      </c>
      <c r="O2999" s="17" t="s">
        <v>21485</v>
      </c>
      <c r="P2999">
        <v>0</v>
      </c>
      <c r="Q2999" s="17" t="s">
        <v>21485</v>
      </c>
      <c r="R2999" t="s">
        <v>8506</v>
      </c>
    </row>
    <row r="3000" spans="1:18">
      <c r="A3000" t="s">
        <v>8506</v>
      </c>
      <c r="B3000" t="s">
        <v>18</v>
      </c>
      <c r="C3000" t="s">
        <v>19</v>
      </c>
      <c r="D3000" t="s">
        <v>38</v>
      </c>
      <c r="E3000" t="s">
        <v>637</v>
      </c>
      <c r="F3000" t="s">
        <v>99</v>
      </c>
      <c r="G3000" t="s">
        <v>8511</v>
      </c>
      <c r="H3000" s="1">
        <v>730576</v>
      </c>
      <c r="I3000" s="1">
        <v>0</v>
      </c>
      <c r="J3000" t="s">
        <v>24</v>
      </c>
      <c r="K3000" t="s">
        <v>42</v>
      </c>
      <c r="L3000" s="10">
        <v>44470</v>
      </c>
      <c r="M3000" t="s">
        <v>8512</v>
      </c>
      <c r="N3000">
        <v>0</v>
      </c>
      <c r="O3000" s="17" t="s">
        <v>21485</v>
      </c>
      <c r="P3000">
        <v>0</v>
      </c>
      <c r="Q3000" s="17" t="s">
        <v>21485</v>
      </c>
      <c r="R3000" t="s">
        <v>8506</v>
      </c>
    </row>
    <row r="3001" spans="1:18">
      <c r="A3001" t="s">
        <v>8506</v>
      </c>
      <c r="B3001" t="s">
        <v>18</v>
      </c>
      <c r="C3001" t="s">
        <v>19</v>
      </c>
      <c r="D3001" t="s">
        <v>38</v>
      </c>
      <c r="E3001" t="s">
        <v>1726</v>
      </c>
      <c r="F3001" t="s">
        <v>99</v>
      </c>
      <c r="G3001" t="s">
        <v>8513</v>
      </c>
      <c r="H3001" s="1">
        <v>910350</v>
      </c>
      <c r="I3001" s="1">
        <v>0</v>
      </c>
      <c r="J3001" t="s">
        <v>24</v>
      </c>
      <c r="K3001" t="s">
        <v>42</v>
      </c>
      <c r="L3001" s="10">
        <v>45566</v>
      </c>
      <c r="M3001" t="s">
        <v>8514</v>
      </c>
      <c r="N3001">
        <v>0</v>
      </c>
      <c r="O3001" s="17" t="s">
        <v>21485</v>
      </c>
      <c r="P3001">
        <v>0</v>
      </c>
      <c r="Q3001" s="17" t="s">
        <v>21485</v>
      </c>
      <c r="R3001" t="s">
        <v>8506</v>
      </c>
    </row>
    <row r="3002" spans="1:18">
      <c r="A3002" t="s">
        <v>8515</v>
      </c>
      <c r="B3002" t="s">
        <v>195</v>
      </c>
      <c r="C3002" t="s">
        <v>65</v>
      </c>
      <c r="D3002" t="s">
        <v>20</v>
      </c>
      <c r="E3002" t="s">
        <v>71</v>
      </c>
      <c r="F3002" t="s">
        <v>80</v>
      </c>
      <c r="G3002" t="s">
        <v>8516</v>
      </c>
      <c r="H3002" s="1">
        <v>317361</v>
      </c>
      <c r="I3002" s="1">
        <v>0</v>
      </c>
      <c r="J3002" t="s">
        <v>68</v>
      </c>
      <c r="K3002" t="s">
        <v>157</v>
      </c>
      <c r="L3002" s="10">
        <v>40634</v>
      </c>
      <c r="M3002" t="s">
        <v>8517</v>
      </c>
      <c r="N3002">
        <v>0</v>
      </c>
      <c r="O3002" s="17" t="s">
        <v>21485</v>
      </c>
      <c r="P3002">
        <v>0</v>
      </c>
      <c r="Q3002" s="17" t="s">
        <v>21485</v>
      </c>
      <c r="R3002" t="s">
        <v>8515</v>
      </c>
    </row>
    <row r="3003" spans="1:18">
      <c r="A3003" t="s">
        <v>8518</v>
      </c>
      <c r="B3003" t="s">
        <v>3418</v>
      </c>
      <c r="C3003" t="s">
        <v>922</v>
      </c>
      <c r="D3003" t="s">
        <v>20</v>
      </c>
      <c r="E3003" t="s">
        <v>31</v>
      </c>
      <c r="F3003" t="s">
        <v>3242</v>
      </c>
      <c r="G3003" t="s">
        <v>8519</v>
      </c>
      <c r="H3003" s="1">
        <v>318659</v>
      </c>
      <c r="I3003" s="1">
        <v>0</v>
      </c>
      <c r="J3003" t="s">
        <v>68</v>
      </c>
      <c r="K3003" t="s">
        <v>49</v>
      </c>
      <c r="L3003" s="10">
        <v>41913</v>
      </c>
      <c r="M3003" t="s">
        <v>8520</v>
      </c>
      <c r="N3003">
        <v>0</v>
      </c>
      <c r="O3003" s="17" t="s">
        <v>21485</v>
      </c>
      <c r="P3003">
        <v>0</v>
      </c>
      <c r="Q3003" s="17" t="s">
        <v>21485</v>
      </c>
      <c r="R3003" t="s">
        <v>8518</v>
      </c>
    </row>
    <row r="3004" spans="1:18">
      <c r="A3004" t="s">
        <v>8521</v>
      </c>
      <c r="B3004" t="s">
        <v>564</v>
      </c>
      <c r="C3004" t="s">
        <v>30</v>
      </c>
      <c r="D3004" t="s">
        <v>20</v>
      </c>
      <c r="E3004" t="s">
        <v>79</v>
      </c>
      <c r="F3004" t="s">
        <v>134</v>
      </c>
      <c r="G3004" t="s">
        <v>8522</v>
      </c>
      <c r="H3004" s="1">
        <v>895740</v>
      </c>
      <c r="I3004" s="1">
        <v>0</v>
      </c>
      <c r="J3004" t="s">
        <v>24</v>
      </c>
      <c r="K3004" t="s">
        <v>136</v>
      </c>
      <c r="L3004" s="10">
        <v>41548</v>
      </c>
      <c r="M3004" t="s">
        <v>8523</v>
      </c>
      <c r="N3004">
        <v>0</v>
      </c>
      <c r="O3004" s="17" t="s">
        <v>21485</v>
      </c>
      <c r="P3004">
        <v>0</v>
      </c>
      <c r="Q3004" s="17" t="s">
        <v>21485</v>
      </c>
      <c r="R3004" t="s">
        <v>8521</v>
      </c>
    </row>
    <row r="3005" spans="1:18">
      <c r="A3005" t="s">
        <v>8521</v>
      </c>
      <c r="B3005" t="s">
        <v>564</v>
      </c>
      <c r="C3005" t="s">
        <v>30</v>
      </c>
      <c r="D3005" t="s">
        <v>38</v>
      </c>
      <c r="E3005" t="s">
        <v>39</v>
      </c>
      <c r="F3005" t="s">
        <v>134</v>
      </c>
      <c r="G3005" t="s">
        <v>8524</v>
      </c>
      <c r="H3005" s="1">
        <v>952425</v>
      </c>
      <c r="I3005" s="1">
        <v>0</v>
      </c>
      <c r="J3005" t="s">
        <v>24</v>
      </c>
      <c r="K3005" t="s">
        <v>136</v>
      </c>
      <c r="L3005" s="10">
        <v>43191</v>
      </c>
      <c r="M3005" t="s">
        <v>8525</v>
      </c>
      <c r="N3005">
        <v>0</v>
      </c>
      <c r="O3005" s="17" t="s">
        <v>21485</v>
      </c>
      <c r="P3005">
        <v>0</v>
      </c>
      <c r="Q3005" s="17" t="s">
        <v>21485</v>
      </c>
      <c r="R3005" t="s">
        <v>8521</v>
      </c>
    </row>
    <row r="3006" spans="1:18">
      <c r="A3006" t="s">
        <v>8521</v>
      </c>
      <c r="B3006" t="s">
        <v>564</v>
      </c>
      <c r="C3006" t="s">
        <v>30</v>
      </c>
      <c r="D3006" t="s">
        <v>38</v>
      </c>
      <c r="E3006" t="s">
        <v>434</v>
      </c>
      <c r="F3006" t="s">
        <v>134</v>
      </c>
      <c r="G3006" t="s">
        <v>8526</v>
      </c>
      <c r="H3006" s="1">
        <v>1032750</v>
      </c>
      <c r="I3006" s="1">
        <v>0</v>
      </c>
      <c r="J3006" t="s">
        <v>24</v>
      </c>
      <c r="K3006" t="s">
        <v>136</v>
      </c>
      <c r="L3006" s="10">
        <v>44256</v>
      </c>
      <c r="M3006" t="s">
        <v>8527</v>
      </c>
      <c r="N3006">
        <v>0</v>
      </c>
      <c r="O3006" s="17" t="s">
        <v>21485</v>
      </c>
      <c r="P3006">
        <v>0</v>
      </c>
      <c r="Q3006" s="17" t="s">
        <v>21485</v>
      </c>
      <c r="R3006" t="s">
        <v>8521</v>
      </c>
    </row>
    <row r="3007" spans="1:18">
      <c r="A3007" t="s">
        <v>19646</v>
      </c>
      <c r="B3007" t="s">
        <v>18</v>
      </c>
      <c r="C3007" t="s">
        <v>19</v>
      </c>
      <c r="D3007" t="s">
        <v>18842</v>
      </c>
      <c r="E3007" t="s">
        <v>18843</v>
      </c>
      <c r="F3007" t="s">
        <v>18844</v>
      </c>
      <c r="G3007" t="s">
        <v>19647</v>
      </c>
      <c r="H3007" s="1">
        <v>208673</v>
      </c>
      <c r="I3007" s="1">
        <v>5624</v>
      </c>
      <c r="J3007" t="s">
        <v>223</v>
      </c>
      <c r="K3007" t="s">
        <v>42</v>
      </c>
      <c r="L3007" s="7">
        <v>40118</v>
      </c>
      <c r="M3007" t="s">
        <v>19648</v>
      </c>
      <c r="N3007">
        <v>0</v>
      </c>
      <c r="O3007" s="17" t="s">
        <v>21485</v>
      </c>
      <c r="P3007">
        <v>0</v>
      </c>
      <c r="Q3007" s="17" t="s">
        <v>21485</v>
      </c>
      <c r="R3007" t="s">
        <v>19646</v>
      </c>
    </row>
    <row r="3008" spans="1:18">
      <c r="A3008" t="s">
        <v>19646</v>
      </c>
      <c r="B3008" t="s">
        <v>18</v>
      </c>
      <c r="C3008" t="s">
        <v>19</v>
      </c>
      <c r="D3008" t="s">
        <v>18842</v>
      </c>
      <c r="E3008" t="s">
        <v>18843</v>
      </c>
      <c r="F3008" t="s">
        <v>18844</v>
      </c>
      <c r="G3008" t="s">
        <v>19649</v>
      </c>
      <c r="H3008" s="1">
        <v>217094</v>
      </c>
      <c r="I3008" s="1">
        <v>5624</v>
      </c>
      <c r="J3008" t="s">
        <v>223</v>
      </c>
      <c r="K3008" t="s">
        <v>42</v>
      </c>
      <c r="L3008" s="7">
        <v>40118</v>
      </c>
      <c r="M3008" t="s">
        <v>19650</v>
      </c>
      <c r="N3008">
        <v>0</v>
      </c>
      <c r="O3008" s="17" t="s">
        <v>21485</v>
      </c>
      <c r="P3008">
        <v>0</v>
      </c>
      <c r="Q3008" s="17" t="s">
        <v>21485</v>
      </c>
      <c r="R3008" t="s">
        <v>19646</v>
      </c>
    </row>
    <row r="3009" spans="1:18">
      <c r="A3009" t="s">
        <v>8528</v>
      </c>
      <c r="B3009" t="s">
        <v>64</v>
      </c>
      <c r="C3009" t="s">
        <v>65</v>
      </c>
      <c r="D3009" t="s">
        <v>20</v>
      </c>
      <c r="E3009" t="s">
        <v>241</v>
      </c>
      <c r="F3009" t="s">
        <v>379</v>
      </c>
      <c r="G3009" t="s">
        <v>8529</v>
      </c>
      <c r="H3009" s="1">
        <v>846167</v>
      </c>
      <c r="I3009" s="1">
        <v>0</v>
      </c>
      <c r="J3009" t="s">
        <v>24</v>
      </c>
      <c r="K3009" t="s">
        <v>118</v>
      </c>
      <c r="L3009" s="10">
        <v>40087</v>
      </c>
      <c r="M3009" t="s">
        <v>8530</v>
      </c>
      <c r="N3009">
        <v>0</v>
      </c>
      <c r="O3009" s="17" t="s">
        <v>21485</v>
      </c>
      <c r="P3009">
        <v>0</v>
      </c>
      <c r="Q3009" s="17" t="s">
        <v>21485</v>
      </c>
      <c r="R3009" t="s">
        <v>8528</v>
      </c>
    </row>
    <row r="3010" spans="1:18">
      <c r="A3010" t="s">
        <v>8528</v>
      </c>
      <c r="B3010" t="s">
        <v>64</v>
      </c>
      <c r="C3010" t="s">
        <v>65</v>
      </c>
      <c r="D3010" t="s">
        <v>20</v>
      </c>
      <c r="E3010" t="s">
        <v>21</v>
      </c>
      <c r="F3010" t="s">
        <v>379</v>
      </c>
      <c r="G3010" t="s">
        <v>8531</v>
      </c>
      <c r="H3010" s="1">
        <v>808327</v>
      </c>
      <c r="I3010" s="1">
        <v>0</v>
      </c>
      <c r="J3010" t="s">
        <v>24</v>
      </c>
      <c r="K3010" t="s">
        <v>118</v>
      </c>
      <c r="L3010" s="10">
        <v>41183</v>
      </c>
      <c r="M3010" t="s">
        <v>8532</v>
      </c>
      <c r="N3010">
        <v>0</v>
      </c>
      <c r="O3010" s="17" t="s">
        <v>21485</v>
      </c>
      <c r="P3010">
        <v>0</v>
      </c>
      <c r="Q3010" s="17" t="s">
        <v>21485</v>
      </c>
      <c r="R3010" t="s">
        <v>8528</v>
      </c>
    </row>
    <row r="3011" spans="1:18">
      <c r="A3011" t="s">
        <v>8533</v>
      </c>
      <c r="B3011" t="s">
        <v>557</v>
      </c>
      <c r="C3011" t="s">
        <v>65</v>
      </c>
      <c r="D3011" t="s">
        <v>38</v>
      </c>
      <c r="E3011" t="s">
        <v>637</v>
      </c>
      <c r="F3011" t="s">
        <v>404</v>
      </c>
      <c r="G3011" t="s">
        <v>8534</v>
      </c>
      <c r="H3011" s="1">
        <v>826200</v>
      </c>
      <c r="I3011" s="1">
        <v>0</v>
      </c>
      <c r="J3011" t="s">
        <v>24</v>
      </c>
      <c r="K3011" t="s">
        <v>110</v>
      </c>
      <c r="L3011" s="10">
        <v>44470</v>
      </c>
      <c r="M3011" t="s">
        <v>8535</v>
      </c>
      <c r="N3011">
        <v>0</v>
      </c>
      <c r="O3011" s="17" t="s">
        <v>21485</v>
      </c>
      <c r="P3011">
        <v>0</v>
      </c>
      <c r="Q3011" s="17" t="s">
        <v>21485</v>
      </c>
      <c r="R3011" t="s">
        <v>8533</v>
      </c>
    </row>
    <row r="3012" spans="1:18">
      <c r="A3012" t="s">
        <v>8536</v>
      </c>
      <c r="B3012" t="s">
        <v>121</v>
      </c>
      <c r="C3012" t="s">
        <v>30</v>
      </c>
      <c r="D3012" t="s">
        <v>38</v>
      </c>
      <c r="E3012" t="s">
        <v>168</v>
      </c>
      <c r="F3012" t="s">
        <v>123</v>
      </c>
      <c r="G3012" t="s">
        <v>8537</v>
      </c>
      <c r="H3012" s="1">
        <v>860625</v>
      </c>
      <c r="I3012" s="1">
        <v>0</v>
      </c>
      <c r="J3012" t="s">
        <v>4435</v>
      </c>
      <c r="K3012" t="s">
        <v>118</v>
      </c>
      <c r="L3012" s="10">
        <v>43922</v>
      </c>
      <c r="M3012" t="s">
        <v>8538</v>
      </c>
      <c r="N3012">
        <v>0</v>
      </c>
      <c r="O3012" s="17" t="s">
        <v>21485</v>
      </c>
      <c r="P3012">
        <v>0</v>
      </c>
      <c r="Q3012" s="17" t="s">
        <v>21485</v>
      </c>
      <c r="R3012" t="s">
        <v>8536</v>
      </c>
    </row>
    <row r="3013" spans="1:18">
      <c r="A3013" t="s">
        <v>480</v>
      </c>
      <c r="B3013" t="s">
        <v>64</v>
      </c>
      <c r="C3013" t="s">
        <v>65</v>
      </c>
      <c r="D3013" t="s">
        <v>38</v>
      </c>
      <c r="E3013" t="s">
        <v>353</v>
      </c>
      <c r="F3013" t="s">
        <v>481</v>
      </c>
      <c r="G3013" t="s">
        <v>482</v>
      </c>
      <c r="H3013" s="1">
        <v>424575</v>
      </c>
      <c r="I3013" s="1">
        <v>0</v>
      </c>
      <c r="J3013" t="s">
        <v>483</v>
      </c>
      <c r="K3013" t="s">
        <v>157</v>
      </c>
      <c r="L3013" s="10">
        <v>43739</v>
      </c>
      <c r="M3013" t="s">
        <v>484</v>
      </c>
      <c r="N3013">
        <v>3</v>
      </c>
      <c r="O3013" s="17" t="s">
        <v>21485</v>
      </c>
      <c r="P3013">
        <v>0</v>
      </c>
      <c r="Q3013" s="17" t="s">
        <v>21485</v>
      </c>
      <c r="R3013" t="s">
        <v>480</v>
      </c>
    </row>
    <row r="3014" spans="1:18">
      <c r="A3014" t="s">
        <v>8539</v>
      </c>
      <c r="B3014" t="s">
        <v>696</v>
      </c>
      <c r="C3014" t="s">
        <v>30</v>
      </c>
      <c r="D3014" t="s">
        <v>38</v>
      </c>
      <c r="E3014" t="s">
        <v>353</v>
      </c>
      <c r="F3014" t="s">
        <v>509</v>
      </c>
      <c r="G3014" t="s">
        <v>8540</v>
      </c>
      <c r="H3014" s="1">
        <v>722926</v>
      </c>
      <c r="I3014" s="1">
        <v>0</v>
      </c>
      <c r="J3014" t="s">
        <v>4435</v>
      </c>
      <c r="K3014" t="s">
        <v>157</v>
      </c>
      <c r="L3014" s="10">
        <v>43739</v>
      </c>
      <c r="M3014" t="s">
        <v>8541</v>
      </c>
      <c r="N3014">
        <v>0</v>
      </c>
      <c r="O3014" s="17" t="s">
        <v>21485</v>
      </c>
      <c r="P3014">
        <v>0</v>
      </c>
      <c r="Q3014" s="17" t="s">
        <v>21485</v>
      </c>
      <c r="R3014" t="s">
        <v>8539</v>
      </c>
    </row>
    <row r="3015" spans="1:18">
      <c r="A3015" t="s">
        <v>8539</v>
      </c>
      <c r="B3015" t="s">
        <v>696</v>
      </c>
      <c r="C3015" t="s">
        <v>30</v>
      </c>
      <c r="D3015" t="s">
        <v>18659</v>
      </c>
      <c r="E3015" t="s">
        <v>18660</v>
      </c>
      <c r="F3015" t="s">
        <v>18661</v>
      </c>
      <c r="G3015" t="s">
        <v>19651</v>
      </c>
      <c r="H3015" s="1">
        <v>100500</v>
      </c>
      <c r="I3015" s="1">
        <v>0</v>
      </c>
      <c r="J3015" t="s">
        <v>202</v>
      </c>
      <c r="K3015" t="s">
        <v>94</v>
      </c>
      <c r="L3015" s="7">
        <v>44470</v>
      </c>
      <c r="M3015" t="s">
        <v>19652</v>
      </c>
      <c r="N3015">
        <v>0</v>
      </c>
      <c r="O3015" s="17" t="s">
        <v>21485</v>
      </c>
      <c r="P3015">
        <v>0</v>
      </c>
      <c r="Q3015" s="17" t="s">
        <v>21485</v>
      </c>
      <c r="R3015" t="s">
        <v>8539</v>
      </c>
    </row>
    <row r="3016" spans="1:18">
      <c r="A3016" t="s">
        <v>8542</v>
      </c>
      <c r="B3016" t="s">
        <v>239</v>
      </c>
      <c r="C3016" t="s">
        <v>240</v>
      </c>
      <c r="D3016" t="s">
        <v>20</v>
      </c>
      <c r="E3016" t="s">
        <v>115</v>
      </c>
      <c r="F3016" t="s">
        <v>123</v>
      </c>
      <c r="G3016" t="s">
        <v>8543</v>
      </c>
      <c r="H3016" s="1">
        <v>343929</v>
      </c>
      <c r="I3016" s="1">
        <v>0</v>
      </c>
      <c r="J3016" t="s">
        <v>68</v>
      </c>
      <c r="K3016" t="s">
        <v>118</v>
      </c>
      <c r="L3016" s="10">
        <v>40452</v>
      </c>
      <c r="M3016" t="s">
        <v>8544</v>
      </c>
      <c r="N3016">
        <v>0</v>
      </c>
      <c r="O3016" s="17" t="s">
        <v>21485</v>
      </c>
      <c r="P3016">
        <v>0</v>
      </c>
      <c r="Q3016" s="17" t="s">
        <v>21485</v>
      </c>
      <c r="R3016" t="s">
        <v>8542</v>
      </c>
    </row>
    <row r="3017" spans="1:18">
      <c r="A3017" t="s">
        <v>8542</v>
      </c>
      <c r="B3017" t="s">
        <v>668</v>
      </c>
      <c r="C3017" t="s">
        <v>240</v>
      </c>
      <c r="D3017" t="s">
        <v>20</v>
      </c>
      <c r="E3017" t="s">
        <v>92</v>
      </c>
      <c r="F3017" t="s">
        <v>901</v>
      </c>
      <c r="G3017" t="s">
        <v>8545</v>
      </c>
      <c r="H3017" s="1">
        <v>679220</v>
      </c>
      <c r="I3017" s="1">
        <v>0</v>
      </c>
      <c r="J3017" t="s">
        <v>24</v>
      </c>
      <c r="K3017" t="s">
        <v>118</v>
      </c>
      <c r="L3017" s="10">
        <v>42278</v>
      </c>
      <c r="M3017" t="s">
        <v>8546</v>
      </c>
      <c r="N3017">
        <v>0</v>
      </c>
      <c r="O3017" s="17" t="s">
        <v>21485</v>
      </c>
      <c r="P3017">
        <v>0</v>
      </c>
      <c r="Q3017" s="17" t="s">
        <v>21485</v>
      </c>
      <c r="R3017" t="s">
        <v>8542</v>
      </c>
    </row>
    <row r="3018" spans="1:18">
      <c r="A3018" t="s">
        <v>8542</v>
      </c>
      <c r="B3018" t="s">
        <v>668</v>
      </c>
      <c r="C3018" t="s">
        <v>240</v>
      </c>
      <c r="D3018" t="s">
        <v>38</v>
      </c>
      <c r="E3018" t="s">
        <v>86</v>
      </c>
      <c r="F3018" t="s">
        <v>123</v>
      </c>
      <c r="G3018" t="s">
        <v>8547</v>
      </c>
      <c r="H3018" s="1">
        <v>742050</v>
      </c>
      <c r="I3018" s="1">
        <v>0</v>
      </c>
      <c r="J3018" t="s">
        <v>24</v>
      </c>
      <c r="K3018" t="s">
        <v>118</v>
      </c>
      <c r="L3018" s="10">
        <v>44652</v>
      </c>
      <c r="M3018" t="s">
        <v>8548</v>
      </c>
      <c r="N3018">
        <v>0</v>
      </c>
      <c r="O3018" s="17" t="s">
        <v>21485</v>
      </c>
      <c r="P3018">
        <v>0</v>
      </c>
      <c r="Q3018" s="17" t="s">
        <v>21485</v>
      </c>
      <c r="R3018" t="s">
        <v>8542</v>
      </c>
    </row>
    <row r="3019" spans="1:18">
      <c r="A3019" t="s">
        <v>8542</v>
      </c>
      <c r="B3019" t="s">
        <v>668</v>
      </c>
      <c r="C3019" t="s">
        <v>240</v>
      </c>
      <c r="D3019" t="s">
        <v>38</v>
      </c>
      <c r="E3019" t="s">
        <v>586</v>
      </c>
      <c r="F3019" t="s">
        <v>123</v>
      </c>
      <c r="G3019" t="s">
        <v>8549</v>
      </c>
      <c r="H3019" s="1">
        <v>524024</v>
      </c>
      <c r="I3019" s="1">
        <v>0</v>
      </c>
      <c r="J3019" t="s">
        <v>48</v>
      </c>
      <c r="K3019" t="s">
        <v>118</v>
      </c>
      <c r="L3019" s="10">
        <v>45017</v>
      </c>
      <c r="M3019" t="s">
        <v>8550</v>
      </c>
      <c r="N3019">
        <v>0</v>
      </c>
      <c r="O3019" s="17" t="s">
        <v>21485</v>
      </c>
      <c r="P3019">
        <v>0</v>
      </c>
      <c r="Q3019" s="17" t="s">
        <v>21485</v>
      </c>
      <c r="R3019" t="s">
        <v>8542</v>
      </c>
    </row>
    <row r="3020" spans="1:18">
      <c r="A3020" t="s">
        <v>1839</v>
      </c>
      <c r="B3020" t="s">
        <v>37</v>
      </c>
      <c r="C3020" t="s">
        <v>30</v>
      </c>
      <c r="D3020" t="s">
        <v>20</v>
      </c>
      <c r="E3020" t="s">
        <v>122</v>
      </c>
      <c r="F3020" t="s">
        <v>22</v>
      </c>
      <c r="G3020" t="s">
        <v>1840</v>
      </c>
      <c r="H3020" s="1">
        <v>462392</v>
      </c>
      <c r="I3020" s="1">
        <v>0</v>
      </c>
      <c r="J3020" t="s">
        <v>48</v>
      </c>
      <c r="K3020" t="s">
        <v>60</v>
      </c>
      <c r="L3020" s="10">
        <v>40817</v>
      </c>
      <c r="M3020" t="s">
        <v>1841</v>
      </c>
      <c r="N3020">
        <v>1</v>
      </c>
      <c r="O3020" s="17" t="s">
        <v>21485</v>
      </c>
      <c r="P3020">
        <v>0</v>
      </c>
      <c r="Q3020" s="17" t="s">
        <v>21485</v>
      </c>
      <c r="R3020" t="s">
        <v>1839</v>
      </c>
    </row>
    <row r="3021" spans="1:18">
      <c r="A3021" t="s">
        <v>8551</v>
      </c>
      <c r="B3021" t="s">
        <v>18</v>
      </c>
      <c r="C3021" t="s">
        <v>19</v>
      </c>
      <c r="D3021" t="s">
        <v>20</v>
      </c>
      <c r="E3021" t="s">
        <v>241</v>
      </c>
      <c r="F3021" t="s">
        <v>214</v>
      </c>
      <c r="G3021" t="s">
        <v>8552</v>
      </c>
      <c r="H3021" s="1">
        <v>684904</v>
      </c>
      <c r="I3021" s="1">
        <v>0</v>
      </c>
      <c r="J3021" t="s">
        <v>24</v>
      </c>
      <c r="K3021" t="s">
        <v>110</v>
      </c>
      <c r="L3021" s="10">
        <v>40087</v>
      </c>
      <c r="M3021" t="s">
        <v>8553</v>
      </c>
      <c r="N3021">
        <v>0</v>
      </c>
      <c r="O3021" s="17" t="s">
        <v>21485</v>
      </c>
      <c r="P3021">
        <v>0</v>
      </c>
      <c r="Q3021" s="17" t="s">
        <v>21485</v>
      </c>
      <c r="R3021" t="s">
        <v>8551</v>
      </c>
    </row>
    <row r="3022" spans="1:18">
      <c r="A3022" t="s">
        <v>8554</v>
      </c>
      <c r="B3022" t="s">
        <v>173</v>
      </c>
      <c r="C3022" t="s">
        <v>174</v>
      </c>
      <c r="D3022" t="s">
        <v>20</v>
      </c>
      <c r="E3022" t="s">
        <v>115</v>
      </c>
      <c r="F3022" t="s">
        <v>99</v>
      </c>
      <c r="G3022" t="s">
        <v>8555</v>
      </c>
      <c r="H3022" s="1">
        <v>747468</v>
      </c>
      <c r="I3022" s="1">
        <v>0</v>
      </c>
      <c r="J3022" t="s">
        <v>24</v>
      </c>
      <c r="K3022" t="s">
        <v>42</v>
      </c>
      <c r="L3022" s="10">
        <v>40452</v>
      </c>
      <c r="M3022" t="s">
        <v>8556</v>
      </c>
      <c r="N3022">
        <v>0</v>
      </c>
      <c r="O3022" s="17" t="s">
        <v>21485</v>
      </c>
      <c r="P3022">
        <v>0</v>
      </c>
      <c r="Q3022" s="17" t="s">
        <v>21485</v>
      </c>
      <c r="R3022" t="s">
        <v>8554</v>
      </c>
    </row>
    <row r="3023" spans="1:18">
      <c r="A3023" t="s">
        <v>8557</v>
      </c>
      <c r="B3023" t="s">
        <v>64</v>
      </c>
      <c r="C3023" t="s">
        <v>65</v>
      </c>
      <c r="D3023" t="s">
        <v>20</v>
      </c>
      <c r="E3023" t="s">
        <v>115</v>
      </c>
      <c r="F3023" t="s">
        <v>46</v>
      </c>
      <c r="G3023" t="s">
        <v>8558</v>
      </c>
      <c r="H3023" s="1">
        <v>613554</v>
      </c>
      <c r="I3023" s="1">
        <v>0</v>
      </c>
      <c r="J3023" t="s">
        <v>24</v>
      </c>
      <c r="K3023" t="s">
        <v>94</v>
      </c>
      <c r="L3023" s="10">
        <v>40452</v>
      </c>
      <c r="M3023" t="s">
        <v>8559</v>
      </c>
      <c r="N3023">
        <v>0</v>
      </c>
      <c r="O3023" s="17" t="s">
        <v>21485</v>
      </c>
      <c r="P3023">
        <v>0</v>
      </c>
      <c r="Q3023" s="17" t="s">
        <v>21485</v>
      </c>
      <c r="R3023" t="s">
        <v>8557</v>
      </c>
    </row>
    <row r="3024" spans="1:18">
      <c r="A3024" t="s">
        <v>8557</v>
      </c>
      <c r="B3024" t="s">
        <v>64</v>
      </c>
      <c r="C3024" t="s">
        <v>65</v>
      </c>
      <c r="D3024" t="s">
        <v>38</v>
      </c>
      <c r="E3024" t="s">
        <v>39</v>
      </c>
      <c r="F3024" t="s">
        <v>972</v>
      </c>
      <c r="G3024" t="s">
        <v>8560</v>
      </c>
      <c r="H3024" s="1">
        <v>956250</v>
      </c>
      <c r="I3024" s="1">
        <v>0</v>
      </c>
      <c r="J3024" t="s">
        <v>24</v>
      </c>
      <c r="K3024" t="s">
        <v>94</v>
      </c>
      <c r="L3024" s="10">
        <v>43191</v>
      </c>
      <c r="M3024" t="s">
        <v>8561</v>
      </c>
      <c r="N3024">
        <v>0</v>
      </c>
      <c r="O3024" s="17" t="s">
        <v>21485</v>
      </c>
      <c r="P3024">
        <v>0</v>
      </c>
      <c r="Q3024" s="17" t="s">
        <v>21485</v>
      </c>
      <c r="R3024" t="s">
        <v>8557</v>
      </c>
    </row>
    <row r="3025" spans="1:18">
      <c r="A3025" t="s">
        <v>19653</v>
      </c>
      <c r="B3025" t="s">
        <v>37</v>
      </c>
      <c r="C3025" t="s">
        <v>30</v>
      </c>
      <c r="D3025" t="s">
        <v>19654</v>
      </c>
      <c r="E3025" t="s">
        <v>19655</v>
      </c>
      <c r="F3025" t="s">
        <v>19656</v>
      </c>
      <c r="G3025" t="s">
        <v>19657</v>
      </c>
      <c r="H3025" s="1">
        <v>928643</v>
      </c>
      <c r="I3025" s="1">
        <v>0</v>
      </c>
      <c r="J3025" t="s">
        <v>223</v>
      </c>
      <c r="K3025" t="s">
        <v>118</v>
      </c>
      <c r="L3025" s="7">
        <v>44986</v>
      </c>
      <c r="M3025" t="s">
        <v>19658</v>
      </c>
      <c r="N3025">
        <v>0</v>
      </c>
      <c r="O3025" s="17" t="s">
        <v>21485</v>
      </c>
      <c r="P3025">
        <v>0</v>
      </c>
      <c r="Q3025" s="17" t="s">
        <v>21485</v>
      </c>
      <c r="R3025" t="s">
        <v>19653</v>
      </c>
    </row>
    <row r="3026" spans="1:18">
      <c r="A3026" t="s">
        <v>19659</v>
      </c>
      <c r="B3026" t="s">
        <v>37</v>
      </c>
      <c r="C3026" t="s">
        <v>30</v>
      </c>
      <c r="D3026" t="s">
        <v>18783</v>
      </c>
      <c r="E3026" t="s">
        <v>18784</v>
      </c>
      <c r="F3026" t="s">
        <v>18785</v>
      </c>
      <c r="G3026" t="s">
        <v>19660</v>
      </c>
      <c r="H3026" s="1">
        <v>149674</v>
      </c>
      <c r="I3026" s="1">
        <v>0</v>
      </c>
      <c r="J3026" t="s">
        <v>202</v>
      </c>
      <c r="K3026" t="s">
        <v>582</v>
      </c>
      <c r="L3026" s="7">
        <v>45536</v>
      </c>
      <c r="M3026" t="s">
        <v>19661</v>
      </c>
      <c r="N3026">
        <v>0</v>
      </c>
      <c r="O3026" s="17" t="s">
        <v>21485</v>
      </c>
      <c r="P3026">
        <v>0</v>
      </c>
      <c r="Q3026" s="17" t="s">
        <v>21485</v>
      </c>
      <c r="R3026" t="s">
        <v>19659</v>
      </c>
    </row>
    <row r="3027" spans="1:18">
      <c r="A3027" t="s">
        <v>19659</v>
      </c>
      <c r="B3027" t="s">
        <v>37</v>
      </c>
      <c r="C3027" t="s">
        <v>30</v>
      </c>
      <c r="D3027" t="s">
        <v>18783</v>
      </c>
      <c r="E3027" t="s">
        <v>18784</v>
      </c>
      <c r="F3027" t="s">
        <v>18785</v>
      </c>
      <c r="G3027" t="s">
        <v>19660</v>
      </c>
      <c r="H3027" s="1">
        <v>149674</v>
      </c>
      <c r="I3027" s="1">
        <v>0</v>
      </c>
      <c r="J3027" t="s">
        <v>202</v>
      </c>
      <c r="K3027" t="s">
        <v>136</v>
      </c>
      <c r="L3027" s="7">
        <v>45536</v>
      </c>
      <c r="M3027" t="s">
        <v>19661</v>
      </c>
      <c r="N3027">
        <v>0</v>
      </c>
      <c r="O3027" s="17" t="s">
        <v>21485</v>
      </c>
      <c r="P3027">
        <v>0</v>
      </c>
      <c r="Q3027" s="17" t="s">
        <v>21485</v>
      </c>
      <c r="R3027" t="s">
        <v>19659</v>
      </c>
    </row>
    <row r="3028" spans="1:18">
      <c r="A3028" t="s">
        <v>19662</v>
      </c>
      <c r="B3028" t="s">
        <v>64</v>
      </c>
      <c r="C3028" t="s">
        <v>65</v>
      </c>
      <c r="D3028" t="s">
        <v>18732</v>
      </c>
      <c r="E3028" t="s">
        <v>18733</v>
      </c>
      <c r="F3028" t="s">
        <v>18734</v>
      </c>
      <c r="G3028" t="s">
        <v>19663</v>
      </c>
      <c r="H3028" s="1">
        <v>99000</v>
      </c>
      <c r="I3028" s="1">
        <v>0</v>
      </c>
      <c r="J3028" t="s">
        <v>202</v>
      </c>
      <c r="K3028" t="s">
        <v>60</v>
      </c>
      <c r="L3028" s="7">
        <v>40118</v>
      </c>
      <c r="M3028" t="s">
        <v>19664</v>
      </c>
      <c r="N3028">
        <v>1</v>
      </c>
      <c r="O3028" s="17" t="s">
        <v>21485</v>
      </c>
      <c r="P3028">
        <v>0</v>
      </c>
      <c r="Q3028" s="17" t="s">
        <v>21485</v>
      </c>
      <c r="R3028" t="s">
        <v>19662</v>
      </c>
    </row>
    <row r="3029" spans="1:18">
      <c r="A3029" t="s">
        <v>8562</v>
      </c>
      <c r="B3029" t="s">
        <v>121</v>
      </c>
      <c r="C3029" t="s">
        <v>30</v>
      </c>
      <c r="D3029" t="s">
        <v>20</v>
      </c>
      <c r="E3029" t="s">
        <v>71</v>
      </c>
      <c r="F3029" t="s">
        <v>418</v>
      </c>
      <c r="G3029" t="s">
        <v>8563</v>
      </c>
      <c r="H3029" s="1">
        <v>580586</v>
      </c>
      <c r="I3029" s="1">
        <v>0</v>
      </c>
      <c r="J3029" t="s">
        <v>48</v>
      </c>
      <c r="K3029" t="s">
        <v>118</v>
      </c>
      <c r="L3029" s="10">
        <v>40634</v>
      </c>
      <c r="M3029" t="s">
        <v>8564</v>
      </c>
      <c r="N3029">
        <v>0</v>
      </c>
      <c r="O3029" s="17" t="s">
        <v>21485</v>
      </c>
      <c r="P3029">
        <v>0</v>
      </c>
      <c r="Q3029" s="17" t="s">
        <v>21485</v>
      </c>
      <c r="R3029" t="s">
        <v>8562</v>
      </c>
    </row>
    <row r="3030" spans="1:18">
      <c r="A3030" t="s">
        <v>8562</v>
      </c>
      <c r="B3030" t="s">
        <v>324</v>
      </c>
      <c r="C3030" t="s">
        <v>30</v>
      </c>
      <c r="D3030" t="s">
        <v>38</v>
      </c>
      <c r="E3030" t="s">
        <v>434</v>
      </c>
      <c r="F3030" t="s">
        <v>163</v>
      </c>
      <c r="G3030" t="s">
        <v>8565</v>
      </c>
      <c r="H3030" s="1">
        <v>791775</v>
      </c>
      <c r="I3030" s="1">
        <v>0</v>
      </c>
      <c r="J3030" t="s">
        <v>24</v>
      </c>
      <c r="K3030" t="s">
        <v>118</v>
      </c>
      <c r="L3030" s="10">
        <v>44256</v>
      </c>
      <c r="M3030" t="s">
        <v>8566</v>
      </c>
      <c r="N3030">
        <v>0</v>
      </c>
      <c r="O3030" s="17" t="s">
        <v>21485</v>
      </c>
      <c r="P3030">
        <v>0</v>
      </c>
      <c r="Q3030" s="17" t="s">
        <v>21485</v>
      </c>
      <c r="R3030" t="s">
        <v>8562</v>
      </c>
    </row>
    <row r="3031" spans="1:18">
      <c r="A3031" t="s">
        <v>8562</v>
      </c>
      <c r="B3031" t="s">
        <v>324</v>
      </c>
      <c r="C3031" t="s">
        <v>30</v>
      </c>
      <c r="D3031" t="s">
        <v>38</v>
      </c>
      <c r="E3031" t="s">
        <v>1584</v>
      </c>
      <c r="F3031" t="s">
        <v>418</v>
      </c>
      <c r="G3031" t="s">
        <v>8567</v>
      </c>
      <c r="H3031" s="1">
        <v>100000</v>
      </c>
      <c r="I3031" s="1">
        <v>0</v>
      </c>
      <c r="J3031" t="s">
        <v>202</v>
      </c>
      <c r="K3031" t="s">
        <v>118</v>
      </c>
      <c r="L3031" s="10">
        <v>44986</v>
      </c>
      <c r="M3031" t="s">
        <v>8568</v>
      </c>
      <c r="N3031">
        <v>0</v>
      </c>
      <c r="O3031" s="17" t="s">
        <v>21485</v>
      </c>
      <c r="P3031">
        <v>0</v>
      </c>
      <c r="Q3031" s="17" t="s">
        <v>21485</v>
      </c>
      <c r="R3031" t="s">
        <v>8562</v>
      </c>
    </row>
    <row r="3032" spans="1:18">
      <c r="A3032" t="s">
        <v>8562</v>
      </c>
      <c r="B3032" t="s">
        <v>324</v>
      </c>
      <c r="C3032" t="s">
        <v>30</v>
      </c>
      <c r="D3032" t="s">
        <v>38</v>
      </c>
      <c r="E3032" t="s">
        <v>784</v>
      </c>
      <c r="F3032" t="s">
        <v>901</v>
      </c>
      <c r="G3032" t="s">
        <v>8569</v>
      </c>
      <c r="H3032" s="1">
        <v>1093950</v>
      </c>
      <c r="I3032" s="1">
        <v>0</v>
      </c>
      <c r="J3032" t="s">
        <v>24</v>
      </c>
      <c r="K3032" t="s">
        <v>118</v>
      </c>
      <c r="L3032" s="10">
        <v>45383</v>
      </c>
      <c r="M3032" t="s">
        <v>8570</v>
      </c>
      <c r="N3032">
        <v>0</v>
      </c>
      <c r="O3032" s="17" t="s">
        <v>21485</v>
      </c>
      <c r="P3032">
        <v>0</v>
      </c>
      <c r="Q3032" s="17" t="s">
        <v>21485</v>
      </c>
      <c r="R3032" t="s">
        <v>8562</v>
      </c>
    </row>
    <row r="3033" spans="1:18">
      <c r="A3033" t="s">
        <v>8562</v>
      </c>
      <c r="B3033" t="s">
        <v>324</v>
      </c>
      <c r="C3033" t="s">
        <v>30</v>
      </c>
      <c r="D3033" t="s">
        <v>38</v>
      </c>
      <c r="E3033" t="s">
        <v>1726</v>
      </c>
      <c r="F3033" t="s">
        <v>163</v>
      </c>
      <c r="G3033" t="s">
        <v>8571</v>
      </c>
      <c r="H3033" s="1">
        <v>1266076</v>
      </c>
      <c r="I3033" s="1">
        <v>0</v>
      </c>
      <c r="J3033" t="s">
        <v>24</v>
      </c>
      <c r="K3033" t="s">
        <v>118</v>
      </c>
      <c r="L3033" s="10">
        <v>45566</v>
      </c>
      <c r="M3033" t="s">
        <v>8572</v>
      </c>
      <c r="N3033">
        <v>0</v>
      </c>
      <c r="O3033" s="17" t="s">
        <v>21485</v>
      </c>
      <c r="P3033">
        <v>0</v>
      </c>
      <c r="Q3033" s="17" t="s">
        <v>21485</v>
      </c>
      <c r="R3033" t="s">
        <v>8562</v>
      </c>
    </row>
    <row r="3034" spans="1:18">
      <c r="A3034" t="s">
        <v>8573</v>
      </c>
      <c r="B3034" t="s">
        <v>557</v>
      </c>
      <c r="C3034" t="s">
        <v>65</v>
      </c>
      <c r="D3034" t="s">
        <v>20</v>
      </c>
      <c r="E3034" t="s">
        <v>21</v>
      </c>
      <c r="F3034" t="s">
        <v>214</v>
      </c>
      <c r="G3034" t="s">
        <v>8574</v>
      </c>
      <c r="H3034" s="1">
        <v>452508</v>
      </c>
      <c r="I3034" s="1">
        <v>0</v>
      </c>
      <c r="J3034" t="s">
        <v>68</v>
      </c>
      <c r="K3034" t="s">
        <v>94</v>
      </c>
      <c r="L3034" s="10">
        <v>41183</v>
      </c>
      <c r="M3034" t="s">
        <v>8575</v>
      </c>
      <c r="N3034">
        <v>0</v>
      </c>
      <c r="O3034" s="17" t="s">
        <v>21485</v>
      </c>
      <c r="P3034">
        <v>0</v>
      </c>
      <c r="Q3034" s="17" t="s">
        <v>21485</v>
      </c>
      <c r="R3034" t="s">
        <v>8573</v>
      </c>
    </row>
    <row r="3035" spans="1:18">
      <c r="A3035" t="s">
        <v>8576</v>
      </c>
      <c r="B3035" t="s">
        <v>64</v>
      </c>
      <c r="C3035" t="s">
        <v>65</v>
      </c>
      <c r="D3035" t="s">
        <v>20</v>
      </c>
      <c r="E3035" t="s">
        <v>320</v>
      </c>
      <c r="F3035" t="s">
        <v>262</v>
      </c>
      <c r="G3035" t="s">
        <v>8577</v>
      </c>
      <c r="H3035" s="1">
        <v>759696</v>
      </c>
      <c r="I3035" s="1">
        <v>0</v>
      </c>
      <c r="J3035" t="s">
        <v>24</v>
      </c>
      <c r="K3035" t="s">
        <v>49</v>
      </c>
      <c r="L3035" s="10">
        <v>41365</v>
      </c>
      <c r="M3035" t="s">
        <v>8578</v>
      </c>
      <c r="N3035">
        <v>0</v>
      </c>
      <c r="O3035" s="17" t="s">
        <v>21485</v>
      </c>
      <c r="P3035">
        <v>0</v>
      </c>
      <c r="Q3035" s="17" t="s">
        <v>21485</v>
      </c>
      <c r="R3035" t="s">
        <v>8576</v>
      </c>
    </row>
    <row r="3036" spans="1:18">
      <c r="A3036" t="s">
        <v>8576</v>
      </c>
      <c r="B3036" t="s">
        <v>64</v>
      </c>
      <c r="C3036" t="s">
        <v>65</v>
      </c>
      <c r="D3036" t="s">
        <v>20</v>
      </c>
      <c r="E3036" t="s">
        <v>92</v>
      </c>
      <c r="F3036" t="s">
        <v>282</v>
      </c>
      <c r="G3036" t="s">
        <v>8579</v>
      </c>
      <c r="H3036" s="1">
        <v>772094</v>
      </c>
      <c r="I3036" s="1">
        <v>0</v>
      </c>
      <c r="J3036" t="s">
        <v>24</v>
      </c>
      <c r="K3036" t="s">
        <v>118</v>
      </c>
      <c r="L3036" s="10">
        <v>42278</v>
      </c>
      <c r="M3036" t="s">
        <v>8580</v>
      </c>
      <c r="N3036">
        <v>0</v>
      </c>
      <c r="O3036" s="17" t="s">
        <v>21485</v>
      </c>
      <c r="P3036">
        <v>0</v>
      </c>
      <c r="Q3036" s="17" t="s">
        <v>21485</v>
      </c>
      <c r="R3036" t="s">
        <v>8576</v>
      </c>
    </row>
    <row r="3037" spans="1:18">
      <c r="A3037" t="s">
        <v>8576</v>
      </c>
      <c r="B3037" t="s">
        <v>64</v>
      </c>
      <c r="C3037" t="s">
        <v>65</v>
      </c>
      <c r="D3037" t="s">
        <v>20</v>
      </c>
      <c r="E3037" t="s">
        <v>92</v>
      </c>
      <c r="F3037" t="s">
        <v>282</v>
      </c>
      <c r="G3037" t="s">
        <v>8579</v>
      </c>
      <c r="H3037" s="1">
        <v>772094</v>
      </c>
      <c r="I3037" s="1">
        <v>0</v>
      </c>
      <c r="J3037" t="s">
        <v>24</v>
      </c>
      <c r="K3037" t="s">
        <v>118</v>
      </c>
      <c r="L3037" s="10">
        <v>42278</v>
      </c>
      <c r="M3037" t="s">
        <v>8580</v>
      </c>
      <c r="N3037">
        <v>0</v>
      </c>
      <c r="O3037" s="17" t="s">
        <v>21485</v>
      </c>
      <c r="P3037">
        <v>0</v>
      </c>
      <c r="Q3037" s="17" t="s">
        <v>21485</v>
      </c>
      <c r="R3037" t="s">
        <v>8576</v>
      </c>
    </row>
    <row r="3038" spans="1:18">
      <c r="A3038" t="s">
        <v>8581</v>
      </c>
      <c r="B3038" t="s">
        <v>29</v>
      </c>
      <c r="C3038" t="s">
        <v>30</v>
      </c>
      <c r="D3038" t="s">
        <v>20</v>
      </c>
      <c r="E3038" t="s">
        <v>1211</v>
      </c>
      <c r="F3038" t="s">
        <v>140</v>
      </c>
      <c r="G3038" t="s">
        <v>8582</v>
      </c>
      <c r="H3038" s="1">
        <v>100000</v>
      </c>
      <c r="I3038" s="1">
        <v>0</v>
      </c>
      <c r="J3038" t="s">
        <v>202</v>
      </c>
      <c r="K3038" t="s">
        <v>60</v>
      </c>
      <c r="L3038" s="10">
        <v>39873</v>
      </c>
      <c r="M3038" t="s">
        <v>8583</v>
      </c>
      <c r="N3038">
        <v>0</v>
      </c>
      <c r="O3038" s="17" t="s">
        <v>21485</v>
      </c>
      <c r="P3038">
        <v>0</v>
      </c>
      <c r="Q3038" s="17" t="s">
        <v>21485</v>
      </c>
      <c r="R3038" t="s">
        <v>8581</v>
      </c>
    </row>
    <row r="3039" spans="1:18">
      <c r="A3039" t="s">
        <v>8581</v>
      </c>
      <c r="B3039" t="s">
        <v>29</v>
      </c>
      <c r="C3039" t="s">
        <v>30</v>
      </c>
      <c r="D3039" t="s">
        <v>20</v>
      </c>
      <c r="E3039" t="s">
        <v>241</v>
      </c>
      <c r="F3039" t="s">
        <v>140</v>
      </c>
      <c r="G3039" t="s">
        <v>8584</v>
      </c>
      <c r="H3039" s="1">
        <v>824609</v>
      </c>
      <c r="I3039" s="1">
        <v>0</v>
      </c>
      <c r="J3039" t="s">
        <v>24</v>
      </c>
      <c r="K3039" t="s">
        <v>60</v>
      </c>
      <c r="L3039" s="10">
        <v>40087</v>
      </c>
      <c r="M3039" t="s">
        <v>8585</v>
      </c>
      <c r="N3039">
        <v>0</v>
      </c>
      <c r="O3039" s="17" t="s">
        <v>21485</v>
      </c>
      <c r="P3039">
        <v>0</v>
      </c>
      <c r="Q3039" s="17" t="s">
        <v>21485</v>
      </c>
      <c r="R3039" t="s">
        <v>8581</v>
      </c>
    </row>
    <row r="3040" spans="1:18">
      <c r="A3040" t="s">
        <v>8581</v>
      </c>
      <c r="B3040" t="s">
        <v>29</v>
      </c>
      <c r="C3040" t="s">
        <v>30</v>
      </c>
      <c r="D3040" t="s">
        <v>20</v>
      </c>
      <c r="E3040" t="s">
        <v>115</v>
      </c>
      <c r="F3040" t="s">
        <v>140</v>
      </c>
      <c r="G3040" t="s">
        <v>8586</v>
      </c>
      <c r="H3040" s="1">
        <v>633648</v>
      </c>
      <c r="I3040" s="1">
        <v>0</v>
      </c>
      <c r="J3040" t="s">
        <v>24</v>
      </c>
      <c r="K3040" t="s">
        <v>60</v>
      </c>
      <c r="L3040" s="10">
        <v>40452</v>
      </c>
      <c r="M3040" t="s">
        <v>8587</v>
      </c>
      <c r="N3040">
        <v>0</v>
      </c>
      <c r="O3040" s="17" t="s">
        <v>21485</v>
      </c>
      <c r="P3040">
        <v>0</v>
      </c>
      <c r="Q3040" s="17" t="s">
        <v>21485</v>
      </c>
      <c r="R3040" t="s">
        <v>8581</v>
      </c>
    </row>
    <row r="3041" spans="1:18">
      <c r="A3041" t="s">
        <v>8581</v>
      </c>
      <c r="B3041" t="s">
        <v>29</v>
      </c>
      <c r="C3041" t="s">
        <v>30</v>
      </c>
      <c r="D3041" t="s">
        <v>20</v>
      </c>
      <c r="E3041" t="s">
        <v>92</v>
      </c>
      <c r="F3041" t="s">
        <v>140</v>
      </c>
      <c r="G3041" t="s">
        <v>8588</v>
      </c>
      <c r="H3041" s="1">
        <v>710161</v>
      </c>
      <c r="I3041" s="1">
        <v>0</v>
      </c>
      <c r="J3041" t="s">
        <v>24</v>
      </c>
      <c r="K3041" t="s">
        <v>60</v>
      </c>
      <c r="L3041" s="10">
        <v>42278</v>
      </c>
      <c r="M3041" t="s">
        <v>8589</v>
      </c>
      <c r="N3041">
        <v>0</v>
      </c>
      <c r="O3041" s="17" t="s">
        <v>21485</v>
      </c>
      <c r="P3041">
        <v>0</v>
      </c>
      <c r="Q3041" s="17" t="s">
        <v>21485</v>
      </c>
      <c r="R3041" t="s">
        <v>8581</v>
      </c>
    </row>
    <row r="3042" spans="1:18">
      <c r="A3042" t="s">
        <v>1842</v>
      </c>
      <c r="B3042" t="s">
        <v>64</v>
      </c>
      <c r="C3042" t="s">
        <v>65</v>
      </c>
      <c r="D3042" t="s">
        <v>20</v>
      </c>
      <c r="E3042" t="s">
        <v>51</v>
      </c>
      <c r="F3042" t="s">
        <v>99</v>
      </c>
      <c r="G3042" t="s">
        <v>1843</v>
      </c>
      <c r="H3042" s="1">
        <v>700397</v>
      </c>
      <c r="I3042" s="1">
        <v>0</v>
      </c>
      <c r="J3042" t="s">
        <v>24</v>
      </c>
      <c r="K3042" t="s">
        <v>42</v>
      </c>
      <c r="L3042" s="10">
        <v>39904</v>
      </c>
      <c r="M3042" t="s">
        <v>1844</v>
      </c>
      <c r="N3042">
        <v>1</v>
      </c>
      <c r="O3042" s="17" t="s">
        <v>21485</v>
      </c>
      <c r="P3042">
        <v>0</v>
      </c>
      <c r="Q3042" s="17" t="s">
        <v>21485</v>
      </c>
      <c r="R3042" t="s">
        <v>1842</v>
      </c>
    </row>
    <row r="3043" spans="1:18">
      <c r="A3043" t="s">
        <v>19665</v>
      </c>
      <c r="B3043" t="s">
        <v>103</v>
      </c>
      <c r="C3043" t="s">
        <v>30</v>
      </c>
      <c r="D3043" t="s">
        <v>18718</v>
      </c>
      <c r="E3043" t="s">
        <v>18938</v>
      </c>
      <c r="F3043" t="s">
        <v>18720</v>
      </c>
      <c r="G3043" t="s">
        <v>19666</v>
      </c>
      <c r="H3043" s="1">
        <v>39996</v>
      </c>
      <c r="I3043" s="1">
        <v>0</v>
      </c>
      <c r="J3043" t="s">
        <v>202</v>
      </c>
      <c r="K3043" t="s">
        <v>94</v>
      </c>
      <c r="L3043" s="7">
        <v>43160</v>
      </c>
      <c r="M3043" t="s">
        <v>19667</v>
      </c>
      <c r="N3043">
        <v>0</v>
      </c>
      <c r="O3043" s="17" t="s">
        <v>21485</v>
      </c>
      <c r="P3043">
        <v>0</v>
      </c>
      <c r="Q3043" s="17" t="s">
        <v>21485</v>
      </c>
      <c r="R3043" t="s">
        <v>19665</v>
      </c>
    </row>
    <row r="3044" spans="1:18">
      <c r="A3044" t="s">
        <v>1009</v>
      </c>
      <c r="B3044" t="s">
        <v>103</v>
      </c>
      <c r="C3044" t="s">
        <v>30</v>
      </c>
      <c r="D3044" t="s">
        <v>38</v>
      </c>
      <c r="E3044" t="s">
        <v>145</v>
      </c>
      <c r="F3044" t="s">
        <v>87</v>
      </c>
      <c r="G3044" t="s">
        <v>1010</v>
      </c>
      <c r="H3044" s="1">
        <v>765000</v>
      </c>
      <c r="I3044" s="1">
        <v>0</v>
      </c>
      <c r="J3044" t="s">
        <v>24</v>
      </c>
      <c r="K3044" t="s">
        <v>42</v>
      </c>
      <c r="L3044" s="10">
        <v>43556</v>
      </c>
      <c r="M3044" t="s">
        <v>1011</v>
      </c>
      <c r="N3044">
        <v>2</v>
      </c>
      <c r="O3044" s="17" t="s">
        <v>21485</v>
      </c>
      <c r="P3044">
        <v>0</v>
      </c>
      <c r="Q3044" s="17" t="s">
        <v>21485</v>
      </c>
      <c r="R3044" t="s">
        <v>1009</v>
      </c>
    </row>
    <row r="3045" spans="1:18">
      <c r="A3045" t="s">
        <v>1009</v>
      </c>
      <c r="B3045" t="s">
        <v>103</v>
      </c>
      <c r="C3045" t="s">
        <v>30</v>
      </c>
      <c r="D3045" t="s">
        <v>38</v>
      </c>
      <c r="E3045" t="s">
        <v>434</v>
      </c>
      <c r="F3045" t="s">
        <v>87</v>
      </c>
      <c r="G3045" t="s">
        <v>8590</v>
      </c>
      <c r="H3045" s="1">
        <v>753525</v>
      </c>
      <c r="I3045" s="1">
        <v>0</v>
      </c>
      <c r="J3045" t="s">
        <v>24</v>
      </c>
      <c r="K3045" t="s">
        <v>42</v>
      </c>
      <c r="L3045" s="10">
        <v>44256</v>
      </c>
      <c r="M3045" t="s">
        <v>8591</v>
      </c>
      <c r="N3045">
        <v>0</v>
      </c>
      <c r="O3045" s="17" t="s">
        <v>21485</v>
      </c>
      <c r="P3045">
        <v>0</v>
      </c>
      <c r="Q3045" s="17" t="s">
        <v>21485</v>
      </c>
      <c r="R3045" t="s">
        <v>1009</v>
      </c>
    </row>
    <row r="3046" spans="1:18">
      <c r="A3046" t="s">
        <v>1009</v>
      </c>
      <c r="B3046" t="s">
        <v>103</v>
      </c>
      <c r="C3046" t="s">
        <v>30</v>
      </c>
      <c r="D3046" t="s">
        <v>38</v>
      </c>
      <c r="E3046" t="s">
        <v>586</v>
      </c>
      <c r="F3046" t="s">
        <v>1510</v>
      </c>
      <c r="G3046" t="s">
        <v>8592</v>
      </c>
      <c r="H3046" s="1">
        <v>589050</v>
      </c>
      <c r="I3046" s="1">
        <v>0</v>
      </c>
      <c r="J3046" t="s">
        <v>24</v>
      </c>
      <c r="K3046" t="s">
        <v>42</v>
      </c>
      <c r="L3046" s="10">
        <v>45017</v>
      </c>
      <c r="M3046" t="s">
        <v>8593</v>
      </c>
      <c r="N3046">
        <v>0</v>
      </c>
      <c r="O3046" s="17" t="s">
        <v>21485</v>
      </c>
      <c r="P3046">
        <v>0</v>
      </c>
      <c r="Q3046" s="17" t="s">
        <v>21485</v>
      </c>
      <c r="R3046" t="s">
        <v>1009</v>
      </c>
    </row>
    <row r="3047" spans="1:18">
      <c r="A3047" t="s">
        <v>8594</v>
      </c>
      <c r="B3047" t="s">
        <v>18</v>
      </c>
      <c r="C3047" t="s">
        <v>19</v>
      </c>
      <c r="D3047" t="s">
        <v>20</v>
      </c>
      <c r="E3047" t="s">
        <v>71</v>
      </c>
      <c r="F3047" t="s">
        <v>972</v>
      </c>
      <c r="G3047" t="s">
        <v>8595</v>
      </c>
      <c r="H3047" s="1">
        <v>395661</v>
      </c>
      <c r="I3047" s="1">
        <v>0</v>
      </c>
      <c r="J3047" t="s">
        <v>68</v>
      </c>
      <c r="K3047" t="s">
        <v>94</v>
      </c>
      <c r="L3047" s="10">
        <v>40634</v>
      </c>
      <c r="M3047" t="s">
        <v>8596</v>
      </c>
      <c r="N3047">
        <v>0</v>
      </c>
      <c r="O3047" s="17" t="s">
        <v>21485</v>
      </c>
      <c r="P3047">
        <v>0</v>
      </c>
      <c r="Q3047" s="17" t="s">
        <v>21485</v>
      </c>
      <c r="R3047" t="s">
        <v>8594</v>
      </c>
    </row>
    <row r="3048" spans="1:18">
      <c r="A3048" t="s">
        <v>8594</v>
      </c>
      <c r="B3048" t="s">
        <v>18</v>
      </c>
      <c r="C3048" t="s">
        <v>19</v>
      </c>
      <c r="D3048" t="s">
        <v>18631</v>
      </c>
      <c r="E3048" t="s">
        <v>18632</v>
      </c>
      <c r="F3048" t="s">
        <v>18633</v>
      </c>
      <c r="G3048" t="s">
        <v>19668</v>
      </c>
      <c r="H3048" s="1">
        <v>219100</v>
      </c>
      <c r="I3048" s="1">
        <v>0</v>
      </c>
      <c r="J3048" t="s">
        <v>68</v>
      </c>
      <c r="K3048" t="s">
        <v>94</v>
      </c>
      <c r="L3048" s="7">
        <v>40909</v>
      </c>
      <c r="M3048" t="s">
        <v>19669</v>
      </c>
      <c r="N3048">
        <v>0</v>
      </c>
      <c r="O3048" s="17" t="s">
        <v>21485</v>
      </c>
      <c r="P3048">
        <v>0</v>
      </c>
      <c r="Q3048" s="17" t="s">
        <v>21485</v>
      </c>
      <c r="R3048" t="s">
        <v>8594</v>
      </c>
    </row>
    <row r="3049" spans="1:18">
      <c r="A3049" t="s">
        <v>8594</v>
      </c>
      <c r="B3049" t="s">
        <v>18</v>
      </c>
      <c r="C3049" t="s">
        <v>19</v>
      </c>
      <c r="D3049" t="s">
        <v>20</v>
      </c>
      <c r="E3049" t="s">
        <v>21</v>
      </c>
      <c r="F3049" t="s">
        <v>972</v>
      </c>
      <c r="G3049" t="s">
        <v>8597</v>
      </c>
      <c r="H3049" s="1">
        <v>697885</v>
      </c>
      <c r="I3049" s="1">
        <v>0</v>
      </c>
      <c r="J3049" t="s">
        <v>24</v>
      </c>
      <c r="K3049" t="s">
        <v>445</v>
      </c>
      <c r="L3049" s="10">
        <v>41183</v>
      </c>
      <c r="M3049" t="s">
        <v>8598</v>
      </c>
      <c r="N3049">
        <v>0</v>
      </c>
      <c r="O3049" s="17" t="s">
        <v>21485</v>
      </c>
      <c r="P3049">
        <v>0</v>
      </c>
      <c r="Q3049" s="17" t="s">
        <v>21485</v>
      </c>
      <c r="R3049" t="s">
        <v>8594</v>
      </c>
    </row>
    <row r="3050" spans="1:18">
      <c r="A3050" t="s">
        <v>8599</v>
      </c>
      <c r="B3050" t="s">
        <v>564</v>
      </c>
      <c r="C3050" t="s">
        <v>30</v>
      </c>
      <c r="D3050" t="s">
        <v>20</v>
      </c>
      <c r="E3050" t="s">
        <v>122</v>
      </c>
      <c r="F3050" t="s">
        <v>214</v>
      </c>
      <c r="G3050" t="s">
        <v>8600</v>
      </c>
      <c r="H3050" s="1">
        <v>563760</v>
      </c>
      <c r="I3050" s="1">
        <v>0</v>
      </c>
      <c r="J3050" t="s">
        <v>24</v>
      </c>
      <c r="K3050" t="s">
        <v>110</v>
      </c>
      <c r="L3050" s="10">
        <v>40817</v>
      </c>
      <c r="M3050" t="s">
        <v>8601</v>
      </c>
      <c r="N3050">
        <v>0</v>
      </c>
      <c r="O3050" s="17" t="s">
        <v>21485</v>
      </c>
      <c r="P3050">
        <v>0</v>
      </c>
      <c r="Q3050" s="17" t="s">
        <v>21485</v>
      </c>
      <c r="R3050" t="s">
        <v>8599</v>
      </c>
    </row>
    <row r="3051" spans="1:18">
      <c r="A3051" t="s">
        <v>8599</v>
      </c>
      <c r="B3051" t="s">
        <v>167</v>
      </c>
      <c r="C3051" t="s">
        <v>85</v>
      </c>
      <c r="D3051" t="s">
        <v>38</v>
      </c>
      <c r="E3051" t="s">
        <v>168</v>
      </c>
      <c r="F3051" t="s">
        <v>116</v>
      </c>
      <c r="G3051" t="s">
        <v>8602</v>
      </c>
      <c r="H3051" s="1">
        <v>642600</v>
      </c>
      <c r="I3051" s="1">
        <v>0</v>
      </c>
      <c r="J3051" t="s">
        <v>24</v>
      </c>
      <c r="K3051" t="s">
        <v>60</v>
      </c>
      <c r="L3051" s="10">
        <v>43922</v>
      </c>
      <c r="M3051" t="s">
        <v>8603</v>
      </c>
      <c r="N3051">
        <v>0</v>
      </c>
      <c r="O3051" s="17" t="s">
        <v>21485</v>
      </c>
      <c r="P3051">
        <v>0</v>
      </c>
      <c r="Q3051" s="17" t="s">
        <v>21485</v>
      </c>
      <c r="R3051" t="s">
        <v>8599</v>
      </c>
    </row>
    <row r="3052" spans="1:18">
      <c r="A3052" t="s">
        <v>1012</v>
      </c>
      <c r="B3052" t="s">
        <v>29</v>
      </c>
      <c r="C3052" t="s">
        <v>30</v>
      </c>
      <c r="D3052" t="s">
        <v>20</v>
      </c>
      <c r="E3052" t="s">
        <v>79</v>
      </c>
      <c r="F3052" t="s">
        <v>116</v>
      </c>
      <c r="G3052" t="s">
        <v>1013</v>
      </c>
      <c r="H3052" s="1">
        <v>428463</v>
      </c>
      <c r="I3052" s="1">
        <v>0</v>
      </c>
      <c r="J3052" t="s">
        <v>68</v>
      </c>
      <c r="K3052" t="s">
        <v>118</v>
      </c>
      <c r="L3052" s="10">
        <v>41548</v>
      </c>
      <c r="M3052" t="s">
        <v>1014</v>
      </c>
      <c r="N3052">
        <v>2</v>
      </c>
      <c r="O3052" s="17" t="s">
        <v>21485</v>
      </c>
      <c r="P3052">
        <v>0</v>
      </c>
      <c r="Q3052" s="17" t="s">
        <v>21485</v>
      </c>
      <c r="R3052" t="s">
        <v>1012</v>
      </c>
    </row>
    <row r="3053" spans="1:18">
      <c r="A3053" t="s">
        <v>1012</v>
      </c>
      <c r="B3053" t="s">
        <v>29</v>
      </c>
      <c r="C3053" t="s">
        <v>30</v>
      </c>
      <c r="D3053" t="s">
        <v>38</v>
      </c>
      <c r="E3053" t="s">
        <v>718</v>
      </c>
      <c r="F3053" t="s">
        <v>116</v>
      </c>
      <c r="G3053" t="s">
        <v>8604</v>
      </c>
      <c r="H3053" s="1">
        <v>615826</v>
      </c>
      <c r="I3053" s="1">
        <v>0</v>
      </c>
      <c r="J3053" t="s">
        <v>68</v>
      </c>
      <c r="K3053" t="s">
        <v>118</v>
      </c>
      <c r="L3053" s="10">
        <v>44835</v>
      </c>
      <c r="M3053" t="s">
        <v>8605</v>
      </c>
      <c r="N3053">
        <v>0</v>
      </c>
      <c r="O3053" s="17" t="s">
        <v>21485</v>
      </c>
      <c r="P3053">
        <v>0</v>
      </c>
      <c r="Q3053" s="17" t="s">
        <v>21485</v>
      </c>
      <c r="R3053" t="s">
        <v>1012</v>
      </c>
    </row>
    <row r="3054" spans="1:18">
      <c r="A3054" t="s">
        <v>8606</v>
      </c>
      <c r="B3054" t="s">
        <v>564</v>
      </c>
      <c r="C3054" t="s">
        <v>30</v>
      </c>
      <c r="D3054" t="s">
        <v>20</v>
      </c>
      <c r="E3054" t="s">
        <v>71</v>
      </c>
      <c r="F3054" t="s">
        <v>196</v>
      </c>
      <c r="G3054" t="s">
        <v>8607</v>
      </c>
      <c r="H3054" s="1">
        <v>635910</v>
      </c>
      <c r="I3054" s="1">
        <v>0</v>
      </c>
      <c r="J3054" t="s">
        <v>24</v>
      </c>
      <c r="K3054" t="s">
        <v>94</v>
      </c>
      <c r="L3054" s="10">
        <v>40634</v>
      </c>
      <c r="M3054" t="s">
        <v>8608</v>
      </c>
      <c r="N3054">
        <v>0</v>
      </c>
      <c r="O3054" s="17" t="s">
        <v>21485</v>
      </c>
      <c r="P3054">
        <v>0</v>
      </c>
      <c r="Q3054" s="17" t="s">
        <v>21485</v>
      </c>
      <c r="R3054" t="s">
        <v>8606</v>
      </c>
    </row>
    <row r="3055" spans="1:18">
      <c r="A3055" t="s">
        <v>8609</v>
      </c>
      <c r="B3055" t="s">
        <v>18</v>
      </c>
      <c r="C3055" t="s">
        <v>19</v>
      </c>
      <c r="D3055" t="s">
        <v>20</v>
      </c>
      <c r="E3055" t="s">
        <v>21</v>
      </c>
      <c r="F3055" t="s">
        <v>149</v>
      </c>
      <c r="G3055" t="s">
        <v>8610</v>
      </c>
      <c r="H3055" s="1">
        <v>735902</v>
      </c>
      <c r="I3055" s="1">
        <v>0</v>
      </c>
      <c r="J3055" t="s">
        <v>24</v>
      </c>
      <c r="K3055" t="s">
        <v>136</v>
      </c>
      <c r="L3055" s="10">
        <v>41183</v>
      </c>
      <c r="M3055" t="s">
        <v>8611</v>
      </c>
      <c r="N3055">
        <v>0</v>
      </c>
      <c r="O3055" s="17" t="s">
        <v>21485</v>
      </c>
      <c r="P3055">
        <v>0</v>
      </c>
      <c r="Q3055" s="17" t="s">
        <v>21485</v>
      </c>
      <c r="R3055" t="s">
        <v>8609</v>
      </c>
    </row>
    <row r="3056" spans="1:18">
      <c r="A3056" t="s">
        <v>8609</v>
      </c>
      <c r="B3056" t="s">
        <v>18</v>
      </c>
      <c r="C3056" t="s">
        <v>19</v>
      </c>
      <c r="D3056" t="s">
        <v>20</v>
      </c>
      <c r="E3056" t="s">
        <v>320</v>
      </c>
      <c r="F3056" t="s">
        <v>149</v>
      </c>
      <c r="G3056" t="s">
        <v>8612</v>
      </c>
      <c r="H3056" s="1">
        <v>787750</v>
      </c>
      <c r="I3056" s="1">
        <v>0</v>
      </c>
      <c r="J3056" t="s">
        <v>24</v>
      </c>
      <c r="K3056" t="s">
        <v>136</v>
      </c>
      <c r="L3056" s="10">
        <v>41365</v>
      </c>
      <c r="M3056" t="s">
        <v>8613</v>
      </c>
      <c r="N3056">
        <v>0</v>
      </c>
      <c r="O3056" s="17" t="s">
        <v>21485</v>
      </c>
      <c r="P3056">
        <v>0</v>
      </c>
      <c r="Q3056" s="17" t="s">
        <v>21485</v>
      </c>
      <c r="R3056" t="s">
        <v>8609</v>
      </c>
    </row>
    <row r="3057" spans="1:18">
      <c r="A3057" t="s">
        <v>8614</v>
      </c>
      <c r="B3057" t="s">
        <v>18</v>
      </c>
      <c r="C3057" t="s">
        <v>19</v>
      </c>
      <c r="D3057" t="s">
        <v>38</v>
      </c>
      <c r="E3057" t="s">
        <v>168</v>
      </c>
      <c r="F3057" t="s">
        <v>149</v>
      </c>
      <c r="G3057" t="s">
        <v>8615</v>
      </c>
      <c r="H3057" s="1">
        <v>646425</v>
      </c>
      <c r="I3057" s="1">
        <v>0</v>
      </c>
      <c r="J3057" t="s">
        <v>24</v>
      </c>
      <c r="K3057" t="s">
        <v>136</v>
      </c>
      <c r="L3057" s="10">
        <v>43922</v>
      </c>
      <c r="M3057" t="s">
        <v>8616</v>
      </c>
      <c r="N3057">
        <v>0</v>
      </c>
      <c r="O3057" s="17" t="s">
        <v>21485</v>
      </c>
      <c r="P3057">
        <v>0</v>
      </c>
      <c r="Q3057" s="17" t="s">
        <v>21485</v>
      </c>
      <c r="R3057" t="s">
        <v>8614</v>
      </c>
    </row>
    <row r="3058" spans="1:18">
      <c r="A3058" t="s">
        <v>8617</v>
      </c>
      <c r="B3058" t="s">
        <v>564</v>
      </c>
      <c r="C3058" t="s">
        <v>30</v>
      </c>
      <c r="D3058" t="s">
        <v>20</v>
      </c>
      <c r="E3058" t="s">
        <v>104</v>
      </c>
      <c r="F3058" t="s">
        <v>32</v>
      </c>
      <c r="G3058" t="s">
        <v>8618</v>
      </c>
      <c r="H3058" s="1">
        <v>933474</v>
      </c>
      <c r="I3058" s="1">
        <v>0</v>
      </c>
      <c r="J3058" t="s">
        <v>24</v>
      </c>
      <c r="K3058" t="s">
        <v>22</v>
      </c>
      <c r="L3058" s="10">
        <v>40269</v>
      </c>
      <c r="M3058" t="s">
        <v>8619</v>
      </c>
      <c r="N3058">
        <v>0</v>
      </c>
      <c r="O3058" s="17" t="s">
        <v>21485</v>
      </c>
      <c r="P3058">
        <v>0</v>
      </c>
      <c r="Q3058" s="17" t="s">
        <v>21485</v>
      </c>
      <c r="R3058" t="s">
        <v>8617</v>
      </c>
    </row>
    <row r="3059" spans="1:18">
      <c r="A3059" t="s">
        <v>8617</v>
      </c>
      <c r="B3059" t="s">
        <v>564</v>
      </c>
      <c r="C3059" t="s">
        <v>30</v>
      </c>
      <c r="D3059" t="s">
        <v>38</v>
      </c>
      <c r="E3059" t="s">
        <v>387</v>
      </c>
      <c r="F3059" t="s">
        <v>32</v>
      </c>
      <c r="G3059" t="s">
        <v>8620</v>
      </c>
      <c r="H3059" s="1">
        <v>646426</v>
      </c>
      <c r="I3059" s="1">
        <v>0</v>
      </c>
      <c r="J3059" t="s">
        <v>24</v>
      </c>
      <c r="K3059" t="s">
        <v>22</v>
      </c>
      <c r="L3059" s="10">
        <v>43374</v>
      </c>
      <c r="M3059" t="s">
        <v>8621</v>
      </c>
      <c r="N3059">
        <v>0</v>
      </c>
      <c r="O3059" s="17" t="s">
        <v>21485</v>
      </c>
      <c r="P3059">
        <v>0</v>
      </c>
      <c r="Q3059" s="17" t="s">
        <v>21485</v>
      </c>
      <c r="R3059" t="s">
        <v>8617</v>
      </c>
    </row>
    <row r="3060" spans="1:18">
      <c r="A3060" t="s">
        <v>8622</v>
      </c>
      <c r="B3060" t="s">
        <v>29</v>
      </c>
      <c r="C3060" t="s">
        <v>30</v>
      </c>
      <c r="D3060" t="s">
        <v>20</v>
      </c>
      <c r="E3060" t="s">
        <v>79</v>
      </c>
      <c r="F3060" t="s">
        <v>509</v>
      </c>
      <c r="G3060" t="s">
        <v>8623</v>
      </c>
      <c r="H3060" s="1">
        <v>249498</v>
      </c>
      <c r="I3060" s="1">
        <v>0</v>
      </c>
      <c r="J3060" t="s">
        <v>68</v>
      </c>
      <c r="K3060" t="s">
        <v>157</v>
      </c>
      <c r="L3060" s="10">
        <v>41548</v>
      </c>
      <c r="M3060" t="s">
        <v>8624</v>
      </c>
      <c r="N3060">
        <v>0</v>
      </c>
      <c r="O3060" s="17" t="s">
        <v>21485</v>
      </c>
      <c r="P3060">
        <v>0</v>
      </c>
      <c r="Q3060" s="17" t="s">
        <v>21485</v>
      </c>
      <c r="R3060" t="s">
        <v>8622</v>
      </c>
    </row>
    <row r="3061" spans="1:18">
      <c r="A3061" t="s">
        <v>8625</v>
      </c>
      <c r="B3061" t="s">
        <v>18</v>
      </c>
      <c r="C3061" t="s">
        <v>19</v>
      </c>
      <c r="D3061" t="s">
        <v>38</v>
      </c>
      <c r="E3061" t="s">
        <v>145</v>
      </c>
      <c r="F3061" t="s">
        <v>394</v>
      </c>
      <c r="G3061" t="s">
        <v>8626</v>
      </c>
      <c r="H3061" s="1">
        <v>302176</v>
      </c>
      <c r="I3061" s="1">
        <v>0</v>
      </c>
      <c r="J3061" t="s">
        <v>48</v>
      </c>
      <c r="K3061" t="s">
        <v>60</v>
      </c>
      <c r="L3061" s="10">
        <v>43556</v>
      </c>
      <c r="M3061" t="s">
        <v>8627</v>
      </c>
      <c r="N3061">
        <v>0</v>
      </c>
      <c r="O3061" s="17" t="s">
        <v>21485</v>
      </c>
      <c r="P3061">
        <v>0</v>
      </c>
      <c r="Q3061" s="17" t="s">
        <v>21485</v>
      </c>
      <c r="R3061" t="s">
        <v>8625</v>
      </c>
    </row>
    <row r="3062" spans="1:18">
      <c r="A3062" t="s">
        <v>8625</v>
      </c>
      <c r="B3062" t="s">
        <v>18</v>
      </c>
      <c r="C3062" t="s">
        <v>19</v>
      </c>
      <c r="D3062" t="s">
        <v>38</v>
      </c>
      <c r="E3062" t="s">
        <v>168</v>
      </c>
      <c r="F3062" t="s">
        <v>1510</v>
      </c>
      <c r="G3062" t="s">
        <v>8628</v>
      </c>
      <c r="H3062" s="1">
        <v>359552</v>
      </c>
      <c r="I3062" s="1">
        <v>0</v>
      </c>
      <c r="J3062" t="s">
        <v>48</v>
      </c>
      <c r="K3062" t="s">
        <v>94</v>
      </c>
      <c r="L3062" s="10">
        <v>43922</v>
      </c>
      <c r="M3062" t="s">
        <v>8629</v>
      </c>
      <c r="N3062">
        <v>0</v>
      </c>
      <c r="O3062" s="17" t="s">
        <v>21485</v>
      </c>
      <c r="P3062">
        <v>0</v>
      </c>
      <c r="Q3062" s="17" t="s">
        <v>21485</v>
      </c>
      <c r="R3062" t="s">
        <v>8625</v>
      </c>
    </row>
    <row r="3063" spans="1:18">
      <c r="A3063" t="s">
        <v>8625</v>
      </c>
      <c r="B3063" t="s">
        <v>18</v>
      </c>
      <c r="C3063" t="s">
        <v>19</v>
      </c>
      <c r="D3063" t="s">
        <v>38</v>
      </c>
      <c r="E3063" t="s">
        <v>1125</v>
      </c>
      <c r="F3063" t="s">
        <v>1510</v>
      </c>
      <c r="G3063" t="s">
        <v>8630</v>
      </c>
      <c r="H3063" s="1">
        <v>680851</v>
      </c>
      <c r="I3063" s="1">
        <v>0</v>
      </c>
      <c r="J3063" t="s">
        <v>48</v>
      </c>
      <c r="K3063" t="s">
        <v>60</v>
      </c>
      <c r="L3063" s="10">
        <v>45200</v>
      </c>
      <c r="M3063" t="s">
        <v>8631</v>
      </c>
      <c r="N3063">
        <v>0</v>
      </c>
      <c r="O3063" s="17" t="s">
        <v>21485</v>
      </c>
      <c r="P3063">
        <v>0</v>
      </c>
      <c r="Q3063" s="17" t="s">
        <v>21485</v>
      </c>
      <c r="R3063" t="s">
        <v>8625</v>
      </c>
    </row>
    <row r="3064" spans="1:18">
      <c r="A3064" t="s">
        <v>8625</v>
      </c>
      <c r="B3064" t="s">
        <v>18</v>
      </c>
      <c r="C3064" t="s">
        <v>19</v>
      </c>
      <c r="D3064" t="s">
        <v>38</v>
      </c>
      <c r="E3064" t="s">
        <v>1726</v>
      </c>
      <c r="F3064" t="s">
        <v>196</v>
      </c>
      <c r="G3064" t="s">
        <v>8632</v>
      </c>
      <c r="H3064" s="1">
        <v>244800</v>
      </c>
      <c r="I3064" s="1">
        <v>0</v>
      </c>
      <c r="J3064" t="s">
        <v>68</v>
      </c>
      <c r="K3064" t="s">
        <v>94</v>
      </c>
      <c r="L3064" s="10">
        <v>45566</v>
      </c>
      <c r="M3064" t="s">
        <v>8633</v>
      </c>
      <c r="N3064">
        <v>0</v>
      </c>
      <c r="O3064" s="17" t="s">
        <v>21485</v>
      </c>
      <c r="P3064">
        <v>0</v>
      </c>
      <c r="Q3064" s="17" t="s">
        <v>21485</v>
      </c>
      <c r="R3064" t="s">
        <v>8625</v>
      </c>
    </row>
    <row r="3065" spans="1:18">
      <c r="A3065" t="s">
        <v>8634</v>
      </c>
      <c r="B3065" t="s">
        <v>668</v>
      </c>
      <c r="C3065" t="s">
        <v>240</v>
      </c>
      <c r="D3065" t="s">
        <v>20</v>
      </c>
      <c r="E3065" t="s">
        <v>320</v>
      </c>
      <c r="F3065" t="s">
        <v>214</v>
      </c>
      <c r="G3065" t="s">
        <v>8635</v>
      </c>
      <c r="H3065" s="1">
        <v>1010262</v>
      </c>
      <c r="I3065" s="1">
        <v>0</v>
      </c>
      <c r="J3065" t="s">
        <v>24</v>
      </c>
      <c r="K3065" t="s">
        <v>110</v>
      </c>
      <c r="L3065" s="10">
        <v>41365</v>
      </c>
      <c r="M3065" t="s">
        <v>8636</v>
      </c>
      <c r="N3065">
        <v>0</v>
      </c>
      <c r="O3065" s="17" t="s">
        <v>21485</v>
      </c>
      <c r="P3065">
        <v>0</v>
      </c>
      <c r="Q3065" s="17" t="s">
        <v>21485</v>
      </c>
      <c r="R3065" t="s">
        <v>8634</v>
      </c>
    </row>
    <row r="3066" spans="1:18">
      <c r="A3066" t="s">
        <v>8634</v>
      </c>
      <c r="B3066" t="s">
        <v>668</v>
      </c>
      <c r="C3066" t="s">
        <v>240</v>
      </c>
      <c r="D3066" t="s">
        <v>20</v>
      </c>
      <c r="E3066" t="s">
        <v>320</v>
      </c>
      <c r="F3066" t="s">
        <v>214</v>
      </c>
      <c r="G3066" t="s">
        <v>8635</v>
      </c>
      <c r="H3066" s="1">
        <v>1010262</v>
      </c>
      <c r="I3066" s="1">
        <v>0</v>
      </c>
      <c r="J3066" t="s">
        <v>24</v>
      </c>
      <c r="K3066" t="s">
        <v>110</v>
      </c>
      <c r="L3066" s="10">
        <v>41365</v>
      </c>
      <c r="M3066" t="s">
        <v>8636</v>
      </c>
      <c r="N3066">
        <v>0</v>
      </c>
      <c r="O3066" s="17" t="s">
        <v>21485</v>
      </c>
      <c r="P3066">
        <v>0</v>
      </c>
      <c r="Q3066" s="17" t="s">
        <v>21485</v>
      </c>
      <c r="R3066" t="s">
        <v>8634</v>
      </c>
    </row>
    <row r="3067" spans="1:18">
      <c r="A3067" t="s">
        <v>8634</v>
      </c>
      <c r="B3067" t="s">
        <v>668</v>
      </c>
      <c r="C3067" t="s">
        <v>240</v>
      </c>
      <c r="D3067" t="s">
        <v>38</v>
      </c>
      <c r="E3067" t="s">
        <v>387</v>
      </c>
      <c r="F3067" t="s">
        <v>1298</v>
      </c>
      <c r="G3067" t="s">
        <v>8637</v>
      </c>
      <c r="H3067" s="1">
        <v>615826</v>
      </c>
      <c r="I3067" s="1">
        <v>0</v>
      </c>
      <c r="J3067" t="s">
        <v>68</v>
      </c>
      <c r="K3067" t="s">
        <v>110</v>
      </c>
      <c r="L3067" s="10">
        <v>43374</v>
      </c>
      <c r="M3067" t="s">
        <v>8638</v>
      </c>
      <c r="N3067">
        <v>0</v>
      </c>
      <c r="O3067" s="17" t="s">
        <v>21485</v>
      </c>
      <c r="P3067">
        <v>0</v>
      </c>
      <c r="Q3067" s="17" t="s">
        <v>21485</v>
      </c>
      <c r="R3067" t="s">
        <v>8634</v>
      </c>
    </row>
    <row r="3068" spans="1:18">
      <c r="A3068" t="s">
        <v>8639</v>
      </c>
      <c r="B3068" t="s">
        <v>37</v>
      </c>
      <c r="C3068" t="s">
        <v>30</v>
      </c>
      <c r="D3068" t="s">
        <v>38</v>
      </c>
      <c r="E3068" t="s">
        <v>434</v>
      </c>
      <c r="F3068" t="s">
        <v>87</v>
      </c>
      <c r="G3068" t="s">
        <v>8640</v>
      </c>
      <c r="H3068" s="1">
        <v>726750</v>
      </c>
      <c r="I3068" s="1">
        <v>0</v>
      </c>
      <c r="J3068" t="s">
        <v>24</v>
      </c>
      <c r="K3068" t="s">
        <v>42</v>
      </c>
      <c r="L3068" s="10">
        <v>44256</v>
      </c>
      <c r="M3068" t="s">
        <v>8641</v>
      </c>
      <c r="N3068">
        <v>0</v>
      </c>
      <c r="O3068" s="17" t="s">
        <v>21485</v>
      </c>
      <c r="P3068">
        <v>0</v>
      </c>
      <c r="Q3068" s="17" t="s">
        <v>21485</v>
      </c>
      <c r="R3068" t="s">
        <v>8639</v>
      </c>
    </row>
    <row r="3069" spans="1:18">
      <c r="A3069" t="s">
        <v>8642</v>
      </c>
      <c r="B3069" t="s">
        <v>64</v>
      </c>
      <c r="C3069" t="s">
        <v>65</v>
      </c>
      <c r="D3069" t="s">
        <v>20</v>
      </c>
      <c r="E3069" t="s">
        <v>320</v>
      </c>
      <c r="F3069" t="s">
        <v>568</v>
      </c>
      <c r="G3069" t="s">
        <v>8643</v>
      </c>
      <c r="H3069" s="1">
        <v>709910</v>
      </c>
      <c r="I3069" s="1">
        <v>0</v>
      </c>
      <c r="J3069" t="s">
        <v>24</v>
      </c>
      <c r="K3069" t="s">
        <v>42</v>
      </c>
      <c r="L3069" s="10">
        <v>41365</v>
      </c>
      <c r="M3069" t="s">
        <v>8644</v>
      </c>
      <c r="N3069">
        <v>0</v>
      </c>
      <c r="O3069" s="17" t="s">
        <v>21485</v>
      </c>
      <c r="P3069">
        <v>0</v>
      </c>
      <c r="Q3069" s="17" t="s">
        <v>21485</v>
      </c>
      <c r="R3069" t="s">
        <v>8642</v>
      </c>
    </row>
    <row r="3070" spans="1:18">
      <c r="A3070" t="s">
        <v>8642</v>
      </c>
      <c r="B3070" t="s">
        <v>64</v>
      </c>
      <c r="C3070" t="s">
        <v>65</v>
      </c>
      <c r="D3070" t="s">
        <v>38</v>
      </c>
      <c r="E3070" t="s">
        <v>39</v>
      </c>
      <c r="F3070" t="s">
        <v>116</v>
      </c>
      <c r="G3070" t="s">
        <v>8645</v>
      </c>
      <c r="H3070" s="1">
        <v>927945</v>
      </c>
      <c r="I3070" s="1">
        <v>0</v>
      </c>
      <c r="J3070" t="s">
        <v>24</v>
      </c>
      <c r="K3070" t="s">
        <v>42</v>
      </c>
      <c r="L3070" s="10">
        <v>43191</v>
      </c>
      <c r="M3070" t="s">
        <v>8646</v>
      </c>
      <c r="N3070">
        <v>0</v>
      </c>
      <c r="O3070" s="17" t="s">
        <v>21485</v>
      </c>
      <c r="P3070">
        <v>0</v>
      </c>
      <c r="Q3070" s="17" t="s">
        <v>21485</v>
      </c>
      <c r="R3070" t="s">
        <v>8642</v>
      </c>
    </row>
    <row r="3071" spans="1:18">
      <c r="A3071" t="s">
        <v>55</v>
      </c>
      <c r="B3071" t="s">
        <v>18</v>
      </c>
      <c r="C3071" t="s">
        <v>19</v>
      </c>
      <c r="D3071" t="s">
        <v>20</v>
      </c>
      <c r="E3071" t="s">
        <v>51</v>
      </c>
      <c r="F3071" t="s">
        <v>52</v>
      </c>
      <c r="G3071" t="s">
        <v>56</v>
      </c>
      <c r="H3071" s="1">
        <v>609805</v>
      </c>
      <c r="I3071" s="1">
        <v>0</v>
      </c>
      <c r="J3071" t="s">
        <v>24</v>
      </c>
      <c r="K3071" t="s">
        <v>22</v>
      </c>
      <c r="L3071" s="10">
        <v>39904</v>
      </c>
      <c r="M3071" t="s">
        <v>57</v>
      </c>
      <c r="N3071">
        <v>13</v>
      </c>
      <c r="O3071" s="17" t="s">
        <v>21485</v>
      </c>
      <c r="P3071">
        <v>0</v>
      </c>
      <c r="Q3071" s="17" t="s">
        <v>21485</v>
      </c>
      <c r="R3071" t="s">
        <v>55</v>
      </c>
    </row>
    <row r="3072" spans="1:18">
      <c r="A3072" t="s">
        <v>55</v>
      </c>
      <c r="B3072" t="s">
        <v>18</v>
      </c>
      <c r="C3072" t="s">
        <v>19</v>
      </c>
      <c r="D3072" t="s">
        <v>20</v>
      </c>
      <c r="E3072" t="s">
        <v>31</v>
      </c>
      <c r="F3072" t="s">
        <v>52</v>
      </c>
      <c r="G3072" t="s">
        <v>96</v>
      </c>
      <c r="H3072" s="1">
        <v>1232800</v>
      </c>
      <c r="I3072" s="1">
        <v>0</v>
      </c>
      <c r="J3072" t="s">
        <v>24</v>
      </c>
      <c r="K3072" t="s">
        <v>60</v>
      </c>
      <c r="L3072" s="10">
        <v>41913</v>
      </c>
      <c r="M3072" t="s">
        <v>97</v>
      </c>
      <c r="N3072">
        <v>9</v>
      </c>
      <c r="O3072" s="17" t="s">
        <v>21485</v>
      </c>
      <c r="P3072">
        <v>0</v>
      </c>
      <c r="Q3072" s="17" t="s">
        <v>21485</v>
      </c>
      <c r="R3072" t="s">
        <v>55</v>
      </c>
    </row>
    <row r="3073" spans="1:18">
      <c r="A3073" t="s">
        <v>8647</v>
      </c>
      <c r="B3073" t="s">
        <v>84</v>
      </c>
      <c r="C3073" t="s">
        <v>85</v>
      </c>
      <c r="D3073" t="s">
        <v>20</v>
      </c>
      <c r="E3073" t="s">
        <v>241</v>
      </c>
      <c r="F3073" t="s">
        <v>40</v>
      </c>
      <c r="G3073" t="s">
        <v>8648</v>
      </c>
      <c r="H3073" s="1">
        <v>710504</v>
      </c>
      <c r="I3073" s="1">
        <v>0</v>
      </c>
      <c r="J3073" t="s">
        <v>24</v>
      </c>
      <c r="K3073" t="s">
        <v>22</v>
      </c>
      <c r="L3073" s="10">
        <v>40087</v>
      </c>
      <c r="M3073" t="s">
        <v>8649</v>
      </c>
      <c r="N3073">
        <v>0</v>
      </c>
      <c r="O3073" s="17" t="s">
        <v>21485</v>
      </c>
      <c r="P3073">
        <v>0</v>
      </c>
      <c r="Q3073" s="17" t="s">
        <v>21485</v>
      </c>
      <c r="R3073" t="s">
        <v>8647</v>
      </c>
    </row>
    <row r="3074" spans="1:18">
      <c r="A3074" t="s">
        <v>8647</v>
      </c>
      <c r="B3074" t="s">
        <v>84</v>
      </c>
      <c r="C3074" t="s">
        <v>85</v>
      </c>
      <c r="D3074" t="s">
        <v>38</v>
      </c>
      <c r="E3074" t="s">
        <v>39</v>
      </c>
      <c r="F3074" t="s">
        <v>40</v>
      </c>
      <c r="G3074" t="s">
        <v>8648</v>
      </c>
      <c r="H3074" s="1">
        <v>638775</v>
      </c>
      <c r="I3074" s="1">
        <v>0</v>
      </c>
      <c r="J3074" t="s">
        <v>24</v>
      </c>
      <c r="K3074" t="s">
        <v>22</v>
      </c>
      <c r="L3074" s="10">
        <v>43191</v>
      </c>
      <c r="M3074" t="s">
        <v>8649</v>
      </c>
      <c r="N3074">
        <v>0</v>
      </c>
      <c r="O3074" s="17" t="s">
        <v>21485</v>
      </c>
      <c r="P3074">
        <v>0</v>
      </c>
      <c r="Q3074" s="17" t="s">
        <v>21485</v>
      </c>
      <c r="R3074" t="s">
        <v>8647</v>
      </c>
    </row>
    <row r="3075" spans="1:18">
      <c r="A3075" t="s">
        <v>8650</v>
      </c>
      <c r="B3075" t="s">
        <v>167</v>
      </c>
      <c r="C3075" t="s">
        <v>85</v>
      </c>
      <c r="D3075" t="s">
        <v>20</v>
      </c>
      <c r="E3075" t="s">
        <v>66</v>
      </c>
      <c r="F3075" t="s">
        <v>481</v>
      </c>
      <c r="G3075" t="s">
        <v>8651</v>
      </c>
      <c r="H3075" s="1">
        <v>407047</v>
      </c>
      <c r="I3075" s="1">
        <v>0</v>
      </c>
      <c r="J3075" t="s">
        <v>48</v>
      </c>
      <c r="K3075" t="s">
        <v>157</v>
      </c>
      <c r="L3075" s="10">
        <v>41000</v>
      </c>
      <c r="M3075" t="s">
        <v>8652</v>
      </c>
      <c r="N3075">
        <v>0</v>
      </c>
      <c r="O3075" s="17" t="s">
        <v>21485</v>
      </c>
      <c r="P3075">
        <v>0</v>
      </c>
      <c r="Q3075" s="17" t="s">
        <v>21485</v>
      </c>
      <c r="R3075" t="s">
        <v>8650</v>
      </c>
    </row>
    <row r="3076" spans="1:18">
      <c r="A3076" t="s">
        <v>8653</v>
      </c>
      <c r="B3076" t="s">
        <v>45</v>
      </c>
      <c r="C3076" t="s">
        <v>19</v>
      </c>
      <c r="D3076" t="s">
        <v>20</v>
      </c>
      <c r="E3076" t="s">
        <v>51</v>
      </c>
      <c r="F3076" t="s">
        <v>40</v>
      </c>
      <c r="G3076" t="s">
        <v>8654</v>
      </c>
      <c r="H3076" s="1">
        <v>695645</v>
      </c>
      <c r="I3076" s="1">
        <v>0</v>
      </c>
      <c r="J3076" t="s">
        <v>24</v>
      </c>
      <c r="K3076" t="s">
        <v>22</v>
      </c>
      <c r="L3076" s="10">
        <v>39904</v>
      </c>
      <c r="M3076" t="s">
        <v>8655</v>
      </c>
      <c r="N3076">
        <v>0</v>
      </c>
      <c r="O3076" s="17" t="s">
        <v>21485</v>
      </c>
      <c r="P3076">
        <v>0</v>
      </c>
      <c r="Q3076" s="17" t="s">
        <v>21485</v>
      </c>
      <c r="R3076" t="s">
        <v>8653</v>
      </c>
    </row>
    <row r="3077" spans="1:18">
      <c r="A3077" t="s">
        <v>8656</v>
      </c>
      <c r="B3077" t="s">
        <v>18</v>
      </c>
      <c r="C3077" t="s">
        <v>19</v>
      </c>
      <c r="D3077" t="s">
        <v>20</v>
      </c>
      <c r="E3077" t="s">
        <v>79</v>
      </c>
      <c r="F3077" t="s">
        <v>134</v>
      </c>
      <c r="G3077" t="s">
        <v>8657</v>
      </c>
      <c r="H3077" s="1">
        <v>706565</v>
      </c>
      <c r="I3077" s="1">
        <v>0</v>
      </c>
      <c r="J3077" t="s">
        <v>24</v>
      </c>
      <c r="K3077" t="s">
        <v>136</v>
      </c>
      <c r="L3077" s="10">
        <v>41548</v>
      </c>
      <c r="M3077" t="s">
        <v>8658</v>
      </c>
      <c r="N3077">
        <v>0</v>
      </c>
      <c r="O3077" s="17" t="s">
        <v>21485</v>
      </c>
      <c r="P3077">
        <v>0</v>
      </c>
      <c r="Q3077" s="17" t="s">
        <v>21485</v>
      </c>
      <c r="R3077" t="s">
        <v>8656</v>
      </c>
    </row>
    <row r="3078" spans="1:18">
      <c r="A3078" t="s">
        <v>8656</v>
      </c>
      <c r="B3078" t="s">
        <v>18</v>
      </c>
      <c r="C3078" t="s">
        <v>19</v>
      </c>
      <c r="D3078" t="s">
        <v>38</v>
      </c>
      <c r="E3078" t="s">
        <v>434</v>
      </c>
      <c r="F3078" t="s">
        <v>134</v>
      </c>
      <c r="G3078" t="s">
        <v>8659</v>
      </c>
      <c r="H3078" s="1">
        <v>822375</v>
      </c>
      <c r="I3078" s="1">
        <v>0</v>
      </c>
      <c r="J3078" t="s">
        <v>24</v>
      </c>
      <c r="K3078" t="s">
        <v>136</v>
      </c>
      <c r="L3078" s="10">
        <v>44256</v>
      </c>
      <c r="M3078" t="s">
        <v>8660</v>
      </c>
      <c r="N3078">
        <v>0</v>
      </c>
      <c r="O3078" s="17" t="s">
        <v>21485</v>
      </c>
      <c r="P3078">
        <v>0</v>
      </c>
      <c r="Q3078" s="17" t="s">
        <v>21485</v>
      </c>
      <c r="R3078" t="s">
        <v>8656</v>
      </c>
    </row>
    <row r="3079" spans="1:18">
      <c r="A3079" t="s">
        <v>8661</v>
      </c>
      <c r="B3079" t="s">
        <v>37</v>
      </c>
      <c r="C3079" t="s">
        <v>30</v>
      </c>
      <c r="D3079" t="s">
        <v>38</v>
      </c>
      <c r="E3079" t="s">
        <v>784</v>
      </c>
      <c r="F3079" t="s">
        <v>140</v>
      </c>
      <c r="G3079" t="s">
        <v>8662</v>
      </c>
      <c r="H3079" s="1">
        <v>1071000</v>
      </c>
      <c r="I3079" s="1">
        <v>0</v>
      </c>
      <c r="J3079" t="s">
        <v>24</v>
      </c>
      <c r="K3079" t="s">
        <v>60</v>
      </c>
      <c r="L3079" s="10">
        <v>45383</v>
      </c>
      <c r="M3079" t="s">
        <v>8663</v>
      </c>
      <c r="N3079">
        <v>0</v>
      </c>
      <c r="O3079" s="17" t="s">
        <v>21485</v>
      </c>
      <c r="P3079">
        <v>0</v>
      </c>
      <c r="Q3079" s="17" t="s">
        <v>21485</v>
      </c>
      <c r="R3079" t="s">
        <v>8661</v>
      </c>
    </row>
    <row r="3080" spans="1:18">
      <c r="A3080" t="s">
        <v>8664</v>
      </c>
      <c r="B3080" t="s">
        <v>64</v>
      </c>
      <c r="C3080" t="s">
        <v>65</v>
      </c>
      <c r="D3080" t="s">
        <v>38</v>
      </c>
      <c r="E3080" t="s">
        <v>434</v>
      </c>
      <c r="F3080" t="s">
        <v>418</v>
      </c>
      <c r="G3080" t="s">
        <v>8665</v>
      </c>
      <c r="H3080" s="1">
        <v>738225</v>
      </c>
      <c r="I3080" s="1">
        <v>0</v>
      </c>
      <c r="J3080" t="s">
        <v>24</v>
      </c>
      <c r="K3080" t="s">
        <v>118</v>
      </c>
      <c r="L3080" s="10">
        <v>44256</v>
      </c>
      <c r="M3080" t="s">
        <v>8666</v>
      </c>
      <c r="N3080">
        <v>0</v>
      </c>
      <c r="O3080" s="17" t="s">
        <v>21485</v>
      </c>
      <c r="P3080">
        <v>0</v>
      </c>
      <c r="Q3080" s="17" t="s">
        <v>21485</v>
      </c>
      <c r="R3080" t="s">
        <v>8664</v>
      </c>
    </row>
    <row r="3081" spans="1:18">
      <c r="A3081" t="s">
        <v>8667</v>
      </c>
      <c r="B3081" t="s">
        <v>564</v>
      </c>
      <c r="C3081" t="s">
        <v>30</v>
      </c>
      <c r="D3081" t="s">
        <v>20</v>
      </c>
      <c r="E3081" t="s">
        <v>71</v>
      </c>
      <c r="F3081" t="s">
        <v>196</v>
      </c>
      <c r="G3081" t="s">
        <v>8668</v>
      </c>
      <c r="H3081" s="1">
        <v>364704</v>
      </c>
      <c r="I3081" s="1">
        <v>0</v>
      </c>
      <c r="J3081" t="s">
        <v>68</v>
      </c>
      <c r="K3081" t="s">
        <v>94</v>
      </c>
      <c r="L3081" s="10">
        <v>40634</v>
      </c>
      <c r="M3081" t="s">
        <v>8669</v>
      </c>
      <c r="N3081">
        <v>0</v>
      </c>
      <c r="O3081" s="17" t="s">
        <v>21485</v>
      </c>
      <c r="P3081">
        <v>0</v>
      </c>
      <c r="Q3081" s="17" t="s">
        <v>21485</v>
      </c>
      <c r="R3081" t="s">
        <v>8667</v>
      </c>
    </row>
    <row r="3082" spans="1:18">
      <c r="A3082" t="s">
        <v>8667</v>
      </c>
      <c r="B3082" t="s">
        <v>564</v>
      </c>
      <c r="C3082" t="s">
        <v>30</v>
      </c>
      <c r="D3082" t="s">
        <v>18699</v>
      </c>
      <c r="E3082" t="s">
        <v>18700</v>
      </c>
      <c r="F3082" t="s">
        <v>18701</v>
      </c>
      <c r="G3082" t="s">
        <v>19670</v>
      </c>
      <c r="H3082" s="1">
        <v>125000</v>
      </c>
      <c r="I3082" s="1">
        <v>0</v>
      </c>
      <c r="J3082" t="s">
        <v>202</v>
      </c>
      <c r="K3082" t="s">
        <v>94</v>
      </c>
      <c r="L3082" s="7">
        <v>43525</v>
      </c>
      <c r="M3082" t="s">
        <v>19671</v>
      </c>
      <c r="N3082">
        <v>0</v>
      </c>
      <c r="O3082" s="17" t="s">
        <v>21485</v>
      </c>
      <c r="P3082">
        <v>0</v>
      </c>
      <c r="Q3082" s="17" t="s">
        <v>21485</v>
      </c>
      <c r="R3082" t="s">
        <v>8667</v>
      </c>
    </row>
    <row r="3083" spans="1:18">
      <c r="A3083" t="s">
        <v>8667</v>
      </c>
      <c r="B3083" t="s">
        <v>564</v>
      </c>
      <c r="C3083" t="s">
        <v>30</v>
      </c>
      <c r="D3083" t="s">
        <v>38</v>
      </c>
      <c r="E3083" t="s">
        <v>718</v>
      </c>
      <c r="F3083" t="s">
        <v>1510</v>
      </c>
      <c r="G3083" t="s">
        <v>8670</v>
      </c>
      <c r="H3083" s="1">
        <v>799426</v>
      </c>
      <c r="I3083" s="1">
        <v>0</v>
      </c>
      <c r="J3083" t="s">
        <v>24</v>
      </c>
      <c r="K3083" t="s">
        <v>94</v>
      </c>
      <c r="L3083" s="10">
        <v>44835</v>
      </c>
      <c r="M3083" t="s">
        <v>8671</v>
      </c>
      <c r="N3083">
        <v>0</v>
      </c>
      <c r="O3083" s="17" t="s">
        <v>21485</v>
      </c>
      <c r="P3083">
        <v>0</v>
      </c>
      <c r="Q3083" s="17" t="s">
        <v>21485</v>
      </c>
      <c r="R3083" t="s">
        <v>8667</v>
      </c>
    </row>
    <row r="3084" spans="1:18">
      <c r="A3084" t="s">
        <v>8672</v>
      </c>
      <c r="B3084" t="s">
        <v>130</v>
      </c>
      <c r="C3084" t="s">
        <v>65</v>
      </c>
      <c r="D3084" t="s">
        <v>20</v>
      </c>
      <c r="E3084" t="s">
        <v>104</v>
      </c>
      <c r="F3084" t="s">
        <v>411</v>
      </c>
      <c r="G3084" t="s">
        <v>8673</v>
      </c>
      <c r="H3084" s="1">
        <v>412465</v>
      </c>
      <c r="I3084" s="1">
        <v>0</v>
      </c>
      <c r="J3084" t="s">
        <v>68</v>
      </c>
      <c r="K3084" t="s">
        <v>42</v>
      </c>
      <c r="L3084" s="10">
        <v>40269</v>
      </c>
      <c r="M3084" t="s">
        <v>8674</v>
      </c>
      <c r="N3084">
        <v>0</v>
      </c>
      <c r="O3084" s="17" t="s">
        <v>21485</v>
      </c>
      <c r="P3084">
        <v>0</v>
      </c>
      <c r="Q3084" s="17" t="s">
        <v>21485</v>
      </c>
      <c r="R3084" t="s">
        <v>8672</v>
      </c>
    </row>
    <row r="3085" spans="1:18">
      <c r="A3085" t="s">
        <v>8675</v>
      </c>
      <c r="B3085" t="s">
        <v>641</v>
      </c>
      <c r="C3085" t="s">
        <v>30</v>
      </c>
      <c r="D3085" t="s">
        <v>38</v>
      </c>
      <c r="E3085" t="s">
        <v>387</v>
      </c>
      <c r="F3085" t="s">
        <v>481</v>
      </c>
      <c r="G3085" t="s">
        <v>8676</v>
      </c>
      <c r="H3085" s="1">
        <v>314416</v>
      </c>
      <c r="I3085" s="1">
        <v>0</v>
      </c>
      <c r="J3085" t="s">
        <v>223</v>
      </c>
      <c r="K3085" t="s">
        <v>42</v>
      </c>
      <c r="L3085" s="10">
        <v>43374</v>
      </c>
      <c r="M3085" t="s">
        <v>8677</v>
      </c>
      <c r="N3085">
        <v>0</v>
      </c>
      <c r="O3085" s="17" t="s">
        <v>21485</v>
      </c>
      <c r="P3085">
        <v>0</v>
      </c>
      <c r="Q3085" s="17" t="s">
        <v>21485</v>
      </c>
      <c r="R3085" t="s">
        <v>8675</v>
      </c>
    </row>
    <row r="3086" spans="1:18">
      <c r="A3086" t="s">
        <v>1015</v>
      </c>
      <c r="B3086" t="s">
        <v>921</v>
      </c>
      <c r="C3086" t="s">
        <v>922</v>
      </c>
      <c r="D3086" t="s">
        <v>20</v>
      </c>
      <c r="E3086" t="s">
        <v>21</v>
      </c>
      <c r="F3086" t="s">
        <v>404</v>
      </c>
      <c r="G3086" t="s">
        <v>1016</v>
      </c>
      <c r="H3086" s="1">
        <v>543934</v>
      </c>
      <c r="I3086" s="1">
        <v>0</v>
      </c>
      <c r="J3086" t="s">
        <v>24</v>
      </c>
      <c r="K3086" t="s">
        <v>49</v>
      </c>
      <c r="L3086" s="10">
        <v>41183</v>
      </c>
      <c r="M3086" t="s">
        <v>1017</v>
      </c>
      <c r="N3086">
        <v>2</v>
      </c>
      <c r="O3086" s="17" t="s">
        <v>21485</v>
      </c>
      <c r="P3086">
        <v>0</v>
      </c>
      <c r="Q3086" s="17" t="s">
        <v>21485</v>
      </c>
      <c r="R3086" t="s">
        <v>1015</v>
      </c>
    </row>
    <row r="3087" spans="1:18">
      <c r="A3087" t="s">
        <v>1015</v>
      </c>
      <c r="B3087" t="s">
        <v>921</v>
      </c>
      <c r="C3087" t="s">
        <v>922</v>
      </c>
      <c r="D3087" t="s">
        <v>38</v>
      </c>
      <c r="E3087" t="s">
        <v>353</v>
      </c>
      <c r="F3087" t="s">
        <v>404</v>
      </c>
      <c r="G3087" t="s">
        <v>8678</v>
      </c>
      <c r="H3087" s="1">
        <v>872100</v>
      </c>
      <c r="I3087" s="1">
        <v>0</v>
      </c>
      <c r="J3087" t="s">
        <v>24</v>
      </c>
      <c r="K3087" t="s">
        <v>49</v>
      </c>
      <c r="L3087" s="10">
        <v>43739</v>
      </c>
      <c r="M3087" t="s">
        <v>8679</v>
      </c>
      <c r="N3087">
        <v>0</v>
      </c>
      <c r="O3087" s="17" t="s">
        <v>21485</v>
      </c>
      <c r="P3087">
        <v>0</v>
      </c>
      <c r="Q3087" s="17" t="s">
        <v>21485</v>
      </c>
      <c r="R3087" t="s">
        <v>1015</v>
      </c>
    </row>
    <row r="3088" spans="1:18">
      <c r="A3088" t="s">
        <v>1845</v>
      </c>
      <c r="B3088" t="s">
        <v>37</v>
      </c>
      <c r="C3088" t="s">
        <v>30</v>
      </c>
      <c r="D3088" t="s">
        <v>18623</v>
      </c>
      <c r="E3088" t="s">
        <v>18624</v>
      </c>
      <c r="F3088" t="s">
        <v>19098</v>
      </c>
      <c r="G3088" t="s">
        <v>19672</v>
      </c>
      <c r="H3088" s="1">
        <v>199999</v>
      </c>
      <c r="I3088" s="1">
        <v>0</v>
      </c>
      <c r="J3088" t="s">
        <v>223</v>
      </c>
      <c r="K3088" t="s">
        <v>22</v>
      </c>
      <c r="L3088" s="7">
        <v>42979</v>
      </c>
      <c r="M3088" t="s">
        <v>19673</v>
      </c>
      <c r="N3088">
        <v>1</v>
      </c>
      <c r="O3088" s="17" t="s">
        <v>21485</v>
      </c>
      <c r="P3088">
        <v>0</v>
      </c>
      <c r="Q3088" s="17" t="s">
        <v>21485</v>
      </c>
      <c r="R3088" t="s">
        <v>1845</v>
      </c>
    </row>
    <row r="3089" spans="1:18">
      <c r="A3089" t="s">
        <v>1845</v>
      </c>
      <c r="B3089" t="s">
        <v>37</v>
      </c>
      <c r="C3089" t="s">
        <v>30</v>
      </c>
      <c r="D3089" t="s">
        <v>38</v>
      </c>
      <c r="E3089" t="s">
        <v>387</v>
      </c>
      <c r="F3089" t="s">
        <v>214</v>
      </c>
      <c r="G3089" t="s">
        <v>1846</v>
      </c>
      <c r="H3089" s="1">
        <v>302174</v>
      </c>
      <c r="I3089" s="1">
        <v>0</v>
      </c>
      <c r="J3089" t="s">
        <v>68</v>
      </c>
      <c r="K3089" t="s">
        <v>110</v>
      </c>
      <c r="L3089" s="10">
        <v>43374</v>
      </c>
      <c r="M3089" t="s">
        <v>1847</v>
      </c>
      <c r="N3089">
        <v>1</v>
      </c>
      <c r="O3089" s="17" t="s">
        <v>21485</v>
      </c>
      <c r="P3089">
        <v>0</v>
      </c>
      <c r="Q3089" s="17" t="s">
        <v>21485</v>
      </c>
      <c r="R3089" t="s">
        <v>1845</v>
      </c>
    </row>
    <row r="3090" spans="1:18">
      <c r="A3090" t="s">
        <v>1845</v>
      </c>
      <c r="B3090" t="s">
        <v>37</v>
      </c>
      <c r="C3090" t="s">
        <v>30</v>
      </c>
      <c r="D3090" t="s">
        <v>38</v>
      </c>
      <c r="E3090" t="s">
        <v>637</v>
      </c>
      <c r="F3090" t="s">
        <v>214</v>
      </c>
      <c r="G3090" t="s">
        <v>8680</v>
      </c>
      <c r="H3090" s="1">
        <v>665550</v>
      </c>
      <c r="I3090" s="1">
        <v>0</v>
      </c>
      <c r="J3090" t="s">
        <v>24</v>
      </c>
      <c r="K3090" t="s">
        <v>110</v>
      </c>
      <c r="L3090" s="10">
        <v>44470</v>
      </c>
      <c r="M3090" t="s">
        <v>8681</v>
      </c>
      <c r="N3090">
        <v>0</v>
      </c>
      <c r="O3090" s="17" t="s">
        <v>21485</v>
      </c>
      <c r="P3090">
        <v>0</v>
      </c>
      <c r="Q3090" s="17" t="s">
        <v>21485</v>
      </c>
      <c r="R3090" t="s">
        <v>1845</v>
      </c>
    </row>
    <row r="3091" spans="1:18">
      <c r="A3091" t="s">
        <v>8682</v>
      </c>
      <c r="B3091" t="s">
        <v>365</v>
      </c>
      <c r="C3091" t="s">
        <v>30</v>
      </c>
      <c r="D3091" t="s">
        <v>20</v>
      </c>
      <c r="E3091" t="s">
        <v>115</v>
      </c>
      <c r="F3091" t="s">
        <v>181</v>
      </c>
      <c r="G3091" t="s">
        <v>8683</v>
      </c>
      <c r="H3091" s="1">
        <v>681199</v>
      </c>
      <c r="I3091" s="1">
        <v>0</v>
      </c>
      <c r="J3091" t="s">
        <v>24</v>
      </c>
      <c r="K3091" t="s">
        <v>157</v>
      </c>
      <c r="L3091" s="10">
        <v>40452</v>
      </c>
      <c r="M3091" t="s">
        <v>8684</v>
      </c>
      <c r="N3091">
        <v>0</v>
      </c>
      <c r="O3091" s="17" t="s">
        <v>21485</v>
      </c>
      <c r="P3091">
        <v>0</v>
      </c>
      <c r="Q3091" s="17" t="s">
        <v>21485</v>
      </c>
      <c r="R3091" t="s">
        <v>8682</v>
      </c>
    </row>
    <row r="3092" spans="1:18">
      <c r="A3092" t="s">
        <v>8682</v>
      </c>
      <c r="B3092" t="s">
        <v>365</v>
      </c>
      <c r="C3092" t="s">
        <v>30</v>
      </c>
      <c r="D3092" t="s">
        <v>38</v>
      </c>
      <c r="E3092" t="s">
        <v>718</v>
      </c>
      <c r="F3092" t="s">
        <v>181</v>
      </c>
      <c r="G3092" t="s">
        <v>8685</v>
      </c>
      <c r="H3092" s="1">
        <v>902700</v>
      </c>
      <c r="I3092" s="1">
        <v>0</v>
      </c>
      <c r="J3092" t="s">
        <v>24</v>
      </c>
      <c r="K3092" t="s">
        <v>157</v>
      </c>
      <c r="L3092" s="10">
        <v>44835</v>
      </c>
      <c r="M3092" t="s">
        <v>8686</v>
      </c>
      <c r="N3092">
        <v>0</v>
      </c>
      <c r="O3092" s="17" t="s">
        <v>21485</v>
      </c>
      <c r="P3092">
        <v>0</v>
      </c>
      <c r="Q3092" s="17" t="s">
        <v>21485</v>
      </c>
      <c r="R3092" t="s">
        <v>8682</v>
      </c>
    </row>
    <row r="3093" spans="1:18">
      <c r="A3093" t="s">
        <v>8687</v>
      </c>
      <c r="B3093" t="s">
        <v>114</v>
      </c>
      <c r="C3093" t="s">
        <v>65</v>
      </c>
      <c r="D3093" t="s">
        <v>20</v>
      </c>
      <c r="E3093" t="s">
        <v>276</v>
      </c>
      <c r="F3093" t="s">
        <v>140</v>
      </c>
      <c r="G3093" t="s">
        <v>8688</v>
      </c>
      <c r="H3093" s="1">
        <v>797880</v>
      </c>
      <c r="I3093" s="1">
        <v>0</v>
      </c>
      <c r="J3093" t="s">
        <v>24</v>
      </c>
      <c r="K3093" t="s">
        <v>60</v>
      </c>
      <c r="L3093" s="10">
        <v>41730</v>
      </c>
      <c r="M3093" t="s">
        <v>8689</v>
      </c>
      <c r="N3093">
        <v>0</v>
      </c>
      <c r="O3093" s="17" t="s">
        <v>21485</v>
      </c>
      <c r="P3093">
        <v>0</v>
      </c>
      <c r="Q3093" s="17" t="s">
        <v>21485</v>
      </c>
      <c r="R3093" t="s">
        <v>8687</v>
      </c>
    </row>
    <row r="3094" spans="1:18">
      <c r="A3094" t="s">
        <v>8687</v>
      </c>
      <c r="B3094" t="s">
        <v>114</v>
      </c>
      <c r="C3094" t="s">
        <v>65</v>
      </c>
      <c r="D3094" t="s">
        <v>18986</v>
      </c>
      <c r="E3094" t="s">
        <v>18987</v>
      </c>
      <c r="F3094" t="s">
        <v>18988</v>
      </c>
      <c r="G3094" t="s">
        <v>19674</v>
      </c>
      <c r="H3094" s="1">
        <v>448600</v>
      </c>
      <c r="I3094" s="1">
        <v>0</v>
      </c>
      <c r="J3094" t="s">
        <v>68</v>
      </c>
      <c r="K3094" t="s">
        <v>49</v>
      </c>
      <c r="L3094" s="7">
        <v>43525</v>
      </c>
      <c r="M3094" t="s">
        <v>19675</v>
      </c>
      <c r="N3094">
        <v>0</v>
      </c>
      <c r="O3094" s="17" t="s">
        <v>21485</v>
      </c>
      <c r="P3094">
        <v>0</v>
      </c>
      <c r="Q3094" s="17" t="s">
        <v>21485</v>
      </c>
      <c r="R3094" t="s">
        <v>8687</v>
      </c>
    </row>
    <row r="3095" spans="1:18">
      <c r="A3095" t="s">
        <v>8687</v>
      </c>
      <c r="B3095" t="s">
        <v>114</v>
      </c>
      <c r="C3095" t="s">
        <v>65</v>
      </c>
      <c r="D3095" t="s">
        <v>38</v>
      </c>
      <c r="E3095" t="s">
        <v>637</v>
      </c>
      <c r="F3095" t="s">
        <v>140</v>
      </c>
      <c r="G3095" t="s">
        <v>8690</v>
      </c>
      <c r="H3095" s="1">
        <v>879750</v>
      </c>
      <c r="I3095" s="1">
        <v>0</v>
      </c>
      <c r="J3095" t="s">
        <v>24</v>
      </c>
      <c r="K3095" t="s">
        <v>60</v>
      </c>
      <c r="L3095" s="10">
        <v>44470</v>
      </c>
      <c r="M3095" t="s">
        <v>8691</v>
      </c>
      <c r="N3095">
        <v>0</v>
      </c>
      <c r="O3095" s="17" t="s">
        <v>21485</v>
      </c>
      <c r="P3095">
        <v>0</v>
      </c>
      <c r="Q3095" s="17" t="s">
        <v>21485</v>
      </c>
      <c r="R3095" t="s">
        <v>8687</v>
      </c>
    </row>
    <row r="3096" spans="1:18">
      <c r="A3096" t="s">
        <v>8692</v>
      </c>
      <c r="B3096" t="s">
        <v>84</v>
      </c>
      <c r="C3096" t="s">
        <v>85</v>
      </c>
      <c r="D3096" t="s">
        <v>38</v>
      </c>
      <c r="E3096" t="s">
        <v>434</v>
      </c>
      <c r="F3096" t="s">
        <v>196</v>
      </c>
      <c r="G3096" t="s">
        <v>8693</v>
      </c>
      <c r="H3096" s="1">
        <v>772650</v>
      </c>
      <c r="I3096" s="1">
        <v>0</v>
      </c>
      <c r="J3096" t="s">
        <v>24</v>
      </c>
      <c r="K3096" t="s">
        <v>94</v>
      </c>
      <c r="L3096" s="10">
        <v>44256</v>
      </c>
      <c r="M3096" t="s">
        <v>8694</v>
      </c>
      <c r="N3096">
        <v>0</v>
      </c>
      <c r="O3096" s="17" t="s">
        <v>21485</v>
      </c>
      <c r="P3096">
        <v>0</v>
      </c>
      <c r="Q3096" s="17" t="s">
        <v>21485</v>
      </c>
      <c r="R3096" t="s">
        <v>8692</v>
      </c>
    </row>
    <row r="3097" spans="1:18">
      <c r="A3097" t="s">
        <v>8695</v>
      </c>
      <c r="B3097" t="s">
        <v>29</v>
      </c>
      <c r="C3097" t="s">
        <v>30</v>
      </c>
      <c r="D3097" t="s">
        <v>20</v>
      </c>
      <c r="E3097" t="s">
        <v>71</v>
      </c>
      <c r="F3097" t="s">
        <v>40</v>
      </c>
      <c r="G3097" t="s">
        <v>8696</v>
      </c>
      <c r="H3097" s="1">
        <v>825040</v>
      </c>
      <c r="I3097" s="1">
        <v>0</v>
      </c>
      <c r="J3097" t="s">
        <v>24</v>
      </c>
      <c r="K3097" t="s">
        <v>22</v>
      </c>
      <c r="L3097" s="10">
        <v>40634</v>
      </c>
      <c r="M3097" t="s">
        <v>8697</v>
      </c>
      <c r="N3097">
        <v>0</v>
      </c>
      <c r="O3097" s="17" t="s">
        <v>21485</v>
      </c>
      <c r="P3097">
        <v>0</v>
      </c>
      <c r="Q3097" s="17" t="s">
        <v>21485</v>
      </c>
      <c r="R3097" t="s">
        <v>8695</v>
      </c>
    </row>
    <row r="3098" spans="1:18">
      <c r="A3098" t="s">
        <v>8695</v>
      </c>
      <c r="B3098" t="s">
        <v>29</v>
      </c>
      <c r="C3098" t="s">
        <v>30</v>
      </c>
      <c r="D3098" t="s">
        <v>20</v>
      </c>
      <c r="E3098" t="s">
        <v>71</v>
      </c>
      <c r="F3098" t="s">
        <v>40</v>
      </c>
      <c r="G3098" t="s">
        <v>8696</v>
      </c>
      <c r="H3098" s="1">
        <v>825040</v>
      </c>
      <c r="I3098" s="1">
        <v>0</v>
      </c>
      <c r="J3098" t="s">
        <v>24</v>
      </c>
      <c r="K3098" t="s">
        <v>22</v>
      </c>
      <c r="L3098" s="10">
        <v>40634</v>
      </c>
      <c r="M3098" t="s">
        <v>8697</v>
      </c>
      <c r="N3098">
        <v>0</v>
      </c>
      <c r="O3098" s="17" t="s">
        <v>21485</v>
      </c>
      <c r="P3098">
        <v>0</v>
      </c>
      <c r="Q3098" s="17" t="s">
        <v>21485</v>
      </c>
      <c r="R3098" t="s">
        <v>8695</v>
      </c>
    </row>
    <row r="3099" spans="1:18">
      <c r="A3099" t="s">
        <v>8695</v>
      </c>
      <c r="B3099" t="s">
        <v>29</v>
      </c>
      <c r="C3099" t="s">
        <v>30</v>
      </c>
      <c r="D3099" t="s">
        <v>20</v>
      </c>
      <c r="E3099" t="s">
        <v>92</v>
      </c>
      <c r="F3099" t="s">
        <v>40</v>
      </c>
      <c r="G3099" t="s">
        <v>8698</v>
      </c>
      <c r="H3099" s="1">
        <v>811750</v>
      </c>
      <c r="I3099" s="1">
        <v>0</v>
      </c>
      <c r="J3099" t="s">
        <v>24</v>
      </c>
      <c r="K3099" t="s">
        <v>22</v>
      </c>
      <c r="L3099" s="10">
        <v>42278</v>
      </c>
      <c r="M3099" t="s">
        <v>8699</v>
      </c>
      <c r="N3099">
        <v>0</v>
      </c>
      <c r="O3099" s="17" t="s">
        <v>21485</v>
      </c>
      <c r="P3099">
        <v>0</v>
      </c>
      <c r="Q3099" s="17" t="s">
        <v>21485</v>
      </c>
      <c r="R3099" t="s">
        <v>8695</v>
      </c>
    </row>
    <row r="3100" spans="1:18">
      <c r="A3100" t="s">
        <v>8695</v>
      </c>
      <c r="B3100" t="s">
        <v>29</v>
      </c>
      <c r="C3100" t="s">
        <v>30</v>
      </c>
      <c r="D3100" t="s">
        <v>38</v>
      </c>
      <c r="E3100" t="s">
        <v>408</v>
      </c>
      <c r="F3100" t="s">
        <v>40</v>
      </c>
      <c r="G3100" t="s">
        <v>8700</v>
      </c>
      <c r="H3100" s="1">
        <v>849150</v>
      </c>
      <c r="I3100" s="1">
        <v>0</v>
      </c>
      <c r="J3100" t="s">
        <v>24</v>
      </c>
      <c r="K3100" t="s">
        <v>22</v>
      </c>
      <c r="L3100" s="10">
        <v>44105</v>
      </c>
      <c r="M3100" t="s">
        <v>8701</v>
      </c>
      <c r="N3100">
        <v>0</v>
      </c>
      <c r="O3100" s="17" t="s">
        <v>21485</v>
      </c>
      <c r="P3100">
        <v>0</v>
      </c>
      <c r="Q3100" s="17" t="s">
        <v>21485</v>
      </c>
      <c r="R3100" t="s">
        <v>8695</v>
      </c>
    </row>
    <row r="3101" spans="1:18">
      <c r="A3101" t="s">
        <v>8702</v>
      </c>
      <c r="B3101" t="s">
        <v>84</v>
      </c>
      <c r="C3101" t="s">
        <v>85</v>
      </c>
      <c r="D3101" t="s">
        <v>38</v>
      </c>
      <c r="E3101" t="s">
        <v>718</v>
      </c>
      <c r="F3101" t="s">
        <v>149</v>
      </c>
      <c r="G3101" t="s">
        <v>8703</v>
      </c>
      <c r="H3101" s="1">
        <v>914176</v>
      </c>
      <c r="I3101" s="1">
        <v>0</v>
      </c>
      <c r="J3101" t="s">
        <v>24</v>
      </c>
      <c r="K3101" t="s">
        <v>136</v>
      </c>
      <c r="L3101" s="10">
        <v>44835</v>
      </c>
      <c r="M3101" t="s">
        <v>8704</v>
      </c>
      <c r="N3101">
        <v>0</v>
      </c>
      <c r="O3101" s="17" t="s">
        <v>21485</v>
      </c>
      <c r="P3101">
        <v>0</v>
      </c>
      <c r="Q3101" s="17" t="s">
        <v>21485</v>
      </c>
      <c r="R3101" t="s">
        <v>8702</v>
      </c>
    </row>
    <row r="3102" spans="1:18">
      <c r="A3102" t="s">
        <v>8705</v>
      </c>
      <c r="B3102" t="s">
        <v>29</v>
      </c>
      <c r="C3102" t="s">
        <v>30</v>
      </c>
      <c r="D3102" t="s">
        <v>20</v>
      </c>
      <c r="E3102" t="s">
        <v>320</v>
      </c>
      <c r="F3102" t="s">
        <v>568</v>
      </c>
      <c r="G3102" t="s">
        <v>8706</v>
      </c>
      <c r="H3102" s="1">
        <v>614533</v>
      </c>
      <c r="I3102" s="1">
        <v>0</v>
      </c>
      <c r="J3102" t="s">
        <v>24</v>
      </c>
      <c r="K3102" t="s">
        <v>136</v>
      </c>
      <c r="L3102" s="10">
        <v>41365</v>
      </c>
      <c r="M3102" t="s">
        <v>8707</v>
      </c>
      <c r="N3102">
        <v>0</v>
      </c>
      <c r="O3102" s="17" t="s">
        <v>21485</v>
      </c>
      <c r="P3102">
        <v>0</v>
      </c>
      <c r="Q3102" s="17" t="s">
        <v>21485</v>
      </c>
      <c r="R3102" t="s">
        <v>8705</v>
      </c>
    </row>
    <row r="3103" spans="1:18">
      <c r="A3103" t="s">
        <v>8705</v>
      </c>
      <c r="B3103" t="s">
        <v>29</v>
      </c>
      <c r="C3103" t="s">
        <v>30</v>
      </c>
      <c r="D3103" t="s">
        <v>38</v>
      </c>
      <c r="E3103" t="s">
        <v>353</v>
      </c>
      <c r="F3103" t="s">
        <v>825</v>
      </c>
      <c r="G3103" t="s">
        <v>8708</v>
      </c>
      <c r="H3103" s="1">
        <v>761176</v>
      </c>
      <c r="I3103" s="1">
        <v>0</v>
      </c>
      <c r="J3103" t="s">
        <v>24</v>
      </c>
      <c r="K3103" t="s">
        <v>136</v>
      </c>
      <c r="L3103" s="10">
        <v>43739</v>
      </c>
      <c r="M3103" t="s">
        <v>8709</v>
      </c>
      <c r="N3103">
        <v>0</v>
      </c>
      <c r="O3103" s="17" t="s">
        <v>21485</v>
      </c>
      <c r="P3103">
        <v>0</v>
      </c>
      <c r="Q3103" s="17" t="s">
        <v>21485</v>
      </c>
      <c r="R3103" t="s">
        <v>8705</v>
      </c>
    </row>
    <row r="3104" spans="1:18">
      <c r="A3104" t="s">
        <v>8710</v>
      </c>
      <c r="B3104" t="s">
        <v>103</v>
      </c>
      <c r="C3104" t="s">
        <v>30</v>
      </c>
      <c r="D3104" t="s">
        <v>20</v>
      </c>
      <c r="E3104" t="s">
        <v>31</v>
      </c>
      <c r="F3104" t="s">
        <v>163</v>
      </c>
      <c r="G3104" t="s">
        <v>8711</v>
      </c>
      <c r="H3104" s="1">
        <v>595773</v>
      </c>
      <c r="I3104" s="1">
        <v>0</v>
      </c>
      <c r="J3104" t="s">
        <v>24</v>
      </c>
      <c r="K3104" t="s">
        <v>118</v>
      </c>
      <c r="L3104" s="10">
        <v>41913</v>
      </c>
      <c r="M3104" t="s">
        <v>8712</v>
      </c>
      <c r="N3104">
        <v>0</v>
      </c>
      <c r="O3104" s="17" t="s">
        <v>21485</v>
      </c>
      <c r="P3104">
        <v>0</v>
      </c>
      <c r="Q3104" s="17" t="s">
        <v>21485</v>
      </c>
      <c r="R3104" t="s">
        <v>8710</v>
      </c>
    </row>
    <row r="3105" spans="1:18">
      <c r="A3105" t="s">
        <v>8713</v>
      </c>
      <c r="B3105" t="s">
        <v>3301</v>
      </c>
      <c r="C3105" t="s">
        <v>30</v>
      </c>
      <c r="D3105" t="s">
        <v>19676</v>
      </c>
      <c r="E3105" t="s">
        <v>19677</v>
      </c>
      <c r="F3105" t="s">
        <v>19678</v>
      </c>
      <c r="G3105" t="s">
        <v>19679</v>
      </c>
      <c r="H3105" s="1">
        <v>194370</v>
      </c>
      <c r="I3105" s="1">
        <v>1200</v>
      </c>
      <c r="J3105" t="s">
        <v>223</v>
      </c>
      <c r="K3105" t="s">
        <v>136</v>
      </c>
      <c r="L3105" s="7">
        <v>39904</v>
      </c>
      <c r="M3105" t="s">
        <v>19680</v>
      </c>
      <c r="N3105">
        <v>0</v>
      </c>
      <c r="O3105" s="17" t="s">
        <v>21485</v>
      </c>
      <c r="P3105">
        <v>0</v>
      </c>
      <c r="Q3105" s="17" t="s">
        <v>21485</v>
      </c>
      <c r="R3105" t="s">
        <v>8713</v>
      </c>
    </row>
    <row r="3106" spans="1:18">
      <c r="A3106" t="s">
        <v>8713</v>
      </c>
      <c r="B3106" t="s">
        <v>3301</v>
      </c>
      <c r="C3106" t="s">
        <v>30</v>
      </c>
      <c r="D3106" t="s">
        <v>38</v>
      </c>
      <c r="E3106" t="s">
        <v>145</v>
      </c>
      <c r="F3106" t="s">
        <v>2937</v>
      </c>
      <c r="G3106" t="s">
        <v>8714</v>
      </c>
      <c r="H3106" s="1">
        <v>761175</v>
      </c>
      <c r="I3106" s="1">
        <v>0</v>
      </c>
      <c r="J3106" t="s">
        <v>24</v>
      </c>
      <c r="K3106" t="s">
        <v>136</v>
      </c>
      <c r="L3106" s="10">
        <v>43556</v>
      </c>
      <c r="M3106" t="s">
        <v>8715</v>
      </c>
      <c r="N3106">
        <v>0</v>
      </c>
      <c r="O3106" s="17" t="s">
        <v>21485</v>
      </c>
      <c r="P3106">
        <v>0</v>
      </c>
      <c r="Q3106" s="17" t="s">
        <v>21485</v>
      </c>
      <c r="R3106" t="s">
        <v>8713</v>
      </c>
    </row>
    <row r="3107" spans="1:18">
      <c r="A3107" t="s">
        <v>8716</v>
      </c>
      <c r="B3107" t="s">
        <v>84</v>
      </c>
      <c r="C3107" t="s">
        <v>85</v>
      </c>
      <c r="D3107" t="s">
        <v>38</v>
      </c>
      <c r="E3107" t="s">
        <v>168</v>
      </c>
      <c r="F3107" t="s">
        <v>99</v>
      </c>
      <c r="G3107" t="s">
        <v>8717</v>
      </c>
      <c r="H3107" s="1">
        <v>480528</v>
      </c>
      <c r="I3107" s="1">
        <v>0</v>
      </c>
      <c r="J3107" t="s">
        <v>68</v>
      </c>
      <c r="K3107" t="s">
        <v>42</v>
      </c>
      <c r="L3107" s="10">
        <v>43922</v>
      </c>
      <c r="M3107" t="s">
        <v>8718</v>
      </c>
      <c r="N3107">
        <v>0</v>
      </c>
      <c r="O3107" s="17" t="s">
        <v>21485</v>
      </c>
      <c r="P3107">
        <v>0</v>
      </c>
      <c r="Q3107" s="17" t="s">
        <v>21485</v>
      </c>
      <c r="R3107" t="s">
        <v>8716</v>
      </c>
    </row>
    <row r="3108" spans="1:18">
      <c r="A3108" t="s">
        <v>1018</v>
      </c>
      <c r="B3108" t="s">
        <v>173</v>
      </c>
      <c r="C3108" t="s">
        <v>174</v>
      </c>
      <c r="D3108" t="s">
        <v>20</v>
      </c>
      <c r="E3108" t="s">
        <v>122</v>
      </c>
      <c r="F3108" t="s">
        <v>46</v>
      </c>
      <c r="G3108" t="s">
        <v>1019</v>
      </c>
      <c r="H3108" s="1">
        <v>629276</v>
      </c>
      <c r="I3108" s="1">
        <v>0</v>
      </c>
      <c r="J3108" t="s">
        <v>24</v>
      </c>
      <c r="K3108" t="s">
        <v>60</v>
      </c>
      <c r="L3108" s="10">
        <v>40817</v>
      </c>
      <c r="M3108" t="s">
        <v>1020</v>
      </c>
      <c r="N3108">
        <v>2</v>
      </c>
      <c r="O3108" s="17" t="s">
        <v>21485</v>
      </c>
      <c r="P3108">
        <v>0</v>
      </c>
      <c r="Q3108" s="17" t="s">
        <v>21485</v>
      </c>
      <c r="R3108" t="s">
        <v>1018</v>
      </c>
    </row>
    <row r="3109" spans="1:18">
      <c r="A3109" t="s">
        <v>8719</v>
      </c>
      <c r="B3109" t="s">
        <v>557</v>
      </c>
      <c r="C3109" t="s">
        <v>65</v>
      </c>
      <c r="D3109" t="s">
        <v>20</v>
      </c>
      <c r="E3109" t="s">
        <v>122</v>
      </c>
      <c r="F3109" t="s">
        <v>22</v>
      </c>
      <c r="G3109" t="s">
        <v>8720</v>
      </c>
      <c r="H3109" s="1">
        <v>596905</v>
      </c>
      <c r="I3109" s="1">
        <v>0</v>
      </c>
      <c r="J3109" t="s">
        <v>24</v>
      </c>
      <c r="K3109" t="s">
        <v>22</v>
      </c>
      <c r="L3109" s="10">
        <v>40817</v>
      </c>
      <c r="M3109" t="s">
        <v>8721</v>
      </c>
      <c r="N3109">
        <v>0</v>
      </c>
      <c r="O3109" s="17" t="s">
        <v>21485</v>
      </c>
      <c r="P3109">
        <v>0</v>
      </c>
      <c r="Q3109" s="17" t="s">
        <v>21485</v>
      </c>
      <c r="R3109" t="s">
        <v>8719</v>
      </c>
    </row>
    <row r="3110" spans="1:18">
      <c r="A3110" t="s">
        <v>8719</v>
      </c>
      <c r="B3110" t="s">
        <v>557</v>
      </c>
      <c r="C3110" t="s">
        <v>65</v>
      </c>
      <c r="D3110" t="s">
        <v>20</v>
      </c>
      <c r="E3110" t="s">
        <v>79</v>
      </c>
      <c r="F3110" t="s">
        <v>22</v>
      </c>
      <c r="G3110" t="s">
        <v>8722</v>
      </c>
      <c r="H3110" s="1">
        <v>586296</v>
      </c>
      <c r="I3110" s="1">
        <v>0</v>
      </c>
      <c r="J3110" t="s">
        <v>24</v>
      </c>
      <c r="K3110" t="s">
        <v>22</v>
      </c>
      <c r="L3110" s="10">
        <v>41548</v>
      </c>
      <c r="M3110" t="s">
        <v>8723</v>
      </c>
      <c r="N3110">
        <v>0</v>
      </c>
      <c r="O3110" s="17" t="s">
        <v>21485</v>
      </c>
      <c r="P3110">
        <v>0</v>
      </c>
      <c r="Q3110" s="17" t="s">
        <v>21485</v>
      </c>
      <c r="R3110" t="s">
        <v>8719</v>
      </c>
    </row>
    <row r="3111" spans="1:18">
      <c r="A3111" t="s">
        <v>8724</v>
      </c>
      <c r="B3111" t="s">
        <v>173</v>
      </c>
      <c r="C3111" t="s">
        <v>174</v>
      </c>
      <c r="D3111" t="s">
        <v>20</v>
      </c>
      <c r="E3111" t="s">
        <v>115</v>
      </c>
      <c r="F3111" t="s">
        <v>181</v>
      </c>
      <c r="G3111" t="s">
        <v>8725</v>
      </c>
      <c r="H3111" s="1">
        <v>528270</v>
      </c>
      <c r="I3111" s="1">
        <v>0</v>
      </c>
      <c r="J3111" t="s">
        <v>24</v>
      </c>
      <c r="K3111" t="s">
        <v>157</v>
      </c>
      <c r="L3111" s="10">
        <v>40452</v>
      </c>
      <c r="M3111" t="s">
        <v>8726</v>
      </c>
      <c r="N3111">
        <v>0</v>
      </c>
      <c r="O3111" s="17" t="s">
        <v>21485</v>
      </c>
      <c r="P3111">
        <v>0</v>
      </c>
      <c r="Q3111" s="17" t="s">
        <v>21485</v>
      </c>
      <c r="R3111" t="s">
        <v>8724</v>
      </c>
    </row>
    <row r="3112" spans="1:18">
      <c r="A3112" t="s">
        <v>8727</v>
      </c>
      <c r="B3112" t="s">
        <v>226</v>
      </c>
      <c r="C3112" t="s">
        <v>30</v>
      </c>
      <c r="D3112" t="s">
        <v>18718</v>
      </c>
      <c r="E3112" t="s">
        <v>18719</v>
      </c>
      <c r="F3112" t="s">
        <v>18720</v>
      </c>
      <c r="G3112" t="s">
        <v>19681</v>
      </c>
      <c r="H3112" s="1">
        <v>24989</v>
      </c>
      <c r="I3112" s="1">
        <v>0</v>
      </c>
      <c r="J3112" t="s">
        <v>202</v>
      </c>
      <c r="K3112" t="s">
        <v>118</v>
      </c>
      <c r="L3112" s="7">
        <v>42795</v>
      </c>
      <c r="M3112" t="s">
        <v>19682</v>
      </c>
      <c r="N3112">
        <v>0</v>
      </c>
      <c r="O3112" s="17" t="s">
        <v>21485</v>
      </c>
      <c r="P3112">
        <v>0</v>
      </c>
      <c r="Q3112" s="17" t="s">
        <v>21485</v>
      </c>
      <c r="R3112" t="s">
        <v>8727</v>
      </c>
    </row>
    <row r="3113" spans="1:18">
      <c r="A3113" t="s">
        <v>8727</v>
      </c>
      <c r="B3113" t="s">
        <v>226</v>
      </c>
      <c r="C3113" t="s">
        <v>30</v>
      </c>
      <c r="D3113" t="s">
        <v>19177</v>
      </c>
      <c r="E3113" t="s">
        <v>19178</v>
      </c>
      <c r="F3113" t="s">
        <v>19179</v>
      </c>
      <c r="G3113" t="s">
        <v>19683</v>
      </c>
      <c r="H3113" s="1">
        <v>100000</v>
      </c>
      <c r="I3113" s="1">
        <v>0</v>
      </c>
      <c r="J3113" t="s">
        <v>202</v>
      </c>
      <c r="K3113" t="s">
        <v>118</v>
      </c>
      <c r="L3113" s="7">
        <v>43891</v>
      </c>
      <c r="M3113" t="s">
        <v>19684</v>
      </c>
      <c r="N3113">
        <v>0</v>
      </c>
      <c r="O3113" s="17" t="s">
        <v>21485</v>
      </c>
      <c r="P3113">
        <v>0</v>
      </c>
      <c r="Q3113" s="17" t="s">
        <v>21485</v>
      </c>
      <c r="R3113" t="s">
        <v>8727</v>
      </c>
    </row>
    <row r="3114" spans="1:18">
      <c r="A3114" t="s">
        <v>8727</v>
      </c>
      <c r="B3114" t="s">
        <v>226</v>
      </c>
      <c r="C3114" t="s">
        <v>30</v>
      </c>
      <c r="D3114" t="s">
        <v>19689</v>
      </c>
      <c r="E3114" t="s">
        <v>19690</v>
      </c>
      <c r="F3114" t="s">
        <v>19691</v>
      </c>
      <c r="G3114" t="s">
        <v>19692</v>
      </c>
      <c r="H3114" s="1">
        <v>99997</v>
      </c>
      <c r="I3114" s="1">
        <v>0</v>
      </c>
      <c r="J3114" t="s">
        <v>202</v>
      </c>
      <c r="K3114" t="s">
        <v>118</v>
      </c>
      <c r="L3114" s="7">
        <v>44743</v>
      </c>
      <c r="M3114" t="s">
        <v>19693</v>
      </c>
      <c r="N3114">
        <v>0</v>
      </c>
      <c r="O3114" s="17" t="s">
        <v>21485</v>
      </c>
      <c r="P3114">
        <v>0</v>
      </c>
      <c r="Q3114" s="17" t="s">
        <v>21485</v>
      </c>
      <c r="R3114" t="s">
        <v>8727</v>
      </c>
    </row>
    <row r="3115" spans="1:18">
      <c r="A3115" t="s">
        <v>8727</v>
      </c>
      <c r="B3115" t="s">
        <v>226</v>
      </c>
      <c r="C3115" t="s">
        <v>30</v>
      </c>
      <c r="D3115" t="s">
        <v>19694</v>
      </c>
      <c r="E3115" t="s">
        <v>19695</v>
      </c>
      <c r="F3115" t="s">
        <v>19691</v>
      </c>
      <c r="G3115" t="s">
        <v>19692</v>
      </c>
      <c r="H3115" s="1">
        <v>99997</v>
      </c>
      <c r="I3115" s="1">
        <v>0</v>
      </c>
      <c r="J3115" t="s">
        <v>202</v>
      </c>
      <c r="K3115" t="s">
        <v>118</v>
      </c>
      <c r="L3115" s="7">
        <v>44743</v>
      </c>
      <c r="M3115" t="s">
        <v>19693</v>
      </c>
      <c r="N3115">
        <v>0</v>
      </c>
      <c r="O3115" s="17" t="s">
        <v>21485</v>
      </c>
      <c r="P3115">
        <v>0</v>
      </c>
      <c r="Q3115" s="17" t="s">
        <v>21485</v>
      </c>
      <c r="R3115" t="s">
        <v>8727</v>
      </c>
    </row>
    <row r="3116" spans="1:18">
      <c r="A3116" t="s">
        <v>8727</v>
      </c>
      <c r="B3116" t="s">
        <v>226</v>
      </c>
      <c r="C3116" t="s">
        <v>30</v>
      </c>
      <c r="D3116" t="s">
        <v>38</v>
      </c>
      <c r="E3116" t="s">
        <v>586</v>
      </c>
      <c r="F3116" t="s">
        <v>2937</v>
      </c>
      <c r="G3116" t="s">
        <v>8728</v>
      </c>
      <c r="H3116" s="1">
        <v>650251</v>
      </c>
      <c r="I3116" s="1">
        <v>0</v>
      </c>
      <c r="J3116" t="s">
        <v>68</v>
      </c>
      <c r="K3116" t="s">
        <v>118</v>
      </c>
      <c r="L3116" s="10">
        <v>45017</v>
      </c>
      <c r="M3116" t="s">
        <v>8729</v>
      </c>
      <c r="N3116">
        <v>0</v>
      </c>
      <c r="O3116" s="17" t="s">
        <v>21485</v>
      </c>
      <c r="P3116">
        <v>0</v>
      </c>
      <c r="Q3116" s="17" t="s">
        <v>21485</v>
      </c>
      <c r="R3116" t="s">
        <v>8727</v>
      </c>
    </row>
    <row r="3117" spans="1:18">
      <c r="A3117" t="s">
        <v>8727</v>
      </c>
      <c r="B3117" t="s">
        <v>226</v>
      </c>
      <c r="C3117" t="s">
        <v>30</v>
      </c>
      <c r="D3117" t="s">
        <v>38</v>
      </c>
      <c r="E3117" t="s">
        <v>1726</v>
      </c>
      <c r="F3117" t="s">
        <v>123</v>
      </c>
      <c r="G3117" t="s">
        <v>8730</v>
      </c>
      <c r="H3117" s="1">
        <v>267751</v>
      </c>
      <c r="I3117" s="1">
        <v>0</v>
      </c>
      <c r="J3117" t="s">
        <v>223</v>
      </c>
      <c r="K3117" t="s">
        <v>118</v>
      </c>
      <c r="L3117" s="10">
        <v>45566</v>
      </c>
      <c r="M3117" t="s">
        <v>8731</v>
      </c>
      <c r="N3117">
        <v>0</v>
      </c>
      <c r="O3117" s="17" t="s">
        <v>21485</v>
      </c>
      <c r="P3117">
        <v>0</v>
      </c>
      <c r="Q3117" s="17" t="s">
        <v>21485</v>
      </c>
      <c r="R3117" t="s">
        <v>8727</v>
      </c>
    </row>
    <row r="3118" spans="1:18">
      <c r="A3118" t="s">
        <v>8727</v>
      </c>
      <c r="B3118" t="s">
        <v>226</v>
      </c>
      <c r="C3118" t="s">
        <v>30</v>
      </c>
      <c r="D3118" t="s">
        <v>18641</v>
      </c>
      <c r="E3118" t="s">
        <v>18642</v>
      </c>
      <c r="F3118" t="s">
        <v>18643</v>
      </c>
      <c r="G3118" t="s">
        <v>19685</v>
      </c>
      <c r="H3118" s="1">
        <v>922869</v>
      </c>
      <c r="I3118" s="1">
        <v>0</v>
      </c>
      <c r="J3118" t="s">
        <v>202</v>
      </c>
      <c r="K3118" t="s">
        <v>136</v>
      </c>
      <c r="L3118" s="7">
        <v>44348</v>
      </c>
      <c r="M3118" t="s">
        <v>19686</v>
      </c>
      <c r="N3118">
        <v>0</v>
      </c>
      <c r="O3118" s="17" t="s">
        <v>21485</v>
      </c>
      <c r="P3118">
        <v>0</v>
      </c>
      <c r="Q3118" s="17" t="s">
        <v>21485</v>
      </c>
      <c r="R3118" t="s">
        <v>8727</v>
      </c>
    </row>
    <row r="3119" spans="1:18">
      <c r="A3119" t="s">
        <v>8727</v>
      </c>
      <c r="B3119" t="s">
        <v>226</v>
      </c>
      <c r="C3119" t="s">
        <v>30</v>
      </c>
      <c r="D3119" t="s">
        <v>19488</v>
      </c>
      <c r="E3119" t="s">
        <v>19489</v>
      </c>
      <c r="F3119" t="s">
        <v>19490</v>
      </c>
      <c r="G3119" t="s">
        <v>19687</v>
      </c>
      <c r="H3119" s="1">
        <v>499887</v>
      </c>
      <c r="I3119" s="1">
        <v>0</v>
      </c>
      <c r="J3119" t="s">
        <v>223</v>
      </c>
      <c r="K3119" t="s">
        <v>118</v>
      </c>
      <c r="L3119" s="7">
        <v>44593</v>
      </c>
      <c r="M3119" t="s">
        <v>19688</v>
      </c>
      <c r="N3119">
        <v>0</v>
      </c>
      <c r="O3119" s="17" t="s">
        <v>21485</v>
      </c>
      <c r="P3119">
        <v>0</v>
      </c>
      <c r="Q3119" s="17" t="s">
        <v>21485</v>
      </c>
      <c r="R3119" t="s">
        <v>8727</v>
      </c>
    </row>
    <row r="3120" spans="1:18">
      <c r="A3120" t="s">
        <v>8732</v>
      </c>
      <c r="B3120" t="s">
        <v>121</v>
      </c>
      <c r="C3120" t="s">
        <v>30</v>
      </c>
      <c r="D3120" t="s">
        <v>38</v>
      </c>
      <c r="E3120" t="s">
        <v>1125</v>
      </c>
      <c r="F3120" t="s">
        <v>123</v>
      </c>
      <c r="G3120" t="s">
        <v>8733</v>
      </c>
      <c r="H3120" s="1">
        <v>745876</v>
      </c>
      <c r="I3120" s="1">
        <v>0</v>
      </c>
      <c r="J3120" t="s">
        <v>24</v>
      </c>
      <c r="K3120" t="s">
        <v>118</v>
      </c>
      <c r="L3120" s="10">
        <v>45200</v>
      </c>
      <c r="M3120" t="s">
        <v>8734</v>
      </c>
      <c r="N3120">
        <v>0</v>
      </c>
      <c r="O3120" s="17" t="s">
        <v>21485</v>
      </c>
      <c r="P3120">
        <v>0</v>
      </c>
      <c r="Q3120" s="17" t="s">
        <v>21485</v>
      </c>
      <c r="R3120" t="s">
        <v>8732</v>
      </c>
    </row>
    <row r="3121" spans="1:18">
      <c r="A3121" t="s">
        <v>1848</v>
      </c>
      <c r="B3121" t="s">
        <v>91</v>
      </c>
      <c r="C3121" t="s">
        <v>30</v>
      </c>
      <c r="D3121" t="s">
        <v>20</v>
      </c>
      <c r="E3121" t="s">
        <v>2750</v>
      </c>
      <c r="F3121" t="s">
        <v>108</v>
      </c>
      <c r="G3121" t="s">
        <v>1849</v>
      </c>
      <c r="H3121" s="1">
        <v>84050</v>
      </c>
      <c r="I3121" s="1">
        <v>0</v>
      </c>
      <c r="J3121" t="s">
        <v>202</v>
      </c>
      <c r="K3121" t="s">
        <v>110</v>
      </c>
      <c r="L3121" s="10">
        <v>40603</v>
      </c>
      <c r="M3121" t="s">
        <v>1850</v>
      </c>
      <c r="N3121">
        <v>0</v>
      </c>
      <c r="O3121" s="17" t="s">
        <v>21485</v>
      </c>
      <c r="P3121">
        <v>0</v>
      </c>
      <c r="Q3121" s="17" t="s">
        <v>21485</v>
      </c>
      <c r="R3121" t="s">
        <v>1848</v>
      </c>
    </row>
    <row r="3122" spans="1:18">
      <c r="A3122" t="s">
        <v>1848</v>
      </c>
      <c r="B3122" t="s">
        <v>91</v>
      </c>
      <c r="C3122" t="s">
        <v>30</v>
      </c>
      <c r="D3122" t="s">
        <v>20</v>
      </c>
      <c r="E3122" t="s">
        <v>122</v>
      </c>
      <c r="F3122" t="s">
        <v>108</v>
      </c>
      <c r="G3122" t="s">
        <v>1849</v>
      </c>
      <c r="H3122" s="1">
        <v>240978</v>
      </c>
      <c r="I3122" s="1">
        <v>0</v>
      </c>
      <c r="J3122" t="s">
        <v>68</v>
      </c>
      <c r="K3122" t="s">
        <v>110</v>
      </c>
      <c r="L3122" s="10">
        <v>40817</v>
      </c>
      <c r="M3122" t="s">
        <v>1850</v>
      </c>
      <c r="N3122">
        <v>1</v>
      </c>
      <c r="O3122" s="17" t="s">
        <v>21485</v>
      </c>
      <c r="P3122">
        <v>0</v>
      </c>
      <c r="Q3122" s="17" t="s">
        <v>21485</v>
      </c>
      <c r="R3122" t="s">
        <v>1848</v>
      </c>
    </row>
    <row r="3123" spans="1:18">
      <c r="A3123" t="s">
        <v>1848</v>
      </c>
      <c r="B3123" t="s">
        <v>91</v>
      </c>
      <c r="C3123" t="s">
        <v>30</v>
      </c>
      <c r="D3123" t="s">
        <v>38</v>
      </c>
      <c r="E3123" t="s">
        <v>86</v>
      </c>
      <c r="F3123" t="s">
        <v>181</v>
      </c>
      <c r="G3123" t="s">
        <v>8735</v>
      </c>
      <c r="H3123" s="1">
        <v>875925</v>
      </c>
      <c r="I3123" s="1">
        <v>0</v>
      </c>
      <c r="J3123" t="s">
        <v>24</v>
      </c>
      <c r="K3123" t="s">
        <v>157</v>
      </c>
      <c r="L3123" s="10">
        <v>44652</v>
      </c>
      <c r="M3123" t="s">
        <v>8736</v>
      </c>
      <c r="N3123">
        <v>0</v>
      </c>
      <c r="O3123" s="17" t="s">
        <v>21485</v>
      </c>
      <c r="P3123">
        <v>0</v>
      </c>
      <c r="Q3123" s="17" t="s">
        <v>21485</v>
      </c>
      <c r="R3123" t="s">
        <v>1848</v>
      </c>
    </row>
    <row r="3124" spans="1:18">
      <c r="A3124" t="s">
        <v>19696</v>
      </c>
      <c r="B3124" t="s">
        <v>226</v>
      </c>
      <c r="C3124" t="s">
        <v>30</v>
      </c>
      <c r="D3124" t="s">
        <v>18623</v>
      </c>
      <c r="E3124" t="s">
        <v>18624</v>
      </c>
      <c r="F3124" t="s">
        <v>18625</v>
      </c>
      <c r="G3124" t="s">
        <v>19697</v>
      </c>
      <c r="H3124" s="1">
        <v>197610</v>
      </c>
      <c r="I3124" s="1">
        <v>0</v>
      </c>
      <c r="J3124" t="s">
        <v>223</v>
      </c>
      <c r="K3124" t="s">
        <v>94</v>
      </c>
      <c r="L3124" s="7">
        <v>42979</v>
      </c>
      <c r="M3124" t="s">
        <v>19698</v>
      </c>
      <c r="N3124">
        <v>0</v>
      </c>
      <c r="O3124" s="17" t="s">
        <v>21485</v>
      </c>
      <c r="P3124">
        <v>0</v>
      </c>
      <c r="Q3124" s="17" t="s">
        <v>21485</v>
      </c>
      <c r="R3124" t="s">
        <v>19696</v>
      </c>
    </row>
    <row r="3125" spans="1:18">
      <c r="A3125" t="s">
        <v>19699</v>
      </c>
      <c r="B3125" t="s">
        <v>167</v>
      </c>
      <c r="C3125" t="s">
        <v>85</v>
      </c>
      <c r="D3125" t="s">
        <v>18727</v>
      </c>
      <c r="E3125" t="s">
        <v>19700</v>
      </c>
      <c r="F3125" t="s">
        <v>18729</v>
      </c>
      <c r="G3125" t="s">
        <v>19701</v>
      </c>
      <c r="H3125" s="1">
        <v>32933</v>
      </c>
      <c r="I3125" s="1">
        <v>0</v>
      </c>
      <c r="J3125" t="s">
        <v>202</v>
      </c>
      <c r="K3125" t="s">
        <v>136</v>
      </c>
      <c r="L3125" s="7">
        <v>42064</v>
      </c>
      <c r="M3125" t="s">
        <v>19702</v>
      </c>
      <c r="N3125">
        <v>0</v>
      </c>
      <c r="O3125" s="17" t="s">
        <v>21485</v>
      </c>
      <c r="P3125">
        <v>0</v>
      </c>
      <c r="Q3125" s="17" t="s">
        <v>21485</v>
      </c>
      <c r="R3125" t="s">
        <v>19699</v>
      </c>
    </row>
    <row r="3126" spans="1:18">
      <c r="A3126" t="s">
        <v>19699</v>
      </c>
      <c r="B3126" t="s">
        <v>167</v>
      </c>
      <c r="C3126" t="s">
        <v>85</v>
      </c>
      <c r="D3126" t="s">
        <v>18713</v>
      </c>
      <c r="E3126" t="s">
        <v>18964</v>
      </c>
      <c r="F3126" t="s">
        <v>18715</v>
      </c>
      <c r="G3126" t="s">
        <v>19703</v>
      </c>
      <c r="H3126" s="1">
        <v>71853</v>
      </c>
      <c r="I3126" s="1">
        <v>0</v>
      </c>
      <c r="J3126" t="s">
        <v>68</v>
      </c>
      <c r="K3126" t="s">
        <v>136</v>
      </c>
      <c r="L3126" s="7">
        <v>43009</v>
      </c>
      <c r="M3126" t="s">
        <v>19704</v>
      </c>
      <c r="N3126">
        <v>0</v>
      </c>
      <c r="O3126" s="17" t="s">
        <v>21485</v>
      </c>
      <c r="P3126">
        <v>0</v>
      </c>
      <c r="Q3126" s="17" t="s">
        <v>21485</v>
      </c>
      <c r="R3126" t="s">
        <v>19699</v>
      </c>
    </row>
    <row r="3127" spans="1:18">
      <c r="A3127" t="s">
        <v>8737</v>
      </c>
      <c r="B3127" t="s">
        <v>239</v>
      </c>
      <c r="C3127" t="s">
        <v>240</v>
      </c>
      <c r="D3127" t="s">
        <v>38</v>
      </c>
      <c r="E3127" t="s">
        <v>408</v>
      </c>
      <c r="F3127" t="s">
        <v>108</v>
      </c>
      <c r="G3127" t="s">
        <v>8738</v>
      </c>
      <c r="H3127" s="1">
        <v>455175</v>
      </c>
      <c r="I3127" s="1">
        <v>0</v>
      </c>
      <c r="J3127" t="s">
        <v>483</v>
      </c>
      <c r="K3127" t="s">
        <v>110</v>
      </c>
      <c r="L3127" s="10">
        <v>44105</v>
      </c>
      <c r="M3127" t="s">
        <v>8739</v>
      </c>
      <c r="N3127">
        <v>0</v>
      </c>
      <c r="O3127" s="17" t="s">
        <v>21485</v>
      </c>
      <c r="P3127">
        <v>0</v>
      </c>
      <c r="Q3127" s="17" t="s">
        <v>21485</v>
      </c>
      <c r="R3127" t="s">
        <v>8737</v>
      </c>
    </row>
    <row r="3128" spans="1:18">
      <c r="A3128" t="s">
        <v>17</v>
      </c>
      <c r="B3128" t="s">
        <v>18</v>
      </c>
      <c r="C3128" t="s">
        <v>19</v>
      </c>
      <c r="D3128" t="s">
        <v>20</v>
      </c>
      <c r="E3128" t="s">
        <v>51</v>
      </c>
      <c r="F3128" t="s">
        <v>485</v>
      </c>
      <c r="G3128" t="s">
        <v>486</v>
      </c>
      <c r="H3128" s="1">
        <v>305804</v>
      </c>
      <c r="I3128" s="1">
        <v>0</v>
      </c>
      <c r="J3128" t="s">
        <v>68</v>
      </c>
      <c r="K3128" t="s">
        <v>487</v>
      </c>
      <c r="L3128" s="10">
        <v>39904</v>
      </c>
      <c r="M3128" t="s">
        <v>488</v>
      </c>
      <c r="N3128">
        <v>3</v>
      </c>
      <c r="O3128" s="17" t="s">
        <v>21485</v>
      </c>
      <c r="P3128">
        <v>0</v>
      </c>
      <c r="Q3128" s="17" t="s">
        <v>21485</v>
      </c>
      <c r="R3128" t="s">
        <v>17</v>
      </c>
    </row>
    <row r="3129" spans="1:18">
      <c r="A3129" t="s">
        <v>17</v>
      </c>
      <c r="B3129" t="s">
        <v>18</v>
      </c>
      <c r="C3129" t="s">
        <v>19</v>
      </c>
      <c r="D3129" t="s">
        <v>20</v>
      </c>
      <c r="E3129" t="s">
        <v>115</v>
      </c>
      <c r="F3129" t="s">
        <v>22</v>
      </c>
      <c r="G3129" t="s">
        <v>704</v>
      </c>
      <c r="H3129" s="1">
        <v>890079</v>
      </c>
      <c r="I3129" s="1">
        <v>0</v>
      </c>
      <c r="J3129" t="s">
        <v>24</v>
      </c>
      <c r="K3129" t="s">
        <v>22</v>
      </c>
      <c r="L3129" s="10">
        <v>40452</v>
      </c>
      <c r="M3129" t="s">
        <v>705</v>
      </c>
      <c r="N3129">
        <v>2</v>
      </c>
      <c r="O3129" s="17" t="s">
        <v>21485</v>
      </c>
      <c r="P3129">
        <v>0</v>
      </c>
      <c r="Q3129" s="17" t="s">
        <v>21485</v>
      </c>
      <c r="R3129" t="s">
        <v>17</v>
      </c>
    </row>
    <row r="3130" spans="1:18">
      <c r="A3130" t="s">
        <v>17</v>
      </c>
      <c r="B3130" t="s">
        <v>18</v>
      </c>
      <c r="C3130" t="s">
        <v>19</v>
      </c>
      <c r="D3130" t="s">
        <v>20</v>
      </c>
      <c r="E3130" t="s">
        <v>21</v>
      </c>
      <c r="F3130" t="s">
        <v>181</v>
      </c>
      <c r="G3130" t="s">
        <v>2755</v>
      </c>
      <c r="H3130" s="1">
        <v>559256</v>
      </c>
      <c r="I3130" s="1">
        <v>0</v>
      </c>
      <c r="J3130" t="s">
        <v>24</v>
      </c>
      <c r="K3130" t="s">
        <v>157</v>
      </c>
      <c r="L3130" s="10">
        <v>41183</v>
      </c>
      <c r="M3130" t="s">
        <v>2756</v>
      </c>
      <c r="N3130">
        <v>0</v>
      </c>
      <c r="O3130" s="17" t="s">
        <v>21485</v>
      </c>
      <c r="P3130">
        <v>0</v>
      </c>
      <c r="Q3130" s="17" t="s">
        <v>21485</v>
      </c>
      <c r="R3130" t="s">
        <v>17</v>
      </c>
    </row>
    <row r="3131" spans="1:18">
      <c r="A3131" t="s">
        <v>8740</v>
      </c>
      <c r="B3131" t="s">
        <v>64</v>
      </c>
      <c r="C3131" t="s">
        <v>65</v>
      </c>
      <c r="D3131" t="s">
        <v>38</v>
      </c>
      <c r="E3131" t="s">
        <v>353</v>
      </c>
      <c r="F3131" t="s">
        <v>2315</v>
      </c>
      <c r="G3131" t="s">
        <v>8741</v>
      </c>
      <c r="H3131" s="1">
        <v>654076</v>
      </c>
      <c r="I3131" s="1">
        <v>0</v>
      </c>
      <c r="J3131" t="s">
        <v>24</v>
      </c>
      <c r="K3131" t="s">
        <v>22</v>
      </c>
      <c r="L3131" s="10">
        <v>43739</v>
      </c>
      <c r="M3131" t="s">
        <v>8742</v>
      </c>
      <c r="N3131">
        <v>0</v>
      </c>
      <c r="O3131" s="17" t="s">
        <v>21485</v>
      </c>
      <c r="P3131">
        <v>0</v>
      </c>
      <c r="Q3131" s="17" t="s">
        <v>21485</v>
      </c>
      <c r="R3131" t="s">
        <v>8740</v>
      </c>
    </row>
    <row r="3132" spans="1:18">
      <c r="A3132" t="s">
        <v>8743</v>
      </c>
      <c r="B3132" t="s">
        <v>167</v>
      </c>
      <c r="C3132" t="s">
        <v>85</v>
      </c>
      <c r="D3132" t="s">
        <v>38</v>
      </c>
      <c r="E3132" t="s">
        <v>718</v>
      </c>
      <c r="F3132" t="s">
        <v>404</v>
      </c>
      <c r="G3132" t="s">
        <v>8744</v>
      </c>
      <c r="H3132" s="1">
        <v>577576</v>
      </c>
      <c r="I3132" s="1">
        <v>0</v>
      </c>
      <c r="J3132" t="s">
        <v>24</v>
      </c>
      <c r="K3132" t="s">
        <v>49</v>
      </c>
      <c r="L3132" s="10">
        <v>44835</v>
      </c>
      <c r="M3132" t="s">
        <v>8745</v>
      </c>
      <c r="N3132">
        <v>0</v>
      </c>
      <c r="O3132" s="17" t="s">
        <v>21485</v>
      </c>
      <c r="P3132">
        <v>0</v>
      </c>
      <c r="Q3132" s="17" t="s">
        <v>21485</v>
      </c>
      <c r="R3132" t="s">
        <v>8743</v>
      </c>
    </row>
    <row r="3133" spans="1:18">
      <c r="A3133" t="s">
        <v>8746</v>
      </c>
      <c r="B3133" t="s">
        <v>2947</v>
      </c>
      <c r="C3133" t="s">
        <v>30</v>
      </c>
      <c r="D3133" t="s">
        <v>20</v>
      </c>
      <c r="E3133" t="s">
        <v>241</v>
      </c>
      <c r="F3133" t="s">
        <v>418</v>
      </c>
      <c r="G3133" t="s">
        <v>8747</v>
      </c>
      <c r="H3133" s="1">
        <v>666834</v>
      </c>
      <c r="I3133" s="1">
        <v>0</v>
      </c>
      <c r="J3133" t="s">
        <v>24</v>
      </c>
      <c r="K3133" t="s">
        <v>118</v>
      </c>
      <c r="L3133" s="10">
        <v>40087</v>
      </c>
      <c r="M3133" t="s">
        <v>8748</v>
      </c>
      <c r="N3133">
        <v>0</v>
      </c>
      <c r="O3133" s="17" t="s">
        <v>21485</v>
      </c>
      <c r="P3133">
        <v>0</v>
      </c>
      <c r="Q3133" s="17" t="s">
        <v>21485</v>
      </c>
      <c r="R3133" t="s">
        <v>8746</v>
      </c>
    </row>
    <row r="3134" spans="1:18">
      <c r="A3134" t="s">
        <v>8746</v>
      </c>
      <c r="B3134" t="s">
        <v>2947</v>
      </c>
      <c r="C3134" t="s">
        <v>30</v>
      </c>
      <c r="D3134" t="s">
        <v>20</v>
      </c>
      <c r="E3134" t="s">
        <v>92</v>
      </c>
      <c r="F3134" t="s">
        <v>418</v>
      </c>
      <c r="G3134" t="s">
        <v>8749</v>
      </c>
      <c r="H3134" s="1">
        <v>549000</v>
      </c>
      <c r="I3134" s="1">
        <v>0</v>
      </c>
      <c r="J3134" t="s">
        <v>24</v>
      </c>
      <c r="K3134" t="s">
        <v>118</v>
      </c>
      <c r="L3134" s="10">
        <v>42278</v>
      </c>
      <c r="M3134" t="s">
        <v>8750</v>
      </c>
      <c r="N3134">
        <v>0</v>
      </c>
      <c r="O3134" s="17" t="s">
        <v>21485</v>
      </c>
      <c r="P3134">
        <v>0</v>
      </c>
      <c r="Q3134" s="17" t="s">
        <v>21485</v>
      </c>
      <c r="R3134" t="s">
        <v>8746</v>
      </c>
    </row>
    <row r="3135" spans="1:18">
      <c r="A3135" t="s">
        <v>8746</v>
      </c>
      <c r="B3135" t="s">
        <v>2947</v>
      </c>
      <c r="C3135" t="s">
        <v>30</v>
      </c>
      <c r="D3135" t="s">
        <v>38</v>
      </c>
      <c r="E3135" t="s">
        <v>353</v>
      </c>
      <c r="F3135" t="s">
        <v>418</v>
      </c>
      <c r="G3135" t="s">
        <v>8751</v>
      </c>
      <c r="H3135" s="1">
        <v>577576</v>
      </c>
      <c r="I3135" s="1">
        <v>0</v>
      </c>
      <c r="J3135" t="s">
        <v>24</v>
      </c>
      <c r="K3135" t="s">
        <v>118</v>
      </c>
      <c r="L3135" s="10">
        <v>43739</v>
      </c>
      <c r="M3135" t="s">
        <v>8752</v>
      </c>
      <c r="N3135">
        <v>0</v>
      </c>
      <c r="O3135" s="17" t="s">
        <v>21485</v>
      </c>
      <c r="P3135">
        <v>0</v>
      </c>
      <c r="Q3135" s="17" t="s">
        <v>21485</v>
      </c>
      <c r="R3135" t="s">
        <v>8746</v>
      </c>
    </row>
    <row r="3136" spans="1:18">
      <c r="A3136" t="s">
        <v>8753</v>
      </c>
      <c r="B3136" t="s">
        <v>91</v>
      </c>
      <c r="C3136" t="s">
        <v>30</v>
      </c>
      <c r="D3136" t="s">
        <v>20</v>
      </c>
      <c r="E3136" t="s">
        <v>71</v>
      </c>
      <c r="F3136" t="s">
        <v>5164</v>
      </c>
      <c r="G3136" t="s">
        <v>8754</v>
      </c>
      <c r="H3136" s="1">
        <v>413247</v>
      </c>
      <c r="I3136" s="1">
        <v>0</v>
      </c>
      <c r="J3136" t="s">
        <v>68</v>
      </c>
      <c r="K3136" t="s">
        <v>582</v>
      </c>
      <c r="L3136" s="10">
        <v>40634</v>
      </c>
      <c r="M3136" t="s">
        <v>8755</v>
      </c>
      <c r="N3136">
        <v>0</v>
      </c>
      <c r="O3136" s="17" t="s">
        <v>21485</v>
      </c>
      <c r="P3136">
        <v>0</v>
      </c>
      <c r="Q3136" s="17" t="s">
        <v>21485</v>
      </c>
      <c r="R3136" t="s">
        <v>8753</v>
      </c>
    </row>
    <row r="3137" spans="1:18">
      <c r="A3137" t="s">
        <v>8756</v>
      </c>
      <c r="B3137" t="s">
        <v>91</v>
      </c>
      <c r="C3137" t="s">
        <v>30</v>
      </c>
      <c r="D3137" t="s">
        <v>20</v>
      </c>
      <c r="E3137" t="s">
        <v>241</v>
      </c>
      <c r="F3137" t="s">
        <v>427</v>
      </c>
      <c r="G3137" t="s">
        <v>8757</v>
      </c>
      <c r="H3137" s="1">
        <v>835150</v>
      </c>
      <c r="I3137" s="1">
        <v>0</v>
      </c>
      <c r="J3137" t="s">
        <v>24</v>
      </c>
      <c r="K3137" t="s">
        <v>42</v>
      </c>
      <c r="L3137" s="10">
        <v>40087</v>
      </c>
      <c r="M3137" t="s">
        <v>8758</v>
      </c>
      <c r="N3137">
        <v>0</v>
      </c>
      <c r="O3137" s="17" t="s">
        <v>21485</v>
      </c>
      <c r="P3137">
        <v>0</v>
      </c>
      <c r="Q3137" s="17" t="s">
        <v>21485</v>
      </c>
      <c r="R3137" t="s">
        <v>8756</v>
      </c>
    </row>
    <row r="3138" spans="1:18">
      <c r="A3138" t="s">
        <v>8756</v>
      </c>
      <c r="B3138" t="s">
        <v>91</v>
      </c>
      <c r="C3138" t="s">
        <v>30</v>
      </c>
      <c r="D3138" t="s">
        <v>20</v>
      </c>
      <c r="E3138" t="s">
        <v>276</v>
      </c>
      <c r="F3138" t="s">
        <v>80</v>
      </c>
      <c r="G3138" t="s">
        <v>8759</v>
      </c>
      <c r="H3138" s="1">
        <v>631591</v>
      </c>
      <c r="I3138" s="1">
        <v>0</v>
      </c>
      <c r="J3138" t="s">
        <v>24</v>
      </c>
      <c r="K3138" t="s">
        <v>42</v>
      </c>
      <c r="L3138" s="10">
        <v>41730</v>
      </c>
      <c r="M3138" t="s">
        <v>8760</v>
      </c>
      <c r="N3138">
        <v>0</v>
      </c>
      <c r="O3138" s="17" t="s">
        <v>21485</v>
      </c>
      <c r="P3138">
        <v>0</v>
      </c>
      <c r="Q3138" s="17" t="s">
        <v>21485</v>
      </c>
      <c r="R3138" t="s">
        <v>8756</v>
      </c>
    </row>
    <row r="3139" spans="1:18">
      <c r="A3139" t="s">
        <v>8756</v>
      </c>
      <c r="B3139" t="s">
        <v>91</v>
      </c>
      <c r="C3139" t="s">
        <v>30</v>
      </c>
      <c r="D3139" t="s">
        <v>38</v>
      </c>
      <c r="E3139" t="s">
        <v>39</v>
      </c>
      <c r="F3139" t="s">
        <v>80</v>
      </c>
      <c r="G3139" t="s">
        <v>8761</v>
      </c>
      <c r="H3139" s="1">
        <v>715275</v>
      </c>
      <c r="I3139" s="1">
        <v>0</v>
      </c>
      <c r="J3139" t="s">
        <v>24</v>
      </c>
      <c r="K3139" t="s">
        <v>42</v>
      </c>
      <c r="L3139" s="10">
        <v>43191</v>
      </c>
      <c r="M3139" t="s">
        <v>8762</v>
      </c>
      <c r="N3139">
        <v>0</v>
      </c>
      <c r="O3139" s="17" t="s">
        <v>21485</v>
      </c>
      <c r="P3139">
        <v>0</v>
      </c>
      <c r="Q3139" s="17" t="s">
        <v>21485</v>
      </c>
      <c r="R3139" t="s">
        <v>8756</v>
      </c>
    </row>
    <row r="3140" spans="1:18">
      <c r="A3140" t="s">
        <v>8763</v>
      </c>
      <c r="B3140" t="s">
        <v>249</v>
      </c>
      <c r="C3140" t="s">
        <v>65</v>
      </c>
      <c r="D3140" t="s">
        <v>20</v>
      </c>
      <c r="E3140" t="s">
        <v>115</v>
      </c>
      <c r="F3140" t="s">
        <v>509</v>
      </c>
      <c r="G3140" t="s">
        <v>8764</v>
      </c>
      <c r="H3140" s="1">
        <v>547835</v>
      </c>
      <c r="I3140" s="1">
        <v>0</v>
      </c>
      <c r="J3140" t="s">
        <v>24</v>
      </c>
      <c r="K3140" t="s">
        <v>157</v>
      </c>
      <c r="L3140" s="10">
        <v>40452</v>
      </c>
      <c r="M3140" t="s">
        <v>8765</v>
      </c>
      <c r="N3140">
        <v>0</v>
      </c>
      <c r="O3140" s="17" t="s">
        <v>21485</v>
      </c>
      <c r="P3140">
        <v>0</v>
      </c>
      <c r="Q3140" s="17" t="s">
        <v>21485</v>
      </c>
      <c r="R3140" t="s">
        <v>8763</v>
      </c>
    </row>
    <row r="3141" spans="1:18">
      <c r="A3141" t="s">
        <v>8766</v>
      </c>
      <c r="B3141" t="s">
        <v>84</v>
      </c>
      <c r="C3141" t="s">
        <v>85</v>
      </c>
      <c r="D3141" t="s">
        <v>18884</v>
      </c>
      <c r="E3141" t="s">
        <v>18885</v>
      </c>
      <c r="F3141" t="s">
        <v>18886</v>
      </c>
      <c r="G3141" t="s">
        <v>19705</v>
      </c>
      <c r="H3141" s="1">
        <v>99744</v>
      </c>
      <c r="I3141" s="1">
        <v>0</v>
      </c>
      <c r="J3141" t="s">
        <v>202</v>
      </c>
      <c r="K3141" t="s">
        <v>110</v>
      </c>
      <c r="L3141" s="7">
        <v>42064</v>
      </c>
      <c r="M3141" t="s">
        <v>19706</v>
      </c>
      <c r="N3141">
        <v>0</v>
      </c>
      <c r="O3141" s="17" t="s">
        <v>21485</v>
      </c>
      <c r="P3141">
        <v>0</v>
      </c>
      <c r="Q3141" s="17" t="s">
        <v>21485</v>
      </c>
      <c r="R3141" t="s">
        <v>8766</v>
      </c>
    </row>
    <row r="3142" spans="1:18">
      <c r="A3142" t="s">
        <v>8766</v>
      </c>
      <c r="B3142" t="s">
        <v>84</v>
      </c>
      <c r="C3142" t="s">
        <v>85</v>
      </c>
      <c r="D3142" t="s">
        <v>20</v>
      </c>
      <c r="E3142" t="s">
        <v>92</v>
      </c>
      <c r="F3142" t="s">
        <v>394</v>
      </c>
      <c r="G3142" t="s">
        <v>8767</v>
      </c>
      <c r="H3142" s="1">
        <v>258170</v>
      </c>
      <c r="I3142" s="1">
        <v>0</v>
      </c>
      <c r="J3142" t="s">
        <v>68</v>
      </c>
      <c r="K3142" t="s">
        <v>110</v>
      </c>
      <c r="L3142" s="10">
        <v>42278</v>
      </c>
      <c r="M3142" t="s">
        <v>8768</v>
      </c>
      <c r="N3142">
        <v>0</v>
      </c>
      <c r="O3142" s="17" t="s">
        <v>21485</v>
      </c>
      <c r="P3142">
        <v>0</v>
      </c>
      <c r="Q3142" s="17" t="s">
        <v>21485</v>
      </c>
      <c r="R3142" t="s">
        <v>8766</v>
      </c>
    </row>
    <row r="3143" spans="1:18">
      <c r="A3143" t="s">
        <v>8766</v>
      </c>
      <c r="B3143" t="s">
        <v>84</v>
      </c>
      <c r="C3143" t="s">
        <v>85</v>
      </c>
      <c r="D3143" t="s">
        <v>38</v>
      </c>
      <c r="E3143" t="s">
        <v>39</v>
      </c>
      <c r="F3143" t="s">
        <v>394</v>
      </c>
      <c r="G3143" t="s">
        <v>8769</v>
      </c>
      <c r="H3143" s="1">
        <v>638776</v>
      </c>
      <c r="I3143" s="1">
        <v>0</v>
      </c>
      <c r="J3143" t="s">
        <v>48</v>
      </c>
      <c r="K3143" t="s">
        <v>110</v>
      </c>
      <c r="L3143" s="10">
        <v>43191</v>
      </c>
      <c r="M3143" t="s">
        <v>8770</v>
      </c>
      <c r="N3143">
        <v>0</v>
      </c>
      <c r="O3143" s="17" t="s">
        <v>21485</v>
      </c>
      <c r="P3143">
        <v>0</v>
      </c>
      <c r="Q3143" s="17" t="s">
        <v>21485</v>
      </c>
      <c r="R3143" t="s">
        <v>8766</v>
      </c>
    </row>
    <row r="3144" spans="1:18">
      <c r="A3144" t="s">
        <v>8766</v>
      </c>
      <c r="B3144" t="s">
        <v>84</v>
      </c>
      <c r="C3144" t="s">
        <v>85</v>
      </c>
      <c r="D3144" t="s">
        <v>38</v>
      </c>
      <c r="E3144" t="s">
        <v>86</v>
      </c>
      <c r="F3144" t="s">
        <v>3491</v>
      </c>
      <c r="G3144" t="s">
        <v>8771</v>
      </c>
      <c r="H3144" s="1">
        <v>420752</v>
      </c>
      <c r="I3144" s="1">
        <v>0</v>
      </c>
      <c r="J3144" t="s">
        <v>48</v>
      </c>
      <c r="K3144" t="s">
        <v>110</v>
      </c>
      <c r="L3144" s="10">
        <v>44652</v>
      </c>
      <c r="M3144" t="s">
        <v>8772</v>
      </c>
      <c r="N3144">
        <v>0</v>
      </c>
      <c r="O3144" s="17" t="s">
        <v>21485</v>
      </c>
      <c r="P3144">
        <v>0</v>
      </c>
      <c r="Q3144" s="17" t="s">
        <v>21485</v>
      </c>
      <c r="R3144" t="s">
        <v>8766</v>
      </c>
    </row>
    <row r="3145" spans="1:18">
      <c r="A3145" t="s">
        <v>8773</v>
      </c>
      <c r="B3145" t="s">
        <v>103</v>
      </c>
      <c r="C3145" t="s">
        <v>30</v>
      </c>
      <c r="D3145" t="s">
        <v>38</v>
      </c>
      <c r="E3145" t="s">
        <v>353</v>
      </c>
      <c r="F3145" t="s">
        <v>404</v>
      </c>
      <c r="G3145" t="s">
        <v>8774</v>
      </c>
      <c r="H3145" s="1">
        <v>1067176</v>
      </c>
      <c r="I3145" s="1">
        <v>0</v>
      </c>
      <c r="J3145" t="s">
        <v>24</v>
      </c>
      <c r="K3145" t="s">
        <v>49</v>
      </c>
      <c r="L3145" s="10">
        <v>43739</v>
      </c>
      <c r="M3145" t="s">
        <v>8775</v>
      </c>
      <c r="N3145">
        <v>0</v>
      </c>
      <c r="O3145" s="17" t="s">
        <v>21485</v>
      </c>
      <c r="P3145">
        <v>0</v>
      </c>
      <c r="Q3145" s="17" t="s">
        <v>21485</v>
      </c>
      <c r="R3145" t="s">
        <v>8773</v>
      </c>
    </row>
    <row r="3146" spans="1:18">
      <c r="A3146" t="s">
        <v>801</v>
      </c>
      <c r="B3146" t="s">
        <v>37</v>
      </c>
      <c r="C3146" t="s">
        <v>30</v>
      </c>
      <c r="D3146" t="s">
        <v>38</v>
      </c>
      <c r="E3146" t="s">
        <v>86</v>
      </c>
      <c r="F3146" t="s">
        <v>22</v>
      </c>
      <c r="G3146" t="s">
        <v>802</v>
      </c>
      <c r="H3146" s="1">
        <v>1032750</v>
      </c>
      <c r="I3146" s="1">
        <v>0</v>
      </c>
      <c r="J3146" t="s">
        <v>24</v>
      </c>
      <c r="K3146" t="s">
        <v>60</v>
      </c>
      <c r="L3146" s="10">
        <v>44652</v>
      </c>
      <c r="M3146" t="s">
        <v>803</v>
      </c>
      <c r="N3146">
        <v>2</v>
      </c>
      <c r="O3146" s="17" t="s">
        <v>21485</v>
      </c>
      <c r="P3146">
        <v>0</v>
      </c>
      <c r="Q3146" s="17" t="s">
        <v>21485</v>
      </c>
      <c r="R3146" t="s">
        <v>801</v>
      </c>
    </row>
    <row r="3147" spans="1:18">
      <c r="A3147" t="s">
        <v>8776</v>
      </c>
      <c r="B3147" t="s">
        <v>8777</v>
      </c>
      <c r="C3147" t="s">
        <v>8778</v>
      </c>
      <c r="D3147" t="s">
        <v>38</v>
      </c>
      <c r="E3147" t="s">
        <v>39</v>
      </c>
      <c r="F3147" t="s">
        <v>7246</v>
      </c>
      <c r="G3147" t="s">
        <v>8779</v>
      </c>
      <c r="H3147" s="1">
        <v>810900</v>
      </c>
      <c r="I3147" s="1">
        <v>0</v>
      </c>
      <c r="J3147" t="s">
        <v>24</v>
      </c>
      <c r="K3147" t="s">
        <v>118</v>
      </c>
      <c r="L3147" s="10">
        <v>43191</v>
      </c>
      <c r="M3147" t="s">
        <v>8780</v>
      </c>
      <c r="N3147">
        <v>0</v>
      </c>
      <c r="O3147" s="17" t="s">
        <v>21485</v>
      </c>
      <c r="P3147">
        <v>0</v>
      </c>
      <c r="Q3147" s="17" t="s">
        <v>21485</v>
      </c>
      <c r="R3147" t="s">
        <v>8776</v>
      </c>
    </row>
    <row r="3148" spans="1:18">
      <c r="A3148" t="s">
        <v>1021</v>
      </c>
      <c r="B3148" t="s">
        <v>185</v>
      </c>
      <c r="C3148" t="s">
        <v>65</v>
      </c>
      <c r="D3148" t="s">
        <v>20</v>
      </c>
      <c r="E3148" t="s">
        <v>104</v>
      </c>
      <c r="F3148" t="s">
        <v>163</v>
      </c>
      <c r="G3148" t="s">
        <v>1022</v>
      </c>
      <c r="H3148" s="1">
        <v>214505</v>
      </c>
      <c r="I3148" s="1">
        <v>0</v>
      </c>
      <c r="J3148" t="s">
        <v>68</v>
      </c>
      <c r="K3148" t="s">
        <v>118</v>
      </c>
      <c r="L3148" s="10">
        <v>40269</v>
      </c>
      <c r="M3148" t="s">
        <v>1023</v>
      </c>
      <c r="N3148">
        <v>2</v>
      </c>
      <c r="O3148" s="17" t="s">
        <v>21485</v>
      </c>
      <c r="P3148">
        <v>0</v>
      </c>
      <c r="Q3148" s="17" t="s">
        <v>21485</v>
      </c>
      <c r="R3148" t="s">
        <v>1021</v>
      </c>
    </row>
    <row r="3149" spans="1:18">
      <c r="A3149" t="s">
        <v>1021</v>
      </c>
      <c r="B3149" t="s">
        <v>185</v>
      </c>
      <c r="C3149" t="s">
        <v>65</v>
      </c>
      <c r="D3149" t="s">
        <v>20</v>
      </c>
      <c r="E3149" t="s">
        <v>104</v>
      </c>
      <c r="F3149" t="s">
        <v>163</v>
      </c>
      <c r="G3149" t="s">
        <v>1022</v>
      </c>
      <c r="H3149" s="1">
        <v>214505</v>
      </c>
      <c r="I3149" s="1">
        <v>0</v>
      </c>
      <c r="J3149" t="s">
        <v>68</v>
      </c>
      <c r="K3149" t="s">
        <v>118</v>
      </c>
      <c r="L3149" s="10">
        <v>40269</v>
      </c>
      <c r="M3149" t="s">
        <v>1023</v>
      </c>
      <c r="N3149">
        <v>0</v>
      </c>
      <c r="O3149" s="17" t="s">
        <v>21485</v>
      </c>
      <c r="P3149">
        <v>0</v>
      </c>
      <c r="Q3149" s="17" t="s">
        <v>21485</v>
      </c>
      <c r="R3149" t="s">
        <v>1021</v>
      </c>
    </row>
    <row r="3150" spans="1:18">
      <c r="A3150" t="s">
        <v>8781</v>
      </c>
      <c r="B3150" t="s">
        <v>249</v>
      </c>
      <c r="C3150" t="s">
        <v>65</v>
      </c>
      <c r="D3150" t="s">
        <v>20</v>
      </c>
      <c r="E3150" t="s">
        <v>71</v>
      </c>
      <c r="F3150" t="s">
        <v>80</v>
      </c>
      <c r="G3150" t="s">
        <v>8782</v>
      </c>
      <c r="H3150" s="1">
        <v>611620</v>
      </c>
      <c r="I3150" s="1">
        <v>0</v>
      </c>
      <c r="J3150" t="s">
        <v>24</v>
      </c>
      <c r="K3150" t="s">
        <v>157</v>
      </c>
      <c r="L3150" s="10">
        <v>40634</v>
      </c>
      <c r="M3150" t="s">
        <v>8783</v>
      </c>
      <c r="N3150">
        <v>0</v>
      </c>
      <c r="O3150" s="17" t="s">
        <v>21485</v>
      </c>
      <c r="P3150">
        <v>0</v>
      </c>
      <c r="Q3150" s="17" t="s">
        <v>21485</v>
      </c>
      <c r="R3150" t="s">
        <v>8781</v>
      </c>
    </row>
    <row r="3151" spans="1:18">
      <c r="A3151" t="s">
        <v>8781</v>
      </c>
      <c r="B3151" t="s">
        <v>249</v>
      </c>
      <c r="C3151" t="s">
        <v>65</v>
      </c>
      <c r="D3151" t="s">
        <v>20</v>
      </c>
      <c r="E3151" t="s">
        <v>21</v>
      </c>
      <c r="F3151" t="s">
        <v>80</v>
      </c>
      <c r="G3151" t="s">
        <v>8784</v>
      </c>
      <c r="H3151" s="1">
        <v>578594</v>
      </c>
      <c r="I3151" s="1">
        <v>0</v>
      </c>
      <c r="J3151" t="s">
        <v>24</v>
      </c>
      <c r="K3151" t="s">
        <v>157</v>
      </c>
      <c r="L3151" s="10">
        <v>41183</v>
      </c>
      <c r="M3151" t="s">
        <v>8785</v>
      </c>
      <c r="N3151">
        <v>0</v>
      </c>
      <c r="O3151" s="17" t="s">
        <v>21485</v>
      </c>
      <c r="P3151">
        <v>0</v>
      </c>
      <c r="Q3151" s="17" t="s">
        <v>21485</v>
      </c>
      <c r="R3151" t="s">
        <v>8781</v>
      </c>
    </row>
    <row r="3152" spans="1:18">
      <c r="A3152" t="s">
        <v>8781</v>
      </c>
      <c r="B3152" t="s">
        <v>249</v>
      </c>
      <c r="C3152" t="s">
        <v>65</v>
      </c>
      <c r="D3152" t="s">
        <v>38</v>
      </c>
      <c r="E3152" t="s">
        <v>39</v>
      </c>
      <c r="F3152" t="s">
        <v>80</v>
      </c>
      <c r="G3152" t="s">
        <v>8786</v>
      </c>
      <c r="H3152" s="1">
        <v>707625</v>
      </c>
      <c r="I3152" s="1">
        <v>0</v>
      </c>
      <c r="J3152" t="s">
        <v>24</v>
      </c>
      <c r="K3152" t="s">
        <v>157</v>
      </c>
      <c r="L3152" s="10">
        <v>43191</v>
      </c>
      <c r="M3152" t="s">
        <v>8787</v>
      </c>
      <c r="N3152">
        <v>0</v>
      </c>
      <c r="O3152" s="17" t="s">
        <v>21485</v>
      </c>
      <c r="P3152">
        <v>0</v>
      </c>
      <c r="Q3152" s="17" t="s">
        <v>21485</v>
      </c>
      <c r="R3152" t="s">
        <v>8781</v>
      </c>
    </row>
    <row r="3153" spans="1:18">
      <c r="A3153" t="s">
        <v>8781</v>
      </c>
      <c r="B3153" t="s">
        <v>249</v>
      </c>
      <c r="C3153" t="s">
        <v>65</v>
      </c>
      <c r="D3153" t="s">
        <v>38</v>
      </c>
      <c r="E3153" t="s">
        <v>718</v>
      </c>
      <c r="F3153" t="s">
        <v>80</v>
      </c>
      <c r="G3153" t="s">
        <v>8788</v>
      </c>
      <c r="H3153" s="1">
        <v>734400</v>
      </c>
      <c r="I3153" s="1">
        <v>0</v>
      </c>
      <c r="J3153" t="s">
        <v>24</v>
      </c>
      <c r="K3153" t="s">
        <v>157</v>
      </c>
      <c r="L3153" s="10">
        <v>44835</v>
      </c>
      <c r="M3153" t="s">
        <v>8789</v>
      </c>
      <c r="N3153">
        <v>0</v>
      </c>
      <c r="O3153" s="17" t="s">
        <v>21485</v>
      </c>
      <c r="P3153">
        <v>0</v>
      </c>
      <c r="Q3153" s="17" t="s">
        <v>21485</v>
      </c>
      <c r="R3153" t="s">
        <v>8781</v>
      </c>
    </row>
    <row r="3154" spans="1:18">
      <c r="A3154" t="s">
        <v>19707</v>
      </c>
      <c r="B3154" t="s">
        <v>249</v>
      </c>
      <c r="C3154" t="s">
        <v>65</v>
      </c>
      <c r="D3154" t="s">
        <v>19708</v>
      </c>
      <c r="E3154" t="s">
        <v>19709</v>
      </c>
      <c r="F3154" t="s">
        <v>19114</v>
      </c>
      <c r="G3154" t="s">
        <v>19710</v>
      </c>
      <c r="H3154" s="1">
        <v>1500000</v>
      </c>
      <c r="I3154" s="1">
        <v>0</v>
      </c>
      <c r="J3154" t="s">
        <v>24</v>
      </c>
      <c r="K3154" t="s">
        <v>42</v>
      </c>
      <c r="L3154" s="7">
        <v>41883</v>
      </c>
      <c r="M3154" t="s">
        <v>19711</v>
      </c>
      <c r="N3154">
        <v>0</v>
      </c>
      <c r="O3154" s="17" t="s">
        <v>21485</v>
      </c>
      <c r="P3154">
        <v>0</v>
      </c>
      <c r="Q3154" s="17" t="s">
        <v>21485</v>
      </c>
      <c r="R3154" t="s">
        <v>19707</v>
      </c>
    </row>
    <row r="3155" spans="1:18">
      <c r="A3155" t="s">
        <v>8790</v>
      </c>
      <c r="B3155" t="s">
        <v>365</v>
      </c>
      <c r="C3155" t="s">
        <v>30</v>
      </c>
      <c r="D3155" t="s">
        <v>20</v>
      </c>
      <c r="E3155" t="s">
        <v>66</v>
      </c>
      <c r="F3155" t="s">
        <v>80</v>
      </c>
      <c r="G3155" t="s">
        <v>8791</v>
      </c>
      <c r="H3155" s="1">
        <v>779350</v>
      </c>
      <c r="I3155" s="1">
        <v>0</v>
      </c>
      <c r="J3155" t="s">
        <v>24</v>
      </c>
      <c r="K3155" t="s">
        <v>157</v>
      </c>
      <c r="L3155" s="10">
        <v>41000</v>
      </c>
      <c r="M3155" t="s">
        <v>8792</v>
      </c>
      <c r="N3155">
        <v>0</v>
      </c>
      <c r="O3155" s="17" t="s">
        <v>21485</v>
      </c>
      <c r="P3155">
        <v>0</v>
      </c>
      <c r="Q3155" s="17" t="s">
        <v>21485</v>
      </c>
      <c r="R3155" t="s">
        <v>8790</v>
      </c>
    </row>
    <row r="3156" spans="1:18">
      <c r="A3156" t="s">
        <v>8793</v>
      </c>
      <c r="B3156" t="s">
        <v>185</v>
      </c>
      <c r="C3156" t="s">
        <v>65</v>
      </c>
      <c r="D3156" t="s">
        <v>18831</v>
      </c>
      <c r="E3156" t="s">
        <v>18832</v>
      </c>
      <c r="F3156" t="s">
        <v>18833</v>
      </c>
      <c r="G3156" t="s">
        <v>19712</v>
      </c>
      <c r="H3156" s="1">
        <v>50000</v>
      </c>
      <c r="I3156" s="1">
        <v>0</v>
      </c>
      <c r="J3156" t="s">
        <v>202</v>
      </c>
      <c r="K3156" t="s">
        <v>49</v>
      </c>
      <c r="L3156" s="7">
        <v>40603</v>
      </c>
      <c r="M3156" t="s">
        <v>19713</v>
      </c>
      <c r="N3156">
        <v>0</v>
      </c>
      <c r="O3156" s="17" t="s">
        <v>21485</v>
      </c>
      <c r="P3156">
        <v>0</v>
      </c>
      <c r="Q3156" s="17" t="s">
        <v>21485</v>
      </c>
      <c r="R3156" t="s">
        <v>8793</v>
      </c>
    </row>
    <row r="3157" spans="1:18">
      <c r="A3157" t="s">
        <v>8793</v>
      </c>
      <c r="B3157" t="s">
        <v>185</v>
      </c>
      <c r="C3157" t="s">
        <v>65</v>
      </c>
      <c r="D3157" t="s">
        <v>20</v>
      </c>
      <c r="E3157" t="s">
        <v>21</v>
      </c>
      <c r="F3157" t="s">
        <v>404</v>
      </c>
      <c r="G3157" t="s">
        <v>8794</v>
      </c>
      <c r="H3157" s="1">
        <v>581250</v>
      </c>
      <c r="I3157" s="1">
        <v>0</v>
      </c>
      <c r="J3157" t="s">
        <v>24</v>
      </c>
      <c r="K3157" t="s">
        <v>49</v>
      </c>
      <c r="L3157" s="10">
        <v>41183</v>
      </c>
      <c r="M3157" t="s">
        <v>8795</v>
      </c>
      <c r="N3157">
        <v>0</v>
      </c>
      <c r="O3157" s="17" t="s">
        <v>21485</v>
      </c>
      <c r="P3157">
        <v>0</v>
      </c>
      <c r="Q3157" s="17" t="s">
        <v>21485</v>
      </c>
      <c r="R3157" t="s">
        <v>8793</v>
      </c>
    </row>
    <row r="3158" spans="1:18">
      <c r="A3158" t="s">
        <v>8793</v>
      </c>
      <c r="B3158" t="s">
        <v>185</v>
      </c>
      <c r="C3158" t="s">
        <v>65</v>
      </c>
      <c r="D3158" t="s">
        <v>38</v>
      </c>
      <c r="E3158" t="s">
        <v>86</v>
      </c>
      <c r="F3158" t="s">
        <v>116</v>
      </c>
      <c r="G3158" t="s">
        <v>8796</v>
      </c>
      <c r="H3158" s="1">
        <v>1150180</v>
      </c>
      <c r="I3158" s="1">
        <v>0</v>
      </c>
      <c r="J3158" t="s">
        <v>24</v>
      </c>
      <c r="K3158" t="s">
        <v>49</v>
      </c>
      <c r="L3158" s="10">
        <v>44652</v>
      </c>
      <c r="M3158" t="s">
        <v>8797</v>
      </c>
      <c r="N3158">
        <v>0</v>
      </c>
      <c r="O3158" s="17" t="s">
        <v>21485</v>
      </c>
      <c r="P3158">
        <v>0</v>
      </c>
      <c r="Q3158" s="17" t="s">
        <v>21485</v>
      </c>
      <c r="R3158" t="s">
        <v>8793</v>
      </c>
    </row>
    <row r="3159" spans="1:18">
      <c r="A3159" t="s">
        <v>8798</v>
      </c>
      <c r="B3159" t="s">
        <v>64</v>
      </c>
      <c r="C3159" t="s">
        <v>65</v>
      </c>
      <c r="D3159" t="s">
        <v>20</v>
      </c>
      <c r="E3159" t="s">
        <v>66</v>
      </c>
      <c r="F3159" t="s">
        <v>116</v>
      </c>
      <c r="G3159" t="s">
        <v>8799</v>
      </c>
      <c r="H3159" s="1">
        <v>818271</v>
      </c>
      <c r="I3159" s="1">
        <v>0</v>
      </c>
      <c r="J3159" t="s">
        <v>24</v>
      </c>
      <c r="K3159" t="s">
        <v>42</v>
      </c>
      <c r="L3159" s="10">
        <v>41000</v>
      </c>
      <c r="M3159" t="s">
        <v>8800</v>
      </c>
      <c r="N3159">
        <v>0</v>
      </c>
      <c r="O3159" s="17" t="s">
        <v>21485</v>
      </c>
      <c r="P3159">
        <v>0</v>
      </c>
      <c r="Q3159" s="17" t="s">
        <v>21485</v>
      </c>
      <c r="R3159" t="s">
        <v>8798</v>
      </c>
    </row>
    <row r="3160" spans="1:18">
      <c r="A3160" t="s">
        <v>8798</v>
      </c>
      <c r="B3160" t="s">
        <v>64</v>
      </c>
      <c r="C3160" t="s">
        <v>65</v>
      </c>
      <c r="D3160" t="s">
        <v>20</v>
      </c>
      <c r="E3160" t="s">
        <v>79</v>
      </c>
      <c r="F3160" t="s">
        <v>116</v>
      </c>
      <c r="G3160" t="s">
        <v>8801</v>
      </c>
      <c r="H3160" s="1">
        <v>914684</v>
      </c>
      <c r="I3160" s="1">
        <v>0</v>
      </c>
      <c r="J3160" t="s">
        <v>24</v>
      </c>
      <c r="K3160" t="s">
        <v>42</v>
      </c>
      <c r="L3160" s="10">
        <v>41548</v>
      </c>
      <c r="M3160" t="s">
        <v>8802</v>
      </c>
      <c r="N3160">
        <v>0</v>
      </c>
      <c r="O3160" s="17" t="s">
        <v>21485</v>
      </c>
      <c r="P3160">
        <v>0</v>
      </c>
      <c r="Q3160" s="17" t="s">
        <v>21485</v>
      </c>
      <c r="R3160" t="s">
        <v>8798</v>
      </c>
    </row>
    <row r="3161" spans="1:18">
      <c r="A3161" t="s">
        <v>8798</v>
      </c>
      <c r="B3161" t="s">
        <v>64</v>
      </c>
      <c r="C3161" t="s">
        <v>65</v>
      </c>
      <c r="D3161" t="s">
        <v>38</v>
      </c>
      <c r="E3161" t="s">
        <v>39</v>
      </c>
      <c r="F3161" t="s">
        <v>116</v>
      </c>
      <c r="G3161" t="s">
        <v>8803</v>
      </c>
      <c r="H3161" s="1">
        <v>1090125</v>
      </c>
      <c r="I3161" s="1">
        <v>0</v>
      </c>
      <c r="J3161" t="s">
        <v>24</v>
      </c>
      <c r="K3161" t="s">
        <v>42</v>
      </c>
      <c r="L3161" s="10">
        <v>43191</v>
      </c>
      <c r="M3161" t="s">
        <v>8804</v>
      </c>
      <c r="N3161">
        <v>0</v>
      </c>
      <c r="O3161" s="17" t="s">
        <v>21485</v>
      </c>
      <c r="P3161">
        <v>0</v>
      </c>
      <c r="Q3161" s="17" t="s">
        <v>21485</v>
      </c>
      <c r="R3161" t="s">
        <v>8798</v>
      </c>
    </row>
    <row r="3162" spans="1:18">
      <c r="A3162" t="s">
        <v>8798</v>
      </c>
      <c r="B3162" t="s">
        <v>64</v>
      </c>
      <c r="C3162" t="s">
        <v>65</v>
      </c>
      <c r="D3162" t="s">
        <v>38</v>
      </c>
      <c r="E3162" t="s">
        <v>387</v>
      </c>
      <c r="F3162" t="s">
        <v>116</v>
      </c>
      <c r="G3162" t="s">
        <v>8805</v>
      </c>
      <c r="H3162" s="1">
        <v>979200</v>
      </c>
      <c r="I3162" s="1">
        <v>0</v>
      </c>
      <c r="J3162" t="s">
        <v>24</v>
      </c>
      <c r="K3162" t="s">
        <v>42</v>
      </c>
      <c r="L3162" s="10">
        <v>43374</v>
      </c>
      <c r="M3162" t="s">
        <v>8806</v>
      </c>
      <c r="N3162">
        <v>0</v>
      </c>
      <c r="O3162" s="17" t="s">
        <v>21485</v>
      </c>
      <c r="P3162">
        <v>0</v>
      </c>
      <c r="Q3162" s="17" t="s">
        <v>21485</v>
      </c>
      <c r="R3162" t="s">
        <v>8798</v>
      </c>
    </row>
    <row r="3163" spans="1:18">
      <c r="A3163" t="s">
        <v>8807</v>
      </c>
      <c r="B3163" t="s">
        <v>557</v>
      </c>
      <c r="C3163" t="s">
        <v>65</v>
      </c>
      <c r="D3163" t="s">
        <v>20</v>
      </c>
      <c r="E3163" t="s">
        <v>21</v>
      </c>
      <c r="F3163" t="s">
        <v>574</v>
      </c>
      <c r="G3163" t="s">
        <v>8808</v>
      </c>
      <c r="H3163" s="1">
        <v>968219</v>
      </c>
      <c r="I3163" s="1">
        <v>0</v>
      </c>
      <c r="J3163" t="s">
        <v>24</v>
      </c>
      <c r="K3163" t="s">
        <v>94</v>
      </c>
      <c r="L3163" s="10">
        <v>41183</v>
      </c>
      <c r="M3163" t="s">
        <v>8809</v>
      </c>
      <c r="N3163">
        <v>0</v>
      </c>
      <c r="O3163" s="17" t="s">
        <v>21485</v>
      </c>
      <c r="P3163">
        <v>0</v>
      </c>
      <c r="Q3163" s="17" t="s">
        <v>21485</v>
      </c>
      <c r="R3163" t="s">
        <v>8807</v>
      </c>
    </row>
    <row r="3164" spans="1:18">
      <c r="A3164" t="s">
        <v>8807</v>
      </c>
      <c r="B3164" t="s">
        <v>557</v>
      </c>
      <c r="C3164" t="s">
        <v>65</v>
      </c>
      <c r="D3164" t="s">
        <v>20</v>
      </c>
      <c r="E3164" t="s">
        <v>697</v>
      </c>
      <c r="F3164" t="s">
        <v>574</v>
      </c>
      <c r="G3164" t="s">
        <v>8810</v>
      </c>
      <c r="H3164" s="1">
        <v>100000</v>
      </c>
      <c r="I3164" s="1">
        <v>0</v>
      </c>
      <c r="J3164" t="s">
        <v>202</v>
      </c>
      <c r="K3164" t="s">
        <v>94</v>
      </c>
      <c r="L3164" s="10">
        <v>42278</v>
      </c>
      <c r="M3164" t="s">
        <v>8811</v>
      </c>
      <c r="N3164">
        <v>0</v>
      </c>
      <c r="O3164" s="17" t="s">
        <v>21485</v>
      </c>
      <c r="P3164">
        <v>0</v>
      </c>
      <c r="Q3164" s="17" t="s">
        <v>21485</v>
      </c>
      <c r="R3164" t="s">
        <v>8807</v>
      </c>
    </row>
    <row r="3165" spans="1:18">
      <c r="A3165" t="s">
        <v>8812</v>
      </c>
      <c r="B3165" t="s">
        <v>91</v>
      </c>
      <c r="C3165" t="s">
        <v>30</v>
      </c>
      <c r="D3165" t="s">
        <v>20</v>
      </c>
      <c r="E3165" t="s">
        <v>115</v>
      </c>
      <c r="F3165" t="s">
        <v>411</v>
      </c>
      <c r="G3165" t="s">
        <v>8813</v>
      </c>
      <c r="H3165" s="1">
        <v>155465</v>
      </c>
      <c r="I3165" s="1">
        <v>0</v>
      </c>
      <c r="J3165" t="s">
        <v>1887</v>
      </c>
      <c r="K3165" t="s">
        <v>42</v>
      </c>
      <c r="L3165" s="10">
        <v>40452</v>
      </c>
      <c r="M3165" t="s">
        <v>8814</v>
      </c>
      <c r="N3165">
        <v>0</v>
      </c>
      <c r="O3165" s="17" t="s">
        <v>21485</v>
      </c>
      <c r="P3165">
        <v>0</v>
      </c>
      <c r="Q3165" s="17" t="s">
        <v>21485</v>
      </c>
      <c r="R3165" t="s">
        <v>8812</v>
      </c>
    </row>
    <row r="3166" spans="1:18">
      <c r="A3166" t="s">
        <v>917</v>
      </c>
      <c r="B3166" t="s">
        <v>18</v>
      </c>
      <c r="C3166" t="s">
        <v>19</v>
      </c>
      <c r="D3166" t="s">
        <v>38</v>
      </c>
      <c r="E3166" t="s">
        <v>353</v>
      </c>
      <c r="F3166" t="s">
        <v>46</v>
      </c>
      <c r="G3166" t="s">
        <v>918</v>
      </c>
      <c r="H3166" s="1">
        <v>472770</v>
      </c>
      <c r="I3166" s="1">
        <v>0</v>
      </c>
      <c r="J3166" t="s">
        <v>68</v>
      </c>
      <c r="K3166" t="s">
        <v>110</v>
      </c>
      <c r="L3166" s="10">
        <v>43739</v>
      </c>
      <c r="M3166" t="s">
        <v>919</v>
      </c>
      <c r="N3166">
        <v>2</v>
      </c>
      <c r="O3166" s="17" t="s">
        <v>21485</v>
      </c>
      <c r="P3166">
        <v>0</v>
      </c>
      <c r="Q3166" s="17" t="s">
        <v>21485</v>
      </c>
      <c r="R3166" t="s">
        <v>917</v>
      </c>
    </row>
    <row r="3167" spans="1:18">
      <c r="A3167" t="s">
        <v>917</v>
      </c>
      <c r="B3167" t="s">
        <v>18</v>
      </c>
      <c r="C3167" t="s">
        <v>19</v>
      </c>
      <c r="D3167" t="s">
        <v>38</v>
      </c>
      <c r="E3167" t="s">
        <v>408</v>
      </c>
      <c r="F3167" t="s">
        <v>46</v>
      </c>
      <c r="G3167" t="s">
        <v>8815</v>
      </c>
      <c r="H3167" s="1">
        <v>803250</v>
      </c>
      <c r="I3167" s="1">
        <v>0</v>
      </c>
      <c r="J3167" t="s">
        <v>24</v>
      </c>
      <c r="K3167" t="s">
        <v>110</v>
      </c>
      <c r="L3167" s="10">
        <v>44105</v>
      </c>
      <c r="M3167" t="s">
        <v>8816</v>
      </c>
      <c r="N3167">
        <v>0</v>
      </c>
      <c r="O3167" s="17" t="s">
        <v>21485</v>
      </c>
      <c r="P3167">
        <v>0</v>
      </c>
      <c r="Q3167" s="17" t="s">
        <v>21485</v>
      </c>
      <c r="R3167" t="s">
        <v>917</v>
      </c>
    </row>
    <row r="3168" spans="1:18">
      <c r="A3168" t="s">
        <v>1851</v>
      </c>
      <c r="B3168" t="s">
        <v>564</v>
      </c>
      <c r="C3168" t="s">
        <v>30</v>
      </c>
      <c r="D3168" t="s">
        <v>20</v>
      </c>
      <c r="E3168" t="s">
        <v>104</v>
      </c>
      <c r="F3168" t="s">
        <v>262</v>
      </c>
      <c r="G3168" t="s">
        <v>1852</v>
      </c>
      <c r="H3168" s="1">
        <v>953202</v>
      </c>
      <c r="I3168" s="1">
        <v>0</v>
      </c>
      <c r="J3168" t="s">
        <v>24</v>
      </c>
      <c r="K3168" t="s">
        <v>22</v>
      </c>
      <c r="L3168" s="10">
        <v>40269</v>
      </c>
      <c r="M3168" t="s">
        <v>1853</v>
      </c>
      <c r="N3168">
        <v>1</v>
      </c>
      <c r="O3168" s="17" t="s">
        <v>21485</v>
      </c>
      <c r="P3168">
        <v>0</v>
      </c>
      <c r="Q3168" s="17" t="s">
        <v>21485</v>
      </c>
      <c r="R3168" t="s">
        <v>1851</v>
      </c>
    </row>
    <row r="3169" spans="1:18">
      <c r="A3169" t="s">
        <v>1851</v>
      </c>
      <c r="B3169" t="s">
        <v>564</v>
      </c>
      <c r="C3169" t="s">
        <v>30</v>
      </c>
      <c r="D3169" t="s">
        <v>20</v>
      </c>
      <c r="E3169" t="s">
        <v>71</v>
      </c>
      <c r="F3169" t="s">
        <v>22</v>
      </c>
      <c r="G3169" t="s">
        <v>8817</v>
      </c>
      <c r="H3169" s="1">
        <v>599814</v>
      </c>
      <c r="I3169" s="1">
        <v>0</v>
      </c>
      <c r="J3169" t="s">
        <v>24</v>
      </c>
      <c r="K3169" t="s">
        <v>157</v>
      </c>
      <c r="L3169" s="10">
        <v>40634</v>
      </c>
      <c r="M3169" t="s">
        <v>8818</v>
      </c>
      <c r="N3169">
        <v>0</v>
      </c>
      <c r="O3169" s="17" t="s">
        <v>21485</v>
      </c>
      <c r="P3169">
        <v>0</v>
      </c>
      <c r="Q3169" s="17" t="s">
        <v>21485</v>
      </c>
      <c r="R3169" t="s">
        <v>1851</v>
      </c>
    </row>
    <row r="3170" spans="1:18">
      <c r="A3170" t="s">
        <v>8819</v>
      </c>
      <c r="B3170" t="s">
        <v>564</v>
      </c>
      <c r="C3170" t="s">
        <v>30</v>
      </c>
      <c r="D3170" t="s">
        <v>38</v>
      </c>
      <c r="E3170" t="s">
        <v>586</v>
      </c>
      <c r="F3170" t="s">
        <v>22</v>
      </c>
      <c r="G3170" t="s">
        <v>8820</v>
      </c>
      <c r="H3170" s="1">
        <v>841500</v>
      </c>
      <c r="I3170" s="1">
        <v>0</v>
      </c>
      <c r="J3170" t="s">
        <v>24</v>
      </c>
      <c r="K3170" t="s">
        <v>22</v>
      </c>
      <c r="L3170" s="10">
        <v>45017</v>
      </c>
      <c r="M3170" t="s">
        <v>8821</v>
      </c>
      <c r="N3170">
        <v>0</v>
      </c>
      <c r="O3170" s="17" t="s">
        <v>21485</v>
      </c>
      <c r="P3170">
        <v>0</v>
      </c>
      <c r="Q3170" s="17" t="s">
        <v>21485</v>
      </c>
      <c r="R3170" t="s">
        <v>8819</v>
      </c>
    </row>
    <row r="3171" spans="1:18">
      <c r="A3171" t="s">
        <v>1854</v>
      </c>
      <c r="B3171" t="s">
        <v>564</v>
      </c>
      <c r="C3171" t="s">
        <v>30</v>
      </c>
      <c r="D3171" t="s">
        <v>20</v>
      </c>
      <c r="E3171" t="s">
        <v>71</v>
      </c>
      <c r="F3171" t="s">
        <v>149</v>
      </c>
      <c r="G3171" t="s">
        <v>1855</v>
      </c>
      <c r="H3171" s="1">
        <v>702770</v>
      </c>
      <c r="I3171" s="1">
        <v>0</v>
      </c>
      <c r="J3171" t="s">
        <v>24</v>
      </c>
      <c r="K3171" t="s">
        <v>136</v>
      </c>
      <c r="L3171" s="10">
        <v>40634</v>
      </c>
      <c r="M3171" t="s">
        <v>1856</v>
      </c>
      <c r="N3171">
        <v>1</v>
      </c>
      <c r="O3171" s="17" t="s">
        <v>21485</v>
      </c>
      <c r="P3171">
        <v>0</v>
      </c>
      <c r="Q3171" s="17" t="s">
        <v>21485</v>
      </c>
      <c r="R3171" t="s">
        <v>1854</v>
      </c>
    </row>
    <row r="3172" spans="1:18">
      <c r="A3172" t="s">
        <v>1854</v>
      </c>
      <c r="B3172" t="s">
        <v>564</v>
      </c>
      <c r="C3172" t="s">
        <v>30</v>
      </c>
      <c r="D3172" t="s">
        <v>38</v>
      </c>
      <c r="E3172" t="s">
        <v>168</v>
      </c>
      <c r="F3172" t="s">
        <v>149</v>
      </c>
      <c r="G3172" t="s">
        <v>8822</v>
      </c>
      <c r="H3172" s="1">
        <v>1005975</v>
      </c>
      <c r="I3172" s="1">
        <v>0</v>
      </c>
      <c r="J3172" t="s">
        <v>24</v>
      </c>
      <c r="K3172" t="s">
        <v>136</v>
      </c>
      <c r="L3172" s="10">
        <v>43922</v>
      </c>
      <c r="M3172" t="s">
        <v>8823</v>
      </c>
      <c r="N3172">
        <v>0</v>
      </c>
      <c r="O3172" s="17" t="s">
        <v>21485</v>
      </c>
      <c r="P3172">
        <v>0</v>
      </c>
      <c r="Q3172" s="17" t="s">
        <v>21485</v>
      </c>
      <c r="R3172" t="s">
        <v>1854</v>
      </c>
    </row>
    <row r="3173" spans="1:18">
      <c r="A3173" t="s">
        <v>1854</v>
      </c>
      <c r="B3173" t="s">
        <v>564</v>
      </c>
      <c r="C3173" t="s">
        <v>30</v>
      </c>
      <c r="D3173" t="s">
        <v>38</v>
      </c>
      <c r="E3173" t="s">
        <v>718</v>
      </c>
      <c r="F3173" t="s">
        <v>149</v>
      </c>
      <c r="G3173" t="s">
        <v>8824</v>
      </c>
      <c r="H3173" s="1">
        <v>944776</v>
      </c>
      <c r="I3173" s="1">
        <v>0</v>
      </c>
      <c r="J3173" t="s">
        <v>24</v>
      </c>
      <c r="K3173" t="s">
        <v>136</v>
      </c>
      <c r="L3173" s="10">
        <v>44835</v>
      </c>
      <c r="M3173" t="s">
        <v>8825</v>
      </c>
      <c r="N3173">
        <v>0</v>
      </c>
      <c r="O3173" s="17" t="s">
        <v>21485</v>
      </c>
      <c r="P3173">
        <v>0</v>
      </c>
      <c r="Q3173" s="17" t="s">
        <v>21485</v>
      </c>
      <c r="R3173" t="s">
        <v>1854</v>
      </c>
    </row>
    <row r="3174" spans="1:18">
      <c r="A3174" t="s">
        <v>8826</v>
      </c>
      <c r="B3174" t="s">
        <v>1218</v>
      </c>
      <c r="C3174" t="s">
        <v>30</v>
      </c>
      <c r="D3174" t="s">
        <v>20</v>
      </c>
      <c r="E3174" t="s">
        <v>104</v>
      </c>
      <c r="F3174" t="s">
        <v>123</v>
      </c>
      <c r="G3174" t="s">
        <v>8827</v>
      </c>
      <c r="H3174" s="1">
        <v>317576</v>
      </c>
      <c r="I3174" s="1">
        <v>0</v>
      </c>
      <c r="J3174" t="s">
        <v>68</v>
      </c>
      <c r="K3174" t="s">
        <v>118</v>
      </c>
      <c r="L3174" s="10">
        <v>40269</v>
      </c>
      <c r="M3174" t="s">
        <v>8828</v>
      </c>
      <c r="N3174">
        <v>0</v>
      </c>
      <c r="O3174" s="17" t="s">
        <v>21485</v>
      </c>
      <c r="P3174">
        <v>0</v>
      </c>
      <c r="Q3174" s="17" t="s">
        <v>21485</v>
      </c>
      <c r="R3174" t="s">
        <v>8826</v>
      </c>
    </row>
    <row r="3175" spans="1:18">
      <c r="A3175" t="s">
        <v>8829</v>
      </c>
      <c r="B3175" t="s">
        <v>564</v>
      </c>
      <c r="C3175" t="s">
        <v>30</v>
      </c>
      <c r="D3175" t="s">
        <v>20</v>
      </c>
      <c r="E3175" t="s">
        <v>21</v>
      </c>
      <c r="F3175" t="s">
        <v>262</v>
      </c>
      <c r="G3175" t="s">
        <v>8830</v>
      </c>
      <c r="H3175" s="1">
        <v>381300</v>
      </c>
      <c r="I3175" s="1">
        <v>0</v>
      </c>
      <c r="J3175" t="s">
        <v>24</v>
      </c>
      <c r="K3175" t="s">
        <v>136</v>
      </c>
      <c r="L3175" s="10">
        <v>41183</v>
      </c>
      <c r="M3175" t="s">
        <v>8831</v>
      </c>
      <c r="N3175">
        <v>0</v>
      </c>
      <c r="O3175" s="17" t="s">
        <v>21485</v>
      </c>
      <c r="P3175">
        <v>0</v>
      </c>
      <c r="Q3175" s="17" t="s">
        <v>21485</v>
      </c>
      <c r="R3175" t="s">
        <v>8829</v>
      </c>
    </row>
    <row r="3176" spans="1:18">
      <c r="A3176" t="s">
        <v>8829</v>
      </c>
      <c r="B3176" t="s">
        <v>564</v>
      </c>
      <c r="C3176" t="s">
        <v>30</v>
      </c>
      <c r="D3176" t="s">
        <v>38</v>
      </c>
      <c r="E3176" t="s">
        <v>145</v>
      </c>
      <c r="F3176" t="s">
        <v>134</v>
      </c>
      <c r="G3176" t="s">
        <v>8832</v>
      </c>
      <c r="H3176" s="1">
        <v>776475</v>
      </c>
      <c r="I3176" s="1">
        <v>0</v>
      </c>
      <c r="J3176" t="s">
        <v>24</v>
      </c>
      <c r="K3176" t="s">
        <v>136</v>
      </c>
      <c r="L3176" s="10">
        <v>43556</v>
      </c>
      <c r="M3176" t="s">
        <v>8833</v>
      </c>
      <c r="N3176">
        <v>0</v>
      </c>
      <c r="O3176" s="17" t="s">
        <v>21485</v>
      </c>
      <c r="P3176">
        <v>0</v>
      </c>
      <c r="Q3176" s="17" t="s">
        <v>21485</v>
      </c>
      <c r="R3176" t="s">
        <v>8829</v>
      </c>
    </row>
    <row r="3177" spans="1:18">
      <c r="A3177" t="s">
        <v>8829</v>
      </c>
      <c r="B3177" t="s">
        <v>564</v>
      </c>
      <c r="C3177" t="s">
        <v>30</v>
      </c>
      <c r="D3177" t="s">
        <v>38</v>
      </c>
      <c r="E3177" t="s">
        <v>1726</v>
      </c>
      <c r="F3177" t="s">
        <v>1155</v>
      </c>
      <c r="G3177" t="s">
        <v>8834</v>
      </c>
      <c r="H3177" s="1">
        <v>1055700</v>
      </c>
      <c r="I3177" s="1">
        <v>0</v>
      </c>
      <c r="J3177" t="s">
        <v>24</v>
      </c>
      <c r="K3177" t="s">
        <v>136</v>
      </c>
      <c r="L3177" s="10">
        <v>45566</v>
      </c>
      <c r="M3177" t="s">
        <v>8835</v>
      </c>
      <c r="N3177">
        <v>0</v>
      </c>
      <c r="O3177" s="17" t="s">
        <v>21485</v>
      </c>
      <c r="P3177">
        <v>0</v>
      </c>
      <c r="Q3177" s="17" t="s">
        <v>21485</v>
      </c>
      <c r="R3177" t="s">
        <v>8829</v>
      </c>
    </row>
    <row r="3178" spans="1:18">
      <c r="A3178" t="s">
        <v>1857</v>
      </c>
      <c r="B3178" t="s">
        <v>64</v>
      </c>
      <c r="C3178" t="s">
        <v>65</v>
      </c>
      <c r="D3178" t="s">
        <v>20</v>
      </c>
      <c r="E3178" t="s">
        <v>241</v>
      </c>
      <c r="F3178" t="s">
        <v>404</v>
      </c>
      <c r="G3178" t="s">
        <v>2757</v>
      </c>
      <c r="H3178" s="1">
        <v>623446</v>
      </c>
      <c r="I3178" s="1">
        <v>0</v>
      </c>
      <c r="J3178" t="s">
        <v>24</v>
      </c>
      <c r="K3178" t="s">
        <v>49</v>
      </c>
      <c r="L3178" s="10">
        <v>40087</v>
      </c>
      <c r="M3178" t="s">
        <v>2758</v>
      </c>
      <c r="N3178">
        <v>0</v>
      </c>
      <c r="O3178" s="17" t="s">
        <v>21485</v>
      </c>
      <c r="P3178">
        <v>0</v>
      </c>
      <c r="Q3178" s="17" t="s">
        <v>21485</v>
      </c>
      <c r="R3178" t="s">
        <v>1857</v>
      </c>
    </row>
    <row r="3179" spans="1:18">
      <c r="A3179" t="s">
        <v>1857</v>
      </c>
      <c r="B3179" t="s">
        <v>64</v>
      </c>
      <c r="C3179" t="s">
        <v>65</v>
      </c>
      <c r="D3179" t="s">
        <v>20</v>
      </c>
      <c r="E3179" t="s">
        <v>122</v>
      </c>
      <c r="F3179" t="s">
        <v>404</v>
      </c>
      <c r="G3179" t="s">
        <v>2759</v>
      </c>
      <c r="H3179" s="1">
        <v>480142</v>
      </c>
      <c r="I3179" s="1">
        <v>0</v>
      </c>
      <c r="J3179" t="s">
        <v>24</v>
      </c>
      <c r="K3179" t="s">
        <v>49</v>
      </c>
      <c r="L3179" s="10">
        <v>40817</v>
      </c>
      <c r="M3179" t="s">
        <v>2760</v>
      </c>
      <c r="N3179">
        <v>0</v>
      </c>
      <c r="O3179" s="17" t="s">
        <v>21485</v>
      </c>
      <c r="P3179">
        <v>0</v>
      </c>
      <c r="Q3179" s="17" t="s">
        <v>21485</v>
      </c>
      <c r="R3179" t="s">
        <v>1857</v>
      </c>
    </row>
    <row r="3180" spans="1:18">
      <c r="A3180" t="s">
        <v>1857</v>
      </c>
      <c r="B3180" t="s">
        <v>64</v>
      </c>
      <c r="C3180" t="s">
        <v>65</v>
      </c>
      <c r="D3180" t="s">
        <v>20</v>
      </c>
      <c r="E3180" t="s">
        <v>21</v>
      </c>
      <c r="F3180" t="s">
        <v>40</v>
      </c>
      <c r="G3180" t="s">
        <v>8836</v>
      </c>
      <c r="H3180" s="1">
        <v>578700</v>
      </c>
      <c r="I3180" s="1">
        <v>0</v>
      </c>
      <c r="J3180" t="s">
        <v>24</v>
      </c>
      <c r="K3180" t="s">
        <v>22</v>
      </c>
      <c r="L3180" s="10">
        <v>41183</v>
      </c>
      <c r="M3180" t="s">
        <v>8837</v>
      </c>
      <c r="N3180">
        <v>0</v>
      </c>
      <c r="O3180" s="17" t="s">
        <v>21485</v>
      </c>
      <c r="P3180">
        <v>0</v>
      </c>
      <c r="Q3180" s="17" t="s">
        <v>21485</v>
      </c>
      <c r="R3180" t="s">
        <v>1857</v>
      </c>
    </row>
    <row r="3181" spans="1:18">
      <c r="A3181" t="s">
        <v>1857</v>
      </c>
      <c r="B3181" t="s">
        <v>64</v>
      </c>
      <c r="C3181" t="s">
        <v>65</v>
      </c>
      <c r="D3181" t="s">
        <v>20</v>
      </c>
      <c r="E3181" t="s">
        <v>31</v>
      </c>
      <c r="F3181" t="s">
        <v>404</v>
      </c>
      <c r="G3181" t="s">
        <v>2761</v>
      </c>
      <c r="H3181" s="1">
        <v>622200</v>
      </c>
      <c r="I3181" s="1">
        <v>0</v>
      </c>
      <c r="J3181" t="s">
        <v>24</v>
      </c>
      <c r="K3181" t="s">
        <v>49</v>
      </c>
      <c r="L3181" s="10">
        <v>41913</v>
      </c>
      <c r="M3181" t="s">
        <v>2762</v>
      </c>
      <c r="N3181">
        <v>0</v>
      </c>
      <c r="O3181" s="17" t="s">
        <v>21485</v>
      </c>
      <c r="P3181">
        <v>0</v>
      </c>
      <c r="Q3181" s="17" t="s">
        <v>21485</v>
      </c>
      <c r="R3181" t="s">
        <v>1857</v>
      </c>
    </row>
    <row r="3182" spans="1:18">
      <c r="A3182" t="s">
        <v>1857</v>
      </c>
      <c r="B3182" t="s">
        <v>64</v>
      </c>
      <c r="C3182" t="s">
        <v>65</v>
      </c>
      <c r="D3182" t="s">
        <v>20</v>
      </c>
      <c r="E3182" t="s">
        <v>92</v>
      </c>
      <c r="F3182" t="s">
        <v>343</v>
      </c>
      <c r="G3182" t="s">
        <v>1858</v>
      </c>
      <c r="H3182" s="1">
        <v>652373</v>
      </c>
      <c r="I3182" s="1">
        <v>0</v>
      </c>
      <c r="J3182" t="s">
        <v>24</v>
      </c>
      <c r="K3182" t="s">
        <v>49</v>
      </c>
      <c r="L3182" s="10">
        <v>42278</v>
      </c>
      <c r="M3182" t="s">
        <v>1859</v>
      </c>
      <c r="N3182">
        <v>1</v>
      </c>
      <c r="O3182" s="17" t="s">
        <v>21485</v>
      </c>
      <c r="P3182">
        <v>0</v>
      </c>
      <c r="Q3182" s="17" t="s">
        <v>21485</v>
      </c>
      <c r="R3182" t="s">
        <v>1857</v>
      </c>
    </row>
    <row r="3183" spans="1:18">
      <c r="A3183" t="s">
        <v>8838</v>
      </c>
      <c r="B3183" t="s">
        <v>84</v>
      </c>
      <c r="C3183" t="s">
        <v>85</v>
      </c>
      <c r="D3183" t="s">
        <v>38</v>
      </c>
      <c r="E3183" t="s">
        <v>434</v>
      </c>
      <c r="F3183" t="s">
        <v>22</v>
      </c>
      <c r="G3183" t="s">
        <v>8839</v>
      </c>
      <c r="H3183" s="1">
        <v>868275</v>
      </c>
      <c r="I3183" s="1">
        <v>0</v>
      </c>
      <c r="J3183" t="s">
        <v>24</v>
      </c>
      <c r="K3183" t="s">
        <v>22</v>
      </c>
      <c r="L3183" s="10">
        <v>44256</v>
      </c>
      <c r="M3183" t="s">
        <v>8840</v>
      </c>
      <c r="N3183">
        <v>0</v>
      </c>
      <c r="O3183" s="17" t="s">
        <v>21485</v>
      </c>
      <c r="P3183">
        <v>0</v>
      </c>
      <c r="Q3183" s="17" t="s">
        <v>21485</v>
      </c>
      <c r="R3183" t="s">
        <v>8838</v>
      </c>
    </row>
    <row r="3184" spans="1:18">
      <c r="A3184" t="s">
        <v>8841</v>
      </c>
      <c r="B3184" t="s">
        <v>84</v>
      </c>
      <c r="C3184" t="s">
        <v>85</v>
      </c>
      <c r="D3184" t="s">
        <v>20</v>
      </c>
      <c r="E3184" t="s">
        <v>51</v>
      </c>
      <c r="F3184" t="s">
        <v>3326</v>
      </c>
      <c r="G3184" t="s">
        <v>8842</v>
      </c>
      <c r="H3184" s="1">
        <v>215875</v>
      </c>
      <c r="I3184" s="1">
        <v>0</v>
      </c>
      <c r="J3184" t="s">
        <v>68</v>
      </c>
      <c r="K3184" t="s">
        <v>3033</v>
      </c>
      <c r="L3184" s="10">
        <v>39904</v>
      </c>
      <c r="M3184" t="s">
        <v>8843</v>
      </c>
      <c r="N3184">
        <v>0</v>
      </c>
      <c r="O3184" s="17" t="s">
        <v>21485</v>
      </c>
      <c r="P3184">
        <v>0</v>
      </c>
      <c r="Q3184" s="17" t="s">
        <v>21485</v>
      </c>
      <c r="R3184" t="s">
        <v>8841</v>
      </c>
    </row>
    <row r="3185" spans="1:18">
      <c r="A3185" t="s">
        <v>8841</v>
      </c>
      <c r="B3185" t="s">
        <v>84</v>
      </c>
      <c r="C3185" t="s">
        <v>85</v>
      </c>
      <c r="D3185" t="s">
        <v>20</v>
      </c>
      <c r="E3185" t="s">
        <v>71</v>
      </c>
      <c r="F3185" t="s">
        <v>329</v>
      </c>
      <c r="G3185" t="s">
        <v>8844</v>
      </c>
      <c r="H3185" s="1">
        <v>166448</v>
      </c>
      <c r="I3185" s="1">
        <v>0</v>
      </c>
      <c r="J3185" t="s">
        <v>223</v>
      </c>
      <c r="K3185" t="s">
        <v>49</v>
      </c>
      <c r="L3185" s="10">
        <v>40634</v>
      </c>
      <c r="M3185" t="s">
        <v>8845</v>
      </c>
      <c r="N3185">
        <v>0</v>
      </c>
      <c r="O3185" s="17" t="s">
        <v>21485</v>
      </c>
      <c r="P3185">
        <v>0</v>
      </c>
      <c r="Q3185" s="17" t="s">
        <v>21485</v>
      </c>
      <c r="R3185" t="s">
        <v>8841</v>
      </c>
    </row>
    <row r="3186" spans="1:18">
      <c r="A3186" t="s">
        <v>8846</v>
      </c>
      <c r="B3186" t="s">
        <v>167</v>
      </c>
      <c r="C3186" t="s">
        <v>85</v>
      </c>
      <c r="D3186" t="s">
        <v>20</v>
      </c>
      <c r="E3186" t="s">
        <v>21</v>
      </c>
      <c r="F3186" t="s">
        <v>196</v>
      </c>
      <c r="G3186" t="s">
        <v>8847</v>
      </c>
      <c r="H3186" s="1">
        <v>700489</v>
      </c>
      <c r="I3186" s="1">
        <v>0</v>
      </c>
      <c r="J3186" t="s">
        <v>24</v>
      </c>
      <c r="K3186" t="s">
        <v>94</v>
      </c>
      <c r="L3186" s="10">
        <v>41183</v>
      </c>
      <c r="M3186" t="s">
        <v>8848</v>
      </c>
      <c r="N3186">
        <v>0</v>
      </c>
      <c r="O3186" s="17" t="s">
        <v>21485</v>
      </c>
      <c r="P3186">
        <v>0</v>
      </c>
      <c r="Q3186" s="17" t="s">
        <v>21485</v>
      </c>
      <c r="R3186" t="s">
        <v>8846</v>
      </c>
    </row>
    <row r="3187" spans="1:18">
      <c r="A3187" t="s">
        <v>8849</v>
      </c>
      <c r="B3187" t="s">
        <v>121</v>
      </c>
      <c r="C3187" t="s">
        <v>30</v>
      </c>
      <c r="D3187" t="s">
        <v>20</v>
      </c>
      <c r="E3187" t="s">
        <v>66</v>
      </c>
      <c r="F3187" t="s">
        <v>123</v>
      </c>
      <c r="G3187" t="s">
        <v>8850</v>
      </c>
      <c r="H3187" s="1">
        <v>379930</v>
      </c>
      <c r="I3187" s="1">
        <v>0</v>
      </c>
      <c r="J3187" t="s">
        <v>48</v>
      </c>
      <c r="K3187" t="s">
        <v>118</v>
      </c>
      <c r="L3187" s="10">
        <v>41000</v>
      </c>
      <c r="M3187" t="s">
        <v>8851</v>
      </c>
      <c r="N3187">
        <v>0</v>
      </c>
      <c r="O3187" s="17" t="s">
        <v>21485</v>
      </c>
      <c r="P3187">
        <v>0</v>
      </c>
      <c r="Q3187" s="17" t="s">
        <v>21485</v>
      </c>
      <c r="R3187" t="s">
        <v>8849</v>
      </c>
    </row>
    <row r="3188" spans="1:18">
      <c r="A3188" t="s">
        <v>19714</v>
      </c>
      <c r="B3188" t="s">
        <v>557</v>
      </c>
      <c r="C3188" t="s">
        <v>65</v>
      </c>
      <c r="D3188" t="s">
        <v>18997</v>
      </c>
      <c r="E3188" t="s">
        <v>18998</v>
      </c>
      <c r="F3188" t="s">
        <v>18997</v>
      </c>
      <c r="G3188" t="s">
        <v>19715</v>
      </c>
      <c r="H3188" s="1">
        <v>93512</v>
      </c>
      <c r="I3188" s="1">
        <v>0</v>
      </c>
      <c r="J3188" t="s">
        <v>202</v>
      </c>
      <c r="K3188" t="s">
        <v>110</v>
      </c>
      <c r="L3188" s="7">
        <v>40483</v>
      </c>
      <c r="M3188" t="s">
        <v>19716</v>
      </c>
      <c r="N3188">
        <v>0</v>
      </c>
      <c r="O3188" s="17" t="s">
        <v>21485</v>
      </c>
      <c r="P3188">
        <v>0</v>
      </c>
      <c r="Q3188" s="17" t="s">
        <v>21485</v>
      </c>
      <c r="R3188" t="s">
        <v>19714</v>
      </c>
    </row>
    <row r="3189" spans="1:18">
      <c r="A3189" t="s">
        <v>8852</v>
      </c>
      <c r="B3189" t="s">
        <v>195</v>
      </c>
      <c r="C3189" t="s">
        <v>65</v>
      </c>
      <c r="D3189" t="s">
        <v>38</v>
      </c>
      <c r="E3189" t="s">
        <v>353</v>
      </c>
      <c r="F3189" t="s">
        <v>574</v>
      </c>
      <c r="G3189" t="s">
        <v>8853</v>
      </c>
      <c r="H3189" s="1">
        <v>1089360</v>
      </c>
      <c r="I3189" s="1">
        <v>0</v>
      </c>
      <c r="J3189" t="s">
        <v>48</v>
      </c>
      <c r="K3189" t="s">
        <v>94</v>
      </c>
      <c r="L3189" s="10">
        <v>43739</v>
      </c>
      <c r="M3189" t="s">
        <v>8854</v>
      </c>
      <c r="N3189">
        <v>0</v>
      </c>
      <c r="O3189" s="17" t="s">
        <v>21485</v>
      </c>
      <c r="P3189">
        <v>0</v>
      </c>
      <c r="Q3189" s="17" t="s">
        <v>21485</v>
      </c>
      <c r="R3189" t="s">
        <v>8852</v>
      </c>
    </row>
    <row r="3190" spans="1:18">
      <c r="A3190" t="s">
        <v>8852</v>
      </c>
      <c r="B3190" t="s">
        <v>195</v>
      </c>
      <c r="C3190" t="s">
        <v>65</v>
      </c>
      <c r="D3190" t="s">
        <v>38</v>
      </c>
      <c r="E3190" t="s">
        <v>718</v>
      </c>
      <c r="F3190" t="s">
        <v>574</v>
      </c>
      <c r="G3190" t="s">
        <v>8855</v>
      </c>
      <c r="H3190" s="1">
        <v>1757854</v>
      </c>
      <c r="I3190" s="1">
        <v>0</v>
      </c>
      <c r="J3190" t="s">
        <v>436</v>
      </c>
      <c r="K3190" t="s">
        <v>94</v>
      </c>
      <c r="L3190" s="10">
        <v>44835</v>
      </c>
      <c r="M3190" t="s">
        <v>8856</v>
      </c>
      <c r="N3190">
        <v>0</v>
      </c>
      <c r="O3190" s="17" t="s">
        <v>21485</v>
      </c>
      <c r="P3190">
        <v>0</v>
      </c>
      <c r="Q3190" s="17" t="s">
        <v>21485</v>
      </c>
      <c r="R3190" t="s">
        <v>8852</v>
      </c>
    </row>
    <row r="3191" spans="1:18">
      <c r="A3191" t="s">
        <v>8857</v>
      </c>
      <c r="B3191" t="s">
        <v>84</v>
      </c>
      <c r="C3191" t="s">
        <v>85</v>
      </c>
      <c r="D3191" t="s">
        <v>38</v>
      </c>
      <c r="E3191" t="s">
        <v>387</v>
      </c>
      <c r="F3191" t="s">
        <v>3031</v>
      </c>
      <c r="G3191" t="s">
        <v>8858</v>
      </c>
      <c r="H3191" s="1">
        <v>206550</v>
      </c>
      <c r="I3191" s="1">
        <v>0</v>
      </c>
      <c r="J3191" t="s">
        <v>483</v>
      </c>
      <c r="K3191" t="s">
        <v>3033</v>
      </c>
      <c r="L3191" s="10">
        <v>43374</v>
      </c>
      <c r="M3191" t="s">
        <v>8859</v>
      </c>
      <c r="N3191">
        <v>0</v>
      </c>
      <c r="O3191" s="17" t="s">
        <v>21485</v>
      </c>
      <c r="P3191">
        <v>0</v>
      </c>
      <c r="Q3191" s="17" t="s">
        <v>21485</v>
      </c>
      <c r="R3191" t="s">
        <v>8857</v>
      </c>
    </row>
    <row r="3192" spans="1:18">
      <c r="A3192" t="s">
        <v>8860</v>
      </c>
      <c r="B3192" t="s">
        <v>64</v>
      </c>
      <c r="C3192" t="s">
        <v>65</v>
      </c>
      <c r="D3192" t="s">
        <v>38</v>
      </c>
      <c r="E3192" t="s">
        <v>387</v>
      </c>
      <c r="F3192" t="s">
        <v>568</v>
      </c>
      <c r="G3192" t="s">
        <v>8861</v>
      </c>
      <c r="H3192" s="1">
        <v>719100</v>
      </c>
      <c r="I3192" s="1">
        <v>0</v>
      </c>
      <c r="J3192" t="s">
        <v>24</v>
      </c>
      <c r="K3192" t="s">
        <v>22</v>
      </c>
      <c r="L3192" s="10">
        <v>43374</v>
      </c>
      <c r="M3192" t="s">
        <v>8862</v>
      </c>
      <c r="N3192">
        <v>0</v>
      </c>
      <c r="O3192" s="17" t="s">
        <v>21485</v>
      </c>
      <c r="P3192">
        <v>0</v>
      </c>
      <c r="Q3192" s="17" t="s">
        <v>21485</v>
      </c>
      <c r="R3192" t="s">
        <v>8860</v>
      </c>
    </row>
    <row r="3193" spans="1:18">
      <c r="A3193" t="s">
        <v>8860</v>
      </c>
      <c r="B3193" t="s">
        <v>64</v>
      </c>
      <c r="C3193" t="s">
        <v>65</v>
      </c>
      <c r="D3193" t="s">
        <v>38</v>
      </c>
      <c r="E3193" t="s">
        <v>586</v>
      </c>
      <c r="F3193" t="s">
        <v>2315</v>
      </c>
      <c r="G3193" t="s">
        <v>8863</v>
      </c>
      <c r="H3193" s="1">
        <v>925650</v>
      </c>
      <c r="I3193" s="1">
        <v>0</v>
      </c>
      <c r="J3193" t="s">
        <v>24</v>
      </c>
      <c r="K3193" t="s">
        <v>22</v>
      </c>
      <c r="L3193" s="10">
        <v>45017</v>
      </c>
      <c r="M3193" t="s">
        <v>8864</v>
      </c>
      <c r="N3193">
        <v>0</v>
      </c>
      <c r="O3193" s="17" t="s">
        <v>21485</v>
      </c>
      <c r="P3193">
        <v>0</v>
      </c>
      <c r="Q3193" s="17" t="s">
        <v>21485</v>
      </c>
      <c r="R3193" t="s">
        <v>8860</v>
      </c>
    </row>
    <row r="3194" spans="1:18">
      <c r="A3194" t="s">
        <v>8865</v>
      </c>
      <c r="B3194" t="s">
        <v>64</v>
      </c>
      <c r="C3194" t="s">
        <v>65</v>
      </c>
      <c r="D3194" t="s">
        <v>38</v>
      </c>
      <c r="E3194" t="s">
        <v>39</v>
      </c>
      <c r="F3194" t="s">
        <v>379</v>
      </c>
      <c r="G3194" t="s">
        <v>8866</v>
      </c>
      <c r="H3194" s="1">
        <v>665550</v>
      </c>
      <c r="I3194" s="1">
        <v>0</v>
      </c>
      <c r="J3194" t="s">
        <v>24</v>
      </c>
      <c r="K3194" t="s">
        <v>118</v>
      </c>
      <c r="L3194" s="10">
        <v>43191</v>
      </c>
      <c r="M3194" t="s">
        <v>8867</v>
      </c>
      <c r="N3194">
        <v>0</v>
      </c>
      <c r="O3194" s="17" t="s">
        <v>21485</v>
      </c>
      <c r="P3194">
        <v>0</v>
      </c>
      <c r="Q3194" s="17" t="s">
        <v>21485</v>
      </c>
      <c r="R3194" t="s">
        <v>8865</v>
      </c>
    </row>
    <row r="3195" spans="1:18">
      <c r="A3195" t="s">
        <v>8868</v>
      </c>
      <c r="B3195" t="s">
        <v>557</v>
      </c>
      <c r="C3195" t="s">
        <v>65</v>
      </c>
      <c r="D3195" t="s">
        <v>20</v>
      </c>
      <c r="E3195" t="s">
        <v>92</v>
      </c>
      <c r="F3195" t="s">
        <v>1298</v>
      </c>
      <c r="G3195" t="s">
        <v>8869</v>
      </c>
      <c r="H3195" s="1">
        <v>664555</v>
      </c>
      <c r="I3195" s="1">
        <v>0</v>
      </c>
      <c r="J3195" t="s">
        <v>24</v>
      </c>
      <c r="K3195" t="s">
        <v>110</v>
      </c>
      <c r="L3195" s="10">
        <v>42278</v>
      </c>
      <c r="M3195" t="s">
        <v>8870</v>
      </c>
      <c r="N3195">
        <v>0</v>
      </c>
      <c r="O3195" s="17" t="s">
        <v>21485</v>
      </c>
      <c r="P3195">
        <v>0</v>
      </c>
      <c r="Q3195" s="17" t="s">
        <v>21485</v>
      </c>
      <c r="R3195" t="s">
        <v>8868</v>
      </c>
    </row>
    <row r="3196" spans="1:18">
      <c r="A3196" t="s">
        <v>8871</v>
      </c>
      <c r="B3196" t="s">
        <v>167</v>
      </c>
      <c r="C3196" t="s">
        <v>85</v>
      </c>
      <c r="D3196" t="s">
        <v>20</v>
      </c>
      <c r="E3196" t="s">
        <v>66</v>
      </c>
      <c r="F3196" t="s">
        <v>140</v>
      </c>
      <c r="G3196" t="s">
        <v>8872</v>
      </c>
      <c r="H3196" s="1">
        <v>768687</v>
      </c>
      <c r="I3196" s="1">
        <v>0</v>
      </c>
      <c r="J3196" t="s">
        <v>24</v>
      </c>
      <c r="K3196" t="s">
        <v>60</v>
      </c>
      <c r="L3196" s="10">
        <v>41000</v>
      </c>
      <c r="M3196" t="s">
        <v>8873</v>
      </c>
      <c r="N3196">
        <v>0</v>
      </c>
      <c r="O3196" s="17" t="s">
        <v>21485</v>
      </c>
      <c r="P3196">
        <v>0</v>
      </c>
      <c r="Q3196" s="17" t="s">
        <v>21485</v>
      </c>
      <c r="R3196" t="s">
        <v>8871</v>
      </c>
    </row>
    <row r="3197" spans="1:18">
      <c r="A3197" t="s">
        <v>8874</v>
      </c>
      <c r="B3197" t="s">
        <v>528</v>
      </c>
      <c r="C3197" t="s">
        <v>65</v>
      </c>
      <c r="D3197" t="s">
        <v>20</v>
      </c>
      <c r="E3197" t="s">
        <v>92</v>
      </c>
      <c r="F3197" t="s">
        <v>3603</v>
      </c>
      <c r="G3197" t="s">
        <v>8875</v>
      </c>
      <c r="H3197" s="1">
        <v>683364</v>
      </c>
      <c r="I3197" s="1">
        <v>0</v>
      </c>
      <c r="J3197" t="s">
        <v>24</v>
      </c>
      <c r="K3197" t="s">
        <v>60</v>
      </c>
      <c r="L3197" s="10">
        <v>42278</v>
      </c>
      <c r="M3197" t="s">
        <v>8876</v>
      </c>
      <c r="N3197">
        <v>0</v>
      </c>
      <c r="O3197" s="17" t="s">
        <v>21485</v>
      </c>
      <c r="P3197">
        <v>0</v>
      </c>
      <c r="Q3197" s="17" t="s">
        <v>21485</v>
      </c>
      <c r="R3197" t="s">
        <v>8874</v>
      </c>
    </row>
    <row r="3198" spans="1:18">
      <c r="A3198" t="s">
        <v>8874</v>
      </c>
      <c r="B3198" t="s">
        <v>528</v>
      </c>
      <c r="C3198" t="s">
        <v>65</v>
      </c>
      <c r="D3198" t="s">
        <v>38</v>
      </c>
      <c r="E3198" t="s">
        <v>39</v>
      </c>
      <c r="F3198" t="s">
        <v>394</v>
      </c>
      <c r="G3198" t="s">
        <v>8877</v>
      </c>
      <c r="H3198" s="1">
        <v>275400</v>
      </c>
      <c r="I3198" s="1">
        <v>0</v>
      </c>
      <c r="J3198" t="s">
        <v>1887</v>
      </c>
      <c r="K3198" t="s">
        <v>60</v>
      </c>
      <c r="L3198" s="10">
        <v>43191</v>
      </c>
      <c r="M3198" t="s">
        <v>8878</v>
      </c>
      <c r="N3198">
        <v>0</v>
      </c>
      <c r="O3198" s="17" t="s">
        <v>21485</v>
      </c>
      <c r="P3198">
        <v>0</v>
      </c>
      <c r="Q3198" s="17" t="s">
        <v>21485</v>
      </c>
      <c r="R3198" t="s">
        <v>8874</v>
      </c>
    </row>
    <row r="3199" spans="1:18">
      <c r="A3199" t="s">
        <v>8879</v>
      </c>
      <c r="B3199" t="s">
        <v>557</v>
      </c>
      <c r="C3199" t="s">
        <v>65</v>
      </c>
      <c r="D3199" t="s">
        <v>20</v>
      </c>
      <c r="E3199" t="s">
        <v>66</v>
      </c>
      <c r="F3199" t="s">
        <v>404</v>
      </c>
      <c r="G3199" t="s">
        <v>8880</v>
      </c>
      <c r="H3199" s="1">
        <v>593142</v>
      </c>
      <c r="I3199" s="1">
        <v>0</v>
      </c>
      <c r="J3199" t="s">
        <v>24</v>
      </c>
      <c r="K3199" t="s">
        <v>49</v>
      </c>
      <c r="L3199" s="10">
        <v>41000</v>
      </c>
      <c r="M3199" t="s">
        <v>8881</v>
      </c>
      <c r="N3199">
        <v>0</v>
      </c>
      <c r="O3199" s="17" t="s">
        <v>21485</v>
      </c>
      <c r="P3199">
        <v>0</v>
      </c>
      <c r="Q3199" s="17" t="s">
        <v>21485</v>
      </c>
      <c r="R3199" t="s">
        <v>8879</v>
      </c>
    </row>
    <row r="3200" spans="1:18">
      <c r="A3200" t="s">
        <v>8879</v>
      </c>
      <c r="B3200" t="s">
        <v>557</v>
      </c>
      <c r="C3200" t="s">
        <v>65</v>
      </c>
      <c r="D3200" t="s">
        <v>20</v>
      </c>
      <c r="E3200" t="s">
        <v>320</v>
      </c>
      <c r="F3200" t="s">
        <v>108</v>
      </c>
      <c r="G3200" t="s">
        <v>8882</v>
      </c>
      <c r="H3200" s="1">
        <v>601913</v>
      </c>
      <c r="I3200" s="1">
        <v>0</v>
      </c>
      <c r="J3200" t="s">
        <v>24</v>
      </c>
      <c r="K3200" t="s">
        <v>49</v>
      </c>
      <c r="L3200" s="10">
        <v>41365</v>
      </c>
      <c r="M3200" t="s">
        <v>8883</v>
      </c>
      <c r="N3200">
        <v>0</v>
      </c>
      <c r="O3200" s="17" t="s">
        <v>21485</v>
      </c>
      <c r="P3200">
        <v>0</v>
      </c>
      <c r="Q3200" s="17" t="s">
        <v>21485</v>
      </c>
      <c r="R3200" t="s">
        <v>8879</v>
      </c>
    </row>
    <row r="3201" spans="1:18">
      <c r="A3201" t="s">
        <v>8884</v>
      </c>
      <c r="B3201" t="s">
        <v>37</v>
      </c>
      <c r="C3201" t="s">
        <v>30</v>
      </c>
      <c r="D3201" t="s">
        <v>20</v>
      </c>
      <c r="E3201" t="s">
        <v>241</v>
      </c>
      <c r="F3201" t="s">
        <v>99</v>
      </c>
      <c r="G3201" t="s">
        <v>8885</v>
      </c>
      <c r="H3201" s="1">
        <v>704367</v>
      </c>
      <c r="I3201" s="1">
        <v>0</v>
      </c>
      <c r="J3201" t="s">
        <v>48</v>
      </c>
      <c r="K3201" t="s">
        <v>42</v>
      </c>
      <c r="L3201" s="10">
        <v>40087</v>
      </c>
      <c r="M3201" t="s">
        <v>8886</v>
      </c>
      <c r="N3201">
        <v>0</v>
      </c>
      <c r="O3201" s="17" t="s">
        <v>21485</v>
      </c>
      <c r="P3201">
        <v>0</v>
      </c>
      <c r="Q3201" s="17" t="s">
        <v>21485</v>
      </c>
      <c r="R3201" t="s">
        <v>8884</v>
      </c>
    </row>
    <row r="3202" spans="1:18">
      <c r="A3202" t="s">
        <v>8884</v>
      </c>
      <c r="B3202" t="s">
        <v>37</v>
      </c>
      <c r="C3202" t="s">
        <v>30</v>
      </c>
      <c r="D3202" t="s">
        <v>19036</v>
      </c>
      <c r="E3202" t="s">
        <v>19037</v>
      </c>
      <c r="F3202" t="s">
        <v>18690</v>
      </c>
      <c r="G3202" t="s">
        <v>19717</v>
      </c>
      <c r="H3202" s="1">
        <v>500000</v>
      </c>
      <c r="I3202" s="1">
        <v>0</v>
      </c>
      <c r="J3202" t="s">
        <v>202</v>
      </c>
      <c r="K3202" t="s">
        <v>136</v>
      </c>
      <c r="L3202" s="7">
        <v>44531</v>
      </c>
      <c r="M3202" t="s">
        <v>19718</v>
      </c>
      <c r="N3202">
        <v>0</v>
      </c>
      <c r="O3202" s="17" t="s">
        <v>21485</v>
      </c>
      <c r="P3202">
        <v>0</v>
      </c>
      <c r="Q3202" s="17" t="s">
        <v>21485</v>
      </c>
      <c r="R3202" t="s">
        <v>8884</v>
      </c>
    </row>
    <row r="3203" spans="1:18">
      <c r="A3203" t="s">
        <v>8887</v>
      </c>
      <c r="B3203" t="s">
        <v>1490</v>
      </c>
      <c r="C3203" t="s">
        <v>30</v>
      </c>
      <c r="D3203" t="s">
        <v>38</v>
      </c>
      <c r="E3203" t="s">
        <v>586</v>
      </c>
      <c r="F3203" t="s">
        <v>163</v>
      </c>
      <c r="G3203" t="s">
        <v>8888</v>
      </c>
      <c r="H3203" s="1">
        <v>302176</v>
      </c>
      <c r="I3203" s="1">
        <v>0</v>
      </c>
      <c r="J3203" t="s">
        <v>48</v>
      </c>
      <c r="K3203" t="s">
        <v>49</v>
      </c>
      <c r="L3203" s="10">
        <v>45017</v>
      </c>
      <c r="M3203" t="s">
        <v>8889</v>
      </c>
      <c r="N3203">
        <v>0</v>
      </c>
      <c r="O3203" s="17" t="s">
        <v>21485</v>
      </c>
      <c r="P3203">
        <v>0</v>
      </c>
      <c r="Q3203" s="17" t="s">
        <v>21485</v>
      </c>
      <c r="R3203" t="s">
        <v>8887</v>
      </c>
    </row>
    <row r="3204" spans="1:18">
      <c r="A3204" t="s">
        <v>8887</v>
      </c>
      <c r="B3204" t="s">
        <v>8890</v>
      </c>
      <c r="C3204" t="s">
        <v>30</v>
      </c>
      <c r="D3204" t="s">
        <v>38</v>
      </c>
      <c r="E3204" t="s">
        <v>1726</v>
      </c>
      <c r="F3204" t="s">
        <v>163</v>
      </c>
      <c r="G3204" t="s">
        <v>8891</v>
      </c>
      <c r="H3204" s="1">
        <v>837676</v>
      </c>
      <c r="I3204" s="1">
        <v>0</v>
      </c>
      <c r="J3204" t="s">
        <v>24</v>
      </c>
      <c r="K3204" t="s">
        <v>49</v>
      </c>
      <c r="L3204" s="10">
        <v>45566</v>
      </c>
      <c r="M3204" t="s">
        <v>8892</v>
      </c>
      <c r="N3204">
        <v>0</v>
      </c>
      <c r="O3204" s="17" t="s">
        <v>21485</v>
      </c>
      <c r="P3204">
        <v>0</v>
      </c>
      <c r="Q3204" s="17" t="s">
        <v>21485</v>
      </c>
      <c r="R3204" t="s">
        <v>8887</v>
      </c>
    </row>
    <row r="3205" spans="1:18">
      <c r="A3205" t="s">
        <v>8893</v>
      </c>
      <c r="B3205" t="s">
        <v>564</v>
      </c>
      <c r="C3205" t="s">
        <v>30</v>
      </c>
      <c r="D3205" t="s">
        <v>20</v>
      </c>
      <c r="E3205" t="s">
        <v>104</v>
      </c>
      <c r="F3205" t="s">
        <v>169</v>
      </c>
      <c r="G3205" t="s">
        <v>8894</v>
      </c>
      <c r="H3205" s="1">
        <v>555345</v>
      </c>
      <c r="I3205" s="1">
        <v>0</v>
      </c>
      <c r="J3205" t="s">
        <v>24</v>
      </c>
      <c r="K3205" t="s">
        <v>136</v>
      </c>
      <c r="L3205" s="10">
        <v>40269</v>
      </c>
      <c r="M3205" t="s">
        <v>8895</v>
      </c>
      <c r="N3205">
        <v>0</v>
      </c>
      <c r="O3205" s="17" t="s">
        <v>21485</v>
      </c>
      <c r="P3205">
        <v>0</v>
      </c>
      <c r="Q3205" s="17" t="s">
        <v>21485</v>
      </c>
      <c r="R3205" t="s">
        <v>8893</v>
      </c>
    </row>
    <row r="3206" spans="1:18">
      <c r="A3206" t="s">
        <v>8896</v>
      </c>
      <c r="B3206" t="s">
        <v>84</v>
      </c>
      <c r="C3206" t="s">
        <v>85</v>
      </c>
      <c r="D3206" t="s">
        <v>20</v>
      </c>
      <c r="E3206" t="s">
        <v>122</v>
      </c>
      <c r="F3206" t="s">
        <v>108</v>
      </c>
      <c r="G3206" t="s">
        <v>8897</v>
      </c>
      <c r="H3206" s="1">
        <v>447741</v>
      </c>
      <c r="I3206" s="1">
        <v>0</v>
      </c>
      <c r="J3206" t="s">
        <v>48</v>
      </c>
      <c r="K3206" t="s">
        <v>110</v>
      </c>
      <c r="L3206" s="10">
        <v>40817</v>
      </c>
      <c r="M3206" t="s">
        <v>8898</v>
      </c>
      <c r="N3206">
        <v>0</v>
      </c>
      <c r="O3206" s="17" t="s">
        <v>21485</v>
      </c>
      <c r="P3206">
        <v>0</v>
      </c>
      <c r="Q3206" s="17" t="s">
        <v>21485</v>
      </c>
      <c r="R3206" t="s">
        <v>8896</v>
      </c>
    </row>
    <row r="3207" spans="1:18">
      <c r="A3207" t="s">
        <v>8896</v>
      </c>
      <c r="B3207" t="s">
        <v>84</v>
      </c>
      <c r="C3207" t="s">
        <v>85</v>
      </c>
      <c r="D3207" t="s">
        <v>38</v>
      </c>
      <c r="E3207" t="s">
        <v>637</v>
      </c>
      <c r="F3207" t="s">
        <v>108</v>
      </c>
      <c r="G3207" t="s">
        <v>8899</v>
      </c>
      <c r="H3207" s="1">
        <v>999090</v>
      </c>
      <c r="I3207" s="1">
        <v>0</v>
      </c>
      <c r="J3207" t="s">
        <v>24</v>
      </c>
      <c r="K3207" t="s">
        <v>110</v>
      </c>
      <c r="L3207" s="10">
        <v>44470</v>
      </c>
      <c r="M3207" t="s">
        <v>8900</v>
      </c>
      <c r="N3207">
        <v>0</v>
      </c>
      <c r="O3207" s="17" t="s">
        <v>21485</v>
      </c>
      <c r="P3207">
        <v>0</v>
      </c>
      <c r="Q3207" s="17" t="s">
        <v>21485</v>
      </c>
      <c r="R3207" t="s">
        <v>8896</v>
      </c>
    </row>
    <row r="3208" spans="1:18">
      <c r="A3208" t="s">
        <v>8896</v>
      </c>
      <c r="B3208" t="s">
        <v>84</v>
      </c>
      <c r="C3208" t="s">
        <v>85</v>
      </c>
      <c r="D3208" t="s">
        <v>38</v>
      </c>
      <c r="E3208" t="s">
        <v>718</v>
      </c>
      <c r="F3208" t="s">
        <v>108</v>
      </c>
      <c r="G3208" t="s">
        <v>8901</v>
      </c>
      <c r="H3208" s="1">
        <v>1331100</v>
      </c>
      <c r="I3208" s="1">
        <v>0</v>
      </c>
      <c r="J3208" t="s">
        <v>24</v>
      </c>
      <c r="K3208" t="s">
        <v>110</v>
      </c>
      <c r="L3208" s="10">
        <v>44835</v>
      </c>
      <c r="M3208" t="s">
        <v>8902</v>
      </c>
      <c r="N3208">
        <v>0</v>
      </c>
      <c r="O3208" s="17" t="s">
        <v>21485</v>
      </c>
      <c r="P3208">
        <v>0</v>
      </c>
      <c r="Q3208" s="17" t="s">
        <v>21485</v>
      </c>
      <c r="R3208" t="s">
        <v>8896</v>
      </c>
    </row>
    <row r="3209" spans="1:18">
      <c r="A3209" t="s">
        <v>926</v>
      </c>
      <c r="B3209" t="s">
        <v>564</v>
      </c>
      <c r="C3209" t="s">
        <v>30</v>
      </c>
      <c r="D3209" t="s">
        <v>38</v>
      </c>
      <c r="E3209" t="s">
        <v>168</v>
      </c>
      <c r="F3209" t="s">
        <v>181</v>
      </c>
      <c r="G3209" t="s">
        <v>927</v>
      </c>
      <c r="H3209" s="1">
        <v>895050</v>
      </c>
      <c r="I3209" s="1">
        <v>0</v>
      </c>
      <c r="J3209" t="s">
        <v>24</v>
      </c>
      <c r="K3209" t="s">
        <v>157</v>
      </c>
      <c r="L3209" s="10">
        <v>43922</v>
      </c>
      <c r="M3209" t="s">
        <v>928</v>
      </c>
      <c r="N3209">
        <v>2</v>
      </c>
      <c r="O3209" s="17" t="s">
        <v>21485</v>
      </c>
      <c r="P3209">
        <v>0</v>
      </c>
      <c r="Q3209" s="17" t="s">
        <v>21485</v>
      </c>
      <c r="R3209" t="s">
        <v>926</v>
      </c>
    </row>
    <row r="3210" spans="1:18">
      <c r="A3210" t="s">
        <v>162</v>
      </c>
      <c r="B3210" t="s">
        <v>64</v>
      </c>
      <c r="C3210" t="s">
        <v>65</v>
      </c>
      <c r="D3210" t="s">
        <v>20</v>
      </c>
      <c r="E3210" t="s">
        <v>66</v>
      </c>
      <c r="F3210" t="s">
        <v>163</v>
      </c>
      <c r="G3210" t="s">
        <v>164</v>
      </c>
      <c r="H3210" s="1">
        <v>551060</v>
      </c>
      <c r="I3210" s="1">
        <v>0</v>
      </c>
      <c r="J3210" t="s">
        <v>24</v>
      </c>
      <c r="K3210" t="s">
        <v>118</v>
      </c>
      <c r="L3210" s="10">
        <v>41000</v>
      </c>
      <c r="M3210" t="s">
        <v>165</v>
      </c>
      <c r="N3210">
        <v>7</v>
      </c>
      <c r="O3210" s="17" t="s">
        <v>21485</v>
      </c>
      <c r="P3210">
        <v>0</v>
      </c>
      <c r="Q3210" s="17" t="s">
        <v>21485</v>
      </c>
      <c r="R3210" t="s">
        <v>162</v>
      </c>
    </row>
    <row r="3211" spans="1:18">
      <c r="A3211" t="s">
        <v>162</v>
      </c>
      <c r="B3211" t="s">
        <v>64</v>
      </c>
      <c r="C3211" t="s">
        <v>65</v>
      </c>
      <c r="D3211" t="s">
        <v>20</v>
      </c>
      <c r="E3211" t="s">
        <v>66</v>
      </c>
      <c r="F3211" t="s">
        <v>163</v>
      </c>
      <c r="G3211" t="s">
        <v>164</v>
      </c>
      <c r="H3211" s="1">
        <v>551060</v>
      </c>
      <c r="I3211" s="1">
        <v>0</v>
      </c>
      <c r="J3211" t="s">
        <v>24</v>
      </c>
      <c r="K3211" t="s">
        <v>118</v>
      </c>
      <c r="L3211" s="10">
        <v>41000</v>
      </c>
      <c r="M3211" t="s">
        <v>165</v>
      </c>
      <c r="N3211">
        <v>0</v>
      </c>
      <c r="O3211" s="17" t="s">
        <v>21485</v>
      </c>
      <c r="P3211">
        <v>0</v>
      </c>
      <c r="Q3211" s="17" t="s">
        <v>21485</v>
      </c>
      <c r="R3211" t="s">
        <v>162</v>
      </c>
    </row>
    <row r="3212" spans="1:18">
      <c r="A3212" t="s">
        <v>162</v>
      </c>
      <c r="B3212" t="s">
        <v>64</v>
      </c>
      <c r="C3212" t="s">
        <v>65</v>
      </c>
      <c r="D3212" t="s">
        <v>18631</v>
      </c>
      <c r="E3212" t="s">
        <v>19429</v>
      </c>
      <c r="F3212" t="s">
        <v>18633</v>
      </c>
      <c r="G3212" t="s">
        <v>19719</v>
      </c>
      <c r="H3212" s="1">
        <v>222600</v>
      </c>
      <c r="I3212" s="1">
        <v>0</v>
      </c>
      <c r="J3212" t="s">
        <v>68</v>
      </c>
      <c r="K3212" t="s">
        <v>118</v>
      </c>
      <c r="L3212" s="7">
        <v>41275</v>
      </c>
      <c r="M3212" t="s">
        <v>19720</v>
      </c>
      <c r="N3212">
        <v>4</v>
      </c>
      <c r="O3212" s="17" t="s">
        <v>21485</v>
      </c>
      <c r="P3212">
        <v>0</v>
      </c>
      <c r="Q3212" s="17" t="s">
        <v>21485</v>
      </c>
      <c r="R3212" t="s">
        <v>162</v>
      </c>
    </row>
    <row r="3213" spans="1:18">
      <c r="A3213" t="s">
        <v>1860</v>
      </c>
      <c r="B3213" t="s">
        <v>195</v>
      </c>
      <c r="C3213" t="s">
        <v>65</v>
      </c>
      <c r="D3213" t="s">
        <v>20</v>
      </c>
      <c r="E3213" t="s">
        <v>21</v>
      </c>
      <c r="F3213" t="s">
        <v>116</v>
      </c>
      <c r="G3213" t="s">
        <v>1861</v>
      </c>
      <c r="H3213" s="1">
        <v>665060</v>
      </c>
      <c r="I3213" s="1">
        <v>0</v>
      </c>
      <c r="J3213" t="s">
        <v>24</v>
      </c>
      <c r="K3213" t="s">
        <v>136</v>
      </c>
      <c r="L3213" s="10">
        <v>41183</v>
      </c>
      <c r="M3213" t="s">
        <v>1862</v>
      </c>
      <c r="N3213">
        <v>1</v>
      </c>
      <c r="O3213" s="17" t="s">
        <v>21485</v>
      </c>
      <c r="P3213">
        <v>0</v>
      </c>
      <c r="Q3213" s="17" t="s">
        <v>21485</v>
      </c>
      <c r="R3213" t="s">
        <v>1860</v>
      </c>
    </row>
    <row r="3214" spans="1:18">
      <c r="A3214" t="s">
        <v>8903</v>
      </c>
      <c r="B3214" t="s">
        <v>29</v>
      </c>
      <c r="C3214" t="s">
        <v>30</v>
      </c>
      <c r="D3214" t="s">
        <v>20</v>
      </c>
      <c r="E3214" t="s">
        <v>115</v>
      </c>
      <c r="F3214" t="s">
        <v>245</v>
      </c>
      <c r="G3214" t="s">
        <v>8904</v>
      </c>
      <c r="H3214" s="1">
        <v>688548</v>
      </c>
      <c r="I3214" s="1">
        <v>0</v>
      </c>
      <c r="J3214" t="s">
        <v>24</v>
      </c>
      <c r="K3214" t="s">
        <v>42</v>
      </c>
      <c r="L3214" s="10">
        <v>40452</v>
      </c>
      <c r="M3214" t="s">
        <v>8905</v>
      </c>
      <c r="N3214">
        <v>0</v>
      </c>
      <c r="O3214" s="17" t="s">
        <v>21485</v>
      </c>
      <c r="P3214">
        <v>0</v>
      </c>
      <c r="Q3214" s="17" t="s">
        <v>21485</v>
      </c>
      <c r="R3214" t="s">
        <v>8903</v>
      </c>
    </row>
    <row r="3215" spans="1:18">
      <c r="A3215" t="s">
        <v>8906</v>
      </c>
      <c r="B3215" t="s">
        <v>333</v>
      </c>
      <c r="C3215" t="s">
        <v>30</v>
      </c>
      <c r="D3215" t="s">
        <v>20</v>
      </c>
      <c r="E3215" t="s">
        <v>51</v>
      </c>
      <c r="F3215" t="s">
        <v>3603</v>
      </c>
      <c r="G3215" t="s">
        <v>8907</v>
      </c>
      <c r="H3215" s="1">
        <v>800444</v>
      </c>
      <c r="I3215" s="1">
        <v>0</v>
      </c>
      <c r="J3215" t="s">
        <v>68</v>
      </c>
      <c r="K3215" t="s">
        <v>42</v>
      </c>
      <c r="L3215" s="10">
        <v>39904</v>
      </c>
      <c r="M3215" t="s">
        <v>8908</v>
      </c>
      <c r="N3215">
        <v>0</v>
      </c>
      <c r="O3215" s="17" t="s">
        <v>21485</v>
      </c>
      <c r="P3215">
        <v>0</v>
      </c>
      <c r="Q3215" s="17" t="s">
        <v>21485</v>
      </c>
      <c r="R3215" t="s">
        <v>8906</v>
      </c>
    </row>
    <row r="3216" spans="1:18">
      <c r="A3216" t="s">
        <v>8906</v>
      </c>
      <c r="B3216" t="s">
        <v>333</v>
      </c>
      <c r="C3216" t="s">
        <v>30</v>
      </c>
      <c r="D3216" t="s">
        <v>19010</v>
      </c>
      <c r="E3216" t="s">
        <v>19496</v>
      </c>
      <c r="F3216" t="s">
        <v>19012</v>
      </c>
      <c r="G3216" t="s">
        <v>19721</v>
      </c>
      <c r="H3216" s="1">
        <v>333418</v>
      </c>
      <c r="I3216" s="1">
        <v>0</v>
      </c>
      <c r="J3216" t="s">
        <v>68</v>
      </c>
      <c r="K3216" t="s">
        <v>49</v>
      </c>
      <c r="L3216" s="7">
        <v>40634</v>
      </c>
      <c r="M3216" t="s">
        <v>19722</v>
      </c>
      <c r="N3216">
        <v>0</v>
      </c>
      <c r="O3216" s="17" t="s">
        <v>21485</v>
      </c>
      <c r="P3216">
        <v>0</v>
      </c>
      <c r="Q3216" s="17" t="s">
        <v>21485</v>
      </c>
      <c r="R3216" t="s">
        <v>8906</v>
      </c>
    </row>
    <row r="3217" spans="1:18">
      <c r="A3217" t="s">
        <v>8906</v>
      </c>
      <c r="B3217" t="s">
        <v>333</v>
      </c>
      <c r="C3217" t="s">
        <v>30</v>
      </c>
      <c r="D3217" t="s">
        <v>20</v>
      </c>
      <c r="E3217" t="s">
        <v>66</v>
      </c>
      <c r="F3217" t="s">
        <v>3603</v>
      </c>
      <c r="G3217" t="s">
        <v>8909</v>
      </c>
      <c r="H3217" s="1">
        <v>190437</v>
      </c>
      <c r="I3217" s="1">
        <v>0</v>
      </c>
      <c r="J3217" t="s">
        <v>1887</v>
      </c>
      <c r="K3217" t="s">
        <v>487</v>
      </c>
      <c r="L3217" s="10">
        <v>41000</v>
      </c>
      <c r="M3217" t="s">
        <v>8910</v>
      </c>
      <c r="N3217">
        <v>0</v>
      </c>
      <c r="O3217" s="17" t="s">
        <v>21485</v>
      </c>
      <c r="P3217">
        <v>0</v>
      </c>
      <c r="Q3217" s="17" t="s">
        <v>21485</v>
      </c>
      <c r="R3217" t="s">
        <v>8906</v>
      </c>
    </row>
    <row r="3218" spans="1:18">
      <c r="A3218" t="s">
        <v>8906</v>
      </c>
      <c r="B3218" t="s">
        <v>333</v>
      </c>
      <c r="C3218" t="s">
        <v>30</v>
      </c>
      <c r="D3218" t="s">
        <v>20</v>
      </c>
      <c r="E3218" t="s">
        <v>276</v>
      </c>
      <c r="F3218" t="s">
        <v>87</v>
      </c>
      <c r="G3218" t="s">
        <v>8911</v>
      </c>
      <c r="H3218" s="1">
        <v>232415</v>
      </c>
      <c r="I3218" s="1">
        <v>0</v>
      </c>
      <c r="J3218" t="s">
        <v>223</v>
      </c>
      <c r="K3218" t="s">
        <v>42</v>
      </c>
      <c r="L3218" s="10">
        <v>41730</v>
      </c>
      <c r="M3218" t="s">
        <v>8912</v>
      </c>
      <c r="N3218">
        <v>0</v>
      </c>
      <c r="O3218" s="17" t="s">
        <v>21485</v>
      </c>
      <c r="P3218">
        <v>0</v>
      </c>
      <c r="Q3218" s="17" t="s">
        <v>21485</v>
      </c>
      <c r="R3218" t="s">
        <v>8906</v>
      </c>
    </row>
    <row r="3219" spans="1:18">
      <c r="A3219" t="s">
        <v>19723</v>
      </c>
      <c r="B3219" t="s">
        <v>167</v>
      </c>
      <c r="C3219" t="s">
        <v>85</v>
      </c>
      <c r="D3219" t="s">
        <v>19245</v>
      </c>
      <c r="E3219" t="s">
        <v>19246</v>
      </c>
      <c r="F3219" t="s">
        <v>19220</v>
      </c>
      <c r="G3219" t="s">
        <v>19724</v>
      </c>
      <c r="H3219" s="1">
        <v>500000</v>
      </c>
      <c r="I3219" s="1">
        <v>0</v>
      </c>
      <c r="J3219" t="s">
        <v>24</v>
      </c>
      <c r="K3219" t="s">
        <v>94</v>
      </c>
      <c r="L3219" s="7">
        <v>44743</v>
      </c>
      <c r="M3219" t="s">
        <v>19725</v>
      </c>
      <c r="N3219">
        <v>0</v>
      </c>
      <c r="O3219" s="17" t="s">
        <v>21485</v>
      </c>
      <c r="P3219">
        <v>0</v>
      </c>
      <c r="Q3219" s="17" t="s">
        <v>21485</v>
      </c>
      <c r="R3219" t="s">
        <v>19723</v>
      </c>
    </row>
    <row r="3220" spans="1:18">
      <c r="A3220" t="s">
        <v>8913</v>
      </c>
      <c r="B3220" t="s">
        <v>195</v>
      </c>
      <c r="C3220" t="s">
        <v>65</v>
      </c>
      <c r="D3220" t="s">
        <v>20</v>
      </c>
      <c r="E3220" t="s">
        <v>241</v>
      </c>
      <c r="F3220" t="s">
        <v>498</v>
      </c>
      <c r="G3220" t="s">
        <v>8914</v>
      </c>
      <c r="H3220" s="1">
        <v>646540</v>
      </c>
      <c r="I3220" s="1">
        <v>0</v>
      </c>
      <c r="J3220" t="s">
        <v>24</v>
      </c>
      <c r="K3220" t="s">
        <v>60</v>
      </c>
      <c r="L3220" s="10">
        <v>40087</v>
      </c>
      <c r="M3220" t="s">
        <v>8915</v>
      </c>
      <c r="N3220">
        <v>0</v>
      </c>
      <c r="O3220" s="17" t="s">
        <v>21485</v>
      </c>
      <c r="P3220">
        <v>0</v>
      </c>
      <c r="Q3220" s="17" t="s">
        <v>21485</v>
      </c>
      <c r="R3220" t="s">
        <v>8913</v>
      </c>
    </row>
    <row r="3221" spans="1:18">
      <c r="A3221" t="s">
        <v>8913</v>
      </c>
      <c r="B3221" t="s">
        <v>195</v>
      </c>
      <c r="C3221" t="s">
        <v>65</v>
      </c>
      <c r="D3221" t="s">
        <v>20</v>
      </c>
      <c r="E3221" t="s">
        <v>31</v>
      </c>
      <c r="F3221" t="s">
        <v>568</v>
      </c>
      <c r="G3221" t="s">
        <v>8916</v>
      </c>
      <c r="H3221" s="1">
        <v>794311</v>
      </c>
      <c r="I3221" s="1">
        <v>0</v>
      </c>
      <c r="J3221" t="s">
        <v>24</v>
      </c>
      <c r="K3221" t="s">
        <v>22</v>
      </c>
      <c r="L3221" s="10">
        <v>41913</v>
      </c>
      <c r="M3221" t="s">
        <v>8917</v>
      </c>
      <c r="N3221">
        <v>0</v>
      </c>
      <c r="O3221" s="17" t="s">
        <v>21485</v>
      </c>
      <c r="P3221">
        <v>0</v>
      </c>
      <c r="Q3221" s="17" t="s">
        <v>21485</v>
      </c>
      <c r="R3221" t="s">
        <v>8913</v>
      </c>
    </row>
    <row r="3222" spans="1:18">
      <c r="A3222" t="s">
        <v>8913</v>
      </c>
      <c r="B3222" t="s">
        <v>195</v>
      </c>
      <c r="C3222" t="s">
        <v>65</v>
      </c>
      <c r="D3222" t="s">
        <v>38</v>
      </c>
      <c r="E3222" t="s">
        <v>718</v>
      </c>
      <c r="F3222" t="s">
        <v>825</v>
      </c>
      <c r="G3222" t="s">
        <v>8918</v>
      </c>
      <c r="H3222" s="1">
        <v>780300</v>
      </c>
      <c r="I3222" s="1">
        <v>0</v>
      </c>
      <c r="J3222" t="s">
        <v>24</v>
      </c>
      <c r="K3222" t="s">
        <v>22</v>
      </c>
      <c r="L3222" s="10">
        <v>44835</v>
      </c>
      <c r="M3222" t="s">
        <v>8919</v>
      </c>
      <c r="N3222">
        <v>0</v>
      </c>
      <c r="O3222" s="17" t="s">
        <v>21485</v>
      </c>
      <c r="P3222">
        <v>0</v>
      </c>
      <c r="Q3222" s="17" t="s">
        <v>21485</v>
      </c>
      <c r="R3222" t="s">
        <v>8913</v>
      </c>
    </row>
    <row r="3223" spans="1:18">
      <c r="A3223" t="s">
        <v>8920</v>
      </c>
      <c r="B3223" t="s">
        <v>18</v>
      </c>
      <c r="C3223" t="s">
        <v>19</v>
      </c>
      <c r="D3223" t="s">
        <v>20</v>
      </c>
      <c r="E3223" t="s">
        <v>115</v>
      </c>
      <c r="F3223" t="s">
        <v>32</v>
      </c>
      <c r="G3223" t="s">
        <v>8921</v>
      </c>
      <c r="H3223" s="1">
        <v>1011160</v>
      </c>
      <c r="I3223" s="1">
        <v>0</v>
      </c>
      <c r="J3223" t="s">
        <v>24</v>
      </c>
      <c r="K3223" t="s">
        <v>22</v>
      </c>
      <c r="L3223" s="10">
        <v>40452</v>
      </c>
      <c r="M3223" t="s">
        <v>8922</v>
      </c>
      <c r="N3223">
        <v>0</v>
      </c>
      <c r="O3223" s="17" t="s">
        <v>21485</v>
      </c>
      <c r="P3223">
        <v>0</v>
      </c>
      <c r="Q3223" s="17" t="s">
        <v>21485</v>
      </c>
      <c r="R3223" t="s">
        <v>8920</v>
      </c>
    </row>
    <row r="3224" spans="1:18">
      <c r="A3224" t="s">
        <v>8920</v>
      </c>
      <c r="B3224" t="s">
        <v>18</v>
      </c>
      <c r="C3224" t="s">
        <v>19</v>
      </c>
      <c r="D3224" t="s">
        <v>20</v>
      </c>
      <c r="E3224" t="s">
        <v>115</v>
      </c>
      <c r="F3224" t="s">
        <v>32</v>
      </c>
      <c r="G3224" t="s">
        <v>8921</v>
      </c>
      <c r="H3224" s="1">
        <v>1011160</v>
      </c>
      <c r="I3224" s="1">
        <v>0</v>
      </c>
      <c r="J3224" t="s">
        <v>24</v>
      </c>
      <c r="K3224" t="s">
        <v>22</v>
      </c>
      <c r="L3224" s="10">
        <v>40452</v>
      </c>
      <c r="M3224" t="s">
        <v>8922</v>
      </c>
      <c r="N3224">
        <v>0</v>
      </c>
      <c r="O3224" s="17" t="s">
        <v>21485</v>
      </c>
      <c r="P3224">
        <v>0</v>
      </c>
      <c r="Q3224" s="17" t="s">
        <v>21485</v>
      </c>
      <c r="R3224" t="s">
        <v>8920</v>
      </c>
    </row>
    <row r="3225" spans="1:18">
      <c r="A3225" t="s">
        <v>8920</v>
      </c>
      <c r="B3225" t="s">
        <v>18</v>
      </c>
      <c r="C3225" t="s">
        <v>19</v>
      </c>
      <c r="D3225" t="s">
        <v>20</v>
      </c>
      <c r="E3225" t="s">
        <v>276</v>
      </c>
      <c r="F3225" t="s">
        <v>52</v>
      </c>
      <c r="G3225" t="s">
        <v>8923</v>
      </c>
      <c r="H3225" s="1">
        <v>666120</v>
      </c>
      <c r="I3225" s="1">
        <v>0</v>
      </c>
      <c r="J3225" t="s">
        <v>24</v>
      </c>
      <c r="K3225" t="s">
        <v>22</v>
      </c>
      <c r="L3225" s="10">
        <v>41730</v>
      </c>
      <c r="M3225" t="s">
        <v>8924</v>
      </c>
      <c r="N3225">
        <v>0</v>
      </c>
      <c r="O3225" s="17" t="s">
        <v>21485</v>
      </c>
      <c r="P3225">
        <v>0</v>
      </c>
      <c r="Q3225" s="17" t="s">
        <v>21485</v>
      </c>
      <c r="R3225" t="s">
        <v>8920</v>
      </c>
    </row>
    <row r="3226" spans="1:18">
      <c r="A3226" t="s">
        <v>8925</v>
      </c>
      <c r="B3226" t="s">
        <v>2947</v>
      </c>
      <c r="C3226" t="s">
        <v>30</v>
      </c>
      <c r="D3226" t="s">
        <v>38</v>
      </c>
      <c r="E3226" t="s">
        <v>39</v>
      </c>
      <c r="F3226" t="s">
        <v>418</v>
      </c>
      <c r="G3226" t="s">
        <v>8926</v>
      </c>
      <c r="H3226" s="1">
        <v>573750</v>
      </c>
      <c r="I3226" s="1">
        <v>0</v>
      </c>
      <c r="J3226" t="s">
        <v>24</v>
      </c>
      <c r="K3226" t="s">
        <v>118</v>
      </c>
      <c r="L3226" s="10">
        <v>43191</v>
      </c>
      <c r="M3226" t="s">
        <v>8927</v>
      </c>
      <c r="N3226">
        <v>0</v>
      </c>
      <c r="O3226" s="17" t="s">
        <v>21485</v>
      </c>
      <c r="P3226">
        <v>0</v>
      </c>
      <c r="Q3226" s="17" t="s">
        <v>21485</v>
      </c>
      <c r="R3226" t="s">
        <v>8925</v>
      </c>
    </row>
    <row r="3227" spans="1:18">
      <c r="A3227" t="s">
        <v>8925</v>
      </c>
      <c r="B3227" t="s">
        <v>2947</v>
      </c>
      <c r="C3227" t="s">
        <v>30</v>
      </c>
      <c r="D3227" t="s">
        <v>38</v>
      </c>
      <c r="E3227" t="s">
        <v>586</v>
      </c>
      <c r="F3227" t="s">
        <v>418</v>
      </c>
      <c r="G3227" t="s">
        <v>8928</v>
      </c>
      <c r="H3227" s="1">
        <v>1013625</v>
      </c>
      <c r="I3227" s="1">
        <v>0</v>
      </c>
      <c r="J3227" t="s">
        <v>24</v>
      </c>
      <c r="K3227" t="s">
        <v>118</v>
      </c>
      <c r="L3227" s="10">
        <v>45017</v>
      </c>
      <c r="M3227" t="s">
        <v>8929</v>
      </c>
      <c r="N3227">
        <v>0</v>
      </c>
      <c r="O3227" s="17" t="s">
        <v>21485</v>
      </c>
      <c r="P3227">
        <v>0</v>
      </c>
      <c r="Q3227" s="17" t="s">
        <v>21485</v>
      </c>
      <c r="R3227" t="s">
        <v>8925</v>
      </c>
    </row>
    <row r="3228" spans="1:18">
      <c r="A3228" t="s">
        <v>8930</v>
      </c>
      <c r="B3228" t="s">
        <v>18</v>
      </c>
      <c r="C3228" t="s">
        <v>19</v>
      </c>
      <c r="D3228" t="s">
        <v>20</v>
      </c>
      <c r="E3228" t="s">
        <v>51</v>
      </c>
      <c r="F3228" t="s">
        <v>155</v>
      </c>
      <c r="G3228" t="s">
        <v>8931</v>
      </c>
      <c r="H3228" s="1">
        <v>404358</v>
      </c>
      <c r="I3228" s="1">
        <v>0</v>
      </c>
      <c r="J3228" t="s">
        <v>68</v>
      </c>
      <c r="K3228" t="s">
        <v>42</v>
      </c>
      <c r="L3228" s="10">
        <v>39904</v>
      </c>
      <c r="M3228" t="s">
        <v>8932</v>
      </c>
      <c r="N3228">
        <v>0</v>
      </c>
      <c r="O3228" s="17" t="s">
        <v>21485</v>
      </c>
      <c r="P3228">
        <v>0</v>
      </c>
      <c r="Q3228" s="17" t="s">
        <v>21485</v>
      </c>
      <c r="R3228" t="s">
        <v>8930</v>
      </c>
    </row>
    <row r="3229" spans="1:18">
      <c r="A3229" t="s">
        <v>8933</v>
      </c>
      <c r="B3229" t="s">
        <v>84</v>
      </c>
      <c r="C3229" t="s">
        <v>85</v>
      </c>
      <c r="D3229" t="s">
        <v>20</v>
      </c>
      <c r="E3229" t="s">
        <v>66</v>
      </c>
      <c r="F3229" t="s">
        <v>418</v>
      </c>
      <c r="G3229" t="s">
        <v>8934</v>
      </c>
      <c r="H3229" s="1">
        <v>587160</v>
      </c>
      <c r="I3229" s="1">
        <v>0</v>
      </c>
      <c r="J3229" t="s">
        <v>24</v>
      </c>
      <c r="K3229" t="s">
        <v>118</v>
      </c>
      <c r="L3229" s="10">
        <v>41000</v>
      </c>
      <c r="M3229" t="s">
        <v>8935</v>
      </c>
      <c r="N3229">
        <v>0</v>
      </c>
      <c r="O3229" s="17" t="s">
        <v>21485</v>
      </c>
      <c r="P3229">
        <v>0</v>
      </c>
      <c r="Q3229" s="17" t="s">
        <v>21485</v>
      </c>
      <c r="R3229" t="s">
        <v>8933</v>
      </c>
    </row>
    <row r="3230" spans="1:18">
      <c r="A3230" t="s">
        <v>8933</v>
      </c>
      <c r="B3230" t="s">
        <v>84</v>
      </c>
      <c r="C3230" t="s">
        <v>85</v>
      </c>
      <c r="D3230" t="s">
        <v>38</v>
      </c>
      <c r="E3230" t="s">
        <v>168</v>
      </c>
      <c r="F3230" t="s">
        <v>418</v>
      </c>
      <c r="G3230" t="s">
        <v>8936</v>
      </c>
      <c r="H3230" s="1">
        <v>875925</v>
      </c>
      <c r="I3230" s="1">
        <v>0</v>
      </c>
      <c r="J3230" t="s">
        <v>24</v>
      </c>
      <c r="K3230" t="s">
        <v>118</v>
      </c>
      <c r="L3230" s="10">
        <v>43922</v>
      </c>
      <c r="M3230" t="s">
        <v>8937</v>
      </c>
      <c r="N3230">
        <v>0</v>
      </c>
      <c r="O3230" s="17" t="s">
        <v>21485</v>
      </c>
      <c r="P3230">
        <v>0</v>
      </c>
      <c r="Q3230" s="17" t="s">
        <v>21485</v>
      </c>
      <c r="R3230" t="s">
        <v>8933</v>
      </c>
    </row>
    <row r="3231" spans="1:18">
      <c r="A3231" t="s">
        <v>8938</v>
      </c>
      <c r="B3231" t="s">
        <v>84</v>
      </c>
      <c r="C3231" t="s">
        <v>85</v>
      </c>
      <c r="D3231" t="s">
        <v>19726</v>
      </c>
      <c r="E3231" t="s">
        <v>19727</v>
      </c>
      <c r="F3231" t="s">
        <v>19114</v>
      </c>
      <c r="G3231" t="s">
        <v>19728</v>
      </c>
      <c r="H3231" s="1">
        <v>1500000</v>
      </c>
      <c r="I3231" s="1">
        <v>0</v>
      </c>
      <c r="J3231" t="s">
        <v>24</v>
      </c>
      <c r="K3231" t="s">
        <v>42</v>
      </c>
      <c r="L3231" s="7">
        <v>41883</v>
      </c>
      <c r="M3231" t="s">
        <v>19729</v>
      </c>
      <c r="N3231">
        <v>2</v>
      </c>
      <c r="O3231" s="17" t="s">
        <v>21485</v>
      </c>
      <c r="P3231">
        <v>0</v>
      </c>
      <c r="Q3231" s="17" t="s">
        <v>21485</v>
      </c>
      <c r="R3231" t="s">
        <v>8938</v>
      </c>
    </row>
    <row r="3232" spans="1:18">
      <c r="A3232" t="s">
        <v>8938</v>
      </c>
      <c r="B3232" t="s">
        <v>84</v>
      </c>
      <c r="C3232" t="s">
        <v>85</v>
      </c>
      <c r="D3232" t="s">
        <v>38</v>
      </c>
      <c r="E3232" t="s">
        <v>586</v>
      </c>
      <c r="F3232" t="s">
        <v>3491</v>
      </c>
      <c r="G3232" t="s">
        <v>8939</v>
      </c>
      <c r="H3232" s="1">
        <v>120000</v>
      </c>
      <c r="I3232" s="1">
        <v>0</v>
      </c>
      <c r="J3232" t="s">
        <v>223</v>
      </c>
      <c r="K3232" t="s">
        <v>582</v>
      </c>
      <c r="L3232" s="10">
        <v>45017</v>
      </c>
      <c r="M3232" t="s">
        <v>8940</v>
      </c>
      <c r="N3232">
        <v>0</v>
      </c>
      <c r="O3232" s="17" t="s">
        <v>21485</v>
      </c>
      <c r="P3232">
        <v>0</v>
      </c>
      <c r="Q3232" s="17" t="s">
        <v>21485</v>
      </c>
      <c r="R3232" t="s">
        <v>8938</v>
      </c>
    </row>
    <row r="3233" spans="1:18">
      <c r="A3233" t="s">
        <v>8941</v>
      </c>
      <c r="B3233" t="s">
        <v>91</v>
      </c>
      <c r="C3233" t="s">
        <v>30</v>
      </c>
      <c r="D3233" t="s">
        <v>38</v>
      </c>
      <c r="E3233" t="s">
        <v>434</v>
      </c>
      <c r="F3233" t="s">
        <v>394</v>
      </c>
      <c r="G3233" t="s">
        <v>8942</v>
      </c>
      <c r="H3233" s="1">
        <v>225676</v>
      </c>
      <c r="I3233" s="1">
        <v>0</v>
      </c>
      <c r="J3233" t="s">
        <v>68</v>
      </c>
      <c r="K3233" t="s">
        <v>487</v>
      </c>
      <c r="L3233" s="10">
        <v>44256</v>
      </c>
      <c r="M3233" t="s">
        <v>8943</v>
      </c>
      <c r="N3233">
        <v>0</v>
      </c>
      <c r="O3233" s="17" t="s">
        <v>21485</v>
      </c>
      <c r="P3233">
        <v>0</v>
      </c>
      <c r="Q3233" s="17" t="s">
        <v>21485</v>
      </c>
      <c r="R3233" t="s">
        <v>8941</v>
      </c>
    </row>
    <row r="3234" spans="1:18">
      <c r="A3234" t="s">
        <v>8944</v>
      </c>
      <c r="B3234" t="s">
        <v>84</v>
      </c>
      <c r="C3234" t="s">
        <v>85</v>
      </c>
      <c r="D3234" t="s">
        <v>38</v>
      </c>
      <c r="E3234" t="s">
        <v>353</v>
      </c>
      <c r="F3234" t="s">
        <v>481</v>
      </c>
      <c r="G3234" t="s">
        <v>8945</v>
      </c>
      <c r="H3234" s="1">
        <v>225676</v>
      </c>
      <c r="I3234" s="1">
        <v>0</v>
      </c>
      <c r="J3234" t="s">
        <v>68</v>
      </c>
      <c r="K3234" t="s">
        <v>60</v>
      </c>
      <c r="L3234" s="10">
        <v>43739</v>
      </c>
      <c r="M3234" t="s">
        <v>8946</v>
      </c>
      <c r="N3234">
        <v>0</v>
      </c>
      <c r="O3234" s="17" t="s">
        <v>21485</v>
      </c>
      <c r="P3234">
        <v>0</v>
      </c>
      <c r="Q3234" s="17" t="s">
        <v>21485</v>
      </c>
      <c r="R3234" t="s">
        <v>8944</v>
      </c>
    </row>
    <row r="3235" spans="1:18">
      <c r="A3235" t="s">
        <v>2495</v>
      </c>
      <c r="B3235" t="s">
        <v>29</v>
      </c>
      <c r="C3235" t="s">
        <v>30</v>
      </c>
      <c r="D3235" t="s">
        <v>20</v>
      </c>
      <c r="E3235" t="s">
        <v>104</v>
      </c>
      <c r="F3235" t="s">
        <v>214</v>
      </c>
      <c r="G3235" t="s">
        <v>2763</v>
      </c>
      <c r="H3235" s="1">
        <v>701715</v>
      </c>
      <c r="I3235" s="1">
        <v>0</v>
      </c>
      <c r="J3235" t="s">
        <v>24</v>
      </c>
      <c r="K3235" t="s">
        <v>110</v>
      </c>
      <c r="L3235" s="10">
        <v>40269</v>
      </c>
      <c r="M3235" t="s">
        <v>2764</v>
      </c>
      <c r="N3235">
        <v>0</v>
      </c>
      <c r="O3235" s="17" t="s">
        <v>21485</v>
      </c>
      <c r="P3235">
        <v>0</v>
      </c>
      <c r="Q3235" s="17" t="s">
        <v>21485</v>
      </c>
      <c r="R3235" t="s">
        <v>2495</v>
      </c>
    </row>
    <row r="3236" spans="1:18">
      <c r="A3236" t="s">
        <v>2495</v>
      </c>
      <c r="B3236" t="s">
        <v>29</v>
      </c>
      <c r="C3236" t="s">
        <v>30</v>
      </c>
      <c r="D3236" t="s">
        <v>20</v>
      </c>
      <c r="E3236" t="s">
        <v>320</v>
      </c>
      <c r="F3236" t="s">
        <v>245</v>
      </c>
      <c r="G3236" t="s">
        <v>2765</v>
      </c>
      <c r="H3236" s="1">
        <v>646000</v>
      </c>
      <c r="I3236" s="1">
        <v>0</v>
      </c>
      <c r="J3236" t="s">
        <v>24</v>
      </c>
      <c r="K3236" t="s">
        <v>42</v>
      </c>
      <c r="L3236" s="10">
        <v>41365</v>
      </c>
      <c r="M3236" t="s">
        <v>2766</v>
      </c>
      <c r="N3236">
        <v>0</v>
      </c>
      <c r="O3236" s="17" t="s">
        <v>21485</v>
      </c>
      <c r="P3236">
        <v>0</v>
      </c>
      <c r="Q3236" s="17" t="s">
        <v>21485</v>
      </c>
      <c r="R3236" t="s">
        <v>2495</v>
      </c>
    </row>
    <row r="3237" spans="1:18">
      <c r="A3237" t="s">
        <v>2495</v>
      </c>
      <c r="B3237" t="s">
        <v>29</v>
      </c>
      <c r="C3237" t="s">
        <v>30</v>
      </c>
      <c r="D3237" t="s">
        <v>20</v>
      </c>
      <c r="E3237" t="s">
        <v>320</v>
      </c>
      <c r="F3237" t="s">
        <v>214</v>
      </c>
      <c r="G3237" t="s">
        <v>2496</v>
      </c>
      <c r="H3237" s="1">
        <v>741000</v>
      </c>
      <c r="I3237" s="1">
        <v>0</v>
      </c>
      <c r="J3237" t="s">
        <v>24</v>
      </c>
      <c r="K3237" t="s">
        <v>110</v>
      </c>
      <c r="L3237" s="10">
        <v>41365</v>
      </c>
      <c r="M3237" t="s">
        <v>2497</v>
      </c>
      <c r="N3237">
        <v>1</v>
      </c>
      <c r="O3237" s="17" t="s">
        <v>21485</v>
      </c>
      <c r="P3237">
        <v>0</v>
      </c>
      <c r="Q3237" s="17" t="s">
        <v>21485</v>
      </c>
      <c r="R3237" t="s">
        <v>2495</v>
      </c>
    </row>
    <row r="3238" spans="1:18">
      <c r="A3238" t="s">
        <v>2495</v>
      </c>
      <c r="B3238" t="s">
        <v>29</v>
      </c>
      <c r="C3238" t="s">
        <v>30</v>
      </c>
      <c r="D3238" t="s">
        <v>20</v>
      </c>
      <c r="E3238" t="s">
        <v>31</v>
      </c>
      <c r="F3238" t="s">
        <v>99</v>
      </c>
      <c r="G3238" t="s">
        <v>8947</v>
      </c>
      <c r="H3238" s="1">
        <v>713700</v>
      </c>
      <c r="I3238" s="1">
        <v>0</v>
      </c>
      <c r="J3238" t="s">
        <v>24</v>
      </c>
      <c r="K3238" t="s">
        <v>110</v>
      </c>
      <c r="L3238" s="10">
        <v>41913</v>
      </c>
      <c r="M3238" t="s">
        <v>8948</v>
      </c>
      <c r="N3238">
        <v>0</v>
      </c>
      <c r="O3238" s="17" t="s">
        <v>21485</v>
      </c>
      <c r="P3238">
        <v>0</v>
      </c>
      <c r="Q3238" s="17" t="s">
        <v>21485</v>
      </c>
      <c r="R3238" t="s">
        <v>2495</v>
      </c>
    </row>
    <row r="3239" spans="1:18">
      <c r="A3239" t="s">
        <v>2495</v>
      </c>
      <c r="B3239" t="s">
        <v>641</v>
      </c>
      <c r="C3239" t="s">
        <v>30</v>
      </c>
      <c r="D3239" t="s">
        <v>38</v>
      </c>
      <c r="E3239" t="s">
        <v>1125</v>
      </c>
      <c r="F3239" t="s">
        <v>214</v>
      </c>
      <c r="G3239" t="s">
        <v>8949</v>
      </c>
      <c r="H3239" s="1">
        <v>742050</v>
      </c>
      <c r="I3239" s="1">
        <v>0</v>
      </c>
      <c r="J3239" t="s">
        <v>24</v>
      </c>
      <c r="K3239" t="s">
        <v>110</v>
      </c>
      <c r="L3239" s="10">
        <v>45200</v>
      </c>
      <c r="M3239" t="s">
        <v>8950</v>
      </c>
      <c r="N3239">
        <v>0</v>
      </c>
      <c r="O3239" s="17" t="s">
        <v>21485</v>
      </c>
      <c r="P3239">
        <v>0</v>
      </c>
      <c r="Q3239" s="17" t="s">
        <v>21485</v>
      </c>
      <c r="R3239" t="s">
        <v>2495</v>
      </c>
    </row>
    <row r="3240" spans="1:18">
      <c r="A3240" t="s">
        <v>8951</v>
      </c>
      <c r="B3240" t="s">
        <v>914</v>
      </c>
      <c r="C3240" t="s">
        <v>65</v>
      </c>
      <c r="D3240" t="s">
        <v>20</v>
      </c>
      <c r="E3240" t="s">
        <v>115</v>
      </c>
      <c r="F3240" t="s">
        <v>40</v>
      </c>
      <c r="G3240" t="s">
        <v>8952</v>
      </c>
      <c r="H3240" s="1">
        <v>508380</v>
      </c>
      <c r="I3240" s="1">
        <v>0</v>
      </c>
      <c r="J3240" t="s">
        <v>48</v>
      </c>
      <c r="K3240" t="s">
        <v>22</v>
      </c>
      <c r="L3240" s="10">
        <v>40452</v>
      </c>
      <c r="M3240" t="s">
        <v>8953</v>
      </c>
      <c r="N3240">
        <v>0</v>
      </c>
      <c r="O3240" s="17" t="s">
        <v>21485</v>
      </c>
      <c r="P3240">
        <v>0</v>
      </c>
      <c r="Q3240" s="17" t="s">
        <v>21485</v>
      </c>
      <c r="R3240" t="s">
        <v>8951</v>
      </c>
    </row>
    <row r="3241" spans="1:18">
      <c r="A3241" t="s">
        <v>8951</v>
      </c>
      <c r="B3241" t="s">
        <v>914</v>
      </c>
      <c r="C3241" t="s">
        <v>65</v>
      </c>
      <c r="D3241" t="s">
        <v>20</v>
      </c>
      <c r="E3241" t="s">
        <v>31</v>
      </c>
      <c r="F3241" t="s">
        <v>40</v>
      </c>
      <c r="G3241" t="s">
        <v>8954</v>
      </c>
      <c r="H3241" s="1">
        <v>685136</v>
      </c>
      <c r="I3241" s="1">
        <v>0</v>
      </c>
      <c r="J3241" t="s">
        <v>24</v>
      </c>
      <c r="K3241" t="s">
        <v>22</v>
      </c>
      <c r="L3241" s="10">
        <v>41913</v>
      </c>
      <c r="M3241" t="s">
        <v>8955</v>
      </c>
      <c r="N3241">
        <v>0</v>
      </c>
      <c r="O3241" s="17" t="s">
        <v>21485</v>
      </c>
      <c r="P3241">
        <v>0</v>
      </c>
      <c r="Q3241" s="17" t="s">
        <v>21485</v>
      </c>
      <c r="R3241" t="s">
        <v>8951</v>
      </c>
    </row>
    <row r="3242" spans="1:18">
      <c r="A3242" t="s">
        <v>8951</v>
      </c>
      <c r="B3242" t="s">
        <v>914</v>
      </c>
      <c r="C3242" t="s">
        <v>65</v>
      </c>
      <c r="D3242" t="s">
        <v>38</v>
      </c>
      <c r="E3242" t="s">
        <v>145</v>
      </c>
      <c r="F3242" t="s">
        <v>40</v>
      </c>
      <c r="G3242" t="s">
        <v>8956</v>
      </c>
      <c r="H3242" s="1">
        <v>906525</v>
      </c>
      <c r="I3242" s="1">
        <v>0</v>
      </c>
      <c r="J3242" t="s">
        <v>24</v>
      </c>
      <c r="K3242" t="s">
        <v>22</v>
      </c>
      <c r="L3242" s="10">
        <v>43556</v>
      </c>
      <c r="M3242" t="s">
        <v>8957</v>
      </c>
      <c r="N3242">
        <v>0</v>
      </c>
      <c r="O3242" s="17" t="s">
        <v>21485</v>
      </c>
      <c r="P3242">
        <v>0</v>
      </c>
      <c r="Q3242" s="17" t="s">
        <v>21485</v>
      </c>
      <c r="R3242" t="s">
        <v>8951</v>
      </c>
    </row>
    <row r="3243" spans="1:18">
      <c r="A3243" t="s">
        <v>8958</v>
      </c>
      <c r="B3243" t="s">
        <v>103</v>
      </c>
      <c r="C3243" t="s">
        <v>30</v>
      </c>
      <c r="D3243" t="s">
        <v>38</v>
      </c>
      <c r="E3243" t="s">
        <v>387</v>
      </c>
      <c r="F3243" t="s">
        <v>1298</v>
      </c>
      <c r="G3243" t="s">
        <v>8959</v>
      </c>
      <c r="H3243" s="1">
        <v>520200</v>
      </c>
      <c r="I3243" s="1">
        <v>0</v>
      </c>
      <c r="J3243" t="s">
        <v>68</v>
      </c>
      <c r="K3243" t="s">
        <v>110</v>
      </c>
      <c r="L3243" s="10">
        <v>43374</v>
      </c>
      <c r="M3243" t="s">
        <v>8960</v>
      </c>
      <c r="N3243">
        <v>0</v>
      </c>
      <c r="O3243" s="17" t="s">
        <v>21485</v>
      </c>
      <c r="P3243">
        <v>0</v>
      </c>
      <c r="Q3243" s="17" t="s">
        <v>21485</v>
      </c>
      <c r="R3243" t="s">
        <v>8958</v>
      </c>
    </row>
    <row r="3244" spans="1:18">
      <c r="A3244" t="s">
        <v>19730</v>
      </c>
      <c r="B3244" t="s">
        <v>1448</v>
      </c>
      <c r="C3244" t="s">
        <v>1449</v>
      </c>
      <c r="D3244" t="s">
        <v>18916</v>
      </c>
      <c r="E3244" t="s">
        <v>18917</v>
      </c>
      <c r="F3244" t="s">
        <v>18918</v>
      </c>
      <c r="G3244" t="s">
        <v>19731</v>
      </c>
      <c r="H3244" s="1">
        <v>98131</v>
      </c>
      <c r="I3244" s="1">
        <v>0</v>
      </c>
      <c r="J3244" t="s">
        <v>202</v>
      </c>
      <c r="K3244" t="s">
        <v>136</v>
      </c>
      <c r="L3244" s="7">
        <v>40026</v>
      </c>
      <c r="M3244" t="s">
        <v>19732</v>
      </c>
      <c r="N3244">
        <v>0</v>
      </c>
      <c r="O3244" s="17" t="s">
        <v>21485</v>
      </c>
      <c r="P3244">
        <v>0</v>
      </c>
      <c r="Q3244" s="17" t="s">
        <v>21485</v>
      </c>
      <c r="R3244" t="s">
        <v>19730</v>
      </c>
    </row>
    <row r="3245" spans="1:18">
      <c r="A3245" t="s">
        <v>8961</v>
      </c>
      <c r="B3245" t="s">
        <v>91</v>
      </c>
      <c r="C3245" t="s">
        <v>30</v>
      </c>
      <c r="D3245" t="s">
        <v>38</v>
      </c>
      <c r="E3245" t="s">
        <v>39</v>
      </c>
      <c r="F3245" t="s">
        <v>99</v>
      </c>
      <c r="G3245" t="s">
        <v>8962</v>
      </c>
      <c r="H3245" s="1">
        <v>592875</v>
      </c>
      <c r="I3245" s="1">
        <v>0</v>
      </c>
      <c r="J3245" t="s">
        <v>24</v>
      </c>
      <c r="K3245" t="s">
        <v>42</v>
      </c>
      <c r="L3245" s="10">
        <v>43191</v>
      </c>
      <c r="M3245" t="s">
        <v>8963</v>
      </c>
      <c r="N3245">
        <v>0</v>
      </c>
      <c r="O3245" s="17" t="s">
        <v>21485</v>
      </c>
      <c r="P3245">
        <v>0</v>
      </c>
      <c r="Q3245" s="17" t="s">
        <v>21485</v>
      </c>
      <c r="R3245" t="s">
        <v>8961</v>
      </c>
    </row>
    <row r="3246" spans="1:18">
      <c r="A3246" t="s">
        <v>8961</v>
      </c>
      <c r="B3246" t="s">
        <v>91</v>
      </c>
      <c r="C3246" t="s">
        <v>30</v>
      </c>
      <c r="D3246" t="s">
        <v>18796</v>
      </c>
      <c r="E3246" t="s">
        <v>18797</v>
      </c>
      <c r="F3246" t="s">
        <v>18798</v>
      </c>
      <c r="G3246" t="s">
        <v>19733</v>
      </c>
      <c r="H3246" s="1">
        <v>100000</v>
      </c>
      <c r="I3246" s="1">
        <v>0</v>
      </c>
      <c r="J3246" t="s">
        <v>202</v>
      </c>
      <c r="K3246" t="s">
        <v>42</v>
      </c>
      <c r="L3246" s="7">
        <v>44013</v>
      </c>
      <c r="M3246" t="s">
        <v>19734</v>
      </c>
      <c r="N3246">
        <v>0</v>
      </c>
      <c r="O3246" s="17" t="s">
        <v>21485</v>
      </c>
      <c r="P3246">
        <v>0</v>
      </c>
      <c r="Q3246" s="17" t="s">
        <v>21485</v>
      </c>
      <c r="R3246" t="s">
        <v>8961</v>
      </c>
    </row>
    <row r="3247" spans="1:18">
      <c r="A3247" t="s">
        <v>8961</v>
      </c>
      <c r="B3247" t="s">
        <v>91</v>
      </c>
      <c r="C3247" t="s">
        <v>30</v>
      </c>
      <c r="D3247" t="s">
        <v>38</v>
      </c>
      <c r="E3247" t="s">
        <v>586</v>
      </c>
      <c r="F3247" t="s">
        <v>99</v>
      </c>
      <c r="G3247" t="s">
        <v>8964</v>
      </c>
      <c r="H3247" s="1">
        <v>883575</v>
      </c>
      <c r="I3247" s="1">
        <v>0</v>
      </c>
      <c r="J3247" t="s">
        <v>24</v>
      </c>
      <c r="K3247" t="s">
        <v>42</v>
      </c>
      <c r="L3247" s="10">
        <v>45017</v>
      </c>
      <c r="M3247" t="s">
        <v>8965</v>
      </c>
      <c r="N3247">
        <v>0</v>
      </c>
      <c r="O3247" s="17" t="s">
        <v>21485</v>
      </c>
      <c r="P3247">
        <v>0</v>
      </c>
      <c r="Q3247" s="17" t="s">
        <v>21485</v>
      </c>
      <c r="R3247" t="s">
        <v>8961</v>
      </c>
    </row>
    <row r="3248" spans="1:18">
      <c r="A3248" t="s">
        <v>8966</v>
      </c>
      <c r="B3248" t="s">
        <v>84</v>
      </c>
      <c r="C3248" t="s">
        <v>85</v>
      </c>
      <c r="D3248" t="s">
        <v>38</v>
      </c>
      <c r="E3248" t="s">
        <v>434</v>
      </c>
      <c r="F3248" t="s">
        <v>80</v>
      </c>
      <c r="G3248" t="s">
        <v>8967</v>
      </c>
      <c r="H3248" s="1">
        <v>642600</v>
      </c>
      <c r="I3248" s="1">
        <v>0</v>
      </c>
      <c r="J3248" t="s">
        <v>24</v>
      </c>
      <c r="K3248" t="s">
        <v>157</v>
      </c>
      <c r="L3248" s="10">
        <v>44256</v>
      </c>
      <c r="M3248" t="s">
        <v>8968</v>
      </c>
      <c r="N3248">
        <v>0</v>
      </c>
      <c r="O3248" s="17" t="s">
        <v>21485</v>
      </c>
      <c r="P3248">
        <v>0</v>
      </c>
      <c r="Q3248" s="17" t="s">
        <v>21485</v>
      </c>
      <c r="R3248" t="s">
        <v>8966</v>
      </c>
    </row>
    <row r="3249" spans="1:18">
      <c r="A3249" t="s">
        <v>8969</v>
      </c>
      <c r="B3249" t="s">
        <v>18</v>
      </c>
      <c r="C3249" t="s">
        <v>19</v>
      </c>
      <c r="D3249" t="s">
        <v>38</v>
      </c>
      <c r="E3249" t="s">
        <v>586</v>
      </c>
      <c r="F3249" t="s">
        <v>123</v>
      </c>
      <c r="G3249" t="s">
        <v>8970</v>
      </c>
      <c r="H3249" s="1">
        <v>604352</v>
      </c>
      <c r="I3249" s="1">
        <v>0</v>
      </c>
      <c r="J3249" t="s">
        <v>48</v>
      </c>
      <c r="K3249" t="s">
        <v>118</v>
      </c>
      <c r="L3249" s="10">
        <v>45017</v>
      </c>
      <c r="M3249" t="s">
        <v>8971</v>
      </c>
      <c r="N3249">
        <v>0</v>
      </c>
      <c r="O3249" s="17" t="s">
        <v>21485</v>
      </c>
      <c r="P3249">
        <v>0</v>
      </c>
      <c r="Q3249" s="17" t="s">
        <v>21485</v>
      </c>
      <c r="R3249" t="s">
        <v>8969</v>
      </c>
    </row>
    <row r="3250" spans="1:18">
      <c r="A3250" t="s">
        <v>8972</v>
      </c>
      <c r="B3250" t="s">
        <v>37</v>
      </c>
      <c r="C3250" t="s">
        <v>30</v>
      </c>
      <c r="D3250" t="s">
        <v>20</v>
      </c>
      <c r="E3250" t="s">
        <v>122</v>
      </c>
      <c r="F3250" t="s">
        <v>22</v>
      </c>
      <c r="G3250" t="s">
        <v>8973</v>
      </c>
      <c r="H3250" s="1">
        <v>802322</v>
      </c>
      <c r="I3250" s="1">
        <v>0</v>
      </c>
      <c r="J3250" t="s">
        <v>24</v>
      </c>
      <c r="K3250" t="s">
        <v>157</v>
      </c>
      <c r="L3250" s="10">
        <v>40817</v>
      </c>
      <c r="M3250" t="s">
        <v>8974</v>
      </c>
      <c r="N3250">
        <v>0</v>
      </c>
      <c r="O3250" s="17" t="s">
        <v>21485</v>
      </c>
      <c r="P3250">
        <v>0</v>
      </c>
      <c r="Q3250" s="17" t="s">
        <v>21485</v>
      </c>
      <c r="R3250" t="s">
        <v>8972</v>
      </c>
    </row>
    <row r="3251" spans="1:18">
      <c r="A3251" t="s">
        <v>8975</v>
      </c>
      <c r="B3251" t="s">
        <v>18</v>
      </c>
      <c r="C3251" t="s">
        <v>19</v>
      </c>
      <c r="D3251" t="s">
        <v>19735</v>
      </c>
      <c r="E3251" t="s">
        <v>19736</v>
      </c>
      <c r="F3251" t="s">
        <v>19737</v>
      </c>
      <c r="G3251" t="s">
        <v>19738</v>
      </c>
      <c r="H3251" s="1">
        <v>1000000</v>
      </c>
      <c r="I3251" s="1">
        <v>0</v>
      </c>
      <c r="J3251" t="s">
        <v>48</v>
      </c>
      <c r="K3251" t="s">
        <v>22</v>
      </c>
      <c r="L3251" s="7">
        <v>42186</v>
      </c>
      <c r="M3251" t="s">
        <v>19739</v>
      </c>
      <c r="N3251">
        <v>0</v>
      </c>
      <c r="O3251" s="17" t="s">
        <v>21485</v>
      </c>
      <c r="P3251">
        <v>0</v>
      </c>
      <c r="Q3251" s="17" t="s">
        <v>21485</v>
      </c>
      <c r="R3251" t="s">
        <v>8975</v>
      </c>
    </row>
    <row r="3252" spans="1:18">
      <c r="A3252" t="s">
        <v>8975</v>
      </c>
      <c r="B3252" t="s">
        <v>18</v>
      </c>
      <c r="C3252" t="s">
        <v>19</v>
      </c>
      <c r="D3252" t="s">
        <v>19735</v>
      </c>
      <c r="E3252" t="s">
        <v>19740</v>
      </c>
      <c r="F3252" t="s">
        <v>19737</v>
      </c>
      <c r="G3252" t="s">
        <v>19741</v>
      </c>
      <c r="H3252" s="1">
        <v>1080000</v>
      </c>
      <c r="I3252" s="1">
        <v>0</v>
      </c>
      <c r="J3252" t="s">
        <v>48</v>
      </c>
      <c r="K3252" t="s">
        <v>22</v>
      </c>
      <c r="L3252" s="7">
        <v>43647</v>
      </c>
      <c r="M3252" t="s">
        <v>19739</v>
      </c>
      <c r="N3252">
        <v>0</v>
      </c>
      <c r="O3252" s="17" t="s">
        <v>21485</v>
      </c>
      <c r="P3252">
        <v>0</v>
      </c>
      <c r="Q3252" s="17" t="s">
        <v>21485</v>
      </c>
      <c r="R3252" t="s">
        <v>8975</v>
      </c>
    </row>
    <row r="3253" spans="1:18">
      <c r="A3253" t="s">
        <v>8975</v>
      </c>
      <c r="B3253" t="s">
        <v>18</v>
      </c>
      <c r="C3253" t="s">
        <v>19</v>
      </c>
      <c r="D3253" t="s">
        <v>38</v>
      </c>
      <c r="E3253" t="s">
        <v>434</v>
      </c>
      <c r="F3253" t="s">
        <v>52</v>
      </c>
      <c r="G3253" t="s">
        <v>8976</v>
      </c>
      <c r="H3253" s="1">
        <v>1059525</v>
      </c>
      <c r="I3253" s="1">
        <v>0</v>
      </c>
      <c r="J3253" t="s">
        <v>24</v>
      </c>
      <c r="K3253" t="s">
        <v>22</v>
      </c>
      <c r="L3253" s="10">
        <v>44256</v>
      </c>
      <c r="M3253" t="s">
        <v>8977</v>
      </c>
      <c r="N3253">
        <v>0</v>
      </c>
      <c r="O3253" s="17" t="s">
        <v>21485</v>
      </c>
      <c r="P3253">
        <v>0</v>
      </c>
      <c r="Q3253" s="17" t="s">
        <v>21485</v>
      </c>
      <c r="R3253" t="s">
        <v>8975</v>
      </c>
    </row>
    <row r="3254" spans="1:18">
      <c r="A3254" t="s">
        <v>8978</v>
      </c>
      <c r="B3254" t="s">
        <v>528</v>
      </c>
      <c r="C3254" t="s">
        <v>65</v>
      </c>
      <c r="D3254" t="s">
        <v>20</v>
      </c>
      <c r="E3254" t="s">
        <v>115</v>
      </c>
      <c r="F3254" t="s">
        <v>169</v>
      </c>
      <c r="G3254" t="s">
        <v>8979</v>
      </c>
      <c r="H3254" s="1">
        <v>725938</v>
      </c>
      <c r="I3254" s="1">
        <v>0</v>
      </c>
      <c r="J3254" t="s">
        <v>24</v>
      </c>
      <c r="K3254" t="s">
        <v>136</v>
      </c>
      <c r="L3254" s="10">
        <v>40452</v>
      </c>
      <c r="M3254" t="s">
        <v>8980</v>
      </c>
      <c r="N3254">
        <v>0</v>
      </c>
      <c r="O3254" s="17" t="s">
        <v>21485</v>
      </c>
      <c r="P3254">
        <v>0</v>
      </c>
      <c r="Q3254" s="17" t="s">
        <v>21485</v>
      </c>
      <c r="R3254" t="s">
        <v>8978</v>
      </c>
    </row>
    <row r="3255" spans="1:18">
      <c r="A3255" t="s">
        <v>8981</v>
      </c>
      <c r="B3255" t="s">
        <v>600</v>
      </c>
      <c r="C3255" t="s">
        <v>65</v>
      </c>
      <c r="D3255" t="s">
        <v>20</v>
      </c>
      <c r="E3255" t="s">
        <v>122</v>
      </c>
      <c r="F3255" t="s">
        <v>196</v>
      </c>
      <c r="G3255" t="s">
        <v>8982</v>
      </c>
      <c r="H3255" s="1">
        <v>326044</v>
      </c>
      <c r="I3255" s="1">
        <v>0</v>
      </c>
      <c r="J3255" t="s">
        <v>68</v>
      </c>
      <c r="K3255" t="s">
        <v>157</v>
      </c>
      <c r="L3255" s="10">
        <v>40817</v>
      </c>
      <c r="M3255" t="s">
        <v>8983</v>
      </c>
      <c r="N3255">
        <v>0</v>
      </c>
      <c r="O3255" s="17" t="s">
        <v>21485</v>
      </c>
      <c r="P3255">
        <v>0</v>
      </c>
      <c r="Q3255" s="17" t="s">
        <v>21485</v>
      </c>
      <c r="R3255" t="s">
        <v>8981</v>
      </c>
    </row>
    <row r="3256" spans="1:18">
      <c r="A3256" t="s">
        <v>8984</v>
      </c>
      <c r="B3256" t="s">
        <v>37</v>
      </c>
      <c r="C3256" t="s">
        <v>30</v>
      </c>
      <c r="D3256" t="s">
        <v>20</v>
      </c>
      <c r="E3256" t="s">
        <v>320</v>
      </c>
      <c r="F3256" t="s">
        <v>481</v>
      </c>
      <c r="G3256" t="s">
        <v>8985</v>
      </c>
      <c r="H3256" s="1">
        <v>884666</v>
      </c>
      <c r="I3256" s="1">
        <v>0</v>
      </c>
      <c r="J3256" t="s">
        <v>436</v>
      </c>
      <c r="K3256" t="s">
        <v>157</v>
      </c>
      <c r="L3256" s="10">
        <v>41365</v>
      </c>
      <c r="M3256" t="s">
        <v>8986</v>
      </c>
      <c r="N3256">
        <v>0</v>
      </c>
      <c r="O3256" s="17" t="s">
        <v>21485</v>
      </c>
      <c r="P3256">
        <v>0</v>
      </c>
      <c r="Q3256" s="17" t="s">
        <v>21485</v>
      </c>
      <c r="R3256" t="s">
        <v>8984</v>
      </c>
    </row>
    <row r="3257" spans="1:18">
      <c r="A3257" t="s">
        <v>8987</v>
      </c>
      <c r="B3257" t="s">
        <v>18</v>
      </c>
      <c r="C3257" t="s">
        <v>19</v>
      </c>
      <c r="D3257" t="s">
        <v>20</v>
      </c>
      <c r="E3257" t="s">
        <v>241</v>
      </c>
      <c r="F3257" t="s">
        <v>134</v>
      </c>
      <c r="G3257" t="s">
        <v>8988</v>
      </c>
      <c r="H3257" s="1">
        <v>701320</v>
      </c>
      <c r="I3257" s="1">
        <v>0</v>
      </c>
      <c r="J3257" t="s">
        <v>24</v>
      </c>
      <c r="K3257" t="s">
        <v>136</v>
      </c>
      <c r="L3257" s="10">
        <v>40087</v>
      </c>
      <c r="M3257" t="s">
        <v>8989</v>
      </c>
      <c r="N3257">
        <v>0</v>
      </c>
      <c r="O3257" s="17" t="s">
        <v>21485</v>
      </c>
      <c r="P3257">
        <v>0</v>
      </c>
      <c r="Q3257" s="17" t="s">
        <v>21485</v>
      </c>
      <c r="R3257" t="s">
        <v>8987</v>
      </c>
    </row>
    <row r="3258" spans="1:18">
      <c r="A3258" t="s">
        <v>8987</v>
      </c>
      <c r="B3258" t="s">
        <v>18</v>
      </c>
      <c r="C3258" t="s">
        <v>19</v>
      </c>
      <c r="D3258" t="s">
        <v>20</v>
      </c>
      <c r="E3258" t="s">
        <v>66</v>
      </c>
      <c r="F3258" t="s">
        <v>149</v>
      </c>
      <c r="G3258" t="s">
        <v>8990</v>
      </c>
      <c r="H3258" s="1">
        <v>625335</v>
      </c>
      <c r="I3258" s="1">
        <v>0</v>
      </c>
      <c r="J3258" t="s">
        <v>24</v>
      </c>
      <c r="K3258" t="s">
        <v>136</v>
      </c>
      <c r="L3258" s="10">
        <v>41000</v>
      </c>
      <c r="M3258" t="s">
        <v>8991</v>
      </c>
      <c r="N3258">
        <v>0</v>
      </c>
      <c r="O3258" s="17" t="s">
        <v>21485</v>
      </c>
      <c r="P3258">
        <v>0</v>
      </c>
      <c r="Q3258" s="17" t="s">
        <v>21485</v>
      </c>
      <c r="R3258" t="s">
        <v>8987</v>
      </c>
    </row>
    <row r="3259" spans="1:18">
      <c r="A3259" t="s">
        <v>1863</v>
      </c>
      <c r="B3259" t="s">
        <v>173</v>
      </c>
      <c r="C3259" t="s">
        <v>174</v>
      </c>
      <c r="D3259" t="s">
        <v>20</v>
      </c>
      <c r="E3259" t="s">
        <v>71</v>
      </c>
      <c r="F3259" t="s">
        <v>46</v>
      </c>
      <c r="G3259" t="s">
        <v>1864</v>
      </c>
      <c r="H3259" s="1">
        <v>393969</v>
      </c>
      <c r="I3259" s="1">
        <v>0</v>
      </c>
      <c r="J3259" t="s">
        <v>68</v>
      </c>
      <c r="K3259" t="s">
        <v>136</v>
      </c>
      <c r="L3259" s="10">
        <v>40634</v>
      </c>
      <c r="M3259" t="s">
        <v>1865</v>
      </c>
      <c r="N3259">
        <v>1</v>
      </c>
      <c r="O3259" s="17" t="s">
        <v>21485</v>
      </c>
      <c r="P3259">
        <v>0</v>
      </c>
      <c r="Q3259" s="17" t="s">
        <v>21485</v>
      </c>
      <c r="R3259" t="s">
        <v>1863</v>
      </c>
    </row>
    <row r="3260" spans="1:18">
      <c r="A3260" t="s">
        <v>1863</v>
      </c>
      <c r="B3260" t="s">
        <v>1757</v>
      </c>
      <c r="C3260" t="s">
        <v>30</v>
      </c>
      <c r="D3260" t="s">
        <v>38</v>
      </c>
      <c r="E3260" t="s">
        <v>353</v>
      </c>
      <c r="F3260" t="s">
        <v>46</v>
      </c>
      <c r="G3260" t="s">
        <v>8992</v>
      </c>
      <c r="H3260" s="1">
        <v>918000</v>
      </c>
      <c r="I3260" s="1">
        <v>0</v>
      </c>
      <c r="J3260" t="s">
        <v>24</v>
      </c>
      <c r="K3260" t="s">
        <v>136</v>
      </c>
      <c r="L3260" s="10">
        <v>43739</v>
      </c>
      <c r="M3260" t="s">
        <v>8993</v>
      </c>
      <c r="N3260">
        <v>0</v>
      </c>
      <c r="O3260" s="17" t="s">
        <v>21485</v>
      </c>
      <c r="P3260">
        <v>0</v>
      </c>
      <c r="Q3260" s="17" t="s">
        <v>21485</v>
      </c>
      <c r="R3260" t="s">
        <v>1863</v>
      </c>
    </row>
    <row r="3261" spans="1:18">
      <c r="A3261" t="s">
        <v>8994</v>
      </c>
      <c r="B3261" t="s">
        <v>173</v>
      </c>
      <c r="C3261" t="s">
        <v>174</v>
      </c>
      <c r="D3261" t="s">
        <v>20</v>
      </c>
      <c r="E3261" t="s">
        <v>320</v>
      </c>
      <c r="F3261" t="s">
        <v>481</v>
      </c>
      <c r="G3261" t="s">
        <v>8995</v>
      </c>
      <c r="H3261" s="1">
        <v>854358</v>
      </c>
      <c r="I3261" s="1">
        <v>0</v>
      </c>
      <c r="J3261" t="s">
        <v>24</v>
      </c>
      <c r="K3261" t="s">
        <v>157</v>
      </c>
      <c r="L3261" s="10">
        <v>41365</v>
      </c>
      <c r="M3261" t="s">
        <v>8996</v>
      </c>
      <c r="N3261">
        <v>0</v>
      </c>
      <c r="O3261" s="17" t="s">
        <v>21485</v>
      </c>
      <c r="P3261">
        <v>0</v>
      </c>
      <c r="Q3261" s="17" t="s">
        <v>21485</v>
      </c>
      <c r="R3261" t="s">
        <v>8994</v>
      </c>
    </row>
    <row r="3262" spans="1:18">
      <c r="A3262" t="s">
        <v>8994</v>
      </c>
      <c r="B3262" t="s">
        <v>173</v>
      </c>
      <c r="C3262" t="s">
        <v>174</v>
      </c>
      <c r="D3262" t="s">
        <v>38</v>
      </c>
      <c r="E3262" t="s">
        <v>353</v>
      </c>
      <c r="F3262" t="s">
        <v>481</v>
      </c>
      <c r="G3262" t="s">
        <v>8997</v>
      </c>
      <c r="H3262" s="1">
        <v>237151</v>
      </c>
      <c r="I3262" s="1">
        <v>0</v>
      </c>
      <c r="J3262" t="s">
        <v>223</v>
      </c>
      <c r="K3262" t="s">
        <v>157</v>
      </c>
      <c r="L3262" s="10">
        <v>43739</v>
      </c>
      <c r="M3262" t="s">
        <v>8998</v>
      </c>
      <c r="N3262">
        <v>0</v>
      </c>
      <c r="O3262" s="17" t="s">
        <v>21485</v>
      </c>
      <c r="P3262">
        <v>0</v>
      </c>
      <c r="Q3262" s="17" t="s">
        <v>21485</v>
      </c>
      <c r="R3262" t="s">
        <v>8994</v>
      </c>
    </row>
    <row r="3263" spans="1:18">
      <c r="A3263" t="s">
        <v>8999</v>
      </c>
      <c r="B3263" t="s">
        <v>114</v>
      </c>
      <c r="C3263" t="s">
        <v>65</v>
      </c>
      <c r="D3263" t="s">
        <v>20</v>
      </c>
      <c r="E3263" t="s">
        <v>71</v>
      </c>
      <c r="F3263" t="s">
        <v>134</v>
      </c>
      <c r="G3263" t="s">
        <v>9000</v>
      </c>
      <c r="H3263" s="1">
        <v>691441</v>
      </c>
      <c r="I3263" s="1">
        <v>0</v>
      </c>
      <c r="J3263" t="s">
        <v>24</v>
      </c>
      <c r="K3263" t="s">
        <v>60</v>
      </c>
      <c r="L3263" s="10">
        <v>40634</v>
      </c>
      <c r="M3263" t="s">
        <v>9001</v>
      </c>
      <c r="N3263">
        <v>0</v>
      </c>
      <c r="O3263" s="17" t="s">
        <v>21485</v>
      </c>
      <c r="P3263">
        <v>0</v>
      </c>
      <c r="Q3263" s="17" t="s">
        <v>21485</v>
      </c>
      <c r="R3263" t="s">
        <v>8999</v>
      </c>
    </row>
    <row r="3264" spans="1:18">
      <c r="A3264" t="s">
        <v>1866</v>
      </c>
      <c r="B3264" t="s">
        <v>167</v>
      </c>
      <c r="C3264" t="s">
        <v>85</v>
      </c>
      <c r="D3264" t="s">
        <v>20</v>
      </c>
      <c r="E3264" t="s">
        <v>320</v>
      </c>
      <c r="F3264" t="s">
        <v>169</v>
      </c>
      <c r="G3264" t="s">
        <v>1867</v>
      </c>
      <c r="H3264" s="1">
        <v>900500</v>
      </c>
      <c r="I3264" s="1">
        <v>0</v>
      </c>
      <c r="J3264" t="s">
        <v>24</v>
      </c>
      <c r="K3264" t="s">
        <v>136</v>
      </c>
      <c r="L3264" s="10">
        <v>41365</v>
      </c>
      <c r="M3264" t="s">
        <v>1868</v>
      </c>
      <c r="N3264">
        <v>1</v>
      </c>
      <c r="O3264" s="17" t="s">
        <v>21485</v>
      </c>
      <c r="P3264">
        <v>0</v>
      </c>
      <c r="Q3264" s="17" t="s">
        <v>21485</v>
      </c>
      <c r="R3264" t="s">
        <v>1866</v>
      </c>
    </row>
    <row r="3265" spans="1:18">
      <c r="A3265" t="s">
        <v>1866</v>
      </c>
      <c r="B3265" t="s">
        <v>167</v>
      </c>
      <c r="C3265" t="s">
        <v>85</v>
      </c>
      <c r="D3265" t="s">
        <v>38</v>
      </c>
      <c r="E3265" t="s">
        <v>145</v>
      </c>
      <c r="F3265" t="s">
        <v>169</v>
      </c>
      <c r="G3265" t="s">
        <v>9002</v>
      </c>
      <c r="H3265" s="1">
        <v>1137940</v>
      </c>
      <c r="I3265" s="1">
        <v>0</v>
      </c>
      <c r="J3265" t="s">
        <v>24</v>
      </c>
      <c r="K3265" t="s">
        <v>136</v>
      </c>
      <c r="L3265" s="10">
        <v>43556</v>
      </c>
      <c r="M3265" t="s">
        <v>9003</v>
      </c>
      <c r="N3265">
        <v>0</v>
      </c>
      <c r="O3265" s="17" t="s">
        <v>21485</v>
      </c>
      <c r="P3265">
        <v>0</v>
      </c>
      <c r="Q3265" s="17" t="s">
        <v>21485</v>
      </c>
      <c r="R3265" t="s">
        <v>1866</v>
      </c>
    </row>
    <row r="3266" spans="1:18">
      <c r="A3266" t="s">
        <v>1866</v>
      </c>
      <c r="B3266" t="s">
        <v>167</v>
      </c>
      <c r="C3266" t="s">
        <v>85</v>
      </c>
      <c r="D3266" t="s">
        <v>18778</v>
      </c>
      <c r="E3266" t="s">
        <v>18779</v>
      </c>
      <c r="F3266" t="s">
        <v>18780</v>
      </c>
      <c r="G3266" t="s">
        <v>19742</v>
      </c>
      <c r="H3266" s="1">
        <v>998300</v>
      </c>
      <c r="I3266" s="1">
        <v>0</v>
      </c>
      <c r="J3266" t="s">
        <v>223</v>
      </c>
      <c r="K3266" t="s">
        <v>136</v>
      </c>
      <c r="L3266" s="7">
        <v>43891</v>
      </c>
      <c r="M3266" t="s">
        <v>19743</v>
      </c>
      <c r="N3266">
        <v>0</v>
      </c>
      <c r="O3266" s="17" t="s">
        <v>21485</v>
      </c>
      <c r="P3266">
        <v>0</v>
      </c>
      <c r="Q3266" s="17" t="s">
        <v>21485</v>
      </c>
      <c r="R3266" t="s">
        <v>1866</v>
      </c>
    </row>
    <row r="3267" spans="1:18">
      <c r="A3267" t="s">
        <v>1866</v>
      </c>
      <c r="B3267" t="s">
        <v>167</v>
      </c>
      <c r="C3267" t="s">
        <v>85</v>
      </c>
      <c r="D3267" t="s">
        <v>19434</v>
      </c>
      <c r="E3267" t="s">
        <v>19435</v>
      </c>
      <c r="F3267" t="s">
        <v>19434</v>
      </c>
      <c r="G3267" t="s">
        <v>19744</v>
      </c>
      <c r="H3267" s="1">
        <v>499130</v>
      </c>
      <c r="I3267" s="1">
        <v>0</v>
      </c>
      <c r="J3267" t="s">
        <v>202</v>
      </c>
      <c r="K3267" t="s">
        <v>136</v>
      </c>
      <c r="L3267" s="7">
        <v>44348</v>
      </c>
      <c r="M3267" t="s">
        <v>19745</v>
      </c>
      <c r="N3267">
        <v>1</v>
      </c>
      <c r="O3267" s="17" t="s">
        <v>21485</v>
      </c>
      <c r="P3267">
        <v>0</v>
      </c>
      <c r="Q3267" s="17" t="s">
        <v>21485</v>
      </c>
      <c r="R3267" t="s">
        <v>1866</v>
      </c>
    </row>
    <row r="3268" spans="1:18">
      <c r="A3268" t="s">
        <v>9004</v>
      </c>
      <c r="B3268" t="s">
        <v>37</v>
      </c>
      <c r="C3268" t="s">
        <v>30</v>
      </c>
      <c r="D3268" t="s">
        <v>20</v>
      </c>
      <c r="E3268" t="s">
        <v>79</v>
      </c>
      <c r="F3268" t="s">
        <v>282</v>
      </c>
      <c r="G3268" t="s">
        <v>9005</v>
      </c>
      <c r="H3268" s="1">
        <v>651814</v>
      </c>
      <c r="I3268" s="1">
        <v>0</v>
      </c>
      <c r="J3268" t="s">
        <v>24</v>
      </c>
      <c r="K3268" t="s">
        <v>118</v>
      </c>
      <c r="L3268" s="10">
        <v>41548</v>
      </c>
      <c r="M3268" t="s">
        <v>9006</v>
      </c>
      <c r="N3268">
        <v>0</v>
      </c>
      <c r="O3268" s="17" t="s">
        <v>21485</v>
      </c>
      <c r="P3268">
        <v>0</v>
      </c>
      <c r="Q3268" s="17" t="s">
        <v>21485</v>
      </c>
      <c r="R3268" t="s">
        <v>9004</v>
      </c>
    </row>
    <row r="3269" spans="1:18">
      <c r="A3269" t="s">
        <v>9004</v>
      </c>
      <c r="B3269" t="s">
        <v>37</v>
      </c>
      <c r="C3269" t="s">
        <v>30</v>
      </c>
      <c r="D3269" t="s">
        <v>38</v>
      </c>
      <c r="E3269" t="s">
        <v>1726</v>
      </c>
      <c r="F3269" t="s">
        <v>163</v>
      </c>
      <c r="G3269" t="s">
        <v>9007</v>
      </c>
      <c r="H3269" s="1">
        <v>1071000</v>
      </c>
      <c r="I3269" s="1">
        <v>0</v>
      </c>
      <c r="J3269" t="s">
        <v>24</v>
      </c>
      <c r="K3269" t="s">
        <v>118</v>
      </c>
      <c r="L3269" s="10">
        <v>45566</v>
      </c>
      <c r="M3269" t="s">
        <v>9008</v>
      </c>
      <c r="N3269">
        <v>0</v>
      </c>
      <c r="O3269" s="17" t="s">
        <v>21485</v>
      </c>
      <c r="P3269">
        <v>0</v>
      </c>
      <c r="Q3269" s="17" t="s">
        <v>21485</v>
      </c>
      <c r="R3269" t="s">
        <v>9004</v>
      </c>
    </row>
    <row r="3270" spans="1:18">
      <c r="A3270" t="s">
        <v>9004</v>
      </c>
      <c r="B3270" t="s">
        <v>37</v>
      </c>
      <c r="C3270" t="s">
        <v>30</v>
      </c>
      <c r="D3270" t="s">
        <v>38</v>
      </c>
      <c r="E3270" t="s">
        <v>1726</v>
      </c>
      <c r="F3270" t="s">
        <v>163</v>
      </c>
      <c r="G3270" t="s">
        <v>9007</v>
      </c>
      <c r="H3270" s="1">
        <v>1071000</v>
      </c>
      <c r="I3270" s="1">
        <v>0</v>
      </c>
      <c r="J3270" t="s">
        <v>24</v>
      </c>
      <c r="K3270" t="s">
        <v>118</v>
      </c>
      <c r="L3270" s="10">
        <v>45566</v>
      </c>
      <c r="M3270" t="s">
        <v>9008</v>
      </c>
      <c r="N3270">
        <v>0</v>
      </c>
      <c r="O3270" s="17" t="s">
        <v>21485</v>
      </c>
      <c r="P3270">
        <v>0</v>
      </c>
      <c r="Q3270" s="17" t="s">
        <v>21485</v>
      </c>
      <c r="R3270" t="s">
        <v>9004</v>
      </c>
    </row>
    <row r="3271" spans="1:18">
      <c r="A3271" t="s">
        <v>9009</v>
      </c>
      <c r="B3271" t="s">
        <v>553</v>
      </c>
      <c r="C3271" t="s">
        <v>30</v>
      </c>
      <c r="D3271" t="s">
        <v>20</v>
      </c>
      <c r="E3271" t="s">
        <v>21</v>
      </c>
      <c r="F3271" t="s">
        <v>282</v>
      </c>
      <c r="G3271" t="s">
        <v>9010</v>
      </c>
      <c r="H3271" s="1">
        <v>756475</v>
      </c>
      <c r="I3271" s="1">
        <v>0</v>
      </c>
      <c r="J3271" t="s">
        <v>68</v>
      </c>
      <c r="K3271" t="s">
        <v>118</v>
      </c>
      <c r="L3271" s="10">
        <v>41183</v>
      </c>
      <c r="M3271" t="s">
        <v>9011</v>
      </c>
      <c r="N3271">
        <v>0</v>
      </c>
      <c r="O3271" s="17" t="s">
        <v>21485</v>
      </c>
      <c r="P3271">
        <v>0</v>
      </c>
      <c r="Q3271" s="17" t="s">
        <v>21485</v>
      </c>
      <c r="R3271" t="s">
        <v>9009</v>
      </c>
    </row>
    <row r="3272" spans="1:18">
      <c r="A3272" t="s">
        <v>9012</v>
      </c>
      <c r="B3272" t="s">
        <v>84</v>
      </c>
      <c r="C3272" t="s">
        <v>85</v>
      </c>
      <c r="D3272" t="s">
        <v>20</v>
      </c>
      <c r="E3272" t="s">
        <v>66</v>
      </c>
      <c r="F3272" t="s">
        <v>123</v>
      </c>
      <c r="G3272" t="s">
        <v>9013</v>
      </c>
      <c r="H3272" s="1">
        <v>287761</v>
      </c>
      <c r="I3272" s="1">
        <v>0</v>
      </c>
      <c r="J3272" t="s">
        <v>68</v>
      </c>
      <c r="K3272" t="s">
        <v>118</v>
      </c>
      <c r="L3272" s="10">
        <v>41000</v>
      </c>
      <c r="M3272" t="s">
        <v>9014</v>
      </c>
      <c r="N3272">
        <v>0</v>
      </c>
      <c r="O3272" s="17" t="s">
        <v>21485</v>
      </c>
      <c r="P3272">
        <v>0</v>
      </c>
      <c r="Q3272" s="17" t="s">
        <v>21485</v>
      </c>
      <c r="R3272" t="s">
        <v>9012</v>
      </c>
    </row>
    <row r="3273" spans="1:18">
      <c r="A3273" t="s">
        <v>9012</v>
      </c>
      <c r="B3273" t="s">
        <v>84</v>
      </c>
      <c r="C3273" t="s">
        <v>85</v>
      </c>
      <c r="D3273" t="s">
        <v>19746</v>
      </c>
      <c r="E3273" t="s">
        <v>19747</v>
      </c>
      <c r="F3273" t="s">
        <v>19748</v>
      </c>
      <c r="G3273" t="s">
        <v>19749</v>
      </c>
      <c r="H3273" s="1">
        <v>100000</v>
      </c>
      <c r="I3273" s="1">
        <v>0</v>
      </c>
      <c r="J3273" t="s">
        <v>202</v>
      </c>
      <c r="K3273" t="s">
        <v>118</v>
      </c>
      <c r="L3273" s="7">
        <v>45352</v>
      </c>
      <c r="M3273" t="s">
        <v>19750</v>
      </c>
      <c r="N3273">
        <v>0</v>
      </c>
      <c r="O3273" s="17" t="s">
        <v>21485</v>
      </c>
      <c r="P3273">
        <v>0</v>
      </c>
      <c r="Q3273" s="17" t="s">
        <v>21485</v>
      </c>
      <c r="R3273" t="s">
        <v>9012</v>
      </c>
    </row>
    <row r="3274" spans="1:18">
      <c r="A3274" t="s">
        <v>9015</v>
      </c>
      <c r="B3274" t="s">
        <v>195</v>
      </c>
      <c r="C3274" t="s">
        <v>65</v>
      </c>
      <c r="D3274" t="s">
        <v>20</v>
      </c>
      <c r="E3274" t="s">
        <v>71</v>
      </c>
      <c r="F3274" t="s">
        <v>123</v>
      </c>
      <c r="G3274" t="s">
        <v>9016</v>
      </c>
      <c r="H3274" s="1">
        <v>828156</v>
      </c>
      <c r="I3274" s="1">
        <v>0</v>
      </c>
      <c r="J3274" t="s">
        <v>48</v>
      </c>
      <c r="K3274" t="s">
        <v>94</v>
      </c>
      <c r="L3274" s="10">
        <v>40634</v>
      </c>
      <c r="M3274" t="s">
        <v>9017</v>
      </c>
      <c r="N3274">
        <v>0</v>
      </c>
      <c r="O3274" s="17" t="s">
        <v>21485</v>
      </c>
      <c r="P3274">
        <v>0</v>
      </c>
      <c r="Q3274" s="17" t="s">
        <v>21485</v>
      </c>
      <c r="R3274" t="s">
        <v>9015</v>
      </c>
    </row>
    <row r="3275" spans="1:18">
      <c r="A3275" t="s">
        <v>19751</v>
      </c>
      <c r="B3275" t="s">
        <v>37</v>
      </c>
      <c r="C3275" t="s">
        <v>30</v>
      </c>
      <c r="D3275" t="s">
        <v>19019</v>
      </c>
      <c r="E3275" t="s">
        <v>19020</v>
      </c>
      <c r="F3275" t="s">
        <v>19019</v>
      </c>
      <c r="G3275" t="s">
        <v>19752</v>
      </c>
      <c r="H3275" s="1">
        <v>89757</v>
      </c>
      <c r="I3275" s="1">
        <v>0</v>
      </c>
      <c r="J3275" t="s">
        <v>202</v>
      </c>
      <c r="K3275" t="s">
        <v>60</v>
      </c>
      <c r="L3275" s="7">
        <v>40238</v>
      </c>
      <c r="M3275" t="s">
        <v>19753</v>
      </c>
      <c r="N3275">
        <v>0</v>
      </c>
      <c r="O3275" s="17" t="s">
        <v>21485</v>
      </c>
      <c r="P3275">
        <v>0</v>
      </c>
      <c r="Q3275" s="17" t="s">
        <v>21485</v>
      </c>
      <c r="R3275" t="s">
        <v>19751</v>
      </c>
    </row>
    <row r="3276" spans="1:18">
      <c r="A3276" t="s">
        <v>9018</v>
      </c>
      <c r="B3276" t="s">
        <v>37</v>
      </c>
      <c r="C3276" t="s">
        <v>30</v>
      </c>
      <c r="D3276" t="s">
        <v>20</v>
      </c>
      <c r="E3276" t="s">
        <v>21</v>
      </c>
      <c r="F3276" t="s">
        <v>5164</v>
      </c>
      <c r="G3276" t="s">
        <v>9019</v>
      </c>
      <c r="H3276" s="1">
        <v>143018</v>
      </c>
      <c r="I3276" s="1">
        <v>0</v>
      </c>
      <c r="J3276" t="s">
        <v>223</v>
      </c>
      <c r="K3276" t="s">
        <v>60</v>
      </c>
      <c r="L3276" s="10">
        <v>41183</v>
      </c>
      <c r="M3276" t="s">
        <v>9020</v>
      </c>
      <c r="N3276">
        <v>0</v>
      </c>
      <c r="O3276" s="17" t="s">
        <v>21485</v>
      </c>
      <c r="P3276">
        <v>0</v>
      </c>
      <c r="Q3276" s="17" t="s">
        <v>21485</v>
      </c>
      <c r="R3276" t="s">
        <v>9018</v>
      </c>
    </row>
    <row r="3277" spans="1:18">
      <c r="A3277" t="s">
        <v>9021</v>
      </c>
      <c r="B3277" t="s">
        <v>18</v>
      </c>
      <c r="C3277" t="s">
        <v>19</v>
      </c>
      <c r="D3277" t="s">
        <v>20</v>
      </c>
      <c r="E3277" t="s">
        <v>71</v>
      </c>
      <c r="F3277" t="s">
        <v>181</v>
      </c>
      <c r="G3277" t="s">
        <v>9022</v>
      </c>
      <c r="H3277" s="1">
        <v>690018</v>
      </c>
      <c r="I3277" s="1">
        <v>0</v>
      </c>
      <c r="J3277" t="s">
        <v>24</v>
      </c>
      <c r="K3277" t="s">
        <v>157</v>
      </c>
      <c r="L3277" s="10">
        <v>40634</v>
      </c>
      <c r="M3277" t="s">
        <v>9023</v>
      </c>
      <c r="N3277">
        <v>0</v>
      </c>
      <c r="O3277" s="17" t="s">
        <v>21485</v>
      </c>
      <c r="P3277">
        <v>0</v>
      </c>
      <c r="Q3277" s="17" t="s">
        <v>21485</v>
      </c>
      <c r="R3277" t="s">
        <v>9021</v>
      </c>
    </row>
    <row r="3278" spans="1:18">
      <c r="A3278" t="s">
        <v>9024</v>
      </c>
      <c r="B3278" t="s">
        <v>37</v>
      </c>
      <c r="C3278" t="s">
        <v>30</v>
      </c>
      <c r="D3278" t="s">
        <v>38</v>
      </c>
      <c r="E3278" t="s">
        <v>145</v>
      </c>
      <c r="F3278" t="s">
        <v>52</v>
      </c>
      <c r="G3278" t="s">
        <v>9025</v>
      </c>
      <c r="H3278" s="1">
        <v>1212525</v>
      </c>
      <c r="I3278" s="1">
        <v>0</v>
      </c>
      <c r="J3278" t="s">
        <v>24</v>
      </c>
      <c r="K3278" t="s">
        <v>94</v>
      </c>
      <c r="L3278" s="10">
        <v>43556</v>
      </c>
      <c r="M3278" t="s">
        <v>9026</v>
      </c>
      <c r="N3278">
        <v>0</v>
      </c>
      <c r="O3278" s="17" t="s">
        <v>21485</v>
      </c>
      <c r="P3278">
        <v>0</v>
      </c>
      <c r="Q3278" s="17" t="s">
        <v>21485</v>
      </c>
      <c r="R3278" t="s">
        <v>9024</v>
      </c>
    </row>
    <row r="3279" spans="1:18">
      <c r="A3279" t="s">
        <v>19754</v>
      </c>
      <c r="B3279" t="s">
        <v>18</v>
      </c>
      <c r="C3279" t="s">
        <v>19</v>
      </c>
      <c r="D3279" t="s">
        <v>18767</v>
      </c>
      <c r="E3279" t="s">
        <v>18768</v>
      </c>
      <c r="F3279" t="s">
        <v>18769</v>
      </c>
      <c r="G3279" t="s">
        <v>19755</v>
      </c>
      <c r="H3279" s="1">
        <v>2112500</v>
      </c>
      <c r="I3279" s="1">
        <v>0</v>
      </c>
      <c r="J3279" t="s">
        <v>202</v>
      </c>
      <c r="K3279" t="s">
        <v>487</v>
      </c>
      <c r="L3279" s="7">
        <v>43983</v>
      </c>
      <c r="M3279" t="s">
        <v>19756</v>
      </c>
      <c r="N3279">
        <v>0</v>
      </c>
      <c r="O3279" s="17" t="s">
        <v>21485</v>
      </c>
      <c r="P3279">
        <v>0</v>
      </c>
      <c r="Q3279" s="17" t="s">
        <v>21485</v>
      </c>
      <c r="R3279" t="s">
        <v>19754</v>
      </c>
    </row>
    <row r="3280" spans="1:18">
      <c r="A3280" t="s">
        <v>9027</v>
      </c>
      <c r="B3280" t="s">
        <v>862</v>
      </c>
      <c r="C3280" t="s">
        <v>30</v>
      </c>
      <c r="D3280" t="s">
        <v>20</v>
      </c>
      <c r="E3280" t="s">
        <v>104</v>
      </c>
      <c r="F3280" t="s">
        <v>32</v>
      </c>
      <c r="G3280" t="s">
        <v>9028</v>
      </c>
      <c r="H3280" s="1">
        <v>583550</v>
      </c>
      <c r="I3280" s="1">
        <v>0</v>
      </c>
      <c r="J3280" t="s">
        <v>24</v>
      </c>
      <c r="K3280" t="s">
        <v>22</v>
      </c>
      <c r="L3280" s="10">
        <v>40269</v>
      </c>
      <c r="M3280" t="s">
        <v>9029</v>
      </c>
      <c r="N3280">
        <v>0</v>
      </c>
      <c r="O3280" s="17" t="s">
        <v>21485</v>
      </c>
      <c r="P3280">
        <v>0</v>
      </c>
      <c r="Q3280" s="17" t="s">
        <v>21485</v>
      </c>
      <c r="R3280" t="s">
        <v>9027</v>
      </c>
    </row>
    <row r="3281" spans="1:18">
      <c r="A3281" t="s">
        <v>9030</v>
      </c>
      <c r="B3281" t="s">
        <v>333</v>
      </c>
      <c r="C3281" t="s">
        <v>30</v>
      </c>
      <c r="D3281" t="s">
        <v>20</v>
      </c>
      <c r="E3281" t="s">
        <v>276</v>
      </c>
      <c r="F3281" t="s">
        <v>116</v>
      </c>
      <c r="G3281" t="s">
        <v>9031</v>
      </c>
      <c r="H3281" s="1">
        <v>684585</v>
      </c>
      <c r="I3281" s="1">
        <v>0</v>
      </c>
      <c r="J3281" t="s">
        <v>24</v>
      </c>
      <c r="K3281" t="s">
        <v>42</v>
      </c>
      <c r="L3281" s="10">
        <v>41730</v>
      </c>
      <c r="M3281" t="s">
        <v>9032</v>
      </c>
      <c r="N3281">
        <v>0</v>
      </c>
      <c r="O3281" s="17" t="s">
        <v>21485</v>
      </c>
      <c r="P3281">
        <v>0</v>
      </c>
      <c r="Q3281" s="17" t="s">
        <v>21485</v>
      </c>
      <c r="R3281" t="s">
        <v>9030</v>
      </c>
    </row>
    <row r="3282" spans="1:18">
      <c r="A3282" t="s">
        <v>9030</v>
      </c>
      <c r="B3282" t="s">
        <v>333</v>
      </c>
      <c r="C3282" t="s">
        <v>30</v>
      </c>
      <c r="D3282" t="s">
        <v>20</v>
      </c>
      <c r="E3282" t="s">
        <v>200</v>
      </c>
      <c r="F3282" t="s">
        <v>481</v>
      </c>
      <c r="G3282" t="s">
        <v>9033</v>
      </c>
      <c r="H3282" s="1">
        <v>100000</v>
      </c>
      <c r="I3282" s="1">
        <v>0</v>
      </c>
      <c r="J3282" t="s">
        <v>202</v>
      </c>
      <c r="K3282" t="s">
        <v>42</v>
      </c>
      <c r="L3282" s="10">
        <v>41913</v>
      </c>
      <c r="M3282" t="s">
        <v>9034</v>
      </c>
      <c r="N3282">
        <v>0</v>
      </c>
      <c r="O3282" s="17" t="s">
        <v>21485</v>
      </c>
      <c r="P3282">
        <v>0</v>
      </c>
      <c r="Q3282" s="17" t="s">
        <v>21485</v>
      </c>
      <c r="R3282" t="s">
        <v>9030</v>
      </c>
    </row>
    <row r="3283" spans="1:18">
      <c r="A3283" t="s">
        <v>9030</v>
      </c>
      <c r="B3283" t="s">
        <v>333</v>
      </c>
      <c r="C3283" t="s">
        <v>30</v>
      </c>
      <c r="D3283" t="s">
        <v>20</v>
      </c>
      <c r="E3283" t="s">
        <v>92</v>
      </c>
      <c r="F3283" t="s">
        <v>481</v>
      </c>
      <c r="G3283" t="s">
        <v>9035</v>
      </c>
      <c r="H3283" s="1">
        <v>321746</v>
      </c>
      <c r="I3283" s="1">
        <v>0</v>
      </c>
      <c r="J3283" t="s">
        <v>68</v>
      </c>
      <c r="K3283" t="s">
        <v>42</v>
      </c>
      <c r="L3283" s="10">
        <v>42278</v>
      </c>
      <c r="M3283" t="s">
        <v>9034</v>
      </c>
      <c r="N3283">
        <v>0</v>
      </c>
      <c r="O3283" s="17" t="s">
        <v>21485</v>
      </c>
      <c r="P3283">
        <v>0</v>
      </c>
      <c r="Q3283" s="17" t="s">
        <v>21485</v>
      </c>
      <c r="R3283" t="s">
        <v>9030</v>
      </c>
    </row>
    <row r="3284" spans="1:18">
      <c r="A3284" t="s">
        <v>9036</v>
      </c>
      <c r="B3284" t="s">
        <v>84</v>
      </c>
      <c r="C3284" t="s">
        <v>85</v>
      </c>
      <c r="D3284" t="s">
        <v>20</v>
      </c>
      <c r="E3284" t="s">
        <v>122</v>
      </c>
      <c r="F3284" t="s">
        <v>116</v>
      </c>
      <c r="G3284" t="s">
        <v>9037</v>
      </c>
      <c r="H3284" s="1">
        <v>922046</v>
      </c>
      <c r="I3284" s="1">
        <v>0</v>
      </c>
      <c r="J3284" t="s">
        <v>24</v>
      </c>
      <c r="K3284" t="s">
        <v>42</v>
      </c>
      <c r="L3284" s="10">
        <v>40817</v>
      </c>
      <c r="M3284" t="s">
        <v>9038</v>
      </c>
      <c r="N3284">
        <v>0</v>
      </c>
      <c r="O3284" s="17" t="s">
        <v>21485</v>
      </c>
      <c r="P3284">
        <v>0</v>
      </c>
      <c r="Q3284" s="17" t="s">
        <v>21485</v>
      </c>
      <c r="R3284" t="s">
        <v>9036</v>
      </c>
    </row>
    <row r="3285" spans="1:18">
      <c r="A3285" t="s">
        <v>9036</v>
      </c>
      <c r="B3285" t="s">
        <v>84</v>
      </c>
      <c r="C3285" t="s">
        <v>85</v>
      </c>
      <c r="D3285" t="s">
        <v>20</v>
      </c>
      <c r="E3285" t="s">
        <v>122</v>
      </c>
      <c r="F3285" t="s">
        <v>116</v>
      </c>
      <c r="G3285" t="s">
        <v>9037</v>
      </c>
      <c r="H3285" s="1">
        <v>922046</v>
      </c>
      <c r="I3285" s="1">
        <v>0</v>
      </c>
      <c r="J3285" t="s">
        <v>24</v>
      </c>
      <c r="K3285" t="s">
        <v>157</v>
      </c>
      <c r="L3285" s="10">
        <v>40817</v>
      </c>
      <c r="M3285" t="s">
        <v>9038</v>
      </c>
      <c r="N3285">
        <v>0</v>
      </c>
      <c r="O3285" s="17" t="s">
        <v>21485</v>
      </c>
      <c r="P3285">
        <v>0</v>
      </c>
      <c r="Q3285" s="17" t="s">
        <v>21485</v>
      </c>
      <c r="R3285" t="s">
        <v>9036</v>
      </c>
    </row>
    <row r="3286" spans="1:18">
      <c r="A3286" t="s">
        <v>9039</v>
      </c>
      <c r="B3286" t="s">
        <v>91</v>
      </c>
      <c r="C3286" t="s">
        <v>30</v>
      </c>
      <c r="D3286" t="s">
        <v>20</v>
      </c>
      <c r="E3286" t="s">
        <v>66</v>
      </c>
      <c r="F3286" t="s">
        <v>196</v>
      </c>
      <c r="G3286" t="s">
        <v>9040</v>
      </c>
      <c r="H3286" s="1">
        <v>609934</v>
      </c>
      <c r="I3286" s="1">
        <v>0</v>
      </c>
      <c r="J3286" t="s">
        <v>24</v>
      </c>
      <c r="K3286" t="s">
        <v>94</v>
      </c>
      <c r="L3286" s="10">
        <v>41000</v>
      </c>
      <c r="M3286" t="s">
        <v>9041</v>
      </c>
      <c r="N3286">
        <v>0</v>
      </c>
      <c r="O3286" s="17" t="s">
        <v>21485</v>
      </c>
      <c r="P3286">
        <v>0</v>
      </c>
      <c r="Q3286" s="17" t="s">
        <v>21485</v>
      </c>
      <c r="R3286" t="s">
        <v>9039</v>
      </c>
    </row>
    <row r="3287" spans="1:18">
      <c r="A3287" t="s">
        <v>9039</v>
      </c>
      <c r="B3287" t="s">
        <v>91</v>
      </c>
      <c r="C3287" t="s">
        <v>30</v>
      </c>
      <c r="D3287" t="s">
        <v>38</v>
      </c>
      <c r="E3287" t="s">
        <v>39</v>
      </c>
      <c r="F3287" t="s">
        <v>196</v>
      </c>
      <c r="G3287" t="s">
        <v>9042</v>
      </c>
      <c r="H3287" s="1">
        <v>634952</v>
      </c>
      <c r="I3287" s="1">
        <v>0</v>
      </c>
      <c r="J3287" t="s">
        <v>48</v>
      </c>
      <c r="K3287" t="s">
        <v>94</v>
      </c>
      <c r="L3287" s="10">
        <v>43191</v>
      </c>
      <c r="M3287" t="s">
        <v>9043</v>
      </c>
      <c r="N3287">
        <v>0</v>
      </c>
      <c r="O3287" s="17" t="s">
        <v>21485</v>
      </c>
      <c r="P3287">
        <v>0</v>
      </c>
      <c r="Q3287" s="17" t="s">
        <v>21485</v>
      </c>
      <c r="R3287" t="s">
        <v>9039</v>
      </c>
    </row>
    <row r="3288" spans="1:18">
      <c r="A3288" t="s">
        <v>9039</v>
      </c>
      <c r="B3288" t="s">
        <v>91</v>
      </c>
      <c r="C3288" t="s">
        <v>30</v>
      </c>
      <c r="D3288" t="s">
        <v>38</v>
      </c>
      <c r="E3288" t="s">
        <v>387</v>
      </c>
      <c r="F3288" t="s">
        <v>3031</v>
      </c>
      <c r="G3288" t="s">
        <v>9044</v>
      </c>
      <c r="H3288" s="1">
        <v>1583550</v>
      </c>
      <c r="I3288" s="1">
        <v>0</v>
      </c>
      <c r="J3288" t="s">
        <v>24</v>
      </c>
      <c r="K3288" t="s">
        <v>3033</v>
      </c>
      <c r="L3288" s="10">
        <v>43374</v>
      </c>
      <c r="M3288" t="s">
        <v>9045</v>
      </c>
      <c r="N3288">
        <v>0</v>
      </c>
      <c r="O3288" s="17" t="s">
        <v>21485</v>
      </c>
      <c r="P3288">
        <v>0</v>
      </c>
      <c r="Q3288" s="17" t="s">
        <v>21485</v>
      </c>
      <c r="R3288" t="s">
        <v>9039</v>
      </c>
    </row>
    <row r="3289" spans="1:18">
      <c r="A3289" t="s">
        <v>9046</v>
      </c>
      <c r="B3289" t="s">
        <v>696</v>
      </c>
      <c r="C3289" t="s">
        <v>30</v>
      </c>
      <c r="D3289" t="s">
        <v>38</v>
      </c>
      <c r="E3289" t="s">
        <v>1125</v>
      </c>
      <c r="F3289" t="s">
        <v>108</v>
      </c>
      <c r="G3289" t="s">
        <v>9047</v>
      </c>
      <c r="H3289" s="1">
        <v>791776</v>
      </c>
      <c r="I3289" s="1">
        <v>0</v>
      </c>
      <c r="J3289" t="s">
        <v>24</v>
      </c>
      <c r="K3289" t="s">
        <v>110</v>
      </c>
      <c r="L3289" s="10">
        <v>45200</v>
      </c>
      <c r="M3289" t="s">
        <v>9048</v>
      </c>
      <c r="N3289">
        <v>0</v>
      </c>
      <c r="O3289" s="17" t="s">
        <v>21485</v>
      </c>
      <c r="P3289">
        <v>0</v>
      </c>
      <c r="Q3289" s="17" t="s">
        <v>21485</v>
      </c>
      <c r="R3289" t="s">
        <v>9046</v>
      </c>
    </row>
    <row r="3290" spans="1:18">
      <c r="A3290" t="s">
        <v>9049</v>
      </c>
      <c r="B3290" t="s">
        <v>29</v>
      </c>
      <c r="C3290" t="s">
        <v>30</v>
      </c>
      <c r="D3290" t="s">
        <v>38</v>
      </c>
      <c r="E3290" t="s">
        <v>408</v>
      </c>
      <c r="F3290" t="s">
        <v>1575</v>
      </c>
      <c r="G3290" t="s">
        <v>9050</v>
      </c>
      <c r="H3290" s="1">
        <v>631126</v>
      </c>
      <c r="I3290" s="1">
        <v>0</v>
      </c>
      <c r="J3290" t="s">
        <v>24</v>
      </c>
      <c r="K3290" t="s">
        <v>445</v>
      </c>
      <c r="L3290" s="10">
        <v>44105</v>
      </c>
      <c r="M3290" t="s">
        <v>9051</v>
      </c>
      <c r="N3290">
        <v>0</v>
      </c>
      <c r="O3290" s="17" t="s">
        <v>21485</v>
      </c>
      <c r="P3290">
        <v>0</v>
      </c>
      <c r="Q3290" s="17" t="s">
        <v>21485</v>
      </c>
      <c r="R3290" t="s">
        <v>9049</v>
      </c>
    </row>
    <row r="3291" spans="1:18">
      <c r="A3291" t="s">
        <v>9052</v>
      </c>
      <c r="B3291" t="s">
        <v>2009</v>
      </c>
      <c r="C3291" t="s">
        <v>19</v>
      </c>
      <c r="D3291" t="s">
        <v>20</v>
      </c>
      <c r="E3291" t="s">
        <v>241</v>
      </c>
      <c r="F3291" t="s">
        <v>123</v>
      </c>
      <c r="G3291" t="s">
        <v>9053</v>
      </c>
      <c r="H3291" s="1">
        <v>463620</v>
      </c>
      <c r="I3291" s="1">
        <v>0</v>
      </c>
      <c r="J3291" t="s">
        <v>24</v>
      </c>
      <c r="K3291" t="s">
        <v>118</v>
      </c>
      <c r="L3291" s="10">
        <v>40087</v>
      </c>
      <c r="M3291" t="s">
        <v>9054</v>
      </c>
      <c r="N3291">
        <v>0</v>
      </c>
      <c r="O3291" s="17" t="s">
        <v>21485</v>
      </c>
      <c r="P3291">
        <v>0</v>
      </c>
      <c r="Q3291" s="17" t="s">
        <v>21485</v>
      </c>
      <c r="R3291" t="s">
        <v>9052</v>
      </c>
    </row>
    <row r="3292" spans="1:18">
      <c r="A3292" t="s">
        <v>1869</v>
      </c>
      <c r="B3292" t="s">
        <v>18</v>
      </c>
      <c r="C3292" t="s">
        <v>19</v>
      </c>
      <c r="D3292" t="s">
        <v>20</v>
      </c>
      <c r="E3292" t="s">
        <v>276</v>
      </c>
      <c r="F3292" t="s">
        <v>574</v>
      </c>
      <c r="G3292" t="s">
        <v>1870</v>
      </c>
      <c r="H3292" s="1">
        <v>218434</v>
      </c>
      <c r="I3292" s="1">
        <v>0</v>
      </c>
      <c r="J3292" t="s">
        <v>483</v>
      </c>
      <c r="K3292" t="s">
        <v>94</v>
      </c>
      <c r="L3292" s="10">
        <v>41730</v>
      </c>
      <c r="M3292" t="s">
        <v>1871</v>
      </c>
      <c r="N3292">
        <v>1</v>
      </c>
      <c r="O3292" s="17" t="s">
        <v>21485</v>
      </c>
      <c r="P3292">
        <v>0</v>
      </c>
      <c r="Q3292" s="17" t="s">
        <v>21485</v>
      </c>
      <c r="R3292" t="s">
        <v>1869</v>
      </c>
    </row>
    <row r="3293" spans="1:18">
      <c r="A3293" t="s">
        <v>9055</v>
      </c>
      <c r="B3293" t="s">
        <v>167</v>
      </c>
      <c r="C3293" t="s">
        <v>85</v>
      </c>
      <c r="D3293" t="s">
        <v>20</v>
      </c>
      <c r="E3293" t="s">
        <v>51</v>
      </c>
      <c r="F3293" t="s">
        <v>116</v>
      </c>
      <c r="G3293" t="s">
        <v>9056</v>
      </c>
      <c r="H3293" s="1">
        <v>466392</v>
      </c>
      <c r="I3293" s="1">
        <v>0</v>
      </c>
      <c r="J3293" t="s">
        <v>24</v>
      </c>
      <c r="K3293" t="s">
        <v>118</v>
      </c>
      <c r="L3293" s="10">
        <v>39904</v>
      </c>
      <c r="M3293" t="s">
        <v>9057</v>
      </c>
      <c r="N3293">
        <v>0</v>
      </c>
      <c r="O3293" s="17" t="s">
        <v>21485</v>
      </c>
      <c r="P3293">
        <v>0</v>
      </c>
      <c r="Q3293" s="17" t="s">
        <v>21485</v>
      </c>
      <c r="R3293" t="s">
        <v>9055</v>
      </c>
    </row>
    <row r="3294" spans="1:18">
      <c r="A3294" t="s">
        <v>9058</v>
      </c>
      <c r="B3294" t="s">
        <v>18</v>
      </c>
      <c r="C3294" t="s">
        <v>19</v>
      </c>
      <c r="D3294" t="s">
        <v>18679</v>
      </c>
      <c r="E3294" t="s">
        <v>18680</v>
      </c>
      <c r="F3294" t="s">
        <v>18679</v>
      </c>
      <c r="G3294" t="s">
        <v>19757</v>
      </c>
      <c r="H3294" s="1">
        <v>100000</v>
      </c>
      <c r="I3294" s="1">
        <v>0</v>
      </c>
      <c r="J3294" t="s">
        <v>202</v>
      </c>
      <c r="K3294" t="s">
        <v>136</v>
      </c>
      <c r="L3294" s="7">
        <v>39873</v>
      </c>
      <c r="M3294" t="s">
        <v>19758</v>
      </c>
      <c r="N3294">
        <v>0</v>
      </c>
      <c r="O3294" s="17" t="s">
        <v>21485</v>
      </c>
      <c r="P3294">
        <v>0</v>
      </c>
      <c r="Q3294" s="17" t="s">
        <v>21485</v>
      </c>
      <c r="R3294" t="s">
        <v>9058</v>
      </c>
    </row>
    <row r="3295" spans="1:18">
      <c r="A3295" t="s">
        <v>9058</v>
      </c>
      <c r="B3295" t="s">
        <v>45</v>
      </c>
      <c r="C3295" t="s">
        <v>19</v>
      </c>
      <c r="D3295" t="s">
        <v>20</v>
      </c>
      <c r="E3295" t="s">
        <v>104</v>
      </c>
      <c r="F3295" t="s">
        <v>52</v>
      </c>
      <c r="G3295" t="s">
        <v>9059</v>
      </c>
      <c r="H3295" s="1">
        <v>903269</v>
      </c>
      <c r="I3295" s="1">
        <v>0</v>
      </c>
      <c r="J3295" t="s">
        <v>48</v>
      </c>
      <c r="K3295" t="s">
        <v>136</v>
      </c>
      <c r="L3295" s="10">
        <v>40269</v>
      </c>
      <c r="M3295" t="s">
        <v>9060</v>
      </c>
      <c r="N3295">
        <v>0</v>
      </c>
      <c r="O3295" s="17" t="s">
        <v>21485</v>
      </c>
      <c r="P3295">
        <v>0</v>
      </c>
      <c r="Q3295" s="17" t="s">
        <v>21485</v>
      </c>
      <c r="R3295" t="s">
        <v>9058</v>
      </c>
    </row>
    <row r="3296" spans="1:18">
      <c r="A3296" t="s">
        <v>9061</v>
      </c>
      <c r="B3296" t="s">
        <v>45</v>
      </c>
      <c r="C3296" t="s">
        <v>19</v>
      </c>
      <c r="D3296" t="s">
        <v>20</v>
      </c>
      <c r="E3296" t="s">
        <v>104</v>
      </c>
      <c r="F3296" t="s">
        <v>32</v>
      </c>
      <c r="G3296" t="s">
        <v>9062</v>
      </c>
      <c r="H3296" s="1">
        <v>1223136</v>
      </c>
      <c r="I3296" s="1">
        <v>0</v>
      </c>
      <c r="J3296" t="s">
        <v>24</v>
      </c>
      <c r="K3296" t="s">
        <v>22</v>
      </c>
      <c r="L3296" s="10">
        <v>40269</v>
      </c>
      <c r="M3296" t="s">
        <v>9063</v>
      </c>
      <c r="N3296">
        <v>0</v>
      </c>
      <c r="O3296" s="17" t="s">
        <v>21485</v>
      </c>
      <c r="P3296">
        <v>0</v>
      </c>
      <c r="Q3296" s="17" t="s">
        <v>21485</v>
      </c>
      <c r="R3296" t="s">
        <v>9061</v>
      </c>
    </row>
    <row r="3297" spans="1:18">
      <c r="A3297" t="s">
        <v>9064</v>
      </c>
      <c r="B3297" t="s">
        <v>18</v>
      </c>
      <c r="C3297" t="s">
        <v>19</v>
      </c>
      <c r="D3297" t="s">
        <v>20</v>
      </c>
      <c r="E3297" t="s">
        <v>21</v>
      </c>
      <c r="F3297" t="s">
        <v>123</v>
      </c>
      <c r="G3297" t="s">
        <v>9065</v>
      </c>
      <c r="H3297" s="1">
        <v>958339</v>
      </c>
      <c r="I3297" s="1">
        <v>0</v>
      </c>
      <c r="J3297" t="s">
        <v>24</v>
      </c>
      <c r="K3297" t="s">
        <v>118</v>
      </c>
      <c r="L3297" s="10">
        <v>41183</v>
      </c>
      <c r="M3297" t="s">
        <v>9066</v>
      </c>
      <c r="N3297">
        <v>0</v>
      </c>
      <c r="O3297" s="17" t="s">
        <v>21485</v>
      </c>
      <c r="P3297">
        <v>0</v>
      </c>
      <c r="Q3297" s="17" t="s">
        <v>21485</v>
      </c>
      <c r="R3297" t="s">
        <v>9064</v>
      </c>
    </row>
    <row r="3298" spans="1:18">
      <c r="A3298" t="s">
        <v>9064</v>
      </c>
      <c r="B3298" t="s">
        <v>18</v>
      </c>
      <c r="C3298" t="s">
        <v>19</v>
      </c>
      <c r="D3298" t="s">
        <v>20</v>
      </c>
      <c r="E3298" t="s">
        <v>31</v>
      </c>
      <c r="F3298" t="s">
        <v>123</v>
      </c>
      <c r="G3298" t="s">
        <v>9067</v>
      </c>
      <c r="H3298" s="1">
        <v>1062955</v>
      </c>
      <c r="I3298" s="1">
        <v>0</v>
      </c>
      <c r="J3298" t="s">
        <v>24</v>
      </c>
      <c r="K3298" t="s">
        <v>118</v>
      </c>
      <c r="L3298" s="10">
        <v>41913</v>
      </c>
      <c r="M3298" t="s">
        <v>9068</v>
      </c>
      <c r="N3298">
        <v>0</v>
      </c>
      <c r="O3298" s="17" t="s">
        <v>21485</v>
      </c>
      <c r="P3298">
        <v>0</v>
      </c>
      <c r="Q3298" s="17" t="s">
        <v>21485</v>
      </c>
      <c r="R3298" t="s">
        <v>9064</v>
      </c>
    </row>
    <row r="3299" spans="1:18">
      <c r="A3299" t="s">
        <v>9064</v>
      </c>
      <c r="B3299" t="s">
        <v>18</v>
      </c>
      <c r="C3299" t="s">
        <v>19</v>
      </c>
      <c r="D3299" t="s">
        <v>18822</v>
      </c>
      <c r="E3299" t="s">
        <v>18823</v>
      </c>
      <c r="F3299" t="s">
        <v>18701</v>
      </c>
      <c r="G3299" t="s">
        <v>19759</v>
      </c>
      <c r="H3299" s="1">
        <v>125000</v>
      </c>
      <c r="I3299" s="1">
        <v>0</v>
      </c>
      <c r="J3299" t="s">
        <v>202</v>
      </c>
      <c r="K3299" t="s">
        <v>118</v>
      </c>
      <c r="L3299" s="7">
        <v>43525</v>
      </c>
      <c r="M3299" t="s">
        <v>19760</v>
      </c>
      <c r="N3299">
        <v>0</v>
      </c>
      <c r="O3299" s="17" t="s">
        <v>21485</v>
      </c>
      <c r="P3299">
        <v>0</v>
      </c>
      <c r="Q3299" s="17" t="s">
        <v>21485</v>
      </c>
      <c r="R3299" t="s">
        <v>9064</v>
      </c>
    </row>
    <row r="3300" spans="1:18">
      <c r="A3300" t="s">
        <v>9064</v>
      </c>
      <c r="B3300" t="s">
        <v>18</v>
      </c>
      <c r="C3300" t="s">
        <v>19</v>
      </c>
      <c r="D3300" t="s">
        <v>38</v>
      </c>
      <c r="E3300" t="s">
        <v>168</v>
      </c>
      <c r="F3300" t="s">
        <v>901</v>
      </c>
      <c r="G3300" t="s">
        <v>9069</v>
      </c>
      <c r="H3300" s="1">
        <v>1235475</v>
      </c>
      <c r="I3300" s="1">
        <v>0</v>
      </c>
      <c r="J3300" t="s">
        <v>24</v>
      </c>
      <c r="K3300" t="s">
        <v>118</v>
      </c>
      <c r="L3300" s="10">
        <v>43922</v>
      </c>
      <c r="M3300" t="s">
        <v>9070</v>
      </c>
      <c r="N3300">
        <v>0</v>
      </c>
      <c r="O3300" s="17" t="s">
        <v>21485</v>
      </c>
      <c r="P3300">
        <v>0</v>
      </c>
      <c r="Q3300" s="17" t="s">
        <v>21485</v>
      </c>
      <c r="R3300" t="s">
        <v>9064</v>
      </c>
    </row>
    <row r="3301" spans="1:18">
      <c r="A3301" t="s">
        <v>9071</v>
      </c>
      <c r="B3301" t="s">
        <v>1218</v>
      </c>
      <c r="C3301" t="s">
        <v>30</v>
      </c>
      <c r="D3301" t="s">
        <v>20</v>
      </c>
      <c r="E3301" t="s">
        <v>122</v>
      </c>
      <c r="F3301" t="s">
        <v>498</v>
      </c>
      <c r="G3301" t="s">
        <v>9072</v>
      </c>
      <c r="H3301" s="1">
        <v>521289</v>
      </c>
      <c r="I3301" s="1">
        <v>0</v>
      </c>
      <c r="J3301" t="s">
        <v>24</v>
      </c>
      <c r="K3301" t="s">
        <v>110</v>
      </c>
      <c r="L3301" s="10">
        <v>40817</v>
      </c>
      <c r="M3301" t="s">
        <v>9073</v>
      </c>
      <c r="N3301">
        <v>0</v>
      </c>
      <c r="O3301" s="17" t="s">
        <v>21485</v>
      </c>
      <c r="P3301">
        <v>0</v>
      </c>
      <c r="Q3301" s="17" t="s">
        <v>21485</v>
      </c>
      <c r="R3301" t="s">
        <v>9071</v>
      </c>
    </row>
    <row r="3302" spans="1:18">
      <c r="A3302" t="s">
        <v>9071</v>
      </c>
      <c r="B3302" t="s">
        <v>1218</v>
      </c>
      <c r="C3302" t="s">
        <v>30</v>
      </c>
      <c r="D3302" t="s">
        <v>20</v>
      </c>
      <c r="E3302" t="s">
        <v>79</v>
      </c>
      <c r="F3302" t="s">
        <v>404</v>
      </c>
      <c r="G3302" t="s">
        <v>9074</v>
      </c>
      <c r="H3302" s="1">
        <v>589685</v>
      </c>
      <c r="I3302" s="1">
        <v>0</v>
      </c>
      <c r="J3302" t="s">
        <v>24</v>
      </c>
      <c r="K3302" t="s">
        <v>110</v>
      </c>
      <c r="L3302" s="10">
        <v>41548</v>
      </c>
      <c r="M3302" t="s">
        <v>9075</v>
      </c>
      <c r="N3302">
        <v>0</v>
      </c>
      <c r="O3302" s="17" t="s">
        <v>21485</v>
      </c>
      <c r="P3302">
        <v>0</v>
      </c>
      <c r="Q3302" s="17" t="s">
        <v>21485</v>
      </c>
      <c r="R3302" t="s">
        <v>9071</v>
      </c>
    </row>
    <row r="3303" spans="1:18">
      <c r="A3303" t="s">
        <v>9071</v>
      </c>
      <c r="B3303" t="s">
        <v>1218</v>
      </c>
      <c r="C3303" t="s">
        <v>30</v>
      </c>
      <c r="D3303" t="s">
        <v>38</v>
      </c>
      <c r="E3303" t="s">
        <v>39</v>
      </c>
      <c r="F3303" t="s">
        <v>108</v>
      </c>
      <c r="G3303" t="s">
        <v>9076</v>
      </c>
      <c r="H3303" s="1">
        <v>722925</v>
      </c>
      <c r="I3303" s="1">
        <v>0</v>
      </c>
      <c r="J3303" t="s">
        <v>24</v>
      </c>
      <c r="K3303" t="s">
        <v>110</v>
      </c>
      <c r="L3303" s="10">
        <v>43191</v>
      </c>
      <c r="M3303" t="s">
        <v>9077</v>
      </c>
      <c r="N3303">
        <v>0</v>
      </c>
      <c r="O3303" s="17" t="s">
        <v>21485</v>
      </c>
      <c r="P3303">
        <v>0</v>
      </c>
      <c r="Q3303" s="17" t="s">
        <v>21485</v>
      </c>
      <c r="R3303" t="s">
        <v>9071</v>
      </c>
    </row>
    <row r="3304" spans="1:18">
      <c r="A3304" t="s">
        <v>9071</v>
      </c>
      <c r="B3304" t="s">
        <v>1218</v>
      </c>
      <c r="C3304" t="s">
        <v>30</v>
      </c>
      <c r="D3304" t="s">
        <v>38</v>
      </c>
      <c r="E3304" t="s">
        <v>1125</v>
      </c>
      <c r="F3304" t="s">
        <v>108</v>
      </c>
      <c r="G3304" t="s">
        <v>9078</v>
      </c>
      <c r="H3304" s="1">
        <v>1067176</v>
      </c>
      <c r="I3304" s="1">
        <v>0</v>
      </c>
      <c r="J3304" t="s">
        <v>24</v>
      </c>
      <c r="K3304" t="s">
        <v>110</v>
      </c>
      <c r="L3304" s="10">
        <v>45200</v>
      </c>
      <c r="M3304" t="s">
        <v>9079</v>
      </c>
      <c r="N3304">
        <v>0</v>
      </c>
      <c r="O3304" s="17" t="s">
        <v>21485</v>
      </c>
      <c r="P3304">
        <v>0</v>
      </c>
      <c r="Q3304" s="17" t="s">
        <v>21485</v>
      </c>
      <c r="R3304" t="s">
        <v>9071</v>
      </c>
    </row>
    <row r="3305" spans="1:18">
      <c r="A3305" t="s">
        <v>9080</v>
      </c>
      <c r="B3305" t="s">
        <v>18</v>
      </c>
      <c r="C3305" t="s">
        <v>19</v>
      </c>
      <c r="D3305" t="s">
        <v>20</v>
      </c>
      <c r="E3305" t="s">
        <v>66</v>
      </c>
      <c r="F3305" t="s">
        <v>40</v>
      </c>
      <c r="G3305" t="s">
        <v>9081</v>
      </c>
      <c r="H3305" s="1">
        <v>762730</v>
      </c>
      <c r="I3305" s="1">
        <v>0</v>
      </c>
      <c r="J3305" t="s">
        <v>24</v>
      </c>
      <c r="K3305" t="s">
        <v>22</v>
      </c>
      <c r="L3305" s="10">
        <v>41000</v>
      </c>
      <c r="M3305" t="s">
        <v>9082</v>
      </c>
      <c r="N3305">
        <v>0</v>
      </c>
      <c r="O3305" s="17" t="s">
        <v>21485</v>
      </c>
      <c r="P3305">
        <v>0</v>
      </c>
      <c r="Q3305" s="17" t="s">
        <v>21485</v>
      </c>
      <c r="R3305" t="s">
        <v>9080</v>
      </c>
    </row>
    <row r="3306" spans="1:18">
      <c r="A3306" t="s">
        <v>9080</v>
      </c>
      <c r="B3306" t="s">
        <v>18</v>
      </c>
      <c r="C3306" t="s">
        <v>19</v>
      </c>
      <c r="D3306" t="s">
        <v>38</v>
      </c>
      <c r="E3306" t="s">
        <v>387</v>
      </c>
      <c r="F3306" t="s">
        <v>245</v>
      </c>
      <c r="G3306" t="s">
        <v>9083</v>
      </c>
      <c r="H3306" s="1">
        <v>742050</v>
      </c>
      <c r="I3306" s="1">
        <v>0</v>
      </c>
      <c r="J3306" t="s">
        <v>24</v>
      </c>
      <c r="K3306" t="s">
        <v>42</v>
      </c>
      <c r="L3306" s="10">
        <v>43374</v>
      </c>
      <c r="M3306" t="s">
        <v>9084</v>
      </c>
      <c r="N3306">
        <v>0</v>
      </c>
      <c r="O3306" s="17" t="s">
        <v>21485</v>
      </c>
      <c r="P3306">
        <v>0</v>
      </c>
      <c r="Q3306" s="17" t="s">
        <v>21485</v>
      </c>
      <c r="R3306" t="s">
        <v>9080</v>
      </c>
    </row>
    <row r="3307" spans="1:18">
      <c r="A3307" t="s">
        <v>9080</v>
      </c>
      <c r="B3307" t="s">
        <v>18</v>
      </c>
      <c r="C3307" t="s">
        <v>19</v>
      </c>
      <c r="D3307" t="s">
        <v>38</v>
      </c>
      <c r="E3307" t="s">
        <v>718</v>
      </c>
      <c r="F3307" t="s">
        <v>40</v>
      </c>
      <c r="G3307" t="s">
        <v>9085</v>
      </c>
      <c r="H3307" s="1">
        <v>872100</v>
      </c>
      <c r="I3307" s="1">
        <v>0</v>
      </c>
      <c r="J3307" t="s">
        <v>24</v>
      </c>
      <c r="K3307" t="s">
        <v>22</v>
      </c>
      <c r="L3307" s="10">
        <v>44835</v>
      </c>
      <c r="M3307" t="s">
        <v>9086</v>
      </c>
      <c r="N3307">
        <v>0</v>
      </c>
      <c r="O3307" s="17" t="s">
        <v>21485</v>
      </c>
      <c r="P3307">
        <v>0</v>
      </c>
      <c r="Q3307" s="17" t="s">
        <v>21485</v>
      </c>
      <c r="R3307" t="s">
        <v>9080</v>
      </c>
    </row>
    <row r="3308" spans="1:18">
      <c r="A3308" t="s">
        <v>1872</v>
      </c>
      <c r="B3308" t="s">
        <v>91</v>
      </c>
      <c r="C3308" t="s">
        <v>30</v>
      </c>
      <c r="D3308" t="s">
        <v>20</v>
      </c>
      <c r="E3308" t="s">
        <v>320</v>
      </c>
      <c r="F3308" t="s">
        <v>498</v>
      </c>
      <c r="G3308" t="s">
        <v>1873</v>
      </c>
      <c r="H3308" s="1">
        <v>606035</v>
      </c>
      <c r="I3308" s="1">
        <v>0</v>
      </c>
      <c r="J3308" t="s">
        <v>24</v>
      </c>
      <c r="K3308" t="s">
        <v>60</v>
      </c>
      <c r="L3308" s="10">
        <v>41365</v>
      </c>
      <c r="M3308" t="s">
        <v>1874</v>
      </c>
      <c r="N3308">
        <v>1</v>
      </c>
      <c r="O3308" s="17" t="s">
        <v>21485</v>
      </c>
      <c r="P3308">
        <v>0</v>
      </c>
      <c r="Q3308" s="17" t="s">
        <v>21485</v>
      </c>
      <c r="R3308" t="s">
        <v>1872</v>
      </c>
    </row>
    <row r="3309" spans="1:18">
      <c r="A3309" t="s">
        <v>1872</v>
      </c>
      <c r="B3309" t="s">
        <v>91</v>
      </c>
      <c r="C3309" t="s">
        <v>30</v>
      </c>
      <c r="D3309" t="s">
        <v>38</v>
      </c>
      <c r="E3309" t="s">
        <v>39</v>
      </c>
      <c r="F3309" t="s">
        <v>1237</v>
      </c>
      <c r="G3309" t="s">
        <v>9087</v>
      </c>
      <c r="H3309" s="1">
        <v>753525</v>
      </c>
      <c r="I3309" s="1">
        <v>0</v>
      </c>
      <c r="J3309" t="s">
        <v>24</v>
      </c>
      <c r="K3309" t="s">
        <v>22</v>
      </c>
      <c r="L3309" s="10">
        <v>43191</v>
      </c>
      <c r="M3309" t="s">
        <v>9088</v>
      </c>
      <c r="N3309">
        <v>0</v>
      </c>
      <c r="O3309" s="17" t="s">
        <v>21485</v>
      </c>
      <c r="P3309">
        <v>0</v>
      </c>
      <c r="Q3309" s="17" t="s">
        <v>21485</v>
      </c>
      <c r="R3309" t="s">
        <v>1872</v>
      </c>
    </row>
    <row r="3310" spans="1:18">
      <c r="A3310" t="s">
        <v>19761</v>
      </c>
      <c r="B3310" t="s">
        <v>167</v>
      </c>
      <c r="C3310" t="s">
        <v>85</v>
      </c>
      <c r="D3310" t="s">
        <v>18838</v>
      </c>
      <c r="E3310" t="s">
        <v>18983</v>
      </c>
      <c r="F3310" t="s">
        <v>18655</v>
      </c>
      <c r="G3310" t="s">
        <v>19762</v>
      </c>
      <c r="H3310" s="1">
        <v>45312</v>
      </c>
      <c r="I3310" s="1">
        <v>0</v>
      </c>
      <c r="J3310" t="s">
        <v>202</v>
      </c>
      <c r="K3310" t="s">
        <v>49</v>
      </c>
      <c r="L3310" s="7">
        <v>40391</v>
      </c>
      <c r="M3310" t="s">
        <v>19763</v>
      </c>
      <c r="N3310">
        <v>0</v>
      </c>
      <c r="O3310" s="17" t="s">
        <v>21485</v>
      </c>
      <c r="P3310">
        <v>0</v>
      </c>
      <c r="Q3310" s="17" t="s">
        <v>21485</v>
      </c>
      <c r="R3310" t="s">
        <v>19761</v>
      </c>
    </row>
    <row r="3311" spans="1:18">
      <c r="A3311" t="s">
        <v>19761</v>
      </c>
      <c r="B3311" t="s">
        <v>167</v>
      </c>
      <c r="C3311" t="s">
        <v>85</v>
      </c>
      <c r="D3311" t="s">
        <v>18838</v>
      </c>
      <c r="E3311" t="s">
        <v>18983</v>
      </c>
      <c r="F3311" t="s">
        <v>18655</v>
      </c>
      <c r="G3311" t="s">
        <v>19762</v>
      </c>
      <c r="H3311" s="1">
        <v>45312</v>
      </c>
      <c r="I3311" s="1">
        <v>0</v>
      </c>
      <c r="J3311" t="s">
        <v>202</v>
      </c>
      <c r="K3311" t="s">
        <v>49</v>
      </c>
      <c r="L3311" s="7">
        <v>40725</v>
      </c>
      <c r="M3311" t="s">
        <v>19763</v>
      </c>
      <c r="N3311">
        <v>0</v>
      </c>
      <c r="O3311" s="17" t="s">
        <v>21485</v>
      </c>
      <c r="P3311">
        <v>0</v>
      </c>
      <c r="Q3311" s="17" t="s">
        <v>21485</v>
      </c>
      <c r="R3311" t="s">
        <v>19761</v>
      </c>
    </row>
    <row r="3312" spans="1:18">
      <c r="A3312" t="s">
        <v>9089</v>
      </c>
      <c r="B3312" t="s">
        <v>103</v>
      </c>
      <c r="C3312" t="s">
        <v>30</v>
      </c>
      <c r="D3312" t="s">
        <v>20</v>
      </c>
      <c r="E3312" t="s">
        <v>320</v>
      </c>
      <c r="F3312" t="s">
        <v>40</v>
      </c>
      <c r="G3312" t="s">
        <v>9090</v>
      </c>
      <c r="H3312" s="1">
        <v>687100</v>
      </c>
      <c r="I3312" s="1">
        <v>0</v>
      </c>
      <c r="J3312" t="s">
        <v>24</v>
      </c>
      <c r="K3312" t="s">
        <v>110</v>
      </c>
      <c r="L3312" s="10">
        <v>41365</v>
      </c>
      <c r="M3312" t="s">
        <v>9091</v>
      </c>
      <c r="N3312">
        <v>0</v>
      </c>
      <c r="O3312" s="17" t="s">
        <v>21485</v>
      </c>
      <c r="P3312">
        <v>0</v>
      </c>
      <c r="Q3312" s="17" t="s">
        <v>21485</v>
      </c>
      <c r="R3312" t="s">
        <v>9089</v>
      </c>
    </row>
    <row r="3313" spans="1:18">
      <c r="A3313" t="s">
        <v>9089</v>
      </c>
      <c r="B3313" t="s">
        <v>103</v>
      </c>
      <c r="C3313" t="s">
        <v>30</v>
      </c>
      <c r="D3313" t="s">
        <v>20</v>
      </c>
      <c r="E3313" t="s">
        <v>31</v>
      </c>
      <c r="F3313" t="s">
        <v>40</v>
      </c>
      <c r="G3313" t="s">
        <v>9092</v>
      </c>
      <c r="H3313" s="1">
        <v>820632</v>
      </c>
      <c r="I3313" s="1">
        <v>0</v>
      </c>
      <c r="J3313" t="s">
        <v>24</v>
      </c>
      <c r="K3313" t="s">
        <v>22</v>
      </c>
      <c r="L3313" s="10">
        <v>41913</v>
      </c>
      <c r="M3313" t="s">
        <v>9093</v>
      </c>
      <c r="N3313">
        <v>0</v>
      </c>
      <c r="O3313" s="17" t="s">
        <v>21485</v>
      </c>
      <c r="P3313">
        <v>0</v>
      </c>
      <c r="Q3313" s="17" t="s">
        <v>21485</v>
      </c>
      <c r="R3313" t="s">
        <v>9089</v>
      </c>
    </row>
    <row r="3314" spans="1:18">
      <c r="A3314" t="s">
        <v>9089</v>
      </c>
      <c r="B3314" t="s">
        <v>103</v>
      </c>
      <c r="C3314" t="s">
        <v>30</v>
      </c>
      <c r="D3314" t="s">
        <v>38</v>
      </c>
      <c r="E3314" t="s">
        <v>2709</v>
      </c>
      <c r="F3314" t="s">
        <v>40</v>
      </c>
      <c r="G3314" t="s">
        <v>9094</v>
      </c>
      <c r="H3314" s="1">
        <v>100000</v>
      </c>
      <c r="I3314" s="1">
        <v>0</v>
      </c>
      <c r="J3314" t="s">
        <v>202</v>
      </c>
      <c r="K3314" t="s">
        <v>22</v>
      </c>
      <c r="L3314" s="10">
        <v>43525</v>
      </c>
      <c r="M3314" t="s">
        <v>9095</v>
      </c>
      <c r="N3314">
        <v>0</v>
      </c>
      <c r="O3314" s="17" t="s">
        <v>21485</v>
      </c>
      <c r="P3314">
        <v>0</v>
      </c>
      <c r="Q3314" s="17" t="s">
        <v>21485</v>
      </c>
      <c r="R3314" t="s">
        <v>9089</v>
      </c>
    </row>
    <row r="3315" spans="1:18">
      <c r="A3315" t="s">
        <v>9089</v>
      </c>
      <c r="B3315" t="s">
        <v>103</v>
      </c>
      <c r="C3315" t="s">
        <v>30</v>
      </c>
      <c r="D3315" t="s">
        <v>38</v>
      </c>
      <c r="E3315" t="s">
        <v>145</v>
      </c>
      <c r="F3315" t="s">
        <v>22</v>
      </c>
      <c r="G3315" t="s">
        <v>9096</v>
      </c>
      <c r="H3315" s="1">
        <v>810900</v>
      </c>
      <c r="I3315" s="1">
        <v>0</v>
      </c>
      <c r="J3315" t="s">
        <v>24</v>
      </c>
      <c r="K3315" t="s">
        <v>22</v>
      </c>
      <c r="L3315" s="10">
        <v>43556</v>
      </c>
      <c r="M3315" t="s">
        <v>9097</v>
      </c>
      <c r="N3315">
        <v>0</v>
      </c>
      <c r="O3315" s="17" t="s">
        <v>21485</v>
      </c>
      <c r="P3315">
        <v>0</v>
      </c>
      <c r="Q3315" s="17" t="s">
        <v>21485</v>
      </c>
      <c r="R3315" t="s">
        <v>9089</v>
      </c>
    </row>
    <row r="3316" spans="1:18">
      <c r="A3316" t="s">
        <v>9089</v>
      </c>
      <c r="B3316" t="s">
        <v>103</v>
      </c>
      <c r="C3316" t="s">
        <v>30</v>
      </c>
      <c r="D3316" t="s">
        <v>38</v>
      </c>
      <c r="E3316" t="s">
        <v>168</v>
      </c>
      <c r="F3316" t="s">
        <v>40</v>
      </c>
      <c r="G3316" t="s">
        <v>9094</v>
      </c>
      <c r="H3316" s="1">
        <v>810900</v>
      </c>
      <c r="I3316" s="1">
        <v>0</v>
      </c>
      <c r="J3316" t="s">
        <v>24</v>
      </c>
      <c r="K3316" t="s">
        <v>22</v>
      </c>
      <c r="L3316" s="10">
        <v>43922</v>
      </c>
      <c r="M3316" t="s">
        <v>9095</v>
      </c>
      <c r="N3316">
        <v>0</v>
      </c>
      <c r="O3316" s="17" t="s">
        <v>21485</v>
      </c>
      <c r="P3316">
        <v>0</v>
      </c>
      <c r="Q3316" s="17" t="s">
        <v>21485</v>
      </c>
      <c r="R3316" t="s">
        <v>9089</v>
      </c>
    </row>
    <row r="3317" spans="1:18">
      <c r="A3317" t="s">
        <v>9089</v>
      </c>
      <c r="B3317" t="s">
        <v>103</v>
      </c>
      <c r="C3317" t="s">
        <v>30</v>
      </c>
      <c r="D3317" t="s">
        <v>38</v>
      </c>
      <c r="E3317" t="s">
        <v>586</v>
      </c>
      <c r="F3317" t="s">
        <v>1298</v>
      </c>
      <c r="G3317" t="s">
        <v>9098</v>
      </c>
      <c r="H3317" s="1">
        <v>371408</v>
      </c>
      <c r="I3317" s="1">
        <v>0</v>
      </c>
      <c r="J3317" t="s">
        <v>48</v>
      </c>
      <c r="K3317" t="s">
        <v>110</v>
      </c>
      <c r="L3317" s="10">
        <v>45017</v>
      </c>
      <c r="M3317" t="s">
        <v>9099</v>
      </c>
      <c r="N3317">
        <v>0</v>
      </c>
      <c r="O3317" s="17" t="s">
        <v>21485</v>
      </c>
      <c r="P3317">
        <v>0</v>
      </c>
      <c r="Q3317" s="17" t="s">
        <v>21485</v>
      </c>
      <c r="R3317" t="s">
        <v>9089</v>
      </c>
    </row>
    <row r="3318" spans="1:18">
      <c r="A3318" t="s">
        <v>9100</v>
      </c>
      <c r="B3318" t="s">
        <v>914</v>
      </c>
      <c r="C3318" t="s">
        <v>65</v>
      </c>
      <c r="D3318" t="s">
        <v>20</v>
      </c>
      <c r="E3318" t="s">
        <v>122</v>
      </c>
      <c r="F3318" t="s">
        <v>40</v>
      </c>
      <c r="G3318" t="s">
        <v>9101</v>
      </c>
      <c r="H3318" s="1">
        <v>691094</v>
      </c>
      <c r="I3318" s="1">
        <v>0</v>
      </c>
      <c r="J3318" t="s">
        <v>24</v>
      </c>
      <c r="K3318" t="s">
        <v>22</v>
      </c>
      <c r="L3318" s="10">
        <v>40817</v>
      </c>
      <c r="M3318" t="s">
        <v>9102</v>
      </c>
      <c r="N3318">
        <v>0</v>
      </c>
      <c r="O3318" s="17" t="s">
        <v>21485</v>
      </c>
      <c r="P3318">
        <v>0</v>
      </c>
      <c r="Q3318" s="17" t="s">
        <v>21485</v>
      </c>
      <c r="R3318" t="s">
        <v>9100</v>
      </c>
    </row>
    <row r="3319" spans="1:18">
      <c r="A3319" t="s">
        <v>9103</v>
      </c>
      <c r="B3319" t="s">
        <v>37</v>
      </c>
      <c r="C3319" t="s">
        <v>30</v>
      </c>
      <c r="D3319" t="s">
        <v>38</v>
      </c>
      <c r="E3319" t="s">
        <v>86</v>
      </c>
      <c r="F3319" t="s">
        <v>3491</v>
      </c>
      <c r="G3319" t="s">
        <v>9104</v>
      </c>
      <c r="H3319" s="1">
        <v>279226</v>
      </c>
      <c r="I3319" s="1">
        <v>0</v>
      </c>
      <c r="J3319" t="s">
        <v>223</v>
      </c>
      <c r="K3319" t="s">
        <v>42</v>
      </c>
      <c r="L3319" s="10">
        <v>44652</v>
      </c>
      <c r="M3319" t="s">
        <v>9105</v>
      </c>
      <c r="N3319">
        <v>0</v>
      </c>
      <c r="O3319" s="17" t="s">
        <v>21485</v>
      </c>
      <c r="P3319">
        <v>0</v>
      </c>
      <c r="Q3319" s="17" t="s">
        <v>21485</v>
      </c>
      <c r="R3319" t="s">
        <v>9103</v>
      </c>
    </row>
    <row r="3320" spans="1:18">
      <c r="A3320" t="s">
        <v>9106</v>
      </c>
      <c r="B3320" t="s">
        <v>29</v>
      </c>
      <c r="C3320" t="s">
        <v>30</v>
      </c>
      <c r="D3320" t="s">
        <v>20</v>
      </c>
      <c r="E3320" t="s">
        <v>66</v>
      </c>
      <c r="F3320" t="s">
        <v>99</v>
      </c>
      <c r="G3320" t="s">
        <v>9107</v>
      </c>
      <c r="H3320" s="1">
        <v>871205</v>
      </c>
      <c r="I3320" s="1">
        <v>0</v>
      </c>
      <c r="J3320" t="s">
        <v>24</v>
      </c>
      <c r="K3320" t="s">
        <v>42</v>
      </c>
      <c r="L3320" s="10">
        <v>41000</v>
      </c>
      <c r="M3320" t="s">
        <v>9108</v>
      </c>
      <c r="N3320">
        <v>0</v>
      </c>
      <c r="O3320" s="17" t="s">
        <v>21485</v>
      </c>
      <c r="P3320">
        <v>0</v>
      </c>
      <c r="Q3320" s="17" t="s">
        <v>21485</v>
      </c>
      <c r="R3320" t="s">
        <v>9106</v>
      </c>
    </row>
    <row r="3321" spans="1:18">
      <c r="A3321" t="s">
        <v>9106</v>
      </c>
      <c r="B3321" t="s">
        <v>29</v>
      </c>
      <c r="C3321" t="s">
        <v>30</v>
      </c>
      <c r="D3321" t="s">
        <v>20</v>
      </c>
      <c r="E3321" t="s">
        <v>66</v>
      </c>
      <c r="F3321" t="s">
        <v>99</v>
      </c>
      <c r="G3321" t="s">
        <v>9107</v>
      </c>
      <c r="H3321" s="1">
        <v>871205</v>
      </c>
      <c r="I3321" s="1">
        <v>0</v>
      </c>
      <c r="J3321" t="s">
        <v>24</v>
      </c>
      <c r="K3321" t="s">
        <v>42</v>
      </c>
      <c r="L3321" s="10">
        <v>41000</v>
      </c>
      <c r="M3321" t="s">
        <v>9108</v>
      </c>
      <c r="N3321">
        <v>0</v>
      </c>
      <c r="O3321" s="17" t="s">
        <v>21485</v>
      </c>
      <c r="P3321">
        <v>0</v>
      </c>
      <c r="Q3321" s="17" t="s">
        <v>21485</v>
      </c>
      <c r="R3321" t="s">
        <v>9106</v>
      </c>
    </row>
    <row r="3322" spans="1:18">
      <c r="A3322" t="s">
        <v>9106</v>
      </c>
      <c r="B3322" t="s">
        <v>29</v>
      </c>
      <c r="C3322" t="s">
        <v>30</v>
      </c>
      <c r="D3322" t="s">
        <v>38</v>
      </c>
      <c r="E3322" t="s">
        <v>86</v>
      </c>
      <c r="F3322" t="s">
        <v>99</v>
      </c>
      <c r="G3322" t="s">
        <v>9109</v>
      </c>
      <c r="H3322" s="1">
        <v>1063350</v>
      </c>
      <c r="I3322" s="1">
        <v>0</v>
      </c>
      <c r="J3322" t="s">
        <v>24</v>
      </c>
      <c r="K3322" t="s">
        <v>42</v>
      </c>
      <c r="L3322" s="10">
        <v>44652</v>
      </c>
      <c r="M3322" t="s">
        <v>9108</v>
      </c>
      <c r="N3322">
        <v>0</v>
      </c>
      <c r="O3322" s="17" t="s">
        <v>21485</v>
      </c>
      <c r="P3322">
        <v>0</v>
      </c>
      <c r="Q3322" s="17" t="s">
        <v>21485</v>
      </c>
      <c r="R3322" t="s">
        <v>9106</v>
      </c>
    </row>
    <row r="3323" spans="1:18">
      <c r="A3323" t="s">
        <v>9106</v>
      </c>
      <c r="B3323" t="s">
        <v>29</v>
      </c>
      <c r="C3323" t="s">
        <v>30</v>
      </c>
      <c r="D3323" t="s">
        <v>38</v>
      </c>
      <c r="E3323" t="s">
        <v>86</v>
      </c>
      <c r="F3323" t="s">
        <v>99</v>
      </c>
      <c r="G3323" t="s">
        <v>9109</v>
      </c>
      <c r="H3323" s="1">
        <v>1063350</v>
      </c>
      <c r="I3323" s="1">
        <v>0</v>
      </c>
      <c r="J3323" t="s">
        <v>24</v>
      </c>
      <c r="K3323" t="s">
        <v>42</v>
      </c>
      <c r="L3323" s="10">
        <v>44652</v>
      </c>
      <c r="M3323" t="s">
        <v>9108</v>
      </c>
      <c r="N3323">
        <v>0</v>
      </c>
      <c r="O3323" s="17" t="s">
        <v>21485</v>
      </c>
      <c r="P3323">
        <v>0</v>
      </c>
      <c r="Q3323" s="17" t="s">
        <v>21485</v>
      </c>
      <c r="R3323" t="s">
        <v>9106</v>
      </c>
    </row>
    <row r="3324" spans="1:18">
      <c r="A3324" t="s">
        <v>9110</v>
      </c>
      <c r="B3324" t="s">
        <v>18</v>
      </c>
      <c r="C3324" t="s">
        <v>19</v>
      </c>
      <c r="D3324" t="s">
        <v>20</v>
      </c>
      <c r="E3324" t="s">
        <v>51</v>
      </c>
      <c r="F3324" t="s">
        <v>245</v>
      </c>
      <c r="G3324" t="s">
        <v>9111</v>
      </c>
      <c r="H3324" s="1">
        <v>360787</v>
      </c>
      <c r="I3324" s="1">
        <v>0</v>
      </c>
      <c r="J3324" t="s">
        <v>68</v>
      </c>
      <c r="K3324" t="s">
        <v>136</v>
      </c>
      <c r="L3324" s="10">
        <v>39904</v>
      </c>
      <c r="M3324" t="s">
        <v>9112</v>
      </c>
      <c r="N3324">
        <v>0</v>
      </c>
      <c r="O3324" s="17" t="s">
        <v>21485</v>
      </c>
      <c r="P3324">
        <v>0</v>
      </c>
      <c r="Q3324" s="17" t="s">
        <v>21485</v>
      </c>
      <c r="R3324" t="s">
        <v>9110</v>
      </c>
    </row>
    <row r="3325" spans="1:18">
      <c r="A3325" t="s">
        <v>9110</v>
      </c>
      <c r="B3325" t="s">
        <v>18</v>
      </c>
      <c r="C3325" t="s">
        <v>19</v>
      </c>
      <c r="D3325" t="s">
        <v>19572</v>
      </c>
      <c r="E3325" t="s">
        <v>19573</v>
      </c>
      <c r="F3325" t="s">
        <v>18980</v>
      </c>
      <c r="G3325" t="s">
        <v>19764</v>
      </c>
      <c r="H3325" s="1">
        <v>100000</v>
      </c>
      <c r="I3325" s="1">
        <v>0</v>
      </c>
      <c r="J3325" t="s">
        <v>202</v>
      </c>
      <c r="K3325" t="s">
        <v>136</v>
      </c>
      <c r="L3325" s="7">
        <v>40238</v>
      </c>
      <c r="M3325" t="s">
        <v>19765</v>
      </c>
      <c r="N3325">
        <v>0</v>
      </c>
      <c r="O3325" s="17" t="s">
        <v>21485</v>
      </c>
      <c r="P3325">
        <v>0</v>
      </c>
      <c r="Q3325" s="17" t="s">
        <v>21485</v>
      </c>
      <c r="R3325" t="s">
        <v>9110</v>
      </c>
    </row>
    <row r="3326" spans="1:18">
      <c r="A3326" t="s">
        <v>9110</v>
      </c>
      <c r="B3326" t="s">
        <v>18</v>
      </c>
      <c r="C3326" t="s">
        <v>19</v>
      </c>
      <c r="D3326" t="s">
        <v>20</v>
      </c>
      <c r="E3326" t="s">
        <v>122</v>
      </c>
      <c r="F3326" t="s">
        <v>46</v>
      </c>
      <c r="G3326" t="s">
        <v>9113</v>
      </c>
      <c r="H3326" s="1">
        <v>362100</v>
      </c>
      <c r="I3326" s="1">
        <v>0</v>
      </c>
      <c r="J3326" t="s">
        <v>68</v>
      </c>
      <c r="K3326" t="s">
        <v>136</v>
      </c>
      <c r="L3326" s="10">
        <v>40817</v>
      </c>
      <c r="M3326" t="s">
        <v>9114</v>
      </c>
      <c r="N3326">
        <v>0</v>
      </c>
      <c r="O3326" s="17" t="s">
        <v>21485</v>
      </c>
      <c r="P3326">
        <v>0</v>
      </c>
      <c r="Q3326" s="17" t="s">
        <v>21485</v>
      </c>
      <c r="R3326" t="s">
        <v>9110</v>
      </c>
    </row>
    <row r="3327" spans="1:18">
      <c r="A3327" t="s">
        <v>9110</v>
      </c>
      <c r="B3327" t="s">
        <v>18</v>
      </c>
      <c r="C3327" t="s">
        <v>19</v>
      </c>
      <c r="D3327" t="s">
        <v>38</v>
      </c>
      <c r="E3327" t="s">
        <v>168</v>
      </c>
      <c r="F3327" t="s">
        <v>134</v>
      </c>
      <c r="G3327" t="s">
        <v>9115</v>
      </c>
      <c r="H3327" s="1">
        <v>918000</v>
      </c>
      <c r="I3327" s="1">
        <v>0</v>
      </c>
      <c r="J3327" t="s">
        <v>24</v>
      </c>
      <c r="K3327" t="s">
        <v>136</v>
      </c>
      <c r="L3327" s="10">
        <v>43922</v>
      </c>
      <c r="M3327" t="s">
        <v>9116</v>
      </c>
      <c r="N3327">
        <v>0</v>
      </c>
      <c r="O3327" s="17" t="s">
        <v>21485</v>
      </c>
      <c r="P3327">
        <v>0</v>
      </c>
      <c r="Q3327" s="17" t="s">
        <v>21485</v>
      </c>
      <c r="R3327" t="s">
        <v>9110</v>
      </c>
    </row>
    <row r="3328" spans="1:18">
      <c r="A3328" t="s">
        <v>9110</v>
      </c>
      <c r="B3328" t="s">
        <v>18</v>
      </c>
      <c r="C3328" t="s">
        <v>19</v>
      </c>
      <c r="D3328" t="s">
        <v>38</v>
      </c>
      <c r="E3328" t="s">
        <v>637</v>
      </c>
      <c r="F3328" t="s">
        <v>134</v>
      </c>
      <c r="G3328" t="s">
        <v>9117</v>
      </c>
      <c r="H3328" s="1">
        <v>1128376</v>
      </c>
      <c r="I3328" s="1">
        <v>0</v>
      </c>
      <c r="J3328" t="s">
        <v>24</v>
      </c>
      <c r="K3328" t="s">
        <v>136</v>
      </c>
      <c r="L3328" s="10">
        <v>44470</v>
      </c>
      <c r="M3328" t="s">
        <v>9118</v>
      </c>
      <c r="N3328">
        <v>0</v>
      </c>
      <c r="O3328" s="17" t="s">
        <v>21485</v>
      </c>
      <c r="P3328">
        <v>0</v>
      </c>
      <c r="Q3328" s="17" t="s">
        <v>21485</v>
      </c>
      <c r="R3328" t="s">
        <v>9110</v>
      </c>
    </row>
    <row r="3329" spans="1:18">
      <c r="A3329" t="s">
        <v>19766</v>
      </c>
      <c r="B3329" t="s">
        <v>91</v>
      </c>
      <c r="C3329" t="s">
        <v>30</v>
      </c>
      <c r="D3329" t="s">
        <v>18767</v>
      </c>
      <c r="E3329" t="s">
        <v>18768</v>
      </c>
      <c r="F3329" t="s">
        <v>18769</v>
      </c>
      <c r="G3329" t="s">
        <v>19767</v>
      </c>
      <c r="H3329" s="1">
        <v>278850</v>
      </c>
      <c r="I3329" s="1">
        <v>0</v>
      </c>
      <c r="J3329" t="s">
        <v>202</v>
      </c>
      <c r="K3329" t="s">
        <v>582</v>
      </c>
      <c r="L3329" s="7">
        <v>43983</v>
      </c>
      <c r="M3329" t="s">
        <v>19768</v>
      </c>
      <c r="N3329">
        <v>0</v>
      </c>
      <c r="O3329" s="17" t="s">
        <v>21485</v>
      </c>
      <c r="P3329">
        <v>0</v>
      </c>
      <c r="Q3329" s="17" t="s">
        <v>21485</v>
      </c>
      <c r="R3329" t="s">
        <v>19766</v>
      </c>
    </row>
    <row r="3330" spans="1:18">
      <c r="A3330" t="s">
        <v>166</v>
      </c>
      <c r="B3330" t="s">
        <v>167</v>
      </c>
      <c r="C3330" t="s">
        <v>85</v>
      </c>
      <c r="D3330" t="s">
        <v>38</v>
      </c>
      <c r="E3330" t="s">
        <v>168</v>
      </c>
      <c r="F3330" t="s">
        <v>169</v>
      </c>
      <c r="G3330" t="s">
        <v>170</v>
      </c>
      <c r="H3330" s="1">
        <v>761175</v>
      </c>
      <c r="I3330" s="1">
        <v>0</v>
      </c>
      <c r="J3330" t="s">
        <v>24</v>
      </c>
      <c r="K3330" t="s">
        <v>136</v>
      </c>
      <c r="L3330" s="10">
        <v>43922</v>
      </c>
      <c r="M3330" t="s">
        <v>171</v>
      </c>
      <c r="N3330">
        <v>7</v>
      </c>
      <c r="O3330" s="17" t="s">
        <v>21485</v>
      </c>
      <c r="P3330">
        <v>0</v>
      </c>
      <c r="Q3330" s="17" t="s">
        <v>21485</v>
      </c>
      <c r="R3330" t="s">
        <v>166</v>
      </c>
    </row>
    <row r="3331" spans="1:18">
      <c r="A3331" t="s">
        <v>166</v>
      </c>
      <c r="B3331" t="s">
        <v>167</v>
      </c>
      <c r="C3331" t="s">
        <v>85</v>
      </c>
      <c r="D3331" t="s">
        <v>18818</v>
      </c>
      <c r="E3331" t="s">
        <v>18819</v>
      </c>
      <c r="F3331" t="s">
        <v>18780</v>
      </c>
      <c r="G3331" t="s">
        <v>19769</v>
      </c>
      <c r="H3331" s="1">
        <v>600000</v>
      </c>
      <c r="I3331" s="1">
        <v>0</v>
      </c>
      <c r="J3331" t="s">
        <v>223</v>
      </c>
      <c r="K3331" t="s">
        <v>136</v>
      </c>
      <c r="L3331" s="7">
        <v>43922</v>
      </c>
      <c r="M3331" t="s">
        <v>19770</v>
      </c>
      <c r="N3331">
        <v>0</v>
      </c>
      <c r="O3331" s="17" t="s">
        <v>21485</v>
      </c>
      <c r="P3331">
        <v>0</v>
      </c>
      <c r="Q3331" s="17" t="s">
        <v>21485</v>
      </c>
      <c r="R3331" t="s">
        <v>166</v>
      </c>
    </row>
    <row r="3332" spans="1:18">
      <c r="A3332" t="s">
        <v>9119</v>
      </c>
      <c r="B3332" t="s">
        <v>29</v>
      </c>
      <c r="C3332" t="s">
        <v>30</v>
      </c>
      <c r="D3332" t="s">
        <v>20</v>
      </c>
      <c r="E3332" t="s">
        <v>51</v>
      </c>
      <c r="F3332" t="s">
        <v>568</v>
      </c>
      <c r="G3332" t="s">
        <v>9120</v>
      </c>
      <c r="H3332" s="1">
        <v>677895</v>
      </c>
      <c r="I3332" s="1">
        <v>0</v>
      </c>
      <c r="J3332" t="s">
        <v>24</v>
      </c>
      <c r="K3332" t="s">
        <v>60</v>
      </c>
      <c r="L3332" s="10">
        <v>39904</v>
      </c>
      <c r="M3332" t="s">
        <v>9121</v>
      </c>
      <c r="N3332">
        <v>0</v>
      </c>
      <c r="O3332" s="17" t="s">
        <v>21485</v>
      </c>
      <c r="P3332">
        <v>0</v>
      </c>
      <c r="Q3332" s="17" t="s">
        <v>21485</v>
      </c>
      <c r="R3332" t="s">
        <v>9119</v>
      </c>
    </row>
    <row r="3333" spans="1:18">
      <c r="A3333" t="s">
        <v>9119</v>
      </c>
      <c r="B3333" t="s">
        <v>29</v>
      </c>
      <c r="C3333" t="s">
        <v>30</v>
      </c>
      <c r="D3333" t="s">
        <v>20</v>
      </c>
      <c r="E3333" t="s">
        <v>79</v>
      </c>
      <c r="F3333" t="s">
        <v>218</v>
      </c>
      <c r="G3333" t="s">
        <v>9122</v>
      </c>
      <c r="H3333" s="1">
        <v>749340</v>
      </c>
      <c r="I3333" s="1">
        <v>0</v>
      </c>
      <c r="J3333" t="s">
        <v>24</v>
      </c>
      <c r="K3333" t="s">
        <v>22</v>
      </c>
      <c r="L3333" s="10">
        <v>41548</v>
      </c>
      <c r="M3333" t="s">
        <v>9123</v>
      </c>
      <c r="N3333">
        <v>0</v>
      </c>
      <c r="O3333" s="17" t="s">
        <v>21485</v>
      </c>
      <c r="P3333">
        <v>0</v>
      </c>
      <c r="Q3333" s="17" t="s">
        <v>21485</v>
      </c>
      <c r="R3333" t="s">
        <v>9119</v>
      </c>
    </row>
    <row r="3334" spans="1:18">
      <c r="A3334" t="s">
        <v>9119</v>
      </c>
      <c r="B3334" t="s">
        <v>29</v>
      </c>
      <c r="C3334" t="s">
        <v>30</v>
      </c>
      <c r="D3334" t="s">
        <v>38</v>
      </c>
      <c r="E3334" t="s">
        <v>408</v>
      </c>
      <c r="F3334" t="s">
        <v>825</v>
      </c>
      <c r="G3334" t="s">
        <v>9124</v>
      </c>
      <c r="H3334" s="1">
        <v>898876</v>
      </c>
      <c r="I3334" s="1">
        <v>0</v>
      </c>
      <c r="J3334" t="s">
        <v>24</v>
      </c>
      <c r="K3334" t="s">
        <v>60</v>
      </c>
      <c r="L3334" s="10">
        <v>44105</v>
      </c>
      <c r="M3334" t="s">
        <v>9125</v>
      </c>
      <c r="N3334">
        <v>0</v>
      </c>
      <c r="O3334" s="17" t="s">
        <v>21485</v>
      </c>
      <c r="P3334">
        <v>0</v>
      </c>
      <c r="Q3334" s="17" t="s">
        <v>21485</v>
      </c>
      <c r="R3334" t="s">
        <v>9119</v>
      </c>
    </row>
    <row r="3335" spans="1:18">
      <c r="A3335" t="s">
        <v>9119</v>
      </c>
      <c r="B3335" t="s">
        <v>29</v>
      </c>
      <c r="C3335" t="s">
        <v>30</v>
      </c>
      <c r="D3335" t="s">
        <v>38</v>
      </c>
      <c r="E3335" t="s">
        <v>408</v>
      </c>
      <c r="F3335" t="s">
        <v>218</v>
      </c>
      <c r="G3335" t="s">
        <v>9126</v>
      </c>
      <c r="H3335" s="1">
        <v>845326</v>
      </c>
      <c r="I3335" s="1">
        <v>0</v>
      </c>
      <c r="J3335" t="s">
        <v>24</v>
      </c>
      <c r="K3335" t="s">
        <v>22</v>
      </c>
      <c r="L3335" s="10">
        <v>44105</v>
      </c>
      <c r="M3335" t="s">
        <v>9127</v>
      </c>
      <c r="N3335">
        <v>0</v>
      </c>
      <c r="O3335" s="17" t="s">
        <v>21485</v>
      </c>
      <c r="P3335">
        <v>0</v>
      </c>
      <c r="Q3335" s="17" t="s">
        <v>21485</v>
      </c>
      <c r="R3335" t="s">
        <v>9119</v>
      </c>
    </row>
    <row r="3336" spans="1:18">
      <c r="A3336" t="s">
        <v>9128</v>
      </c>
      <c r="B3336" t="s">
        <v>37</v>
      </c>
      <c r="C3336" t="s">
        <v>30</v>
      </c>
      <c r="D3336" t="s">
        <v>38</v>
      </c>
      <c r="E3336" t="s">
        <v>637</v>
      </c>
      <c r="F3336" t="s">
        <v>262</v>
      </c>
      <c r="G3336" t="s">
        <v>9129</v>
      </c>
      <c r="H3336" s="1">
        <v>707626</v>
      </c>
      <c r="I3336" s="1">
        <v>0</v>
      </c>
      <c r="J3336" t="s">
        <v>24</v>
      </c>
      <c r="K3336" t="s">
        <v>42</v>
      </c>
      <c r="L3336" s="10">
        <v>44470</v>
      </c>
      <c r="M3336" t="s">
        <v>9130</v>
      </c>
      <c r="N3336">
        <v>0</v>
      </c>
      <c r="O3336" s="17" t="s">
        <v>21485</v>
      </c>
      <c r="P3336">
        <v>0</v>
      </c>
      <c r="Q3336" s="17" t="s">
        <v>21485</v>
      </c>
      <c r="R3336" t="s">
        <v>9128</v>
      </c>
    </row>
    <row r="3337" spans="1:18">
      <c r="A3337" t="s">
        <v>9128</v>
      </c>
      <c r="B3337" t="s">
        <v>37</v>
      </c>
      <c r="C3337" t="s">
        <v>30</v>
      </c>
      <c r="D3337" t="s">
        <v>38</v>
      </c>
      <c r="E3337" t="s">
        <v>784</v>
      </c>
      <c r="F3337" t="s">
        <v>262</v>
      </c>
      <c r="G3337" t="s">
        <v>9131</v>
      </c>
      <c r="H3337" s="1">
        <v>1189575</v>
      </c>
      <c r="I3337" s="1">
        <v>0</v>
      </c>
      <c r="J3337" t="s">
        <v>24</v>
      </c>
      <c r="K3337" t="s">
        <v>42</v>
      </c>
      <c r="L3337" s="10">
        <v>45383</v>
      </c>
      <c r="M3337" t="s">
        <v>9132</v>
      </c>
      <c r="N3337">
        <v>0</v>
      </c>
      <c r="O3337" s="17" t="s">
        <v>21485</v>
      </c>
      <c r="P3337">
        <v>0</v>
      </c>
      <c r="Q3337" s="17" t="s">
        <v>21485</v>
      </c>
      <c r="R3337" t="s">
        <v>9128</v>
      </c>
    </row>
    <row r="3338" spans="1:18">
      <c r="A3338" t="s">
        <v>9133</v>
      </c>
      <c r="B3338" t="s">
        <v>18</v>
      </c>
      <c r="C3338" t="s">
        <v>19</v>
      </c>
      <c r="D3338" t="s">
        <v>20</v>
      </c>
      <c r="E3338" t="s">
        <v>115</v>
      </c>
      <c r="F3338" t="s">
        <v>32</v>
      </c>
      <c r="G3338" t="s">
        <v>9134</v>
      </c>
      <c r="H3338" s="1">
        <v>528530</v>
      </c>
      <c r="I3338" s="1">
        <v>0</v>
      </c>
      <c r="J3338" t="s">
        <v>24</v>
      </c>
      <c r="K3338" t="s">
        <v>22</v>
      </c>
      <c r="L3338" s="10">
        <v>40452</v>
      </c>
      <c r="M3338" t="s">
        <v>9135</v>
      </c>
      <c r="N3338">
        <v>0</v>
      </c>
      <c r="O3338" s="17" t="s">
        <v>21485</v>
      </c>
      <c r="P3338">
        <v>0</v>
      </c>
      <c r="Q3338" s="17" t="s">
        <v>21485</v>
      </c>
      <c r="R3338" t="s">
        <v>9133</v>
      </c>
    </row>
    <row r="3339" spans="1:18">
      <c r="A3339" t="s">
        <v>9133</v>
      </c>
      <c r="B3339" t="s">
        <v>18</v>
      </c>
      <c r="C3339" t="s">
        <v>19</v>
      </c>
      <c r="D3339" t="s">
        <v>38</v>
      </c>
      <c r="E3339" t="s">
        <v>145</v>
      </c>
      <c r="F3339" t="s">
        <v>32</v>
      </c>
      <c r="G3339" t="s">
        <v>9136</v>
      </c>
      <c r="H3339" s="1">
        <v>535500</v>
      </c>
      <c r="I3339" s="1">
        <v>0</v>
      </c>
      <c r="J3339" t="s">
        <v>24</v>
      </c>
      <c r="K3339" t="s">
        <v>22</v>
      </c>
      <c r="L3339" s="10">
        <v>43556</v>
      </c>
      <c r="M3339" t="s">
        <v>9137</v>
      </c>
      <c r="N3339">
        <v>0</v>
      </c>
      <c r="O3339" s="17" t="s">
        <v>21485</v>
      </c>
      <c r="P3339">
        <v>0</v>
      </c>
      <c r="Q3339" s="17" t="s">
        <v>21485</v>
      </c>
      <c r="R3339" t="s">
        <v>9133</v>
      </c>
    </row>
    <row r="3340" spans="1:18">
      <c r="A3340" t="s">
        <v>9138</v>
      </c>
      <c r="B3340" t="s">
        <v>37</v>
      </c>
      <c r="C3340" t="s">
        <v>30</v>
      </c>
      <c r="D3340" t="s">
        <v>20</v>
      </c>
      <c r="E3340" t="s">
        <v>115</v>
      </c>
      <c r="F3340" t="s">
        <v>3603</v>
      </c>
      <c r="G3340" t="s">
        <v>9139</v>
      </c>
      <c r="H3340" s="1">
        <v>243444</v>
      </c>
      <c r="I3340" s="1">
        <v>0</v>
      </c>
      <c r="J3340" t="s">
        <v>68</v>
      </c>
      <c r="K3340" t="s">
        <v>60</v>
      </c>
      <c r="L3340" s="10">
        <v>40452</v>
      </c>
      <c r="M3340" t="s">
        <v>9140</v>
      </c>
      <c r="N3340">
        <v>0</v>
      </c>
      <c r="O3340" s="17" t="s">
        <v>21485</v>
      </c>
      <c r="P3340">
        <v>0</v>
      </c>
      <c r="Q3340" s="17" t="s">
        <v>21485</v>
      </c>
      <c r="R3340" t="s">
        <v>9138</v>
      </c>
    </row>
    <row r="3341" spans="1:18">
      <c r="A3341" t="s">
        <v>9138</v>
      </c>
      <c r="B3341" t="s">
        <v>37</v>
      </c>
      <c r="C3341" t="s">
        <v>30</v>
      </c>
      <c r="D3341" t="s">
        <v>19771</v>
      </c>
      <c r="E3341" t="s">
        <v>19772</v>
      </c>
      <c r="F3341" t="s">
        <v>19771</v>
      </c>
      <c r="G3341" t="s">
        <v>19773</v>
      </c>
      <c r="H3341" s="1">
        <v>100000</v>
      </c>
      <c r="I3341" s="1">
        <v>0</v>
      </c>
      <c r="J3341" t="s">
        <v>202</v>
      </c>
      <c r="K3341" t="s">
        <v>60</v>
      </c>
      <c r="L3341" s="7">
        <v>42795</v>
      </c>
      <c r="M3341" t="s">
        <v>19774</v>
      </c>
      <c r="N3341">
        <v>0</v>
      </c>
      <c r="O3341" s="17" t="s">
        <v>21485</v>
      </c>
      <c r="P3341">
        <v>0</v>
      </c>
      <c r="Q3341" s="17" t="s">
        <v>21485</v>
      </c>
      <c r="R3341" t="s">
        <v>9138</v>
      </c>
    </row>
    <row r="3342" spans="1:18">
      <c r="A3342" t="s">
        <v>9141</v>
      </c>
      <c r="B3342" t="s">
        <v>103</v>
      </c>
      <c r="C3342" t="s">
        <v>30</v>
      </c>
      <c r="D3342" t="s">
        <v>20</v>
      </c>
      <c r="E3342" t="s">
        <v>51</v>
      </c>
      <c r="F3342" t="s">
        <v>218</v>
      </c>
      <c r="G3342" t="s">
        <v>9142</v>
      </c>
      <c r="H3342" s="1">
        <v>839900</v>
      </c>
      <c r="I3342" s="1">
        <v>0</v>
      </c>
      <c r="J3342" t="s">
        <v>24</v>
      </c>
      <c r="K3342" t="s">
        <v>22</v>
      </c>
      <c r="L3342" s="10">
        <v>39904</v>
      </c>
      <c r="M3342" t="s">
        <v>9143</v>
      </c>
      <c r="N3342">
        <v>0</v>
      </c>
      <c r="O3342" s="17" t="s">
        <v>21485</v>
      </c>
      <c r="P3342">
        <v>0</v>
      </c>
      <c r="Q3342" s="17" t="s">
        <v>21485</v>
      </c>
      <c r="R3342" t="s">
        <v>9141</v>
      </c>
    </row>
    <row r="3343" spans="1:18">
      <c r="A3343" t="s">
        <v>9141</v>
      </c>
      <c r="B3343" t="s">
        <v>103</v>
      </c>
      <c r="C3343" t="s">
        <v>30</v>
      </c>
      <c r="D3343" t="s">
        <v>20</v>
      </c>
      <c r="E3343" t="s">
        <v>66</v>
      </c>
      <c r="F3343" t="s">
        <v>218</v>
      </c>
      <c r="G3343" t="s">
        <v>9144</v>
      </c>
      <c r="H3343" s="1">
        <v>1157325</v>
      </c>
      <c r="I3343" s="1">
        <v>0</v>
      </c>
      <c r="J3343" t="s">
        <v>24</v>
      </c>
      <c r="K3343" t="s">
        <v>22</v>
      </c>
      <c r="L3343" s="10">
        <v>41000</v>
      </c>
      <c r="M3343" t="s">
        <v>9145</v>
      </c>
      <c r="N3343">
        <v>0</v>
      </c>
      <c r="O3343" s="17" t="s">
        <v>21485</v>
      </c>
      <c r="P3343">
        <v>0</v>
      </c>
      <c r="Q3343" s="17" t="s">
        <v>21485</v>
      </c>
      <c r="R3343" t="s">
        <v>9141</v>
      </c>
    </row>
    <row r="3344" spans="1:18">
      <c r="A3344" t="s">
        <v>9141</v>
      </c>
      <c r="B3344" t="s">
        <v>103</v>
      </c>
      <c r="C3344" t="s">
        <v>30</v>
      </c>
      <c r="D3344" t="s">
        <v>20</v>
      </c>
      <c r="E3344" t="s">
        <v>66</v>
      </c>
      <c r="F3344" t="s">
        <v>218</v>
      </c>
      <c r="G3344" t="s">
        <v>9144</v>
      </c>
      <c r="H3344" s="1">
        <v>1157325</v>
      </c>
      <c r="I3344" s="1">
        <v>0</v>
      </c>
      <c r="J3344" t="s">
        <v>24</v>
      </c>
      <c r="K3344" t="s">
        <v>136</v>
      </c>
      <c r="L3344" s="10">
        <v>41000</v>
      </c>
      <c r="M3344" t="s">
        <v>9145</v>
      </c>
      <c r="N3344">
        <v>0</v>
      </c>
      <c r="O3344" s="17" t="s">
        <v>21485</v>
      </c>
      <c r="P3344">
        <v>0</v>
      </c>
      <c r="Q3344" s="17" t="s">
        <v>21485</v>
      </c>
      <c r="R3344" t="s">
        <v>9141</v>
      </c>
    </row>
    <row r="3345" spans="1:18">
      <c r="A3345" t="s">
        <v>9141</v>
      </c>
      <c r="B3345" t="s">
        <v>103</v>
      </c>
      <c r="C3345" t="s">
        <v>30</v>
      </c>
      <c r="D3345" t="s">
        <v>20</v>
      </c>
      <c r="E3345" t="s">
        <v>276</v>
      </c>
      <c r="F3345" t="s">
        <v>218</v>
      </c>
      <c r="G3345" t="s">
        <v>9146</v>
      </c>
      <c r="H3345" s="1">
        <v>1178935</v>
      </c>
      <c r="I3345" s="1">
        <v>0</v>
      </c>
      <c r="J3345" t="s">
        <v>24</v>
      </c>
      <c r="K3345" t="s">
        <v>22</v>
      </c>
      <c r="L3345" s="10">
        <v>41730</v>
      </c>
      <c r="M3345" t="s">
        <v>9147</v>
      </c>
      <c r="N3345">
        <v>0</v>
      </c>
      <c r="O3345" s="17" t="s">
        <v>21485</v>
      </c>
      <c r="P3345">
        <v>0</v>
      </c>
      <c r="Q3345" s="17" t="s">
        <v>21485</v>
      </c>
      <c r="R3345" t="s">
        <v>9141</v>
      </c>
    </row>
    <row r="3346" spans="1:18">
      <c r="A3346" t="s">
        <v>9141</v>
      </c>
      <c r="B3346" t="s">
        <v>103</v>
      </c>
      <c r="C3346" t="s">
        <v>30</v>
      </c>
      <c r="D3346" t="s">
        <v>38</v>
      </c>
      <c r="E3346" t="s">
        <v>784</v>
      </c>
      <c r="F3346" t="s">
        <v>218</v>
      </c>
      <c r="G3346" t="s">
        <v>9148</v>
      </c>
      <c r="H3346" s="1">
        <v>1346400</v>
      </c>
      <c r="I3346" s="1">
        <v>0</v>
      </c>
      <c r="J3346" t="s">
        <v>24</v>
      </c>
      <c r="K3346" t="s">
        <v>136</v>
      </c>
      <c r="L3346" s="10">
        <v>45383</v>
      </c>
      <c r="M3346" t="s">
        <v>9149</v>
      </c>
      <c r="N3346">
        <v>0</v>
      </c>
      <c r="O3346" s="17" t="s">
        <v>21485</v>
      </c>
      <c r="P3346">
        <v>0</v>
      </c>
      <c r="Q3346" s="17" t="s">
        <v>21485</v>
      </c>
      <c r="R3346" t="s">
        <v>9141</v>
      </c>
    </row>
    <row r="3347" spans="1:18">
      <c r="A3347" t="s">
        <v>9150</v>
      </c>
      <c r="B3347" t="s">
        <v>921</v>
      </c>
      <c r="C3347" t="s">
        <v>922</v>
      </c>
      <c r="D3347" t="s">
        <v>20</v>
      </c>
      <c r="E3347" t="s">
        <v>320</v>
      </c>
      <c r="F3347" t="s">
        <v>418</v>
      </c>
      <c r="G3347" t="s">
        <v>9151</v>
      </c>
      <c r="H3347" s="1">
        <v>594326</v>
      </c>
      <c r="I3347" s="1">
        <v>0</v>
      </c>
      <c r="J3347" t="s">
        <v>24</v>
      </c>
      <c r="K3347" t="s">
        <v>118</v>
      </c>
      <c r="L3347" s="10">
        <v>41365</v>
      </c>
      <c r="M3347" t="s">
        <v>9152</v>
      </c>
      <c r="N3347">
        <v>0</v>
      </c>
      <c r="O3347" s="17" t="s">
        <v>21485</v>
      </c>
      <c r="P3347">
        <v>0</v>
      </c>
      <c r="Q3347" s="17" t="s">
        <v>21485</v>
      </c>
      <c r="R3347" t="s">
        <v>9150</v>
      </c>
    </row>
    <row r="3348" spans="1:18">
      <c r="A3348" t="s">
        <v>9150</v>
      </c>
      <c r="B3348" t="s">
        <v>921</v>
      </c>
      <c r="C3348" t="s">
        <v>922</v>
      </c>
      <c r="D3348" t="s">
        <v>38</v>
      </c>
      <c r="E3348" t="s">
        <v>1726</v>
      </c>
      <c r="F3348" t="s">
        <v>418</v>
      </c>
      <c r="G3348" t="s">
        <v>9153</v>
      </c>
      <c r="H3348" s="1">
        <v>960076</v>
      </c>
      <c r="I3348" s="1">
        <v>0</v>
      </c>
      <c r="J3348" t="s">
        <v>24</v>
      </c>
      <c r="K3348" t="s">
        <v>118</v>
      </c>
      <c r="L3348" s="10">
        <v>45566</v>
      </c>
      <c r="M3348" t="s">
        <v>9154</v>
      </c>
      <c r="N3348">
        <v>0</v>
      </c>
      <c r="O3348" s="17" t="s">
        <v>21485</v>
      </c>
      <c r="P3348">
        <v>0</v>
      </c>
      <c r="Q3348" s="17" t="s">
        <v>21485</v>
      </c>
      <c r="R3348" t="s">
        <v>9150</v>
      </c>
    </row>
    <row r="3349" spans="1:18">
      <c r="A3349" t="s">
        <v>9155</v>
      </c>
      <c r="B3349" t="s">
        <v>239</v>
      </c>
      <c r="C3349" t="s">
        <v>240</v>
      </c>
      <c r="D3349" t="s">
        <v>20</v>
      </c>
      <c r="E3349" t="s">
        <v>241</v>
      </c>
      <c r="F3349" t="s">
        <v>1575</v>
      </c>
      <c r="G3349" t="s">
        <v>9156</v>
      </c>
      <c r="H3349" s="1">
        <v>462980</v>
      </c>
      <c r="I3349" s="1">
        <v>0</v>
      </c>
      <c r="J3349" t="s">
        <v>24</v>
      </c>
      <c r="K3349" t="s">
        <v>445</v>
      </c>
      <c r="L3349" s="10">
        <v>40087</v>
      </c>
      <c r="M3349" t="s">
        <v>9157</v>
      </c>
      <c r="N3349">
        <v>0</v>
      </c>
      <c r="O3349" s="17" t="s">
        <v>21485</v>
      </c>
      <c r="P3349">
        <v>0</v>
      </c>
      <c r="Q3349" s="17" t="s">
        <v>21485</v>
      </c>
      <c r="R3349" t="s">
        <v>9155</v>
      </c>
    </row>
    <row r="3350" spans="1:18">
      <c r="A3350" t="s">
        <v>9155</v>
      </c>
      <c r="B3350" t="s">
        <v>239</v>
      </c>
      <c r="C3350" t="s">
        <v>240</v>
      </c>
      <c r="D3350" t="s">
        <v>20</v>
      </c>
      <c r="E3350" t="s">
        <v>320</v>
      </c>
      <c r="F3350" t="s">
        <v>399</v>
      </c>
      <c r="G3350" t="s">
        <v>9158</v>
      </c>
      <c r="H3350" s="1">
        <v>569250</v>
      </c>
      <c r="I3350" s="1">
        <v>0</v>
      </c>
      <c r="J3350" t="s">
        <v>24</v>
      </c>
      <c r="K3350" t="s">
        <v>49</v>
      </c>
      <c r="L3350" s="10">
        <v>41365</v>
      </c>
      <c r="M3350" t="s">
        <v>9159</v>
      </c>
      <c r="N3350">
        <v>0</v>
      </c>
      <c r="O3350" s="17" t="s">
        <v>21485</v>
      </c>
      <c r="P3350">
        <v>0</v>
      </c>
      <c r="Q3350" s="17" t="s">
        <v>21485</v>
      </c>
      <c r="R3350" t="s">
        <v>9155</v>
      </c>
    </row>
    <row r="3351" spans="1:18">
      <c r="A3351" t="s">
        <v>9155</v>
      </c>
      <c r="B3351" t="s">
        <v>239</v>
      </c>
      <c r="C3351" t="s">
        <v>240</v>
      </c>
      <c r="D3351" t="s">
        <v>20</v>
      </c>
      <c r="E3351" t="s">
        <v>31</v>
      </c>
      <c r="F3351" t="s">
        <v>1575</v>
      </c>
      <c r="G3351" t="s">
        <v>9160</v>
      </c>
      <c r="H3351" s="1">
        <v>714996</v>
      </c>
      <c r="I3351" s="1">
        <v>0</v>
      </c>
      <c r="J3351" t="s">
        <v>24</v>
      </c>
      <c r="K3351" t="s">
        <v>445</v>
      </c>
      <c r="L3351" s="10">
        <v>41913</v>
      </c>
      <c r="M3351" t="s">
        <v>9161</v>
      </c>
      <c r="N3351">
        <v>0</v>
      </c>
      <c r="O3351" s="17" t="s">
        <v>21485</v>
      </c>
      <c r="P3351">
        <v>0</v>
      </c>
      <c r="Q3351" s="17" t="s">
        <v>21485</v>
      </c>
      <c r="R3351" t="s">
        <v>9155</v>
      </c>
    </row>
    <row r="3352" spans="1:18">
      <c r="A3352" t="s">
        <v>9155</v>
      </c>
      <c r="B3352" t="s">
        <v>239</v>
      </c>
      <c r="C3352" t="s">
        <v>240</v>
      </c>
      <c r="D3352" t="s">
        <v>38</v>
      </c>
      <c r="E3352" t="s">
        <v>39</v>
      </c>
      <c r="F3352" t="s">
        <v>1575</v>
      </c>
      <c r="G3352" t="s">
        <v>9162</v>
      </c>
      <c r="H3352" s="1">
        <v>784125</v>
      </c>
      <c r="I3352" s="1">
        <v>0</v>
      </c>
      <c r="J3352" t="s">
        <v>24</v>
      </c>
      <c r="K3352" t="s">
        <v>445</v>
      </c>
      <c r="L3352" s="10">
        <v>43191</v>
      </c>
      <c r="M3352" t="s">
        <v>9163</v>
      </c>
      <c r="N3352">
        <v>0</v>
      </c>
      <c r="O3352" s="17" t="s">
        <v>21485</v>
      </c>
      <c r="P3352">
        <v>0</v>
      </c>
      <c r="Q3352" s="17" t="s">
        <v>21485</v>
      </c>
      <c r="R3352" t="s">
        <v>9155</v>
      </c>
    </row>
    <row r="3353" spans="1:18">
      <c r="A3353" t="s">
        <v>9164</v>
      </c>
      <c r="B3353" t="s">
        <v>18</v>
      </c>
      <c r="C3353" t="s">
        <v>19</v>
      </c>
      <c r="D3353" t="s">
        <v>38</v>
      </c>
      <c r="E3353" t="s">
        <v>387</v>
      </c>
      <c r="F3353" t="s">
        <v>329</v>
      </c>
      <c r="G3353" t="s">
        <v>9165</v>
      </c>
      <c r="H3353" s="1">
        <v>596700</v>
      </c>
      <c r="I3353" s="1">
        <v>0</v>
      </c>
      <c r="J3353" t="s">
        <v>68</v>
      </c>
      <c r="K3353" t="s">
        <v>582</v>
      </c>
      <c r="L3353" s="10">
        <v>43374</v>
      </c>
      <c r="M3353" t="s">
        <v>9166</v>
      </c>
      <c r="N3353">
        <v>0</v>
      </c>
      <c r="O3353" s="17" t="s">
        <v>21485</v>
      </c>
      <c r="P3353">
        <v>0</v>
      </c>
      <c r="Q3353" s="17" t="s">
        <v>21485</v>
      </c>
      <c r="R3353" t="s">
        <v>9164</v>
      </c>
    </row>
    <row r="3354" spans="1:18">
      <c r="A3354" t="s">
        <v>9167</v>
      </c>
      <c r="B3354" t="s">
        <v>103</v>
      </c>
      <c r="C3354" t="s">
        <v>30</v>
      </c>
      <c r="D3354" t="s">
        <v>20</v>
      </c>
      <c r="E3354" t="s">
        <v>241</v>
      </c>
      <c r="F3354" t="s">
        <v>99</v>
      </c>
      <c r="G3354" t="s">
        <v>9168</v>
      </c>
      <c r="H3354" s="1">
        <v>689580</v>
      </c>
      <c r="I3354" s="1">
        <v>0</v>
      </c>
      <c r="J3354" t="s">
        <v>24</v>
      </c>
      <c r="K3354" t="s">
        <v>42</v>
      </c>
      <c r="L3354" s="10">
        <v>40087</v>
      </c>
      <c r="M3354" t="s">
        <v>9169</v>
      </c>
      <c r="N3354">
        <v>0</v>
      </c>
      <c r="O3354" s="17" t="s">
        <v>21485</v>
      </c>
      <c r="P3354">
        <v>0</v>
      </c>
      <c r="Q3354" s="17" t="s">
        <v>21485</v>
      </c>
      <c r="R3354" t="s">
        <v>9167</v>
      </c>
    </row>
    <row r="3355" spans="1:18">
      <c r="A3355" t="s">
        <v>9167</v>
      </c>
      <c r="B3355" t="s">
        <v>103</v>
      </c>
      <c r="C3355" t="s">
        <v>30</v>
      </c>
      <c r="D3355" t="s">
        <v>20</v>
      </c>
      <c r="E3355" t="s">
        <v>320</v>
      </c>
      <c r="F3355" t="s">
        <v>22</v>
      </c>
      <c r="G3355" t="s">
        <v>9170</v>
      </c>
      <c r="H3355" s="1">
        <v>739151</v>
      </c>
      <c r="I3355" s="1">
        <v>0</v>
      </c>
      <c r="J3355" t="s">
        <v>24</v>
      </c>
      <c r="K3355" t="s">
        <v>22</v>
      </c>
      <c r="L3355" s="10">
        <v>41365</v>
      </c>
      <c r="M3355" t="s">
        <v>9171</v>
      </c>
      <c r="N3355">
        <v>0</v>
      </c>
      <c r="O3355" s="17" t="s">
        <v>21485</v>
      </c>
      <c r="P3355">
        <v>0</v>
      </c>
      <c r="Q3355" s="17" t="s">
        <v>21485</v>
      </c>
      <c r="R3355" t="s">
        <v>9167</v>
      </c>
    </row>
    <row r="3356" spans="1:18">
      <c r="A3356" t="s">
        <v>9167</v>
      </c>
      <c r="B3356" t="s">
        <v>103</v>
      </c>
      <c r="C3356" t="s">
        <v>30</v>
      </c>
      <c r="D3356" t="s">
        <v>38</v>
      </c>
      <c r="E3356" t="s">
        <v>387</v>
      </c>
      <c r="F3356" t="s">
        <v>99</v>
      </c>
      <c r="G3356" t="s">
        <v>9172</v>
      </c>
      <c r="H3356" s="1">
        <v>940950</v>
      </c>
      <c r="I3356" s="1">
        <v>0</v>
      </c>
      <c r="J3356" t="s">
        <v>24</v>
      </c>
      <c r="K3356" t="s">
        <v>42</v>
      </c>
      <c r="L3356" s="10">
        <v>43374</v>
      </c>
      <c r="M3356" t="s">
        <v>9173</v>
      </c>
      <c r="N3356">
        <v>0</v>
      </c>
      <c r="O3356" s="17" t="s">
        <v>21485</v>
      </c>
      <c r="P3356">
        <v>0</v>
      </c>
      <c r="Q3356" s="17" t="s">
        <v>21485</v>
      </c>
      <c r="R3356" t="s">
        <v>9167</v>
      </c>
    </row>
    <row r="3357" spans="1:18">
      <c r="A3357" t="s">
        <v>9167</v>
      </c>
      <c r="B3357" t="s">
        <v>103</v>
      </c>
      <c r="C3357" t="s">
        <v>30</v>
      </c>
      <c r="D3357" t="s">
        <v>38</v>
      </c>
      <c r="E3357" t="s">
        <v>86</v>
      </c>
      <c r="F3357" t="s">
        <v>99</v>
      </c>
      <c r="G3357" t="s">
        <v>9174</v>
      </c>
      <c r="H3357" s="1">
        <v>937125</v>
      </c>
      <c r="I3357" s="1">
        <v>0</v>
      </c>
      <c r="J3357" t="s">
        <v>24</v>
      </c>
      <c r="K3357" t="s">
        <v>42</v>
      </c>
      <c r="L3357" s="10">
        <v>44652</v>
      </c>
      <c r="M3357" t="s">
        <v>9175</v>
      </c>
      <c r="N3357">
        <v>0</v>
      </c>
      <c r="O3357" s="17" t="s">
        <v>21485</v>
      </c>
      <c r="P3357">
        <v>0</v>
      </c>
      <c r="Q3357" s="17" t="s">
        <v>21485</v>
      </c>
      <c r="R3357" t="s">
        <v>9167</v>
      </c>
    </row>
    <row r="3358" spans="1:18">
      <c r="A3358" t="s">
        <v>9176</v>
      </c>
      <c r="B3358" t="s">
        <v>564</v>
      </c>
      <c r="C3358" t="s">
        <v>30</v>
      </c>
      <c r="D3358" t="s">
        <v>38</v>
      </c>
      <c r="E3358" t="s">
        <v>1125</v>
      </c>
      <c r="F3358" t="s">
        <v>3276</v>
      </c>
      <c r="G3358" t="s">
        <v>9177</v>
      </c>
      <c r="H3358" s="1">
        <v>830026</v>
      </c>
      <c r="I3358" s="1">
        <v>0</v>
      </c>
      <c r="J3358" t="s">
        <v>24</v>
      </c>
      <c r="K3358" t="s">
        <v>136</v>
      </c>
      <c r="L3358" s="10">
        <v>45200</v>
      </c>
      <c r="M3358" t="s">
        <v>9178</v>
      </c>
      <c r="N3358">
        <v>0</v>
      </c>
      <c r="O3358" s="17" t="s">
        <v>21485</v>
      </c>
      <c r="P3358">
        <v>0</v>
      </c>
      <c r="Q3358" s="17" t="s">
        <v>21485</v>
      </c>
      <c r="R3358" t="s">
        <v>9176</v>
      </c>
    </row>
    <row r="3359" spans="1:18">
      <c r="A3359" t="s">
        <v>9179</v>
      </c>
      <c r="B3359" t="s">
        <v>84</v>
      </c>
      <c r="C3359" t="s">
        <v>85</v>
      </c>
      <c r="D3359" t="s">
        <v>20</v>
      </c>
      <c r="E3359" t="s">
        <v>31</v>
      </c>
      <c r="F3359" t="s">
        <v>108</v>
      </c>
      <c r="G3359" t="s">
        <v>9180</v>
      </c>
      <c r="H3359" s="1">
        <v>699256</v>
      </c>
      <c r="I3359" s="1">
        <v>0</v>
      </c>
      <c r="J3359" t="s">
        <v>24</v>
      </c>
      <c r="K3359" t="s">
        <v>110</v>
      </c>
      <c r="L3359" s="10">
        <v>41913</v>
      </c>
      <c r="M3359" t="s">
        <v>9181</v>
      </c>
      <c r="N3359">
        <v>0</v>
      </c>
      <c r="O3359" s="17" t="s">
        <v>21485</v>
      </c>
      <c r="P3359">
        <v>0</v>
      </c>
      <c r="Q3359" s="17" t="s">
        <v>21485</v>
      </c>
      <c r="R3359" t="s">
        <v>9179</v>
      </c>
    </row>
    <row r="3360" spans="1:18">
      <c r="A3360" t="s">
        <v>9179</v>
      </c>
      <c r="B3360" t="s">
        <v>84</v>
      </c>
      <c r="C3360" t="s">
        <v>85</v>
      </c>
      <c r="D3360" t="s">
        <v>38</v>
      </c>
      <c r="E3360" t="s">
        <v>168</v>
      </c>
      <c r="F3360" t="s">
        <v>40</v>
      </c>
      <c r="G3360" t="s">
        <v>9182</v>
      </c>
      <c r="H3360" s="1">
        <v>818550</v>
      </c>
      <c r="I3360" s="1">
        <v>0</v>
      </c>
      <c r="J3360" t="s">
        <v>24</v>
      </c>
      <c r="K3360" t="s">
        <v>22</v>
      </c>
      <c r="L3360" s="10">
        <v>43922</v>
      </c>
      <c r="M3360" t="s">
        <v>9183</v>
      </c>
      <c r="N3360">
        <v>0</v>
      </c>
      <c r="O3360" s="17" t="s">
        <v>21485</v>
      </c>
      <c r="P3360">
        <v>0</v>
      </c>
      <c r="Q3360" s="17" t="s">
        <v>21485</v>
      </c>
      <c r="R3360" t="s">
        <v>9179</v>
      </c>
    </row>
    <row r="3361" spans="1:18">
      <c r="A3361" t="s">
        <v>9184</v>
      </c>
      <c r="B3361" t="s">
        <v>64</v>
      </c>
      <c r="C3361" t="s">
        <v>65</v>
      </c>
      <c r="D3361" t="s">
        <v>38</v>
      </c>
      <c r="E3361" t="s">
        <v>1726</v>
      </c>
      <c r="F3361" t="s">
        <v>46</v>
      </c>
      <c r="G3361" t="s">
        <v>9185</v>
      </c>
      <c r="H3361" s="1">
        <v>1143676</v>
      </c>
      <c r="I3361" s="1">
        <v>0</v>
      </c>
      <c r="J3361" t="s">
        <v>24</v>
      </c>
      <c r="K3361" t="s">
        <v>60</v>
      </c>
      <c r="L3361" s="10">
        <v>45566</v>
      </c>
      <c r="M3361" t="s">
        <v>9186</v>
      </c>
      <c r="N3361">
        <v>0</v>
      </c>
      <c r="O3361" s="17" t="s">
        <v>21485</v>
      </c>
      <c r="P3361">
        <v>0</v>
      </c>
      <c r="Q3361" s="17" t="s">
        <v>21485</v>
      </c>
      <c r="R3361" t="s">
        <v>9184</v>
      </c>
    </row>
    <row r="3362" spans="1:18">
      <c r="A3362" t="s">
        <v>9187</v>
      </c>
      <c r="B3362" t="s">
        <v>84</v>
      </c>
      <c r="C3362" t="s">
        <v>85</v>
      </c>
      <c r="D3362" t="s">
        <v>20</v>
      </c>
      <c r="E3362" t="s">
        <v>241</v>
      </c>
      <c r="F3362" t="s">
        <v>40</v>
      </c>
      <c r="G3362" t="s">
        <v>9188</v>
      </c>
      <c r="H3362" s="1">
        <v>836549</v>
      </c>
      <c r="I3362" s="1">
        <v>0</v>
      </c>
      <c r="J3362" t="s">
        <v>24</v>
      </c>
      <c r="K3362" t="s">
        <v>94</v>
      </c>
      <c r="L3362" s="10">
        <v>40087</v>
      </c>
      <c r="M3362" t="s">
        <v>9189</v>
      </c>
      <c r="N3362">
        <v>0</v>
      </c>
      <c r="O3362" s="17" t="s">
        <v>21485</v>
      </c>
      <c r="P3362">
        <v>0</v>
      </c>
      <c r="Q3362" s="17" t="s">
        <v>21485</v>
      </c>
      <c r="R3362" t="s">
        <v>9187</v>
      </c>
    </row>
    <row r="3363" spans="1:18">
      <c r="A3363" t="s">
        <v>9190</v>
      </c>
      <c r="B3363" t="s">
        <v>557</v>
      </c>
      <c r="C3363" t="s">
        <v>65</v>
      </c>
      <c r="D3363" t="s">
        <v>38</v>
      </c>
      <c r="E3363" t="s">
        <v>637</v>
      </c>
      <c r="F3363" t="s">
        <v>379</v>
      </c>
      <c r="G3363" t="s">
        <v>9191</v>
      </c>
      <c r="H3363" s="1">
        <v>898876</v>
      </c>
      <c r="I3363" s="1">
        <v>0</v>
      </c>
      <c r="J3363" t="s">
        <v>24</v>
      </c>
      <c r="K3363" t="s">
        <v>118</v>
      </c>
      <c r="L3363" s="10">
        <v>44470</v>
      </c>
      <c r="M3363" t="s">
        <v>9192</v>
      </c>
      <c r="N3363">
        <v>0</v>
      </c>
      <c r="O3363" s="17" t="s">
        <v>21485</v>
      </c>
      <c r="P3363">
        <v>0</v>
      </c>
      <c r="Q3363" s="17" t="s">
        <v>21485</v>
      </c>
      <c r="R3363" t="s">
        <v>9190</v>
      </c>
    </row>
    <row r="3364" spans="1:18">
      <c r="A3364" t="s">
        <v>9193</v>
      </c>
      <c r="B3364" t="s">
        <v>103</v>
      </c>
      <c r="C3364" t="s">
        <v>30</v>
      </c>
      <c r="D3364" t="s">
        <v>38</v>
      </c>
      <c r="E3364" t="s">
        <v>784</v>
      </c>
      <c r="F3364" t="s">
        <v>2315</v>
      </c>
      <c r="G3364" t="s">
        <v>9194</v>
      </c>
      <c r="H3364" s="1">
        <v>765000</v>
      </c>
      <c r="I3364" s="1">
        <v>0</v>
      </c>
      <c r="J3364" t="s">
        <v>24</v>
      </c>
      <c r="K3364" t="s">
        <v>60</v>
      </c>
      <c r="L3364" s="10">
        <v>45383</v>
      </c>
      <c r="M3364" t="s">
        <v>9195</v>
      </c>
      <c r="N3364">
        <v>0</v>
      </c>
      <c r="O3364" s="17" t="s">
        <v>21485</v>
      </c>
      <c r="P3364">
        <v>0</v>
      </c>
      <c r="Q3364" s="17" t="s">
        <v>21485</v>
      </c>
      <c r="R3364" t="s">
        <v>9193</v>
      </c>
    </row>
    <row r="3365" spans="1:18">
      <c r="A3365" t="s">
        <v>1308</v>
      </c>
      <c r="B3365" t="s">
        <v>167</v>
      </c>
      <c r="C3365" t="s">
        <v>85</v>
      </c>
      <c r="D3365" t="s">
        <v>38</v>
      </c>
      <c r="E3365" t="s">
        <v>39</v>
      </c>
      <c r="F3365" t="s">
        <v>46</v>
      </c>
      <c r="G3365" t="s">
        <v>9196</v>
      </c>
      <c r="H3365" s="1">
        <v>665550</v>
      </c>
      <c r="I3365" s="1">
        <v>0</v>
      </c>
      <c r="J3365" t="s">
        <v>24</v>
      </c>
      <c r="K3365" t="s">
        <v>49</v>
      </c>
      <c r="L3365" s="10">
        <v>43191</v>
      </c>
      <c r="M3365" t="s">
        <v>9197</v>
      </c>
      <c r="N3365">
        <v>0</v>
      </c>
      <c r="O3365" s="17" t="s">
        <v>21485</v>
      </c>
      <c r="P3365">
        <v>0</v>
      </c>
      <c r="Q3365" s="17" t="s">
        <v>21485</v>
      </c>
      <c r="R3365" t="s">
        <v>1308</v>
      </c>
    </row>
    <row r="3366" spans="1:18">
      <c r="A3366" t="s">
        <v>1308</v>
      </c>
      <c r="B3366" t="s">
        <v>167</v>
      </c>
      <c r="C3366" t="s">
        <v>85</v>
      </c>
      <c r="D3366" t="s">
        <v>38</v>
      </c>
      <c r="E3366" t="s">
        <v>145</v>
      </c>
      <c r="F3366" t="s">
        <v>22</v>
      </c>
      <c r="G3366" t="s">
        <v>1309</v>
      </c>
      <c r="H3366" s="1">
        <v>914175</v>
      </c>
      <c r="I3366" s="1">
        <v>0</v>
      </c>
      <c r="J3366" t="s">
        <v>24</v>
      </c>
      <c r="K3366" t="s">
        <v>22</v>
      </c>
      <c r="L3366" s="10">
        <v>43556</v>
      </c>
      <c r="M3366" t="s">
        <v>1310</v>
      </c>
      <c r="N3366">
        <v>1</v>
      </c>
      <c r="O3366" s="17" t="s">
        <v>21485</v>
      </c>
      <c r="P3366">
        <v>0</v>
      </c>
      <c r="Q3366" s="17" t="s">
        <v>21485</v>
      </c>
      <c r="R3366" t="s">
        <v>1308</v>
      </c>
    </row>
    <row r="3367" spans="1:18">
      <c r="A3367" t="s">
        <v>1308</v>
      </c>
      <c r="B3367" t="s">
        <v>29</v>
      </c>
      <c r="C3367" t="s">
        <v>30</v>
      </c>
      <c r="D3367" t="s">
        <v>38</v>
      </c>
      <c r="E3367" t="s">
        <v>1125</v>
      </c>
      <c r="F3367" t="s">
        <v>22</v>
      </c>
      <c r="G3367" t="s">
        <v>9198</v>
      </c>
      <c r="H3367" s="1">
        <v>1124550</v>
      </c>
      <c r="I3367" s="1">
        <v>0</v>
      </c>
      <c r="J3367" t="s">
        <v>24</v>
      </c>
      <c r="K3367" t="s">
        <v>22</v>
      </c>
      <c r="L3367" s="10">
        <v>45200</v>
      </c>
      <c r="M3367" t="s">
        <v>9199</v>
      </c>
      <c r="N3367">
        <v>0</v>
      </c>
      <c r="O3367" s="17" t="s">
        <v>21485</v>
      </c>
      <c r="P3367">
        <v>0</v>
      </c>
      <c r="Q3367" s="17" t="s">
        <v>21485</v>
      </c>
      <c r="R3367" t="s">
        <v>1308</v>
      </c>
    </row>
    <row r="3368" spans="1:18">
      <c r="A3368" t="s">
        <v>9200</v>
      </c>
      <c r="B3368" t="s">
        <v>9201</v>
      </c>
      <c r="C3368" t="s">
        <v>30</v>
      </c>
      <c r="D3368" t="s">
        <v>38</v>
      </c>
      <c r="E3368" t="s">
        <v>353</v>
      </c>
      <c r="F3368" t="s">
        <v>1272</v>
      </c>
      <c r="G3368" t="s">
        <v>9202</v>
      </c>
      <c r="H3368" s="1">
        <v>669376</v>
      </c>
      <c r="I3368" s="1">
        <v>0</v>
      </c>
      <c r="J3368" t="s">
        <v>24</v>
      </c>
      <c r="K3368" t="s">
        <v>118</v>
      </c>
      <c r="L3368" s="10">
        <v>43739</v>
      </c>
      <c r="M3368" t="s">
        <v>9203</v>
      </c>
      <c r="N3368">
        <v>0</v>
      </c>
      <c r="O3368" s="17" t="s">
        <v>21485</v>
      </c>
      <c r="P3368">
        <v>0</v>
      </c>
      <c r="Q3368" s="17" t="s">
        <v>21485</v>
      </c>
      <c r="R3368" t="s">
        <v>9200</v>
      </c>
    </row>
    <row r="3369" spans="1:18">
      <c r="A3369" t="s">
        <v>9204</v>
      </c>
      <c r="B3369" t="s">
        <v>185</v>
      </c>
      <c r="C3369" t="s">
        <v>65</v>
      </c>
      <c r="D3369" t="s">
        <v>20</v>
      </c>
      <c r="E3369" t="s">
        <v>66</v>
      </c>
      <c r="F3369" t="s">
        <v>123</v>
      </c>
      <c r="G3369" t="s">
        <v>9205</v>
      </c>
      <c r="H3369" s="1">
        <v>495383</v>
      </c>
      <c r="I3369" s="1">
        <v>0</v>
      </c>
      <c r="J3369" t="s">
        <v>24</v>
      </c>
      <c r="K3369" t="s">
        <v>49</v>
      </c>
      <c r="L3369" s="10">
        <v>41000</v>
      </c>
      <c r="M3369" t="s">
        <v>9206</v>
      </c>
      <c r="N3369">
        <v>0</v>
      </c>
      <c r="O3369" s="17" t="s">
        <v>21485</v>
      </c>
      <c r="P3369">
        <v>0</v>
      </c>
      <c r="Q3369" s="17" t="s">
        <v>21485</v>
      </c>
      <c r="R3369" t="s">
        <v>9204</v>
      </c>
    </row>
    <row r="3370" spans="1:18">
      <c r="A3370" t="s">
        <v>19775</v>
      </c>
      <c r="B3370" t="s">
        <v>167</v>
      </c>
      <c r="C3370" t="s">
        <v>85</v>
      </c>
      <c r="D3370" t="s">
        <v>19776</v>
      </c>
      <c r="E3370" t="s">
        <v>19777</v>
      </c>
      <c r="F3370" t="s">
        <v>19776</v>
      </c>
      <c r="G3370" t="s">
        <v>19778</v>
      </c>
      <c r="H3370" s="1">
        <v>98992</v>
      </c>
      <c r="I3370" s="1">
        <v>0</v>
      </c>
      <c r="J3370" t="s">
        <v>202</v>
      </c>
      <c r="K3370" t="s">
        <v>118</v>
      </c>
      <c r="L3370" s="7">
        <v>40299</v>
      </c>
      <c r="M3370" t="s">
        <v>19779</v>
      </c>
      <c r="N3370">
        <v>0</v>
      </c>
      <c r="O3370" s="17" t="s">
        <v>21485</v>
      </c>
      <c r="P3370">
        <v>0</v>
      </c>
      <c r="Q3370" s="17" t="s">
        <v>21485</v>
      </c>
      <c r="R3370" t="s">
        <v>19775</v>
      </c>
    </row>
    <row r="3371" spans="1:18">
      <c r="A3371" t="s">
        <v>9207</v>
      </c>
      <c r="B3371" t="s">
        <v>564</v>
      </c>
      <c r="C3371" t="s">
        <v>30</v>
      </c>
      <c r="D3371" t="s">
        <v>20</v>
      </c>
      <c r="E3371" t="s">
        <v>66</v>
      </c>
      <c r="F3371" t="s">
        <v>181</v>
      </c>
      <c r="G3371" t="s">
        <v>9208</v>
      </c>
      <c r="H3371" s="1">
        <v>272494</v>
      </c>
      <c r="I3371" s="1">
        <v>0</v>
      </c>
      <c r="J3371" t="s">
        <v>68</v>
      </c>
      <c r="K3371" t="s">
        <v>157</v>
      </c>
      <c r="L3371" s="10">
        <v>41000</v>
      </c>
      <c r="M3371" t="s">
        <v>9209</v>
      </c>
      <c r="N3371">
        <v>0</v>
      </c>
      <c r="O3371" s="17" t="s">
        <v>21485</v>
      </c>
      <c r="P3371">
        <v>0</v>
      </c>
      <c r="Q3371" s="17" t="s">
        <v>21485</v>
      </c>
      <c r="R3371" t="s">
        <v>9207</v>
      </c>
    </row>
    <row r="3372" spans="1:18">
      <c r="A3372" t="s">
        <v>9207</v>
      </c>
      <c r="B3372" t="s">
        <v>564</v>
      </c>
      <c r="C3372" t="s">
        <v>30</v>
      </c>
      <c r="D3372" t="s">
        <v>20</v>
      </c>
      <c r="E3372" t="s">
        <v>320</v>
      </c>
      <c r="F3372" t="s">
        <v>181</v>
      </c>
      <c r="G3372" t="s">
        <v>9210</v>
      </c>
      <c r="H3372" s="1">
        <v>623657</v>
      </c>
      <c r="I3372" s="1">
        <v>0</v>
      </c>
      <c r="J3372" t="s">
        <v>24</v>
      </c>
      <c r="K3372" t="s">
        <v>157</v>
      </c>
      <c r="L3372" s="10">
        <v>41365</v>
      </c>
      <c r="M3372" t="s">
        <v>9211</v>
      </c>
      <c r="N3372">
        <v>0</v>
      </c>
      <c r="O3372" s="17" t="s">
        <v>21485</v>
      </c>
      <c r="P3372">
        <v>0</v>
      </c>
      <c r="Q3372" s="17" t="s">
        <v>21485</v>
      </c>
      <c r="R3372" t="s">
        <v>9207</v>
      </c>
    </row>
    <row r="3373" spans="1:18">
      <c r="A3373" t="s">
        <v>9212</v>
      </c>
      <c r="B3373" t="s">
        <v>167</v>
      </c>
      <c r="C3373" t="s">
        <v>85</v>
      </c>
      <c r="D3373" t="s">
        <v>20</v>
      </c>
      <c r="E3373" t="s">
        <v>51</v>
      </c>
      <c r="F3373" t="s">
        <v>22</v>
      </c>
      <c r="G3373" t="s">
        <v>9213</v>
      </c>
      <c r="H3373" s="1">
        <v>665365</v>
      </c>
      <c r="I3373" s="1">
        <v>0</v>
      </c>
      <c r="J3373" t="s">
        <v>24</v>
      </c>
      <c r="K3373" t="s">
        <v>60</v>
      </c>
      <c r="L3373" s="10">
        <v>39904</v>
      </c>
      <c r="M3373" t="s">
        <v>9214</v>
      </c>
      <c r="N3373">
        <v>0</v>
      </c>
      <c r="O3373" s="17" t="s">
        <v>21485</v>
      </c>
      <c r="P3373">
        <v>0</v>
      </c>
      <c r="Q3373" s="17" t="s">
        <v>21485</v>
      </c>
      <c r="R3373" t="s">
        <v>9212</v>
      </c>
    </row>
    <row r="3374" spans="1:18">
      <c r="A3374" t="s">
        <v>9212</v>
      </c>
      <c r="B3374" t="s">
        <v>167</v>
      </c>
      <c r="C3374" t="s">
        <v>85</v>
      </c>
      <c r="D3374" t="s">
        <v>20</v>
      </c>
      <c r="E3374" t="s">
        <v>92</v>
      </c>
      <c r="F3374" t="s">
        <v>2582</v>
      </c>
      <c r="G3374" t="s">
        <v>9215</v>
      </c>
      <c r="H3374" s="1">
        <v>731856</v>
      </c>
      <c r="I3374" s="1">
        <v>0</v>
      </c>
      <c r="J3374" t="s">
        <v>24</v>
      </c>
      <c r="K3374" t="s">
        <v>22</v>
      </c>
      <c r="L3374" s="10">
        <v>42278</v>
      </c>
      <c r="M3374" t="s">
        <v>9216</v>
      </c>
      <c r="N3374">
        <v>0</v>
      </c>
      <c r="O3374" s="17" t="s">
        <v>21485</v>
      </c>
      <c r="P3374">
        <v>0</v>
      </c>
      <c r="Q3374" s="17" t="s">
        <v>21485</v>
      </c>
      <c r="R3374" t="s">
        <v>9212</v>
      </c>
    </row>
    <row r="3375" spans="1:18">
      <c r="A3375" t="s">
        <v>792</v>
      </c>
      <c r="B3375" t="s">
        <v>29</v>
      </c>
      <c r="C3375" t="s">
        <v>30</v>
      </c>
      <c r="D3375" t="s">
        <v>20</v>
      </c>
      <c r="E3375" t="s">
        <v>241</v>
      </c>
      <c r="F3375" t="s">
        <v>52</v>
      </c>
      <c r="G3375" t="s">
        <v>793</v>
      </c>
      <c r="H3375" s="1">
        <v>971276</v>
      </c>
      <c r="I3375" s="1">
        <v>0</v>
      </c>
      <c r="J3375" t="s">
        <v>24</v>
      </c>
      <c r="K3375" t="s">
        <v>22</v>
      </c>
      <c r="L3375" s="10">
        <v>40087</v>
      </c>
      <c r="M3375" t="s">
        <v>794</v>
      </c>
      <c r="N3375">
        <v>2</v>
      </c>
      <c r="O3375" s="17" t="s">
        <v>21485</v>
      </c>
      <c r="P3375">
        <v>0</v>
      </c>
      <c r="Q3375" s="17" t="s">
        <v>21485</v>
      </c>
      <c r="R3375" t="s">
        <v>792</v>
      </c>
    </row>
    <row r="3376" spans="1:18">
      <c r="A3376" t="s">
        <v>792</v>
      </c>
      <c r="B3376" t="s">
        <v>29</v>
      </c>
      <c r="C3376" t="s">
        <v>30</v>
      </c>
      <c r="D3376" t="s">
        <v>20</v>
      </c>
      <c r="E3376" t="s">
        <v>71</v>
      </c>
      <c r="F3376" t="s">
        <v>52</v>
      </c>
      <c r="G3376" t="s">
        <v>9217</v>
      </c>
      <c r="H3376" s="1">
        <v>1421235</v>
      </c>
      <c r="I3376" s="1">
        <v>0</v>
      </c>
      <c r="J3376" t="s">
        <v>24</v>
      </c>
      <c r="K3376" t="s">
        <v>22</v>
      </c>
      <c r="L3376" s="10">
        <v>40634</v>
      </c>
      <c r="M3376" t="s">
        <v>9218</v>
      </c>
      <c r="N3376">
        <v>0</v>
      </c>
      <c r="O3376" s="17" t="s">
        <v>21485</v>
      </c>
      <c r="P3376">
        <v>0</v>
      </c>
      <c r="Q3376" s="17" t="s">
        <v>21485</v>
      </c>
      <c r="R3376" t="s">
        <v>792</v>
      </c>
    </row>
    <row r="3377" spans="1:18">
      <c r="A3377" t="s">
        <v>792</v>
      </c>
      <c r="B3377" t="s">
        <v>29</v>
      </c>
      <c r="C3377" t="s">
        <v>30</v>
      </c>
      <c r="D3377" t="s">
        <v>20</v>
      </c>
      <c r="E3377" t="s">
        <v>320</v>
      </c>
      <c r="F3377" t="s">
        <v>52</v>
      </c>
      <c r="G3377" t="s">
        <v>9219</v>
      </c>
      <c r="H3377" s="1">
        <v>536700</v>
      </c>
      <c r="I3377" s="1">
        <v>0</v>
      </c>
      <c r="J3377" t="s">
        <v>68</v>
      </c>
      <c r="K3377" t="s">
        <v>22</v>
      </c>
      <c r="L3377" s="10">
        <v>41365</v>
      </c>
      <c r="M3377" t="s">
        <v>9220</v>
      </c>
      <c r="N3377">
        <v>0</v>
      </c>
      <c r="O3377" s="17" t="s">
        <v>21485</v>
      </c>
      <c r="P3377">
        <v>0</v>
      </c>
      <c r="Q3377" s="17" t="s">
        <v>21485</v>
      </c>
      <c r="R3377" t="s">
        <v>792</v>
      </c>
    </row>
    <row r="3378" spans="1:18">
      <c r="A3378" t="s">
        <v>792</v>
      </c>
      <c r="B3378" t="s">
        <v>29</v>
      </c>
      <c r="C3378" t="s">
        <v>30</v>
      </c>
      <c r="D3378" t="s">
        <v>20</v>
      </c>
      <c r="E3378" t="s">
        <v>79</v>
      </c>
      <c r="F3378" t="s">
        <v>52</v>
      </c>
      <c r="G3378" t="s">
        <v>9221</v>
      </c>
      <c r="H3378" s="1">
        <v>652287</v>
      </c>
      <c r="I3378" s="1">
        <v>0</v>
      </c>
      <c r="J3378" t="s">
        <v>68</v>
      </c>
      <c r="K3378" t="s">
        <v>22</v>
      </c>
      <c r="L3378" s="10">
        <v>41548</v>
      </c>
      <c r="M3378" t="s">
        <v>9222</v>
      </c>
      <c r="N3378">
        <v>0</v>
      </c>
      <c r="O3378" s="17" t="s">
        <v>21485</v>
      </c>
      <c r="P3378">
        <v>0</v>
      </c>
      <c r="Q3378" s="17" t="s">
        <v>21485</v>
      </c>
      <c r="R3378" t="s">
        <v>792</v>
      </c>
    </row>
    <row r="3379" spans="1:18">
      <c r="A3379" t="s">
        <v>792</v>
      </c>
      <c r="B3379" t="s">
        <v>29</v>
      </c>
      <c r="C3379" t="s">
        <v>30</v>
      </c>
      <c r="D3379" t="s">
        <v>38</v>
      </c>
      <c r="E3379" t="s">
        <v>586</v>
      </c>
      <c r="F3379" t="s">
        <v>52</v>
      </c>
      <c r="G3379" t="s">
        <v>9223</v>
      </c>
      <c r="H3379" s="1">
        <v>906525</v>
      </c>
      <c r="I3379" s="1">
        <v>0</v>
      </c>
      <c r="J3379" t="s">
        <v>24</v>
      </c>
      <c r="K3379" t="s">
        <v>22</v>
      </c>
      <c r="L3379" s="10">
        <v>45017</v>
      </c>
      <c r="M3379" t="s">
        <v>9224</v>
      </c>
      <c r="N3379">
        <v>0</v>
      </c>
      <c r="O3379" s="17" t="s">
        <v>21485</v>
      </c>
      <c r="P3379">
        <v>0</v>
      </c>
      <c r="Q3379" s="17" t="s">
        <v>21485</v>
      </c>
      <c r="R3379" t="s">
        <v>792</v>
      </c>
    </row>
    <row r="3380" spans="1:18">
      <c r="A3380" t="s">
        <v>792</v>
      </c>
      <c r="B3380" t="s">
        <v>29</v>
      </c>
      <c r="C3380" t="s">
        <v>30</v>
      </c>
      <c r="D3380" t="s">
        <v>38</v>
      </c>
      <c r="E3380" t="s">
        <v>784</v>
      </c>
      <c r="F3380" t="s">
        <v>52</v>
      </c>
      <c r="G3380" t="s">
        <v>9225</v>
      </c>
      <c r="H3380" s="1">
        <v>1411425</v>
      </c>
      <c r="I3380" s="1">
        <v>0</v>
      </c>
      <c r="J3380" t="s">
        <v>24</v>
      </c>
      <c r="K3380" t="s">
        <v>22</v>
      </c>
      <c r="L3380" s="10">
        <v>45383</v>
      </c>
      <c r="M3380" t="s">
        <v>9226</v>
      </c>
      <c r="N3380">
        <v>0</v>
      </c>
      <c r="O3380" s="17" t="s">
        <v>21485</v>
      </c>
      <c r="P3380">
        <v>0</v>
      </c>
      <c r="Q3380" s="17" t="s">
        <v>21485</v>
      </c>
      <c r="R3380" t="s">
        <v>792</v>
      </c>
    </row>
    <row r="3381" spans="1:18">
      <c r="A3381" t="s">
        <v>792</v>
      </c>
      <c r="B3381" t="s">
        <v>29</v>
      </c>
      <c r="C3381" t="s">
        <v>30</v>
      </c>
      <c r="D3381" t="s">
        <v>38</v>
      </c>
      <c r="E3381" t="s">
        <v>784</v>
      </c>
      <c r="F3381" t="s">
        <v>22</v>
      </c>
      <c r="G3381" t="s">
        <v>9227</v>
      </c>
      <c r="H3381" s="1">
        <v>1201050</v>
      </c>
      <c r="I3381" s="1">
        <v>0</v>
      </c>
      <c r="J3381" t="s">
        <v>24</v>
      </c>
      <c r="K3381" t="s">
        <v>22</v>
      </c>
      <c r="L3381" s="10">
        <v>45383</v>
      </c>
      <c r="M3381" t="s">
        <v>9228</v>
      </c>
      <c r="N3381">
        <v>0</v>
      </c>
      <c r="O3381" s="17" t="s">
        <v>21485</v>
      </c>
      <c r="P3381">
        <v>0</v>
      </c>
      <c r="Q3381" s="17" t="s">
        <v>21485</v>
      </c>
      <c r="R3381" t="s">
        <v>792</v>
      </c>
    </row>
    <row r="3382" spans="1:18">
      <c r="A3382" t="s">
        <v>19780</v>
      </c>
      <c r="B3382" t="s">
        <v>1757</v>
      </c>
      <c r="C3382" t="s">
        <v>30</v>
      </c>
      <c r="D3382" t="s">
        <v>18922</v>
      </c>
      <c r="E3382" t="s">
        <v>18923</v>
      </c>
      <c r="F3382" t="s">
        <v>18924</v>
      </c>
      <c r="G3382" t="s">
        <v>19781</v>
      </c>
      <c r="H3382" s="1">
        <v>200000</v>
      </c>
      <c r="I3382" s="1">
        <v>0</v>
      </c>
      <c r="J3382" t="s">
        <v>1887</v>
      </c>
      <c r="K3382" t="s">
        <v>49</v>
      </c>
      <c r="L3382" s="7">
        <v>43435</v>
      </c>
      <c r="M3382" t="s">
        <v>19782</v>
      </c>
      <c r="N3382">
        <v>0</v>
      </c>
      <c r="O3382" s="17" t="s">
        <v>21485</v>
      </c>
      <c r="P3382">
        <v>0</v>
      </c>
      <c r="Q3382" s="17" t="s">
        <v>21485</v>
      </c>
      <c r="R3382" t="s">
        <v>19780</v>
      </c>
    </row>
    <row r="3383" spans="1:18">
      <c r="A3383" t="s">
        <v>19783</v>
      </c>
      <c r="B3383" t="s">
        <v>84</v>
      </c>
      <c r="C3383" t="s">
        <v>85</v>
      </c>
      <c r="D3383" t="s">
        <v>18613</v>
      </c>
      <c r="E3383" t="s">
        <v>18804</v>
      </c>
      <c r="F3383" t="s">
        <v>18613</v>
      </c>
      <c r="G3383" t="s">
        <v>19784</v>
      </c>
      <c r="H3383" s="1">
        <v>200000</v>
      </c>
      <c r="I3383" s="1">
        <v>0</v>
      </c>
      <c r="J3383" t="s">
        <v>223</v>
      </c>
      <c r="K3383" t="s">
        <v>49</v>
      </c>
      <c r="L3383" s="7">
        <v>42064</v>
      </c>
      <c r="M3383" t="s">
        <v>19785</v>
      </c>
      <c r="N3383">
        <v>0</v>
      </c>
      <c r="O3383" s="17" t="s">
        <v>21485</v>
      </c>
      <c r="P3383">
        <v>0</v>
      </c>
      <c r="Q3383" s="17" t="s">
        <v>21485</v>
      </c>
      <c r="R3383" t="s">
        <v>19783</v>
      </c>
    </row>
    <row r="3384" spans="1:18">
      <c r="A3384" t="s">
        <v>9229</v>
      </c>
      <c r="B3384" t="s">
        <v>103</v>
      </c>
      <c r="C3384" t="s">
        <v>30</v>
      </c>
      <c r="D3384" t="s">
        <v>20</v>
      </c>
      <c r="E3384" t="s">
        <v>51</v>
      </c>
      <c r="F3384" t="s">
        <v>245</v>
      </c>
      <c r="G3384" t="s">
        <v>9230</v>
      </c>
      <c r="H3384" s="1">
        <v>716470</v>
      </c>
      <c r="I3384" s="1">
        <v>0</v>
      </c>
      <c r="J3384" t="s">
        <v>24</v>
      </c>
      <c r="K3384" t="s">
        <v>42</v>
      </c>
      <c r="L3384" s="10">
        <v>39904</v>
      </c>
      <c r="M3384" t="s">
        <v>9231</v>
      </c>
      <c r="N3384">
        <v>0</v>
      </c>
      <c r="O3384" s="17" t="s">
        <v>21485</v>
      </c>
      <c r="P3384">
        <v>0</v>
      </c>
      <c r="Q3384" s="17" t="s">
        <v>21485</v>
      </c>
      <c r="R3384" t="s">
        <v>9229</v>
      </c>
    </row>
    <row r="3385" spans="1:18">
      <c r="A3385" t="s">
        <v>9229</v>
      </c>
      <c r="B3385" t="s">
        <v>103</v>
      </c>
      <c r="C3385" t="s">
        <v>30</v>
      </c>
      <c r="D3385" t="s">
        <v>20</v>
      </c>
      <c r="E3385" t="s">
        <v>276</v>
      </c>
      <c r="F3385" t="s">
        <v>245</v>
      </c>
      <c r="G3385" t="s">
        <v>9232</v>
      </c>
      <c r="H3385" s="1">
        <v>724330</v>
      </c>
      <c r="I3385" s="1">
        <v>0</v>
      </c>
      <c r="J3385" t="s">
        <v>24</v>
      </c>
      <c r="K3385" t="s">
        <v>42</v>
      </c>
      <c r="L3385" s="10">
        <v>41730</v>
      </c>
      <c r="M3385" t="s">
        <v>9233</v>
      </c>
      <c r="N3385">
        <v>0</v>
      </c>
      <c r="O3385" s="17" t="s">
        <v>21485</v>
      </c>
      <c r="P3385">
        <v>0</v>
      </c>
      <c r="Q3385" s="17" t="s">
        <v>21485</v>
      </c>
      <c r="R3385" t="s">
        <v>9229</v>
      </c>
    </row>
    <row r="3386" spans="1:18">
      <c r="A3386" t="s">
        <v>9229</v>
      </c>
      <c r="B3386" t="s">
        <v>103</v>
      </c>
      <c r="C3386" t="s">
        <v>30</v>
      </c>
      <c r="D3386" t="s">
        <v>20</v>
      </c>
      <c r="E3386" t="s">
        <v>31</v>
      </c>
      <c r="F3386" t="s">
        <v>181</v>
      </c>
      <c r="G3386" t="s">
        <v>9234</v>
      </c>
      <c r="H3386" s="1">
        <v>776814</v>
      </c>
      <c r="I3386" s="1">
        <v>0</v>
      </c>
      <c r="J3386" t="s">
        <v>24</v>
      </c>
      <c r="K3386" t="s">
        <v>157</v>
      </c>
      <c r="L3386" s="10">
        <v>41913</v>
      </c>
      <c r="M3386" t="s">
        <v>9235</v>
      </c>
      <c r="N3386">
        <v>0</v>
      </c>
      <c r="O3386" s="17" t="s">
        <v>21485</v>
      </c>
      <c r="P3386">
        <v>0</v>
      </c>
      <c r="Q3386" s="17" t="s">
        <v>21485</v>
      </c>
      <c r="R3386" t="s">
        <v>9229</v>
      </c>
    </row>
    <row r="3387" spans="1:18">
      <c r="A3387" t="s">
        <v>9229</v>
      </c>
      <c r="B3387" t="s">
        <v>103</v>
      </c>
      <c r="C3387" t="s">
        <v>30</v>
      </c>
      <c r="D3387" t="s">
        <v>38</v>
      </c>
      <c r="E3387" t="s">
        <v>637</v>
      </c>
      <c r="F3387" t="s">
        <v>22</v>
      </c>
      <c r="G3387" t="s">
        <v>9236</v>
      </c>
      <c r="H3387" s="1">
        <v>810900</v>
      </c>
      <c r="I3387" s="1">
        <v>0</v>
      </c>
      <c r="J3387" t="s">
        <v>24</v>
      </c>
      <c r="K3387" t="s">
        <v>22</v>
      </c>
      <c r="L3387" s="10">
        <v>44470</v>
      </c>
      <c r="M3387" t="s">
        <v>9237</v>
      </c>
      <c r="N3387">
        <v>0</v>
      </c>
      <c r="O3387" s="17" t="s">
        <v>21485</v>
      </c>
      <c r="P3387">
        <v>0</v>
      </c>
      <c r="Q3387" s="17" t="s">
        <v>21485</v>
      </c>
      <c r="R3387" t="s">
        <v>9229</v>
      </c>
    </row>
    <row r="3388" spans="1:18">
      <c r="A3388" t="s">
        <v>9238</v>
      </c>
      <c r="B3388" t="s">
        <v>91</v>
      </c>
      <c r="C3388" t="s">
        <v>30</v>
      </c>
      <c r="D3388" t="s">
        <v>20</v>
      </c>
      <c r="E3388" t="s">
        <v>104</v>
      </c>
      <c r="F3388" t="s">
        <v>427</v>
      </c>
      <c r="G3388" t="s">
        <v>9239</v>
      </c>
      <c r="H3388" s="1">
        <v>1008805</v>
      </c>
      <c r="I3388" s="1">
        <v>0</v>
      </c>
      <c r="J3388" t="s">
        <v>24</v>
      </c>
      <c r="K3388" t="s">
        <v>157</v>
      </c>
      <c r="L3388" s="10">
        <v>40269</v>
      </c>
      <c r="M3388" t="s">
        <v>9240</v>
      </c>
      <c r="N3388">
        <v>0</v>
      </c>
      <c r="O3388" s="17" t="s">
        <v>21485</v>
      </c>
      <c r="P3388">
        <v>0</v>
      </c>
      <c r="Q3388" s="17" t="s">
        <v>21485</v>
      </c>
      <c r="R3388" t="s">
        <v>9238</v>
      </c>
    </row>
    <row r="3389" spans="1:18">
      <c r="A3389" t="s">
        <v>9241</v>
      </c>
      <c r="B3389" t="s">
        <v>18</v>
      </c>
      <c r="C3389" t="s">
        <v>19</v>
      </c>
      <c r="D3389" t="s">
        <v>20</v>
      </c>
      <c r="E3389" t="s">
        <v>115</v>
      </c>
      <c r="F3389" t="s">
        <v>481</v>
      </c>
      <c r="G3389" t="s">
        <v>9242</v>
      </c>
      <c r="H3389" s="1">
        <v>344314</v>
      </c>
      <c r="I3389" s="1">
        <v>0</v>
      </c>
      <c r="J3389" t="s">
        <v>68</v>
      </c>
      <c r="K3389" t="s">
        <v>136</v>
      </c>
      <c r="L3389" s="10">
        <v>40452</v>
      </c>
      <c r="M3389" t="s">
        <v>9243</v>
      </c>
      <c r="N3389">
        <v>0</v>
      </c>
      <c r="O3389" s="17" t="s">
        <v>21485</v>
      </c>
      <c r="P3389">
        <v>0</v>
      </c>
      <c r="Q3389" s="17" t="s">
        <v>21485</v>
      </c>
      <c r="R3389" t="s">
        <v>9241</v>
      </c>
    </row>
    <row r="3390" spans="1:18">
      <c r="A3390" t="s">
        <v>9244</v>
      </c>
      <c r="B3390" t="s">
        <v>167</v>
      </c>
      <c r="C3390" t="s">
        <v>85</v>
      </c>
      <c r="D3390" t="s">
        <v>20</v>
      </c>
      <c r="E3390" t="s">
        <v>71</v>
      </c>
      <c r="F3390" t="s">
        <v>481</v>
      </c>
      <c r="G3390" t="s">
        <v>9245</v>
      </c>
      <c r="H3390" s="1">
        <v>535806</v>
      </c>
      <c r="I3390" s="1">
        <v>0</v>
      </c>
      <c r="J3390" t="s">
        <v>68</v>
      </c>
      <c r="K3390" t="s">
        <v>136</v>
      </c>
      <c r="L3390" s="10">
        <v>40634</v>
      </c>
      <c r="M3390" t="s">
        <v>9246</v>
      </c>
      <c r="N3390">
        <v>0</v>
      </c>
      <c r="O3390" s="17" t="s">
        <v>21485</v>
      </c>
      <c r="P3390">
        <v>0</v>
      </c>
      <c r="Q3390" s="17" t="s">
        <v>21485</v>
      </c>
      <c r="R3390" t="s">
        <v>9244</v>
      </c>
    </row>
    <row r="3391" spans="1:18">
      <c r="A3391" t="s">
        <v>9247</v>
      </c>
      <c r="B3391" t="s">
        <v>18</v>
      </c>
      <c r="C3391" t="s">
        <v>19</v>
      </c>
      <c r="D3391" t="s">
        <v>20</v>
      </c>
      <c r="E3391" t="s">
        <v>320</v>
      </c>
      <c r="F3391" t="s">
        <v>87</v>
      </c>
      <c r="G3391" t="s">
        <v>9248</v>
      </c>
      <c r="H3391" s="1">
        <v>116373</v>
      </c>
      <c r="I3391" s="1">
        <v>0</v>
      </c>
      <c r="J3391" t="s">
        <v>223</v>
      </c>
      <c r="K3391" t="s">
        <v>42</v>
      </c>
      <c r="L3391" s="10">
        <v>41365</v>
      </c>
      <c r="M3391" t="s">
        <v>9249</v>
      </c>
      <c r="N3391">
        <v>0</v>
      </c>
      <c r="O3391" s="17" t="s">
        <v>21485</v>
      </c>
      <c r="P3391">
        <v>0</v>
      </c>
      <c r="Q3391" s="17" t="s">
        <v>21485</v>
      </c>
      <c r="R3391" t="s">
        <v>9247</v>
      </c>
    </row>
    <row r="3392" spans="1:18">
      <c r="A3392" t="s">
        <v>9247</v>
      </c>
      <c r="B3392" t="s">
        <v>18</v>
      </c>
      <c r="C3392" t="s">
        <v>19</v>
      </c>
      <c r="D3392" t="s">
        <v>20</v>
      </c>
      <c r="E3392" t="s">
        <v>92</v>
      </c>
      <c r="F3392" t="s">
        <v>5164</v>
      </c>
      <c r="G3392" t="s">
        <v>9250</v>
      </c>
      <c r="H3392" s="1">
        <v>336800</v>
      </c>
      <c r="I3392" s="1">
        <v>0</v>
      </c>
      <c r="J3392" t="s">
        <v>2794</v>
      </c>
      <c r="K3392" t="s">
        <v>42</v>
      </c>
      <c r="L3392" s="10">
        <v>42278</v>
      </c>
      <c r="M3392" t="s">
        <v>9251</v>
      </c>
      <c r="N3392">
        <v>0</v>
      </c>
      <c r="O3392" s="17" t="s">
        <v>21485</v>
      </c>
      <c r="P3392">
        <v>0</v>
      </c>
      <c r="Q3392" s="17" t="s">
        <v>21485</v>
      </c>
      <c r="R3392" t="s">
        <v>9247</v>
      </c>
    </row>
    <row r="3393" spans="1:18">
      <c r="A3393" t="s">
        <v>9252</v>
      </c>
      <c r="B3393" t="s">
        <v>226</v>
      </c>
      <c r="C3393" t="s">
        <v>30</v>
      </c>
      <c r="D3393" t="s">
        <v>38</v>
      </c>
      <c r="E3393" t="s">
        <v>434</v>
      </c>
      <c r="F3393" t="s">
        <v>481</v>
      </c>
      <c r="G3393" t="s">
        <v>9253</v>
      </c>
      <c r="H3393" s="1">
        <v>443701</v>
      </c>
      <c r="I3393" s="1">
        <v>0</v>
      </c>
      <c r="J3393" t="s">
        <v>68</v>
      </c>
      <c r="K3393" t="s">
        <v>157</v>
      </c>
      <c r="L3393" s="10">
        <v>44256</v>
      </c>
      <c r="M3393" t="s">
        <v>9254</v>
      </c>
      <c r="N3393">
        <v>0</v>
      </c>
      <c r="O3393" s="17" t="s">
        <v>21485</v>
      </c>
      <c r="P3393">
        <v>0</v>
      </c>
      <c r="Q3393" s="17" t="s">
        <v>21485</v>
      </c>
      <c r="R3393" t="s">
        <v>9252</v>
      </c>
    </row>
    <row r="3394" spans="1:18">
      <c r="A3394" t="s">
        <v>9252</v>
      </c>
      <c r="B3394" t="s">
        <v>226</v>
      </c>
      <c r="C3394" t="s">
        <v>30</v>
      </c>
      <c r="D3394" t="s">
        <v>38</v>
      </c>
      <c r="E3394" t="s">
        <v>718</v>
      </c>
      <c r="F3394" t="s">
        <v>481</v>
      </c>
      <c r="G3394" t="s">
        <v>9255</v>
      </c>
      <c r="H3394" s="1">
        <v>195000</v>
      </c>
      <c r="I3394" s="1">
        <v>0</v>
      </c>
      <c r="J3394" t="s">
        <v>48</v>
      </c>
      <c r="K3394" t="s">
        <v>157</v>
      </c>
      <c r="L3394" s="10">
        <v>44835</v>
      </c>
      <c r="M3394" t="s">
        <v>9256</v>
      </c>
      <c r="N3394">
        <v>0</v>
      </c>
      <c r="O3394" s="17" t="s">
        <v>21485</v>
      </c>
      <c r="P3394">
        <v>0</v>
      </c>
      <c r="Q3394" s="17" t="s">
        <v>21485</v>
      </c>
      <c r="R3394" t="s">
        <v>9252</v>
      </c>
    </row>
    <row r="3395" spans="1:18">
      <c r="A3395" t="s">
        <v>9257</v>
      </c>
      <c r="B3395" t="s">
        <v>18</v>
      </c>
      <c r="C3395" t="s">
        <v>19</v>
      </c>
      <c r="D3395" t="s">
        <v>38</v>
      </c>
      <c r="E3395" t="s">
        <v>2508</v>
      </c>
      <c r="F3395" t="s">
        <v>1298</v>
      </c>
      <c r="G3395" t="s">
        <v>9258</v>
      </c>
      <c r="H3395" s="1">
        <v>100000</v>
      </c>
      <c r="I3395" s="1">
        <v>0</v>
      </c>
      <c r="J3395" t="s">
        <v>202</v>
      </c>
      <c r="K3395" t="s">
        <v>110</v>
      </c>
      <c r="L3395" s="10">
        <v>43160</v>
      </c>
      <c r="M3395" t="s">
        <v>9259</v>
      </c>
      <c r="N3395">
        <v>0</v>
      </c>
      <c r="O3395" s="17" t="s">
        <v>21485</v>
      </c>
      <c r="P3395">
        <v>0</v>
      </c>
      <c r="Q3395" s="17" t="s">
        <v>21485</v>
      </c>
      <c r="R3395" t="s">
        <v>9257</v>
      </c>
    </row>
    <row r="3396" spans="1:18">
      <c r="A3396" t="s">
        <v>9257</v>
      </c>
      <c r="B3396" t="s">
        <v>18</v>
      </c>
      <c r="C3396" t="s">
        <v>19</v>
      </c>
      <c r="D3396" t="s">
        <v>38</v>
      </c>
      <c r="E3396" t="s">
        <v>145</v>
      </c>
      <c r="F3396" t="s">
        <v>108</v>
      </c>
      <c r="G3396" t="s">
        <v>9260</v>
      </c>
      <c r="H3396" s="1">
        <v>677025</v>
      </c>
      <c r="I3396" s="1">
        <v>0</v>
      </c>
      <c r="J3396" t="s">
        <v>24</v>
      </c>
      <c r="K3396" t="s">
        <v>110</v>
      </c>
      <c r="L3396" s="10">
        <v>43556</v>
      </c>
      <c r="M3396" t="s">
        <v>9261</v>
      </c>
      <c r="N3396">
        <v>0</v>
      </c>
      <c r="O3396" s="17" t="s">
        <v>21485</v>
      </c>
      <c r="P3396">
        <v>0</v>
      </c>
      <c r="Q3396" s="17" t="s">
        <v>21485</v>
      </c>
      <c r="R3396" t="s">
        <v>9257</v>
      </c>
    </row>
    <row r="3397" spans="1:18">
      <c r="A3397" t="s">
        <v>620</v>
      </c>
      <c r="B3397" t="s">
        <v>18</v>
      </c>
      <c r="C3397" t="s">
        <v>19</v>
      </c>
      <c r="D3397" t="s">
        <v>20</v>
      </c>
      <c r="E3397" t="s">
        <v>21</v>
      </c>
      <c r="F3397" t="s">
        <v>22</v>
      </c>
      <c r="G3397" t="s">
        <v>621</v>
      </c>
      <c r="H3397" s="1">
        <v>932334</v>
      </c>
      <c r="I3397" s="1">
        <v>0</v>
      </c>
      <c r="J3397" t="s">
        <v>24</v>
      </c>
      <c r="K3397" t="s">
        <v>22</v>
      </c>
      <c r="L3397" s="10">
        <v>41183</v>
      </c>
      <c r="M3397" t="s">
        <v>622</v>
      </c>
      <c r="N3397">
        <v>3</v>
      </c>
      <c r="O3397" s="17" t="s">
        <v>21485</v>
      </c>
      <c r="P3397">
        <v>0</v>
      </c>
      <c r="Q3397" s="17" t="s">
        <v>21485</v>
      </c>
      <c r="R3397" t="s">
        <v>620</v>
      </c>
    </row>
    <row r="3398" spans="1:18">
      <c r="A3398" t="s">
        <v>620</v>
      </c>
      <c r="B3398" t="s">
        <v>18</v>
      </c>
      <c r="C3398" t="s">
        <v>19</v>
      </c>
      <c r="D3398" t="s">
        <v>38</v>
      </c>
      <c r="E3398" t="s">
        <v>1726</v>
      </c>
      <c r="F3398" t="s">
        <v>22</v>
      </c>
      <c r="G3398" t="s">
        <v>9262</v>
      </c>
      <c r="H3398" s="1">
        <v>1120726</v>
      </c>
      <c r="I3398" s="1">
        <v>0</v>
      </c>
      <c r="J3398" t="s">
        <v>24</v>
      </c>
      <c r="K3398" t="s">
        <v>22</v>
      </c>
      <c r="L3398" s="10">
        <v>45566</v>
      </c>
      <c r="M3398" t="s">
        <v>9263</v>
      </c>
      <c r="N3398">
        <v>0</v>
      </c>
      <c r="O3398" s="17" t="s">
        <v>21485</v>
      </c>
      <c r="P3398">
        <v>0</v>
      </c>
      <c r="Q3398" s="17" t="s">
        <v>21485</v>
      </c>
      <c r="R3398" t="s">
        <v>620</v>
      </c>
    </row>
    <row r="3399" spans="1:18">
      <c r="A3399" t="s">
        <v>9264</v>
      </c>
      <c r="B3399" t="s">
        <v>185</v>
      </c>
      <c r="C3399" t="s">
        <v>65</v>
      </c>
      <c r="D3399" t="s">
        <v>20</v>
      </c>
      <c r="E3399" t="s">
        <v>320</v>
      </c>
      <c r="F3399" t="s">
        <v>140</v>
      </c>
      <c r="G3399" t="s">
        <v>9265</v>
      </c>
      <c r="H3399" s="1">
        <v>673398</v>
      </c>
      <c r="I3399" s="1">
        <v>0</v>
      </c>
      <c r="J3399" t="s">
        <v>24</v>
      </c>
      <c r="K3399" t="s">
        <v>60</v>
      </c>
      <c r="L3399" s="10">
        <v>41365</v>
      </c>
      <c r="M3399" t="s">
        <v>9266</v>
      </c>
      <c r="N3399">
        <v>0</v>
      </c>
      <c r="O3399" s="17" t="s">
        <v>21485</v>
      </c>
      <c r="P3399">
        <v>0</v>
      </c>
      <c r="Q3399" s="17" t="s">
        <v>21485</v>
      </c>
      <c r="R3399" t="s">
        <v>9264</v>
      </c>
    </row>
    <row r="3400" spans="1:18">
      <c r="A3400" t="s">
        <v>9267</v>
      </c>
      <c r="B3400" t="s">
        <v>29</v>
      </c>
      <c r="C3400" t="s">
        <v>30</v>
      </c>
      <c r="D3400" t="s">
        <v>38</v>
      </c>
      <c r="E3400" t="s">
        <v>387</v>
      </c>
      <c r="F3400" t="s">
        <v>40</v>
      </c>
      <c r="G3400" t="s">
        <v>9268</v>
      </c>
      <c r="H3400" s="1">
        <v>856800</v>
      </c>
      <c r="I3400" s="1">
        <v>0</v>
      </c>
      <c r="J3400" t="s">
        <v>24</v>
      </c>
      <c r="K3400" t="s">
        <v>22</v>
      </c>
      <c r="L3400" s="10">
        <v>43374</v>
      </c>
      <c r="M3400" t="s">
        <v>9269</v>
      </c>
      <c r="N3400">
        <v>0</v>
      </c>
      <c r="O3400" s="17" t="s">
        <v>21485</v>
      </c>
      <c r="P3400">
        <v>0</v>
      </c>
      <c r="Q3400" s="17" t="s">
        <v>21485</v>
      </c>
      <c r="R3400" t="s">
        <v>9267</v>
      </c>
    </row>
    <row r="3401" spans="1:18">
      <c r="A3401" t="s">
        <v>9267</v>
      </c>
      <c r="B3401" t="s">
        <v>29</v>
      </c>
      <c r="C3401" t="s">
        <v>30</v>
      </c>
      <c r="D3401" t="s">
        <v>38</v>
      </c>
      <c r="E3401" t="s">
        <v>1125</v>
      </c>
      <c r="F3401" t="s">
        <v>2315</v>
      </c>
      <c r="G3401" t="s">
        <v>9270</v>
      </c>
      <c r="H3401" s="1">
        <v>933300</v>
      </c>
      <c r="I3401" s="1">
        <v>0</v>
      </c>
      <c r="J3401" t="s">
        <v>24</v>
      </c>
      <c r="K3401" t="s">
        <v>22</v>
      </c>
      <c r="L3401" s="10">
        <v>45200</v>
      </c>
      <c r="M3401" t="s">
        <v>9271</v>
      </c>
      <c r="N3401">
        <v>0</v>
      </c>
      <c r="O3401" s="17" t="s">
        <v>21485</v>
      </c>
      <c r="P3401">
        <v>0</v>
      </c>
      <c r="Q3401" s="17" t="s">
        <v>21485</v>
      </c>
      <c r="R3401" t="s">
        <v>9267</v>
      </c>
    </row>
    <row r="3402" spans="1:18">
      <c r="A3402" t="s">
        <v>9272</v>
      </c>
      <c r="B3402" t="s">
        <v>37</v>
      </c>
      <c r="C3402" t="s">
        <v>30</v>
      </c>
      <c r="D3402" t="s">
        <v>20</v>
      </c>
      <c r="E3402" t="s">
        <v>51</v>
      </c>
      <c r="F3402" t="s">
        <v>262</v>
      </c>
      <c r="G3402" t="s">
        <v>9273</v>
      </c>
      <c r="H3402" s="1">
        <v>758854</v>
      </c>
      <c r="I3402" s="1">
        <v>0</v>
      </c>
      <c r="J3402" t="s">
        <v>24</v>
      </c>
      <c r="K3402" t="s">
        <v>42</v>
      </c>
      <c r="L3402" s="10">
        <v>39904</v>
      </c>
      <c r="M3402" t="s">
        <v>9274</v>
      </c>
      <c r="N3402">
        <v>0</v>
      </c>
      <c r="O3402" s="17" t="s">
        <v>21485</v>
      </c>
      <c r="P3402">
        <v>0</v>
      </c>
      <c r="Q3402" s="17" t="s">
        <v>21485</v>
      </c>
      <c r="R3402" t="s">
        <v>9272</v>
      </c>
    </row>
    <row r="3403" spans="1:18">
      <c r="A3403" t="s">
        <v>9272</v>
      </c>
      <c r="B3403" t="s">
        <v>37</v>
      </c>
      <c r="C3403" t="s">
        <v>30</v>
      </c>
      <c r="D3403" t="s">
        <v>20</v>
      </c>
      <c r="E3403" t="s">
        <v>31</v>
      </c>
      <c r="F3403" t="s">
        <v>262</v>
      </c>
      <c r="G3403" t="s">
        <v>9275</v>
      </c>
      <c r="H3403" s="1">
        <v>794335</v>
      </c>
      <c r="I3403" s="1">
        <v>0</v>
      </c>
      <c r="J3403" t="s">
        <v>24</v>
      </c>
      <c r="K3403" t="s">
        <v>42</v>
      </c>
      <c r="L3403" s="10">
        <v>41913</v>
      </c>
      <c r="M3403" t="s">
        <v>9276</v>
      </c>
      <c r="N3403">
        <v>0</v>
      </c>
      <c r="O3403" s="17" t="s">
        <v>21485</v>
      </c>
      <c r="P3403">
        <v>0</v>
      </c>
      <c r="Q3403" s="17" t="s">
        <v>21485</v>
      </c>
      <c r="R3403" t="s">
        <v>9272</v>
      </c>
    </row>
    <row r="3404" spans="1:18">
      <c r="A3404" t="s">
        <v>9272</v>
      </c>
      <c r="B3404" t="s">
        <v>37</v>
      </c>
      <c r="C3404" t="s">
        <v>30</v>
      </c>
      <c r="D3404" t="s">
        <v>38</v>
      </c>
      <c r="E3404" t="s">
        <v>145</v>
      </c>
      <c r="F3404" t="s">
        <v>399</v>
      </c>
      <c r="G3404" t="s">
        <v>9277</v>
      </c>
      <c r="H3404" s="1">
        <v>849150</v>
      </c>
      <c r="I3404" s="1">
        <v>0</v>
      </c>
      <c r="J3404" t="s">
        <v>24</v>
      </c>
      <c r="K3404" t="s">
        <v>42</v>
      </c>
      <c r="L3404" s="10">
        <v>43556</v>
      </c>
      <c r="M3404" t="s">
        <v>9278</v>
      </c>
      <c r="N3404">
        <v>0</v>
      </c>
      <c r="O3404" s="17" t="s">
        <v>21485</v>
      </c>
      <c r="P3404">
        <v>0</v>
      </c>
      <c r="Q3404" s="17" t="s">
        <v>21485</v>
      </c>
      <c r="R3404" t="s">
        <v>9272</v>
      </c>
    </row>
    <row r="3405" spans="1:18">
      <c r="A3405" t="s">
        <v>9272</v>
      </c>
      <c r="B3405" t="s">
        <v>37</v>
      </c>
      <c r="C3405" t="s">
        <v>30</v>
      </c>
      <c r="D3405" t="s">
        <v>38</v>
      </c>
      <c r="E3405" t="s">
        <v>9279</v>
      </c>
      <c r="F3405" t="s">
        <v>262</v>
      </c>
      <c r="G3405" t="s">
        <v>9280</v>
      </c>
      <c r="H3405" s="1">
        <v>100000</v>
      </c>
      <c r="I3405" s="1">
        <v>0</v>
      </c>
      <c r="J3405" t="s">
        <v>202</v>
      </c>
      <c r="K3405" t="s">
        <v>42</v>
      </c>
      <c r="L3405" s="10">
        <v>43891</v>
      </c>
      <c r="M3405" t="s">
        <v>9281</v>
      </c>
      <c r="N3405">
        <v>0</v>
      </c>
      <c r="O3405" s="17" t="s">
        <v>21485</v>
      </c>
      <c r="P3405">
        <v>0</v>
      </c>
      <c r="Q3405" s="17" t="s">
        <v>21485</v>
      </c>
      <c r="R3405" t="s">
        <v>9272</v>
      </c>
    </row>
    <row r="3406" spans="1:18">
      <c r="A3406" t="s">
        <v>9272</v>
      </c>
      <c r="B3406" t="s">
        <v>37</v>
      </c>
      <c r="C3406" t="s">
        <v>30</v>
      </c>
      <c r="D3406" t="s">
        <v>38</v>
      </c>
      <c r="E3406" t="s">
        <v>637</v>
      </c>
      <c r="F3406" t="s">
        <v>262</v>
      </c>
      <c r="G3406" t="s">
        <v>9282</v>
      </c>
      <c r="H3406" s="1">
        <v>918000</v>
      </c>
      <c r="I3406" s="1">
        <v>0</v>
      </c>
      <c r="J3406" t="s">
        <v>24</v>
      </c>
      <c r="K3406" t="s">
        <v>42</v>
      </c>
      <c r="L3406" s="10">
        <v>44470</v>
      </c>
      <c r="M3406" t="s">
        <v>9283</v>
      </c>
      <c r="N3406">
        <v>0</v>
      </c>
      <c r="O3406" s="17" t="s">
        <v>21485</v>
      </c>
      <c r="P3406">
        <v>0</v>
      </c>
      <c r="Q3406" s="17" t="s">
        <v>21485</v>
      </c>
      <c r="R3406" t="s">
        <v>9272</v>
      </c>
    </row>
    <row r="3407" spans="1:18">
      <c r="A3407" t="s">
        <v>9284</v>
      </c>
      <c r="B3407" t="s">
        <v>121</v>
      </c>
      <c r="C3407" t="s">
        <v>30</v>
      </c>
      <c r="D3407" t="s">
        <v>38</v>
      </c>
      <c r="E3407" t="s">
        <v>718</v>
      </c>
      <c r="F3407" t="s">
        <v>901</v>
      </c>
      <c r="G3407" t="s">
        <v>9285</v>
      </c>
      <c r="H3407" s="1">
        <v>546976</v>
      </c>
      <c r="I3407" s="1">
        <v>0</v>
      </c>
      <c r="J3407" t="s">
        <v>68</v>
      </c>
      <c r="K3407" t="s">
        <v>118</v>
      </c>
      <c r="L3407" s="10">
        <v>44835</v>
      </c>
      <c r="M3407" t="s">
        <v>9286</v>
      </c>
      <c r="N3407">
        <v>0</v>
      </c>
      <c r="O3407" s="17" t="s">
        <v>21485</v>
      </c>
      <c r="P3407">
        <v>0</v>
      </c>
      <c r="Q3407" s="17" t="s">
        <v>21485</v>
      </c>
      <c r="R3407" t="s">
        <v>9284</v>
      </c>
    </row>
    <row r="3408" spans="1:18">
      <c r="A3408" t="s">
        <v>9287</v>
      </c>
      <c r="B3408" t="s">
        <v>121</v>
      </c>
      <c r="C3408" t="s">
        <v>30</v>
      </c>
      <c r="D3408" t="s">
        <v>38</v>
      </c>
      <c r="E3408" t="s">
        <v>1125</v>
      </c>
      <c r="F3408" t="s">
        <v>123</v>
      </c>
      <c r="G3408" t="s">
        <v>9288</v>
      </c>
      <c r="H3408" s="1">
        <v>1178100</v>
      </c>
      <c r="I3408" s="1">
        <v>0</v>
      </c>
      <c r="J3408" t="s">
        <v>24</v>
      </c>
      <c r="K3408" t="s">
        <v>118</v>
      </c>
      <c r="L3408" s="10">
        <v>45200</v>
      </c>
      <c r="M3408" t="s">
        <v>9289</v>
      </c>
      <c r="N3408">
        <v>0</v>
      </c>
      <c r="O3408" s="17" t="s">
        <v>21485</v>
      </c>
      <c r="P3408">
        <v>0</v>
      </c>
      <c r="Q3408" s="17" t="s">
        <v>21485</v>
      </c>
      <c r="R3408" t="s">
        <v>9287</v>
      </c>
    </row>
    <row r="3409" spans="1:18">
      <c r="A3409" t="s">
        <v>9290</v>
      </c>
      <c r="B3409" t="s">
        <v>557</v>
      </c>
      <c r="C3409" t="s">
        <v>65</v>
      </c>
      <c r="D3409" t="s">
        <v>20</v>
      </c>
      <c r="E3409" t="s">
        <v>51</v>
      </c>
      <c r="F3409" t="s">
        <v>108</v>
      </c>
      <c r="G3409" t="s">
        <v>9291</v>
      </c>
      <c r="H3409" s="1">
        <v>259476</v>
      </c>
      <c r="I3409" s="1">
        <v>0</v>
      </c>
      <c r="J3409" t="s">
        <v>68</v>
      </c>
      <c r="K3409" t="s">
        <v>110</v>
      </c>
      <c r="L3409" s="10">
        <v>39904</v>
      </c>
      <c r="M3409" t="s">
        <v>9292</v>
      </c>
      <c r="N3409">
        <v>0</v>
      </c>
      <c r="O3409" s="17" t="s">
        <v>21485</v>
      </c>
      <c r="P3409">
        <v>0</v>
      </c>
      <c r="Q3409" s="17" t="s">
        <v>21485</v>
      </c>
      <c r="R3409" t="s">
        <v>9290</v>
      </c>
    </row>
    <row r="3410" spans="1:18">
      <c r="A3410" t="s">
        <v>9290</v>
      </c>
      <c r="B3410" t="s">
        <v>557</v>
      </c>
      <c r="C3410" t="s">
        <v>65</v>
      </c>
      <c r="D3410" t="s">
        <v>20</v>
      </c>
      <c r="E3410" t="s">
        <v>71</v>
      </c>
      <c r="F3410" t="s">
        <v>262</v>
      </c>
      <c r="G3410" t="s">
        <v>9293</v>
      </c>
      <c r="H3410" s="1">
        <v>579418</v>
      </c>
      <c r="I3410" s="1">
        <v>0</v>
      </c>
      <c r="J3410" t="s">
        <v>24</v>
      </c>
      <c r="K3410" t="s">
        <v>42</v>
      </c>
      <c r="L3410" s="10">
        <v>40634</v>
      </c>
      <c r="M3410" t="s">
        <v>9294</v>
      </c>
      <c r="N3410">
        <v>0</v>
      </c>
      <c r="O3410" s="17" t="s">
        <v>21485</v>
      </c>
      <c r="P3410">
        <v>0</v>
      </c>
      <c r="Q3410" s="17" t="s">
        <v>21485</v>
      </c>
      <c r="R3410" t="s">
        <v>9290</v>
      </c>
    </row>
    <row r="3411" spans="1:18">
      <c r="A3411" t="s">
        <v>9290</v>
      </c>
      <c r="B3411" t="s">
        <v>557</v>
      </c>
      <c r="C3411" t="s">
        <v>65</v>
      </c>
      <c r="D3411" t="s">
        <v>20</v>
      </c>
      <c r="E3411" t="s">
        <v>71</v>
      </c>
      <c r="F3411" t="s">
        <v>262</v>
      </c>
      <c r="G3411" t="s">
        <v>9293</v>
      </c>
      <c r="H3411" s="1">
        <v>579418</v>
      </c>
      <c r="I3411" s="1">
        <v>0</v>
      </c>
      <c r="J3411" t="s">
        <v>24</v>
      </c>
      <c r="K3411" t="s">
        <v>42</v>
      </c>
      <c r="L3411" s="10">
        <v>40634</v>
      </c>
      <c r="M3411" t="s">
        <v>9294</v>
      </c>
      <c r="N3411">
        <v>0</v>
      </c>
      <c r="O3411" s="17" t="s">
        <v>21485</v>
      </c>
      <c r="P3411">
        <v>0</v>
      </c>
      <c r="Q3411" s="17" t="s">
        <v>21485</v>
      </c>
      <c r="R3411" t="s">
        <v>9290</v>
      </c>
    </row>
    <row r="3412" spans="1:18">
      <c r="A3412" t="s">
        <v>9290</v>
      </c>
      <c r="B3412" t="s">
        <v>557</v>
      </c>
      <c r="C3412" t="s">
        <v>65</v>
      </c>
      <c r="D3412" t="s">
        <v>20</v>
      </c>
      <c r="E3412" t="s">
        <v>21</v>
      </c>
      <c r="F3412" t="s">
        <v>108</v>
      </c>
      <c r="G3412" t="s">
        <v>9295</v>
      </c>
      <c r="H3412" s="1">
        <v>745140</v>
      </c>
      <c r="I3412" s="1">
        <v>0</v>
      </c>
      <c r="J3412" t="s">
        <v>24</v>
      </c>
      <c r="K3412" t="s">
        <v>110</v>
      </c>
      <c r="L3412" s="10">
        <v>41183</v>
      </c>
      <c r="M3412" t="s">
        <v>9296</v>
      </c>
      <c r="N3412">
        <v>0</v>
      </c>
      <c r="O3412" s="17" t="s">
        <v>21485</v>
      </c>
      <c r="P3412">
        <v>0</v>
      </c>
      <c r="Q3412" s="17" t="s">
        <v>21485</v>
      </c>
      <c r="R3412" t="s">
        <v>9290</v>
      </c>
    </row>
    <row r="3413" spans="1:18">
      <c r="A3413" t="s">
        <v>9290</v>
      </c>
      <c r="B3413" t="s">
        <v>557</v>
      </c>
      <c r="C3413" t="s">
        <v>65</v>
      </c>
      <c r="D3413" t="s">
        <v>38</v>
      </c>
      <c r="E3413" t="s">
        <v>145</v>
      </c>
      <c r="F3413" t="s">
        <v>108</v>
      </c>
      <c r="G3413" t="s">
        <v>9297</v>
      </c>
      <c r="H3413" s="1">
        <v>332775</v>
      </c>
      <c r="I3413" s="1">
        <v>0</v>
      </c>
      <c r="J3413" t="s">
        <v>68</v>
      </c>
      <c r="K3413" t="s">
        <v>110</v>
      </c>
      <c r="L3413" s="10">
        <v>43556</v>
      </c>
      <c r="M3413" t="s">
        <v>9298</v>
      </c>
      <c r="N3413">
        <v>0</v>
      </c>
      <c r="O3413" s="17" t="s">
        <v>21485</v>
      </c>
      <c r="P3413">
        <v>0</v>
      </c>
      <c r="Q3413" s="17" t="s">
        <v>21485</v>
      </c>
      <c r="R3413" t="s">
        <v>9290</v>
      </c>
    </row>
    <row r="3414" spans="1:18">
      <c r="A3414" t="s">
        <v>9290</v>
      </c>
      <c r="B3414" t="s">
        <v>557</v>
      </c>
      <c r="C3414" t="s">
        <v>65</v>
      </c>
      <c r="D3414" t="s">
        <v>38</v>
      </c>
      <c r="E3414" t="s">
        <v>408</v>
      </c>
      <c r="F3414" t="s">
        <v>108</v>
      </c>
      <c r="G3414" t="s">
        <v>9299</v>
      </c>
      <c r="H3414" s="1">
        <v>631126</v>
      </c>
      <c r="I3414" s="1">
        <v>0</v>
      </c>
      <c r="J3414" t="s">
        <v>24</v>
      </c>
      <c r="K3414" t="s">
        <v>110</v>
      </c>
      <c r="L3414" s="10">
        <v>44105</v>
      </c>
      <c r="M3414" t="s">
        <v>9300</v>
      </c>
      <c r="N3414">
        <v>0</v>
      </c>
      <c r="O3414" s="17" t="s">
        <v>21485</v>
      </c>
      <c r="P3414">
        <v>0</v>
      </c>
      <c r="Q3414" s="17" t="s">
        <v>21485</v>
      </c>
      <c r="R3414" t="s">
        <v>9290</v>
      </c>
    </row>
    <row r="3415" spans="1:18">
      <c r="A3415" t="s">
        <v>9301</v>
      </c>
      <c r="B3415" t="s">
        <v>185</v>
      </c>
      <c r="C3415" t="s">
        <v>65</v>
      </c>
      <c r="D3415" t="s">
        <v>38</v>
      </c>
      <c r="E3415" t="s">
        <v>586</v>
      </c>
      <c r="F3415" t="s">
        <v>2315</v>
      </c>
      <c r="G3415" t="s">
        <v>9302</v>
      </c>
      <c r="H3415" s="1">
        <v>745875</v>
      </c>
      <c r="I3415" s="1">
        <v>0</v>
      </c>
      <c r="J3415" t="s">
        <v>24</v>
      </c>
      <c r="K3415" t="s">
        <v>94</v>
      </c>
      <c r="L3415" s="10">
        <v>45017</v>
      </c>
      <c r="M3415" t="s">
        <v>9303</v>
      </c>
      <c r="N3415">
        <v>0</v>
      </c>
      <c r="O3415" s="17" t="s">
        <v>21485</v>
      </c>
      <c r="P3415">
        <v>0</v>
      </c>
      <c r="Q3415" s="17" t="s">
        <v>21485</v>
      </c>
      <c r="R3415" t="s">
        <v>9301</v>
      </c>
    </row>
    <row r="3416" spans="1:18">
      <c r="A3416" t="s">
        <v>9304</v>
      </c>
      <c r="B3416" t="s">
        <v>18</v>
      </c>
      <c r="C3416" t="s">
        <v>19</v>
      </c>
      <c r="D3416" t="s">
        <v>38</v>
      </c>
      <c r="E3416" t="s">
        <v>39</v>
      </c>
      <c r="F3416" t="s">
        <v>196</v>
      </c>
      <c r="G3416" t="s">
        <v>9305</v>
      </c>
      <c r="H3416" s="1">
        <v>221850</v>
      </c>
      <c r="I3416" s="1">
        <v>0</v>
      </c>
      <c r="J3416" t="s">
        <v>68</v>
      </c>
      <c r="K3416" t="s">
        <v>94</v>
      </c>
      <c r="L3416" s="10">
        <v>43191</v>
      </c>
      <c r="M3416" t="s">
        <v>9306</v>
      </c>
      <c r="N3416">
        <v>0</v>
      </c>
      <c r="O3416" s="17" t="s">
        <v>21485</v>
      </c>
      <c r="P3416">
        <v>0</v>
      </c>
      <c r="Q3416" s="17" t="s">
        <v>21485</v>
      </c>
      <c r="R3416" t="s">
        <v>9304</v>
      </c>
    </row>
    <row r="3417" spans="1:18">
      <c r="A3417" t="s">
        <v>9304</v>
      </c>
      <c r="B3417" t="s">
        <v>18</v>
      </c>
      <c r="C3417" t="s">
        <v>19</v>
      </c>
      <c r="D3417" t="s">
        <v>38</v>
      </c>
      <c r="E3417" t="s">
        <v>1125</v>
      </c>
      <c r="F3417" t="s">
        <v>1510</v>
      </c>
      <c r="G3417" t="s">
        <v>9307</v>
      </c>
      <c r="H3417" s="1">
        <v>455176</v>
      </c>
      <c r="I3417" s="1">
        <v>0</v>
      </c>
      <c r="J3417" t="s">
        <v>48</v>
      </c>
      <c r="K3417" t="s">
        <v>487</v>
      </c>
      <c r="L3417" s="10">
        <v>45200</v>
      </c>
      <c r="M3417" t="s">
        <v>9308</v>
      </c>
      <c r="N3417">
        <v>0</v>
      </c>
      <c r="O3417" s="17" t="s">
        <v>21485</v>
      </c>
      <c r="P3417">
        <v>0</v>
      </c>
      <c r="Q3417" s="17" t="s">
        <v>21485</v>
      </c>
      <c r="R3417" t="s">
        <v>9304</v>
      </c>
    </row>
    <row r="3418" spans="1:18">
      <c r="A3418" t="s">
        <v>1875</v>
      </c>
      <c r="B3418" t="s">
        <v>37</v>
      </c>
      <c r="C3418" t="s">
        <v>30</v>
      </c>
      <c r="D3418" t="s">
        <v>20</v>
      </c>
      <c r="E3418" t="s">
        <v>241</v>
      </c>
      <c r="F3418" t="s">
        <v>108</v>
      </c>
      <c r="G3418" t="s">
        <v>1876</v>
      </c>
      <c r="H3418" s="1">
        <v>490745</v>
      </c>
      <c r="I3418" s="1">
        <v>0</v>
      </c>
      <c r="J3418" t="s">
        <v>24</v>
      </c>
      <c r="K3418" t="s">
        <v>118</v>
      </c>
      <c r="L3418" s="10">
        <v>40087</v>
      </c>
      <c r="M3418" t="s">
        <v>1877</v>
      </c>
      <c r="N3418">
        <v>1</v>
      </c>
      <c r="O3418" s="17" t="s">
        <v>21485</v>
      </c>
      <c r="P3418">
        <v>0</v>
      </c>
      <c r="Q3418" s="17" t="s">
        <v>21485</v>
      </c>
      <c r="R3418" t="s">
        <v>1875</v>
      </c>
    </row>
    <row r="3419" spans="1:18">
      <c r="A3419" t="s">
        <v>9309</v>
      </c>
      <c r="B3419" t="s">
        <v>45</v>
      </c>
      <c r="C3419" t="s">
        <v>19</v>
      </c>
      <c r="D3419" t="s">
        <v>20</v>
      </c>
      <c r="E3419" t="s">
        <v>51</v>
      </c>
      <c r="F3419" t="s">
        <v>40</v>
      </c>
      <c r="G3419" t="s">
        <v>9310</v>
      </c>
      <c r="H3419" s="1">
        <v>664970</v>
      </c>
      <c r="I3419" s="1">
        <v>0</v>
      </c>
      <c r="J3419" t="s">
        <v>24</v>
      </c>
      <c r="K3419" t="s">
        <v>22</v>
      </c>
      <c r="L3419" s="10">
        <v>39904</v>
      </c>
      <c r="M3419" t="s">
        <v>9311</v>
      </c>
      <c r="N3419">
        <v>0</v>
      </c>
      <c r="O3419" s="17" t="s">
        <v>21485</v>
      </c>
      <c r="P3419">
        <v>0</v>
      </c>
      <c r="Q3419" s="17" t="s">
        <v>21485</v>
      </c>
      <c r="R3419" t="s">
        <v>9309</v>
      </c>
    </row>
    <row r="3420" spans="1:18">
      <c r="A3420" t="s">
        <v>9309</v>
      </c>
      <c r="B3420" t="s">
        <v>45</v>
      </c>
      <c r="C3420" t="s">
        <v>19</v>
      </c>
      <c r="D3420" t="s">
        <v>20</v>
      </c>
      <c r="E3420" t="s">
        <v>276</v>
      </c>
      <c r="F3420" t="s">
        <v>40</v>
      </c>
      <c r="G3420" t="s">
        <v>9312</v>
      </c>
      <c r="H3420" s="1">
        <v>658205</v>
      </c>
      <c r="I3420" s="1">
        <v>0</v>
      </c>
      <c r="J3420" t="s">
        <v>24</v>
      </c>
      <c r="K3420" t="s">
        <v>22</v>
      </c>
      <c r="L3420" s="10">
        <v>41730</v>
      </c>
      <c r="M3420" t="s">
        <v>9313</v>
      </c>
      <c r="N3420">
        <v>0</v>
      </c>
      <c r="O3420" s="17" t="s">
        <v>21485</v>
      </c>
      <c r="P3420">
        <v>0</v>
      </c>
      <c r="Q3420" s="17" t="s">
        <v>21485</v>
      </c>
      <c r="R3420" t="s">
        <v>9309</v>
      </c>
    </row>
    <row r="3421" spans="1:18">
      <c r="A3421" t="s">
        <v>9314</v>
      </c>
      <c r="B3421" t="s">
        <v>226</v>
      </c>
      <c r="C3421" t="s">
        <v>30</v>
      </c>
      <c r="D3421" t="s">
        <v>38</v>
      </c>
      <c r="E3421" t="s">
        <v>39</v>
      </c>
      <c r="F3421" t="s">
        <v>394</v>
      </c>
      <c r="G3421" t="s">
        <v>9315</v>
      </c>
      <c r="H3421" s="1">
        <v>187425</v>
      </c>
      <c r="I3421" s="1">
        <v>0</v>
      </c>
      <c r="J3421" t="s">
        <v>483</v>
      </c>
      <c r="K3421" t="s">
        <v>42</v>
      </c>
      <c r="L3421" s="10">
        <v>43191</v>
      </c>
      <c r="M3421" t="s">
        <v>9316</v>
      </c>
      <c r="N3421">
        <v>0</v>
      </c>
      <c r="O3421" s="17" t="s">
        <v>21485</v>
      </c>
      <c r="P3421">
        <v>0</v>
      </c>
      <c r="Q3421" s="17" t="s">
        <v>21485</v>
      </c>
      <c r="R3421" t="s">
        <v>9314</v>
      </c>
    </row>
    <row r="3422" spans="1:18">
      <c r="A3422" t="s">
        <v>9314</v>
      </c>
      <c r="B3422" t="s">
        <v>226</v>
      </c>
      <c r="C3422" t="s">
        <v>30</v>
      </c>
      <c r="D3422" t="s">
        <v>38</v>
      </c>
      <c r="E3422" t="s">
        <v>718</v>
      </c>
      <c r="F3422" t="s">
        <v>394</v>
      </c>
      <c r="G3422" t="s">
        <v>9317</v>
      </c>
      <c r="H3422" s="1">
        <v>99450</v>
      </c>
      <c r="I3422" s="1">
        <v>0</v>
      </c>
      <c r="J3422" t="s">
        <v>1887</v>
      </c>
      <c r="K3422" t="s">
        <v>487</v>
      </c>
      <c r="L3422" s="10">
        <v>44835</v>
      </c>
      <c r="M3422" t="s">
        <v>9318</v>
      </c>
      <c r="N3422">
        <v>0</v>
      </c>
      <c r="O3422" s="17" t="s">
        <v>21485</v>
      </c>
      <c r="P3422">
        <v>0</v>
      </c>
      <c r="Q3422" s="17" t="s">
        <v>21485</v>
      </c>
      <c r="R3422" t="s">
        <v>9314</v>
      </c>
    </row>
    <row r="3423" spans="1:18">
      <c r="A3423" t="s">
        <v>9319</v>
      </c>
      <c r="B3423" t="s">
        <v>91</v>
      </c>
      <c r="C3423" t="s">
        <v>30</v>
      </c>
      <c r="D3423" t="s">
        <v>20</v>
      </c>
      <c r="E3423" t="s">
        <v>31</v>
      </c>
      <c r="F3423" t="s">
        <v>196</v>
      </c>
      <c r="G3423" t="s">
        <v>9320</v>
      </c>
      <c r="H3423" s="1">
        <v>946604</v>
      </c>
      <c r="I3423" s="1">
        <v>0</v>
      </c>
      <c r="J3423" t="s">
        <v>24</v>
      </c>
      <c r="K3423" t="s">
        <v>94</v>
      </c>
      <c r="L3423" s="10">
        <v>41913</v>
      </c>
      <c r="M3423" t="s">
        <v>9321</v>
      </c>
      <c r="N3423">
        <v>0</v>
      </c>
      <c r="O3423" s="17" t="s">
        <v>21485</v>
      </c>
      <c r="P3423">
        <v>0</v>
      </c>
      <c r="Q3423" s="17" t="s">
        <v>21485</v>
      </c>
      <c r="R3423" t="s">
        <v>9319</v>
      </c>
    </row>
    <row r="3424" spans="1:18">
      <c r="A3424" t="s">
        <v>19786</v>
      </c>
      <c r="B3424" t="s">
        <v>37</v>
      </c>
      <c r="C3424" t="s">
        <v>30</v>
      </c>
      <c r="D3424" t="s">
        <v>18679</v>
      </c>
      <c r="E3424" t="s">
        <v>18680</v>
      </c>
      <c r="F3424" t="s">
        <v>18679</v>
      </c>
      <c r="G3424" t="s">
        <v>19787</v>
      </c>
      <c r="H3424" s="1">
        <v>96750</v>
      </c>
      <c r="I3424" s="1">
        <v>0</v>
      </c>
      <c r="J3424" t="s">
        <v>202</v>
      </c>
      <c r="K3424" t="s">
        <v>136</v>
      </c>
      <c r="L3424" s="7">
        <v>39873</v>
      </c>
      <c r="M3424" t="s">
        <v>19788</v>
      </c>
      <c r="N3424">
        <v>0</v>
      </c>
      <c r="O3424" s="17" t="s">
        <v>21485</v>
      </c>
      <c r="P3424">
        <v>0</v>
      </c>
      <c r="Q3424" s="17" t="s">
        <v>21485</v>
      </c>
      <c r="R3424" t="s">
        <v>19786</v>
      </c>
    </row>
    <row r="3425" spans="1:18">
      <c r="A3425" t="s">
        <v>9322</v>
      </c>
      <c r="B3425" t="s">
        <v>557</v>
      </c>
      <c r="C3425" t="s">
        <v>65</v>
      </c>
      <c r="D3425" t="s">
        <v>20</v>
      </c>
      <c r="E3425" t="s">
        <v>122</v>
      </c>
      <c r="F3425" t="s">
        <v>123</v>
      </c>
      <c r="G3425" t="s">
        <v>9323</v>
      </c>
      <c r="H3425" s="1">
        <v>570544</v>
      </c>
      <c r="I3425" s="1">
        <v>0</v>
      </c>
      <c r="J3425" t="s">
        <v>24</v>
      </c>
      <c r="K3425" t="s">
        <v>118</v>
      </c>
      <c r="L3425" s="10">
        <v>40817</v>
      </c>
      <c r="M3425" t="s">
        <v>9324</v>
      </c>
      <c r="N3425">
        <v>0</v>
      </c>
      <c r="O3425" s="17" t="s">
        <v>21485</v>
      </c>
      <c r="P3425">
        <v>0</v>
      </c>
      <c r="Q3425" s="17" t="s">
        <v>21485</v>
      </c>
      <c r="R3425" t="s">
        <v>9322</v>
      </c>
    </row>
    <row r="3426" spans="1:18">
      <c r="A3426" t="s">
        <v>9325</v>
      </c>
      <c r="B3426" t="s">
        <v>37</v>
      </c>
      <c r="C3426" t="s">
        <v>30</v>
      </c>
      <c r="D3426" t="s">
        <v>38</v>
      </c>
      <c r="E3426" t="s">
        <v>168</v>
      </c>
      <c r="F3426" t="s">
        <v>404</v>
      </c>
      <c r="G3426" t="s">
        <v>9326</v>
      </c>
      <c r="H3426" s="1">
        <v>344250</v>
      </c>
      <c r="I3426" s="1">
        <v>0</v>
      </c>
      <c r="J3426" t="s">
        <v>68</v>
      </c>
      <c r="K3426" t="s">
        <v>49</v>
      </c>
      <c r="L3426" s="10">
        <v>43922</v>
      </c>
      <c r="M3426" t="s">
        <v>9327</v>
      </c>
      <c r="N3426">
        <v>0</v>
      </c>
      <c r="O3426" s="17" t="s">
        <v>21485</v>
      </c>
      <c r="P3426">
        <v>0</v>
      </c>
      <c r="Q3426" s="17" t="s">
        <v>21485</v>
      </c>
      <c r="R3426" t="s">
        <v>9325</v>
      </c>
    </row>
    <row r="3427" spans="1:18">
      <c r="A3427" t="s">
        <v>1024</v>
      </c>
      <c r="B3427" t="s">
        <v>921</v>
      </c>
      <c r="C3427" t="s">
        <v>922</v>
      </c>
      <c r="D3427" t="s">
        <v>20</v>
      </c>
      <c r="E3427" t="s">
        <v>92</v>
      </c>
      <c r="F3427" t="s">
        <v>99</v>
      </c>
      <c r="G3427" t="s">
        <v>1025</v>
      </c>
      <c r="H3427" s="1">
        <v>335655</v>
      </c>
      <c r="I3427" s="1">
        <v>0</v>
      </c>
      <c r="J3427" t="s">
        <v>68</v>
      </c>
      <c r="K3427" t="s">
        <v>42</v>
      </c>
      <c r="L3427" s="10">
        <v>42278</v>
      </c>
      <c r="M3427" t="s">
        <v>1026</v>
      </c>
      <c r="N3427">
        <v>2</v>
      </c>
      <c r="O3427" s="17" t="s">
        <v>21485</v>
      </c>
      <c r="P3427">
        <v>0</v>
      </c>
      <c r="Q3427" s="17" t="s">
        <v>21485</v>
      </c>
      <c r="R3427" t="s">
        <v>1024</v>
      </c>
    </row>
    <row r="3428" spans="1:18">
      <c r="A3428" t="s">
        <v>1024</v>
      </c>
      <c r="B3428" t="s">
        <v>921</v>
      </c>
      <c r="C3428" t="s">
        <v>922</v>
      </c>
      <c r="D3428" t="s">
        <v>38</v>
      </c>
      <c r="E3428" t="s">
        <v>86</v>
      </c>
      <c r="F3428" t="s">
        <v>99</v>
      </c>
      <c r="G3428" t="s">
        <v>9328</v>
      </c>
      <c r="H3428" s="1">
        <v>810900</v>
      </c>
      <c r="I3428" s="1">
        <v>0</v>
      </c>
      <c r="J3428" t="s">
        <v>24</v>
      </c>
      <c r="K3428" t="s">
        <v>42</v>
      </c>
      <c r="L3428" s="10">
        <v>44652</v>
      </c>
      <c r="M3428" t="s">
        <v>9329</v>
      </c>
      <c r="N3428">
        <v>0</v>
      </c>
      <c r="O3428" s="17" t="s">
        <v>21485</v>
      </c>
      <c r="P3428">
        <v>0</v>
      </c>
      <c r="Q3428" s="17" t="s">
        <v>21485</v>
      </c>
      <c r="R3428" t="s">
        <v>1024</v>
      </c>
    </row>
    <row r="3429" spans="1:18">
      <c r="A3429" t="s">
        <v>1024</v>
      </c>
      <c r="B3429" t="s">
        <v>921</v>
      </c>
      <c r="C3429" t="s">
        <v>922</v>
      </c>
      <c r="D3429" t="s">
        <v>38</v>
      </c>
      <c r="E3429" t="s">
        <v>86</v>
      </c>
      <c r="F3429" t="s">
        <v>99</v>
      </c>
      <c r="G3429" t="s">
        <v>9328</v>
      </c>
      <c r="H3429" s="1">
        <v>810900</v>
      </c>
      <c r="I3429" s="1">
        <v>0</v>
      </c>
      <c r="J3429" t="s">
        <v>24</v>
      </c>
      <c r="K3429" t="s">
        <v>42</v>
      </c>
      <c r="L3429" s="10">
        <v>44652</v>
      </c>
      <c r="M3429" t="s">
        <v>9329</v>
      </c>
      <c r="N3429">
        <v>0</v>
      </c>
      <c r="O3429" s="17" t="s">
        <v>21485</v>
      </c>
      <c r="P3429">
        <v>0</v>
      </c>
      <c r="Q3429" s="17" t="s">
        <v>21485</v>
      </c>
      <c r="R3429" t="s">
        <v>1024</v>
      </c>
    </row>
    <row r="3430" spans="1:18">
      <c r="A3430" t="s">
        <v>9330</v>
      </c>
      <c r="B3430" t="s">
        <v>103</v>
      </c>
      <c r="C3430" t="s">
        <v>30</v>
      </c>
      <c r="D3430" t="s">
        <v>38</v>
      </c>
      <c r="E3430" t="s">
        <v>387</v>
      </c>
      <c r="F3430" t="s">
        <v>123</v>
      </c>
      <c r="G3430" t="s">
        <v>9331</v>
      </c>
      <c r="H3430" s="1">
        <v>615826</v>
      </c>
      <c r="I3430" s="1">
        <v>0</v>
      </c>
      <c r="J3430" t="s">
        <v>24</v>
      </c>
      <c r="K3430" t="s">
        <v>118</v>
      </c>
      <c r="L3430" s="10">
        <v>43374</v>
      </c>
      <c r="M3430" t="s">
        <v>9332</v>
      </c>
      <c r="N3430">
        <v>0</v>
      </c>
      <c r="O3430" s="17" t="s">
        <v>21485</v>
      </c>
      <c r="P3430">
        <v>0</v>
      </c>
      <c r="Q3430" s="17" t="s">
        <v>21485</v>
      </c>
      <c r="R3430" t="s">
        <v>9330</v>
      </c>
    </row>
    <row r="3431" spans="1:18">
      <c r="A3431" t="s">
        <v>9330</v>
      </c>
      <c r="B3431" t="s">
        <v>103</v>
      </c>
      <c r="C3431" t="s">
        <v>30</v>
      </c>
      <c r="D3431" t="s">
        <v>38</v>
      </c>
      <c r="E3431" t="s">
        <v>637</v>
      </c>
      <c r="F3431" t="s">
        <v>163</v>
      </c>
      <c r="G3431" t="s">
        <v>9333</v>
      </c>
      <c r="H3431" s="1">
        <v>631126</v>
      </c>
      <c r="I3431" s="1">
        <v>0</v>
      </c>
      <c r="J3431" t="s">
        <v>24</v>
      </c>
      <c r="K3431" t="s">
        <v>118</v>
      </c>
      <c r="L3431" s="10">
        <v>44470</v>
      </c>
      <c r="M3431" t="s">
        <v>9334</v>
      </c>
      <c r="N3431">
        <v>0</v>
      </c>
      <c r="O3431" s="17" t="s">
        <v>21485</v>
      </c>
      <c r="P3431">
        <v>0</v>
      </c>
      <c r="Q3431" s="17" t="s">
        <v>21485</v>
      </c>
      <c r="R3431" t="s">
        <v>9330</v>
      </c>
    </row>
    <row r="3432" spans="1:18">
      <c r="A3432" t="s">
        <v>9335</v>
      </c>
      <c r="B3432" t="s">
        <v>64</v>
      </c>
      <c r="C3432" t="s">
        <v>65</v>
      </c>
      <c r="D3432" t="s">
        <v>38</v>
      </c>
      <c r="E3432" t="s">
        <v>718</v>
      </c>
      <c r="F3432" t="s">
        <v>3276</v>
      </c>
      <c r="G3432" t="s">
        <v>9336</v>
      </c>
      <c r="H3432" s="1">
        <v>669376</v>
      </c>
      <c r="I3432" s="1">
        <v>0</v>
      </c>
      <c r="J3432" t="s">
        <v>24</v>
      </c>
      <c r="K3432" t="s">
        <v>60</v>
      </c>
      <c r="L3432" s="10">
        <v>44835</v>
      </c>
      <c r="M3432" t="s">
        <v>9337</v>
      </c>
      <c r="N3432">
        <v>0</v>
      </c>
      <c r="O3432" s="17" t="s">
        <v>21485</v>
      </c>
      <c r="P3432">
        <v>0</v>
      </c>
      <c r="Q3432" s="17" t="s">
        <v>21485</v>
      </c>
      <c r="R3432" t="s">
        <v>9335</v>
      </c>
    </row>
    <row r="3433" spans="1:18">
      <c r="A3433" t="s">
        <v>9338</v>
      </c>
      <c r="B3433" t="s">
        <v>37</v>
      </c>
      <c r="C3433" t="s">
        <v>30</v>
      </c>
      <c r="D3433" t="s">
        <v>20</v>
      </c>
      <c r="E3433" t="s">
        <v>241</v>
      </c>
      <c r="F3433" t="s">
        <v>218</v>
      </c>
      <c r="G3433" t="s">
        <v>9339</v>
      </c>
      <c r="H3433" s="1">
        <v>590050</v>
      </c>
      <c r="I3433" s="1">
        <v>0</v>
      </c>
      <c r="J3433" t="s">
        <v>24</v>
      </c>
      <c r="K3433" t="s">
        <v>22</v>
      </c>
      <c r="L3433" s="10">
        <v>40087</v>
      </c>
      <c r="M3433" t="s">
        <v>9340</v>
      </c>
      <c r="N3433">
        <v>0</v>
      </c>
      <c r="O3433" s="17" t="s">
        <v>21485</v>
      </c>
      <c r="P3433">
        <v>0</v>
      </c>
      <c r="Q3433" s="17" t="s">
        <v>21485</v>
      </c>
      <c r="R3433" t="s">
        <v>9338</v>
      </c>
    </row>
    <row r="3434" spans="1:18">
      <c r="A3434" t="s">
        <v>9338</v>
      </c>
      <c r="B3434" t="s">
        <v>37</v>
      </c>
      <c r="C3434" t="s">
        <v>30</v>
      </c>
      <c r="D3434" t="s">
        <v>20</v>
      </c>
      <c r="E3434" t="s">
        <v>241</v>
      </c>
      <c r="F3434" t="s">
        <v>218</v>
      </c>
      <c r="G3434" t="s">
        <v>9339</v>
      </c>
      <c r="H3434" s="1">
        <v>590050</v>
      </c>
      <c r="I3434" s="1">
        <v>0</v>
      </c>
      <c r="J3434" t="s">
        <v>24</v>
      </c>
      <c r="K3434" t="s">
        <v>22</v>
      </c>
      <c r="L3434" s="10">
        <v>40087</v>
      </c>
      <c r="M3434" t="s">
        <v>9340</v>
      </c>
      <c r="N3434">
        <v>0</v>
      </c>
      <c r="O3434" s="17" t="s">
        <v>21485</v>
      </c>
      <c r="P3434">
        <v>0</v>
      </c>
      <c r="Q3434" s="17" t="s">
        <v>21485</v>
      </c>
      <c r="R3434" t="s">
        <v>9338</v>
      </c>
    </row>
    <row r="3435" spans="1:18">
      <c r="A3435" t="s">
        <v>9338</v>
      </c>
      <c r="B3435" t="s">
        <v>37</v>
      </c>
      <c r="C3435" t="s">
        <v>30</v>
      </c>
      <c r="D3435" t="s">
        <v>20</v>
      </c>
      <c r="E3435" t="s">
        <v>79</v>
      </c>
      <c r="F3435" t="s">
        <v>218</v>
      </c>
      <c r="G3435" t="s">
        <v>9341</v>
      </c>
      <c r="H3435" s="1">
        <v>747293</v>
      </c>
      <c r="I3435" s="1">
        <v>0</v>
      </c>
      <c r="J3435" t="s">
        <v>24</v>
      </c>
      <c r="K3435" t="s">
        <v>22</v>
      </c>
      <c r="L3435" s="10">
        <v>41548</v>
      </c>
      <c r="M3435" t="s">
        <v>9342</v>
      </c>
      <c r="N3435">
        <v>0</v>
      </c>
      <c r="O3435" s="17" t="s">
        <v>21485</v>
      </c>
      <c r="P3435">
        <v>0</v>
      </c>
      <c r="Q3435" s="17" t="s">
        <v>21485</v>
      </c>
      <c r="R3435" t="s">
        <v>9338</v>
      </c>
    </row>
    <row r="3436" spans="1:18">
      <c r="A3436" t="s">
        <v>9338</v>
      </c>
      <c r="B3436" t="s">
        <v>37</v>
      </c>
      <c r="C3436" t="s">
        <v>30</v>
      </c>
      <c r="D3436" t="s">
        <v>20</v>
      </c>
      <c r="E3436" t="s">
        <v>276</v>
      </c>
      <c r="F3436" t="s">
        <v>568</v>
      </c>
      <c r="G3436" t="s">
        <v>9343</v>
      </c>
      <c r="H3436" s="1">
        <v>752147</v>
      </c>
      <c r="I3436" s="1">
        <v>0</v>
      </c>
      <c r="J3436" t="s">
        <v>24</v>
      </c>
      <c r="K3436" t="s">
        <v>42</v>
      </c>
      <c r="L3436" s="10">
        <v>41730</v>
      </c>
      <c r="M3436" t="s">
        <v>9344</v>
      </c>
      <c r="N3436">
        <v>0</v>
      </c>
      <c r="O3436" s="17" t="s">
        <v>21485</v>
      </c>
      <c r="P3436">
        <v>0</v>
      </c>
      <c r="Q3436" s="17" t="s">
        <v>21485</v>
      </c>
      <c r="R3436" t="s">
        <v>9338</v>
      </c>
    </row>
    <row r="3437" spans="1:18">
      <c r="A3437" t="s">
        <v>9345</v>
      </c>
      <c r="B3437" t="s">
        <v>600</v>
      </c>
      <c r="C3437" t="s">
        <v>65</v>
      </c>
      <c r="D3437" t="s">
        <v>38</v>
      </c>
      <c r="E3437" t="s">
        <v>1726</v>
      </c>
      <c r="F3437" t="s">
        <v>140</v>
      </c>
      <c r="G3437" t="s">
        <v>9346</v>
      </c>
      <c r="H3437" s="1">
        <v>975376</v>
      </c>
      <c r="I3437" s="1">
        <v>0</v>
      </c>
      <c r="J3437" t="s">
        <v>24</v>
      </c>
      <c r="K3437" t="s">
        <v>60</v>
      </c>
      <c r="L3437" s="10">
        <v>45566</v>
      </c>
      <c r="M3437" t="s">
        <v>9347</v>
      </c>
      <c r="N3437">
        <v>0</v>
      </c>
      <c r="O3437" s="17" t="s">
        <v>21485</v>
      </c>
      <c r="P3437">
        <v>0</v>
      </c>
      <c r="Q3437" s="17" t="s">
        <v>21485</v>
      </c>
      <c r="R3437" t="s">
        <v>9345</v>
      </c>
    </row>
    <row r="3438" spans="1:18">
      <c r="A3438" t="s">
        <v>1878</v>
      </c>
      <c r="B3438" t="s">
        <v>226</v>
      </c>
      <c r="C3438" t="s">
        <v>30</v>
      </c>
      <c r="D3438" t="s">
        <v>38</v>
      </c>
      <c r="E3438" t="s">
        <v>718</v>
      </c>
      <c r="F3438" t="s">
        <v>169</v>
      </c>
      <c r="G3438" t="s">
        <v>1879</v>
      </c>
      <c r="H3438" s="1">
        <v>852976</v>
      </c>
      <c r="I3438" s="1">
        <v>0</v>
      </c>
      <c r="J3438" t="s">
        <v>24</v>
      </c>
      <c r="K3438" t="s">
        <v>136</v>
      </c>
      <c r="L3438" s="10">
        <v>44835</v>
      </c>
      <c r="M3438" t="s">
        <v>1880</v>
      </c>
      <c r="N3438">
        <v>1</v>
      </c>
      <c r="O3438" s="17" t="s">
        <v>21485</v>
      </c>
      <c r="P3438">
        <v>0</v>
      </c>
      <c r="Q3438" s="17" t="s">
        <v>21485</v>
      </c>
      <c r="R3438" t="s">
        <v>1878</v>
      </c>
    </row>
    <row r="3439" spans="1:18">
      <c r="A3439" t="s">
        <v>9348</v>
      </c>
      <c r="B3439" t="s">
        <v>37</v>
      </c>
      <c r="C3439" t="s">
        <v>30</v>
      </c>
      <c r="D3439" t="s">
        <v>20</v>
      </c>
      <c r="E3439" t="s">
        <v>71</v>
      </c>
      <c r="F3439" t="s">
        <v>214</v>
      </c>
      <c r="G3439" t="s">
        <v>9349</v>
      </c>
      <c r="H3439" s="1">
        <v>688455</v>
      </c>
      <c r="I3439" s="1">
        <v>0</v>
      </c>
      <c r="J3439" t="s">
        <v>24</v>
      </c>
      <c r="K3439" t="s">
        <v>110</v>
      </c>
      <c r="L3439" s="10">
        <v>40634</v>
      </c>
      <c r="M3439" t="s">
        <v>9350</v>
      </c>
      <c r="N3439">
        <v>0</v>
      </c>
      <c r="O3439" s="17" t="s">
        <v>21485</v>
      </c>
      <c r="P3439">
        <v>0</v>
      </c>
      <c r="Q3439" s="17" t="s">
        <v>21485</v>
      </c>
      <c r="R3439" t="s">
        <v>9348</v>
      </c>
    </row>
    <row r="3440" spans="1:18">
      <c r="A3440" t="s">
        <v>9348</v>
      </c>
      <c r="B3440" t="s">
        <v>37</v>
      </c>
      <c r="C3440" t="s">
        <v>30</v>
      </c>
      <c r="D3440" t="s">
        <v>38</v>
      </c>
      <c r="E3440" t="s">
        <v>387</v>
      </c>
      <c r="F3440" t="s">
        <v>214</v>
      </c>
      <c r="G3440" t="s">
        <v>9351</v>
      </c>
      <c r="H3440" s="1">
        <v>745876</v>
      </c>
      <c r="I3440" s="1">
        <v>0</v>
      </c>
      <c r="J3440" t="s">
        <v>24</v>
      </c>
      <c r="K3440" t="s">
        <v>110</v>
      </c>
      <c r="L3440" s="10">
        <v>43374</v>
      </c>
      <c r="M3440" t="s">
        <v>9352</v>
      </c>
      <c r="N3440">
        <v>0</v>
      </c>
      <c r="O3440" s="17" t="s">
        <v>21485</v>
      </c>
      <c r="P3440">
        <v>0</v>
      </c>
      <c r="Q3440" s="17" t="s">
        <v>21485</v>
      </c>
      <c r="R3440" t="s">
        <v>9348</v>
      </c>
    </row>
    <row r="3441" spans="1:18">
      <c r="A3441" t="s">
        <v>9348</v>
      </c>
      <c r="B3441" t="s">
        <v>37</v>
      </c>
      <c r="C3441" t="s">
        <v>30</v>
      </c>
      <c r="D3441" t="s">
        <v>38</v>
      </c>
      <c r="E3441" t="s">
        <v>784</v>
      </c>
      <c r="F3441" t="s">
        <v>214</v>
      </c>
      <c r="G3441" t="s">
        <v>9353</v>
      </c>
      <c r="H3441" s="1">
        <v>426870</v>
      </c>
      <c r="I3441" s="1">
        <v>0</v>
      </c>
      <c r="J3441" t="s">
        <v>68</v>
      </c>
      <c r="K3441" t="s">
        <v>110</v>
      </c>
      <c r="L3441" s="10">
        <v>45383</v>
      </c>
      <c r="M3441" t="s">
        <v>9354</v>
      </c>
      <c r="N3441">
        <v>0</v>
      </c>
      <c r="O3441" s="17" t="s">
        <v>21485</v>
      </c>
      <c r="P3441">
        <v>0</v>
      </c>
      <c r="Q3441" s="17" t="s">
        <v>21485</v>
      </c>
      <c r="R3441" t="s">
        <v>9348</v>
      </c>
    </row>
    <row r="3442" spans="1:18">
      <c r="A3442" t="s">
        <v>9355</v>
      </c>
      <c r="B3442" t="s">
        <v>84</v>
      </c>
      <c r="C3442" t="s">
        <v>85</v>
      </c>
      <c r="D3442" t="s">
        <v>38</v>
      </c>
      <c r="E3442" t="s">
        <v>434</v>
      </c>
      <c r="F3442" t="s">
        <v>394</v>
      </c>
      <c r="G3442" t="s">
        <v>9356</v>
      </c>
      <c r="H3442" s="1">
        <v>149176</v>
      </c>
      <c r="I3442" s="1">
        <v>0</v>
      </c>
      <c r="J3442" t="s">
        <v>223</v>
      </c>
      <c r="K3442" t="s">
        <v>487</v>
      </c>
      <c r="L3442" s="10">
        <v>44256</v>
      </c>
      <c r="M3442" t="s">
        <v>9357</v>
      </c>
      <c r="N3442">
        <v>0</v>
      </c>
      <c r="O3442" s="17" t="s">
        <v>21485</v>
      </c>
      <c r="P3442">
        <v>0</v>
      </c>
      <c r="Q3442" s="17" t="s">
        <v>21485</v>
      </c>
      <c r="R3442" t="s">
        <v>9355</v>
      </c>
    </row>
    <row r="3443" spans="1:18">
      <c r="A3443" t="s">
        <v>9358</v>
      </c>
      <c r="B3443" t="s">
        <v>18</v>
      </c>
      <c r="C3443" t="s">
        <v>19</v>
      </c>
      <c r="D3443" t="s">
        <v>20</v>
      </c>
      <c r="E3443" t="s">
        <v>241</v>
      </c>
      <c r="F3443" t="s">
        <v>509</v>
      </c>
      <c r="G3443" t="s">
        <v>9359</v>
      </c>
      <c r="H3443" s="1">
        <v>457668</v>
      </c>
      <c r="I3443" s="1">
        <v>0</v>
      </c>
      <c r="J3443" t="s">
        <v>68</v>
      </c>
      <c r="K3443" t="s">
        <v>157</v>
      </c>
      <c r="L3443" s="10">
        <v>40087</v>
      </c>
      <c r="M3443" t="s">
        <v>9360</v>
      </c>
      <c r="N3443">
        <v>0</v>
      </c>
      <c r="O3443" s="17" t="s">
        <v>21485</v>
      </c>
      <c r="P3443">
        <v>0</v>
      </c>
      <c r="Q3443" s="17" t="s">
        <v>21485</v>
      </c>
      <c r="R3443" t="s">
        <v>9358</v>
      </c>
    </row>
    <row r="3444" spans="1:18">
      <c r="A3444" t="s">
        <v>9361</v>
      </c>
      <c r="B3444" t="s">
        <v>564</v>
      </c>
      <c r="C3444" t="s">
        <v>30</v>
      </c>
      <c r="D3444" t="s">
        <v>38</v>
      </c>
      <c r="E3444" t="s">
        <v>637</v>
      </c>
      <c r="F3444" t="s">
        <v>282</v>
      </c>
      <c r="G3444" t="s">
        <v>9362</v>
      </c>
      <c r="H3444" s="1">
        <v>929476</v>
      </c>
      <c r="I3444" s="1">
        <v>0</v>
      </c>
      <c r="J3444" t="s">
        <v>24</v>
      </c>
      <c r="K3444" t="s">
        <v>118</v>
      </c>
      <c r="L3444" s="10">
        <v>44470</v>
      </c>
      <c r="M3444" t="s">
        <v>9363</v>
      </c>
      <c r="N3444">
        <v>0</v>
      </c>
      <c r="O3444" s="17" t="s">
        <v>21485</v>
      </c>
      <c r="P3444">
        <v>0</v>
      </c>
      <c r="Q3444" s="17" t="s">
        <v>21485</v>
      </c>
      <c r="R3444" t="s">
        <v>9361</v>
      </c>
    </row>
    <row r="3445" spans="1:18">
      <c r="A3445" t="s">
        <v>9364</v>
      </c>
      <c r="B3445" t="s">
        <v>167</v>
      </c>
      <c r="C3445" t="s">
        <v>85</v>
      </c>
      <c r="D3445" t="s">
        <v>38</v>
      </c>
      <c r="E3445" t="s">
        <v>408</v>
      </c>
      <c r="F3445" t="s">
        <v>379</v>
      </c>
      <c r="G3445" t="s">
        <v>9365</v>
      </c>
      <c r="H3445" s="1">
        <v>914176</v>
      </c>
      <c r="I3445" s="1">
        <v>0</v>
      </c>
      <c r="J3445" t="s">
        <v>24</v>
      </c>
      <c r="K3445" t="s">
        <v>118</v>
      </c>
      <c r="L3445" s="10">
        <v>44105</v>
      </c>
      <c r="M3445" t="s">
        <v>9366</v>
      </c>
      <c r="N3445">
        <v>0</v>
      </c>
      <c r="O3445" s="17" t="s">
        <v>21485</v>
      </c>
      <c r="P3445">
        <v>0</v>
      </c>
      <c r="Q3445" s="17" t="s">
        <v>21485</v>
      </c>
      <c r="R3445" t="s">
        <v>9364</v>
      </c>
    </row>
    <row r="3446" spans="1:18">
      <c r="A3446" t="s">
        <v>9364</v>
      </c>
      <c r="B3446" t="s">
        <v>167</v>
      </c>
      <c r="C3446" t="s">
        <v>85</v>
      </c>
      <c r="D3446" t="s">
        <v>38</v>
      </c>
      <c r="E3446" t="s">
        <v>784</v>
      </c>
      <c r="F3446" t="s">
        <v>1272</v>
      </c>
      <c r="G3446" t="s">
        <v>9367</v>
      </c>
      <c r="H3446" s="1">
        <v>1055700</v>
      </c>
      <c r="I3446" s="1">
        <v>0</v>
      </c>
      <c r="J3446" t="s">
        <v>24</v>
      </c>
      <c r="K3446" t="s">
        <v>118</v>
      </c>
      <c r="L3446" s="10">
        <v>45383</v>
      </c>
      <c r="M3446" t="s">
        <v>9368</v>
      </c>
      <c r="N3446">
        <v>0</v>
      </c>
      <c r="O3446" s="17" t="s">
        <v>21485</v>
      </c>
      <c r="P3446">
        <v>0</v>
      </c>
      <c r="Q3446" s="17" t="s">
        <v>21485</v>
      </c>
      <c r="R3446" t="s">
        <v>9364</v>
      </c>
    </row>
    <row r="3447" spans="1:18">
      <c r="A3447" t="s">
        <v>9369</v>
      </c>
      <c r="B3447" t="s">
        <v>2198</v>
      </c>
      <c r="C3447" t="s">
        <v>65</v>
      </c>
      <c r="D3447" t="s">
        <v>38</v>
      </c>
      <c r="E3447" t="s">
        <v>39</v>
      </c>
      <c r="F3447" t="s">
        <v>418</v>
      </c>
      <c r="G3447" t="s">
        <v>9370</v>
      </c>
      <c r="H3447" s="1">
        <v>677025</v>
      </c>
      <c r="I3447" s="1">
        <v>0</v>
      </c>
      <c r="J3447" t="s">
        <v>24</v>
      </c>
      <c r="K3447" t="s">
        <v>118</v>
      </c>
      <c r="L3447" s="10">
        <v>43191</v>
      </c>
      <c r="M3447" t="s">
        <v>9371</v>
      </c>
      <c r="N3447">
        <v>0</v>
      </c>
      <c r="O3447" s="17" t="s">
        <v>21485</v>
      </c>
      <c r="P3447">
        <v>0</v>
      </c>
      <c r="Q3447" s="17" t="s">
        <v>21485</v>
      </c>
      <c r="R3447" t="s">
        <v>9369</v>
      </c>
    </row>
    <row r="3448" spans="1:18">
      <c r="A3448" t="s">
        <v>9369</v>
      </c>
      <c r="B3448" t="s">
        <v>2198</v>
      </c>
      <c r="C3448" t="s">
        <v>65</v>
      </c>
      <c r="D3448" t="s">
        <v>38</v>
      </c>
      <c r="E3448" t="s">
        <v>408</v>
      </c>
      <c r="F3448" t="s">
        <v>418</v>
      </c>
      <c r="G3448" t="s">
        <v>9372</v>
      </c>
      <c r="H3448" s="1">
        <v>772650</v>
      </c>
      <c r="I3448" s="1">
        <v>0</v>
      </c>
      <c r="J3448" t="s">
        <v>24</v>
      </c>
      <c r="K3448" t="s">
        <v>118</v>
      </c>
      <c r="L3448" s="10">
        <v>44105</v>
      </c>
      <c r="M3448" t="s">
        <v>9373</v>
      </c>
      <c r="N3448">
        <v>0</v>
      </c>
      <c r="O3448" s="17" t="s">
        <v>21485</v>
      </c>
      <c r="P3448">
        <v>0</v>
      </c>
      <c r="Q3448" s="17" t="s">
        <v>21485</v>
      </c>
      <c r="R3448" t="s">
        <v>9369</v>
      </c>
    </row>
    <row r="3449" spans="1:18">
      <c r="A3449" t="s">
        <v>9374</v>
      </c>
      <c r="B3449" t="s">
        <v>91</v>
      </c>
      <c r="C3449" t="s">
        <v>30</v>
      </c>
      <c r="D3449" t="s">
        <v>38</v>
      </c>
      <c r="E3449" t="s">
        <v>39</v>
      </c>
      <c r="F3449" t="s">
        <v>8135</v>
      </c>
      <c r="G3449" t="s">
        <v>9375</v>
      </c>
      <c r="H3449" s="1">
        <v>256274</v>
      </c>
      <c r="I3449" s="1">
        <v>0</v>
      </c>
      <c r="J3449" t="s">
        <v>68</v>
      </c>
      <c r="K3449" t="s">
        <v>42</v>
      </c>
      <c r="L3449" s="10">
        <v>43191</v>
      </c>
      <c r="M3449" t="s">
        <v>9376</v>
      </c>
      <c r="N3449">
        <v>0</v>
      </c>
      <c r="O3449" s="17" t="s">
        <v>21485</v>
      </c>
      <c r="P3449">
        <v>0</v>
      </c>
      <c r="Q3449" s="17" t="s">
        <v>21485</v>
      </c>
      <c r="R3449" t="s">
        <v>9374</v>
      </c>
    </row>
    <row r="3450" spans="1:18">
      <c r="A3450" t="s">
        <v>19789</v>
      </c>
      <c r="B3450" t="s">
        <v>29</v>
      </c>
      <c r="C3450" t="s">
        <v>30</v>
      </c>
      <c r="D3450" t="s">
        <v>18631</v>
      </c>
      <c r="E3450" t="s">
        <v>18851</v>
      </c>
      <c r="F3450" t="s">
        <v>18633</v>
      </c>
      <c r="G3450" t="s">
        <v>19790</v>
      </c>
      <c r="H3450" s="1">
        <v>150000</v>
      </c>
      <c r="I3450" s="1">
        <v>0</v>
      </c>
      <c r="J3450" t="s">
        <v>68</v>
      </c>
      <c r="K3450" t="s">
        <v>157</v>
      </c>
      <c r="L3450" s="7">
        <v>40544</v>
      </c>
      <c r="M3450" t="s">
        <v>19791</v>
      </c>
      <c r="N3450">
        <v>0</v>
      </c>
      <c r="O3450" s="17" t="s">
        <v>21485</v>
      </c>
      <c r="P3450">
        <v>0</v>
      </c>
      <c r="Q3450" s="17" t="s">
        <v>21485</v>
      </c>
      <c r="R3450" t="s">
        <v>19789</v>
      </c>
    </row>
    <row r="3451" spans="1:18">
      <c r="A3451" t="s">
        <v>9377</v>
      </c>
      <c r="B3451" t="s">
        <v>185</v>
      </c>
      <c r="C3451" t="s">
        <v>65</v>
      </c>
      <c r="D3451" t="s">
        <v>38</v>
      </c>
      <c r="E3451" t="s">
        <v>434</v>
      </c>
      <c r="F3451" t="s">
        <v>2315</v>
      </c>
      <c r="G3451" t="s">
        <v>9378</v>
      </c>
      <c r="H3451" s="1">
        <v>833850</v>
      </c>
      <c r="I3451" s="1">
        <v>0</v>
      </c>
      <c r="J3451" t="s">
        <v>24</v>
      </c>
      <c r="K3451" t="s">
        <v>110</v>
      </c>
      <c r="L3451" s="10">
        <v>44256</v>
      </c>
      <c r="M3451" t="s">
        <v>9379</v>
      </c>
      <c r="N3451">
        <v>0</v>
      </c>
      <c r="O3451" s="17" t="s">
        <v>21485</v>
      </c>
      <c r="P3451">
        <v>0</v>
      </c>
      <c r="Q3451" s="17" t="s">
        <v>21485</v>
      </c>
      <c r="R3451" t="s">
        <v>9377</v>
      </c>
    </row>
    <row r="3452" spans="1:18">
      <c r="A3452" t="s">
        <v>9380</v>
      </c>
      <c r="B3452" t="s">
        <v>84</v>
      </c>
      <c r="C3452" t="s">
        <v>85</v>
      </c>
      <c r="D3452" t="s">
        <v>38</v>
      </c>
      <c r="E3452" t="s">
        <v>387</v>
      </c>
      <c r="F3452" t="s">
        <v>404</v>
      </c>
      <c r="G3452" t="s">
        <v>9381</v>
      </c>
      <c r="H3452" s="1">
        <v>581400</v>
      </c>
      <c r="I3452" s="1">
        <v>0</v>
      </c>
      <c r="J3452" t="s">
        <v>24</v>
      </c>
      <c r="K3452" t="s">
        <v>49</v>
      </c>
      <c r="L3452" s="10">
        <v>43374</v>
      </c>
      <c r="M3452" t="s">
        <v>9382</v>
      </c>
      <c r="N3452">
        <v>0</v>
      </c>
      <c r="O3452" s="17" t="s">
        <v>21485</v>
      </c>
      <c r="P3452">
        <v>0</v>
      </c>
      <c r="Q3452" s="17" t="s">
        <v>21485</v>
      </c>
      <c r="R3452" t="s">
        <v>9380</v>
      </c>
    </row>
    <row r="3453" spans="1:18">
      <c r="A3453" t="s">
        <v>9383</v>
      </c>
      <c r="B3453" t="s">
        <v>29</v>
      </c>
      <c r="C3453" t="s">
        <v>30</v>
      </c>
      <c r="D3453" t="s">
        <v>38</v>
      </c>
      <c r="E3453" t="s">
        <v>39</v>
      </c>
      <c r="F3453" t="s">
        <v>163</v>
      </c>
      <c r="G3453" t="s">
        <v>9384</v>
      </c>
      <c r="H3453" s="1">
        <v>742050</v>
      </c>
      <c r="I3453" s="1">
        <v>0</v>
      </c>
      <c r="J3453" t="s">
        <v>24</v>
      </c>
      <c r="K3453" t="s">
        <v>118</v>
      </c>
      <c r="L3453" s="10">
        <v>43191</v>
      </c>
      <c r="M3453" t="s">
        <v>9385</v>
      </c>
      <c r="N3453">
        <v>0</v>
      </c>
      <c r="O3453" s="17" t="s">
        <v>21485</v>
      </c>
      <c r="P3453">
        <v>0</v>
      </c>
      <c r="Q3453" s="17" t="s">
        <v>21485</v>
      </c>
      <c r="R3453" t="s">
        <v>9383</v>
      </c>
    </row>
    <row r="3454" spans="1:18">
      <c r="A3454" t="s">
        <v>9383</v>
      </c>
      <c r="B3454" t="s">
        <v>29</v>
      </c>
      <c r="C3454" t="s">
        <v>30</v>
      </c>
      <c r="D3454" t="s">
        <v>38</v>
      </c>
      <c r="E3454" t="s">
        <v>1125</v>
      </c>
      <c r="F3454" t="s">
        <v>418</v>
      </c>
      <c r="G3454" t="s">
        <v>9386</v>
      </c>
      <c r="H3454" s="1">
        <v>929476</v>
      </c>
      <c r="I3454" s="1">
        <v>0</v>
      </c>
      <c r="J3454" t="s">
        <v>24</v>
      </c>
      <c r="K3454" t="s">
        <v>118</v>
      </c>
      <c r="L3454" s="10">
        <v>45200</v>
      </c>
      <c r="M3454" t="s">
        <v>9387</v>
      </c>
      <c r="N3454">
        <v>0</v>
      </c>
      <c r="O3454" s="17" t="s">
        <v>21485</v>
      </c>
      <c r="P3454">
        <v>0</v>
      </c>
      <c r="Q3454" s="17" t="s">
        <v>21485</v>
      </c>
      <c r="R3454" t="s">
        <v>9383</v>
      </c>
    </row>
    <row r="3455" spans="1:18">
      <c r="A3455" t="s">
        <v>9388</v>
      </c>
      <c r="B3455" t="s">
        <v>103</v>
      </c>
      <c r="C3455" t="s">
        <v>30</v>
      </c>
      <c r="D3455" t="s">
        <v>20</v>
      </c>
      <c r="E3455" t="s">
        <v>115</v>
      </c>
      <c r="F3455" t="s">
        <v>46</v>
      </c>
      <c r="G3455" t="s">
        <v>9389</v>
      </c>
      <c r="H3455" s="1">
        <v>602292</v>
      </c>
      <c r="I3455" s="1">
        <v>0</v>
      </c>
      <c r="J3455" t="s">
        <v>24</v>
      </c>
      <c r="K3455" t="s">
        <v>94</v>
      </c>
      <c r="L3455" s="10">
        <v>40452</v>
      </c>
      <c r="M3455" t="s">
        <v>9390</v>
      </c>
      <c r="N3455">
        <v>0</v>
      </c>
      <c r="O3455" s="17" t="s">
        <v>21485</v>
      </c>
      <c r="P3455">
        <v>0</v>
      </c>
      <c r="Q3455" s="17" t="s">
        <v>21485</v>
      </c>
      <c r="R3455" t="s">
        <v>9388</v>
      </c>
    </row>
    <row r="3456" spans="1:18">
      <c r="A3456" t="s">
        <v>9388</v>
      </c>
      <c r="B3456" t="s">
        <v>103</v>
      </c>
      <c r="C3456" t="s">
        <v>30</v>
      </c>
      <c r="D3456" t="s">
        <v>18671</v>
      </c>
      <c r="E3456" t="s">
        <v>18675</v>
      </c>
      <c r="F3456" t="s">
        <v>18671</v>
      </c>
      <c r="G3456" t="s">
        <v>19792</v>
      </c>
      <c r="H3456" s="1">
        <v>97150</v>
      </c>
      <c r="I3456" s="1">
        <v>0</v>
      </c>
      <c r="J3456" t="s">
        <v>202</v>
      </c>
      <c r="K3456" t="s">
        <v>94</v>
      </c>
      <c r="L3456" s="7">
        <v>40969</v>
      </c>
      <c r="M3456" t="s">
        <v>19793</v>
      </c>
      <c r="N3456">
        <v>0</v>
      </c>
      <c r="O3456" s="17" t="s">
        <v>21485</v>
      </c>
      <c r="P3456">
        <v>0</v>
      </c>
      <c r="Q3456" s="17" t="s">
        <v>21485</v>
      </c>
      <c r="R3456" t="s">
        <v>9388</v>
      </c>
    </row>
    <row r="3457" spans="1:18">
      <c r="A3457" t="s">
        <v>9388</v>
      </c>
      <c r="B3457" t="s">
        <v>103</v>
      </c>
      <c r="C3457" t="s">
        <v>30</v>
      </c>
      <c r="D3457" t="s">
        <v>38</v>
      </c>
      <c r="E3457" t="s">
        <v>387</v>
      </c>
      <c r="F3457" t="s">
        <v>46</v>
      </c>
      <c r="G3457" t="s">
        <v>9391</v>
      </c>
      <c r="H3457" s="1">
        <v>680851</v>
      </c>
      <c r="I3457" s="1">
        <v>0</v>
      </c>
      <c r="J3457" t="s">
        <v>48</v>
      </c>
      <c r="K3457" t="s">
        <v>94</v>
      </c>
      <c r="L3457" s="10">
        <v>43374</v>
      </c>
      <c r="M3457" t="s">
        <v>9392</v>
      </c>
      <c r="N3457">
        <v>0</v>
      </c>
      <c r="O3457" s="17" t="s">
        <v>21485</v>
      </c>
      <c r="P3457">
        <v>0</v>
      </c>
      <c r="Q3457" s="17" t="s">
        <v>21485</v>
      </c>
      <c r="R3457" t="s">
        <v>9388</v>
      </c>
    </row>
    <row r="3458" spans="1:18">
      <c r="A3458" t="s">
        <v>9393</v>
      </c>
      <c r="B3458" t="s">
        <v>64</v>
      </c>
      <c r="C3458" t="s">
        <v>65</v>
      </c>
      <c r="D3458" t="s">
        <v>38</v>
      </c>
      <c r="E3458" t="s">
        <v>408</v>
      </c>
      <c r="F3458" t="s">
        <v>404</v>
      </c>
      <c r="G3458" t="s">
        <v>9394</v>
      </c>
      <c r="H3458" s="1">
        <v>745876</v>
      </c>
      <c r="I3458" s="1">
        <v>0</v>
      </c>
      <c r="J3458" t="s">
        <v>24</v>
      </c>
      <c r="K3458" t="s">
        <v>49</v>
      </c>
      <c r="L3458" s="10">
        <v>44105</v>
      </c>
      <c r="M3458" t="s">
        <v>9395</v>
      </c>
      <c r="N3458">
        <v>0</v>
      </c>
      <c r="O3458" s="17" t="s">
        <v>21485</v>
      </c>
      <c r="P3458">
        <v>0</v>
      </c>
      <c r="Q3458" s="17" t="s">
        <v>21485</v>
      </c>
      <c r="R3458" t="s">
        <v>9393</v>
      </c>
    </row>
    <row r="3459" spans="1:18">
      <c r="A3459" t="s">
        <v>9393</v>
      </c>
      <c r="B3459" t="s">
        <v>64</v>
      </c>
      <c r="C3459" t="s">
        <v>65</v>
      </c>
      <c r="D3459" t="s">
        <v>38</v>
      </c>
      <c r="E3459" t="s">
        <v>637</v>
      </c>
      <c r="F3459" t="s">
        <v>901</v>
      </c>
      <c r="G3459" t="s">
        <v>9396</v>
      </c>
      <c r="H3459" s="1">
        <v>698064</v>
      </c>
      <c r="I3459" s="1">
        <v>0</v>
      </c>
      <c r="J3459" t="s">
        <v>24</v>
      </c>
      <c r="K3459" t="s">
        <v>49</v>
      </c>
      <c r="L3459" s="10">
        <v>44470</v>
      </c>
      <c r="M3459" t="s">
        <v>9397</v>
      </c>
      <c r="N3459">
        <v>0</v>
      </c>
      <c r="O3459" s="17" t="s">
        <v>21485</v>
      </c>
      <c r="P3459">
        <v>0</v>
      </c>
      <c r="Q3459" s="17" t="s">
        <v>21485</v>
      </c>
      <c r="R3459" t="s">
        <v>9393</v>
      </c>
    </row>
    <row r="3460" spans="1:18">
      <c r="A3460" t="s">
        <v>9398</v>
      </c>
      <c r="B3460" t="s">
        <v>239</v>
      </c>
      <c r="C3460" t="s">
        <v>240</v>
      </c>
      <c r="D3460" t="s">
        <v>20</v>
      </c>
      <c r="E3460" t="s">
        <v>122</v>
      </c>
      <c r="F3460" t="s">
        <v>40</v>
      </c>
      <c r="G3460" t="s">
        <v>9399</v>
      </c>
      <c r="H3460" s="1">
        <v>626090</v>
      </c>
      <c r="I3460" s="1">
        <v>0</v>
      </c>
      <c r="J3460" t="s">
        <v>24</v>
      </c>
      <c r="K3460" t="s">
        <v>22</v>
      </c>
      <c r="L3460" s="10">
        <v>40817</v>
      </c>
      <c r="M3460" t="s">
        <v>9400</v>
      </c>
      <c r="N3460">
        <v>0</v>
      </c>
      <c r="O3460" s="17" t="s">
        <v>21485</v>
      </c>
      <c r="P3460">
        <v>0</v>
      </c>
      <c r="Q3460" s="17" t="s">
        <v>21485</v>
      </c>
      <c r="R3460" t="s">
        <v>9398</v>
      </c>
    </row>
    <row r="3461" spans="1:18">
      <c r="A3461" t="s">
        <v>9398</v>
      </c>
      <c r="B3461" t="s">
        <v>239</v>
      </c>
      <c r="C3461" t="s">
        <v>240</v>
      </c>
      <c r="D3461" t="s">
        <v>38</v>
      </c>
      <c r="E3461" t="s">
        <v>39</v>
      </c>
      <c r="F3461" t="s">
        <v>40</v>
      </c>
      <c r="G3461" t="s">
        <v>9401</v>
      </c>
      <c r="H3461" s="1">
        <v>753525</v>
      </c>
      <c r="I3461" s="1">
        <v>0</v>
      </c>
      <c r="J3461" t="s">
        <v>24</v>
      </c>
      <c r="K3461" t="s">
        <v>118</v>
      </c>
      <c r="L3461" s="10">
        <v>43191</v>
      </c>
      <c r="M3461" t="s">
        <v>9402</v>
      </c>
      <c r="N3461">
        <v>0</v>
      </c>
      <c r="O3461" s="17" t="s">
        <v>21485</v>
      </c>
      <c r="P3461">
        <v>0</v>
      </c>
      <c r="Q3461" s="17" t="s">
        <v>21485</v>
      </c>
      <c r="R3461" t="s">
        <v>9398</v>
      </c>
    </row>
    <row r="3462" spans="1:18">
      <c r="A3462" t="s">
        <v>9403</v>
      </c>
      <c r="B3462" t="s">
        <v>103</v>
      </c>
      <c r="C3462" t="s">
        <v>30</v>
      </c>
      <c r="D3462" t="s">
        <v>38</v>
      </c>
      <c r="E3462" t="s">
        <v>637</v>
      </c>
      <c r="F3462" t="s">
        <v>22</v>
      </c>
      <c r="G3462" t="s">
        <v>9404</v>
      </c>
      <c r="H3462" s="1">
        <v>910350</v>
      </c>
      <c r="I3462" s="1">
        <v>0</v>
      </c>
      <c r="J3462" t="s">
        <v>24</v>
      </c>
      <c r="K3462" t="s">
        <v>22</v>
      </c>
      <c r="L3462" s="10">
        <v>44470</v>
      </c>
      <c r="M3462" t="s">
        <v>9405</v>
      </c>
      <c r="N3462">
        <v>0</v>
      </c>
      <c r="O3462" s="17" t="s">
        <v>21485</v>
      </c>
      <c r="P3462">
        <v>0</v>
      </c>
      <c r="Q3462" s="17" t="s">
        <v>21485</v>
      </c>
      <c r="R3462" t="s">
        <v>9403</v>
      </c>
    </row>
    <row r="3463" spans="1:18">
      <c r="A3463" t="s">
        <v>19794</v>
      </c>
      <c r="B3463" t="s">
        <v>942</v>
      </c>
      <c r="C3463" t="s">
        <v>65</v>
      </c>
      <c r="D3463" t="s">
        <v>18718</v>
      </c>
      <c r="E3463" t="s">
        <v>18719</v>
      </c>
      <c r="F3463" t="s">
        <v>18720</v>
      </c>
      <c r="G3463" t="s">
        <v>19795</v>
      </c>
      <c r="H3463" s="1">
        <v>25000</v>
      </c>
      <c r="I3463" s="1">
        <v>0</v>
      </c>
      <c r="J3463" t="s">
        <v>202</v>
      </c>
      <c r="K3463" t="s">
        <v>118</v>
      </c>
      <c r="L3463" s="7">
        <v>42795</v>
      </c>
      <c r="M3463" t="s">
        <v>19796</v>
      </c>
      <c r="N3463">
        <v>0</v>
      </c>
      <c r="O3463" s="17" t="s">
        <v>21485</v>
      </c>
      <c r="P3463">
        <v>0</v>
      </c>
      <c r="Q3463" s="17" t="s">
        <v>21485</v>
      </c>
      <c r="R3463" t="s">
        <v>19794</v>
      </c>
    </row>
    <row r="3464" spans="1:18">
      <c r="A3464" t="s">
        <v>9406</v>
      </c>
      <c r="B3464" t="s">
        <v>557</v>
      </c>
      <c r="C3464" t="s">
        <v>65</v>
      </c>
      <c r="D3464" t="s">
        <v>38</v>
      </c>
      <c r="E3464" t="s">
        <v>1726</v>
      </c>
      <c r="F3464" t="s">
        <v>1272</v>
      </c>
      <c r="G3464" t="s">
        <v>9407</v>
      </c>
      <c r="H3464" s="1">
        <v>1243126</v>
      </c>
      <c r="I3464" s="1">
        <v>0</v>
      </c>
      <c r="J3464" t="s">
        <v>24</v>
      </c>
      <c r="K3464" t="s">
        <v>94</v>
      </c>
      <c r="L3464" s="10">
        <v>45566</v>
      </c>
      <c r="M3464" t="s">
        <v>9408</v>
      </c>
      <c r="N3464">
        <v>0</v>
      </c>
      <c r="O3464" s="17" t="s">
        <v>21485</v>
      </c>
      <c r="P3464">
        <v>0</v>
      </c>
      <c r="Q3464" s="17" t="s">
        <v>21485</v>
      </c>
      <c r="R3464" t="s">
        <v>9406</v>
      </c>
    </row>
    <row r="3465" spans="1:18">
      <c r="A3465" t="s">
        <v>9409</v>
      </c>
      <c r="B3465" t="s">
        <v>167</v>
      </c>
      <c r="C3465" t="s">
        <v>85</v>
      </c>
      <c r="D3465" t="s">
        <v>38</v>
      </c>
      <c r="E3465" t="s">
        <v>168</v>
      </c>
      <c r="F3465" t="s">
        <v>163</v>
      </c>
      <c r="G3465" t="s">
        <v>9410</v>
      </c>
      <c r="H3465" s="1">
        <v>730575</v>
      </c>
      <c r="I3465" s="1">
        <v>0</v>
      </c>
      <c r="J3465" t="s">
        <v>24</v>
      </c>
      <c r="K3465" t="s">
        <v>118</v>
      </c>
      <c r="L3465" s="10">
        <v>43922</v>
      </c>
      <c r="M3465" t="s">
        <v>9411</v>
      </c>
      <c r="N3465">
        <v>0</v>
      </c>
      <c r="O3465" s="17" t="s">
        <v>21485</v>
      </c>
      <c r="P3465">
        <v>0</v>
      </c>
      <c r="Q3465" s="17" t="s">
        <v>21485</v>
      </c>
      <c r="R3465" t="s">
        <v>9409</v>
      </c>
    </row>
    <row r="3466" spans="1:18">
      <c r="A3466" t="s">
        <v>9409</v>
      </c>
      <c r="B3466" t="s">
        <v>167</v>
      </c>
      <c r="C3466" t="s">
        <v>85</v>
      </c>
      <c r="D3466" t="s">
        <v>38</v>
      </c>
      <c r="E3466" t="s">
        <v>1726</v>
      </c>
      <c r="F3466" t="s">
        <v>282</v>
      </c>
      <c r="G3466" t="s">
        <v>9412</v>
      </c>
      <c r="H3466" s="1">
        <v>940950</v>
      </c>
      <c r="I3466" s="1">
        <v>0</v>
      </c>
      <c r="J3466" t="s">
        <v>24</v>
      </c>
      <c r="K3466" t="s">
        <v>118</v>
      </c>
      <c r="L3466" s="10">
        <v>45566</v>
      </c>
      <c r="M3466" t="s">
        <v>9413</v>
      </c>
      <c r="N3466">
        <v>0</v>
      </c>
      <c r="O3466" s="17" t="s">
        <v>21485</v>
      </c>
      <c r="P3466">
        <v>0</v>
      </c>
      <c r="Q3466" s="17" t="s">
        <v>21485</v>
      </c>
      <c r="R3466" t="s">
        <v>9409</v>
      </c>
    </row>
    <row r="3467" spans="1:18">
      <c r="A3467" t="s">
        <v>1881</v>
      </c>
      <c r="B3467" t="s">
        <v>173</v>
      </c>
      <c r="C3467" t="s">
        <v>174</v>
      </c>
      <c r="D3467" t="s">
        <v>20</v>
      </c>
      <c r="E3467" t="s">
        <v>320</v>
      </c>
      <c r="F3467" t="s">
        <v>379</v>
      </c>
      <c r="G3467" t="s">
        <v>1882</v>
      </c>
      <c r="H3467" s="1">
        <v>735200</v>
      </c>
      <c r="I3467" s="1">
        <v>0</v>
      </c>
      <c r="J3467" t="s">
        <v>24</v>
      </c>
      <c r="K3467" t="s">
        <v>118</v>
      </c>
      <c r="L3467" s="10">
        <v>41365</v>
      </c>
      <c r="M3467" t="s">
        <v>1883</v>
      </c>
      <c r="N3467">
        <v>1</v>
      </c>
      <c r="O3467" s="17" t="s">
        <v>21485</v>
      </c>
      <c r="P3467">
        <v>0</v>
      </c>
      <c r="Q3467" s="17" t="s">
        <v>21485</v>
      </c>
      <c r="R3467" t="s">
        <v>1881</v>
      </c>
    </row>
    <row r="3468" spans="1:18">
      <c r="A3468" t="s">
        <v>1881</v>
      </c>
      <c r="B3468" t="s">
        <v>173</v>
      </c>
      <c r="C3468" t="s">
        <v>174</v>
      </c>
      <c r="D3468" t="s">
        <v>38</v>
      </c>
      <c r="E3468" t="s">
        <v>408</v>
      </c>
      <c r="F3468" t="s">
        <v>379</v>
      </c>
      <c r="G3468" t="s">
        <v>9414</v>
      </c>
      <c r="H3468" s="1">
        <v>1158976</v>
      </c>
      <c r="I3468" s="1">
        <v>0</v>
      </c>
      <c r="J3468" t="s">
        <v>24</v>
      </c>
      <c r="K3468" t="s">
        <v>118</v>
      </c>
      <c r="L3468" s="10">
        <v>44105</v>
      </c>
      <c r="M3468" t="s">
        <v>9415</v>
      </c>
      <c r="N3468">
        <v>0</v>
      </c>
      <c r="O3468" s="17" t="s">
        <v>21485</v>
      </c>
      <c r="P3468">
        <v>0</v>
      </c>
      <c r="Q3468" s="17" t="s">
        <v>21485</v>
      </c>
      <c r="R3468" t="s">
        <v>1881</v>
      </c>
    </row>
    <row r="3469" spans="1:18">
      <c r="A3469" t="s">
        <v>9416</v>
      </c>
      <c r="B3469" t="s">
        <v>185</v>
      </c>
      <c r="C3469" t="s">
        <v>65</v>
      </c>
      <c r="D3469" t="s">
        <v>20</v>
      </c>
      <c r="E3469" t="s">
        <v>21</v>
      </c>
      <c r="F3469" t="s">
        <v>163</v>
      </c>
      <c r="G3469" t="s">
        <v>9417</v>
      </c>
      <c r="H3469" s="1">
        <v>555865</v>
      </c>
      <c r="I3469" s="1">
        <v>0</v>
      </c>
      <c r="J3469" t="s">
        <v>24</v>
      </c>
      <c r="K3469" t="s">
        <v>110</v>
      </c>
      <c r="L3469" s="10">
        <v>41183</v>
      </c>
      <c r="M3469" t="s">
        <v>9418</v>
      </c>
      <c r="N3469">
        <v>0</v>
      </c>
      <c r="O3469" s="17" t="s">
        <v>21485</v>
      </c>
      <c r="P3469">
        <v>0</v>
      </c>
      <c r="Q3469" s="17" t="s">
        <v>21485</v>
      </c>
      <c r="R3469" t="s">
        <v>9416</v>
      </c>
    </row>
    <row r="3470" spans="1:18">
      <c r="A3470" t="s">
        <v>9419</v>
      </c>
      <c r="B3470" t="s">
        <v>84</v>
      </c>
      <c r="C3470" t="s">
        <v>85</v>
      </c>
      <c r="D3470" t="s">
        <v>38</v>
      </c>
      <c r="E3470" t="s">
        <v>718</v>
      </c>
      <c r="F3470" t="s">
        <v>901</v>
      </c>
      <c r="G3470" t="s">
        <v>9420</v>
      </c>
      <c r="H3470" s="1">
        <v>631126</v>
      </c>
      <c r="I3470" s="1">
        <v>0</v>
      </c>
      <c r="J3470" t="s">
        <v>24</v>
      </c>
      <c r="K3470" t="s">
        <v>118</v>
      </c>
      <c r="L3470" s="10">
        <v>44835</v>
      </c>
      <c r="M3470" t="s">
        <v>9421</v>
      </c>
      <c r="N3470">
        <v>0</v>
      </c>
      <c r="O3470" s="17" t="s">
        <v>21485</v>
      </c>
      <c r="P3470">
        <v>0</v>
      </c>
      <c r="Q3470" s="17" t="s">
        <v>21485</v>
      </c>
      <c r="R3470" t="s">
        <v>9419</v>
      </c>
    </row>
    <row r="3471" spans="1:18">
      <c r="A3471" t="s">
        <v>9422</v>
      </c>
      <c r="B3471" t="s">
        <v>167</v>
      </c>
      <c r="C3471" t="s">
        <v>85</v>
      </c>
      <c r="D3471" t="s">
        <v>20</v>
      </c>
      <c r="E3471" t="s">
        <v>115</v>
      </c>
      <c r="F3471" t="s">
        <v>509</v>
      </c>
      <c r="G3471" t="s">
        <v>9423</v>
      </c>
      <c r="H3471" s="1">
        <v>360360</v>
      </c>
      <c r="I3471" s="1">
        <v>0</v>
      </c>
      <c r="J3471" t="s">
        <v>68</v>
      </c>
      <c r="K3471" t="s">
        <v>157</v>
      </c>
      <c r="L3471" s="10">
        <v>40452</v>
      </c>
      <c r="M3471" t="s">
        <v>9424</v>
      </c>
      <c r="N3471">
        <v>0</v>
      </c>
      <c r="O3471" s="17" t="s">
        <v>21485</v>
      </c>
      <c r="P3471">
        <v>0</v>
      </c>
      <c r="Q3471" s="17" t="s">
        <v>21485</v>
      </c>
      <c r="R3471" t="s">
        <v>9422</v>
      </c>
    </row>
    <row r="3472" spans="1:18">
      <c r="A3472" t="s">
        <v>9422</v>
      </c>
      <c r="B3472" t="s">
        <v>167</v>
      </c>
      <c r="C3472" t="s">
        <v>85</v>
      </c>
      <c r="D3472" t="s">
        <v>20</v>
      </c>
      <c r="E3472" t="s">
        <v>276</v>
      </c>
      <c r="F3472" t="s">
        <v>509</v>
      </c>
      <c r="G3472" t="s">
        <v>9425</v>
      </c>
      <c r="H3472" s="1">
        <v>657494</v>
      </c>
      <c r="I3472" s="1">
        <v>0</v>
      </c>
      <c r="J3472" t="s">
        <v>24</v>
      </c>
      <c r="K3472" t="s">
        <v>157</v>
      </c>
      <c r="L3472" s="10">
        <v>41730</v>
      </c>
      <c r="M3472" t="s">
        <v>9426</v>
      </c>
      <c r="N3472">
        <v>0</v>
      </c>
      <c r="O3472" s="17" t="s">
        <v>21485</v>
      </c>
      <c r="P3472">
        <v>0</v>
      </c>
      <c r="Q3472" s="17" t="s">
        <v>21485</v>
      </c>
      <c r="R3472" t="s">
        <v>9422</v>
      </c>
    </row>
    <row r="3473" spans="1:18">
      <c r="A3473" t="s">
        <v>9422</v>
      </c>
      <c r="B3473" t="s">
        <v>167</v>
      </c>
      <c r="C3473" t="s">
        <v>85</v>
      </c>
      <c r="D3473" t="s">
        <v>38</v>
      </c>
      <c r="E3473" t="s">
        <v>39</v>
      </c>
      <c r="F3473" t="s">
        <v>509</v>
      </c>
      <c r="G3473" t="s">
        <v>9427</v>
      </c>
      <c r="H3473" s="1">
        <v>761175</v>
      </c>
      <c r="I3473" s="1">
        <v>0</v>
      </c>
      <c r="J3473" t="s">
        <v>24</v>
      </c>
      <c r="K3473" t="s">
        <v>157</v>
      </c>
      <c r="L3473" s="10">
        <v>43191</v>
      </c>
      <c r="M3473" t="s">
        <v>9428</v>
      </c>
      <c r="N3473">
        <v>0</v>
      </c>
      <c r="O3473" s="17" t="s">
        <v>21485</v>
      </c>
      <c r="P3473">
        <v>0</v>
      </c>
      <c r="Q3473" s="17" t="s">
        <v>21485</v>
      </c>
      <c r="R3473" t="s">
        <v>9422</v>
      </c>
    </row>
    <row r="3474" spans="1:18">
      <c r="A3474" t="s">
        <v>9422</v>
      </c>
      <c r="B3474" t="s">
        <v>167</v>
      </c>
      <c r="C3474" t="s">
        <v>85</v>
      </c>
      <c r="D3474" t="s">
        <v>38</v>
      </c>
      <c r="E3474" t="s">
        <v>637</v>
      </c>
      <c r="F3474" t="s">
        <v>509</v>
      </c>
      <c r="G3474" t="s">
        <v>9429</v>
      </c>
      <c r="H3474" s="1">
        <v>688500</v>
      </c>
      <c r="I3474" s="1">
        <v>0</v>
      </c>
      <c r="J3474" t="s">
        <v>24</v>
      </c>
      <c r="K3474" t="s">
        <v>157</v>
      </c>
      <c r="L3474" s="10">
        <v>44470</v>
      </c>
      <c r="M3474" t="s">
        <v>9430</v>
      </c>
      <c r="N3474">
        <v>0</v>
      </c>
      <c r="O3474" s="17" t="s">
        <v>21485</v>
      </c>
      <c r="P3474">
        <v>0</v>
      </c>
      <c r="Q3474" s="17" t="s">
        <v>21485</v>
      </c>
      <c r="R3474" t="s">
        <v>9422</v>
      </c>
    </row>
    <row r="3475" spans="1:18">
      <c r="A3475" t="s">
        <v>9431</v>
      </c>
      <c r="B3475" t="s">
        <v>195</v>
      </c>
      <c r="C3475" t="s">
        <v>65</v>
      </c>
      <c r="D3475" t="s">
        <v>38</v>
      </c>
      <c r="E3475" t="s">
        <v>387</v>
      </c>
      <c r="F3475" t="s">
        <v>123</v>
      </c>
      <c r="G3475" t="s">
        <v>9432</v>
      </c>
      <c r="H3475" s="1">
        <v>1021275</v>
      </c>
      <c r="I3475" s="1">
        <v>0</v>
      </c>
      <c r="J3475" t="s">
        <v>48</v>
      </c>
      <c r="K3475" t="s">
        <v>22</v>
      </c>
      <c r="L3475" s="10">
        <v>43374</v>
      </c>
      <c r="M3475" t="s">
        <v>9433</v>
      </c>
      <c r="N3475">
        <v>0</v>
      </c>
      <c r="O3475" s="17" t="s">
        <v>21485</v>
      </c>
      <c r="P3475">
        <v>0</v>
      </c>
      <c r="Q3475" s="17" t="s">
        <v>21485</v>
      </c>
      <c r="R3475" t="s">
        <v>9431</v>
      </c>
    </row>
    <row r="3476" spans="1:18">
      <c r="A3476" t="s">
        <v>9431</v>
      </c>
      <c r="B3476" t="s">
        <v>195</v>
      </c>
      <c r="C3476" t="s">
        <v>65</v>
      </c>
      <c r="D3476" t="s">
        <v>38</v>
      </c>
      <c r="E3476" t="s">
        <v>408</v>
      </c>
      <c r="F3476" t="s">
        <v>901</v>
      </c>
      <c r="G3476" t="s">
        <v>9434</v>
      </c>
      <c r="H3476" s="1">
        <v>577576</v>
      </c>
      <c r="I3476" s="1">
        <v>0</v>
      </c>
      <c r="J3476" t="s">
        <v>48</v>
      </c>
      <c r="K3476" t="s">
        <v>118</v>
      </c>
      <c r="L3476" s="10">
        <v>44105</v>
      </c>
      <c r="M3476" t="s">
        <v>9435</v>
      </c>
      <c r="N3476">
        <v>0</v>
      </c>
      <c r="O3476" s="17" t="s">
        <v>21485</v>
      </c>
      <c r="P3476">
        <v>0</v>
      </c>
      <c r="Q3476" s="17" t="s">
        <v>21485</v>
      </c>
      <c r="R3476" t="s">
        <v>9431</v>
      </c>
    </row>
    <row r="3477" spans="1:18">
      <c r="A3477" t="s">
        <v>9431</v>
      </c>
      <c r="B3477" t="s">
        <v>195</v>
      </c>
      <c r="C3477" t="s">
        <v>65</v>
      </c>
      <c r="D3477" t="s">
        <v>38</v>
      </c>
      <c r="E3477" t="s">
        <v>1125</v>
      </c>
      <c r="F3477" t="s">
        <v>901</v>
      </c>
      <c r="G3477" t="s">
        <v>9436</v>
      </c>
      <c r="H3477" s="1">
        <v>734400</v>
      </c>
      <c r="I3477" s="1">
        <v>0</v>
      </c>
      <c r="J3477" t="s">
        <v>24</v>
      </c>
      <c r="K3477" t="s">
        <v>118</v>
      </c>
      <c r="L3477" s="10">
        <v>45200</v>
      </c>
      <c r="M3477" t="s">
        <v>9437</v>
      </c>
      <c r="N3477">
        <v>0</v>
      </c>
      <c r="O3477" s="17" t="s">
        <v>21485</v>
      </c>
      <c r="P3477">
        <v>0</v>
      </c>
      <c r="Q3477" s="17" t="s">
        <v>21485</v>
      </c>
      <c r="R3477" t="s">
        <v>9431</v>
      </c>
    </row>
    <row r="3478" spans="1:18">
      <c r="A3478" t="s">
        <v>9438</v>
      </c>
      <c r="B3478" t="s">
        <v>600</v>
      </c>
      <c r="C3478" t="s">
        <v>65</v>
      </c>
      <c r="D3478" t="s">
        <v>20</v>
      </c>
      <c r="E3478" t="s">
        <v>71</v>
      </c>
      <c r="F3478" t="s">
        <v>262</v>
      </c>
      <c r="G3478" t="s">
        <v>9439</v>
      </c>
      <c r="H3478" s="1">
        <v>689007</v>
      </c>
      <c r="I3478" s="1">
        <v>0</v>
      </c>
      <c r="J3478" t="s">
        <v>24</v>
      </c>
      <c r="K3478" t="s">
        <v>42</v>
      </c>
      <c r="L3478" s="10">
        <v>40634</v>
      </c>
      <c r="M3478" t="s">
        <v>9440</v>
      </c>
      <c r="N3478">
        <v>0</v>
      </c>
      <c r="O3478" s="17" t="s">
        <v>21485</v>
      </c>
      <c r="P3478">
        <v>0</v>
      </c>
      <c r="Q3478" s="17" t="s">
        <v>21485</v>
      </c>
      <c r="R3478" t="s">
        <v>9438</v>
      </c>
    </row>
    <row r="3479" spans="1:18">
      <c r="A3479" t="s">
        <v>9438</v>
      </c>
      <c r="B3479" t="s">
        <v>600</v>
      </c>
      <c r="C3479" t="s">
        <v>65</v>
      </c>
      <c r="D3479" t="s">
        <v>38</v>
      </c>
      <c r="E3479" t="s">
        <v>586</v>
      </c>
      <c r="F3479" t="s">
        <v>509</v>
      </c>
      <c r="G3479" t="s">
        <v>9441</v>
      </c>
      <c r="H3479" s="1">
        <v>830025</v>
      </c>
      <c r="I3479" s="1">
        <v>0</v>
      </c>
      <c r="J3479" t="s">
        <v>24</v>
      </c>
      <c r="K3479" t="s">
        <v>157</v>
      </c>
      <c r="L3479" s="10">
        <v>45017</v>
      </c>
      <c r="M3479" t="s">
        <v>9442</v>
      </c>
      <c r="N3479">
        <v>0</v>
      </c>
      <c r="O3479" s="17" t="s">
        <v>21485</v>
      </c>
      <c r="P3479">
        <v>0</v>
      </c>
      <c r="Q3479" s="17" t="s">
        <v>21485</v>
      </c>
      <c r="R3479" t="s">
        <v>9438</v>
      </c>
    </row>
    <row r="3480" spans="1:18">
      <c r="A3480" t="s">
        <v>9443</v>
      </c>
      <c r="B3480" t="s">
        <v>365</v>
      </c>
      <c r="C3480" t="s">
        <v>30</v>
      </c>
      <c r="D3480" t="s">
        <v>38</v>
      </c>
      <c r="E3480" t="s">
        <v>718</v>
      </c>
      <c r="F3480" t="s">
        <v>140</v>
      </c>
      <c r="G3480" t="s">
        <v>9444</v>
      </c>
      <c r="H3480" s="1">
        <v>837676</v>
      </c>
      <c r="I3480" s="1">
        <v>0</v>
      </c>
      <c r="J3480" t="s">
        <v>24</v>
      </c>
      <c r="K3480" t="s">
        <v>60</v>
      </c>
      <c r="L3480" s="10">
        <v>44835</v>
      </c>
      <c r="M3480" t="s">
        <v>9445</v>
      </c>
      <c r="N3480">
        <v>0</v>
      </c>
      <c r="O3480" s="17" t="s">
        <v>21485</v>
      </c>
      <c r="P3480">
        <v>0</v>
      </c>
      <c r="Q3480" s="17" t="s">
        <v>21485</v>
      </c>
      <c r="R3480" t="s">
        <v>9443</v>
      </c>
    </row>
    <row r="3481" spans="1:18">
      <c r="A3481" t="s">
        <v>9443</v>
      </c>
      <c r="B3481" t="s">
        <v>365</v>
      </c>
      <c r="C3481" t="s">
        <v>30</v>
      </c>
      <c r="D3481" t="s">
        <v>38</v>
      </c>
      <c r="E3481" t="s">
        <v>1726</v>
      </c>
      <c r="F3481" t="s">
        <v>1272</v>
      </c>
      <c r="G3481" t="s">
        <v>9446</v>
      </c>
      <c r="H3481" s="1">
        <v>960076</v>
      </c>
      <c r="I3481" s="1">
        <v>0</v>
      </c>
      <c r="J3481" t="s">
        <v>24</v>
      </c>
      <c r="K3481" t="s">
        <v>94</v>
      </c>
      <c r="L3481" s="10">
        <v>45566</v>
      </c>
      <c r="M3481" t="s">
        <v>9447</v>
      </c>
      <c r="N3481">
        <v>0</v>
      </c>
      <c r="O3481" s="17" t="s">
        <v>21485</v>
      </c>
      <c r="P3481">
        <v>0</v>
      </c>
      <c r="Q3481" s="17" t="s">
        <v>21485</v>
      </c>
      <c r="R3481" t="s">
        <v>9443</v>
      </c>
    </row>
    <row r="3482" spans="1:18">
      <c r="A3482" t="s">
        <v>9448</v>
      </c>
      <c r="B3482" t="s">
        <v>167</v>
      </c>
      <c r="C3482" t="s">
        <v>85</v>
      </c>
      <c r="D3482" t="s">
        <v>20</v>
      </c>
      <c r="E3482" t="s">
        <v>241</v>
      </c>
      <c r="F3482" t="s">
        <v>262</v>
      </c>
      <c r="G3482" t="s">
        <v>9449</v>
      </c>
      <c r="H3482" s="1">
        <v>409328</v>
      </c>
      <c r="I3482" s="1">
        <v>0</v>
      </c>
      <c r="J3482" t="s">
        <v>48</v>
      </c>
      <c r="K3482" t="s">
        <v>42</v>
      </c>
      <c r="L3482" s="10">
        <v>40087</v>
      </c>
      <c r="M3482" t="s">
        <v>9450</v>
      </c>
      <c r="N3482">
        <v>0</v>
      </c>
      <c r="O3482" s="17" t="s">
        <v>21485</v>
      </c>
      <c r="P3482">
        <v>0</v>
      </c>
      <c r="Q3482" s="17" t="s">
        <v>21485</v>
      </c>
      <c r="R3482" t="s">
        <v>9448</v>
      </c>
    </row>
    <row r="3483" spans="1:18">
      <c r="A3483" t="s">
        <v>9451</v>
      </c>
      <c r="B3483" t="s">
        <v>154</v>
      </c>
      <c r="C3483" t="s">
        <v>30</v>
      </c>
      <c r="D3483" t="s">
        <v>38</v>
      </c>
      <c r="E3483" t="s">
        <v>86</v>
      </c>
      <c r="F3483" t="s">
        <v>196</v>
      </c>
      <c r="G3483" t="s">
        <v>9452</v>
      </c>
      <c r="H3483" s="1">
        <v>604352</v>
      </c>
      <c r="I3483" s="1">
        <v>0</v>
      </c>
      <c r="J3483" t="s">
        <v>48</v>
      </c>
      <c r="K3483" t="s">
        <v>94</v>
      </c>
      <c r="L3483" s="10">
        <v>44652</v>
      </c>
      <c r="M3483" t="s">
        <v>9453</v>
      </c>
      <c r="N3483">
        <v>0</v>
      </c>
      <c r="O3483" s="17" t="s">
        <v>21485</v>
      </c>
      <c r="P3483">
        <v>0</v>
      </c>
      <c r="Q3483" s="17" t="s">
        <v>21485</v>
      </c>
      <c r="R3483" t="s">
        <v>9451</v>
      </c>
    </row>
    <row r="3484" spans="1:18">
      <c r="A3484" t="s">
        <v>9451</v>
      </c>
      <c r="B3484" t="s">
        <v>154</v>
      </c>
      <c r="C3484" t="s">
        <v>30</v>
      </c>
      <c r="D3484" t="s">
        <v>38</v>
      </c>
      <c r="E3484" t="s">
        <v>86</v>
      </c>
      <c r="F3484" t="s">
        <v>196</v>
      </c>
      <c r="G3484" t="s">
        <v>9454</v>
      </c>
      <c r="H3484" s="1">
        <v>473761</v>
      </c>
      <c r="I3484" s="1">
        <v>0</v>
      </c>
      <c r="J3484" t="s">
        <v>24</v>
      </c>
      <c r="K3484" t="s">
        <v>94</v>
      </c>
      <c r="L3484" s="10">
        <v>44652</v>
      </c>
      <c r="M3484" t="s">
        <v>9455</v>
      </c>
      <c r="N3484">
        <v>0</v>
      </c>
      <c r="O3484" s="17" t="s">
        <v>21485</v>
      </c>
      <c r="P3484">
        <v>0</v>
      </c>
      <c r="Q3484" s="17" t="s">
        <v>21485</v>
      </c>
      <c r="R3484" t="s">
        <v>9451</v>
      </c>
    </row>
    <row r="3485" spans="1:18">
      <c r="A3485" t="s">
        <v>9456</v>
      </c>
      <c r="B3485" t="s">
        <v>239</v>
      </c>
      <c r="C3485" t="s">
        <v>240</v>
      </c>
      <c r="D3485" t="s">
        <v>20</v>
      </c>
      <c r="E3485" t="s">
        <v>241</v>
      </c>
      <c r="F3485" t="s">
        <v>46</v>
      </c>
      <c r="G3485" t="s">
        <v>9457</v>
      </c>
      <c r="H3485" s="1">
        <v>331137</v>
      </c>
      <c r="I3485" s="1">
        <v>0</v>
      </c>
      <c r="J3485" t="s">
        <v>68</v>
      </c>
      <c r="K3485" t="s">
        <v>136</v>
      </c>
      <c r="L3485" s="10">
        <v>40087</v>
      </c>
      <c r="M3485" t="s">
        <v>9458</v>
      </c>
      <c r="N3485">
        <v>0</v>
      </c>
      <c r="O3485" s="17" t="s">
        <v>21485</v>
      </c>
      <c r="P3485">
        <v>0</v>
      </c>
      <c r="Q3485" s="17" t="s">
        <v>21485</v>
      </c>
      <c r="R3485" t="s">
        <v>9456</v>
      </c>
    </row>
    <row r="3486" spans="1:18">
      <c r="A3486" t="s">
        <v>9456</v>
      </c>
      <c r="B3486" t="s">
        <v>239</v>
      </c>
      <c r="C3486" t="s">
        <v>240</v>
      </c>
      <c r="D3486" t="s">
        <v>20</v>
      </c>
      <c r="E3486" t="s">
        <v>21</v>
      </c>
      <c r="F3486" t="s">
        <v>46</v>
      </c>
      <c r="G3486" t="s">
        <v>9459</v>
      </c>
      <c r="H3486" s="1">
        <v>438852</v>
      </c>
      <c r="I3486" s="1">
        <v>0</v>
      </c>
      <c r="J3486" t="s">
        <v>68</v>
      </c>
      <c r="K3486" t="s">
        <v>136</v>
      </c>
      <c r="L3486" s="10">
        <v>41183</v>
      </c>
      <c r="M3486" t="s">
        <v>9460</v>
      </c>
      <c r="N3486">
        <v>0</v>
      </c>
      <c r="O3486" s="17" t="s">
        <v>21485</v>
      </c>
      <c r="P3486">
        <v>0</v>
      </c>
      <c r="Q3486" s="17" t="s">
        <v>21485</v>
      </c>
      <c r="R3486" t="s">
        <v>9456</v>
      </c>
    </row>
    <row r="3487" spans="1:18">
      <c r="A3487" t="s">
        <v>9461</v>
      </c>
      <c r="B3487" t="s">
        <v>2145</v>
      </c>
      <c r="C3487" t="s">
        <v>30</v>
      </c>
      <c r="D3487" t="s">
        <v>20</v>
      </c>
      <c r="E3487" t="s">
        <v>51</v>
      </c>
      <c r="F3487" t="s">
        <v>214</v>
      </c>
      <c r="G3487" t="s">
        <v>9462</v>
      </c>
      <c r="H3487" s="1">
        <v>415339</v>
      </c>
      <c r="I3487" s="1">
        <v>0</v>
      </c>
      <c r="J3487" t="s">
        <v>68</v>
      </c>
      <c r="K3487" t="s">
        <v>110</v>
      </c>
      <c r="L3487" s="10">
        <v>39904</v>
      </c>
      <c r="M3487" t="s">
        <v>9463</v>
      </c>
      <c r="N3487">
        <v>0</v>
      </c>
      <c r="O3487" s="17" t="s">
        <v>21485</v>
      </c>
      <c r="P3487">
        <v>0</v>
      </c>
      <c r="Q3487" s="17" t="s">
        <v>21485</v>
      </c>
      <c r="R3487" t="s">
        <v>9461</v>
      </c>
    </row>
    <row r="3488" spans="1:18">
      <c r="A3488" t="s">
        <v>9461</v>
      </c>
      <c r="B3488" t="s">
        <v>2145</v>
      </c>
      <c r="C3488" t="s">
        <v>30</v>
      </c>
      <c r="D3488" t="s">
        <v>20</v>
      </c>
      <c r="E3488" t="s">
        <v>66</v>
      </c>
      <c r="F3488" t="s">
        <v>214</v>
      </c>
      <c r="G3488" t="s">
        <v>9464</v>
      </c>
      <c r="H3488" s="1">
        <v>263914</v>
      </c>
      <c r="I3488" s="1">
        <v>0</v>
      </c>
      <c r="J3488" t="s">
        <v>223</v>
      </c>
      <c r="K3488" t="s">
        <v>110</v>
      </c>
      <c r="L3488" s="10">
        <v>41000</v>
      </c>
      <c r="M3488" t="s">
        <v>9465</v>
      </c>
      <c r="N3488">
        <v>0</v>
      </c>
      <c r="O3488" s="17" t="s">
        <v>21485</v>
      </c>
      <c r="P3488">
        <v>0</v>
      </c>
      <c r="Q3488" s="17" t="s">
        <v>21485</v>
      </c>
      <c r="R3488" t="s">
        <v>9461</v>
      </c>
    </row>
    <row r="3489" spans="1:18">
      <c r="A3489" t="s">
        <v>9466</v>
      </c>
      <c r="B3489" t="s">
        <v>167</v>
      </c>
      <c r="C3489" t="s">
        <v>85</v>
      </c>
      <c r="D3489" t="s">
        <v>20</v>
      </c>
      <c r="E3489" t="s">
        <v>21</v>
      </c>
      <c r="F3489" t="s">
        <v>46</v>
      </c>
      <c r="G3489" t="s">
        <v>9467</v>
      </c>
      <c r="H3489" s="1">
        <v>387633</v>
      </c>
      <c r="I3489" s="1">
        <v>0</v>
      </c>
      <c r="J3489" t="s">
        <v>68</v>
      </c>
      <c r="K3489" t="s">
        <v>22</v>
      </c>
      <c r="L3489" s="10">
        <v>41183</v>
      </c>
      <c r="M3489" t="s">
        <v>9468</v>
      </c>
      <c r="N3489">
        <v>0</v>
      </c>
      <c r="O3489" s="17" t="s">
        <v>21485</v>
      </c>
      <c r="P3489">
        <v>0</v>
      </c>
      <c r="Q3489" s="17" t="s">
        <v>21485</v>
      </c>
      <c r="R3489" t="s">
        <v>9466</v>
      </c>
    </row>
    <row r="3490" spans="1:18">
      <c r="A3490" t="s">
        <v>9466</v>
      </c>
      <c r="B3490" t="s">
        <v>167</v>
      </c>
      <c r="C3490" t="s">
        <v>85</v>
      </c>
      <c r="D3490" t="s">
        <v>18778</v>
      </c>
      <c r="E3490" t="s">
        <v>18779</v>
      </c>
      <c r="F3490" t="s">
        <v>18780</v>
      </c>
      <c r="G3490" t="s">
        <v>19797</v>
      </c>
      <c r="H3490" s="1">
        <v>248800</v>
      </c>
      <c r="I3490" s="1">
        <v>0</v>
      </c>
      <c r="J3490" t="s">
        <v>223</v>
      </c>
      <c r="K3490" t="s">
        <v>136</v>
      </c>
      <c r="L3490" s="7">
        <v>43922</v>
      </c>
      <c r="M3490" t="s">
        <v>19798</v>
      </c>
      <c r="N3490">
        <v>0</v>
      </c>
      <c r="O3490" s="17" t="s">
        <v>21485</v>
      </c>
      <c r="P3490">
        <v>0</v>
      </c>
      <c r="Q3490" s="17" t="s">
        <v>21485</v>
      </c>
      <c r="R3490" t="s">
        <v>9466</v>
      </c>
    </row>
    <row r="3491" spans="1:18">
      <c r="A3491" t="s">
        <v>833</v>
      </c>
      <c r="B3491" t="s">
        <v>18</v>
      </c>
      <c r="C3491" t="s">
        <v>19</v>
      </c>
      <c r="D3491" t="s">
        <v>20</v>
      </c>
      <c r="E3491" t="s">
        <v>122</v>
      </c>
      <c r="F3491" t="s">
        <v>32</v>
      </c>
      <c r="G3491" t="s">
        <v>9469</v>
      </c>
      <c r="H3491" s="1">
        <v>617073</v>
      </c>
      <c r="I3491" s="1">
        <v>0</v>
      </c>
      <c r="J3491" t="s">
        <v>24</v>
      </c>
      <c r="K3491" t="s">
        <v>60</v>
      </c>
      <c r="L3491" s="10">
        <v>40817</v>
      </c>
      <c r="M3491" t="s">
        <v>9470</v>
      </c>
      <c r="N3491">
        <v>0</v>
      </c>
      <c r="O3491" s="17" t="s">
        <v>21485</v>
      </c>
      <c r="P3491">
        <v>0</v>
      </c>
      <c r="Q3491" s="17" t="s">
        <v>21485</v>
      </c>
      <c r="R3491" t="s">
        <v>833</v>
      </c>
    </row>
    <row r="3492" spans="1:18">
      <c r="A3492" t="s">
        <v>833</v>
      </c>
      <c r="B3492" t="s">
        <v>18</v>
      </c>
      <c r="C3492" t="s">
        <v>19</v>
      </c>
      <c r="D3492" t="s">
        <v>38</v>
      </c>
      <c r="E3492" t="s">
        <v>39</v>
      </c>
      <c r="F3492" t="s">
        <v>169</v>
      </c>
      <c r="G3492" t="s">
        <v>9471</v>
      </c>
      <c r="H3492" s="1">
        <v>726750</v>
      </c>
      <c r="I3492" s="1">
        <v>0</v>
      </c>
      <c r="J3492" t="s">
        <v>24</v>
      </c>
      <c r="K3492" t="s">
        <v>136</v>
      </c>
      <c r="L3492" s="10">
        <v>43191</v>
      </c>
      <c r="M3492" t="s">
        <v>9472</v>
      </c>
      <c r="N3492">
        <v>0</v>
      </c>
      <c r="O3492" s="17" t="s">
        <v>21485</v>
      </c>
      <c r="P3492">
        <v>0</v>
      </c>
      <c r="Q3492" s="17" t="s">
        <v>21485</v>
      </c>
      <c r="R3492" t="s">
        <v>833</v>
      </c>
    </row>
    <row r="3493" spans="1:18">
      <c r="A3493" t="s">
        <v>833</v>
      </c>
      <c r="B3493" t="s">
        <v>18</v>
      </c>
      <c r="C3493" t="s">
        <v>19</v>
      </c>
      <c r="D3493" t="s">
        <v>18778</v>
      </c>
      <c r="E3493" t="s">
        <v>18779</v>
      </c>
      <c r="F3493" t="s">
        <v>18780</v>
      </c>
      <c r="G3493" t="s">
        <v>19799</v>
      </c>
      <c r="H3493" s="1">
        <v>331212</v>
      </c>
      <c r="I3493" s="1">
        <v>0</v>
      </c>
      <c r="J3493" t="s">
        <v>223</v>
      </c>
      <c r="K3493" t="s">
        <v>42</v>
      </c>
      <c r="L3493" s="7">
        <v>43922</v>
      </c>
      <c r="M3493" t="s">
        <v>19800</v>
      </c>
      <c r="N3493">
        <v>0</v>
      </c>
      <c r="O3493" s="17" t="s">
        <v>21485</v>
      </c>
      <c r="P3493">
        <v>0</v>
      </c>
      <c r="Q3493" s="17" t="s">
        <v>21485</v>
      </c>
      <c r="R3493" t="s">
        <v>833</v>
      </c>
    </row>
    <row r="3494" spans="1:18">
      <c r="A3494" t="s">
        <v>833</v>
      </c>
      <c r="B3494" t="s">
        <v>18</v>
      </c>
      <c r="C3494" t="s">
        <v>19</v>
      </c>
      <c r="D3494" t="s">
        <v>38</v>
      </c>
      <c r="E3494" t="s">
        <v>637</v>
      </c>
      <c r="F3494" t="s">
        <v>32</v>
      </c>
      <c r="G3494" t="s">
        <v>834</v>
      </c>
      <c r="H3494" s="1">
        <v>918000</v>
      </c>
      <c r="I3494" s="1">
        <v>0</v>
      </c>
      <c r="J3494" t="s">
        <v>24</v>
      </c>
      <c r="K3494" t="s">
        <v>60</v>
      </c>
      <c r="L3494" s="10">
        <v>44470</v>
      </c>
      <c r="M3494" t="s">
        <v>835</v>
      </c>
      <c r="N3494">
        <v>0</v>
      </c>
      <c r="O3494" s="17" t="s">
        <v>21485</v>
      </c>
      <c r="P3494">
        <v>0</v>
      </c>
      <c r="Q3494" s="17" t="s">
        <v>21485</v>
      </c>
      <c r="R3494" t="s">
        <v>833</v>
      </c>
    </row>
    <row r="3495" spans="1:18">
      <c r="A3495" t="s">
        <v>19801</v>
      </c>
      <c r="B3495" t="s">
        <v>557</v>
      </c>
      <c r="C3495" t="s">
        <v>65</v>
      </c>
      <c r="D3495" t="s">
        <v>19802</v>
      </c>
      <c r="E3495" t="s">
        <v>19803</v>
      </c>
      <c r="F3495" t="s">
        <v>18690</v>
      </c>
      <c r="G3495" t="s">
        <v>19804</v>
      </c>
      <c r="H3495" s="1">
        <v>443448</v>
      </c>
      <c r="I3495" s="1">
        <v>0</v>
      </c>
      <c r="J3495" t="s">
        <v>202</v>
      </c>
      <c r="K3495" t="s">
        <v>42</v>
      </c>
      <c r="L3495" s="7">
        <v>44531</v>
      </c>
      <c r="M3495" t="s">
        <v>19805</v>
      </c>
      <c r="N3495">
        <v>0</v>
      </c>
      <c r="O3495" s="17" t="s">
        <v>21485</v>
      </c>
      <c r="P3495">
        <v>0</v>
      </c>
      <c r="Q3495" s="17" t="s">
        <v>21485</v>
      </c>
      <c r="R3495" t="s">
        <v>19801</v>
      </c>
    </row>
    <row r="3496" spans="1:18">
      <c r="A3496" t="s">
        <v>9473</v>
      </c>
      <c r="B3496" t="s">
        <v>324</v>
      </c>
      <c r="C3496" t="s">
        <v>30</v>
      </c>
      <c r="D3496" t="s">
        <v>20</v>
      </c>
      <c r="E3496" t="s">
        <v>51</v>
      </c>
      <c r="F3496" t="s">
        <v>99</v>
      </c>
      <c r="G3496" t="s">
        <v>9474</v>
      </c>
      <c r="H3496" s="1">
        <v>579880</v>
      </c>
      <c r="I3496" s="1">
        <v>0</v>
      </c>
      <c r="J3496" t="s">
        <v>24</v>
      </c>
      <c r="K3496" t="s">
        <v>94</v>
      </c>
      <c r="L3496" s="10">
        <v>39904</v>
      </c>
      <c r="M3496" t="s">
        <v>9475</v>
      </c>
      <c r="N3496">
        <v>0</v>
      </c>
      <c r="O3496" s="17" t="s">
        <v>21485</v>
      </c>
      <c r="P3496">
        <v>0</v>
      </c>
      <c r="Q3496" s="17" t="s">
        <v>21485</v>
      </c>
      <c r="R3496" t="s">
        <v>9473</v>
      </c>
    </row>
    <row r="3497" spans="1:18">
      <c r="A3497" t="s">
        <v>9473</v>
      </c>
      <c r="B3497" t="s">
        <v>324</v>
      </c>
      <c r="C3497" t="s">
        <v>30</v>
      </c>
      <c r="D3497" t="s">
        <v>20</v>
      </c>
      <c r="E3497" t="s">
        <v>71</v>
      </c>
      <c r="F3497" t="s">
        <v>196</v>
      </c>
      <c r="G3497" t="s">
        <v>9476</v>
      </c>
      <c r="H3497" s="1">
        <v>665853</v>
      </c>
      <c r="I3497" s="1">
        <v>0</v>
      </c>
      <c r="J3497" t="s">
        <v>24</v>
      </c>
      <c r="K3497" t="s">
        <v>94</v>
      </c>
      <c r="L3497" s="10">
        <v>40634</v>
      </c>
      <c r="M3497" t="s">
        <v>9477</v>
      </c>
      <c r="N3497">
        <v>0</v>
      </c>
      <c r="O3497" s="17" t="s">
        <v>21485</v>
      </c>
      <c r="P3497">
        <v>0</v>
      </c>
      <c r="Q3497" s="17" t="s">
        <v>21485</v>
      </c>
      <c r="R3497" t="s">
        <v>9473</v>
      </c>
    </row>
    <row r="3498" spans="1:18">
      <c r="A3498" t="s">
        <v>9473</v>
      </c>
      <c r="B3498" t="s">
        <v>862</v>
      </c>
      <c r="C3498" t="s">
        <v>30</v>
      </c>
      <c r="D3498" t="s">
        <v>18757</v>
      </c>
      <c r="E3498" t="s">
        <v>18758</v>
      </c>
      <c r="F3498" t="s">
        <v>18759</v>
      </c>
      <c r="G3498" t="s">
        <v>19806</v>
      </c>
      <c r="H3498" s="1">
        <v>149966</v>
      </c>
      <c r="I3498" s="1">
        <v>0</v>
      </c>
      <c r="J3498" t="s">
        <v>223</v>
      </c>
      <c r="K3498" t="s">
        <v>94</v>
      </c>
      <c r="L3498" s="7">
        <v>43191</v>
      </c>
      <c r="M3498" t="s">
        <v>19807</v>
      </c>
      <c r="N3498">
        <v>0</v>
      </c>
      <c r="O3498" s="17" t="s">
        <v>21485</v>
      </c>
      <c r="P3498">
        <v>0</v>
      </c>
      <c r="Q3498" s="17" t="s">
        <v>21485</v>
      </c>
      <c r="R3498" t="s">
        <v>9473</v>
      </c>
    </row>
    <row r="3499" spans="1:18">
      <c r="A3499" t="s">
        <v>9473</v>
      </c>
      <c r="B3499" t="s">
        <v>862</v>
      </c>
      <c r="C3499" t="s">
        <v>30</v>
      </c>
      <c r="D3499" t="s">
        <v>38</v>
      </c>
      <c r="E3499" t="s">
        <v>145</v>
      </c>
      <c r="F3499" t="s">
        <v>196</v>
      </c>
      <c r="G3499" t="s">
        <v>9478</v>
      </c>
      <c r="H3499" s="1">
        <v>726750</v>
      </c>
      <c r="I3499" s="1">
        <v>0</v>
      </c>
      <c r="J3499" t="s">
        <v>24</v>
      </c>
      <c r="K3499" t="s">
        <v>94</v>
      </c>
      <c r="L3499" s="10">
        <v>43556</v>
      </c>
      <c r="M3499" t="s">
        <v>9479</v>
      </c>
      <c r="N3499">
        <v>0</v>
      </c>
      <c r="O3499" s="17" t="s">
        <v>21485</v>
      </c>
      <c r="P3499">
        <v>0</v>
      </c>
      <c r="Q3499" s="17" t="s">
        <v>21485</v>
      </c>
      <c r="R3499" t="s">
        <v>9473</v>
      </c>
    </row>
    <row r="3500" spans="1:18">
      <c r="A3500" t="s">
        <v>9473</v>
      </c>
      <c r="B3500" t="s">
        <v>862</v>
      </c>
      <c r="C3500" t="s">
        <v>30</v>
      </c>
      <c r="D3500" t="s">
        <v>38</v>
      </c>
      <c r="E3500" t="s">
        <v>637</v>
      </c>
      <c r="F3500" t="s">
        <v>196</v>
      </c>
      <c r="G3500" t="s">
        <v>9480</v>
      </c>
      <c r="H3500" s="1">
        <v>631126</v>
      </c>
      <c r="I3500" s="1">
        <v>0</v>
      </c>
      <c r="J3500" t="s">
        <v>24</v>
      </c>
      <c r="K3500" t="s">
        <v>94</v>
      </c>
      <c r="L3500" s="10">
        <v>44470</v>
      </c>
      <c r="M3500" t="s">
        <v>9481</v>
      </c>
      <c r="N3500">
        <v>0</v>
      </c>
      <c r="O3500" s="17" t="s">
        <v>21485</v>
      </c>
      <c r="P3500">
        <v>0</v>
      </c>
      <c r="Q3500" s="17" t="s">
        <v>21485</v>
      </c>
      <c r="R3500" t="s">
        <v>9473</v>
      </c>
    </row>
    <row r="3501" spans="1:18">
      <c r="A3501" t="s">
        <v>9482</v>
      </c>
      <c r="B3501" t="s">
        <v>91</v>
      </c>
      <c r="C3501" t="s">
        <v>30</v>
      </c>
      <c r="D3501" t="s">
        <v>20</v>
      </c>
      <c r="E3501" t="s">
        <v>1211</v>
      </c>
      <c r="F3501" t="s">
        <v>99</v>
      </c>
      <c r="G3501" t="s">
        <v>9483</v>
      </c>
      <c r="H3501" s="1">
        <v>100000</v>
      </c>
      <c r="I3501" s="1">
        <v>0</v>
      </c>
      <c r="J3501" t="s">
        <v>202</v>
      </c>
      <c r="K3501" t="s">
        <v>42</v>
      </c>
      <c r="L3501" s="10">
        <v>39873</v>
      </c>
      <c r="M3501" t="s">
        <v>9484</v>
      </c>
      <c r="N3501">
        <v>0</v>
      </c>
      <c r="O3501" s="17" t="s">
        <v>21485</v>
      </c>
      <c r="P3501">
        <v>0</v>
      </c>
      <c r="Q3501" s="17" t="s">
        <v>21485</v>
      </c>
      <c r="R3501" t="s">
        <v>9482</v>
      </c>
    </row>
    <row r="3502" spans="1:18">
      <c r="A3502" t="s">
        <v>9482</v>
      </c>
      <c r="B3502" t="s">
        <v>91</v>
      </c>
      <c r="C3502" t="s">
        <v>30</v>
      </c>
      <c r="D3502" t="s">
        <v>20</v>
      </c>
      <c r="E3502" t="s">
        <v>51</v>
      </c>
      <c r="F3502" t="s">
        <v>262</v>
      </c>
      <c r="G3502" t="s">
        <v>9485</v>
      </c>
      <c r="H3502" s="1">
        <v>309483</v>
      </c>
      <c r="I3502" s="1">
        <v>0</v>
      </c>
      <c r="J3502" t="s">
        <v>68</v>
      </c>
      <c r="K3502" t="s">
        <v>42</v>
      </c>
      <c r="L3502" s="10">
        <v>39904</v>
      </c>
      <c r="M3502" t="s">
        <v>9486</v>
      </c>
      <c r="N3502">
        <v>0</v>
      </c>
      <c r="O3502" s="17" t="s">
        <v>21485</v>
      </c>
      <c r="P3502">
        <v>0</v>
      </c>
      <c r="Q3502" s="17" t="s">
        <v>21485</v>
      </c>
      <c r="R3502" t="s">
        <v>9482</v>
      </c>
    </row>
    <row r="3503" spans="1:18">
      <c r="A3503" t="s">
        <v>9482</v>
      </c>
      <c r="B3503" t="s">
        <v>91</v>
      </c>
      <c r="C3503" t="s">
        <v>30</v>
      </c>
      <c r="D3503" t="s">
        <v>20</v>
      </c>
      <c r="E3503" t="s">
        <v>31</v>
      </c>
      <c r="F3503" t="s">
        <v>99</v>
      </c>
      <c r="G3503" t="s">
        <v>9487</v>
      </c>
      <c r="H3503" s="1">
        <v>694795</v>
      </c>
      <c r="I3503" s="1">
        <v>0</v>
      </c>
      <c r="J3503" t="s">
        <v>24</v>
      </c>
      <c r="K3503" t="s">
        <v>42</v>
      </c>
      <c r="L3503" s="10">
        <v>41913</v>
      </c>
      <c r="M3503" t="s">
        <v>9488</v>
      </c>
      <c r="N3503">
        <v>0</v>
      </c>
      <c r="O3503" s="17" t="s">
        <v>21485</v>
      </c>
      <c r="P3503">
        <v>0</v>
      </c>
      <c r="Q3503" s="17" t="s">
        <v>21485</v>
      </c>
      <c r="R3503" t="s">
        <v>9482</v>
      </c>
    </row>
    <row r="3504" spans="1:18">
      <c r="A3504" t="s">
        <v>19808</v>
      </c>
      <c r="B3504" t="s">
        <v>18</v>
      </c>
      <c r="C3504" t="s">
        <v>19</v>
      </c>
      <c r="D3504" t="s">
        <v>19010</v>
      </c>
      <c r="E3504" t="s">
        <v>19809</v>
      </c>
      <c r="F3504" t="s">
        <v>19012</v>
      </c>
      <c r="G3504" t="s">
        <v>19810</v>
      </c>
      <c r="H3504" s="1">
        <v>348500</v>
      </c>
      <c r="I3504" s="1">
        <v>1500</v>
      </c>
      <c r="J3504" t="s">
        <v>68</v>
      </c>
      <c r="K3504" t="s">
        <v>94</v>
      </c>
      <c r="L3504" s="7">
        <v>40269</v>
      </c>
      <c r="M3504" t="s">
        <v>19811</v>
      </c>
      <c r="N3504">
        <v>0</v>
      </c>
      <c r="O3504" s="17" t="s">
        <v>21485</v>
      </c>
      <c r="P3504">
        <v>0</v>
      </c>
      <c r="Q3504" s="17" t="s">
        <v>21485</v>
      </c>
      <c r="R3504" t="s">
        <v>19808</v>
      </c>
    </row>
    <row r="3505" spans="1:18">
      <c r="A3505" t="s">
        <v>9489</v>
      </c>
      <c r="B3505" t="s">
        <v>2172</v>
      </c>
      <c r="C3505" t="s">
        <v>65</v>
      </c>
      <c r="D3505" t="s">
        <v>38</v>
      </c>
      <c r="E3505" t="s">
        <v>353</v>
      </c>
      <c r="F3505" t="s">
        <v>149</v>
      </c>
      <c r="G3505" t="s">
        <v>9490</v>
      </c>
      <c r="H3505" s="1">
        <v>684676</v>
      </c>
      <c r="I3505" s="1">
        <v>0</v>
      </c>
      <c r="J3505" t="s">
        <v>24</v>
      </c>
      <c r="K3505" t="s">
        <v>136</v>
      </c>
      <c r="L3505" s="10">
        <v>43739</v>
      </c>
      <c r="M3505" t="s">
        <v>9491</v>
      </c>
      <c r="N3505">
        <v>0</v>
      </c>
      <c r="O3505" s="17" t="s">
        <v>21485</v>
      </c>
      <c r="P3505">
        <v>0</v>
      </c>
      <c r="Q3505" s="17" t="s">
        <v>21485</v>
      </c>
      <c r="R3505" t="s">
        <v>9489</v>
      </c>
    </row>
    <row r="3506" spans="1:18">
      <c r="A3506" t="s">
        <v>9489</v>
      </c>
      <c r="B3506" t="s">
        <v>2172</v>
      </c>
      <c r="C3506" t="s">
        <v>65</v>
      </c>
      <c r="D3506" t="s">
        <v>38</v>
      </c>
      <c r="E3506" t="s">
        <v>637</v>
      </c>
      <c r="F3506" t="s">
        <v>149</v>
      </c>
      <c r="G3506" t="s">
        <v>9492</v>
      </c>
      <c r="H3506" s="1">
        <v>742050</v>
      </c>
      <c r="I3506" s="1">
        <v>0</v>
      </c>
      <c r="J3506" t="s">
        <v>24</v>
      </c>
      <c r="K3506" t="s">
        <v>136</v>
      </c>
      <c r="L3506" s="10">
        <v>44470</v>
      </c>
      <c r="M3506" t="s">
        <v>9493</v>
      </c>
      <c r="N3506">
        <v>0</v>
      </c>
      <c r="O3506" s="17" t="s">
        <v>21485</v>
      </c>
      <c r="P3506">
        <v>0</v>
      </c>
      <c r="Q3506" s="17" t="s">
        <v>21485</v>
      </c>
      <c r="R3506" t="s">
        <v>9489</v>
      </c>
    </row>
    <row r="3507" spans="1:18">
      <c r="A3507" t="s">
        <v>9494</v>
      </c>
      <c r="B3507" t="s">
        <v>64</v>
      </c>
      <c r="C3507" t="s">
        <v>65</v>
      </c>
      <c r="D3507" t="s">
        <v>20</v>
      </c>
      <c r="E3507" t="s">
        <v>241</v>
      </c>
      <c r="F3507" t="s">
        <v>149</v>
      </c>
      <c r="G3507" t="s">
        <v>9495</v>
      </c>
      <c r="H3507" s="1">
        <v>705350</v>
      </c>
      <c r="I3507" s="1">
        <v>0</v>
      </c>
      <c r="J3507" t="s">
        <v>24</v>
      </c>
      <c r="K3507" t="s">
        <v>136</v>
      </c>
      <c r="L3507" s="10">
        <v>40087</v>
      </c>
      <c r="M3507" t="s">
        <v>9496</v>
      </c>
      <c r="N3507">
        <v>0</v>
      </c>
      <c r="O3507" s="17" t="s">
        <v>21485</v>
      </c>
      <c r="P3507">
        <v>0</v>
      </c>
      <c r="Q3507" s="17" t="s">
        <v>21485</v>
      </c>
      <c r="R3507" t="s">
        <v>9494</v>
      </c>
    </row>
    <row r="3508" spans="1:18">
      <c r="A3508" t="s">
        <v>9497</v>
      </c>
      <c r="B3508" t="s">
        <v>365</v>
      </c>
      <c r="C3508" t="s">
        <v>30</v>
      </c>
      <c r="D3508" t="s">
        <v>20</v>
      </c>
      <c r="E3508" t="s">
        <v>21</v>
      </c>
      <c r="F3508" t="s">
        <v>568</v>
      </c>
      <c r="G3508" t="s">
        <v>9498</v>
      </c>
      <c r="H3508" s="1">
        <v>813750</v>
      </c>
      <c r="I3508" s="1">
        <v>0</v>
      </c>
      <c r="J3508" t="s">
        <v>24</v>
      </c>
      <c r="K3508" t="s">
        <v>110</v>
      </c>
      <c r="L3508" s="10">
        <v>41183</v>
      </c>
      <c r="M3508" t="s">
        <v>9499</v>
      </c>
      <c r="N3508">
        <v>0</v>
      </c>
      <c r="O3508" s="17" t="s">
        <v>21485</v>
      </c>
      <c r="P3508">
        <v>0</v>
      </c>
      <c r="Q3508" s="17" t="s">
        <v>21485</v>
      </c>
      <c r="R3508" t="s">
        <v>9497</v>
      </c>
    </row>
    <row r="3509" spans="1:18">
      <c r="A3509" t="s">
        <v>9497</v>
      </c>
      <c r="B3509" t="s">
        <v>365</v>
      </c>
      <c r="C3509" t="s">
        <v>30</v>
      </c>
      <c r="D3509" t="s">
        <v>18898</v>
      </c>
      <c r="E3509" t="s">
        <v>18899</v>
      </c>
      <c r="F3509" t="s">
        <v>19226</v>
      </c>
      <c r="G3509" t="s">
        <v>19812</v>
      </c>
      <c r="H3509" s="1">
        <v>100000</v>
      </c>
      <c r="I3509" s="1">
        <v>0</v>
      </c>
      <c r="J3509" t="s">
        <v>202</v>
      </c>
      <c r="K3509" t="s">
        <v>110</v>
      </c>
      <c r="L3509" s="7">
        <v>42795</v>
      </c>
      <c r="M3509" t="s">
        <v>19813</v>
      </c>
      <c r="N3509">
        <v>0</v>
      </c>
      <c r="O3509" s="17" t="s">
        <v>21485</v>
      </c>
      <c r="P3509">
        <v>0</v>
      </c>
      <c r="Q3509" s="17" t="s">
        <v>21485</v>
      </c>
      <c r="R3509" t="s">
        <v>9497</v>
      </c>
    </row>
    <row r="3510" spans="1:18">
      <c r="A3510" t="s">
        <v>9500</v>
      </c>
      <c r="B3510" t="s">
        <v>37</v>
      </c>
      <c r="C3510" t="s">
        <v>30</v>
      </c>
      <c r="D3510" t="s">
        <v>20</v>
      </c>
      <c r="E3510" t="s">
        <v>320</v>
      </c>
      <c r="F3510" t="s">
        <v>481</v>
      </c>
      <c r="G3510" t="s">
        <v>9501</v>
      </c>
      <c r="H3510" s="1">
        <v>174168</v>
      </c>
      <c r="I3510" s="1">
        <v>0</v>
      </c>
      <c r="J3510" t="s">
        <v>223</v>
      </c>
      <c r="K3510" t="s">
        <v>157</v>
      </c>
      <c r="L3510" s="10">
        <v>41365</v>
      </c>
      <c r="M3510" t="s">
        <v>9502</v>
      </c>
      <c r="N3510">
        <v>0</v>
      </c>
      <c r="O3510" s="17" t="s">
        <v>21485</v>
      </c>
      <c r="P3510">
        <v>0</v>
      </c>
      <c r="Q3510" s="17" t="s">
        <v>21485</v>
      </c>
      <c r="R3510" t="s">
        <v>9500</v>
      </c>
    </row>
    <row r="3511" spans="1:18">
      <c r="A3511" t="s">
        <v>9503</v>
      </c>
      <c r="B3511" t="s">
        <v>45</v>
      </c>
      <c r="C3511" t="s">
        <v>19</v>
      </c>
      <c r="D3511" t="s">
        <v>38</v>
      </c>
      <c r="E3511" t="s">
        <v>1125</v>
      </c>
      <c r="F3511" t="s">
        <v>825</v>
      </c>
      <c r="G3511" t="s">
        <v>9504</v>
      </c>
      <c r="H3511" s="1">
        <v>807076</v>
      </c>
      <c r="I3511" s="1">
        <v>0</v>
      </c>
      <c r="J3511" t="s">
        <v>24</v>
      </c>
      <c r="K3511" t="s">
        <v>60</v>
      </c>
      <c r="L3511" s="10">
        <v>45200</v>
      </c>
      <c r="M3511" t="s">
        <v>9505</v>
      </c>
      <c r="N3511">
        <v>0</v>
      </c>
      <c r="O3511" s="17" t="s">
        <v>21485</v>
      </c>
      <c r="P3511">
        <v>0</v>
      </c>
      <c r="Q3511" s="17" t="s">
        <v>21485</v>
      </c>
      <c r="R3511" t="s">
        <v>9503</v>
      </c>
    </row>
    <row r="3512" spans="1:18">
      <c r="A3512" t="s">
        <v>9506</v>
      </c>
      <c r="B3512" t="s">
        <v>4325</v>
      </c>
      <c r="C3512" t="s">
        <v>30</v>
      </c>
      <c r="D3512" t="s">
        <v>38</v>
      </c>
      <c r="E3512" t="s">
        <v>586</v>
      </c>
      <c r="F3512" t="s">
        <v>123</v>
      </c>
      <c r="G3512" t="s">
        <v>9507</v>
      </c>
      <c r="H3512" s="1">
        <v>462825</v>
      </c>
      <c r="I3512" s="1">
        <v>0</v>
      </c>
      <c r="J3512" t="s">
        <v>24</v>
      </c>
      <c r="K3512" t="s">
        <v>118</v>
      </c>
      <c r="L3512" s="10">
        <v>45017</v>
      </c>
      <c r="M3512" t="s">
        <v>9508</v>
      </c>
      <c r="N3512">
        <v>0</v>
      </c>
      <c r="O3512" s="17" t="s">
        <v>21485</v>
      </c>
      <c r="P3512">
        <v>0</v>
      </c>
      <c r="Q3512" s="17" t="s">
        <v>21485</v>
      </c>
      <c r="R3512" t="s">
        <v>9506</v>
      </c>
    </row>
    <row r="3513" spans="1:18">
      <c r="A3513" t="s">
        <v>9509</v>
      </c>
      <c r="B3513" t="s">
        <v>64</v>
      </c>
      <c r="C3513" t="s">
        <v>65</v>
      </c>
      <c r="D3513" t="s">
        <v>20</v>
      </c>
      <c r="E3513" t="s">
        <v>79</v>
      </c>
      <c r="F3513" t="s">
        <v>46</v>
      </c>
      <c r="G3513" t="s">
        <v>9510</v>
      </c>
      <c r="H3513" s="1">
        <v>311438</v>
      </c>
      <c r="I3513" s="1">
        <v>0</v>
      </c>
      <c r="J3513" t="s">
        <v>68</v>
      </c>
      <c r="K3513" t="s">
        <v>60</v>
      </c>
      <c r="L3513" s="10">
        <v>41548</v>
      </c>
      <c r="M3513" t="s">
        <v>9511</v>
      </c>
      <c r="N3513">
        <v>0</v>
      </c>
      <c r="O3513" s="17" t="s">
        <v>21485</v>
      </c>
      <c r="P3513">
        <v>0</v>
      </c>
      <c r="Q3513" s="17" t="s">
        <v>21485</v>
      </c>
      <c r="R3513" t="s">
        <v>9509</v>
      </c>
    </row>
    <row r="3514" spans="1:18">
      <c r="A3514" t="s">
        <v>9512</v>
      </c>
      <c r="B3514" t="s">
        <v>103</v>
      </c>
      <c r="C3514" t="s">
        <v>30</v>
      </c>
      <c r="D3514" t="s">
        <v>38</v>
      </c>
      <c r="E3514" t="s">
        <v>408</v>
      </c>
      <c r="F3514" t="s">
        <v>196</v>
      </c>
      <c r="G3514" t="s">
        <v>9513</v>
      </c>
      <c r="H3514" s="1">
        <v>180000</v>
      </c>
      <c r="I3514" s="1">
        <v>0</v>
      </c>
      <c r="J3514" t="s">
        <v>68</v>
      </c>
      <c r="K3514" t="s">
        <v>42</v>
      </c>
      <c r="L3514" s="10">
        <v>44105</v>
      </c>
      <c r="M3514" t="s">
        <v>9514</v>
      </c>
      <c r="N3514">
        <v>0</v>
      </c>
      <c r="O3514" s="17" t="s">
        <v>21485</v>
      </c>
      <c r="P3514">
        <v>0</v>
      </c>
      <c r="Q3514" s="17" t="s">
        <v>21485</v>
      </c>
      <c r="R3514" t="s">
        <v>9512</v>
      </c>
    </row>
    <row r="3515" spans="1:18">
      <c r="A3515" t="s">
        <v>19814</v>
      </c>
      <c r="B3515" t="s">
        <v>18</v>
      </c>
      <c r="C3515" t="s">
        <v>19</v>
      </c>
      <c r="D3515" t="s">
        <v>18783</v>
      </c>
      <c r="E3515" t="s">
        <v>18784</v>
      </c>
      <c r="F3515" t="s">
        <v>18785</v>
      </c>
      <c r="G3515" t="s">
        <v>19815</v>
      </c>
      <c r="H3515" s="1">
        <v>150000</v>
      </c>
      <c r="I3515" s="1">
        <v>0</v>
      </c>
      <c r="J3515" t="s">
        <v>202</v>
      </c>
      <c r="K3515" t="s">
        <v>136</v>
      </c>
      <c r="L3515" s="7">
        <v>45536</v>
      </c>
      <c r="M3515" t="s">
        <v>19816</v>
      </c>
      <c r="N3515">
        <v>0</v>
      </c>
      <c r="O3515" s="17" t="s">
        <v>21485</v>
      </c>
      <c r="P3515">
        <v>0</v>
      </c>
      <c r="Q3515" s="17" t="s">
        <v>21485</v>
      </c>
      <c r="R3515" t="s">
        <v>19814</v>
      </c>
    </row>
    <row r="3516" spans="1:18">
      <c r="A3516" t="s">
        <v>9515</v>
      </c>
      <c r="B3516" t="s">
        <v>18</v>
      </c>
      <c r="C3516" t="s">
        <v>19</v>
      </c>
      <c r="D3516" t="s">
        <v>38</v>
      </c>
      <c r="E3516" t="s">
        <v>718</v>
      </c>
      <c r="F3516" t="s">
        <v>46</v>
      </c>
      <c r="G3516" t="s">
        <v>9516</v>
      </c>
      <c r="H3516" s="1">
        <v>945541</v>
      </c>
      <c r="I3516" s="1">
        <v>0</v>
      </c>
      <c r="J3516" t="s">
        <v>48</v>
      </c>
      <c r="K3516" t="s">
        <v>136</v>
      </c>
      <c r="L3516" s="10">
        <v>44835</v>
      </c>
      <c r="M3516" t="s">
        <v>9517</v>
      </c>
      <c r="N3516">
        <v>0</v>
      </c>
      <c r="O3516" s="17" t="s">
        <v>21485</v>
      </c>
      <c r="P3516">
        <v>0</v>
      </c>
      <c r="Q3516" s="17" t="s">
        <v>21485</v>
      </c>
      <c r="R3516" t="s">
        <v>9515</v>
      </c>
    </row>
    <row r="3517" spans="1:18">
      <c r="A3517" t="s">
        <v>9515</v>
      </c>
      <c r="B3517" t="s">
        <v>18</v>
      </c>
      <c r="C3517" t="s">
        <v>19</v>
      </c>
      <c r="D3517" t="s">
        <v>38</v>
      </c>
      <c r="E3517" t="s">
        <v>1125</v>
      </c>
      <c r="F3517" t="s">
        <v>46</v>
      </c>
      <c r="G3517" t="s">
        <v>9518</v>
      </c>
      <c r="H3517" s="1">
        <v>787950</v>
      </c>
      <c r="I3517" s="1">
        <v>0</v>
      </c>
      <c r="J3517" t="s">
        <v>68</v>
      </c>
      <c r="K3517" t="s">
        <v>136</v>
      </c>
      <c r="L3517" s="10">
        <v>45200</v>
      </c>
      <c r="M3517" t="s">
        <v>9519</v>
      </c>
      <c r="N3517">
        <v>0</v>
      </c>
      <c r="O3517" s="17" t="s">
        <v>21485</v>
      </c>
      <c r="P3517">
        <v>0</v>
      </c>
      <c r="Q3517" s="17" t="s">
        <v>21485</v>
      </c>
      <c r="R3517" t="s">
        <v>9515</v>
      </c>
    </row>
    <row r="3518" spans="1:18">
      <c r="A3518" t="s">
        <v>9520</v>
      </c>
      <c r="B3518" t="s">
        <v>600</v>
      </c>
      <c r="C3518" t="s">
        <v>65</v>
      </c>
      <c r="D3518" t="s">
        <v>20</v>
      </c>
      <c r="E3518" t="s">
        <v>92</v>
      </c>
      <c r="F3518" t="s">
        <v>498</v>
      </c>
      <c r="G3518" t="s">
        <v>9521</v>
      </c>
      <c r="H3518" s="1">
        <v>639822</v>
      </c>
      <c r="I3518" s="1">
        <v>0</v>
      </c>
      <c r="J3518" t="s">
        <v>24</v>
      </c>
      <c r="K3518" t="s">
        <v>60</v>
      </c>
      <c r="L3518" s="10">
        <v>42278</v>
      </c>
      <c r="M3518" t="s">
        <v>9522</v>
      </c>
      <c r="N3518">
        <v>0</v>
      </c>
      <c r="O3518" s="17" t="s">
        <v>21485</v>
      </c>
      <c r="P3518">
        <v>0</v>
      </c>
      <c r="Q3518" s="17" t="s">
        <v>21485</v>
      </c>
      <c r="R3518" t="s">
        <v>9520</v>
      </c>
    </row>
    <row r="3519" spans="1:18">
      <c r="A3519" t="s">
        <v>9520</v>
      </c>
      <c r="B3519" t="s">
        <v>600</v>
      </c>
      <c r="C3519" t="s">
        <v>65</v>
      </c>
      <c r="D3519" t="s">
        <v>38</v>
      </c>
      <c r="E3519" t="s">
        <v>408</v>
      </c>
      <c r="F3519" t="s">
        <v>1272</v>
      </c>
      <c r="G3519" t="s">
        <v>9523</v>
      </c>
      <c r="H3519" s="1">
        <v>895050</v>
      </c>
      <c r="I3519" s="1">
        <v>0</v>
      </c>
      <c r="J3519" t="s">
        <v>24</v>
      </c>
      <c r="K3519" t="s">
        <v>22</v>
      </c>
      <c r="L3519" s="10">
        <v>44105</v>
      </c>
      <c r="M3519" t="s">
        <v>9524</v>
      </c>
      <c r="N3519">
        <v>0</v>
      </c>
      <c r="O3519" s="17" t="s">
        <v>21485</v>
      </c>
      <c r="P3519">
        <v>0</v>
      </c>
      <c r="Q3519" s="17" t="s">
        <v>21485</v>
      </c>
      <c r="R3519" t="s">
        <v>9520</v>
      </c>
    </row>
    <row r="3520" spans="1:18">
      <c r="A3520" t="s">
        <v>9520</v>
      </c>
      <c r="B3520" t="s">
        <v>600</v>
      </c>
      <c r="C3520" t="s">
        <v>65</v>
      </c>
      <c r="D3520" t="s">
        <v>38</v>
      </c>
      <c r="E3520" t="s">
        <v>1726</v>
      </c>
      <c r="F3520" t="s">
        <v>2315</v>
      </c>
      <c r="G3520" t="s">
        <v>9525</v>
      </c>
      <c r="H3520" s="1">
        <v>975376</v>
      </c>
      <c r="I3520" s="1">
        <v>0</v>
      </c>
      <c r="J3520" t="s">
        <v>24</v>
      </c>
      <c r="K3520" t="s">
        <v>22</v>
      </c>
      <c r="L3520" s="10">
        <v>45566</v>
      </c>
      <c r="M3520" t="s">
        <v>9526</v>
      </c>
      <c r="N3520">
        <v>0</v>
      </c>
      <c r="O3520" s="17" t="s">
        <v>21485</v>
      </c>
      <c r="P3520">
        <v>0</v>
      </c>
      <c r="Q3520" s="17" t="s">
        <v>21485</v>
      </c>
      <c r="R3520" t="s">
        <v>9520</v>
      </c>
    </row>
    <row r="3521" spans="1:18">
      <c r="A3521" t="s">
        <v>9527</v>
      </c>
      <c r="B3521" t="s">
        <v>185</v>
      </c>
      <c r="C3521" t="s">
        <v>65</v>
      </c>
      <c r="D3521" t="s">
        <v>38</v>
      </c>
      <c r="E3521" t="s">
        <v>168</v>
      </c>
      <c r="F3521" t="s">
        <v>1272</v>
      </c>
      <c r="G3521" t="s">
        <v>9528</v>
      </c>
      <c r="H3521" s="1">
        <v>795600</v>
      </c>
      <c r="I3521" s="1">
        <v>0</v>
      </c>
      <c r="J3521" t="s">
        <v>24</v>
      </c>
      <c r="K3521" t="s">
        <v>94</v>
      </c>
      <c r="L3521" s="10">
        <v>43922</v>
      </c>
      <c r="M3521" t="s">
        <v>9529</v>
      </c>
      <c r="N3521">
        <v>0</v>
      </c>
      <c r="O3521" s="17" t="s">
        <v>21485</v>
      </c>
      <c r="P3521">
        <v>0</v>
      </c>
      <c r="Q3521" s="17" t="s">
        <v>21485</v>
      </c>
      <c r="R3521" t="s">
        <v>9527</v>
      </c>
    </row>
    <row r="3522" spans="1:18">
      <c r="A3522" t="s">
        <v>133</v>
      </c>
      <c r="B3522" t="s">
        <v>18</v>
      </c>
      <c r="C3522" t="s">
        <v>19</v>
      </c>
      <c r="D3522" t="s">
        <v>20</v>
      </c>
      <c r="E3522" t="s">
        <v>320</v>
      </c>
      <c r="F3522" t="s">
        <v>134</v>
      </c>
      <c r="G3522" t="s">
        <v>1529</v>
      </c>
      <c r="H3522" s="1">
        <v>386682</v>
      </c>
      <c r="I3522" s="1">
        <v>0</v>
      </c>
      <c r="J3522" t="s">
        <v>68</v>
      </c>
      <c r="K3522" t="s">
        <v>136</v>
      </c>
      <c r="L3522" s="10">
        <v>41365</v>
      </c>
      <c r="M3522" t="s">
        <v>1530</v>
      </c>
      <c r="N3522">
        <v>1</v>
      </c>
      <c r="O3522" s="17" t="s">
        <v>21485</v>
      </c>
      <c r="P3522">
        <v>0</v>
      </c>
      <c r="Q3522" s="17" t="s">
        <v>21485</v>
      </c>
      <c r="R3522" t="s">
        <v>133</v>
      </c>
    </row>
    <row r="3523" spans="1:18">
      <c r="A3523" t="s">
        <v>133</v>
      </c>
      <c r="B3523" t="s">
        <v>18</v>
      </c>
      <c r="C3523" t="s">
        <v>19</v>
      </c>
      <c r="D3523" t="s">
        <v>20</v>
      </c>
      <c r="E3523" t="s">
        <v>276</v>
      </c>
      <c r="F3523" t="s">
        <v>134</v>
      </c>
      <c r="G3523" t="s">
        <v>1531</v>
      </c>
      <c r="H3523" s="1">
        <v>834006</v>
      </c>
      <c r="I3523" s="1">
        <v>0</v>
      </c>
      <c r="J3523" t="s">
        <v>24</v>
      </c>
      <c r="K3523" t="s">
        <v>42</v>
      </c>
      <c r="L3523" s="10">
        <v>41730</v>
      </c>
      <c r="M3523" t="s">
        <v>1532</v>
      </c>
      <c r="N3523">
        <v>1</v>
      </c>
      <c r="O3523" s="17" t="s">
        <v>21485</v>
      </c>
      <c r="P3523">
        <v>0</v>
      </c>
      <c r="Q3523" s="17" t="s">
        <v>21485</v>
      </c>
      <c r="R3523" t="s">
        <v>133</v>
      </c>
    </row>
    <row r="3524" spans="1:18">
      <c r="A3524" t="s">
        <v>133</v>
      </c>
      <c r="B3524" t="s">
        <v>18</v>
      </c>
      <c r="C3524" t="s">
        <v>19</v>
      </c>
      <c r="D3524" t="s">
        <v>20</v>
      </c>
      <c r="E3524" t="s">
        <v>276</v>
      </c>
      <c r="F3524" t="s">
        <v>262</v>
      </c>
      <c r="G3524" t="s">
        <v>277</v>
      </c>
      <c r="H3524" s="1">
        <v>688041</v>
      </c>
      <c r="I3524" s="1">
        <v>0</v>
      </c>
      <c r="J3524" t="s">
        <v>24</v>
      </c>
      <c r="K3524" t="s">
        <v>49</v>
      </c>
      <c r="L3524" s="10">
        <v>41730</v>
      </c>
      <c r="M3524" t="s">
        <v>278</v>
      </c>
      <c r="N3524">
        <v>5</v>
      </c>
      <c r="O3524" s="17" t="s">
        <v>21485</v>
      </c>
      <c r="P3524">
        <v>0</v>
      </c>
      <c r="Q3524" s="17" t="s">
        <v>21485</v>
      </c>
      <c r="R3524" t="s">
        <v>133</v>
      </c>
    </row>
    <row r="3525" spans="1:18">
      <c r="A3525" t="s">
        <v>9530</v>
      </c>
      <c r="B3525" t="s">
        <v>1269</v>
      </c>
      <c r="C3525" t="s">
        <v>65</v>
      </c>
      <c r="D3525" t="s">
        <v>20</v>
      </c>
      <c r="E3525" t="s">
        <v>92</v>
      </c>
      <c r="F3525" t="s">
        <v>4110</v>
      </c>
      <c r="G3525" t="s">
        <v>9531</v>
      </c>
      <c r="H3525" s="1">
        <v>458810</v>
      </c>
      <c r="I3525" s="1">
        <v>0</v>
      </c>
      <c r="J3525" t="s">
        <v>24</v>
      </c>
      <c r="K3525" t="s">
        <v>136</v>
      </c>
      <c r="L3525" s="10">
        <v>42278</v>
      </c>
      <c r="M3525" t="s">
        <v>9532</v>
      </c>
      <c r="N3525">
        <v>0</v>
      </c>
      <c r="O3525" s="17" t="s">
        <v>21485</v>
      </c>
      <c r="P3525">
        <v>0</v>
      </c>
      <c r="Q3525" s="17" t="s">
        <v>21485</v>
      </c>
      <c r="R3525" t="s">
        <v>9530</v>
      </c>
    </row>
    <row r="3526" spans="1:18">
      <c r="A3526" t="s">
        <v>19817</v>
      </c>
      <c r="B3526" t="s">
        <v>29</v>
      </c>
      <c r="C3526" t="s">
        <v>30</v>
      </c>
      <c r="D3526" t="s">
        <v>19818</v>
      </c>
      <c r="E3526" t="s">
        <v>19819</v>
      </c>
      <c r="F3526" t="s">
        <v>19820</v>
      </c>
      <c r="G3526" t="s">
        <v>19821</v>
      </c>
      <c r="H3526" s="1">
        <v>1658228</v>
      </c>
      <c r="I3526" s="1">
        <v>0</v>
      </c>
      <c r="J3526" t="s">
        <v>24</v>
      </c>
      <c r="K3526" t="s">
        <v>157</v>
      </c>
      <c r="L3526" s="7">
        <v>41791</v>
      </c>
      <c r="M3526" t="s">
        <v>19822</v>
      </c>
      <c r="N3526">
        <v>0</v>
      </c>
      <c r="O3526" s="17" t="s">
        <v>21485</v>
      </c>
      <c r="P3526">
        <v>0</v>
      </c>
      <c r="Q3526" s="17" t="s">
        <v>21485</v>
      </c>
      <c r="R3526" t="s">
        <v>19817</v>
      </c>
    </row>
    <row r="3527" spans="1:18">
      <c r="A3527" t="s">
        <v>9533</v>
      </c>
      <c r="B3527" t="s">
        <v>84</v>
      </c>
      <c r="C3527" t="s">
        <v>85</v>
      </c>
      <c r="D3527" t="s">
        <v>38</v>
      </c>
      <c r="E3527" t="s">
        <v>86</v>
      </c>
      <c r="F3527" t="s">
        <v>262</v>
      </c>
      <c r="G3527" t="s">
        <v>9534</v>
      </c>
      <c r="H3527" s="1">
        <v>831555</v>
      </c>
      <c r="I3527" s="1">
        <v>0</v>
      </c>
      <c r="J3527" t="s">
        <v>24</v>
      </c>
      <c r="K3527" t="s">
        <v>42</v>
      </c>
      <c r="L3527" s="10">
        <v>44652</v>
      </c>
      <c r="M3527" t="s">
        <v>9535</v>
      </c>
      <c r="N3527">
        <v>0</v>
      </c>
      <c r="O3527" s="17" t="s">
        <v>21485</v>
      </c>
      <c r="P3527">
        <v>0</v>
      </c>
      <c r="Q3527" s="17" t="s">
        <v>21485</v>
      </c>
      <c r="R3527" t="s">
        <v>9533</v>
      </c>
    </row>
    <row r="3528" spans="1:18">
      <c r="A3528" t="s">
        <v>1884</v>
      </c>
      <c r="B3528" t="s">
        <v>557</v>
      </c>
      <c r="C3528" t="s">
        <v>65</v>
      </c>
      <c r="D3528" t="s">
        <v>38</v>
      </c>
      <c r="E3528" t="s">
        <v>637</v>
      </c>
      <c r="F3528" t="s">
        <v>1885</v>
      </c>
      <c r="G3528" t="s">
        <v>1886</v>
      </c>
      <c r="H3528" s="1">
        <v>485775</v>
      </c>
      <c r="I3528" s="1">
        <v>0</v>
      </c>
      <c r="J3528" t="s">
        <v>1887</v>
      </c>
      <c r="K3528" t="s">
        <v>136</v>
      </c>
      <c r="L3528" s="10">
        <v>44470</v>
      </c>
      <c r="M3528" t="s">
        <v>1888</v>
      </c>
      <c r="N3528">
        <v>1</v>
      </c>
      <c r="O3528" s="17" t="s">
        <v>21485</v>
      </c>
      <c r="P3528">
        <v>0</v>
      </c>
      <c r="Q3528" s="17" t="s">
        <v>21485</v>
      </c>
      <c r="R3528" t="s">
        <v>1884</v>
      </c>
    </row>
    <row r="3529" spans="1:18">
      <c r="A3529" t="s">
        <v>19823</v>
      </c>
      <c r="B3529" t="s">
        <v>324</v>
      </c>
      <c r="C3529" t="s">
        <v>30</v>
      </c>
      <c r="D3529" t="s">
        <v>18767</v>
      </c>
      <c r="E3529" t="s">
        <v>18768</v>
      </c>
      <c r="F3529" t="s">
        <v>18769</v>
      </c>
      <c r="G3529" t="s">
        <v>19824</v>
      </c>
      <c r="H3529" s="1">
        <v>2020648</v>
      </c>
      <c r="I3529" s="1">
        <v>0</v>
      </c>
      <c r="J3529" t="s">
        <v>202</v>
      </c>
      <c r="K3529" t="s">
        <v>42</v>
      </c>
      <c r="L3529" s="7">
        <v>43983</v>
      </c>
      <c r="M3529" t="s">
        <v>19825</v>
      </c>
      <c r="N3529">
        <v>0</v>
      </c>
      <c r="O3529" s="17" t="s">
        <v>21485</v>
      </c>
      <c r="P3529">
        <v>0</v>
      </c>
      <c r="Q3529" s="17" t="s">
        <v>21485</v>
      </c>
      <c r="R3529" t="s">
        <v>19823</v>
      </c>
    </row>
    <row r="3530" spans="1:18">
      <c r="A3530" t="s">
        <v>9536</v>
      </c>
      <c r="B3530" t="s">
        <v>557</v>
      </c>
      <c r="C3530" t="s">
        <v>65</v>
      </c>
      <c r="D3530" t="s">
        <v>20</v>
      </c>
      <c r="E3530" t="s">
        <v>104</v>
      </c>
      <c r="F3530" t="s">
        <v>196</v>
      </c>
      <c r="G3530" t="s">
        <v>9537</v>
      </c>
      <c r="H3530" s="1">
        <v>308931</v>
      </c>
      <c r="I3530" s="1">
        <v>0</v>
      </c>
      <c r="J3530" t="s">
        <v>68</v>
      </c>
      <c r="K3530" t="s">
        <v>94</v>
      </c>
      <c r="L3530" s="10">
        <v>40269</v>
      </c>
      <c r="M3530" t="s">
        <v>9538</v>
      </c>
      <c r="N3530">
        <v>0</v>
      </c>
      <c r="O3530" s="17" t="s">
        <v>21485</v>
      </c>
      <c r="P3530">
        <v>0</v>
      </c>
      <c r="Q3530" s="17" t="s">
        <v>21485</v>
      </c>
      <c r="R3530" t="s">
        <v>9536</v>
      </c>
    </row>
    <row r="3531" spans="1:18">
      <c r="A3531" t="s">
        <v>9536</v>
      </c>
      <c r="B3531" t="s">
        <v>557</v>
      </c>
      <c r="C3531" t="s">
        <v>65</v>
      </c>
      <c r="D3531" t="s">
        <v>38</v>
      </c>
      <c r="E3531" t="s">
        <v>718</v>
      </c>
      <c r="F3531" t="s">
        <v>40</v>
      </c>
      <c r="G3531" t="s">
        <v>9539</v>
      </c>
      <c r="H3531" s="1">
        <v>749700</v>
      </c>
      <c r="I3531" s="1">
        <v>0</v>
      </c>
      <c r="J3531" t="s">
        <v>24</v>
      </c>
      <c r="K3531" t="s">
        <v>94</v>
      </c>
      <c r="L3531" s="10">
        <v>44835</v>
      </c>
      <c r="M3531" t="s">
        <v>9540</v>
      </c>
      <c r="N3531">
        <v>0</v>
      </c>
      <c r="O3531" s="17" t="s">
        <v>21485</v>
      </c>
      <c r="P3531">
        <v>0</v>
      </c>
      <c r="Q3531" s="17" t="s">
        <v>21485</v>
      </c>
      <c r="R3531" t="s">
        <v>9536</v>
      </c>
    </row>
    <row r="3532" spans="1:18">
      <c r="A3532" t="s">
        <v>9541</v>
      </c>
      <c r="B3532" t="s">
        <v>324</v>
      </c>
      <c r="C3532" t="s">
        <v>30</v>
      </c>
      <c r="D3532" t="s">
        <v>20</v>
      </c>
      <c r="E3532" t="s">
        <v>21</v>
      </c>
      <c r="F3532" t="s">
        <v>481</v>
      </c>
      <c r="G3532" t="s">
        <v>9542</v>
      </c>
      <c r="H3532" s="1">
        <v>851939</v>
      </c>
      <c r="I3532" s="1">
        <v>0</v>
      </c>
      <c r="J3532" t="s">
        <v>24</v>
      </c>
      <c r="K3532" t="s">
        <v>157</v>
      </c>
      <c r="L3532" s="10">
        <v>41183</v>
      </c>
      <c r="M3532" t="s">
        <v>9543</v>
      </c>
      <c r="N3532">
        <v>0</v>
      </c>
      <c r="O3532" s="17" t="s">
        <v>21485</v>
      </c>
      <c r="P3532">
        <v>0</v>
      </c>
      <c r="Q3532" s="17" t="s">
        <v>21485</v>
      </c>
      <c r="R3532" t="s">
        <v>9541</v>
      </c>
    </row>
    <row r="3533" spans="1:18">
      <c r="A3533" t="s">
        <v>9541</v>
      </c>
      <c r="B3533" t="s">
        <v>324</v>
      </c>
      <c r="C3533" t="s">
        <v>30</v>
      </c>
      <c r="D3533" t="s">
        <v>18898</v>
      </c>
      <c r="E3533" t="s">
        <v>18899</v>
      </c>
      <c r="F3533" t="s">
        <v>19226</v>
      </c>
      <c r="G3533" t="s">
        <v>19826</v>
      </c>
      <c r="H3533" s="1">
        <v>99958</v>
      </c>
      <c r="I3533" s="1">
        <v>0</v>
      </c>
      <c r="J3533" t="s">
        <v>202</v>
      </c>
      <c r="K3533" t="s">
        <v>110</v>
      </c>
      <c r="L3533" s="7">
        <v>42795</v>
      </c>
      <c r="M3533" t="s">
        <v>19827</v>
      </c>
      <c r="N3533">
        <v>0</v>
      </c>
      <c r="O3533" s="17" t="s">
        <v>21485</v>
      </c>
      <c r="P3533">
        <v>0</v>
      </c>
      <c r="Q3533" s="17" t="s">
        <v>21485</v>
      </c>
      <c r="R3533" t="s">
        <v>9541</v>
      </c>
    </row>
    <row r="3534" spans="1:18">
      <c r="A3534" t="s">
        <v>9544</v>
      </c>
      <c r="B3534" t="s">
        <v>564</v>
      </c>
      <c r="C3534" t="s">
        <v>30</v>
      </c>
      <c r="D3534" t="s">
        <v>20</v>
      </c>
      <c r="E3534" t="s">
        <v>71</v>
      </c>
      <c r="F3534" t="s">
        <v>134</v>
      </c>
      <c r="G3534" t="s">
        <v>9545</v>
      </c>
      <c r="H3534" s="1">
        <v>609640</v>
      </c>
      <c r="I3534" s="1">
        <v>0</v>
      </c>
      <c r="J3534" t="s">
        <v>24</v>
      </c>
      <c r="K3534" t="s">
        <v>136</v>
      </c>
      <c r="L3534" s="10">
        <v>40634</v>
      </c>
      <c r="M3534" t="s">
        <v>9546</v>
      </c>
      <c r="N3534">
        <v>0</v>
      </c>
      <c r="O3534" s="17" t="s">
        <v>21485</v>
      </c>
      <c r="P3534">
        <v>0</v>
      </c>
      <c r="Q3534" s="17" t="s">
        <v>21485</v>
      </c>
      <c r="R3534" t="s">
        <v>9544</v>
      </c>
    </row>
    <row r="3535" spans="1:18">
      <c r="A3535" t="s">
        <v>623</v>
      </c>
      <c r="B3535" t="s">
        <v>167</v>
      </c>
      <c r="C3535" t="s">
        <v>85</v>
      </c>
      <c r="D3535" t="s">
        <v>20</v>
      </c>
      <c r="E3535" t="s">
        <v>51</v>
      </c>
      <c r="F3535" t="s">
        <v>282</v>
      </c>
      <c r="G3535" t="s">
        <v>624</v>
      </c>
      <c r="H3535" s="1">
        <v>839637</v>
      </c>
      <c r="I3535" s="1">
        <v>0</v>
      </c>
      <c r="J3535" t="s">
        <v>24</v>
      </c>
      <c r="K3535" t="s">
        <v>49</v>
      </c>
      <c r="L3535" s="10">
        <v>39904</v>
      </c>
      <c r="M3535" t="s">
        <v>625</v>
      </c>
      <c r="N3535">
        <v>3</v>
      </c>
      <c r="O3535" s="17" t="s">
        <v>21485</v>
      </c>
      <c r="P3535">
        <v>0</v>
      </c>
      <c r="Q3535" s="17" t="s">
        <v>21485</v>
      </c>
      <c r="R3535" t="s">
        <v>623</v>
      </c>
    </row>
    <row r="3536" spans="1:18">
      <c r="A3536" t="s">
        <v>623</v>
      </c>
      <c r="B3536" t="s">
        <v>167</v>
      </c>
      <c r="C3536" t="s">
        <v>85</v>
      </c>
      <c r="D3536" t="s">
        <v>38</v>
      </c>
      <c r="E3536" t="s">
        <v>387</v>
      </c>
      <c r="F3536" t="s">
        <v>282</v>
      </c>
      <c r="G3536" t="s">
        <v>1027</v>
      </c>
      <c r="H3536" s="1">
        <v>443700</v>
      </c>
      <c r="I3536" s="1">
        <v>0</v>
      </c>
      <c r="J3536" t="s">
        <v>68</v>
      </c>
      <c r="K3536" t="s">
        <v>118</v>
      </c>
      <c r="L3536" s="10">
        <v>43374</v>
      </c>
      <c r="M3536" t="s">
        <v>1028</v>
      </c>
      <c r="N3536">
        <v>2</v>
      </c>
      <c r="O3536" s="17" t="s">
        <v>21485</v>
      </c>
      <c r="P3536">
        <v>0</v>
      </c>
      <c r="Q3536" s="17" t="s">
        <v>21485</v>
      </c>
      <c r="R3536" t="s">
        <v>623</v>
      </c>
    </row>
    <row r="3537" spans="1:18">
      <c r="A3537" t="s">
        <v>9547</v>
      </c>
      <c r="B3537" t="s">
        <v>103</v>
      </c>
      <c r="C3537" t="s">
        <v>30</v>
      </c>
      <c r="D3537" t="s">
        <v>18631</v>
      </c>
      <c r="E3537" t="s">
        <v>18632</v>
      </c>
      <c r="F3537" t="s">
        <v>18633</v>
      </c>
      <c r="G3537" t="s">
        <v>19828</v>
      </c>
      <c r="H3537" s="1">
        <v>210600</v>
      </c>
      <c r="I3537" s="1">
        <v>0</v>
      </c>
      <c r="J3537" t="s">
        <v>68</v>
      </c>
      <c r="K3537" t="s">
        <v>118</v>
      </c>
      <c r="L3537" s="7">
        <v>40909</v>
      </c>
      <c r="M3537" t="s">
        <v>19829</v>
      </c>
      <c r="N3537">
        <v>0</v>
      </c>
      <c r="O3537" s="17" t="s">
        <v>21485</v>
      </c>
      <c r="P3537">
        <v>0</v>
      </c>
      <c r="Q3537" s="17" t="s">
        <v>21485</v>
      </c>
      <c r="R3537" t="s">
        <v>9547</v>
      </c>
    </row>
    <row r="3538" spans="1:18">
      <c r="A3538" t="s">
        <v>9547</v>
      </c>
      <c r="B3538" t="s">
        <v>103</v>
      </c>
      <c r="C3538" t="s">
        <v>30</v>
      </c>
      <c r="D3538" t="s">
        <v>20</v>
      </c>
      <c r="E3538" t="s">
        <v>66</v>
      </c>
      <c r="F3538" t="s">
        <v>116</v>
      </c>
      <c r="G3538" t="s">
        <v>9548</v>
      </c>
      <c r="H3538" s="1">
        <v>939720</v>
      </c>
      <c r="I3538" s="1">
        <v>0</v>
      </c>
      <c r="J3538" t="s">
        <v>24</v>
      </c>
      <c r="K3538" t="s">
        <v>118</v>
      </c>
      <c r="L3538" s="10">
        <v>41000</v>
      </c>
      <c r="M3538" t="s">
        <v>9549</v>
      </c>
      <c r="N3538">
        <v>0</v>
      </c>
      <c r="O3538" s="17" t="s">
        <v>21485</v>
      </c>
      <c r="P3538">
        <v>0</v>
      </c>
      <c r="Q3538" s="17" t="s">
        <v>21485</v>
      </c>
      <c r="R3538" t="s">
        <v>9547</v>
      </c>
    </row>
    <row r="3539" spans="1:18">
      <c r="A3539" t="s">
        <v>9547</v>
      </c>
      <c r="B3539" t="s">
        <v>103</v>
      </c>
      <c r="C3539" t="s">
        <v>30</v>
      </c>
      <c r="D3539" t="s">
        <v>38</v>
      </c>
      <c r="E3539" t="s">
        <v>39</v>
      </c>
      <c r="F3539" t="s">
        <v>7246</v>
      </c>
      <c r="G3539" t="s">
        <v>9550</v>
      </c>
      <c r="H3539" s="1">
        <v>979200</v>
      </c>
      <c r="I3539" s="1">
        <v>0</v>
      </c>
      <c r="J3539" t="s">
        <v>24</v>
      </c>
      <c r="K3539" t="s">
        <v>118</v>
      </c>
      <c r="L3539" s="10">
        <v>43191</v>
      </c>
      <c r="M3539" t="s">
        <v>9551</v>
      </c>
      <c r="N3539">
        <v>0</v>
      </c>
      <c r="O3539" s="17" t="s">
        <v>21485</v>
      </c>
      <c r="P3539">
        <v>0</v>
      </c>
      <c r="Q3539" s="17" t="s">
        <v>21485</v>
      </c>
      <c r="R3539" t="s">
        <v>9547</v>
      </c>
    </row>
    <row r="3540" spans="1:18">
      <c r="A3540" t="s">
        <v>9547</v>
      </c>
      <c r="B3540" t="s">
        <v>103</v>
      </c>
      <c r="C3540" t="s">
        <v>30</v>
      </c>
      <c r="D3540" t="s">
        <v>38</v>
      </c>
      <c r="E3540" t="s">
        <v>168</v>
      </c>
      <c r="F3540" t="s">
        <v>404</v>
      </c>
      <c r="G3540" t="s">
        <v>9552</v>
      </c>
      <c r="H3540" s="1">
        <v>826200</v>
      </c>
      <c r="I3540" s="1">
        <v>0</v>
      </c>
      <c r="J3540" t="s">
        <v>48</v>
      </c>
      <c r="K3540" t="s">
        <v>118</v>
      </c>
      <c r="L3540" s="10">
        <v>43922</v>
      </c>
      <c r="M3540" t="s">
        <v>9553</v>
      </c>
      <c r="N3540">
        <v>0</v>
      </c>
      <c r="O3540" s="17" t="s">
        <v>21485</v>
      </c>
      <c r="P3540">
        <v>0</v>
      </c>
      <c r="Q3540" s="17" t="s">
        <v>21485</v>
      </c>
      <c r="R3540" t="s">
        <v>9547</v>
      </c>
    </row>
    <row r="3541" spans="1:18">
      <c r="A3541" t="s">
        <v>9547</v>
      </c>
      <c r="B3541" t="s">
        <v>103</v>
      </c>
      <c r="C3541" t="s">
        <v>30</v>
      </c>
      <c r="D3541" t="s">
        <v>38</v>
      </c>
      <c r="E3541" t="s">
        <v>1125</v>
      </c>
      <c r="F3541" t="s">
        <v>379</v>
      </c>
      <c r="G3541" t="s">
        <v>9554</v>
      </c>
      <c r="H3541" s="1">
        <v>1093950</v>
      </c>
      <c r="I3541" s="1">
        <v>0</v>
      </c>
      <c r="J3541" t="s">
        <v>24</v>
      </c>
      <c r="K3541" t="s">
        <v>118</v>
      </c>
      <c r="L3541" s="10">
        <v>45200</v>
      </c>
      <c r="M3541" t="s">
        <v>9555</v>
      </c>
      <c r="N3541">
        <v>0</v>
      </c>
      <c r="O3541" s="17" t="s">
        <v>21485</v>
      </c>
      <c r="P3541">
        <v>0</v>
      </c>
      <c r="Q3541" s="17" t="s">
        <v>21485</v>
      </c>
      <c r="R3541" t="s">
        <v>9547</v>
      </c>
    </row>
    <row r="3542" spans="1:18">
      <c r="A3542" t="s">
        <v>9556</v>
      </c>
      <c r="B3542" t="s">
        <v>333</v>
      </c>
      <c r="C3542" t="s">
        <v>30</v>
      </c>
      <c r="D3542" t="s">
        <v>20</v>
      </c>
      <c r="E3542" t="s">
        <v>241</v>
      </c>
      <c r="F3542" t="s">
        <v>218</v>
      </c>
      <c r="G3542" t="s">
        <v>9557</v>
      </c>
      <c r="H3542" s="1">
        <v>848640</v>
      </c>
      <c r="I3542" s="1">
        <v>0</v>
      </c>
      <c r="J3542" t="s">
        <v>24</v>
      </c>
      <c r="K3542" t="s">
        <v>22</v>
      </c>
      <c r="L3542" s="10">
        <v>40087</v>
      </c>
      <c r="M3542" t="s">
        <v>9558</v>
      </c>
      <c r="N3542">
        <v>0</v>
      </c>
      <c r="O3542" s="17" t="s">
        <v>21485</v>
      </c>
      <c r="P3542">
        <v>0</v>
      </c>
      <c r="Q3542" s="17" t="s">
        <v>21485</v>
      </c>
      <c r="R3542" t="s">
        <v>9556</v>
      </c>
    </row>
    <row r="3543" spans="1:18">
      <c r="A3543" t="s">
        <v>9559</v>
      </c>
      <c r="B3543" t="s">
        <v>103</v>
      </c>
      <c r="C3543" t="s">
        <v>30</v>
      </c>
      <c r="D3543" t="s">
        <v>38</v>
      </c>
      <c r="E3543" t="s">
        <v>1125</v>
      </c>
      <c r="F3543" t="s">
        <v>2937</v>
      </c>
      <c r="G3543" t="s">
        <v>9560</v>
      </c>
      <c r="H3543" s="1">
        <v>745876</v>
      </c>
      <c r="I3543" s="1">
        <v>0</v>
      </c>
      <c r="J3543" t="s">
        <v>24</v>
      </c>
      <c r="K3543" t="s">
        <v>94</v>
      </c>
      <c r="L3543" s="10">
        <v>45200</v>
      </c>
      <c r="M3543" t="s">
        <v>9561</v>
      </c>
      <c r="N3543">
        <v>0</v>
      </c>
      <c r="O3543" s="17" t="s">
        <v>21485</v>
      </c>
      <c r="P3543">
        <v>0</v>
      </c>
      <c r="Q3543" s="17" t="s">
        <v>21485</v>
      </c>
      <c r="R3543" t="s">
        <v>9559</v>
      </c>
    </row>
    <row r="3544" spans="1:18">
      <c r="A3544" t="s">
        <v>9562</v>
      </c>
      <c r="B3544" t="s">
        <v>37</v>
      </c>
      <c r="C3544" t="s">
        <v>30</v>
      </c>
      <c r="D3544" t="s">
        <v>20</v>
      </c>
      <c r="E3544" t="s">
        <v>241</v>
      </c>
      <c r="F3544" t="s">
        <v>155</v>
      </c>
      <c r="G3544" t="s">
        <v>9563</v>
      </c>
      <c r="H3544" s="1">
        <v>449528</v>
      </c>
      <c r="I3544" s="1">
        <v>0</v>
      </c>
      <c r="J3544" t="s">
        <v>48</v>
      </c>
      <c r="K3544" t="s">
        <v>157</v>
      </c>
      <c r="L3544" s="10">
        <v>40087</v>
      </c>
      <c r="M3544" t="s">
        <v>9564</v>
      </c>
      <c r="N3544">
        <v>0</v>
      </c>
      <c r="O3544" s="17" t="s">
        <v>21485</v>
      </c>
      <c r="P3544">
        <v>0</v>
      </c>
      <c r="Q3544" s="17" t="s">
        <v>21485</v>
      </c>
      <c r="R3544" t="s">
        <v>9562</v>
      </c>
    </row>
    <row r="3545" spans="1:18">
      <c r="A3545" t="s">
        <v>9562</v>
      </c>
      <c r="B3545" t="s">
        <v>37</v>
      </c>
      <c r="C3545" t="s">
        <v>30</v>
      </c>
      <c r="D3545" t="s">
        <v>38</v>
      </c>
      <c r="E3545" t="s">
        <v>387</v>
      </c>
      <c r="F3545" t="s">
        <v>181</v>
      </c>
      <c r="G3545" t="s">
        <v>9565</v>
      </c>
      <c r="H3545" s="1">
        <v>772650</v>
      </c>
      <c r="I3545" s="1">
        <v>0</v>
      </c>
      <c r="J3545" t="s">
        <v>24</v>
      </c>
      <c r="K3545" t="s">
        <v>157</v>
      </c>
      <c r="L3545" s="10">
        <v>43374</v>
      </c>
      <c r="M3545" t="s">
        <v>9566</v>
      </c>
      <c r="N3545">
        <v>0</v>
      </c>
      <c r="O3545" s="17" t="s">
        <v>21485</v>
      </c>
      <c r="P3545">
        <v>0</v>
      </c>
      <c r="Q3545" s="17" t="s">
        <v>21485</v>
      </c>
      <c r="R3545" t="s">
        <v>9562</v>
      </c>
    </row>
    <row r="3546" spans="1:18">
      <c r="A3546" t="s">
        <v>9567</v>
      </c>
      <c r="B3546" t="s">
        <v>84</v>
      </c>
      <c r="C3546" t="s">
        <v>85</v>
      </c>
      <c r="D3546" t="s">
        <v>18636</v>
      </c>
      <c r="E3546" t="s">
        <v>18637</v>
      </c>
      <c r="F3546" t="s">
        <v>18638</v>
      </c>
      <c r="G3546" t="s">
        <v>19830</v>
      </c>
      <c r="H3546" s="1">
        <v>93136</v>
      </c>
      <c r="I3546" s="1">
        <v>0</v>
      </c>
      <c r="J3546" t="s">
        <v>202</v>
      </c>
      <c r="K3546" t="s">
        <v>110</v>
      </c>
      <c r="L3546" s="7">
        <v>40969</v>
      </c>
      <c r="M3546" t="s">
        <v>19831</v>
      </c>
      <c r="N3546">
        <v>0</v>
      </c>
      <c r="O3546" s="17" t="s">
        <v>21485</v>
      </c>
      <c r="P3546">
        <v>0</v>
      </c>
      <c r="Q3546" s="17" t="s">
        <v>21485</v>
      </c>
      <c r="R3546" t="s">
        <v>9567</v>
      </c>
    </row>
    <row r="3547" spans="1:18">
      <c r="A3547" t="s">
        <v>9567</v>
      </c>
      <c r="B3547" t="s">
        <v>84</v>
      </c>
      <c r="C3547" t="s">
        <v>85</v>
      </c>
      <c r="D3547" t="s">
        <v>38</v>
      </c>
      <c r="E3547" t="s">
        <v>434</v>
      </c>
      <c r="F3547" t="s">
        <v>22</v>
      </c>
      <c r="G3547" t="s">
        <v>9568</v>
      </c>
      <c r="H3547" s="1">
        <v>921825</v>
      </c>
      <c r="I3547" s="1">
        <v>0</v>
      </c>
      <c r="J3547" t="s">
        <v>24</v>
      </c>
      <c r="K3547" t="s">
        <v>22</v>
      </c>
      <c r="L3547" s="10">
        <v>44256</v>
      </c>
      <c r="M3547" t="s">
        <v>9569</v>
      </c>
      <c r="N3547">
        <v>0</v>
      </c>
      <c r="O3547" s="17" t="s">
        <v>21485</v>
      </c>
      <c r="P3547">
        <v>0</v>
      </c>
      <c r="Q3547" s="17" t="s">
        <v>21485</v>
      </c>
      <c r="R3547" t="s">
        <v>9567</v>
      </c>
    </row>
    <row r="3548" spans="1:18">
      <c r="A3548" t="s">
        <v>9570</v>
      </c>
      <c r="B3548" t="s">
        <v>3288</v>
      </c>
      <c r="C3548" t="s">
        <v>65</v>
      </c>
      <c r="D3548" t="s">
        <v>20</v>
      </c>
      <c r="E3548" t="s">
        <v>51</v>
      </c>
      <c r="F3548" t="s">
        <v>404</v>
      </c>
      <c r="G3548" t="s">
        <v>9571</v>
      </c>
      <c r="H3548" s="1">
        <v>701030</v>
      </c>
      <c r="I3548" s="1">
        <v>0</v>
      </c>
      <c r="J3548" t="s">
        <v>24</v>
      </c>
      <c r="K3548" t="s">
        <v>49</v>
      </c>
      <c r="L3548" s="10">
        <v>39904</v>
      </c>
      <c r="M3548" t="s">
        <v>9572</v>
      </c>
      <c r="N3548">
        <v>0</v>
      </c>
      <c r="O3548" s="17" t="s">
        <v>21485</v>
      </c>
      <c r="P3548">
        <v>0</v>
      </c>
      <c r="Q3548" s="17" t="s">
        <v>21485</v>
      </c>
      <c r="R3548" t="s">
        <v>9570</v>
      </c>
    </row>
    <row r="3549" spans="1:18">
      <c r="A3549" t="s">
        <v>9573</v>
      </c>
      <c r="B3549" t="s">
        <v>185</v>
      </c>
      <c r="C3549" t="s">
        <v>65</v>
      </c>
      <c r="D3549" t="s">
        <v>20</v>
      </c>
      <c r="E3549" t="s">
        <v>122</v>
      </c>
      <c r="F3549" t="s">
        <v>108</v>
      </c>
      <c r="G3549" t="s">
        <v>9574</v>
      </c>
      <c r="H3549" s="1">
        <v>255585</v>
      </c>
      <c r="I3549" s="1">
        <v>0</v>
      </c>
      <c r="J3549" t="s">
        <v>68</v>
      </c>
      <c r="K3549" t="s">
        <v>157</v>
      </c>
      <c r="L3549" s="10">
        <v>40817</v>
      </c>
      <c r="M3549" t="s">
        <v>9575</v>
      </c>
      <c r="N3549">
        <v>0</v>
      </c>
      <c r="O3549" s="17" t="s">
        <v>21485</v>
      </c>
      <c r="P3549">
        <v>0</v>
      </c>
      <c r="Q3549" s="17" t="s">
        <v>21485</v>
      </c>
      <c r="R3549" t="s">
        <v>9573</v>
      </c>
    </row>
    <row r="3550" spans="1:18">
      <c r="A3550" t="s">
        <v>9576</v>
      </c>
      <c r="B3550" t="s">
        <v>564</v>
      </c>
      <c r="C3550" t="s">
        <v>30</v>
      </c>
      <c r="D3550" t="s">
        <v>38</v>
      </c>
      <c r="E3550" t="s">
        <v>1726</v>
      </c>
      <c r="F3550" t="s">
        <v>163</v>
      </c>
      <c r="G3550" t="s">
        <v>9577</v>
      </c>
      <c r="H3550" s="1">
        <v>742050</v>
      </c>
      <c r="I3550" s="1">
        <v>0</v>
      </c>
      <c r="J3550" t="s">
        <v>24</v>
      </c>
      <c r="K3550" t="s">
        <v>118</v>
      </c>
      <c r="L3550" s="10">
        <v>45566</v>
      </c>
      <c r="M3550" t="s">
        <v>9578</v>
      </c>
      <c r="N3550">
        <v>0</v>
      </c>
      <c r="O3550" s="17" t="s">
        <v>21485</v>
      </c>
      <c r="P3550">
        <v>0</v>
      </c>
      <c r="Q3550" s="17" t="s">
        <v>21485</v>
      </c>
      <c r="R3550" t="s">
        <v>9576</v>
      </c>
    </row>
    <row r="3551" spans="1:18">
      <c r="A3551" t="s">
        <v>9579</v>
      </c>
      <c r="B3551" t="s">
        <v>3418</v>
      </c>
      <c r="C3551" t="s">
        <v>922</v>
      </c>
      <c r="D3551" t="s">
        <v>38</v>
      </c>
      <c r="E3551" t="s">
        <v>39</v>
      </c>
      <c r="F3551" t="s">
        <v>3031</v>
      </c>
      <c r="G3551" t="s">
        <v>9580</v>
      </c>
      <c r="H3551" s="1">
        <v>451350</v>
      </c>
      <c r="I3551" s="1">
        <v>0</v>
      </c>
      <c r="J3551" t="s">
        <v>68</v>
      </c>
      <c r="K3551" t="s">
        <v>3033</v>
      </c>
      <c r="L3551" s="10">
        <v>43191</v>
      </c>
      <c r="M3551" t="s">
        <v>9581</v>
      </c>
      <c r="N3551">
        <v>0</v>
      </c>
      <c r="O3551" s="17" t="s">
        <v>21485</v>
      </c>
      <c r="P3551">
        <v>0</v>
      </c>
      <c r="Q3551" s="17" t="s">
        <v>21485</v>
      </c>
      <c r="R3551" t="s">
        <v>9579</v>
      </c>
    </row>
    <row r="3552" spans="1:18">
      <c r="A3552" t="s">
        <v>9582</v>
      </c>
      <c r="B3552" t="s">
        <v>84</v>
      </c>
      <c r="C3552" t="s">
        <v>85</v>
      </c>
      <c r="D3552" t="s">
        <v>19832</v>
      </c>
      <c r="E3552" t="s">
        <v>19833</v>
      </c>
      <c r="F3552" t="s">
        <v>19320</v>
      </c>
      <c r="G3552" t="s">
        <v>19834</v>
      </c>
      <c r="H3552" s="1">
        <v>100000</v>
      </c>
      <c r="I3552" s="1">
        <v>0</v>
      </c>
      <c r="J3552" t="s">
        <v>202</v>
      </c>
      <c r="K3552" t="s">
        <v>118</v>
      </c>
      <c r="L3552" s="7">
        <v>43101</v>
      </c>
      <c r="M3552" t="s">
        <v>19835</v>
      </c>
      <c r="N3552">
        <v>0</v>
      </c>
      <c r="O3552" s="17" t="s">
        <v>21485</v>
      </c>
      <c r="P3552">
        <v>0</v>
      </c>
      <c r="Q3552" s="17" t="s">
        <v>21485</v>
      </c>
      <c r="R3552" t="s">
        <v>9582</v>
      </c>
    </row>
    <row r="3553" spans="1:18">
      <c r="A3553" t="s">
        <v>9582</v>
      </c>
      <c r="B3553" t="s">
        <v>84</v>
      </c>
      <c r="C3553" t="s">
        <v>85</v>
      </c>
      <c r="D3553" t="s">
        <v>38</v>
      </c>
      <c r="E3553" t="s">
        <v>39</v>
      </c>
      <c r="F3553" t="s">
        <v>574</v>
      </c>
      <c r="G3553" t="s">
        <v>9583</v>
      </c>
      <c r="H3553" s="1">
        <v>642600</v>
      </c>
      <c r="I3553" s="1">
        <v>0</v>
      </c>
      <c r="J3553" t="s">
        <v>68</v>
      </c>
      <c r="K3553" t="s">
        <v>94</v>
      </c>
      <c r="L3553" s="10">
        <v>43191</v>
      </c>
      <c r="M3553" t="s">
        <v>9584</v>
      </c>
      <c r="N3553">
        <v>0</v>
      </c>
      <c r="O3553" s="17" t="s">
        <v>21485</v>
      </c>
      <c r="P3553">
        <v>0</v>
      </c>
      <c r="Q3553" s="17" t="s">
        <v>21485</v>
      </c>
      <c r="R3553" t="s">
        <v>9582</v>
      </c>
    </row>
    <row r="3554" spans="1:18">
      <c r="A3554" t="s">
        <v>2566</v>
      </c>
      <c r="B3554" t="s">
        <v>18</v>
      </c>
      <c r="C3554" t="s">
        <v>19</v>
      </c>
      <c r="D3554" t="s">
        <v>20</v>
      </c>
      <c r="E3554" t="s">
        <v>21</v>
      </c>
      <c r="F3554" t="s">
        <v>404</v>
      </c>
      <c r="G3554" t="s">
        <v>2646</v>
      </c>
      <c r="H3554" s="1">
        <v>754464</v>
      </c>
      <c r="I3554" s="1">
        <v>0</v>
      </c>
      <c r="J3554" t="s">
        <v>24</v>
      </c>
      <c r="K3554" t="s">
        <v>49</v>
      </c>
      <c r="L3554" s="10">
        <v>41183</v>
      </c>
      <c r="M3554" t="s">
        <v>2647</v>
      </c>
      <c r="N3554">
        <v>0</v>
      </c>
      <c r="O3554" s="17" t="s">
        <v>21485</v>
      </c>
      <c r="P3554">
        <v>0</v>
      </c>
      <c r="Q3554" s="17" t="s">
        <v>21485</v>
      </c>
      <c r="R3554" t="s">
        <v>2566</v>
      </c>
    </row>
    <row r="3555" spans="1:18">
      <c r="A3555" t="s">
        <v>2566</v>
      </c>
      <c r="B3555" t="s">
        <v>18</v>
      </c>
      <c r="C3555" t="s">
        <v>19</v>
      </c>
      <c r="D3555" t="s">
        <v>20</v>
      </c>
      <c r="E3555" t="s">
        <v>276</v>
      </c>
      <c r="F3555" t="s">
        <v>181</v>
      </c>
      <c r="G3555" t="s">
        <v>2569</v>
      </c>
      <c r="H3555" s="1">
        <v>589260</v>
      </c>
      <c r="I3555" s="1">
        <v>0</v>
      </c>
      <c r="J3555" t="s">
        <v>24</v>
      </c>
      <c r="K3555" t="s">
        <v>157</v>
      </c>
      <c r="L3555" s="10">
        <v>41730</v>
      </c>
      <c r="M3555" t="s">
        <v>2570</v>
      </c>
      <c r="N3555">
        <v>0</v>
      </c>
      <c r="O3555" s="17" t="s">
        <v>21485</v>
      </c>
      <c r="P3555">
        <v>0</v>
      </c>
      <c r="Q3555" s="17" t="s">
        <v>21485</v>
      </c>
      <c r="R3555" t="s">
        <v>2566</v>
      </c>
    </row>
    <row r="3556" spans="1:18">
      <c r="A3556" t="s">
        <v>2566</v>
      </c>
      <c r="B3556" t="s">
        <v>18</v>
      </c>
      <c r="C3556" t="s">
        <v>19</v>
      </c>
      <c r="D3556" t="s">
        <v>38</v>
      </c>
      <c r="E3556" t="s">
        <v>168</v>
      </c>
      <c r="F3556" t="s">
        <v>404</v>
      </c>
      <c r="G3556" t="s">
        <v>2567</v>
      </c>
      <c r="H3556" s="1">
        <v>1090125</v>
      </c>
      <c r="I3556" s="1">
        <v>0</v>
      </c>
      <c r="J3556" t="s">
        <v>24</v>
      </c>
      <c r="K3556" t="s">
        <v>49</v>
      </c>
      <c r="L3556" s="10">
        <v>43922</v>
      </c>
      <c r="M3556" t="s">
        <v>2568</v>
      </c>
      <c r="N3556">
        <v>0</v>
      </c>
      <c r="O3556" s="17" t="s">
        <v>21485</v>
      </c>
      <c r="P3556">
        <v>0</v>
      </c>
      <c r="Q3556" s="17" t="s">
        <v>21485</v>
      </c>
      <c r="R3556" t="s">
        <v>2566</v>
      </c>
    </row>
    <row r="3557" spans="1:18">
      <c r="A3557" t="s">
        <v>2566</v>
      </c>
      <c r="B3557" t="s">
        <v>18</v>
      </c>
      <c r="C3557" t="s">
        <v>19</v>
      </c>
      <c r="D3557" t="s">
        <v>38</v>
      </c>
      <c r="E3557" t="s">
        <v>1584</v>
      </c>
      <c r="F3557" t="s">
        <v>181</v>
      </c>
      <c r="G3557" t="s">
        <v>2651</v>
      </c>
      <c r="H3557" s="1">
        <v>100000</v>
      </c>
      <c r="I3557" s="1">
        <v>0</v>
      </c>
      <c r="J3557" t="s">
        <v>202</v>
      </c>
      <c r="K3557" t="s">
        <v>157</v>
      </c>
      <c r="L3557" s="10">
        <v>44986</v>
      </c>
      <c r="M3557" t="s">
        <v>2652</v>
      </c>
      <c r="N3557">
        <v>0</v>
      </c>
      <c r="O3557" s="17" t="s">
        <v>21485</v>
      </c>
      <c r="P3557">
        <v>0</v>
      </c>
      <c r="Q3557" s="17" t="s">
        <v>21485</v>
      </c>
      <c r="R3557" t="s">
        <v>2566</v>
      </c>
    </row>
    <row r="3558" spans="1:18">
      <c r="A3558" t="s">
        <v>393</v>
      </c>
      <c r="B3558" t="s">
        <v>167</v>
      </c>
      <c r="C3558" t="s">
        <v>85</v>
      </c>
      <c r="D3558" t="s">
        <v>20</v>
      </c>
      <c r="E3558" t="s">
        <v>71</v>
      </c>
      <c r="F3558" t="s">
        <v>394</v>
      </c>
      <c r="G3558" t="s">
        <v>395</v>
      </c>
      <c r="H3558" s="1">
        <v>135370</v>
      </c>
      <c r="I3558" s="1">
        <v>0</v>
      </c>
      <c r="J3558" t="s">
        <v>223</v>
      </c>
      <c r="K3558" t="s">
        <v>157</v>
      </c>
      <c r="L3558" s="10">
        <v>40634</v>
      </c>
      <c r="M3558" t="s">
        <v>396</v>
      </c>
      <c r="N3558">
        <v>4</v>
      </c>
      <c r="O3558" s="17" t="s">
        <v>21485</v>
      </c>
      <c r="P3558">
        <v>0</v>
      </c>
      <c r="Q3558" s="17" t="s">
        <v>21485</v>
      </c>
      <c r="R3558" t="s">
        <v>393</v>
      </c>
    </row>
    <row r="3559" spans="1:18">
      <c r="A3559" t="s">
        <v>9585</v>
      </c>
      <c r="B3559" t="s">
        <v>18</v>
      </c>
      <c r="C3559" t="s">
        <v>19</v>
      </c>
      <c r="D3559" t="s">
        <v>20</v>
      </c>
      <c r="E3559" t="s">
        <v>115</v>
      </c>
      <c r="F3559" t="s">
        <v>134</v>
      </c>
      <c r="G3559" t="s">
        <v>9586</v>
      </c>
      <c r="H3559" s="1">
        <v>726680</v>
      </c>
      <c r="I3559" s="1">
        <v>0</v>
      </c>
      <c r="J3559" t="s">
        <v>24</v>
      </c>
      <c r="K3559" t="s">
        <v>136</v>
      </c>
      <c r="L3559" s="10">
        <v>40452</v>
      </c>
      <c r="M3559" t="s">
        <v>9587</v>
      </c>
      <c r="N3559">
        <v>0</v>
      </c>
      <c r="O3559" s="17" t="s">
        <v>21485</v>
      </c>
      <c r="P3559">
        <v>0</v>
      </c>
      <c r="Q3559" s="17" t="s">
        <v>21485</v>
      </c>
      <c r="R3559" t="s">
        <v>9585</v>
      </c>
    </row>
    <row r="3560" spans="1:18">
      <c r="A3560" t="s">
        <v>9585</v>
      </c>
      <c r="B3560" t="s">
        <v>18</v>
      </c>
      <c r="C3560" t="s">
        <v>19</v>
      </c>
      <c r="D3560" t="s">
        <v>20</v>
      </c>
      <c r="E3560" t="s">
        <v>66</v>
      </c>
      <c r="F3560" t="s">
        <v>134</v>
      </c>
      <c r="G3560" t="s">
        <v>9588</v>
      </c>
      <c r="H3560" s="1">
        <v>853540</v>
      </c>
      <c r="I3560" s="1">
        <v>0</v>
      </c>
      <c r="J3560" t="s">
        <v>24</v>
      </c>
      <c r="K3560" t="s">
        <v>136</v>
      </c>
      <c r="L3560" s="10">
        <v>41000</v>
      </c>
      <c r="M3560" t="s">
        <v>9589</v>
      </c>
      <c r="N3560">
        <v>0</v>
      </c>
      <c r="O3560" s="17" t="s">
        <v>21485</v>
      </c>
      <c r="P3560">
        <v>0</v>
      </c>
      <c r="Q3560" s="17" t="s">
        <v>21485</v>
      </c>
      <c r="R3560" t="s">
        <v>9585</v>
      </c>
    </row>
    <row r="3561" spans="1:18">
      <c r="A3561" t="s">
        <v>9590</v>
      </c>
      <c r="B3561" t="s">
        <v>37</v>
      </c>
      <c r="C3561" t="s">
        <v>30</v>
      </c>
      <c r="D3561" t="s">
        <v>20</v>
      </c>
      <c r="E3561" t="s">
        <v>79</v>
      </c>
      <c r="F3561" t="s">
        <v>214</v>
      </c>
      <c r="G3561" t="s">
        <v>9591</v>
      </c>
      <c r="H3561" s="1">
        <v>76186</v>
      </c>
      <c r="I3561" s="1">
        <v>0</v>
      </c>
      <c r="J3561" t="s">
        <v>202</v>
      </c>
      <c r="K3561" t="s">
        <v>110</v>
      </c>
      <c r="L3561" s="10">
        <v>41548</v>
      </c>
      <c r="M3561" t="s">
        <v>9592</v>
      </c>
      <c r="N3561">
        <v>0</v>
      </c>
      <c r="O3561" s="17" t="s">
        <v>21485</v>
      </c>
      <c r="P3561">
        <v>0</v>
      </c>
      <c r="Q3561" s="17" t="s">
        <v>21485</v>
      </c>
      <c r="R3561" t="s">
        <v>9590</v>
      </c>
    </row>
    <row r="3562" spans="1:18">
      <c r="A3562" t="s">
        <v>9593</v>
      </c>
      <c r="B3562" t="s">
        <v>333</v>
      </c>
      <c r="C3562" t="s">
        <v>30</v>
      </c>
      <c r="D3562" t="s">
        <v>20</v>
      </c>
      <c r="E3562" t="s">
        <v>276</v>
      </c>
      <c r="F3562" t="s">
        <v>163</v>
      </c>
      <c r="G3562" t="s">
        <v>9594</v>
      </c>
      <c r="H3562" s="1">
        <v>686397</v>
      </c>
      <c r="I3562" s="1">
        <v>0</v>
      </c>
      <c r="J3562" t="s">
        <v>24</v>
      </c>
      <c r="K3562" t="s">
        <v>118</v>
      </c>
      <c r="L3562" s="10">
        <v>41730</v>
      </c>
      <c r="M3562" t="s">
        <v>9595</v>
      </c>
      <c r="N3562">
        <v>0</v>
      </c>
      <c r="O3562" s="17" t="s">
        <v>21485</v>
      </c>
      <c r="P3562">
        <v>0</v>
      </c>
      <c r="Q3562" s="17" t="s">
        <v>21485</v>
      </c>
      <c r="R3562" t="s">
        <v>9593</v>
      </c>
    </row>
    <row r="3563" spans="1:18">
      <c r="A3563" t="s">
        <v>9593</v>
      </c>
      <c r="B3563" t="s">
        <v>333</v>
      </c>
      <c r="C3563" t="s">
        <v>30</v>
      </c>
      <c r="D3563" t="s">
        <v>20</v>
      </c>
      <c r="E3563" t="s">
        <v>276</v>
      </c>
      <c r="F3563" t="s">
        <v>163</v>
      </c>
      <c r="G3563" t="s">
        <v>9594</v>
      </c>
      <c r="H3563" s="1">
        <v>686397</v>
      </c>
      <c r="I3563" s="1">
        <v>0</v>
      </c>
      <c r="J3563" t="s">
        <v>24</v>
      </c>
      <c r="K3563" t="s">
        <v>118</v>
      </c>
      <c r="L3563" s="10">
        <v>41730</v>
      </c>
      <c r="M3563" t="s">
        <v>9595</v>
      </c>
      <c r="N3563">
        <v>0</v>
      </c>
      <c r="O3563" s="17" t="s">
        <v>21485</v>
      </c>
      <c r="P3563">
        <v>0</v>
      </c>
      <c r="Q3563" s="17" t="s">
        <v>21485</v>
      </c>
      <c r="R3563" t="s">
        <v>9593</v>
      </c>
    </row>
    <row r="3564" spans="1:18">
      <c r="A3564" t="s">
        <v>9593</v>
      </c>
      <c r="B3564" t="s">
        <v>564</v>
      </c>
      <c r="C3564" t="s">
        <v>30</v>
      </c>
      <c r="D3564" t="s">
        <v>38</v>
      </c>
      <c r="E3564" t="s">
        <v>86</v>
      </c>
      <c r="F3564" t="s">
        <v>163</v>
      </c>
      <c r="G3564" t="s">
        <v>9596</v>
      </c>
      <c r="H3564" s="1">
        <v>742050</v>
      </c>
      <c r="I3564" s="1">
        <v>0</v>
      </c>
      <c r="J3564" t="s">
        <v>24</v>
      </c>
      <c r="K3564" t="s">
        <v>49</v>
      </c>
      <c r="L3564" s="10">
        <v>44652</v>
      </c>
      <c r="M3564" t="s">
        <v>9597</v>
      </c>
      <c r="N3564">
        <v>0</v>
      </c>
      <c r="O3564" s="17" t="s">
        <v>21485</v>
      </c>
      <c r="P3564">
        <v>0</v>
      </c>
      <c r="Q3564" s="17" t="s">
        <v>21485</v>
      </c>
      <c r="R3564" t="s">
        <v>9593</v>
      </c>
    </row>
    <row r="3565" spans="1:18">
      <c r="A3565" t="s">
        <v>9598</v>
      </c>
      <c r="B3565" t="s">
        <v>9599</v>
      </c>
      <c r="C3565" t="s">
        <v>9600</v>
      </c>
      <c r="D3565" t="s">
        <v>38</v>
      </c>
      <c r="E3565" t="s">
        <v>145</v>
      </c>
      <c r="F3565" t="s">
        <v>1237</v>
      </c>
      <c r="G3565" t="s">
        <v>9601</v>
      </c>
      <c r="H3565" s="1">
        <v>745875</v>
      </c>
      <c r="I3565" s="1">
        <v>0</v>
      </c>
      <c r="J3565" t="s">
        <v>24</v>
      </c>
      <c r="K3565" t="s">
        <v>110</v>
      </c>
      <c r="L3565" s="10">
        <v>43556</v>
      </c>
      <c r="M3565" t="s">
        <v>9602</v>
      </c>
      <c r="N3565">
        <v>0</v>
      </c>
      <c r="O3565" s="17" t="s">
        <v>21485</v>
      </c>
      <c r="P3565">
        <v>0</v>
      </c>
      <c r="Q3565" s="17" t="s">
        <v>21485</v>
      </c>
      <c r="R3565" t="s">
        <v>9598</v>
      </c>
    </row>
    <row r="3566" spans="1:18">
      <c r="A3566" t="s">
        <v>9603</v>
      </c>
      <c r="B3566" t="s">
        <v>239</v>
      </c>
      <c r="C3566" t="s">
        <v>240</v>
      </c>
      <c r="D3566" t="s">
        <v>20</v>
      </c>
      <c r="E3566" t="s">
        <v>71</v>
      </c>
      <c r="F3566" t="s">
        <v>134</v>
      </c>
      <c r="G3566" t="s">
        <v>9604</v>
      </c>
      <c r="H3566" s="1">
        <v>755141</v>
      </c>
      <c r="I3566" s="1">
        <v>0</v>
      </c>
      <c r="J3566" t="s">
        <v>24</v>
      </c>
      <c r="K3566" t="s">
        <v>136</v>
      </c>
      <c r="L3566" s="10">
        <v>40634</v>
      </c>
      <c r="M3566" t="s">
        <v>9605</v>
      </c>
      <c r="N3566">
        <v>0</v>
      </c>
      <c r="O3566" s="17" t="s">
        <v>21485</v>
      </c>
      <c r="P3566">
        <v>0</v>
      </c>
      <c r="Q3566" s="17" t="s">
        <v>21485</v>
      </c>
      <c r="R3566" t="s">
        <v>9603</v>
      </c>
    </row>
    <row r="3567" spans="1:18">
      <c r="A3567" t="s">
        <v>9606</v>
      </c>
      <c r="B3567" t="s">
        <v>9607</v>
      </c>
      <c r="C3567" t="s">
        <v>30</v>
      </c>
      <c r="D3567" t="s">
        <v>38</v>
      </c>
      <c r="E3567" t="s">
        <v>1726</v>
      </c>
      <c r="F3567" t="s">
        <v>3491</v>
      </c>
      <c r="G3567" t="s">
        <v>9608</v>
      </c>
      <c r="H3567" s="1">
        <v>669376</v>
      </c>
      <c r="I3567" s="1">
        <v>0</v>
      </c>
      <c r="J3567" t="s">
        <v>223</v>
      </c>
      <c r="K3567" t="s">
        <v>487</v>
      </c>
      <c r="L3567" s="10">
        <v>45566</v>
      </c>
      <c r="M3567" t="s">
        <v>9609</v>
      </c>
      <c r="N3567">
        <v>0</v>
      </c>
      <c r="O3567" s="17" t="s">
        <v>21485</v>
      </c>
      <c r="P3567">
        <v>0</v>
      </c>
      <c r="Q3567" s="17" t="s">
        <v>21485</v>
      </c>
      <c r="R3567" t="s">
        <v>9606</v>
      </c>
    </row>
    <row r="3568" spans="1:18">
      <c r="A3568" t="s">
        <v>9610</v>
      </c>
      <c r="B3568" t="s">
        <v>333</v>
      </c>
      <c r="C3568" t="s">
        <v>30</v>
      </c>
      <c r="D3568" t="s">
        <v>38</v>
      </c>
      <c r="E3568" t="s">
        <v>434</v>
      </c>
      <c r="F3568" t="s">
        <v>87</v>
      </c>
      <c r="G3568" t="s">
        <v>9611</v>
      </c>
      <c r="H3568" s="1">
        <v>918000</v>
      </c>
      <c r="I3568" s="1">
        <v>0</v>
      </c>
      <c r="J3568" t="s">
        <v>24</v>
      </c>
      <c r="K3568" t="s">
        <v>42</v>
      </c>
      <c r="L3568" s="10">
        <v>44256</v>
      </c>
      <c r="M3568" t="s">
        <v>9612</v>
      </c>
      <c r="N3568">
        <v>0</v>
      </c>
      <c r="O3568" s="17" t="s">
        <v>21485</v>
      </c>
      <c r="P3568">
        <v>0</v>
      </c>
      <c r="Q3568" s="17" t="s">
        <v>21485</v>
      </c>
      <c r="R3568" t="s">
        <v>9610</v>
      </c>
    </row>
    <row r="3569" spans="1:18">
      <c r="A3569" t="s">
        <v>19836</v>
      </c>
      <c r="B3569" t="s">
        <v>130</v>
      </c>
      <c r="C3569" t="s">
        <v>65</v>
      </c>
      <c r="D3569" t="s">
        <v>19837</v>
      </c>
      <c r="E3569" t="s">
        <v>19838</v>
      </c>
      <c r="F3569" t="s">
        <v>18886</v>
      </c>
      <c r="G3569" t="s">
        <v>19839</v>
      </c>
      <c r="H3569" s="1">
        <v>100000</v>
      </c>
      <c r="I3569" s="1">
        <v>0</v>
      </c>
      <c r="J3569" t="s">
        <v>202</v>
      </c>
      <c r="K3569" t="s">
        <v>42</v>
      </c>
      <c r="L3569" s="7">
        <v>42064</v>
      </c>
      <c r="M3569" t="s">
        <v>19840</v>
      </c>
      <c r="N3569">
        <v>0</v>
      </c>
      <c r="O3569" s="17" t="s">
        <v>21485</v>
      </c>
      <c r="P3569">
        <v>0</v>
      </c>
      <c r="Q3569" s="17" t="s">
        <v>21485</v>
      </c>
      <c r="R3569" t="s">
        <v>19836</v>
      </c>
    </row>
    <row r="3570" spans="1:18">
      <c r="A3570" t="s">
        <v>9613</v>
      </c>
      <c r="B3570" t="s">
        <v>942</v>
      </c>
      <c r="C3570" t="s">
        <v>65</v>
      </c>
      <c r="D3570" t="s">
        <v>20</v>
      </c>
      <c r="E3570" t="s">
        <v>66</v>
      </c>
      <c r="F3570" t="s">
        <v>123</v>
      </c>
      <c r="G3570" t="s">
        <v>9614</v>
      </c>
      <c r="H3570" s="1">
        <v>263974</v>
      </c>
      <c r="I3570" s="1">
        <v>0</v>
      </c>
      <c r="J3570" t="s">
        <v>48</v>
      </c>
      <c r="K3570" t="s">
        <v>118</v>
      </c>
      <c r="L3570" s="10">
        <v>41000</v>
      </c>
      <c r="M3570" t="s">
        <v>9615</v>
      </c>
      <c r="N3570">
        <v>0</v>
      </c>
      <c r="O3570" s="17" t="s">
        <v>21485</v>
      </c>
      <c r="P3570">
        <v>0</v>
      </c>
      <c r="Q3570" s="17" t="s">
        <v>21485</v>
      </c>
      <c r="R3570" t="s">
        <v>9613</v>
      </c>
    </row>
    <row r="3571" spans="1:18">
      <c r="A3571" t="s">
        <v>9616</v>
      </c>
      <c r="B3571" t="s">
        <v>64</v>
      </c>
      <c r="C3571" t="s">
        <v>65</v>
      </c>
      <c r="D3571" t="s">
        <v>20</v>
      </c>
      <c r="E3571" t="s">
        <v>79</v>
      </c>
      <c r="F3571" t="s">
        <v>418</v>
      </c>
      <c r="G3571" t="s">
        <v>9617</v>
      </c>
      <c r="H3571" s="1">
        <v>864895</v>
      </c>
      <c r="I3571" s="1">
        <v>0</v>
      </c>
      <c r="J3571" t="s">
        <v>24</v>
      </c>
      <c r="K3571" t="s">
        <v>118</v>
      </c>
      <c r="L3571" s="10">
        <v>41548</v>
      </c>
      <c r="M3571" t="s">
        <v>9618</v>
      </c>
      <c r="N3571">
        <v>0</v>
      </c>
      <c r="O3571" s="17" t="s">
        <v>21485</v>
      </c>
      <c r="P3571">
        <v>0</v>
      </c>
      <c r="Q3571" s="17" t="s">
        <v>21485</v>
      </c>
      <c r="R3571" t="s">
        <v>9616</v>
      </c>
    </row>
    <row r="3572" spans="1:18">
      <c r="A3572" t="s">
        <v>9616</v>
      </c>
      <c r="B3572" t="s">
        <v>64</v>
      </c>
      <c r="C3572" t="s">
        <v>65</v>
      </c>
      <c r="D3572" t="s">
        <v>20</v>
      </c>
      <c r="E3572" t="s">
        <v>79</v>
      </c>
      <c r="F3572" t="s">
        <v>418</v>
      </c>
      <c r="G3572" t="s">
        <v>9617</v>
      </c>
      <c r="H3572" s="1">
        <v>864895</v>
      </c>
      <c r="I3572" s="1">
        <v>0</v>
      </c>
      <c r="J3572" t="s">
        <v>24</v>
      </c>
      <c r="K3572" t="s">
        <v>118</v>
      </c>
      <c r="L3572" s="10">
        <v>41548</v>
      </c>
      <c r="M3572" t="s">
        <v>9618</v>
      </c>
      <c r="N3572">
        <v>0</v>
      </c>
      <c r="O3572" s="17" t="s">
        <v>21485</v>
      </c>
      <c r="P3572">
        <v>0</v>
      </c>
      <c r="Q3572" s="17" t="s">
        <v>21485</v>
      </c>
      <c r="R3572" t="s">
        <v>9616</v>
      </c>
    </row>
    <row r="3573" spans="1:18">
      <c r="A3573" t="s">
        <v>19841</v>
      </c>
      <c r="B3573" t="s">
        <v>668</v>
      </c>
      <c r="C3573" t="s">
        <v>240</v>
      </c>
      <c r="D3573" t="s">
        <v>18718</v>
      </c>
      <c r="E3573" t="s">
        <v>18719</v>
      </c>
      <c r="F3573" t="s">
        <v>18720</v>
      </c>
      <c r="G3573" t="s">
        <v>19842</v>
      </c>
      <c r="H3573" s="1">
        <v>24739</v>
      </c>
      <c r="I3573" s="1">
        <v>0</v>
      </c>
      <c r="J3573" t="s">
        <v>202</v>
      </c>
      <c r="K3573" t="s">
        <v>487</v>
      </c>
      <c r="L3573" s="7">
        <v>42795</v>
      </c>
      <c r="M3573" t="s">
        <v>19843</v>
      </c>
      <c r="N3573">
        <v>0</v>
      </c>
      <c r="O3573" s="17" t="s">
        <v>21485</v>
      </c>
      <c r="P3573">
        <v>0</v>
      </c>
      <c r="Q3573" s="17" t="s">
        <v>21485</v>
      </c>
      <c r="R3573" t="s">
        <v>19841</v>
      </c>
    </row>
    <row r="3574" spans="1:18">
      <c r="A3574" t="s">
        <v>9619</v>
      </c>
      <c r="B3574" t="s">
        <v>37</v>
      </c>
      <c r="C3574" t="s">
        <v>30</v>
      </c>
      <c r="D3574" t="s">
        <v>19019</v>
      </c>
      <c r="E3574" t="s">
        <v>19020</v>
      </c>
      <c r="F3574" t="s">
        <v>19019</v>
      </c>
      <c r="G3574" t="s">
        <v>19844</v>
      </c>
      <c r="H3574" s="1">
        <v>100000</v>
      </c>
      <c r="I3574" s="1">
        <v>0</v>
      </c>
      <c r="J3574" t="s">
        <v>202</v>
      </c>
      <c r="K3574" t="s">
        <v>60</v>
      </c>
      <c r="L3574" s="7">
        <v>40238</v>
      </c>
      <c r="M3574" t="s">
        <v>19845</v>
      </c>
      <c r="N3574">
        <v>0</v>
      </c>
      <c r="O3574" s="17" t="s">
        <v>21485</v>
      </c>
      <c r="P3574">
        <v>0</v>
      </c>
      <c r="Q3574" s="17" t="s">
        <v>21485</v>
      </c>
      <c r="R3574" t="s">
        <v>9619</v>
      </c>
    </row>
    <row r="3575" spans="1:18">
      <c r="A3575" t="s">
        <v>9619</v>
      </c>
      <c r="B3575" t="s">
        <v>37</v>
      </c>
      <c r="C3575" t="s">
        <v>30</v>
      </c>
      <c r="D3575" t="s">
        <v>20</v>
      </c>
      <c r="E3575" t="s">
        <v>115</v>
      </c>
      <c r="F3575" t="s">
        <v>5164</v>
      </c>
      <c r="G3575" t="s">
        <v>9620</v>
      </c>
      <c r="H3575" s="1">
        <v>256582</v>
      </c>
      <c r="I3575" s="1">
        <v>0</v>
      </c>
      <c r="J3575" t="s">
        <v>68</v>
      </c>
      <c r="K3575" t="s">
        <v>60</v>
      </c>
      <c r="L3575" s="10">
        <v>40452</v>
      </c>
      <c r="M3575" t="s">
        <v>9621</v>
      </c>
      <c r="N3575">
        <v>0</v>
      </c>
      <c r="O3575" s="17" t="s">
        <v>21485</v>
      </c>
      <c r="P3575">
        <v>0</v>
      </c>
      <c r="Q3575" s="17" t="s">
        <v>21485</v>
      </c>
      <c r="R3575" t="s">
        <v>9619</v>
      </c>
    </row>
    <row r="3576" spans="1:18">
      <c r="A3576" t="s">
        <v>19846</v>
      </c>
      <c r="B3576" t="s">
        <v>173</v>
      </c>
      <c r="C3576" t="s">
        <v>174</v>
      </c>
      <c r="D3576" t="s">
        <v>19847</v>
      </c>
      <c r="E3576" t="s">
        <v>19848</v>
      </c>
      <c r="F3576" t="s">
        <v>18715</v>
      </c>
      <c r="G3576" t="s">
        <v>19849</v>
      </c>
      <c r="H3576" s="1">
        <v>105000</v>
      </c>
      <c r="I3576" s="1">
        <v>0</v>
      </c>
      <c r="J3576" t="s">
        <v>68</v>
      </c>
      <c r="K3576" t="s">
        <v>94</v>
      </c>
      <c r="L3576" s="7">
        <v>43770</v>
      </c>
      <c r="M3576" t="s">
        <v>19850</v>
      </c>
      <c r="N3576">
        <v>0</v>
      </c>
      <c r="O3576" s="17" t="s">
        <v>21485</v>
      </c>
      <c r="P3576">
        <v>0</v>
      </c>
      <c r="Q3576" s="17" t="s">
        <v>21485</v>
      </c>
      <c r="R3576" t="s">
        <v>19846</v>
      </c>
    </row>
    <row r="3577" spans="1:18">
      <c r="A3577" t="s">
        <v>1889</v>
      </c>
      <c r="B3577" t="s">
        <v>103</v>
      </c>
      <c r="C3577" t="s">
        <v>30</v>
      </c>
      <c r="D3577" t="s">
        <v>20</v>
      </c>
      <c r="E3577" t="s">
        <v>92</v>
      </c>
      <c r="F3577" t="s">
        <v>80</v>
      </c>
      <c r="G3577" t="s">
        <v>2767</v>
      </c>
      <c r="H3577" s="1">
        <v>865316</v>
      </c>
      <c r="I3577" s="1">
        <v>0</v>
      </c>
      <c r="J3577" t="s">
        <v>24</v>
      </c>
      <c r="K3577" t="s">
        <v>136</v>
      </c>
      <c r="L3577" s="10">
        <v>42278</v>
      </c>
      <c r="M3577" t="s">
        <v>2768</v>
      </c>
      <c r="N3577">
        <v>0</v>
      </c>
      <c r="O3577" s="17" t="s">
        <v>21485</v>
      </c>
      <c r="P3577">
        <v>0</v>
      </c>
      <c r="Q3577" s="17" t="s">
        <v>21485</v>
      </c>
      <c r="R3577" t="s">
        <v>1889</v>
      </c>
    </row>
    <row r="3578" spans="1:18">
      <c r="A3578" t="s">
        <v>1889</v>
      </c>
      <c r="B3578" t="s">
        <v>103</v>
      </c>
      <c r="C3578" t="s">
        <v>30</v>
      </c>
      <c r="D3578" t="s">
        <v>38</v>
      </c>
      <c r="E3578" t="s">
        <v>408</v>
      </c>
      <c r="F3578" t="s">
        <v>80</v>
      </c>
      <c r="G3578" t="s">
        <v>1890</v>
      </c>
      <c r="H3578" s="1">
        <v>956250</v>
      </c>
      <c r="I3578" s="1">
        <v>0</v>
      </c>
      <c r="J3578" t="s">
        <v>24</v>
      </c>
      <c r="K3578" t="s">
        <v>157</v>
      </c>
      <c r="L3578" s="10">
        <v>44105</v>
      </c>
      <c r="M3578" t="s">
        <v>1891</v>
      </c>
      <c r="N3578">
        <v>1</v>
      </c>
      <c r="O3578" s="17" t="s">
        <v>21485</v>
      </c>
      <c r="P3578">
        <v>0</v>
      </c>
      <c r="Q3578" s="17" t="s">
        <v>21485</v>
      </c>
      <c r="R3578" t="s">
        <v>1889</v>
      </c>
    </row>
    <row r="3579" spans="1:18">
      <c r="A3579" t="s">
        <v>9622</v>
      </c>
      <c r="B3579" t="s">
        <v>696</v>
      </c>
      <c r="C3579" t="s">
        <v>30</v>
      </c>
      <c r="D3579" t="s">
        <v>20</v>
      </c>
      <c r="E3579" t="s">
        <v>51</v>
      </c>
      <c r="F3579" t="s">
        <v>245</v>
      </c>
      <c r="G3579" t="s">
        <v>9623</v>
      </c>
      <c r="H3579" s="1">
        <v>520080</v>
      </c>
      <c r="I3579" s="1">
        <v>0</v>
      </c>
      <c r="J3579" t="s">
        <v>24</v>
      </c>
      <c r="K3579" t="s">
        <v>22</v>
      </c>
      <c r="L3579" s="10">
        <v>39904</v>
      </c>
      <c r="M3579" t="s">
        <v>9624</v>
      </c>
      <c r="N3579">
        <v>0</v>
      </c>
      <c r="O3579" s="17" t="s">
        <v>21485</v>
      </c>
      <c r="P3579">
        <v>0</v>
      </c>
      <c r="Q3579" s="17" t="s">
        <v>21485</v>
      </c>
      <c r="R3579" t="s">
        <v>9622</v>
      </c>
    </row>
    <row r="3580" spans="1:18">
      <c r="A3580" t="s">
        <v>9622</v>
      </c>
      <c r="B3580" t="s">
        <v>696</v>
      </c>
      <c r="C3580" t="s">
        <v>30</v>
      </c>
      <c r="D3580" t="s">
        <v>38</v>
      </c>
      <c r="E3580" t="s">
        <v>353</v>
      </c>
      <c r="F3580" t="s">
        <v>140</v>
      </c>
      <c r="G3580" t="s">
        <v>9625</v>
      </c>
      <c r="H3580" s="1">
        <v>879750</v>
      </c>
      <c r="I3580" s="1">
        <v>0</v>
      </c>
      <c r="J3580" t="s">
        <v>24</v>
      </c>
      <c r="K3580" t="s">
        <v>60</v>
      </c>
      <c r="L3580" s="10">
        <v>43739</v>
      </c>
      <c r="M3580" t="s">
        <v>9626</v>
      </c>
      <c r="N3580">
        <v>0</v>
      </c>
      <c r="O3580" s="17" t="s">
        <v>21485</v>
      </c>
      <c r="P3580">
        <v>0</v>
      </c>
      <c r="Q3580" s="17" t="s">
        <v>21485</v>
      </c>
      <c r="R3580" t="s">
        <v>9622</v>
      </c>
    </row>
    <row r="3581" spans="1:18">
      <c r="A3581" t="s">
        <v>9622</v>
      </c>
      <c r="B3581" t="s">
        <v>696</v>
      </c>
      <c r="C3581" t="s">
        <v>30</v>
      </c>
      <c r="D3581" t="s">
        <v>38</v>
      </c>
      <c r="E3581" t="s">
        <v>1125</v>
      </c>
      <c r="F3581" t="s">
        <v>80</v>
      </c>
      <c r="G3581" t="s">
        <v>9627</v>
      </c>
      <c r="H3581" s="1">
        <v>879750</v>
      </c>
      <c r="I3581" s="1">
        <v>0</v>
      </c>
      <c r="J3581" t="s">
        <v>24</v>
      </c>
      <c r="K3581" t="s">
        <v>157</v>
      </c>
      <c r="L3581" s="10">
        <v>45200</v>
      </c>
      <c r="M3581" t="s">
        <v>9628</v>
      </c>
      <c r="N3581">
        <v>0</v>
      </c>
      <c r="O3581" s="17" t="s">
        <v>21485</v>
      </c>
      <c r="P3581">
        <v>0</v>
      </c>
      <c r="Q3581" s="17" t="s">
        <v>21485</v>
      </c>
      <c r="R3581" t="s">
        <v>9622</v>
      </c>
    </row>
    <row r="3582" spans="1:18">
      <c r="A3582" t="s">
        <v>508</v>
      </c>
      <c r="B3582" t="s">
        <v>173</v>
      </c>
      <c r="C3582" t="s">
        <v>174</v>
      </c>
      <c r="D3582" t="s">
        <v>20</v>
      </c>
      <c r="E3582" t="s">
        <v>51</v>
      </c>
      <c r="F3582" t="s">
        <v>509</v>
      </c>
      <c r="G3582" t="s">
        <v>510</v>
      </c>
      <c r="H3582" s="1">
        <v>345986</v>
      </c>
      <c r="I3582" s="1">
        <v>0</v>
      </c>
      <c r="J3582" t="s">
        <v>68</v>
      </c>
      <c r="K3582" t="s">
        <v>157</v>
      </c>
      <c r="L3582" s="10">
        <v>39904</v>
      </c>
      <c r="M3582" t="s">
        <v>511</v>
      </c>
      <c r="N3582">
        <v>3</v>
      </c>
      <c r="O3582" s="17" t="s">
        <v>21485</v>
      </c>
      <c r="P3582">
        <v>0</v>
      </c>
      <c r="Q3582" s="17" t="s">
        <v>21485</v>
      </c>
      <c r="R3582" t="s">
        <v>508</v>
      </c>
    </row>
    <row r="3583" spans="1:18">
      <c r="A3583" t="s">
        <v>508</v>
      </c>
      <c r="B3583" t="s">
        <v>173</v>
      </c>
      <c r="C3583" t="s">
        <v>174</v>
      </c>
      <c r="D3583" t="s">
        <v>20</v>
      </c>
      <c r="E3583" t="s">
        <v>21</v>
      </c>
      <c r="F3583" t="s">
        <v>509</v>
      </c>
      <c r="G3583" t="s">
        <v>9629</v>
      </c>
      <c r="H3583" s="1">
        <v>356988</v>
      </c>
      <c r="I3583" s="1">
        <v>0</v>
      </c>
      <c r="J3583" t="s">
        <v>68</v>
      </c>
      <c r="K3583" t="s">
        <v>157</v>
      </c>
      <c r="L3583" s="10">
        <v>41183</v>
      </c>
      <c r="M3583" t="s">
        <v>9630</v>
      </c>
      <c r="N3583">
        <v>0</v>
      </c>
      <c r="O3583" s="17" t="s">
        <v>21485</v>
      </c>
      <c r="P3583">
        <v>0</v>
      </c>
      <c r="Q3583" s="17" t="s">
        <v>21485</v>
      </c>
      <c r="R3583" t="s">
        <v>508</v>
      </c>
    </row>
    <row r="3584" spans="1:18">
      <c r="A3584" t="s">
        <v>508</v>
      </c>
      <c r="B3584" t="s">
        <v>173</v>
      </c>
      <c r="C3584" t="s">
        <v>174</v>
      </c>
      <c r="D3584" t="s">
        <v>20</v>
      </c>
      <c r="E3584" t="s">
        <v>276</v>
      </c>
      <c r="F3584" t="s">
        <v>509</v>
      </c>
      <c r="G3584" t="s">
        <v>9631</v>
      </c>
      <c r="H3584" s="1">
        <v>328924</v>
      </c>
      <c r="I3584" s="1">
        <v>0</v>
      </c>
      <c r="J3584" t="s">
        <v>68</v>
      </c>
      <c r="K3584" t="s">
        <v>157</v>
      </c>
      <c r="L3584" s="10">
        <v>41730</v>
      </c>
      <c r="M3584" t="s">
        <v>9632</v>
      </c>
      <c r="N3584">
        <v>0</v>
      </c>
      <c r="O3584" s="17" t="s">
        <v>21485</v>
      </c>
      <c r="P3584">
        <v>0</v>
      </c>
      <c r="Q3584" s="17" t="s">
        <v>21485</v>
      </c>
      <c r="R3584" t="s">
        <v>508</v>
      </c>
    </row>
    <row r="3585" spans="1:18">
      <c r="A3585" t="s">
        <v>910</v>
      </c>
      <c r="B3585" t="s">
        <v>64</v>
      </c>
      <c r="C3585" t="s">
        <v>65</v>
      </c>
      <c r="D3585" t="s">
        <v>18831</v>
      </c>
      <c r="E3585" t="s">
        <v>18832</v>
      </c>
      <c r="F3585" t="s">
        <v>18833</v>
      </c>
      <c r="G3585" t="s">
        <v>19851</v>
      </c>
      <c r="H3585" s="1">
        <v>49525</v>
      </c>
      <c r="I3585" s="1">
        <v>0</v>
      </c>
      <c r="J3585" t="s">
        <v>202</v>
      </c>
      <c r="K3585" t="s">
        <v>49</v>
      </c>
      <c r="L3585" s="7">
        <v>40603</v>
      </c>
      <c r="M3585" t="s">
        <v>19852</v>
      </c>
      <c r="N3585">
        <v>1</v>
      </c>
      <c r="O3585" s="17" t="s">
        <v>21485</v>
      </c>
      <c r="P3585">
        <v>0</v>
      </c>
      <c r="Q3585" s="17" t="s">
        <v>21485</v>
      </c>
      <c r="R3585" t="s">
        <v>910</v>
      </c>
    </row>
    <row r="3586" spans="1:18">
      <c r="A3586" t="s">
        <v>910</v>
      </c>
      <c r="B3586" t="s">
        <v>64</v>
      </c>
      <c r="C3586" t="s">
        <v>65</v>
      </c>
      <c r="D3586" t="s">
        <v>20</v>
      </c>
      <c r="E3586" t="s">
        <v>92</v>
      </c>
      <c r="F3586" t="s">
        <v>134</v>
      </c>
      <c r="G3586" t="s">
        <v>911</v>
      </c>
      <c r="H3586" s="1">
        <v>750051</v>
      </c>
      <c r="I3586" s="1">
        <v>0</v>
      </c>
      <c r="J3586" t="s">
        <v>24</v>
      </c>
      <c r="K3586" t="s">
        <v>136</v>
      </c>
      <c r="L3586" s="10">
        <v>42278</v>
      </c>
      <c r="M3586" t="s">
        <v>912</v>
      </c>
      <c r="N3586">
        <v>2</v>
      </c>
      <c r="O3586" s="17" t="s">
        <v>21485</v>
      </c>
      <c r="P3586">
        <v>0</v>
      </c>
      <c r="Q3586" s="17" t="s">
        <v>21485</v>
      </c>
      <c r="R3586" t="s">
        <v>910</v>
      </c>
    </row>
    <row r="3587" spans="1:18">
      <c r="A3587" t="s">
        <v>1892</v>
      </c>
      <c r="B3587" t="s">
        <v>18</v>
      </c>
      <c r="C3587" t="s">
        <v>19</v>
      </c>
      <c r="D3587" t="s">
        <v>38</v>
      </c>
      <c r="E3587" t="s">
        <v>586</v>
      </c>
      <c r="F3587" t="s">
        <v>52</v>
      </c>
      <c r="G3587" t="s">
        <v>1893</v>
      </c>
      <c r="H3587" s="1">
        <v>818552</v>
      </c>
      <c r="I3587" s="1">
        <v>0</v>
      </c>
      <c r="J3587" t="s">
        <v>48</v>
      </c>
      <c r="K3587" t="s">
        <v>22</v>
      </c>
      <c r="L3587" s="10">
        <v>45017</v>
      </c>
      <c r="M3587" t="s">
        <v>1894</v>
      </c>
      <c r="N3587">
        <v>1</v>
      </c>
      <c r="O3587" s="17" t="s">
        <v>21485</v>
      </c>
      <c r="P3587">
        <v>0</v>
      </c>
      <c r="Q3587" s="17" t="s">
        <v>21485</v>
      </c>
      <c r="R3587" t="s">
        <v>1892</v>
      </c>
    </row>
    <row r="3588" spans="1:18">
      <c r="A3588" t="s">
        <v>9633</v>
      </c>
      <c r="B3588" t="s">
        <v>942</v>
      </c>
      <c r="C3588" t="s">
        <v>65</v>
      </c>
      <c r="D3588" t="s">
        <v>20</v>
      </c>
      <c r="E3588" t="s">
        <v>320</v>
      </c>
      <c r="F3588" t="s">
        <v>574</v>
      </c>
      <c r="G3588" t="s">
        <v>9634</v>
      </c>
      <c r="H3588" s="1">
        <v>684427</v>
      </c>
      <c r="I3588" s="1">
        <v>0</v>
      </c>
      <c r="J3588" t="s">
        <v>24</v>
      </c>
      <c r="K3588" t="s">
        <v>94</v>
      </c>
      <c r="L3588" s="10">
        <v>41365</v>
      </c>
      <c r="M3588" t="s">
        <v>9635</v>
      </c>
      <c r="N3588">
        <v>0</v>
      </c>
      <c r="O3588" s="17" t="s">
        <v>21485</v>
      </c>
      <c r="P3588">
        <v>0</v>
      </c>
      <c r="Q3588" s="17" t="s">
        <v>21485</v>
      </c>
      <c r="R3588" t="s">
        <v>9633</v>
      </c>
    </row>
    <row r="3589" spans="1:18">
      <c r="A3589" t="s">
        <v>9636</v>
      </c>
      <c r="B3589" t="s">
        <v>173</v>
      </c>
      <c r="C3589" t="s">
        <v>174</v>
      </c>
      <c r="D3589" t="s">
        <v>20</v>
      </c>
      <c r="E3589" t="s">
        <v>122</v>
      </c>
      <c r="F3589" t="s">
        <v>108</v>
      </c>
      <c r="G3589" t="s">
        <v>9637</v>
      </c>
      <c r="H3589" s="1">
        <v>926209</v>
      </c>
      <c r="I3589" s="1">
        <v>0</v>
      </c>
      <c r="J3589" t="s">
        <v>24</v>
      </c>
      <c r="K3589" t="s">
        <v>118</v>
      </c>
      <c r="L3589" s="10">
        <v>40817</v>
      </c>
      <c r="M3589" t="s">
        <v>6714</v>
      </c>
      <c r="N3589">
        <v>0</v>
      </c>
      <c r="O3589" s="17" t="s">
        <v>21485</v>
      </c>
      <c r="P3589">
        <v>0</v>
      </c>
      <c r="Q3589" s="17" t="s">
        <v>21485</v>
      </c>
      <c r="R3589" t="s">
        <v>9636</v>
      </c>
    </row>
    <row r="3590" spans="1:18">
      <c r="A3590" t="s">
        <v>9638</v>
      </c>
      <c r="B3590" t="s">
        <v>91</v>
      </c>
      <c r="C3590" t="s">
        <v>30</v>
      </c>
      <c r="D3590" t="s">
        <v>20</v>
      </c>
      <c r="E3590" t="s">
        <v>320</v>
      </c>
      <c r="F3590" t="s">
        <v>99</v>
      </c>
      <c r="G3590" t="s">
        <v>9639</v>
      </c>
      <c r="H3590" s="1">
        <v>683785</v>
      </c>
      <c r="I3590" s="1">
        <v>0</v>
      </c>
      <c r="J3590" t="s">
        <v>24</v>
      </c>
      <c r="K3590" t="s">
        <v>42</v>
      </c>
      <c r="L3590" s="10">
        <v>41365</v>
      </c>
      <c r="M3590" t="s">
        <v>9640</v>
      </c>
      <c r="N3590">
        <v>0</v>
      </c>
      <c r="O3590" s="17" t="s">
        <v>21485</v>
      </c>
      <c r="P3590">
        <v>0</v>
      </c>
      <c r="Q3590" s="17" t="s">
        <v>21485</v>
      </c>
      <c r="R3590" t="s">
        <v>9638</v>
      </c>
    </row>
    <row r="3591" spans="1:18">
      <c r="A3591" t="s">
        <v>9641</v>
      </c>
      <c r="B3591" t="s">
        <v>1757</v>
      </c>
      <c r="C3591" t="s">
        <v>30</v>
      </c>
      <c r="D3591" t="s">
        <v>20</v>
      </c>
      <c r="E3591" t="s">
        <v>71</v>
      </c>
      <c r="F3591" t="s">
        <v>181</v>
      </c>
      <c r="G3591" t="s">
        <v>9642</v>
      </c>
      <c r="H3591" s="1">
        <v>601400</v>
      </c>
      <c r="I3591" s="1">
        <v>0</v>
      </c>
      <c r="J3591" t="s">
        <v>24</v>
      </c>
      <c r="K3591" t="s">
        <v>157</v>
      </c>
      <c r="L3591" s="10">
        <v>40634</v>
      </c>
      <c r="M3591" t="s">
        <v>9643</v>
      </c>
      <c r="N3591">
        <v>0</v>
      </c>
      <c r="O3591" s="17" t="s">
        <v>21485</v>
      </c>
      <c r="P3591">
        <v>0</v>
      </c>
      <c r="Q3591" s="17" t="s">
        <v>21485</v>
      </c>
      <c r="R3591" t="s">
        <v>9641</v>
      </c>
    </row>
    <row r="3592" spans="1:18">
      <c r="A3592" t="s">
        <v>9641</v>
      </c>
      <c r="B3592" t="s">
        <v>1757</v>
      </c>
      <c r="C3592" t="s">
        <v>30</v>
      </c>
      <c r="D3592" t="s">
        <v>38</v>
      </c>
      <c r="E3592" t="s">
        <v>387</v>
      </c>
      <c r="F3592" t="s">
        <v>181</v>
      </c>
      <c r="G3592" t="s">
        <v>9644</v>
      </c>
      <c r="H3592" s="1">
        <v>699976</v>
      </c>
      <c r="I3592" s="1">
        <v>0</v>
      </c>
      <c r="J3592" t="s">
        <v>24</v>
      </c>
      <c r="K3592" t="s">
        <v>157</v>
      </c>
      <c r="L3592" s="10">
        <v>43374</v>
      </c>
      <c r="M3592" t="s">
        <v>9645</v>
      </c>
      <c r="N3592">
        <v>0</v>
      </c>
      <c r="O3592" s="17" t="s">
        <v>21485</v>
      </c>
      <c r="P3592">
        <v>0</v>
      </c>
      <c r="Q3592" s="17" t="s">
        <v>21485</v>
      </c>
      <c r="R3592" t="s">
        <v>9641</v>
      </c>
    </row>
    <row r="3593" spans="1:18">
      <c r="A3593" t="s">
        <v>9646</v>
      </c>
      <c r="B3593" t="s">
        <v>18</v>
      </c>
      <c r="C3593" t="s">
        <v>19</v>
      </c>
      <c r="D3593" t="s">
        <v>20</v>
      </c>
      <c r="E3593" t="s">
        <v>92</v>
      </c>
      <c r="F3593" t="s">
        <v>3491</v>
      </c>
      <c r="G3593" t="s">
        <v>9647</v>
      </c>
      <c r="H3593" s="1">
        <v>297924</v>
      </c>
      <c r="I3593" s="1">
        <v>0</v>
      </c>
      <c r="J3593" t="s">
        <v>68</v>
      </c>
      <c r="K3593" t="s">
        <v>94</v>
      </c>
      <c r="L3593" s="10">
        <v>42278</v>
      </c>
      <c r="M3593" t="s">
        <v>9648</v>
      </c>
      <c r="N3593">
        <v>0</v>
      </c>
      <c r="O3593" s="17" t="s">
        <v>21485</v>
      </c>
      <c r="P3593">
        <v>0</v>
      </c>
      <c r="Q3593" s="17" t="s">
        <v>21485</v>
      </c>
      <c r="R3593" t="s">
        <v>9646</v>
      </c>
    </row>
    <row r="3594" spans="1:18">
      <c r="A3594" t="s">
        <v>9646</v>
      </c>
      <c r="B3594" t="s">
        <v>18</v>
      </c>
      <c r="C3594" t="s">
        <v>19</v>
      </c>
      <c r="D3594" t="s">
        <v>38</v>
      </c>
      <c r="E3594" t="s">
        <v>408</v>
      </c>
      <c r="F3594" t="s">
        <v>1510</v>
      </c>
      <c r="G3594" t="s">
        <v>9649</v>
      </c>
      <c r="H3594" s="1">
        <v>355725</v>
      </c>
      <c r="I3594" s="1">
        <v>0</v>
      </c>
      <c r="J3594" t="s">
        <v>48</v>
      </c>
      <c r="K3594" t="s">
        <v>94</v>
      </c>
      <c r="L3594" s="10">
        <v>44105</v>
      </c>
      <c r="M3594" t="s">
        <v>9650</v>
      </c>
      <c r="N3594">
        <v>0</v>
      </c>
      <c r="O3594" s="17" t="s">
        <v>21485</v>
      </c>
      <c r="P3594">
        <v>0</v>
      </c>
      <c r="Q3594" s="17" t="s">
        <v>21485</v>
      </c>
      <c r="R3594" t="s">
        <v>9646</v>
      </c>
    </row>
    <row r="3595" spans="1:18">
      <c r="A3595" t="s">
        <v>9651</v>
      </c>
      <c r="B3595" t="s">
        <v>91</v>
      </c>
      <c r="C3595" t="s">
        <v>30</v>
      </c>
      <c r="D3595" t="s">
        <v>38</v>
      </c>
      <c r="E3595" t="s">
        <v>1726</v>
      </c>
      <c r="F3595" t="s">
        <v>87</v>
      </c>
      <c r="G3595" t="s">
        <v>9652</v>
      </c>
      <c r="H3595" s="1">
        <v>110926</v>
      </c>
      <c r="I3595" s="1">
        <v>0</v>
      </c>
      <c r="J3595" t="s">
        <v>202</v>
      </c>
      <c r="K3595" t="s">
        <v>42</v>
      </c>
      <c r="L3595" s="10">
        <v>45566</v>
      </c>
      <c r="M3595" t="s">
        <v>9653</v>
      </c>
      <c r="N3595">
        <v>0</v>
      </c>
      <c r="O3595" s="17" t="s">
        <v>21485</v>
      </c>
      <c r="P3595">
        <v>0</v>
      </c>
      <c r="Q3595" s="17" t="s">
        <v>21485</v>
      </c>
      <c r="R3595" t="s">
        <v>9651</v>
      </c>
    </row>
    <row r="3596" spans="1:18">
      <c r="A3596" t="s">
        <v>9654</v>
      </c>
      <c r="B3596" t="s">
        <v>185</v>
      </c>
      <c r="C3596" t="s">
        <v>65</v>
      </c>
      <c r="D3596" t="s">
        <v>20</v>
      </c>
      <c r="E3596" t="s">
        <v>104</v>
      </c>
      <c r="F3596" t="s">
        <v>99</v>
      </c>
      <c r="G3596" t="s">
        <v>9655</v>
      </c>
      <c r="H3596" s="1">
        <v>369861</v>
      </c>
      <c r="I3596" s="1">
        <v>0</v>
      </c>
      <c r="J3596" t="s">
        <v>68</v>
      </c>
      <c r="K3596" t="s">
        <v>42</v>
      </c>
      <c r="L3596" s="10">
        <v>40269</v>
      </c>
      <c r="M3596" t="s">
        <v>9656</v>
      </c>
      <c r="N3596">
        <v>0</v>
      </c>
      <c r="O3596" s="17" t="s">
        <v>21485</v>
      </c>
      <c r="P3596">
        <v>0</v>
      </c>
      <c r="Q3596" s="17" t="s">
        <v>21485</v>
      </c>
      <c r="R3596" t="s">
        <v>9654</v>
      </c>
    </row>
    <row r="3597" spans="1:18">
      <c r="A3597" t="s">
        <v>9654</v>
      </c>
      <c r="B3597" t="s">
        <v>185</v>
      </c>
      <c r="C3597" t="s">
        <v>65</v>
      </c>
      <c r="D3597" t="s">
        <v>20</v>
      </c>
      <c r="E3597" t="s">
        <v>320</v>
      </c>
      <c r="F3597" t="s">
        <v>1575</v>
      </c>
      <c r="G3597" t="s">
        <v>9657</v>
      </c>
      <c r="H3597" s="1">
        <v>607702</v>
      </c>
      <c r="I3597" s="1">
        <v>0</v>
      </c>
      <c r="J3597" t="s">
        <v>24</v>
      </c>
      <c r="K3597" t="s">
        <v>445</v>
      </c>
      <c r="L3597" s="10">
        <v>41365</v>
      </c>
      <c r="M3597" t="s">
        <v>9658</v>
      </c>
      <c r="N3597">
        <v>0</v>
      </c>
      <c r="O3597" s="17" t="s">
        <v>21485</v>
      </c>
      <c r="P3597">
        <v>0</v>
      </c>
      <c r="Q3597" s="17" t="s">
        <v>21485</v>
      </c>
      <c r="R3597" t="s">
        <v>9654</v>
      </c>
    </row>
    <row r="3598" spans="1:18">
      <c r="A3598" t="s">
        <v>9654</v>
      </c>
      <c r="B3598" t="s">
        <v>185</v>
      </c>
      <c r="C3598" t="s">
        <v>65</v>
      </c>
      <c r="D3598" t="s">
        <v>38</v>
      </c>
      <c r="E3598" t="s">
        <v>145</v>
      </c>
      <c r="F3598" t="s">
        <v>1575</v>
      </c>
      <c r="G3598" t="s">
        <v>9659</v>
      </c>
      <c r="H3598" s="1">
        <v>634950</v>
      </c>
      <c r="I3598" s="1">
        <v>0</v>
      </c>
      <c r="J3598" t="s">
        <v>24</v>
      </c>
      <c r="K3598" t="s">
        <v>445</v>
      </c>
      <c r="L3598" s="10">
        <v>43556</v>
      </c>
      <c r="M3598" t="s">
        <v>9660</v>
      </c>
      <c r="N3598">
        <v>0</v>
      </c>
      <c r="O3598" s="17" t="s">
        <v>21485</v>
      </c>
      <c r="P3598">
        <v>0</v>
      </c>
      <c r="Q3598" s="17" t="s">
        <v>21485</v>
      </c>
      <c r="R3598" t="s">
        <v>9654</v>
      </c>
    </row>
    <row r="3599" spans="1:18">
      <c r="A3599" t="s">
        <v>9654</v>
      </c>
      <c r="B3599" t="s">
        <v>185</v>
      </c>
      <c r="C3599" t="s">
        <v>65</v>
      </c>
      <c r="D3599" t="s">
        <v>38</v>
      </c>
      <c r="E3599" t="s">
        <v>784</v>
      </c>
      <c r="F3599" t="s">
        <v>1575</v>
      </c>
      <c r="G3599" t="s">
        <v>9661</v>
      </c>
      <c r="H3599" s="1">
        <v>634950</v>
      </c>
      <c r="I3599" s="1">
        <v>0</v>
      </c>
      <c r="J3599" t="s">
        <v>24</v>
      </c>
      <c r="K3599" t="s">
        <v>445</v>
      </c>
      <c r="L3599" s="10">
        <v>45383</v>
      </c>
      <c r="M3599" t="s">
        <v>9662</v>
      </c>
      <c r="N3599">
        <v>0</v>
      </c>
      <c r="O3599" s="17" t="s">
        <v>21485</v>
      </c>
      <c r="P3599">
        <v>0</v>
      </c>
      <c r="Q3599" s="17" t="s">
        <v>21485</v>
      </c>
      <c r="R3599" t="s">
        <v>9654</v>
      </c>
    </row>
    <row r="3600" spans="1:18">
      <c r="A3600" t="s">
        <v>9663</v>
      </c>
      <c r="B3600" t="s">
        <v>103</v>
      </c>
      <c r="C3600" t="s">
        <v>30</v>
      </c>
      <c r="D3600" t="s">
        <v>20</v>
      </c>
      <c r="E3600" t="s">
        <v>320</v>
      </c>
      <c r="F3600" t="s">
        <v>379</v>
      </c>
      <c r="G3600" t="s">
        <v>9664</v>
      </c>
      <c r="H3600" s="1">
        <v>893077</v>
      </c>
      <c r="I3600" s="1">
        <v>0</v>
      </c>
      <c r="J3600" t="s">
        <v>24</v>
      </c>
      <c r="K3600" t="s">
        <v>118</v>
      </c>
      <c r="L3600" s="10">
        <v>41365</v>
      </c>
      <c r="M3600" t="s">
        <v>9665</v>
      </c>
      <c r="N3600">
        <v>0</v>
      </c>
      <c r="O3600" s="17" t="s">
        <v>21485</v>
      </c>
      <c r="P3600">
        <v>0</v>
      </c>
      <c r="Q3600" s="17" t="s">
        <v>21485</v>
      </c>
      <c r="R3600" t="s">
        <v>9663</v>
      </c>
    </row>
    <row r="3601" spans="1:18">
      <c r="A3601" t="s">
        <v>9663</v>
      </c>
      <c r="B3601" t="s">
        <v>103</v>
      </c>
      <c r="C3601" t="s">
        <v>30</v>
      </c>
      <c r="D3601" t="s">
        <v>20</v>
      </c>
      <c r="E3601" t="s">
        <v>79</v>
      </c>
      <c r="F3601" t="s">
        <v>418</v>
      </c>
      <c r="G3601" t="s">
        <v>9666</v>
      </c>
      <c r="H3601" s="1">
        <v>766730</v>
      </c>
      <c r="I3601" s="1">
        <v>0</v>
      </c>
      <c r="J3601" t="s">
        <v>24</v>
      </c>
      <c r="K3601" t="s">
        <v>118</v>
      </c>
      <c r="L3601" s="10">
        <v>41548</v>
      </c>
      <c r="M3601" t="s">
        <v>9667</v>
      </c>
      <c r="N3601">
        <v>0</v>
      </c>
      <c r="O3601" s="17" t="s">
        <v>21485</v>
      </c>
      <c r="P3601">
        <v>0</v>
      </c>
      <c r="Q3601" s="17" t="s">
        <v>21485</v>
      </c>
      <c r="R3601" t="s">
        <v>9663</v>
      </c>
    </row>
    <row r="3602" spans="1:18">
      <c r="A3602" t="s">
        <v>9663</v>
      </c>
      <c r="B3602" t="s">
        <v>103</v>
      </c>
      <c r="C3602" t="s">
        <v>30</v>
      </c>
      <c r="D3602" t="s">
        <v>38</v>
      </c>
      <c r="E3602" t="s">
        <v>1726</v>
      </c>
      <c r="F3602" t="s">
        <v>379</v>
      </c>
      <c r="G3602" t="s">
        <v>9668</v>
      </c>
      <c r="H3602" s="1">
        <v>1399950</v>
      </c>
      <c r="I3602" s="1">
        <v>0</v>
      </c>
      <c r="J3602" t="s">
        <v>24</v>
      </c>
      <c r="K3602" t="s">
        <v>118</v>
      </c>
      <c r="L3602" s="10">
        <v>45566</v>
      </c>
      <c r="M3602" t="s">
        <v>9669</v>
      </c>
      <c r="N3602">
        <v>0</v>
      </c>
      <c r="O3602" s="17" t="s">
        <v>21485</v>
      </c>
      <c r="P3602">
        <v>0</v>
      </c>
      <c r="Q3602" s="17" t="s">
        <v>21485</v>
      </c>
      <c r="R3602" t="s">
        <v>9663</v>
      </c>
    </row>
    <row r="3603" spans="1:18">
      <c r="A3603" t="s">
        <v>9670</v>
      </c>
      <c r="B3603" t="s">
        <v>3288</v>
      </c>
      <c r="C3603" t="s">
        <v>65</v>
      </c>
      <c r="D3603" t="s">
        <v>20</v>
      </c>
      <c r="E3603" t="s">
        <v>21</v>
      </c>
      <c r="F3603" t="s">
        <v>404</v>
      </c>
      <c r="G3603" t="s">
        <v>9671</v>
      </c>
      <c r="H3603" s="1">
        <v>645866</v>
      </c>
      <c r="I3603" s="1">
        <v>0</v>
      </c>
      <c r="J3603" t="s">
        <v>24</v>
      </c>
      <c r="K3603" t="s">
        <v>49</v>
      </c>
      <c r="L3603" s="10">
        <v>41183</v>
      </c>
      <c r="M3603" t="s">
        <v>9672</v>
      </c>
      <c r="N3603">
        <v>0</v>
      </c>
      <c r="O3603" s="17" t="s">
        <v>21485</v>
      </c>
      <c r="P3603">
        <v>0</v>
      </c>
      <c r="Q3603" s="17" t="s">
        <v>21485</v>
      </c>
      <c r="R3603" t="s">
        <v>9670</v>
      </c>
    </row>
    <row r="3604" spans="1:18">
      <c r="A3604" t="s">
        <v>19853</v>
      </c>
      <c r="B3604" t="s">
        <v>18</v>
      </c>
      <c r="C3604" t="s">
        <v>19</v>
      </c>
      <c r="D3604" t="s">
        <v>18941</v>
      </c>
      <c r="E3604" t="s">
        <v>18942</v>
      </c>
      <c r="F3604" t="s">
        <v>18780</v>
      </c>
      <c r="G3604" t="s">
        <v>19854</v>
      </c>
      <c r="H3604" s="1">
        <v>315000</v>
      </c>
      <c r="I3604" s="1">
        <v>0</v>
      </c>
      <c r="J3604" t="s">
        <v>223</v>
      </c>
      <c r="K3604" t="s">
        <v>22</v>
      </c>
      <c r="L3604" s="7">
        <v>43922</v>
      </c>
      <c r="M3604" t="s">
        <v>19855</v>
      </c>
      <c r="N3604">
        <v>0</v>
      </c>
      <c r="O3604" s="17" t="s">
        <v>21485</v>
      </c>
      <c r="P3604">
        <v>0</v>
      </c>
      <c r="Q3604" s="17" t="s">
        <v>21485</v>
      </c>
      <c r="R3604" t="s">
        <v>19853</v>
      </c>
    </row>
    <row r="3605" spans="1:18">
      <c r="A3605" t="s">
        <v>9673</v>
      </c>
      <c r="B3605" t="s">
        <v>1633</v>
      </c>
      <c r="C3605" t="s">
        <v>65</v>
      </c>
      <c r="D3605" t="s">
        <v>20</v>
      </c>
      <c r="E3605" t="s">
        <v>51</v>
      </c>
      <c r="F3605" t="s">
        <v>123</v>
      </c>
      <c r="G3605" t="s">
        <v>9674</v>
      </c>
      <c r="H3605" s="1">
        <v>179613</v>
      </c>
      <c r="I3605" s="1">
        <v>0</v>
      </c>
      <c r="J3605" t="s">
        <v>68</v>
      </c>
      <c r="K3605" t="s">
        <v>118</v>
      </c>
      <c r="L3605" s="10">
        <v>39904</v>
      </c>
      <c r="M3605" t="s">
        <v>9675</v>
      </c>
      <c r="N3605">
        <v>0</v>
      </c>
      <c r="O3605" s="17" t="s">
        <v>21485</v>
      </c>
      <c r="P3605">
        <v>0</v>
      </c>
      <c r="Q3605" s="17" t="s">
        <v>21485</v>
      </c>
      <c r="R3605" t="s">
        <v>9673</v>
      </c>
    </row>
    <row r="3606" spans="1:18">
      <c r="A3606" t="s">
        <v>1496</v>
      </c>
      <c r="B3606" t="s">
        <v>195</v>
      </c>
      <c r="C3606" t="s">
        <v>65</v>
      </c>
      <c r="D3606" t="s">
        <v>38</v>
      </c>
      <c r="E3606" t="s">
        <v>39</v>
      </c>
      <c r="F3606" t="s">
        <v>282</v>
      </c>
      <c r="G3606" t="s">
        <v>9676</v>
      </c>
      <c r="H3606" s="1">
        <v>719100</v>
      </c>
      <c r="I3606" s="1">
        <v>0</v>
      </c>
      <c r="J3606" t="s">
        <v>24</v>
      </c>
      <c r="K3606" t="s">
        <v>118</v>
      </c>
      <c r="L3606" s="10">
        <v>43191</v>
      </c>
      <c r="M3606" t="s">
        <v>9677</v>
      </c>
      <c r="N3606">
        <v>0</v>
      </c>
      <c r="O3606" s="17" t="s">
        <v>21485</v>
      </c>
      <c r="P3606">
        <v>0</v>
      </c>
      <c r="Q3606" s="17" t="s">
        <v>21485</v>
      </c>
      <c r="R3606" t="s">
        <v>1496</v>
      </c>
    </row>
    <row r="3607" spans="1:18">
      <c r="A3607" t="s">
        <v>1496</v>
      </c>
      <c r="B3607" t="s">
        <v>195</v>
      </c>
      <c r="C3607" t="s">
        <v>65</v>
      </c>
      <c r="D3607" t="s">
        <v>38</v>
      </c>
      <c r="E3607" t="s">
        <v>718</v>
      </c>
      <c r="F3607" t="s">
        <v>196</v>
      </c>
      <c r="G3607" t="s">
        <v>1497</v>
      </c>
      <c r="H3607" s="1">
        <v>925650</v>
      </c>
      <c r="I3607" s="1">
        <v>0</v>
      </c>
      <c r="J3607" t="s">
        <v>24</v>
      </c>
      <c r="K3607" t="s">
        <v>94</v>
      </c>
      <c r="L3607" s="10">
        <v>44835</v>
      </c>
      <c r="M3607" t="s">
        <v>1498</v>
      </c>
      <c r="N3607">
        <v>1</v>
      </c>
      <c r="O3607" s="17" t="s">
        <v>21485</v>
      </c>
      <c r="P3607">
        <v>0</v>
      </c>
      <c r="Q3607" s="17" t="s">
        <v>21485</v>
      </c>
      <c r="R3607" t="s">
        <v>1496</v>
      </c>
    </row>
    <row r="3608" spans="1:18">
      <c r="A3608" t="s">
        <v>1496</v>
      </c>
      <c r="B3608" t="s">
        <v>195</v>
      </c>
      <c r="C3608" t="s">
        <v>65</v>
      </c>
      <c r="D3608" t="s">
        <v>38</v>
      </c>
      <c r="E3608" t="s">
        <v>784</v>
      </c>
      <c r="F3608" t="s">
        <v>1272</v>
      </c>
      <c r="G3608" t="s">
        <v>9678</v>
      </c>
      <c r="H3608" s="1">
        <v>1093950</v>
      </c>
      <c r="I3608" s="1">
        <v>0</v>
      </c>
      <c r="J3608" t="s">
        <v>24</v>
      </c>
      <c r="K3608" t="s">
        <v>157</v>
      </c>
      <c r="L3608" s="10">
        <v>45383</v>
      </c>
      <c r="M3608" t="s">
        <v>9679</v>
      </c>
      <c r="N3608">
        <v>0</v>
      </c>
      <c r="O3608" s="17" t="s">
        <v>21485</v>
      </c>
      <c r="P3608">
        <v>0</v>
      </c>
      <c r="Q3608" s="17" t="s">
        <v>21485</v>
      </c>
      <c r="R3608" t="s">
        <v>1496</v>
      </c>
    </row>
    <row r="3609" spans="1:18">
      <c r="A3609" t="s">
        <v>9680</v>
      </c>
      <c r="B3609" t="s">
        <v>557</v>
      </c>
      <c r="C3609" t="s">
        <v>65</v>
      </c>
      <c r="D3609" t="s">
        <v>38</v>
      </c>
      <c r="E3609" t="s">
        <v>718</v>
      </c>
      <c r="F3609" t="s">
        <v>87</v>
      </c>
      <c r="G3609" t="s">
        <v>9681</v>
      </c>
      <c r="H3609" s="1">
        <v>576809</v>
      </c>
      <c r="I3609" s="1">
        <v>0</v>
      </c>
      <c r="J3609" t="s">
        <v>9682</v>
      </c>
      <c r="K3609" t="s">
        <v>42</v>
      </c>
      <c r="L3609" s="10">
        <v>44835</v>
      </c>
      <c r="M3609" t="s">
        <v>9683</v>
      </c>
      <c r="N3609">
        <v>0</v>
      </c>
      <c r="O3609" s="17" t="s">
        <v>21485</v>
      </c>
      <c r="P3609">
        <v>0</v>
      </c>
      <c r="Q3609" s="17" t="s">
        <v>21485</v>
      </c>
      <c r="R3609" t="s">
        <v>9680</v>
      </c>
    </row>
    <row r="3610" spans="1:18">
      <c r="A3610" t="s">
        <v>19856</v>
      </c>
      <c r="B3610" t="s">
        <v>167</v>
      </c>
      <c r="C3610" t="s">
        <v>85</v>
      </c>
      <c r="D3610" t="s">
        <v>18838</v>
      </c>
      <c r="E3610" t="s">
        <v>19085</v>
      </c>
      <c r="F3610" t="s">
        <v>18833</v>
      </c>
      <c r="G3610" t="s">
        <v>19857</v>
      </c>
      <c r="H3610" s="1">
        <v>50000</v>
      </c>
      <c r="I3610" s="1">
        <v>0</v>
      </c>
      <c r="J3610" t="s">
        <v>202</v>
      </c>
      <c r="K3610" t="s">
        <v>49</v>
      </c>
      <c r="L3610" s="7">
        <v>40026</v>
      </c>
      <c r="M3610" t="s">
        <v>19858</v>
      </c>
      <c r="N3610">
        <v>0</v>
      </c>
      <c r="O3610" s="17" t="s">
        <v>21485</v>
      </c>
      <c r="P3610">
        <v>0</v>
      </c>
      <c r="Q3610" s="17" t="s">
        <v>21485</v>
      </c>
      <c r="R3610" t="s">
        <v>19856</v>
      </c>
    </row>
    <row r="3611" spans="1:18">
      <c r="A3611" t="s">
        <v>447</v>
      </c>
      <c r="B3611" t="s">
        <v>103</v>
      </c>
      <c r="C3611" t="s">
        <v>30</v>
      </c>
      <c r="D3611" t="s">
        <v>19050</v>
      </c>
      <c r="E3611" t="s">
        <v>19404</v>
      </c>
      <c r="F3611" t="s">
        <v>18706</v>
      </c>
      <c r="G3611" t="s">
        <v>19859</v>
      </c>
      <c r="H3611" s="1">
        <v>109216</v>
      </c>
      <c r="I3611" s="1">
        <v>0</v>
      </c>
      <c r="J3611" t="s">
        <v>1887</v>
      </c>
      <c r="K3611" t="s">
        <v>136</v>
      </c>
      <c r="L3611" s="7">
        <v>42675</v>
      </c>
      <c r="M3611" t="s">
        <v>19860</v>
      </c>
      <c r="N3611">
        <v>8</v>
      </c>
      <c r="O3611" s="17" t="s">
        <v>21485</v>
      </c>
      <c r="P3611">
        <v>0</v>
      </c>
      <c r="Q3611" s="17" t="s">
        <v>21485</v>
      </c>
      <c r="R3611" t="s">
        <v>447</v>
      </c>
    </row>
    <row r="3612" spans="1:18">
      <c r="A3612" t="s">
        <v>447</v>
      </c>
      <c r="B3612" t="s">
        <v>103</v>
      </c>
      <c r="C3612" t="s">
        <v>30</v>
      </c>
      <c r="D3612" t="s">
        <v>38</v>
      </c>
      <c r="E3612" t="s">
        <v>168</v>
      </c>
      <c r="F3612" t="s">
        <v>149</v>
      </c>
      <c r="G3612" t="s">
        <v>448</v>
      </c>
      <c r="H3612" s="1">
        <v>852975</v>
      </c>
      <c r="I3612" s="1">
        <v>0</v>
      </c>
      <c r="J3612" t="s">
        <v>24</v>
      </c>
      <c r="K3612" t="s">
        <v>136</v>
      </c>
      <c r="L3612" s="10">
        <v>43922</v>
      </c>
      <c r="M3612" t="s">
        <v>449</v>
      </c>
      <c r="N3612">
        <v>4</v>
      </c>
      <c r="O3612" s="17" t="s">
        <v>21485</v>
      </c>
      <c r="P3612">
        <v>0</v>
      </c>
      <c r="Q3612" s="17" t="s">
        <v>21485</v>
      </c>
      <c r="R3612" t="s">
        <v>447</v>
      </c>
    </row>
    <row r="3613" spans="1:18">
      <c r="A3613" t="s">
        <v>378</v>
      </c>
      <c r="B3613" t="s">
        <v>185</v>
      </c>
      <c r="C3613" t="s">
        <v>65</v>
      </c>
      <c r="D3613" t="s">
        <v>20</v>
      </c>
      <c r="E3613" t="s">
        <v>51</v>
      </c>
      <c r="F3613" t="s">
        <v>379</v>
      </c>
      <c r="G3613" t="s">
        <v>1428</v>
      </c>
      <c r="H3613" s="1">
        <v>397008</v>
      </c>
      <c r="I3613" s="1">
        <v>0</v>
      </c>
      <c r="J3613" t="s">
        <v>68</v>
      </c>
      <c r="K3613" t="s">
        <v>118</v>
      </c>
      <c r="L3613" s="10">
        <v>39904</v>
      </c>
      <c r="M3613" t="s">
        <v>1429</v>
      </c>
      <c r="N3613">
        <v>1</v>
      </c>
      <c r="O3613" s="17" t="s">
        <v>21485</v>
      </c>
      <c r="P3613">
        <v>0</v>
      </c>
      <c r="Q3613" s="17" t="s">
        <v>21485</v>
      </c>
      <c r="R3613" t="s">
        <v>378</v>
      </c>
    </row>
    <row r="3614" spans="1:18">
      <c r="A3614" t="s">
        <v>9684</v>
      </c>
      <c r="B3614" t="s">
        <v>18</v>
      </c>
      <c r="C3614" t="s">
        <v>19</v>
      </c>
      <c r="D3614" t="s">
        <v>20</v>
      </c>
      <c r="E3614" t="s">
        <v>276</v>
      </c>
      <c r="F3614" t="s">
        <v>2934</v>
      </c>
      <c r="G3614" t="s">
        <v>9685</v>
      </c>
      <c r="H3614" s="1">
        <v>276528</v>
      </c>
      <c r="I3614" s="1">
        <v>0</v>
      </c>
      <c r="J3614" t="s">
        <v>68</v>
      </c>
      <c r="K3614" t="s">
        <v>157</v>
      </c>
      <c r="L3614" s="10">
        <v>41730</v>
      </c>
      <c r="M3614" t="s">
        <v>9686</v>
      </c>
      <c r="N3614">
        <v>0</v>
      </c>
      <c r="O3614" s="17" t="s">
        <v>21485</v>
      </c>
      <c r="P3614">
        <v>0</v>
      </c>
      <c r="Q3614" s="17" t="s">
        <v>21485</v>
      </c>
      <c r="R3614" t="s">
        <v>9684</v>
      </c>
    </row>
    <row r="3615" spans="1:18">
      <c r="A3615" t="s">
        <v>1895</v>
      </c>
      <c r="B3615" t="s">
        <v>91</v>
      </c>
      <c r="C3615" t="s">
        <v>30</v>
      </c>
      <c r="D3615" t="s">
        <v>20</v>
      </c>
      <c r="E3615" t="s">
        <v>79</v>
      </c>
      <c r="F3615" t="s">
        <v>218</v>
      </c>
      <c r="G3615" t="s">
        <v>1896</v>
      </c>
      <c r="H3615" s="1">
        <v>741034</v>
      </c>
      <c r="I3615" s="1">
        <v>0</v>
      </c>
      <c r="J3615" t="s">
        <v>24</v>
      </c>
      <c r="K3615" t="s">
        <v>49</v>
      </c>
      <c r="L3615" s="10">
        <v>41548</v>
      </c>
      <c r="M3615" t="s">
        <v>1897</v>
      </c>
      <c r="N3615">
        <v>1</v>
      </c>
      <c r="O3615" s="17" t="s">
        <v>21485</v>
      </c>
      <c r="P3615">
        <v>0</v>
      </c>
      <c r="Q3615" s="17" t="s">
        <v>21485</v>
      </c>
      <c r="R3615" t="s">
        <v>1895</v>
      </c>
    </row>
    <row r="3616" spans="1:18">
      <c r="A3616" t="s">
        <v>1895</v>
      </c>
      <c r="B3616" t="s">
        <v>564</v>
      </c>
      <c r="C3616" t="s">
        <v>30</v>
      </c>
      <c r="D3616" t="s">
        <v>38</v>
      </c>
      <c r="E3616" t="s">
        <v>353</v>
      </c>
      <c r="F3616" t="s">
        <v>218</v>
      </c>
      <c r="G3616" t="s">
        <v>9687</v>
      </c>
      <c r="H3616" s="1">
        <v>845326</v>
      </c>
      <c r="I3616" s="1">
        <v>0</v>
      </c>
      <c r="J3616" t="s">
        <v>24</v>
      </c>
      <c r="K3616" t="s">
        <v>22</v>
      </c>
      <c r="L3616" s="10">
        <v>43739</v>
      </c>
      <c r="M3616" t="s">
        <v>1897</v>
      </c>
      <c r="N3616">
        <v>0</v>
      </c>
      <c r="O3616" s="17" t="s">
        <v>21485</v>
      </c>
      <c r="P3616">
        <v>0</v>
      </c>
      <c r="Q3616" s="17" t="s">
        <v>21485</v>
      </c>
      <c r="R3616" t="s">
        <v>1895</v>
      </c>
    </row>
    <row r="3617" spans="1:18">
      <c r="A3617" t="s">
        <v>1898</v>
      </c>
      <c r="B3617" t="s">
        <v>167</v>
      </c>
      <c r="C3617" t="s">
        <v>85</v>
      </c>
      <c r="D3617" t="s">
        <v>20</v>
      </c>
      <c r="E3617" t="s">
        <v>79</v>
      </c>
      <c r="F3617" t="s">
        <v>262</v>
      </c>
      <c r="G3617" t="s">
        <v>1899</v>
      </c>
      <c r="H3617" s="1">
        <v>438527</v>
      </c>
      <c r="I3617" s="1">
        <v>0</v>
      </c>
      <c r="J3617" t="s">
        <v>48</v>
      </c>
      <c r="K3617" t="s">
        <v>42</v>
      </c>
      <c r="L3617" s="10">
        <v>41548</v>
      </c>
      <c r="M3617" t="s">
        <v>1900</v>
      </c>
      <c r="N3617">
        <v>1</v>
      </c>
      <c r="O3617" s="17" t="s">
        <v>21485</v>
      </c>
      <c r="P3617">
        <v>0</v>
      </c>
      <c r="Q3617" s="17" t="s">
        <v>21485</v>
      </c>
      <c r="R3617" t="s">
        <v>1898</v>
      </c>
    </row>
    <row r="3618" spans="1:18">
      <c r="A3618" t="s">
        <v>1898</v>
      </c>
      <c r="B3618" t="s">
        <v>167</v>
      </c>
      <c r="C3618" t="s">
        <v>85</v>
      </c>
      <c r="D3618" t="s">
        <v>38</v>
      </c>
      <c r="E3618" t="s">
        <v>145</v>
      </c>
      <c r="F3618" t="s">
        <v>262</v>
      </c>
      <c r="G3618" t="s">
        <v>9688</v>
      </c>
      <c r="H3618" s="1">
        <v>623475</v>
      </c>
      <c r="I3618" s="1">
        <v>0</v>
      </c>
      <c r="J3618" t="s">
        <v>24</v>
      </c>
      <c r="K3618" t="s">
        <v>42</v>
      </c>
      <c r="L3618" s="10">
        <v>43556</v>
      </c>
      <c r="M3618" t="s">
        <v>9689</v>
      </c>
      <c r="N3618">
        <v>0</v>
      </c>
      <c r="O3618" s="17" t="s">
        <v>21485</v>
      </c>
      <c r="P3618">
        <v>0</v>
      </c>
      <c r="Q3618" s="17" t="s">
        <v>21485</v>
      </c>
      <c r="R3618" t="s">
        <v>1898</v>
      </c>
    </row>
    <row r="3619" spans="1:18">
      <c r="A3619" t="s">
        <v>290</v>
      </c>
      <c r="B3619" t="s">
        <v>37</v>
      </c>
      <c r="C3619" t="s">
        <v>30</v>
      </c>
      <c r="D3619" t="s">
        <v>20</v>
      </c>
      <c r="E3619" t="s">
        <v>51</v>
      </c>
      <c r="F3619" t="s">
        <v>196</v>
      </c>
      <c r="G3619" t="s">
        <v>291</v>
      </c>
      <c r="H3619" s="1">
        <v>643742</v>
      </c>
      <c r="I3619" s="1">
        <v>0</v>
      </c>
      <c r="J3619" t="s">
        <v>48</v>
      </c>
      <c r="K3619" t="s">
        <v>60</v>
      </c>
      <c r="L3619" s="10">
        <v>39904</v>
      </c>
      <c r="M3619" t="s">
        <v>292</v>
      </c>
      <c r="N3619">
        <v>5</v>
      </c>
      <c r="O3619" s="17" t="s">
        <v>21485</v>
      </c>
      <c r="P3619">
        <v>0</v>
      </c>
      <c r="Q3619" s="17" t="s">
        <v>21485</v>
      </c>
      <c r="R3619" t="s">
        <v>290</v>
      </c>
    </row>
    <row r="3620" spans="1:18">
      <c r="A3620" t="s">
        <v>290</v>
      </c>
      <c r="B3620" t="s">
        <v>37</v>
      </c>
      <c r="C3620" t="s">
        <v>30</v>
      </c>
      <c r="D3620" t="s">
        <v>18732</v>
      </c>
      <c r="E3620" t="s">
        <v>18733</v>
      </c>
      <c r="F3620" t="s">
        <v>18734</v>
      </c>
      <c r="G3620" t="s">
        <v>19861</v>
      </c>
      <c r="H3620" s="1">
        <v>94146</v>
      </c>
      <c r="I3620" s="1">
        <v>0</v>
      </c>
      <c r="J3620" t="s">
        <v>202</v>
      </c>
      <c r="K3620" t="s">
        <v>22</v>
      </c>
      <c r="L3620" s="7">
        <v>40118</v>
      </c>
      <c r="M3620" t="s">
        <v>19862</v>
      </c>
      <c r="N3620">
        <v>9</v>
      </c>
      <c r="O3620" s="17" t="s">
        <v>21485</v>
      </c>
      <c r="P3620">
        <v>0</v>
      </c>
      <c r="Q3620" s="17" t="s">
        <v>21485</v>
      </c>
      <c r="R3620" t="s">
        <v>290</v>
      </c>
    </row>
    <row r="3621" spans="1:18">
      <c r="A3621" t="s">
        <v>9690</v>
      </c>
      <c r="B3621" t="s">
        <v>154</v>
      </c>
      <c r="C3621" t="s">
        <v>30</v>
      </c>
      <c r="D3621" t="s">
        <v>18831</v>
      </c>
      <c r="E3621" t="s">
        <v>18832</v>
      </c>
      <c r="F3621" t="s">
        <v>18833</v>
      </c>
      <c r="G3621" t="s">
        <v>19863</v>
      </c>
      <c r="H3621" s="1">
        <v>50000</v>
      </c>
      <c r="I3621" s="1">
        <v>0</v>
      </c>
      <c r="J3621" t="s">
        <v>202</v>
      </c>
      <c r="K3621" t="s">
        <v>49</v>
      </c>
      <c r="L3621" s="7">
        <v>40603</v>
      </c>
      <c r="M3621" t="s">
        <v>19864</v>
      </c>
      <c r="N3621">
        <v>0</v>
      </c>
      <c r="O3621" s="17" t="s">
        <v>21485</v>
      </c>
      <c r="P3621">
        <v>0</v>
      </c>
      <c r="Q3621" s="17" t="s">
        <v>21485</v>
      </c>
      <c r="R3621" t="s">
        <v>9690</v>
      </c>
    </row>
    <row r="3622" spans="1:18">
      <c r="A3622" t="s">
        <v>9690</v>
      </c>
      <c r="B3622" t="s">
        <v>154</v>
      </c>
      <c r="C3622" t="s">
        <v>30</v>
      </c>
      <c r="D3622" t="s">
        <v>20</v>
      </c>
      <c r="E3622" t="s">
        <v>21</v>
      </c>
      <c r="F3622" t="s">
        <v>972</v>
      </c>
      <c r="G3622" t="s">
        <v>9691</v>
      </c>
      <c r="H3622" s="1">
        <v>708613</v>
      </c>
      <c r="I3622" s="1">
        <v>0</v>
      </c>
      <c r="J3622" t="s">
        <v>24</v>
      </c>
      <c r="K3622" t="s">
        <v>94</v>
      </c>
      <c r="L3622" s="10">
        <v>41183</v>
      </c>
      <c r="M3622" t="s">
        <v>9692</v>
      </c>
      <c r="N3622">
        <v>0</v>
      </c>
      <c r="O3622" s="17" t="s">
        <v>21485</v>
      </c>
      <c r="P3622">
        <v>0</v>
      </c>
      <c r="Q3622" s="17" t="s">
        <v>21485</v>
      </c>
      <c r="R3622" t="s">
        <v>9690</v>
      </c>
    </row>
    <row r="3623" spans="1:18">
      <c r="A3623" t="s">
        <v>9690</v>
      </c>
      <c r="B3623" t="s">
        <v>154</v>
      </c>
      <c r="C3623" t="s">
        <v>30</v>
      </c>
      <c r="D3623" t="s">
        <v>38</v>
      </c>
      <c r="E3623" t="s">
        <v>39</v>
      </c>
      <c r="F3623" t="s">
        <v>196</v>
      </c>
      <c r="G3623" t="s">
        <v>9693</v>
      </c>
      <c r="H3623" s="1">
        <v>998325</v>
      </c>
      <c r="I3623" s="1">
        <v>0</v>
      </c>
      <c r="J3623" t="s">
        <v>24</v>
      </c>
      <c r="K3623" t="s">
        <v>94</v>
      </c>
      <c r="L3623" s="10">
        <v>43191</v>
      </c>
      <c r="M3623" t="s">
        <v>9694</v>
      </c>
      <c r="N3623">
        <v>0</v>
      </c>
      <c r="O3623" s="17" t="s">
        <v>21485</v>
      </c>
      <c r="P3623">
        <v>0</v>
      </c>
      <c r="Q3623" s="17" t="s">
        <v>21485</v>
      </c>
      <c r="R3623" t="s">
        <v>9690</v>
      </c>
    </row>
    <row r="3624" spans="1:18">
      <c r="A3624" t="s">
        <v>9695</v>
      </c>
      <c r="B3624" t="s">
        <v>249</v>
      </c>
      <c r="C3624" t="s">
        <v>65</v>
      </c>
      <c r="D3624" t="s">
        <v>20</v>
      </c>
      <c r="E3624" t="s">
        <v>320</v>
      </c>
      <c r="F3624" t="s">
        <v>123</v>
      </c>
      <c r="G3624" t="s">
        <v>9696</v>
      </c>
      <c r="H3624" s="1">
        <v>449788</v>
      </c>
      <c r="I3624" s="1">
        <v>0</v>
      </c>
      <c r="J3624" t="s">
        <v>48</v>
      </c>
      <c r="K3624" t="s">
        <v>118</v>
      </c>
      <c r="L3624" s="10">
        <v>41365</v>
      </c>
      <c r="M3624" t="s">
        <v>9697</v>
      </c>
      <c r="N3624">
        <v>0</v>
      </c>
      <c r="O3624" s="17" t="s">
        <v>21485</v>
      </c>
      <c r="P3624">
        <v>0</v>
      </c>
      <c r="Q3624" s="17" t="s">
        <v>21485</v>
      </c>
      <c r="R3624" t="s">
        <v>9695</v>
      </c>
    </row>
    <row r="3625" spans="1:18">
      <c r="A3625" t="s">
        <v>709</v>
      </c>
      <c r="B3625" t="s">
        <v>37</v>
      </c>
      <c r="C3625" t="s">
        <v>30</v>
      </c>
      <c r="D3625" t="s">
        <v>38</v>
      </c>
      <c r="E3625" t="s">
        <v>408</v>
      </c>
      <c r="F3625" t="s">
        <v>134</v>
      </c>
      <c r="G3625" t="s">
        <v>710</v>
      </c>
      <c r="H3625" s="1">
        <v>914176</v>
      </c>
      <c r="I3625" s="1">
        <v>0</v>
      </c>
      <c r="J3625" t="s">
        <v>24</v>
      </c>
      <c r="K3625" t="s">
        <v>136</v>
      </c>
      <c r="L3625" s="10">
        <v>44105</v>
      </c>
      <c r="M3625" t="s">
        <v>711</v>
      </c>
      <c r="N3625">
        <v>2</v>
      </c>
      <c r="O3625" s="17" t="s">
        <v>21485</v>
      </c>
      <c r="P3625">
        <v>0</v>
      </c>
      <c r="Q3625" s="17" t="s">
        <v>21485</v>
      </c>
      <c r="R3625" t="s">
        <v>709</v>
      </c>
    </row>
    <row r="3626" spans="1:18">
      <c r="A3626" t="s">
        <v>9698</v>
      </c>
      <c r="B3626" t="s">
        <v>64</v>
      </c>
      <c r="C3626" t="s">
        <v>65</v>
      </c>
      <c r="D3626" t="s">
        <v>20</v>
      </c>
      <c r="E3626" t="s">
        <v>66</v>
      </c>
      <c r="F3626" t="s">
        <v>214</v>
      </c>
      <c r="G3626" t="s">
        <v>9699</v>
      </c>
      <c r="H3626" s="1">
        <v>758575</v>
      </c>
      <c r="I3626" s="1">
        <v>0</v>
      </c>
      <c r="J3626" t="s">
        <v>24</v>
      </c>
      <c r="K3626" t="s">
        <v>110</v>
      </c>
      <c r="L3626" s="10">
        <v>41000</v>
      </c>
      <c r="M3626" t="s">
        <v>9700</v>
      </c>
      <c r="N3626">
        <v>0</v>
      </c>
      <c r="O3626" s="17" t="s">
        <v>21485</v>
      </c>
      <c r="P3626">
        <v>0</v>
      </c>
      <c r="Q3626" s="17" t="s">
        <v>21485</v>
      </c>
      <c r="R3626" t="s">
        <v>9698</v>
      </c>
    </row>
    <row r="3627" spans="1:18">
      <c r="A3627" t="s">
        <v>9698</v>
      </c>
      <c r="B3627" t="s">
        <v>64</v>
      </c>
      <c r="C3627" t="s">
        <v>65</v>
      </c>
      <c r="D3627" t="s">
        <v>38</v>
      </c>
      <c r="E3627" t="s">
        <v>145</v>
      </c>
      <c r="F3627" t="s">
        <v>214</v>
      </c>
      <c r="G3627" t="s">
        <v>9701</v>
      </c>
      <c r="H3627" s="1">
        <v>726750</v>
      </c>
      <c r="I3627" s="1">
        <v>0</v>
      </c>
      <c r="J3627" t="s">
        <v>24</v>
      </c>
      <c r="K3627" t="s">
        <v>110</v>
      </c>
      <c r="L3627" s="10">
        <v>43556</v>
      </c>
      <c r="M3627" t="s">
        <v>9702</v>
      </c>
      <c r="N3627">
        <v>0</v>
      </c>
      <c r="O3627" s="17" t="s">
        <v>21485</v>
      </c>
      <c r="P3627">
        <v>0</v>
      </c>
      <c r="Q3627" s="17" t="s">
        <v>21485</v>
      </c>
      <c r="R3627" t="s">
        <v>9698</v>
      </c>
    </row>
    <row r="3628" spans="1:18">
      <c r="A3628" t="s">
        <v>9703</v>
      </c>
      <c r="B3628" t="s">
        <v>365</v>
      </c>
      <c r="C3628" t="s">
        <v>30</v>
      </c>
      <c r="D3628" t="s">
        <v>20</v>
      </c>
      <c r="E3628" t="s">
        <v>79</v>
      </c>
      <c r="F3628" t="s">
        <v>22</v>
      </c>
      <c r="G3628" t="s">
        <v>9704</v>
      </c>
      <c r="H3628" s="1">
        <v>364376</v>
      </c>
      <c r="I3628" s="1">
        <v>0</v>
      </c>
      <c r="J3628" t="s">
        <v>68</v>
      </c>
      <c r="K3628" t="s">
        <v>22</v>
      </c>
      <c r="L3628" s="10">
        <v>41548</v>
      </c>
      <c r="M3628" t="s">
        <v>9705</v>
      </c>
      <c r="N3628">
        <v>0</v>
      </c>
      <c r="O3628" s="17" t="s">
        <v>21485</v>
      </c>
      <c r="P3628">
        <v>0</v>
      </c>
      <c r="Q3628" s="17" t="s">
        <v>21485</v>
      </c>
      <c r="R3628" t="s">
        <v>9703</v>
      </c>
    </row>
    <row r="3629" spans="1:18">
      <c r="A3629" t="s">
        <v>9706</v>
      </c>
      <c r="B3629" t="s">
        <v>103</v>
      </c>
      <c r="C3629" t="s">
        <v>30</v>
      </c>
      <c r="D3629" t="s">
        <v>20</v>
      </c>
      <c r="E3629" t="s">
        <v>92</v>
      </c>
      <c r="F3629" t="s">
        <v>140</v>
      </c>
      <c r="G3629" t="s">
        <v>9707</v>
      </c>
      <c r="H3629" s="1">
        <v>723978</v>
      </c>
      <c r="I3629" s="1">
        <v>0</v>
      </c>
      <c r="J3629" t="s">
        <v>24</v>
      </c>
      <c r="K3629" t="s">
        <v>60</v>
      </c>
      <c r="L3629" s="10">
        <v>42278</v>
      </c>
      <c r="M3629" t="s">
        <v>9708</v>
      </c>
      <c r="N3629">
        <v>0</v>
      </c>
      <c r="O3629" s="17" t="s">
        <v>21485</v>
      </c>
      <c r="P3629">
        <v>0</v>
      </c>
      <c r="Q3629" s="17" t="s">
        <v>21485</v>
      </c>
      <c r="R3629" t="s">
        <v>9706</v>
      </c>
    </row>
    <row r="3630" spans="1:18">
      <c r="A3630" t="s">
        <v>9706</v>
      </c>
      <c r="B3630" t="s">
        <v>103</v>
      </c>
      <c r="C3630" t="s">
        <v>30</v>
      </c>
      <c r="D3630" t="s">
        <v>38</v>
      </c>
      <c r="E3630" t="s">
        <v>637</v>
      </c>
      <c r="F3630" t="s">
        <v>140</v>
      </c>
      <c r="G3630" t="s">
        <v>9709</v>
      </c>
      <c r="H3630" s="1">
        <v>921826</v>
      </c>
      <c r="I3630" s="1">
        <v>0</v>
      </c>
      <c r="J3630" t="s">
        <v>24</v>
      </c>
      <c r="K3630" t="s">
        <v>60</v>
      </c>
      <c r="L3630" s="10">
        <v>44470</v>
      </c>
      <c r="M3630" t="s">
        <v>9710</v>
      </c>
      <c r="N3630">
        <v>0</v>
      </c>
      <c r="O3630" s="17" t="s">
        <v>21485</v>
      </c>
      <c r="P3630">
        <v>0</v>
      </c>
      <c r="Q3630" s="17" t="s">
        <v>21485</v>
      </c>
      <c r="R3630" t="s">
        <v>9706</v>
      </c>
    </row>
    <row r="3631" spans="1:18">
      <c r="A3631" t="s">
        <v>9711</v>
      </c>
      <c r="B3631" t="s">
        <v>528</v>
      </c>
      <c r="C3631" t="s">
        <v>65</v>
      </c>
      <c r="D3631" t="s">
        <v>20</v>
      </c>
      <c r="E3631" t="s">
        <v>51</v>
      </c>
      <c r="F3631" t="s">
        <v>399</v>
      </c>
      <c r="G3631" t="s">
        <v>9712</v>
      </c>
      <c r="H3631" s="1">
        <v>479053</v>
      </c>
      <c r="I3631" s="1">
        <v>0</v>
      </c>
      <c r="J3631" t="s">
        <v>48</v>
      </c>
      <c r="K3631" t="s">
        <v>42</v>
      </c>
      <c r="L3631" s="10">
        <v>39904</v>
      </c>
      <c r="M3631" t="s">
        <v>9713</v>
      </c>
      <c r="N3631">
        <v>0</v>
      </c>
      <c r="O3631" s="17" t="s">
        <v>21485</v>
      </c>
      <c r="P3631">
        <v>0</v>
      </c>
      <c r="Q3631" s="17" t="s">
        <v>21485</v>
      </c>
      <c r="R3631" t="s">
        <v>9711</v>
      </c>
    </row>
    <row r="3632" spans="1:18">
      <c r="A3632" t="s">
        <v>9711</v>
      </c>
      <c r="B3632" t="s">
        <v>528</v>
      </c>
      <c r="C3632" t="s">
        <v>65</v>
      </c>
      <c r="D3632" t="s">
        <v>19114</v>
      </c>
      <c r="E3632" t="s">
        <v>19115</v>
      </c>
      <c r="F3632" t="s">
        <v>19116</v>
      </c>
      <c r="G3632" t="s">
        <v>19865</v>
      </c>
      <c r="H3632" s="1">
        <v>1500000</v>
      </c>
      <c r="I3632" s="1">
        <v>0</v>
      </c>
      <c r="J3632" t="s">
        <v>24</v>
      </c>
      <c r="K3632" s="12" t="s">
        <v>42</v>
      </c>
      <c r="L3632" s="7">
        <v>43983</v>
      </c>
      <c r="M3632" t="s">
        <v>19866</v>
      </c>
      <c r="N3632">
        <v>0</v>
      </c>
      <c r="O3632" s="17" t="s">
        <v>21485</v>
      </c>
      <c r="P3632">
        <v>0</v>
      </c>
      <c r="Q3632" s="17" t="s">
        <v>21485</v>
      </c>
      <c r="R3632" t="s">
        <v>9711</v>
      </c>
    </row>
    <row r="3633" spans="1:18">
      <c r="A3633" t="s">
        <v>9714</v>
      </c>
      <c r="B3633" t="s">
        <v>103</v>
      </c>
      <c r="C3633" t="s">
        <v>30</v>
      </c>
      <c r="D3633" t="s">
        <v>20</v>
      </c>
      <c r="E3633" t="s">
        <v>115</v>
      </c>
      <c r="F3633" t="s">
        <v>427</v>
      </c>
      <c r="G3633" t="s">
        <v>9715</v>
      </c>
      <c r="H3633" s="1">
        <v>689721</v>
      </c>
      <c r="I3633" s="1">
        <v>0</v>
      </c>
      <c r="J3633" t="s">
        <v>24</v>
      </c>
      <c r="K3633" t="s">
        <v>42</v>
      </c>
      <c r="L3633" s="10">
        <v>40452</v>
      </c>
      <c r="M3633" t="s">
        <v>9716</v>
      </c>
      <c r="N3633">
        <v>0</v>
      </c>
      <c r="O3633" s="17" t="s">
        <v>21485</v>
      </c>
      <c r="P3633">
        <v>0</v>
      </c>
      <c r="Q3633" s="17" t="s">
        <v>21485</v>
      </c>
      <c r="R3633" t="s">
        <v>9714</v>
      </c>
    </row>
    <row r="3634" spans="1:18">
      <c r="A3634" t="s">
        <v>9714</v>
      </c>
      <c r="B3634" t="s">
        <v>103</v>
      </c>
      <c r="C3634" t="s">
        <v>30</v>
      </c>
      <c r="D3634" t="s">
        <v>20</v>
      </c>
      <c r="E3634" t="s">
        <v>66</v>
      </c>
      <c r="F3634" t="s">
        <v>80</v>
      </c>
      <c r="G3634" t="s">
        <v>9717</v>
      </c>
      <c r="H3634" s="1">
        <v>821637</v>
      </c>
      <c r="I3634" s="1">
        <v>0</v>
      </c>
      <c r="J3634" t="s">
        <v>24</v>
      </c>
      <c r="K3634" t="s">
        <v>42</v>
      </c>
      <c r="L3634" s="10">
        <v>41000</v>
      </c>
      <c r="M3634" t="s">
        <v>9718</v>
      </c>
      <c r="N3634">
        <v>0</v>
      </c>
      <c r="O3634" s="17" t="s">
        <v>21485</v>
      </c>
      <c r="P3634">
        <v>0</v>
      </c>
      <c r="Q3634" s="17" t="s">
        <v>21485</v>
      </c>
      <c r="R3634" t="s">
        <v>9714</v>
      </c>
    </row>
    <row r="3635" spans="1:18">
      <c r="A3635" t="s">
        <v>9714</v>
      </c>
      <c r="B3635" t="s">
        <v>103</v>
      </c>
      <c r="C3635" t="s">
        <v>30</v>
      </c>
      <c r="D3635" t="s">
        <v>38</v>
      </c>
      <c r="E3635" t="s">
        <v>39</v>
      </c>
      <c r="F3635" t="s">
        <v>80</v>
      </c>
      <c r="G3635" t="s">
        <v>9719</v>
      </c>
      <c r="H3635" s="1">
        <v>960075</v>
      </c>
      <c r="I3635" s="1">
        <v>0</v>
      </c>
      <c r="J3635" t="s">
        <v>24</v>
      </c>
      <c r="K3635" t="s">
        <v>42</v>
      </c>
      <c r="L3635" s="10">
        <v>43191</v>
      </c>
      <c r="M3635" t="s">
        <v>9720</v>
      </c>
      <c r="N3635">
        <v>0</v>
      </c>
      <c r="O3635" s="17" t="s">
        <v>21485</v>
      </c>
      <c r="P3635">
        <v>0</v>
      </c>
      <c r="Q3635" s="17" t="s">
        <v>21485</v>
      </c>
      <c r="R3635" t="s">
        <v>9714</v>
      </c>
    </row>
    <row r="3636" spans="1:18">
      <c r="A3636" t="s">
        <v>9714</v>
      </c>
      <c r="B3636" t="s">
        <v>103</v>
      </c>
      <c r="C3636" t="s">
        <v>30</v>
      </c>
      <c r="D3636" t="s">
        <v>38</v>
      </c>
      <c r="E3636" t="s">
        <v>718</v>
      </c>
      <c r="F3636" t="s">
        <v>80</v>
      </c>
      <c r="G3636" t="s">
        <v>9721</v>
      </c>
      <c r="H3636" s="1">
        <v>914176</v>
      </c>
      <c r="I3636" s="1">
        <v>0</v>
      </c>
      <c r="J3636" t="s">
        <v>24</v>
      </c>
      <c r="K3636" t="s">
        <v>42</v>
      </c>
      <c r="L3636" s="10">
        <v>44835</v>
      </c>
      <c r="M3636" t="s">
        <v>9722</v>
      </c>
      <c r="N3636">
        <v>0</v>
      </c>
      <c r="O3636" s="17" t="s">
        <v>21485</v>
      </c>
      <c r="P3636">
        <v>0</v>
      </c>
      <c r="Q3636" s="17" t="s">
        <v>21485</v>
      </c>
      <c r="R3636" t="s">
        <v>9714</v>
      </c>
    </row>
    <row r="3637" spans="1:18">
      <c r="A3637" t="s">
        <v>9714</v>
      </c>
      <c r="B3637" t="s">
        <v>103</v>
      </c>
      <c r="C3637" t="s">
        <v>30</v>
      </c>
      <c r="D3637" t="s">
        <v>38</v>
      </c>
      <c r="E3637" t="s">
        <v>1125</v>
      </c>
      <c r="F3637" t="s">
        <v>1272</v>
      </c>
      <c r="G3637" t="s">
        <v>9723</v>
      </c>
      <c r="H3637" s="1">
        <v>967726</v>
      </c>
      <c r="I3637" s="1">
        <v>0</v>
      </c>
      <c r="J3637" t="s">
        <v>24</v>
      </c>
      <c r="K3637" t="s">
        <v>94</v>
      </c>
      <c r="L3637" s="10">
        <v>45200</v>
      </c>
      <c r="M3637" t="s">
        <v>9724</v>
      </c>
      <c r="N3637">
        <v>0</v>
      </c>
      <c r="O3637" s="17" t="s">
        <v>21485</v>
      </c>
      <c r="P3637">
        <v>0</v>
      </c>
      <c r="Q3637" s="17" t="s">
        <v>21485</v>
      </c>
      <c r="R3637" t="s">
        <v>9714</v>
      </c>
    </row>
    <row r="3638" spans="1:18">
      <c r="A3638" t="s">
        <v>361</v>
      </c>
      <c r="B3638" t="s">
        <v>37</v>
      </c>
      <c r="C3638" t="s">
        <v>30</v>
      </c>
      <c r="D3638" t="s">
        <v>20</v>
      </c>
      <c r="E3638" t="s">
        <v>122</v>
      </c>
      <c r="F3638" t="s">
        <v>149</v>
      </c>
      <c r="G3638" t="s">
        <v>362</v>
      </c>
      <c r="H3638" s="1">
        <v>705080</v>
      </c>
      <c r="I3638" s="1">
        <v>0</v>
      </c>
      <c r="J3638" t="s">
        <v>24</v>
      </c>
      <c r="K3638" t="s">
        <v>136</v>
      </c>
      <c r="L3638" s="10">
        <v>40817</v>
      </c>
      <c r="M3638" t="s">
        <v>363</v>
      </c>
      <c r="N3638">
        <v>4</v>
      </c>
      <c r="O3638" s="17" t="s">
        <v>21485</v>
      </c>
      <c r="P3638">
        <v>0</v>
      </c>
      <c r="Q3638" s="17" t="s">
        <v>21485</v>
      </c>
      <c r="R3638" t="s">
        <v>361</v>
      </c>
    </row>
    <row r="3639" spans="1:18">
      <c r="A3639" t="s">
        <v>361</v>
      </c>
      <c r="B3639" t="s">
        <v>37</v>
      </c>
      <c r="C3639" t="s">
        <v>30</v>
      </c>
      <c r="D3639" t="s">
        <v>20</v>
      </c>
      <c r="E3639" t="s">
        <v>21</v>
      </c>
      <c r="F3639" t="s">
        <v>149</v>
      </c>
      <c r="G3639" t="s">
        <v>9725</v>
      </c>
      <c r="H3639" s="1">
        <v>733384</v>
      </c>
      <c r="I3639" s="1">
        <v>0</v>
      </c>
      <c r="J3639" t="s">
        <v>24</v>
      </c>
      <c r="K3639" t="s">
        <v>136</v>
      </c>
      <c r="L3639" s="10">
        <v>41183</v>
      </c>
      <c r="M3639" t="s">
        <v>9726</v>
      </c>
      <c r="N3639">
        <v>0</v>
      </c>
      <c r="O3639" s="17" t="s">
        <v>21485</v>
      </c>
      <c r="P3639">
        <v>0</v>
      </c>
      <c r="Q3639" s="17" t="s">
        <v>21485</v>
      </c>
      <c r="R3639" t="s">
        <v>361</v>
      </c>
    </row>
    <row r="3640" spans="1:18">
      <c r="A3640" t="s">
        <v>361</v>
      </c>
      <c r="B3640" t="s">
        <v>37</v>
      </c>
      <c r="C3640" t="s">
        <v>30</v>
      </c>
      <c r="D3640" t="s">
        <v>20</v>
      </c>
      <c r="E3640" t="s">
        <v>31</v>
      </c>
      <c r="F3640" t="s">
        <v>149</v>
      </c>
      <c r="G3640" t="s">
        <v>9727</v>
      </c>
      <c r="H3640" s="1">
        <v>607830</v>
      </c>
      <c r="I3640" s="1">
        <v>0</v>
      </c>
      <c r="J3640" t="s">
        <v>48</v>
      </c>
      <c r="K3640" t="s">
        <v>136</v>
      </c>
      <c r="L3640" s="10">
        <v>41913</v>
      </c>
      <c r="M3640" t="s">
        <v>9728</v>
      </c>
      <c r="N3640">
        <v>0</v>
      </c>
      <c r="O3640" s="17" t="s">
        <v>21485</v>
      </c>
      <c r="P3640">
        <v>0</v>
      </c>
      <c r="Q3640" s="17" t="s">
        <v>21485</v>
      </c>
      <c r="R3640" t="s">
        <v>361</v>
      </c>
    </row>
    <row r="3641" spans="1:18">
      <c r="A3641" t="s">
        <v>9729</v>
      </c>
      <c r="B3641" t="s">
        <v>195</v>
      </c>
      <c r="C3641" t="s">
        <v>65</v>
      </c>
      <c r="D3641" t="s">
        <v>38</v>
      </c>
      <c r="E3641" t="s">
        <v>408</v>
      </c>
      <c r="F3641" t="s">
        <v>196</v>
      </c>
      <c r="G3641" t="s">
        <v>9730</v>
      </c>
      <c r="H3641" s="1">
        <v>612000</v>
      </c>
      <c r="I3641" s="1">
        <v>0</v>
      </c>
      <c r="J3641" t="s">
        <v>68</v>
      </c>
      <c r="K3641" t="s">
        <v>94</v>
      </c>
      <c r="L3641" s="10">
        <v>44105</v>
      </c>
      <c r="M3641" t="s">
        <v>9731</v>
      </c>
      <c r="N3641">
        <v>0</v>
      </c>
      <c r="O3641" s="17" t="s">
        <v>21485</v>
      </c>
      <c r="P3641">
        <v>0</v>
      </c>
      <c r="Q3641" s="17" t="s">
        <v>21485</v>
      </c>
      <c r="R3641" t="s">
        <v>9729</v>
      </c>
    </row>
    <row r="3642" spans="1:18">
      <c r="A3642" t="s">
        <v>9732</v>
      </c>
      <c r="B3642" t="s">
        <v>114</v>
      </c>
      <c r="C3642" t="s">
        <v>65</v>
      </c>
      <c r="D3642" t="s">
        <v>20</v>
      </c>
      <c r="E3642" t="s">
        <v>241</v>
      </c>
      <c r="F3642" t="s">
        <v>163</v>
      </c>
      <c r="G3642" t="s">
        <v>9733</v>
      </c>
      <c r="H3642" s="1">
        <v>805471</v>
      </c>
      <c r="I3642" s="1">
        <v>0</v>
      </c>
      <c r="J3642" t="s">
        <v>24</v>
      </c>
      <c r="K3642" t="s">
        <v>118</v>
      </c>
      <c r="L3642" s="10">
        <v>40087</v>
      </c>
      <c r="M3642" t="s">
        <v>9734</v>
      </c>
      <c r="N3642">
        <v>0</v>
      </c>
      <c r="O3642" s="17" t="s">
        <v>21485</v>
      </c>
      <c r="P3642">
        <v>0</v>
      </c>
      <c r="Q3642" s="17" t="s">
        <v>21485</v>
      </c>
      <c r="R3642" t="s">
        <v>9732</v>
      </c>
    </row>
    <row r="3643" spans="1:18">
      <c r="A3643" t="s">
        <v>9732</v>
      </c>
      <c r="B3643" t="s">
        <v>114</v>
      </c>
      <c r="C3643" t="s">
        <v>65</v>
      </c>
      <c r="D3643" t="s">
        <v>20</v>
      </c>
      <c r="E3643" t="s">
        <v>115</v>
      </c>
      <c r="F3643" t="s">
        <v>108</v>
      </c>
      <c r="G3643" t="s">
        <v>9735</v>
      </c>
      <c r="H3643" s="1">
        <v>728832</v>
      </c>
      <c r="I3643" s="1">
        <v>0</v>
      </c>
      <c r="J3643" t="s">
        <v>24</v>
      </c>
      <c r="K3643" t="s">
        <v>118</v>
      </c>
      <c r="L3643" s="10">
        <v>40452</v>
      </c>
      <c r="M3643" t="s">
        <v>9736</v>
      </c>
      <c r="N3643">
        <v>0</v>
      </c>
      <c r="O3643" s="17" t="s">
        <v>21485</v>
      </c>
      <c r="P3643">
        <v>0</v>
      </c>
      <c r="Q3643" s="17" t="s">
        <v>21485</v>
      </c>
      <c r="R3643" t="s">
        <v>9732</v>
      </c>
    </row>
    <row r="3644" spans="1:18">
      <c r="A3644" t="s">
        <v>9732</v>
      </c>
      <c r="B3644" t="s">
        <v>114</v>
      </c>
      <c r="C3644" t="s">
        <v>65</v>
      </c>
      <c r="D3644" t="s">
        <v>20</v>
      </c>
      <c r="E3644" t="s">
        <v>115</v>
      </c>
      <c r="F3644" t="s">
        <v>108</v>
      </c>
      <c r="G3644" t="s">
        <v>9735</v>
      </c>
      <c r="H3644" s="1">
        <v>728832</v>
      </c>
      <c r="I3644" s="1">
        <v>0</v>
      </c>
      <c r="J3644" t="s">
        <v>24</v>
      </c>
      <c r="K3644" t="s">
        <v>118</v>
      </c>
      <c r="L3644" s="10">
        <v>40452</v>
      </c>
      <c r="M3644" t="s">
        <v>9736</v>
      </c>
      <c r="N3644">
        <v>0</v>
      </c>
      <c r="O3644" s="17" t="s">
        <v>21485</v>
      </c>
      <c r="P3644">
        <v>0</v>
      </c>
      <c r="Q3644" s="17" t="s">
        <v>21485</v>
      </c>
      <c r="R3644" t="s">
        <v>9732</v>
      </c>
    </row>
    <row r="3645" spans="1:18">
      <c r="A3645" t="s">
        <v>9732</v>
      </c>
      <c r="B3645" t="s">
        <v>114</v>
      </c>
      <c r="C3645" t="s">
        <v>65</v>
      </c>
      <c r="D3645" t="s">
        <v>20</v>
      </c>
      <c r="E3645" t="s">
        <v>92</v>
      </c>
      <c r="F3645" t="s">
        <v>163</v>
      </c>
      <c r="G3645" t="s">
        <v>9737</v>
      </c>
      <c r="H3645" s="1">
        <v>977736</v>
      </c>
      <c r="I3645" s="1">
        <v>0</v>
      </c>
      <c r="J3645" t="s">
        <v>24</v>
      </c>
      <c r="K3645" t="s">
        <v>118</v>
      </c>
      <c r="L3645" s="10">
        <v>42278</v>
      </c>
      <c r="M3645" t="s">
        <v>9738</v>
      </c>
      <c r="N3645">
        <v>0</v>
      </c>
      <c r="O3645" s="17" t="s">
        <v>21485</v>
      </c>
      <c r="P3645">
        <v>0</v>
      </c>
      <c r="Q3645" s="17" t="s">
        <v>21485</v>
      </c>
      <c r="R3645" t="s">
        <v>9732</v>
      </c>
    </row>
    <row r="3646" spans="1:18">
      <c r="A3646" t="s">
        <v>1029</v>
      </c>
      <c r="B3646" t="s">
        <v>37</v>
      </c>
      <c r="C3646" t="s">
        <v>30</v>
      </c>
      <c r="D3646" t="s">
        <v>38</v>
      </c>
      <c r="E3646" t="s">
        <v>387</v>
      </c>
      <c r="F3646" t="s">
        <v>52</v>
      </c>
      <c r="G3646" t="s">
        <v>1030</v>
      </c>
      <c r="H3646" s="1">
        <v>1438200</v>
      </c>
      <c r="I3646" s="1">
        <v>0</v>
      </c>
      <c r="J3646" t="s">
        <v>24</v>
      </c>
      <c r="K3646" t="s">
        <v>118</v>
      </c>
      <c r="L3646" s="10">
        <v>43374</v>
      </c>
      <c r="M3646" t="s">
        <v>1031</v>
      </c>
      <c r="N3646">
        <v>2</v>
      </c>
      <c r="O3646" s="17" t="s">
        <v>21485</v>
      </c>
      <c r="P3646">
        <v>0</v>
      </c>
      <c r="Q3646" s="17" t="s">
        <v>21485</v>
      </c>
      <c r="R3646" t="s">
        <v>1029</v>
      </c>
    </row>
    <row r="3647" spans="1:18">
      <c r="A3647" t="s">
        <v>1901</v>
      </c>
      <c r="B3647" t="s">
        <v>37</v>
      </c>
      <c r="C3647" t="s">
        <v>30</v>
      </c>
      <c r="D3647" t="s">
        <v>38</v>
      </c>
      <c r="E3647" t="s">
        <v>39</v>
      </c>
      <c r="F3647" t="s">
        <v>498</v>
      </c>
      <c r="G3647" t="s">
        <v>1902</v>
      </c>
      <c r="H3647" s="1">
        <v>592876</v>
      </c>
      <c r="I3647" s="1">
        <v>0</v>
      </c>
      <c r="J3647" t="s">
        <v>48</v>
      </c>
      <c r="K3647" t="s">
        <v>118</v>
      </c>
      <c r="L3647" s="10">
        <v>43191</v>
      </c>
      <c r="M3647" t="s">
        <v>1903</v>
      </c>
      <c r="N3647">
        <v>1</v>
      </c>
      <c r="O3647" s="17" t="s">
        <v>21485</v>
      </c>
      <c r="P3647">
        <v>0</v>
      </c>
      <c r="Q3647" s="17" t="s">
        <v>21485</v>
      </c>
      <c r="R3647" t="s">
        <v>1901</v>
      </c>
    </row>
    <row r="3648" spans="1:18">
      <c r="A3648" t="s">
        <v>19867</v>
      </c>
      <c r="B3648" t="s">
        <v>103</v>
      </c>
      <c r="C3648" t="s">
        <v>30</v>
      </c>
      <c r="D3648" t="s">
        <v>18713</v>
      </c>
      <c r="E3648" t="s">
        <v>19006</v>
      </c>
      <c r="F3648" t="s">
        <v>18715</v>
      </c>
      <c r="G3648" t="s">
        <v>19868</v>
      </c>
      <c r="H3648" s="1">
        <v>105000</v>
      </c>
      <c r="I3648" s="1">
        <v>0</v>
      </c>
      <c r="J3648" t="s">
        <v>68</v>
      </c>
      <c r="K3648" t="s">
        <v>118</v>
      </c>
      <c r="L3648" s="7">
        <v>44287</v>
      </c>
      <c r="M3648" t="s">
        <v>19869</v>
      </c>
      <c r="N3648">
        <v>0</v>
      </c>
      <c r="O3648" s="17" t="s">
        <v>21485</v>
      </c>
      <c r="P3648">
        <v>0</v>
      </c>
      <c r="Q3648" s="17" t="s">
        <v>21485</v>
      </c>
      <c r="R3648" t="s">
        <v>19867</v>
      </c>
    </row>
    <row r="3649" spans="1:18">
      <c r="A3649" t="s">
        <v>9739</v>
      </c>
      <c r="B3649" t="s">
        <v>167</v>
      </c>
      <c r="C3649" t="s">
        <v>85</v>
      </c>
      <c r="D3649" t="s">
        <v>20</v>
      </c>
      <c r="E3649" t="s">
        <v>21</v>
      </c>
      <c r="F3649" t="s">
        <v>123</v>
      </c>
      <c r="G3649" t="s">
        <v>9740</v>
      </c>
      <c r="H3649" s="1">
        <v>841747</v>
      </c>
      <c r="I3649" s="1">
        <v>0</v>
      </c>
      <c r="J3649" t="s">
        <v>24</v>
      </c>
      <c r="K3649" t="s">
        <v>118</v>
      </c>
      <c r="L3649" s="10">
        <v>41183</v>
      </c>
      <c r="M3649" t="s">
        <v>9741</v>
      </c>
      <c r="N3649">
        <v>0</v>
      </c>
      <c r="O3649" s="17" t="s">
        <v>21485</v>
      </c>
      <c r="P3649">
        <v>0</v>
      </c>
      <c r="Q3649" s="17" t="s">
        <v>21485</v>
      </c>
      <c r="R3649" t="s">
        <v>9739</v>
      </c>
    </row>
    <row r="3650" spans="1:18">
      <c r="A3650" t="s">
        <v>1904</v>
      </c>
      <c r="B3650" t="s">
        <v>103</v>
      </c>
      <c r="C3650" t="s">
        <v>30</v>
      </c>
      <c r="D3650" t="s">
        <v>38</v>
      </c>
      <c r="E3650" t="s">
        <v>434</v>
      </c>
      <c r="F3650" t="s">
        <v>80</v>
      </c>
      <c r="G3650" t="s">
        <v>1905</v>
      </c>
      <c r="H3650" s="1">
        <v>833850</v>
      </c>
      <c r="I3650" s="1">
        <v>0</v>
      </c>
      <c r="J3650" t="s">
        <v>24</v>
      </c>
      <c r="K3650" t="s">
        <v>157</v>
      </c>
      <c r="L3650" s="10">
        <v>44256</v>
      </c>
      <c r="M3650" t="s">
        <v>1906</v>
      </c>
      <c r="N3650">
        <v>1</v>
      </c>
      <c r="O3650" s="17" t="s">
        <v>21485</v>
      </c>
      <c r="P3650">
        <v>0</v>
      </c>
      <c r="Q3650" s="17" t="s">
        <v>21485</v>
      </c>
      <c r="R3650" t="s">
        <v>1904</v>
      </c>
    </row>
    <row r="3651" spans="1:18">
      <c r="A3651" t="s">
        <v>9742</v>
      </c>
      <c r="B3651" t="s">
        <v>557</v>
      </c>
      <c r="C3651" t="s">
        <v>65</v>
      </c>
      <c r="D3651" t="s">
        <v>20</v>
      </c>
      <c r="E3651" t="s">
        <v>31</v>
      </c>
      <c r="F3651" t="s">
        <v>901</v>
      </c>
      <c r="G3651" t="s">
        <v>9743</v>
      </c>
      <c r="H3651" s="1">
        <v>462131</v>
      </c>
      <c r="I3651" s="1">
        <v>0</v>
      </c>
      <c r="J3651" t="s">
        <v>48</v>
      </c>
      <c r="K3651" t="s">
        <v>42</v>
      </c>
      <c r="L3651" s="10">
        <v>41913</v>
      </c>
      <c r="M3651" t="s">
        <v>9744</v>
      </c>
      <c r="N3651">
        <v>0</v>
      </c>
      <c r="O3651" s="17" t="s">
        <v>21485</v>
      </c>
      <c r="P3651">
        <v>0</v>
      </c>
      <c r="Q3651" s="17" t="s">
        <v>21485</v>
      </c>
      <c r="R3651" t="s">
        <v>9742</v>
      </c>
    </row>
    <row r="3652" spans="1:18">
      <c r="A3652" t="s">
        <v>9742</v>
      </c>
      <c r="B3652" t="s">
        <v>557</v>
      </c>
      <c r="C3652" t="s">
        <v>65</v>
      </c>
      <c r="D3652" t="s">
        <v>19870</v>
      </c>
      <c r="E3652" t="s">
        <v>19871</v>
      </c>
      <c r="F3652" t="s">
        <v>19490</v>
      </c>
      <c r="G3652" t="s">
        <v>19872</v>
      </c>
      <c r="H3652" s="1">
        <v>442861</v>
      </c>
      <c r="I3652" s="1">
        <v>0</v>
      </c>
      <c r="J3652" t="s">
        <v>223</v>
      </c>
      <c r="K3652" t="s">
        <v>42</v>
      </c>
      <c r="L3652" s="7">
        <v>44593</v>
      </c>
      <c r="M3652" t="s">
        <v>19873</v>
      </c>
      <c r="N3652">
        <v>0</v>
      </c>
      <c r="O3652" s="17" t="s">
        <v>21485</v>
      </c>
      <c r="P3652">
        <v>0</v>
      </c>
      <c r="Q3652" s="17" t="s">
        <v>21485</v>
      </c>
      <c r="R3652" t="s">
        <v>9742</v>
      </c>
    </row>
    <row r="3653" spans="1:18">
      <c r="A3653" t="s">
        <v>9745</v>
      </c>
      <c r="B3653" t="s">
        <v>333</v>
      </c>
      <c r="C3653" t="s">
        <v>30</v>
      </c>
      <c r="D3653" t="s">
        <v>20</v>
      </c>
      <c r="E3653" t="s">
        <v>51</v>
      </c>
      <c r="F3653" t="s">
        <v>1575</v>
      </c>
      <c r="G3653" t="s">
        <v>9746</v>
      </c>
      <c r="H3653" s="1">
        <v>486824</v>
      </c>
      <c r="I3653" s="1">
        <v>0</v>
      </c>
      <c r="J3653" t="s">
        <v>48</v>
      </c>
      <c r="K3653" t="s">
        <v>445</v>
      </c>
      <c r="L3653" s="10">
        <v>39904</v>
      </c>
      <c r="M3653" t="s">
        <v>9747</v>
      </c>
      <c r="N3653">
        <v>0</v>
      </c>
      <c r="O3653" s="17" t="s">
        <v>21485</v>
      </c>
      <c r="P3653">
        <v>0</v>
      </c>
      <c r="Q3653" s="17" t="s">
        <v>21485</v>
      </c>
      <c r="R3653" t="s">
        <v>9745</v>
      </c>
    </row>
    <row r="3654" spans="1:18">
      <c r="A3654" t="s">
        <v>9745</v>
      </c>
      <c r="B3654" t="s">
        <v>333</v>
      </c>
      <c r="C3654" t="s">
        <v>30</v>
      </c>
      <c r="D3654" t="s">
        <v>38</v>
      </c>
      <c r="E3654" t="s">
        <v>145</v>
      </c>
      <c r="F3654" t="s">
        <v>196</v>
      </c>
      <c r="G3654" t="s">
        <v>9748</v>
      </c>
      <c r="H3654" s="1">
        <v>592875</v>
      </c>
      <c r="I3654" s="1">
        <v>0</v>
      </c>
      <c r="J3654" t="s">
        <v>24</v>
      </c>
      <c r="K3654" t="s">
        <v>94</v>
      </c>
      <c r="L3654" s="10">
        <v>43556</v>
      </c>
      <c r="M3654" t="s">
        <v>9749</v>
      </c>
      <c r="N3654">
        <v>0</v>
      </c>
      <c r="O3654" s="17" t="s">
        <v>21485</v>
      </c>
      <c r="P3654">
        <v>0</v>
      </c>
      <c r="Q3654" s="17" t="s">
        <v>21485</v>
      </c>
      <c r="R3654" t="s">
        <v>9745</v>
      </c>
    </row>
    <row r="3655" spans="1:18">
      <c r="A3655" t="s">
        <v>9750</v>
      </c>
      <c r="B3655" t="s">
        <v>154</v>
      </c>
      <c r="C3655" t="s">
        <v>30</v>
      </c>
      <c r="D3655" t="s">
        <v>20</v>
      </c>
      <c r="E3655" t="s">
        <v>320</v>
      </c>
      <c r="F3655" t="s">
        <v>214</v>
      </c>
      <c r="G3655" t="s">
        <v>9751</v>
      </c>
      <c r="H3655" s="1">
        <v>790786</v>
      </c>
      <c r="I3655" s="1">
        <v>0</v>
      </c>
      <c r="J3655" t="s">
        <v>24</v>
      </c>
      <c r="K3655" t="s">
        <v>110</v>
      </c>
      <c r="L3655" s="10">
        <v>41365</v>
      </c>
      <c r="M3655" t="s">
        <v>9752</v>
      </c>
      <c r="N3655">
        <v>0</v>
      </c>
      <c r="O3655" s="17" t="s">
        <v>21485</v>
      </c>
      <c r="P3655">
        <v>0</v>
      </c>
      <c r="Q3655" s="17" t="s">
        <v>21485</v>
      </c>
      <c r="R3655" t="s">
        <v>9750</v>
      </c>
    </row>
    <row r="3656" spans="1:18">
      <c r="A3656" t="s">
        <v>9753</v>
      </c>
      <c r="B3656" t="s">
        <v>167</v>
      </c>
      <c r="C3656" t="s">
        <v>85</v>
      </c>
      <c r="D3656" t="s">
        <v>20</v>
      </c>
      <c r="E3656" t="s">
        <v>51</v>
      </c>
      <c r="F3656" t="s">
        <v>134</v>
      </c>
      <c r="G3656" t="s">
        <v>9754</v>
      </c>
      <c r="H3656" s="1">
        <v>668730</v>
      </c>
      <c r="I3656" s="1">
        <v>0</v>
      </c>
      <c r="J3656" t="s">
        <v>24</v>
      </c>
      <c r="K3656" t="s">
        <v>136</v>
      </c>
      <c r="L3656" s="10">
        <v>39904</v>
      </c>
      <c r="M3656" t="s">
        <v>9755</v>
      </c>
      <c r="N3656">
        <v>0</v>
      </c>
      <c r="O3656" s="17" t="s">
        <v>21485</v>
      </c>
      <c r="P3656">
        <v>0</v>
      </c>
      <c r="Q3656" s="17" t="s">
        <v>21485</v>
      </c>
      <c r="R3656" t="s">
        <v>9753</v>
      </c>
    </row>
    <row r="3657" spans="1:18">
      <c r="A3657" t="s">
        <v>9753</v>
      </c>
      <c r="B3657" t="s">
        <v>167</v>
      </c>
      <c r="C3657" t="s">
        <v>85</v>
      </c>
      <c r="D3657" t="s">
        <v>20</v>
      </c>
      <c r="E3657" t="s">
        <v>51</v>
      </c>
      <c r="F3657" t="s">
        <v>134</v>
      </c>
      <c r="G3657" t="s">
        <v>9754</v>
      </c>
      <c r="H3657" s="1">
        <v>668730</v>
      </c>
      <c r="I3657" s="1">
        <v>0</v>
      </c>
      <c r="J3657" t="s">
        <v>24</v>
      </c>
      <c r="K3657" t="s">
        <v>136</v>
      </c>
      <c r="L3657" s="10">
        <v>39904</v>
      </c>
      <c r="M3657" t="s">
        <v>9755</v>
      </c>
      <c r="N3657">
        <v>0</v>
      </c>
      <c r="O3657" s="17" t="s">
        <v>21485</v>
      </c>
      <c r="P3657">
        <v>0</v>
      </c>
      <c r="Q3657" s="17" t="s">
        <v>21485</v>
      </c>
      <c r="R3657" t="s">
        <v>9753</v>
      </c>
    </row>
    <row r="3658" spans="1:18">
      <c r="A3658" t="s">
        <v>9756</v>
      </c>
      <c r="B3658" t="s">
        <v>29</v>
      </c>
      <c r="C3658" t="s">
        <v>30</v>
      </c>
      <c r="D3658" t="s">
        <v>20</v>
      </c>
      <c r="E3658" t="s">
        <v>115</v>
      </c>
      <c r="F3658" t="s">
        <v>245</v>
      </c>
      <c r="G3658" t="s">
        <v>9757</v>
      </c>
      <c r="H3658" s="1">
        <v>450370</v>
      </c>
      <c r="I3658" s="1">
        <v>0</v>
      </c>
      <c r="J3658" t="s">
        <v>24</v>
      </c>
      <c r="K3658" t="s">
        <v>42</v>
      </c>
      <c r="L3658" s="10">
        <v>40452</v>
      </c>
      <c r="M3658" t="s">
        <v>9758</v>
      </c>
      <c r="N3658">
        <v>0</v>
      </c>
      <c r="O3658" s="17" t="s">
        <v>21485</v>
      </c>
      <c r="P3658">
        <v>0</v>
      </c>
      <c r="Q3658" s="17" t="s">
        <v>21485</v>
      </c>
      <c r="R3658" t="s">
        <v>9756</v>
      </c>
    </row>
    <row r="3659" spans="1:18">
      <c r="A3659" t="s">
        <v>9759</v>
      </c>
      <c r="B3659" t="s">
        <v>914</v>
      </c>
      <c r="C3659" t="s">
        <v>65</v>
      </c>
      <c r="D3659" t="s">
        <v>20</v>
      </c>
      <c r="E3659" t="s">
        <v>241</v>
      </c>
      <c r="F3659" t="s">
        <v>379</v>
      </c>
      <c r="G3659" t="s">
        <v>9760</v>
      </c>
      <c r="H3659" s="1">
        <v>373506</v>
      </c>
      <c r="I3659" s="1">
        <v>0</v>
      </c>
      <c r="J3659" t="s">
        <v>68</v>
      </c>
      <c r="K3659" t="s">
        <v>118</v>
      </c>
      <c r="L3659" s="10">
        <v>40087</v>
      </c>
      <c r="M3659" t="s">
        <v>9761</v>
      </c>
      <c r="N3659">
        <v>0</v>
      </c>
      <c r="O3659" s="17" t="s">
        <v>21485</v>
      </c>
      <c r="P3659">
        <v>0</v>
      </c>
      <c r="Q3659" s="17" t="s">
        <v>21485</v>
      </c>
      <c r="R3659" t="s">
        <v>9759</v>
      </c>
    </row>
    <row r="3660" spans="1:18">
      <c r="A3660" t="s">
        <v>9759</v>
      </c>
      <c r="B3660" t="s">
        <v>114</v>
      </c>
      <c r="C3660" t="s">
        <v>65</v>
      </c>
      <c r="D3660" t="s">
        <v>20</v>
      </c>
      <c r="E3660" t="s">
        <v>115</v>
      </c>
      <c r="F3660" t="s">
        <v>40</v>
      </c>
      <c r="G3660" t="s">
        <v>9762</v>
      </c>
      <c r="H3660" s="1">
        <v>805469</v>
      </c>
      <c r="I3660" s="1">
        <v>0</v>
      </c>
      <c r="J3660" t="s">
        <v>24</v>
      </c>
      <c r="K3660" t="s">
        <v>22</v>
      </c>
      <c r="L3660" s="10">
        <v>40452</v>
      </c>
      <c r="M3660" t="s">
        <v>9763</v>
      </c>
      <c r="N3660">
        <v>0</v>
      </c>
      <c r="O3660" s="17" t="s">
        <v>21485</v>
      </c>
      <c r="P3660">
        <v>0</v>
      </c>
      <c r="Q3660" s="17" t="s">
        <v>21485</v>
      </c>
      <c r="R3660" t="s">
        <v>9759</v>
      </c>
    </row>
    <row r="3661" spans="1:18">
      <c r="A3661" t="s">
        <v>9759</v>
      </c>
      <c r="B3661" t="s">
        <v>914</v>
      </c>
      <c r="C3661" t="s">
        <v>65</v>
      </c>
      <c r="D3661" t="s">
        <v>20</v>
      </c>
      <c r="E3661" t="s">
        <v>21</v>
      </c>
      <c r="F3661" t="s">
        <v>379</v>
      </c>
      <c r="G3661" t="s">
        <v>9764</v>
      </c>
      <c r="H3661" s="1">
        <v>737059</v>
      </c>
      <c r="I3661" s="1">
        <v>0</v>
      </c>
      <c r="J3661" t="s">
        <v>24</v>
      </c>
      <c r="K3661" t="s">
        <v>118</v>
      </c>
      <c r="L3661" s="10">
        <v>41183</v>
      </c>
      <c r="M3661" t="s">
        <v>9765</v>
      </c>
      <c r="N3661">
        <v>0</v>
      </c>
      <c r="O3661" s="17" t="s">
        <v>21485</v>
      </c>
      <c r="P3661">
        <v>0</v>
      </c>
      <c r="Q3661" s="17" t="s">
        <v>21485</v>
      </c>
      <c r="R3661" t="s">
        <v>9759</v>
      </c>
    </row>
    <row r="3662" spans="1:18">
      <c r="A3662" t="s">
        <v>9759</v>
      </c>
      <c r="B3662" t="s">
        <v>914</v>
      </c>
      <c r="C3662" t="s">
        <v>65</v>
      </c>
      <c r="D3662" t="s">
        <v>20</v>
      </c>
      <c r="E3662" t="s">
        <v>92</v>
      </c>
      <c r="F3662" t="s">
        <v>40</v>
      </c>
      <c r="G3662" t="s">
        <v>9766</v>
      </c>
      <c r="H3662" s="1">
        <v>823385</v>
      </c>
      <c r="I3662" s="1">
        <v>0</v>
      </c>
      <c r="J3662" t="s">
        <v>24</v>
      </c>
      <c r="K3662" t="s">
        <v>118</v>
      </c>
      <c r="L3662" s="10">
        <v>42278</v>
      </c>
      <c r="M3662" t="s">
        <v>9767</v>
      </c>
      <c r="N3662">
        <v>0</v>
      </c>
      <c r="O3662" s="17" t="s">
        <v>21485</v>
      </c>
      <c r="P3662">
        <v>0</v>
      </c>
      <c r="Q3662" s="17" t="s">
        <v>21485</v>
      </c>
      <c r="R3662" t="s">
        <v>9759</v>
      </c>
    </row>
    <row r="3663" spans="1:18">
      <c r="A3663" t="s">
        <v>9759</v>
      </c>
      <c r="B3663" t="s">
        <v>914</v>
      </c>
      <c r="C3663" t="s">
        <v>65</v>
      </c>
      <c r="D3663" t="s">
        <v>38</v>
      </c>
      <c r="E3663" t="s">
        <v>1702</v>
      </c>
      <c r="F3663" t="s">
        <v>40</v>
      </c>
      <c r="G3663" t="s">
        <v>9768</v>
      </c>
      <c r="H3663" s="1">
        <v>100000</v>
      </c>
      <c r="I3663" s="1">
        <v>0</v>
      </c>
      <c r="J3663" t="s">
        <v>202</v>
      </c>
      <c r="K3663" t="s">
        <v>118</v>
      </c>
      <c r="L3663" s="10">
        <v>43374</v>
      </c>
      <c r="M3663" t="s">
        <v>9769</v>
      </c>
      <c r="N3663">
        <v>0</v>
      </c>
      <c r="O3663" s="17" t="s">
        <v>21485</v>
      </c>
      <c r="P3663">
        <v>0</v>
      </c>
      <c r="Q3663" s="17" t="s">
        <v>21485</v>
      </c>
      <c r="R3663" t="s">
        <v>9759</v>
      </c>
    </row>
    <row r="3664" spans="1:18">
      <c r="A3664" t="s">
        <v>9759</v>
      </c>
      <c r="B3664" t="s">
        <v>914</v>
      </c>
      <c r="C3664" t="s">
        <v>65</v>
      </c>
      <c r="D3664" t="s">
        <v>38</v>
      </c>
      <c r="E3664" t="s">
        <v>145</v>
      </c>
      <c r="F3664" t="s">
        <v>40</v>
      </c>
      <c r="G3664" t="s">
        <v>9768</v>
      </c>
      <c r="H3664" s="1">
        <v>799425</v>
      </c>
      <c r="I3664" s="1">
        <v>0</v>
      </c>
      <c r="J3664" t="s">
        <v>24</v>
      </c>
      <c r="K3664" t="s">
        <v>118</v>
      </c>
      <c r="L3664" s="10">
        <v>43556</v>
      </c>
      <c r="M3664" t="s">
        <v>9769</v>
      </c>
      <c r="N3664">
        <v>0</v>
      </c>
      <c r="O3664" s="17" t="s">
        <v>21485</v>
      </c>
      <c r="P3664">
        <v>0</v>
      </c>
      <c r="Q3664" s="17" t="s">
        <v>21485</v>
      </c>
      <c r="R3664" t="s">
        <v>9759</v>
      </c>
    </row>
    <row r="3665" spans="1:18">
      <c r="A3665" t="s">
        <v>9759</v>
      </c>
      <c r="B3665" t="s">
        <v>914</v>
      </c>
      <c r="C3665" t="s">
        <v>65</v>
      </c>
      <c r="D3665" t="s">
        <v>38</v>
      </c>
      <c r="E3665" t="s">
        <v>637</v>
      </c>
      <c r="F3665" t="s">
        <v>40</v>
      </c>
      <c r="G3665" t="s">
        <v>9770</v>
      </c>
      <c r="H3665" s="1">
        <v>849150</v>
      </c>
      <c r="I3665" s="1">
        <v>0</v>
      </c>
      <c r="J3665" t="s">
        <v>24</v>
      </c>
      <c r="K3665" t="s">
        <v>118</v>
      </c>
      <c r="L3665" s="10">
        <v>44470</v>
      </c>
      <c r="M3665" t="s">
        <v>9771</v>
      </c>
      <c r="N3665">
        <v>0</v>
      </c>
      <c r="O3665" s="17" t="s">
        <v>21485</v>
      </c>
      <c r="P3665">
        <v>0</v>
      </c>
      <c r="Q3665" s="17" t="s">
        <v>21485</v>
      </c>
      <c r="R3665" t="s">
        <v>9759</v>
      </c>
    </row>
    <row r="3666" spans="1:18">
      <c r="A3666" t="s">
        <v>9759</v>
      </c>
      <c r="B3666" t="s">
        <v>914</v>
      </c>
      <c r="C3666" t="s">
        <v>65</v>
      </c>
      <c r="D3666" t="s">
        <v>38</v>
      </c>
      <c r="E3666" t="s">
        <v>718</v>
      </c>
      <c r="F3666" t="s">
        <v>108</v>
      </c>
      <c r="G3666" t="s">
        <v>9772</v>
      </c>
      <c r="H3666" s="1">
        <v>784126</v>
      </c>
      <c r="I3666" s="1">
        <v>0</v>
      </c>
      <c r="J3666" t="s">
        <v>24</v>
      </c>
      <c r="K3666" t="s">
        <v>118</v>
      </c>
      <c r="L3666" s="10">
        <v>44835</v>
      </c>
      <c r="M3666" t="s">
        <v>9773</v>
      </c>
      <c r="N3666">
        <v>0</v>
      </c>
      <c r="O3666" s="17" t="s">
        <v>21485</v>
      </c>
      <c r="P3666">
        <v>0</v>
      </c>
      <c r="Q3666" s="17" t="s">
        <v>21485</v>
      </c>
      <c r="R3666" t="s">
        <v>9759</v>
      </c>
    </row>
    <row r="3667" spans="1:18">
      <c r="A3667" t="s">
        <v>9774</v>
      </c>
      <c r="B3667" t="s">
        <v>103</v>
      </c>
      <c r="C3667" t="s">
        <v>30</v>
      </c>
      <c r="D3667" t="s">
        <v>38</v>
      </c>
      <c r="E3667" t="s">
        <v>353</v>
      </c>
      <c r="F3667" t="s">
        <v>214</v>
      </c>
      <c r="G3667" t="s">
        <v>9775</v>
      </c>
      <c r="H3667" s="1">
        <v>738226</v>
      </c>
      <c r="I3667" s="1">
        <v>0</v>
      </c>
      <c r="J3667" t="s">
        <v>24</v>
      </c>
      <c r="K3667" t="s">
        <v>110</v>
      </c>
      <c r="L3667" s="10">
        <v>43739</v>
      </c>
      <c r="M3667" t="s">
        <v>9776</v>
      </c>
      <c r="N3667">
        <v>0</v>
      </c>
      <c r="O3667" s="17" t="s">
        <v>21485</v>
      </c>
      <c r="P3667">
        <v>0</v>
      </c>
      <c r="Q3667" s="17" t="s">
        <v>21485</v>
      </c>
      <c r="R3667" t="s">
        <v>9774</v>
      </c>
    </row>
    <row r="3668" spans="1:18">
      <c r="A3668" t="s">
        <v>9777</v>
      </c>
      <c r="B3668" t="s">
        <v>1448</v>
      </c>
      <c r="C3668" t="s">
        <v>1449</v>
      </c>
      <c r="D3668" t="s">
        <v>20</v>
      </c>
      <c r="E3668" t="s">
        <v>51</v>
      </c>
      <c r="F3668" t="s">
        <v>40</v>
      </c>
      <c r="G3668" t="s">
        <v>9778</v>
      </c>
      <c r="H3668" s="1">
        <v>462138</v>
      </c>
      <c r="I3668" s="1">
        <v>0</v>
      </c>
      <c r="J3668" t="s">
        <v>24</v>
      </c>
      <c r="K3668" t="s">
        <v>94</v>
      </c>
      <c r="L3668" s="10">
        <v>39904</v>
      </c>
      <c r="M3668" t="s">
        <v>9779</v>
      </c>
      <c r="N3668">
        <v>0</v>
      </c>
      <c r="O3668" s="17" t="s">
        <v>21485</v>
      </c>
      <c r="P3668">
        <v>0</v>
      </c>
      <c r="Q3668" s="17" t="s">
        <v>21485</v>
      </c>
      <c r="R3668" t="s">
        <v>9777</v>
      </c>
    </row>
    <row r="3669" spans="1:18">
      <c r="A3669" t="s">
        <v>1907</v>
      </c>
      <c r="B3669" t="s">
        <v>103</v>
      </c>
      <c r="C3669" t="s">
        <v>30</v>
      </c>
      <c r="D3669" t="s">
        <v>20</v>
      </c>
      <c r="E3669" t="s">
        <v>92</v>
      </c>
      <c r="F3669" t="s">
        <v>379</v>
      </c>
      <c r="G3669" t="s">
        <v>2769</v>
      </c>
      <c r="H3669" s="1">
        <v>890980</v>
      </c>
      <c r="I3669" s="1">
        <v>0</v>
      </c>
      <c r="J3669" t="s">
        <v>24</v>
      </c>
      <c r="K3669" t="s">
        <v>118</v>
      </c>
      <c r="L3669" s="10">
        <v>42278</v>
      </c>
      <c r="M3669" t="s">
        <v>2770</v>
      </c>
      <c r="N3669">
        <v>0</v>
      </c>
      <c r="O3669" s="17" t="s">
        <v>21485</v>
      </c>
      <c r="P3669">
        <v>0</v>
      </c>
      <c r="Q3669" s="17" t="s">
        <v>21485</v>
      </c>
      <c r="R3669" t="s">
        <v>1907</v>
      </c>
    </row>
    <row r="3670" spans="1:18">
      <c r="A3670" t="s">
        <v>1907</v>
      </c>
      <c r="B3670" t="s">
        <v>103</v>
      </c>
      <c r="C3670" t="s">
        <v>30</v>
      </c>
      <c r="D3670" t="s">
        <v>38</v>
      </c>
      <c r="E3670" t="s">
        <v>434</v>
      </c>
      <c r="F3670" t="s">
        <v>379</v>
      </c>
      <c r="G3670" t="s">
        <v>1908</v>
      </c>
      <c r="H3670" s="1">
        <v>1009800</v>
      </c>
      <c r="I3670" s="1">
        <v>0</v>
      </c>
      <c r="J3670" t="s">
        <v>24</v>
      </c>
      <c r="K3670" t="s">
        <v>118</v>
      </c>
      <c r="L3670" s="10">
        <v>44256</v>
      </c>
      <c r="M3670" t="s">
        <v>1909</v>
      </c>
      <c r="N3670">
        <v>1</v>
      </c>
      <c r="O3670" s="17" t="s">
        <v>21485</v>
      </c>
      <c r="P3670">
        <v>0</v>
      </c>
      <c r="Q3670" s="17" t="s">
        <v>21485</v>
      </c>
      <c r="R3670" t="s">
        <v>1907</v>
      </c>
    </row>
    <row r="3671" spans="1:18">
      <c r="A3671" t="s">
        <v>9780</v>
      </c>
      <c r="B3671" t="s">
        <v>557</v>
      </c>
      <c r="C3671" t="s">
        <v>65</v>
      </c>
      <c r="D3671" t="s">
        <v>20</v>
      </c>
      <c r="E3671" t="s">
        <v>71</v>
      </c>
      <c r="F3671" t="s">
        <v>99</v>
      </c>
      <c r="G3671" t="s">
        <v>9781</v>
      </c>
      <c r="H3671" s="1">
        <v>776484</v>
      </c>
      <c r="I3671" s="1">
        <v>0</v>
      </c>
      <c r="J3671" t="s">
        <v>24</v>
      </c>
      <c r="K3671" t="s">
        <v>94</v>
      </c>
      <c r="L3671" s="10">
        <v>40634</v>
      </c>
      <c r="M3671" t="s">
        <v>9782</v>
      </c>
      <c r="N3671">
        <v>0</v>
      </c>
      <c r="O3671" s="17" t="s">
        <v>21485</v>
      </c>
      <c r="P3671">
        <v>0</v>
      </c>
      <c r="Q3671" s="17" t="s">
        <v>21485</v>
      </c>
      <c r="R3671" t="s">
        <v>9780</v>
      </c>
    </row>
    <row r="3672" spans="1:18">
      <c r="A3672" t="s">
        <v>9783</v>
      </c>
      <c r="B3672" t="s">
        <v>84</v>
      </c>
      <c r="C3672" t="s">
        <v>85</v>
      </c>
      <c r="D3672" t="s">
        <v>18772</v>
      </c>
      <c r="E3672" t="s">
        <v>18773</v>
      </c>
      <c r="F3672" t="s">
        <v>18774</v>
      </c>
      <c r="G3672" t="s">
        <v>19874</v>
      </c>
      <c r="H3672" s="1">
        <v>636750</v>
      </c>
      <c r="I3672" s="1">
        <v>0</v>
      </c>
      <c r="J3672" t="s">
        <v>202</v>
      </c>
      <c r="K3672" t="s">
        <v>582</v>
      </c>
      <c r="L3672" s="7">
        <v>43983</v>
      </c>
      <c r="M3672" t="s">
        <v>19875</v>
      </c>
      <c r="N3672">
        <v>0</v>
      </c>
      <c r="O3672" s="17" t="s">
        <v>21485</v>
      </c>
      <c r="P3672">
        <v>0</v>
      </c>
      <c r="Q3672" s="17" t="s">
        <v>21485</v>
      </c>
      <c r="R3672" t="s">
        <v>9783</v>
      </c>
    </row>
    <row r="3673" spans="1:18">
      <c r="A3673" t="s">
        <v>9783</v>
      </c>
      <c r="B3673" t="s">
        <v>84</v>
      </c>
      <c r="C3673" t="s">
        <v>85</v>
      </c>
      <c r="D3673" t="s">
        <v>38</v>
      </c>
      <c r="E3673" t="s">
        <v>145</v>
      </c>
      <c r="F3673" t="s">
        <v>481</v>
      </c>
      <c r="G3673" t="s">
        <v>9784</v>
      </c>
      <c r="H3673" s="1">
        <v>845325</v>
      </c>
      <c r="I3673" s="1">
        <v>0</v>
      </c>
      <c r="J3673" t="s">
        <v>24</v>
      </c>
      <c r="K3673" t="s">
        <v>157</v>
      </c>
      <c r="L3673" s="10">
        <v>43556</v>
      </c>
      <c r="M3673" t="s">
        <v>9785</v>
      </c>
      <c r="N3673">
        <v>0</v>
      </c>
      <c r="O3673" s="17" t="s">
        <v>21485</v>
      </c>
      <c r="P3673">
        <v>0</v>
      </c>
      <c r="Q3673" s="17" t="s">
        <v>21485</v>
      </c>
      <c r="R3673" t="s">
        <v>9783</v>
      </c>
    </row>
    <row r="3674" spans="1:18">
      <c r="A3674" t="s">
        <v>1910</v>
      </c>
      <c r="B3674" t="s">
        <v>249</v>
      </c>
      <c r="C3674" t="s">
        <v>65</v>
      </c>
      <c r="D3674" t="s">
        <v>20</v>
      </c>
      <c r="E3674" t="s">
        <v>115</v>
      </c>
      <c r="F3674" t="s">
        <v>214</v>
      </c>
      <c r="G3674" t="s">
        <v>9786</v>
      </c>
      <c r="H3674" s="1">
        <v>345277</v>
      </c>
      <c r="I3674" s="1">
        <v>0</v>
      </c>
      <c r="J3674" t="s">
        <v>68</v>
      </c>
      <c r="K3674" t="s">
        <v>110</v>
      </c>
      <c r="L3674" s="10">
        <v>40452</v>
      </c>
      <c r="M3674" t="s">
        <v>9787</v>
      </c>
      <c r="N3674">
        <v>0</v>
      </c>
      <c r="O3674" s="17" t="s">
        <v>21485</v>
      </c>
      <c r="P3674">
        <v>0</v>
      </c>
      <c r="Q3674" s="17" t="s">
        <v>21485</v>
      </c>
      <c r="R3674" t="s">
        <v>1910</v>
      </c>
    </row>
    <row r="3675" spans="1:18">
      <c r="A3675" t="s">
        <v>1910</v>
      </c>
      <c r="B3675" t="s">
        <v>249</v>
      </c>
      <c r="C3675" t="s">
        <v>65</v>
      </c>
      <c r="D3675" t="s">
        <v>20</v>
      </c>
      <c r="E3675" t="s">
        <v>320</v>
      </c>
      <c r="F3675" t="s">
        <v>214</v>
      </c>
      <c r="G3675" t="s">
        <v>2771</v>
      </c>
      <c r="H3675" s="1">
        <v>455014</v>
      </c>
      <c r="I3675" s="1">
        <v>0</v>
      </c>
      <c r="J3675" t="s">
        <v>48</v>
      </c>
      <c r="K3675" t="s">
        <v>110</v>
      </c>
      <c r="L3675" s="10">
        <v>41365</v>
      </c>
      <c r="M3675" t="s">
        <v>2772</v>
      </c>
      <c r="N3675">
        <v>0</v>
      </c>
      <c r="O3675" s="17" t="s">
        <v>21485</v>
      </c>
      <c r="P3675">
        <v>0</v>
      </c>
      <c r="Q3675" s="17" t="s">
        <v>21485</v>
      </c>
      <c r="R3675" t="s">
        <v>1910</v>
      </c>
    </row>
    <row r="3676" spans="1:18">
      <c r="A3676" t="s">
        <v>1910</v>
      </c>
      <c r="B3676" t="s">
        <v>37</v>
      </c>
      <c r="C3676" t="s">
        <v>30</v>
      </c>
      <c r="D3676" t="s">
        <v>38</v>
      </c>
      <c r="E3676" t="s">
        <v>39</v>
      </c>
      <c r="F3676" t="s">
        <v>214</v>
      </c>
      <c r="G3676" t="s">
        <v>9788</v>
      </c>
      <c r="H3676" s="1">
        <v>604350</v>
      </c>
      <c r="I3676" s="1">
        <v>0</v>
      </c>
      <c r="J3676" t="s">
        <v>24</v>
      </c>
      <c r="K3676" t="s">
        <v>110</v>
      </c>
      <c r="L3676" s="10">
        <v>43191</v>
      </c>
      <c r="M3676" t="s">
        <v>9789</v>
      </c>
      <c r="N3676">
        <v>0</v>
      </c>
      <c r="O3676" s="17" t="s">
        <v>21485</v>
      </c>
      <c r="P3676">
        <v>0</v>
      </c>
      <c r="Q3676" s="17" t="s">
        <v>21485</v>
      </c>
      <c r="R3676" t="s">
        <v>1910</v>
      </c>
    </row>
    <row r="3677" spans="1:18">
      <c r="A3677" t="s">
        <v>1910</v>
      </c>
      <c r="B3677" t="s">
        <v>37</v>
      </c>
      <c r="C3677" t="s">
        <v>30</v>
      </c>
      <c r="D3677" t="s">
        <v>38</v>
      </c>
      <c r="E3677" t="s">
        <v>408</v>
      </c>
      <c r="F3677" t="s">
        <v>214</v>
      </c>
      <c r="G3677" t="s">
        <v>1911</v>
      </c>
      <c r="H3677" s="1">
        <v>409275</v>
      </c>
      <c r="I3677" s="1">
        <v>0</v>
      </c>
      <c r="J3677" t="s">
        <v>48</v>
      </c>
      <c r="K3677" t="s">
        <v>110</v>
      </c>
      <c r="L3677" s="10">
        <v>44105</v>
      </c>
      <c r="M3677" t="s">
        <v>1912</v>
      </c>
      <c r="N3677">
        <v>1</v>
      </c>
      <c r="O3677" s="17" t="s">
        <v>21485</v>
      </c>
      <c r="P3677">
        <v>0</v>
      </c>
      <c r="Q3677" s="17" t="s">
        <v>21485</v>
      </c>
      <c r="R3677" t="s">
        <v>1910</v>
      </c>
    </row>
    <row r="3678" spans="1:18">
      <c r="A3678" t="s">
        <v>1910</v>
      </c>
      <c r="B3678" t="s">
        <v>37</v>
      </c>
      <c r="C3678" t="s">
        <v>30</v>
      </c>
      <c r="D3678" t="s">
        <v>38</v>
      </c>
      <c r="E3678" t="s">
        <v>1125</v>
      </c>
      <c r="F3678" t="s">
        <v>214</v>
      </c>
      <c r="G3678" t="s">
        <v>9790</v>
      </c>
      <c r="H3678" s="1">
        <v>531675</v>
      </c>
      <c r="I3678" s="1">
        <v>0</v>
      </c>
      <c r="J3678" t="s">
        <v>48</v>
      </c>
      <c r="K3678" t="s">
        <v>110</v>
      </c>
      <c r="L3678" s="10">
        <v>45200</v>
      </c>
      <c r="M3678" t="s">
        <v>9791</v>
      </c>
      <c r="N3678">
        <v>0</v>
      </c>
      <c r="O3678" s="17" t="s">
        <v>21485</v>
      </c>
      <c r="P3678">
        <v>0</v>
      </c>
      <c r="Q3678" s="17" t="s">
        <v>21485</v>
      </c>
      <c r="R3678" t="s">
        <v>1910</v>
      </c>
    </row>
    <row r="3679" spans="1:18">
      <c r="A3679" t="s">
        <v>9792</v>
      </c>
      <c r="B3679" t="s">
        <v>641</v>
      </c>
      <c r="C3679" t="s">
        <v>30</v>
      </c>
      <c r="D3679" t="s">
        <v>20</v>
      </c>
      <c r="E3679" t="s">
        <v>115</v>
      </c>
      <c r="F3679" t="s">
        <v>498</v>
      </c>
      <c r="G3679" t="s">
        <v>9793</v>
      </c>
      <c r="H3679" s="1">
        <v>646489</v>
      </c>
      <c r="I3679" s="1">
        <v>0</v>
      </c>
      <c r="J3679" t="s">
        <v>24</v>
      </c>
      <c r="K3679" t="s">
        <v>157</v>
      </c>
      <c r="L3679" s="10">
        <v>40452</v>
      </c>
      <c r="M3679" t="s">
        <v>9794</v>
      </c>
      <c r="N3679">
        <v>0</v>
      </c>
      <c r="O3679" s="17" t="s">
        <v>21485</v>
      </c>
      <c r="P3679">
        <v>0</v>
      </c>
      <c r="Q3679" s="17" t="s">
        <v>21485</v>
      </c>
      <c r="R3679" t="s">
        <v>9792</v>
      </c>
    </row>
    <row r="3680" spans="1:18">
      <c r="A3680" t="s">
        <v>9792</v>
      </c>
      <c r="B3680" t="s">
        <v>641</v>
      </c>
      <c r="C3680" t="s">
        <v>30</v>
      </c>
      <c r="D3680" t="s">
        <v>20</v>
      </c>
      <c r="E3680" t="s">
        <v>79</v>
      </c>
      <c r="F3680" t="s">
        <v>498</v>
      </c>
      <c r="G3680" t="s">
        <v>9795</v>
      </c>
      <c r="H3680" s="1">
        <v>670425</v>
      </c>
      <c r="I3680" s="1">
        <v>0</v>
      </c>
      <c r="J3680" t="s">
        <v>24</v>
      </c>
      <c r="K3680" t="s">
        <v>157</v>
      </c>
      <c r="L3680" s="10">
        <v>41548</v>
      </c>
      <c r="M3680" t="s">
        <v>9796</v>
      </c>
      <c r="N3680">
        <v>0</v>
      </c>
      <c r="O3680" s="17" t="s">
        <v>21485</v>
      </c>
      <c r="P3680">
        <v>0</v>
      </c>
      <c r="Q3680" s="17" t="s">
        <v>21485</v>
      </c>
      <c r="R3680" t="s">
        <v>9792</v>
      </c>
    </row>
    <row r="3681" spans="1:18">
      <c r="A3681" t="s">
        <v>9792</v>
      </c>
      <c r="B3681" t="s">
        <v>641</v>
      </c>
      <c r="C3681" t="s">
        <v>30</v>
      </c>
      <c r="D3681" t="s">
        <v>38</v>
      </c>
      <c r="E3681" t="s">
        <v>145</v>
      </c>
      <c r="F3681" t="s">
        <v>498</v>
      </c>
      <c r="G3681" t="s">
        <v>9797</v>
      </c>
      <c r="H3681" s="1">
        <v>688500</v>
      </c>
      <c r="I3681" s="1">
        <v>0</v>
      </c>
      <c r="J3681" t="s">
        <v>24</v>
      </c>
      <c r="K3681" t="s">
        <v>60</v>
      </c>
      <c r="L3681" s="10">
        <v>43556</v>
      </c>
      <c r="M3681" t="s">
        <v>9798</v>
      </c>
      <c r="N3681">
        <v>0</v>
      </c>
      <c r="O3681" s="17" t="s">
        <v>21485</v>
      </c>
      <c r="P3681">
        <v>0</v>
      </c>
      <c r="Q3681" s="17" t="s">
        <v>21485</v>
      </c>
      <c r="R3681" t="s">
        <v>9792</v>
      </c>
    </row>
    <row r="3682" spans="1:18">
      <c r="A3682" t="s">
        <v>9792</v>
      </c>
      <c r="B3682" t="s">
        <v>641</v>
      </c>
      <c r="C3682" t="s">
        <v>30</v>
      </c>
      <c r="D3682" t="s">
        <v>38</v>
      </c>
      <c r="E3682" t="s">
        <v>637</v>
      </c>
      <c r="F3682" t="s">
        <v>80</v>
      </c>
      <c r="G3682" t="s">
        <v>9799</v>
      </c>
      <c r="H3682" s="1">
        <v>833850</v>
      </c>
      <c r="I3682" s="1">
        <v>0</v>
      </c>
      <c r="J3682" t="s">
        <v>24</v>
      </c>
      <c r="K3682" t="s">
        <v>22</v>
      </c>
      <c r="L3682" s="10">
        <v>44470</v>
      </c>
      <c r="M3682" t="s">
        <v>9800</v>
      </c>
      <c r="N3682">
        <v>0</v>
      </c>
      <c r="O3682" s="17" t="s">
        <v>21485</v>
      </c>
      <c r="P3682">
        <v>0</v>
      </c>
      <c r="Q3682" s="17" t="s">
        <v>21485</v>
      </c>
      <c r="R3682" t="s">
        <v>9792</v>
      </c>
    </row>
    <row r="3683" spans="1:18">
      <c r="A3683" t="s">
        <v>1913</v>
      </c>
      <c r="B3683" t="s">
        <v>167</v>
      </c>
      <c r="C3683" t="s">
        <v>85</v>
      </c>
      <c r="D3683" t="s">
        <v>20</v>
      </c>
      <c r="E3683" t="s">
        <v>241</v>
      </c>
      <c r="F3683" t="s">
        <v>404</v>
      </c>
      <c r="G3683" t="s">
        <v>9801</v>
      </c>
      <c r="H3683" s="1">
        <v>510898</v>
      </c>
      <c r="I3683" s="1">
        <v>0</v>
      </c>
      <c r="J3683" t="s">
        <v>24</v>
      </c>
      <c r="K3683" t="s">
        <v>49</v>
      </c>
      <c r="L3683" s="10">
        <v>40087</v>
      </c>
      <c r="M3683" t="s">
        <v>9802</v>
      </c>
      <c r="N3683">
        <v>0</v>
      </c>
      <c r="O3683" s="17" t="s">
        <v>21485</v>
      </c>
      <c r="P3683">
        <v>0</v>
      </c>
      <c r="Q3683" s="17" t="s">
        <v>21485</v>
      </c>
      <c r="R3683" t="s">
        <v>1913</v>
      </c>
    </row>
    <row r="3684" spans="1:18">
      <c r="A3684" t="s">
        <v>1913</v>
      </c>
      <c r="B3684" t="s">
        <v>167</v>
      </c>
      <c r="C3684" t="s">
        <v>85</v>
      </c>
      <c r="D3684" t="s">
        <v>20</v>
      </c>
      <c r="E3684" t="s">
        <v>21</v>
      </c>
      <c r="F3684" t="s">
        <v>404</v>
      </c>
      <c r="G3684" t="s">
        <v>2773</v>
      </c>
      <c r="H3684" s="1">
        <v>396335</v>
      </c>
      <c r="I3684" s="1">
        <v>0</v>
      </c>
      <c r="J3684" t="s">
        <v>48</v>
      </c>
      <c r="K3684" t="s">
        <v>49</v>
      </c>
      <c r="L3684" s="10">
        <v>41183</v>
      </c>
      <c r="M3684" t="s">
        <v>2774</v>
      </c>
      <c r="N3684">
        <v>0</v>
      </c>
      <c r="O3684" s="17" t="s">
        <v>21485</v>
      </c>
      <c r="P3684">
        <v>0</v>
      </c>
      <c r="Q3684" s="17" t="s">
        <v>21485</v>
      </c>
      <c r="R3684" t="s">
        <v>1913</v>
      </c>
    </row>
    <row r="3685" spans="1:18">
      <c r="A3685" t="s">
        <v>1913</v>
      </c>
      <c r="B3685" t="s">
        <v>167</v>
      </c>
      <c r="C3685" t="s">
        <v>85</v>
      </c>
      <c r="D3685" t="s">
        <v>38</v>
      </c>
      <c r="E3685" t="s">
        <v>39</v>
      </c>
      <c r="F3685" t="s">
        <v>404</v>
      </c>
      <c r="G3685" t="s">
        <v>9803</v>
      </c>
      <c r="H3685" s="1">
        <v>742050</v>
      </c>
      <c r="I3685" s="1">
        <v>0</v>
      </c>
      <c r="J3685" t="s">
        <v>24</v>
      </c>
      <c r="K3685" t="s">
        <v>49</v>
      </c>
      <c r="L3685" s="10">
        <v>43191</v>
      </c>
      <c r="M3685" t="s">
        <v>9804</v>
      </c>
      <c r="N3685">
        <v>0</v>
      </c>
      <c r="O3685" s="17" t="s">
        <v>21485</v>
      </c>
      <c r="P3685">
        <v>0</v>
      </c>
      <c r="Q3685" s="17" t="s">
        <v>21485</v>
      </c>
      <c r="R3685" t="s">
        <v>1913</v>
      </c>
    </row>
    <row r="3686" spans="1:18">
      <c r="A3686" t="s">
        <v>1913</v>
      </c>
      <c r="B3686" t="s">
        <v>167</v>
      </c>
      <c r="C3686" t="s">
        <v>85</v>
      </c>
      <c r="D3686" t="s">
        <v>38</v>
      </c>
      <c r="E3686" t="s">
        <v>637</v>
      </c>
      <c r="F3686" t="s">
        <v>404</v>
      </c>
      <c r="G3686" t="s">
        <v>1914</v>
      </c>
      <c r="H3686" s="1">
        <v>730576</v>
      </c>
      <c r="I3686" s="1">
        <v>0</v>
      </c>
      <c r="J3686" t="s">
        <v>24</v>
      </c>
      <c r="K3686" t="s">
        <v>49</v>
      </c>
      <c r="L3686" s="10">
        <v>44470</v>
      </c>
      <c r="M3686" t="s">
        <v>1915</v>
      </c>
      <c r="N3686">
        <v>1</v>
      </c>
      <c r="O3686" s="17" t="s">
        <v>21485</v>
      </c>
      <c r="P3686">
        <v>0</v>
      </c>
      <c r="Q3686" s="17" t="s">
        <v>21485</v>
      </c>
      <c r="R3686" t="s">
        <v>1913</v>
      </c>
    </row>
    <row r="3687" spans="1:18">
      <c r="A3687" t="s">
        <v>1913</v>
      </c>
      <c r="B3687" t="s">
        <v>167</v>
      </c>
      <c r="C3687" t="s">
        <v>85</v>
      </c>
      <c r="D3687" t="s">
        <v>38</v>
      </c>
      <c r="E3687" t="s">
        <v>784</v>
      </c>
      <c r="F3687" t="s">
        <v>116</v>
      </c>
      <c r="G3687" t="s">
        <v>9805</v>
      </c>
      <c r="H3687" s="1">
        <v>990675</v>
      </c>
      <c r="I3687" s="1">
        <v>0</v>
      </c>
      <c r="J3687" t="s">
        <v>24</v>
      </c>
      <c r="K3687" t="s">
        <v>49</v>
      </c>
      <c r="L3687" s="10">
        <v>45383</v>
      </c>
      <c r="M3687" t="s">
        <v>9806</v>
      </c>
      <c r="N3687">
        <v>0</v>
      </c>
      <c r="O3687" s="17" t="s">
        <v>21485</v>
      </c>
      <c r="P3687">
        <v>0</v>
      </c>
      <c r="Q3687" s="17" t="s">
        <v>21485</v>
      </c>
      <c r="R3687" t="s">
        <v>1913</v>
      </c>
    </row>
    <row r="3688" spans="1:18">
      <c r="A3688" t="s">
        <v>9807</v>
      </c>
      <c r="B3688" t="s">
        <v>18</v>
      </c>
      <c r="C3688" t="s">
        <v>19</v>
      </c>
      <c r="D3688" t="s">
        <v>38</v>
      </c>
      <c r="E3688" t="s">
        <v>387</v>
      </c>
      <c r="F3688" t="s">
        <v>509</v>
      </c>
      <c r="G3688" t="s">
        <v>9808</v>
      </c>
      <c r="H3688" s="1">
        <v>187424</v>
      </c>
      <c r="I3688" s="1">
        <v>0</v>
      </c>
      <c r="J3688" t="s">
        <v>68</v>
      </c>
      <c r="K3688" t="s">
        <v>157</v>
      </c>
      <c r="L3688" s="10">
        <v>43374</v>
      </c>
      <c r="M3688" t="s">
        <v>9809</v>
      </c>
      <c r="N3688">
        <v>0</v>
      </c>
      <c r="O3688" s="17" t="s">
        <v>21485</v>
      </c>
      <c r="P3688">
        <v>0</v>
      </c>
      <c r="Q3688" s="17" t="s">
        <v>21485</v>
      </c>
      <c r="R3688" t="s">
        <v>9807</v>
      </c>
    </row>
    <row r="3689" spans="1:18">
      <c r="A3689" t="s">
        <v>9807</v>
      </c>
      <c r="B3689" t="s">
        <v>18</v>
      </c>
      <c r="C3689" t="s">
        <v>19</v>
      </c>
      <c r="D3689" t="s">
        <v>38</v>
      </c>
      <c r="E3689" t="s">
        <v>353</v>
      </c>
      <c r="F3689" t="s">
        <v>509</v>
      </c>
      <c r="G3689" t="s">
        <v>9810</v>
      </c>
      <c r="H3689" s="1">
        <v>180000</v>
      </c>
      <c r="I3689" s="1">
        <v>0</v>
      </c>
      <c r="J3689" t="s">
        <v>68</v>
      </c>
      <c r="K3689" t="s">
        <v>157</v>
      </c>
      <c r="L3689" s="10">
        <v>43739</v>
      </c>
      <c r="M3689" t="s">
        <v>9811</v>
      </c>
      <c r="N3689">
        <v>0</v>
      </c>
      <c r="O3689" s="17" t="s">
        <v>21485</v>
      </c>
      <c r="P3689">
        <v>0</v>
      </c>
      <c r="Q3689" s="17" t="s">
        <v>21485</v>
      </c>
      <c r="R3689" t="s">
        <v>9807</v>
      </c>
    </row>
    <row r="3690" spans="1:18">
      <c r="A3690" t="s">
        <v>9807</v>
      </c>
      <c r="B3690" t="s">
        <v>18</v>
      </c>
      <c r="C3690" t="s">
        <v>19</v>
      </c>
      <c r="D3690" t="s">
        <v>38</v>
      </c>
      <c r="E3690" t="s">
        <v>784</v>
      </c>
      <c r="F3690" t="s">
        <v>509</v>
      </c>
      <c r="G3690" t="s">
        <v>9812</v>
      </c>
      <c r="H3690" s="1">
        <v>634950</v>
      </c>
      <c r="I3690" s="1">
        <v>0</v>
      </c>
      <c r="J3690" t="s">
        <v>24</v>
      </c>
      <c r="K3690" t="s">
        <v>157</v>
      </c>
      <c r="L3690" s="10">
        <v>45383</v>
      </c>
      <c r="M3690" t="s">
        <v>9813</v>
      </c>
      <c r="N3690">
        <v>0</v>
      </c>
      <c r="O3690" s="17" t="s">
        <v>21485</v>
      </c>
      <c r="P3690">
        <v>0</v>
      </c>
      <c r="Q3690" s="17" t="s">
        <v>21485</v>
      </c>
      <c r="R3690" t="s">
        <v>9807</v>
      </c>
    </row>
    <row r="3691" spans="1:18">
      <c r="A3691" t="s">
        <v>9814</v>
      </c>
      <c r="B3691" t="s">
        <v>942</v>
      </c>
      <c r="C3691" t="s">
        <v>65</v>
      </c>
      <c r="D3691" t="s">
        <v>38</v>
      </c>
      <c r="E3691" t="s">
        <v>586</v>
      </c>
      <c r="F3691" t="s">
        <v>901</v>
      </c>
      <c r="G3691" t="s">
        <v>9815</v>
      </c>
      <c r="H3691" s="1">
        <v>673200</v>
      </c>
      <c r="I3691" s="1">
        <v>0</v>
      </c>
      <c r="J3691" t="s">
        <v>24</v>
      </c>
      <c r="K3691" t="s">
        <v>118</v>
      </c>
      <c r="L3691" s="10">
        <v>45017</v>
      </c>
      <c r="M3691" t="s">
        <v>9816</v>
      </c>
      <c r="N3691">
        <v>0</v>
      </c>
      <c r="O3691" s="17" t="s">
        <v>21485</v>
      </c>
      <c r="P3691">
        <v>0</v>
      </c>
      <c r="Q3691" s="17" t="s">
        <v>21485</v>
      </c>
      <c r="R3691" t="s">
        <v>9814</v>
      </c>
    </row>
    <row r="3692" spans="1:18">
      <c r="A3692" t="s">
        <v>9817</v>
      </c>
      <c r="B3692" t="s">
        <v>528</v>
      </c>
      <c r="C3692" t="s">
        <v>65</v>
      </c>
      <c r="D3692" t="s">
        <v>20</v>
      </c>
      <c r="E3692" t="s">
        <v>104</v>
      </c>
      <c r="F3692" t="s">
        <v>214</v>
      </c>
      <c r="G3692" t="s">
        <v>9818</v>
      </c>
      <c r="H3692" s="1">
        <v>821005</v>
      </c>
      <c r="I3692" s="1">
        <v>0</v>
      </c>
      <c r="J3692" t="s">
        <v>24</v>
      </c>
      <c r="K3692" t="s">
        <v>110</v>
      </c>
      <c r="L3692" s="10">
        <v>40269</v>
      </c>
      <c r="M3692" t="s">
        <v>9819</v>
      </c>
      <c r="N3692">
        <v>0</v>
      </c>
      <c r="O3692" s="17" t="s">
        <v>21485</v>
      </c>
      <c r="P3692">
        <v>0</v>
      </c>
      <c r="Q3692" s="17" t="s">
        <v>21485</v>
      </c>
      <c r="R3692" t="s">
        <v>9817</v>
      </c>
    </row>
    <row r="3693" spans="1:18">
      <c r="A3693" t="s">
        <v>9817</v>
      </c>
      <c r="B3693" t="s">
        <v>528</v>
      </c>
      <c r="C3693" t="s">
        <v>65</v>
      </c>
      <c r="D3693" t="s">
        <v>38</v>
      </c>
      <c r="E3693" t="s">
        <v>39</v>
      </c>
      <c r="F3693" t="s">
        <v>1298</v>
      </c>
      <c r="G3693" t="s">
        <v>9820</v>
      </c>
      <c r="H3693" s="1">
        <v>895050</v>
      </c>
      <c r="I3693" s="1">
        <v>0</v>
      </c>
      <c r="J3693" t="s">
        <v>24</v>
      </c>
      <c r="K3693" t="s">
        <v>110</v>
      </c>
      <c r="L3693" s="10">
        <v>43191</v>
      </c>
      <c r="M3693" t="s">
        <v>9821</v>
      </c>
      <c r="N3693">
        <v>0</v>
      </c>
      <c r="O3693" s="17" t="s">
        <v>21485</v>
      </c>
      <c r="P3693">
        <v>0</v>
      </c>
      <c r="Q3693" s="17" t="s">
        <v>21485</v>
      </c>
      <c r="R3693" t="s">
        <v>9817</v>
      </c>
    </row>
    <row r="3694" spans="1:18">
      <c r="A3694" t="s">
        <v>9817</v>
      </c>
      <c r="B3694" t="s">
        <v>528</v>
      </c>
      <c r="C3694" t="s">
        <v>65</v>
      </c>
      <c r="D3694" t="s">
        <v>38</v>
      </c>
      <c r="E3694" t="s">
        <v>408</v>
      </c>
      <c r="F3694" t="s">
        <v>214</v>
      </c>
      <c r="G3694" t="s">
        <v>9822</v>
      </c>
      <c r="H3694" s="1">
        <v>430314</v>
      </c>
      <c r="I3694" s="1">
        <v>0</v>
      </c>
      <c r="J3694" t="s">
        <v>68</v>
      </c>
      <c r="K3694" t="s">
        <v>110</v>
      </c>
      <c r="L3694" s="10">
        <v>44105</v>
      </c>
      <c r="M3694" t="s">
        <v>9823</v>
      </c>
      <c r="N3694">
        <v>0</v>
      </c>
      <c r="O3694" s="17" t="s">
        <v>21485</v>
      </c>
      <c r="P3694">
        <v>0</v>
      </c>
      <c r="Q3694" s="17" t="s">
        <v>21485</v>
      </c>
      <c r="R3694" t="s">
        <v>9817</v>
      </c>
    </row>
    <row r="3695" spans="1:18">
      <c r="A3695" t="s">
        <v>9817</v>
      </c>
      <c r="B3695" t="s">
        <v>528</v>
      </c>
      <c r="C3695" t="s">
        <v>65</v>
      </c>
      <c r="D3695" t="s">
        <v>38</v>
      </c>
      <c r="E3695" t="s">
        <v>1125</v>
      </c>
      <c r="F3695" t="s">
        <v>214</v>
      </c>
      <c r="G3695" t="s">
        <v>9824</v>
      </c>
      <c r="H3695" s="1">
        <v>761176</v>
      </c>
      <c r="I3695" s="1">
        <v>0</v>
      </c>
      <c r="J3695" t="s">
        <v>24</v>
      </c>
      <c r="K3695" t="s">
        <v>110</v>
      </c>
      <c r="L3695" s="10">
        <v>45200</v>
      </c>
      <c r="M3695" t="s">
        <v>9825</v>
      </c>
      <c r="N3695">
        <v>0</v>
      </c>
      <c r="O3695" s="17" t="s">
        <v>21485</v>
      </c>
      <c r="P3695">
        <v>0</v>
      </c>
      <c r="Q3695" s="17" t="s">
        <v>21485</v>
      </c>
      <c r="R3695" t="s">
        <v>9817</v>
      </c>
    </row>
    <row r="3696" spans="1:18">
      <c r="A3696" t="s">
        <v>1916</v>
      </c>
      <c r="B3696" t="s">
        <v>173</v>
      </c>
      <c r="C3696" t="s">
        <v>174</v>
      </c>
      <c r="D3696" t="s">
        <v>20</v>
      </c>
      <c r="E3696" t="s">
        <v>104</v>
      </c>
      <c r="F3696" t="s">
        <v>245</v>
      </c>
      <c r="G3696" t="s">
        <v>2775</v>
      </c>
      <c r="H3696" s="1">
        <v>818110</v>
      </c>
      <c r="I3696" s="1">
        <v>0</v>
      </c>
      <c r="J3696" t="s">
        <v>24</v>
      </c>
      <c r="K3696" t="s">
        <v>42</v>
      </c>
      <c r="L3696" s="10">
        <v>40269</v>
      </c>
      <c r="M3696" t="s">
        <v>2776</v>
      </c>
      <c r="N3696">
        <v>0</v>
      </c>
      <c r="O3696" s="17" t="s">
        <v>21485</v>
      </c>
      <c r="P3696">
        <v>0</v>
      </c>
      <c r="Q3696" s="17" t="s">
        <v>21485</v>
      </c>
      <c r="R3696" t="s">
        <v>1916</v>
      </c>
    </row>
    <row r="3697" spans="1:18">
      <c r="A3697" t="s">
        <v>1916</v>
      </c>
      <c r="B3697" t="s">
        <v>173</v>
      </c>
      <c r="C3697" t="s">
        <v>174</v>
      </c>
      <c r="D3697" t="s">
        <v>20</v>
      </c>
      <c r="E3697" t="s">
        <v>92</v>
      </c>
      <c r="F3697" t="s">
        <v>399</v>
      </c>
      <c r="G3697" t="s">
        <v>1917</v>
      </c>
      <c r="H3697" s="1">
        <v>646363</v>
      </c>
      <c r="I3697" s="1">
        <v>0</v>
      </c>
      <c r="J3697" t="s">
        <v>24</v>
      </c>
      <c r="K3697" t="s">
        <v>42</v>
      </c>
      <c r="L3697" s="10">
        <v>42278</v>
      </c>
      <c r="M3697" t="s">
        <v>1918</v>
      </c>
      <c r="N3697">
        <v>1</v>
      </c>
      <c r="O3697" s="17" t="s">
        <v>21485</v>
      </c>
      <c r="P3697">
        <v>0</v>
      </c>
      <c r="Q3697" s="17" t="s">
        <v>21485</v>
      </c>
      <c r="R3697" t="s">
        <v>1916</v>
      </c>
    </row>
    <row r="3698" spans="1:18">
      <c r="A3698" t="s">
        <v>2498</v>
      </c>
      <c r="B3698" t="s">
        <v>173</v>
      </c>
      <c r="C3698" t="s">
        <v>174</v>
      </c>
      <c r="D3698" t="s">
        <v>20</v>
      </c>
      <c r="E3698" t="s">
        <v>276</v>
      </c>
      <c r="F3698" t="s">
        <v>282</v>
      </c>
      <c r="G3698" t="s">
        <v>9826</v>
      </c>
      <c r="H3698" s="1">
        <v>705650</v>
      </c>
      <c r="I3698" s="1">
        <v>0</v>
      </c>
      <c r="J3698" t="s">
        <v>24</v>
      </c>
      <c r="K3698" t="s">
        <v>118</v>
      </c>
      <c r="L3698" s="10">
        <v>41730</v>
      </c>
      <c r="M3698" t="s">
        <v>9827</v>
      </c>
      <c r="N3698">
        <v>0</v>
      </c>
      <c r="O3698" s="17" t="s">
        <v>21485</v>
      </c>
      <c r="P3698">
        <v>0</v>
      </c>
      <c r="Q3698" s="17" t="s">
        <v>21485</v>
      </c>
      <c r="R3698" t="s">
        <v>2498</v>
      </c>
    </row>
    <row r="3699" spans="1:18">
      <c r="A3699" t="s">
        <v>2498</v>
      </c>
      <c r="B3699" t="s">
        <v>173</v>
      </c>
      <c r="C3699" t="s">
        <v>174</v>
      </c>
      <c r="D3699" t="s">
        <v>38</v>
      </c>
      <c r="E3699" t="s">
        <v>39</v>
      </c>
      <c r="F3699" t="s">
        <v>282</v>
      </c>
      <c r="G3699" t="s">
        <v>2499</v>
      </c>
      <c r="H3699" s="1">
        <v>1059525</v>
      </c>
      <c r="I3699" s="1">
        <v>0</v>
      </c>
      <c r="J3699" t="s">
        <v>24</v>
      </c>
      <c r="K3699" t="s">
        <v>118</v>
      </c>
      <c r="L3699" s="10">
        <v>43191</v>
      </c>
      <c r="M3699" t="s">
        <v>2500</v>
      </c>
      <c r="N3699">
        <v>1</v>
      </c>
      <c r="O3699" s="17" t="s">
        <v>21485</v>
      </c>
      <c r="P3699">
        <v>0</v>
      </c>
      <c r="Q3699" s="17" t="s">
        <v>21485</v>
      </c>
      <c r="R3699" t="s">
        <v>2498</v>
      </c>
    </row>
    <row r="3700" spans="1:18">
      <c r="A3700" t="s">
        <v>2498</v>
      </c>
      <c r="B3700" t="s">
        <v>173</v>
      </c>
      <c r="C3700" t="s">
        <v>174</v>
      </c>
      <c r="D3700" t="s">
        <v>38</v>
      </c>
      <c r="E3700" t="s">
        <v>586</v>
      </c>
      <c r="F3700" t="s">
        <v>282</v>
      </c>
      <c r="G3700" t="s">
        <v>9828</v>
      </c>
      <c r="H3700" s="1">
        <v>1136025</v>
      </c>
      <c r="I3700" s="1">
        <v>0</v>
      </c>
      <c r="J3700" t="s">
        <v>24</v>
      </c>
      <c r="K3700" t="s">
        <v>118</v>
      </c>
      <c r="L3700" s="10">
        <v>45017</v>
      </c>
      <c r="M3700" t="s">
        <v>9829</v>
      </c>
      <c r="N3700">
        <v>0</v>
      </c>
      <c r="O3700" s="17" t="s">
        <v>21485</v>
      </c>
      <c r="P3700">
        <v>0</v>
      </c>
      <c r="Q3700" s="17" t="s">
        <v>21485</v>
      </c>
      <c r="R3700" t="s">
        <v>2498</v>
      </c>
    </row>
    <row r="3701" spans="1:18">
      <c r="A3701" t="s">
        <v>2498</v>
      </c>
      <c r="B3701" t="s">
        <v>173</v>
      </c>
      <c r="C3701" t="s">
        <v>174</v>
      </c>
      <c r="D3701" t="s">
        <v>38</v>
      </c>
      <c r="E3701" t="s">
        <v>784</v>
      </c>
      <c r="F3701" t="s">
        <v>282</v>
      </c>
      <c r="G3701" t="s">
        <v>9830</v>
      </c>
      <c r="H3701" s="1">
        <v>1143675</v>
      </c>
      <c r="I3701" s="1">
        <v>0</v>
      </c>
      <c r="J3701" t="s">
        <v>24</v>
      </c>
      <c r="K3701" t="s">
        <v>118</v>
      </c>
      <c r="L3701" s="10">
        <v>45383</v>
      </c>
      <c r="M3701" t="s">
        <v>9831</v>
      </c>
      <c r="N3701">
        <v>0</v>
      </c>
      <c r="O3701" s="17" t="s">
        <v>21485</v>
      </c>
      <c r="P3701">
        <v>0</v>
      </c>
      <c r="Q3701" s="17" t="s">
        <v>21485</v>
      </c>
      <c r="R3701" t="s">
        <v>2498</v>
      </c>
    </row>
    <row r="3702" spans="1:18">
      <c r="A3702" t="s">
        <v>9832</v>
      </c>
      <c r="B3702" t="s">
        <v>37</v>
      </c>
      <c r="C3702" t="s">
        <v>30</v>
      </c>
      <c r="D3702" t="s">
        <v>20</v>
      </c>
      <c r="E3702" t="s">
        <v>276</v>
      </c>
      <c r="F3702" t="s">
        <v>87</v>
      </c>
      <c r="G3702" t="s">
        <v>9833</v>
      </c>
      <c r="H3702" s="1">
        <v>484584</v>
      </c>
      <c r="I3702" s="1">
        <v>0</v>
      </c>
      <c r="J3702" t="s">
        <v>483</v>
      </c>
      <c r="K3702" t="s">
        <v>42</v>
      </c>
      <c r="L3702" s="10">
        <v>41730</v>
      </c>
      <c r="M3702" t="s">
        <v>9834</v>
      </c>
      <c r="N3702">
        <v>0</v>
      </c>
      <c r="O3702" s="17" t="s">
        <v>21485</v>
      </c>
      <c r="P3702">
        <v>0</v>
      </c>
      <c r="Q3702" s="17" t="s">
        <v>21485</v>
      </c>
      <c r="R3702" t="s">
        <v>9832</v>
      </c>
    </row>
    <row r="3703" spans="1:18">
      <c r="A3703" t="s">
        <v>9835</v>
      </c>
      <c r="B3703" t="s">
        <v>564</v>
      </c>
      <c r="C3703" t="s">
        <v>30</v>
      </c>
      <c r="D3703" t="s">
        <v>20</v>
      </c>
      <c r="E3703" t="s">
        <v>122</v>
      </c>
      <c r="F3703" t="s">
        <v>245</v>
      </c>
      <c r="G3703" t="s">
        <v>9836</v>
      </c>
      <c r="H3703" s="1">
        <v>618440</v>
      </c>
      <c r="I3703" s="1">
        <v>0</v>
      </c>
      <c r="J3703" t="s">
        <v>24</v>
      </c>
      <c r="K3703" t="s">
        <v>42</v>
      </c>
      <c r="L3703" s="10">
        <v>40817</v>
      </c>
      <c r="M3703" t="s">
        <v>9837</v>
      </c>
      <c r="N3703">
        <v>0</v>
      </c>
      <c r="O3703" s="17" t="s">
        <v>21485</v>
      </c>
      <c r="P3703">
        <v>0</v>
      </c>
      <c r="Q3703" s="17" t="s">
        <v>21485</v>
      </c>
      <c r="R3703" t="s">
        <v>9835</v>
      </c>
    </row>
    <row r="3704" spans="1:18">
      <c r="A3704" t="s">
        <v>9835</v>
      </c>
      <c r="B3704" t="s">
        <v>564</v>
      </c>
      <c r="C3704" t="s">
        <v>30</v>
      </c>
      <c r="D3704" t="s">
        <v>20</v>
      </c>
      <c r="E3704" t="s">
        <v>21</v>
      </c>
      <c r="F3704" t="s">
        <v>245</v>
      </c>
      <c r="G3704" t="s">
        <v>9838</v>
      </c>
      <c r="H3704" s="1">
        <v>745884</v>
      </c>
      <c r="I3704" s="1">
        <v>0</v>
      </c>
      <c r="J3704" t="s">
        <v>24</v>
      </c>
      <c r="K3704" t="s">
        <v>42</v>
      </c>
      <c r="L3704" s="10">
        <v>41183</v>
      </c>
      <c r="M3704" t="s">
        <v>9839</v>
      </c>
      <c r="N3704">
        <v>0</v>
      </c>
      <c r="O3704" s="17" t="s">
        <v>21485</v>
      </c>
      <c r="P3704">
        <v>0</v>
      </c>
      <c r="Q3704" s="17" t="s">
        <v>21485</v>
      </c>
      <c r="R3704" t="s">
        <v>9835</v>
      </c>
    </row>
    <row r="3705" spans="1:18">
      <c r="A3705" t="s">
        <v>9835</v>
      </c>
      <c r="B3705" t="s">
        <v>564</v>
      </c>
      <c r="C3705" t="s">
        <v>30</v>
      </c>
      <c r="D3705" t="s">
        <v>20</v>
      </c>
      <c r="E3705" t="s">
        <v>320</v>
      </c>
      <c r="F3705" t="s">
        <v>245</v>
      </c>
      <c r="G3705" t="s">
        <v>9840</v>
      </c>
      <c r="H3705" s="1">
        <v>707850</v>
      </c>
      <c r="I3705" s="1">
        <v>0</v>
      </c>
      <c r="J3705" t="s">
        <v>24</v>
      </c>
      <c r="K3705" t="s">
        <v>42</v>
      </c>
      <c r="L3705" s="10">
        <v>41365</v>
      </c>
      <c r="M3705" t="s">
        <v>9841</v>
      </c>
      <c r="N3705">
        <v>0</v>
      </c>
      <c r="O3705" s="17" t="s">
        <v>21485</v>
      </c>
      <c r="P3705">
        <v>0</v>
      </c>
      <c r="Q3705" s="17" t="s">
        <v>21485</v>
      </c>
      <c r="R3705" t="s">
        <v>9835</v>
      </c>
    </row>
    <row r="3706" spans="1:18">
      <c r="A3706" t="s">
        <v>9835</v>
      </c>
      <c r="B3706" t="s">
        <v>564</v>
      </c>
      <c r="C3706" t="s">
        <v>30</v>
      </c>
      <c r="D3706" t="s">
        <v>20</v>
      </c>
      <c r="E3706" t="s">
        <v>31</v>
      </c>
      <c r="F3706" t="s">
        <v>245</v>
      </c>
      <c r="G3706" t="s">
        <v>9842</v>
      </c>
      <c r="H3706" s="1">
        <v>686220</v>
      </c>
      <c r="I3706" s="1">
        <v>0</v>
      </c>
      <c r="J3706" t="s">
        <v>24</v>
      </c>
      <c r="K3706" t="s">
        <v>42</v>
      </c>
      <c r="L3706" s="10">
        <v>41913</v>
      </c>
      <c r="M3706" t="s">
        <v>9843</v>
      </c>
      <c r="N3706">
        <v>0</v>
      </c>
      <c r="O3706" s="17" t="s">
        <v>21485</v>
      </c>
      <c r="P3706">
        <v>0</v>
      </c>
      <c r="Q3706" s="17" t="s">
        <v>21485</v>
      </c>
      <c r="R3706" t="s">
        <v>9835</v>
      </c>
    </row>
    <row r="3707" spans="1:18">
      <c r="A3707" t="s">
        <v>1919</v>
      </c>
      <c r="B3707" t="s">
        <v>921</v>
      </c>
      <c r="C3707" t="s">
        <v>922</v>
      </c>
      <c r="D3707" t="s">
        <v>38</v>
      </c>
      <c r="E3707" t="s">
        <v>434</v>
      </c>
      <c r="F3707" t="s">
        <v>169</v>
      </c>
      <c r="G3707" t="s">
        <v>1920</v>
      </c>
      <c r="H3707" s="1">
        <v>581400</v>
      </c>
      <c r="I3707" s="1">
        <v>0</v>
      </c>
      <c r="J3707" t="s">
        <v>24</v>
      </c>
      <c r="K3707" t="s">
        <v>136</v>
      </c>
      <c r="L3707" s="10">
        <v>44256</v>
      </c>
      <c r="M3707" t="s">
        <v>1921</v>
      </c>
      <c r="N3707">
        <v>1</v>
      </c>
      <c r="O3707" s="17" t="s">
        <v>21485</v>
      </c>
      <c r="P3707">
        <v>0</v>
      </c>
      <c r="Q3707" s="17" t="s">
        <v>21485</v>
      </c>
      <c r="R3707" t="s">
        <v>1919</v>
      </c>
    </row>
    <row r="3708" spans="1:18">
      <c r="A3708" t="s">
        <v>9844</v>
      </c>
      <c r="B3708" t="s">
        <v>37</v>
      </c>
      <c r="C3708" t="s">
        <v>30</v>
      </c>
      <c r="D3708" t="s">
        <v>38</v>
      </c>
      <c r="E3708" t="s">
        <v>718</v>
      </c>
      <c r="F3708" t="s">
        <v>99</v>
      </c>
      <c r="G3708" t="s">
        <v>9845</v>
      </c>
      <c r="H3708" s="1">
        <v>757350</v>
      </c>
      <c r="I3708" s="1">
        <v>0</v>
      </c>
      <c r="J3708" t="s">
        <v>24</v>
      </c>
      <c r="K3708" t="s">
        <v>42</v>
      </c>
      <c r="L3708" s="10">
        <v>44835</v>
      </c>
      <c r="M3708" t="s">
        <v>9846</v>
      </c>
      <c r="N3708">
        <v>0</v>
      </c>
      <c r="O3708" s="17" t="s">
        <v>21485</v>
      </c>
      <c r="P3708">
        <v>0</v>
      </c>
      <c r="Q3708" s="17" t="s">
        <v>21485</v>
      </c>
      <c r="R3708" t="s">
        <v>9844</v>
      </c>
    </row>
    <row r="3709" spans="1:18">
      <c r="A3709" t="s">
        <v>9847</v>
      </c>
      <c r="B3709" t="s">
        <v>535</v>
      </c>
      <c r="C3709" t="s">
        <v>30</v>
      </c>
      <c r="D3709" t="s">
        <v>38</v>
      </c>
      <c r="E3709" t="s">
        <v>39</v>
      </c>
      <c r="F3709" t="s">
        <v>1237</v>
      </c>
      <c r="G3709" t="s">
        <v>9848</v>
      </c>
      <c r="H3709" s="1">
        <v>642600</v>
      </c>
      <c r="I3709" s="1">
        <v>0</v>
      </c>
      <c r="J3709" t="s">
        <v>24</v>
      </c>
      <c r="K3709" t="s">
        <v>60</v>
      </c>
      <c r="L3709" s="10">
        <v>43191</v>
      </c>
      <c r="M3709" t="s">
        <v>9849</v>
      </c>
      <c r="N3709">
        <v>0</v>
      </c>
      <c r="O3709" s="17" t="s">
        <v>21485</v>
      </c>
      <c r="P3709">
        <v>0</v>
      </c>
      <c r="Q3709" s="17" t="s">
        <v>21485</v>
      </c>
      <c r="R3709" t="s">
        <v>9847</v>
      </c>
    </row>
    <row r="3710" spans="1:18">
      <c r="A3710" t="s">
        <v>9847</v>
      </c>
      <c r="B3710" t="s">
        <v>535</v>
      </c>
      <c r="C3710" t="s">
        <v>30</v>
      </c>
      <c r="D3710" t="s">
        <v>38</v>
      </c>
      <c r="E3710" t="s">
        <v>86</v>
      </c>
      <c r="F3710" t="s">
        <v>80</v>
      </c>
      <c r="G3710" t="s">
        <v>9850</v>
      </c>
      <c r="H3710" s="1">
        <v>822375</v>
      </c>
      <c r="I3710" s="1">
        <v>0</v>
      </c>
      <c r="J3710" t="s">
        <v>24</v>
      </c>
      <c r="K3710" t="s">
        <v>22</v>
      </c>
      <c r="L3710" s="10">
        <v>44652</v>
      </c>
      <c r="M3710" t="s">
        <v>9851</v>
      </c>
      <c r="N3710">
        <v>0</v>
      </c>
      <c r="O3710" s="17" t="s">
        <v>21485</v>
      </c>
      <c r="P3710">
        <v>0</v>
      </c>
      <c r="Q3710" s="17" t="s">
        <v>21485</v>
      </c>
      <c r="R3710" t="s">
        <v>9847</v>
      </c>
    </row>
    <row r="3711" spans="1:18">
      <c r="A3711" t="s">
        <v>9852</v>
      </c>
      <c r="B3711" t="s">
        <v>18</v>
      </c>
      <c r="C3711" t="s">
        <v>19</v>
      </c>
      <c r="D3711" t="s">
        <v>20</v>
      </c>
      <c r="E3711" t="s">
        <v>241</v>
      </c>
      <c r="F3711" t="s">
        <v>262</v>
      </c>
      <c r="G3711" t="s">
        <v>9853</v>
      </c>
      <c r="H3711" s="1">
        <v>774292</v>
      </c>
      <c r="I3711" s="1">
        <v>0</v>
      </c>
      <c r="J3711" t="s">
        <v>24</v>
      </c>
      <c r="K3711" t="s">
        <v>42</v>
      </c>
      <c r="L3711" s="10">
        <v>40087</v>
      </c>
      <c r="M3711" t="s">
        <v>9854</v>
      </c>
      <c r="N3711">
        <v>0</v>
      </c>
      <c r="O3711" s="17" t="s">
        <v>21485</v>
      </c>
      <c r="P3711">
        <v>0</v>
      </c>
      <c r="Q3711" s="17" t="s">
        <v>21485</v>
      </c>
      <c r="R3711" t="s">
        <v>9852</v>
      </c>
    </row>
    <row r="3712" spans="1:18">
      <c r="A3712" t="s">
        <v>9852</v>
      </c>
      <c r="B3712" t="s">
        <v>18</v>
      </c>
      <c r="C3712" t="s">
        <v>19</v>
      </c>
      <c r="D3712" t="s">
        <v>20</v>
      </c>
      <c r="E3712" t="s">
        <v>79</v>
      </c>
      <c r="F3712" t="s">
        <v>245</v>
      </c>
      <c r="G3712" t="s">
        <v>9855</v>
      </c>
      <c r="H3712" s="1">
        <v>722234</v>
      </c>
      <c r="I3712" s="1">
        <v>0</v>
      </c>
      <c r="J3712" t="s">
        <v>24</v>
      </c>
      <c r="K3712" t="s">
        <v>42</v>
      </c>
      <c r="L3712" s="10">
        <v>41548</v>
      </c>
      <c r="M3712" t="s">
        <v>9856</v>
      </c>
      <c r="N3712">
        <v>0</v>
      </c>
      <c r="O3712" s="17" t="s">
        <v>21485</v>
      </c>
      <c r="P3712">
        <v>0</v>
      </c>
      <c r="Q3712" s="17" t="s">
        <v>21485</v>
      </c>
      <c r="R3712" t="s">
        <v>9852</v>
      </c>
    </row>
    <row r="3713" spans="1:18">
      <c r="A3713" t="s">
        <v>9852</v>
      </c>
      <c r="B3713" t="s">
        <v>18</v>
      </c>
      <c r="C3713" t="s">
        <v>19</v>
      </c>
      <c r="D3713" t="s">
        <v>20</v>
      </c>
      <c r="E3713" t="s">
        <v>276</v>
      </c>
      <c r="F3713" t="s">
        <v>80</v>
      </c>
      <c r="G3713" t="s">
        <v>9857</v>
      </c>
      <c r="H3713" s="1">
        <v>858835</v>
      </c>
      <c r="I3713" s="1">
        <v>0</v>
      </c>
      <c r="J3713" t="s">
        <v>24</v>
      </c>
      <c r="K3713" t="s">
        <v>60</v>
      </c>
      <c r="L3713" s="10">
        <v>41730</v>
      </c>
      <c r="M3713" t="s">
        <v>9858</v>
      </c>
      <c r="N3713">
        <v>0</v>
      </c>
      <c r="O3713" s="17" t="s">
        <v>21485</v>
      </c>
      <c r="P3713">
        <v>0</v>
      </c>
      <c r="Q3713" s="17" t="s">
        <v>21485</v>
      </c>
      <c r="R3713" t="s">
        <v>9852</v>
      </c>
    </row>
    <row r="3714" spans="1:18">
      <c r="A3714" t="s">
        <v>9852</v>
      </c>
      <c r="B3714" t="s">
        <v>18</v>
      </c>
      <c r="C3714" t="s">
        <v>19</v>
      </c>
      <c r="D3714" t="s">
        <v>20</v>
      </c>
      <c r="E3714" t="s">
        <v>31</v>
      </c>
      <c r="F3714" t="s">
        <v>262</v>
      </c>
      <c r="G3714" t="s">
        <v>9859</v>
      </c>
      <c r="H3714" s="1">
        <v>774943</v>
      </c>
      <c r="I3714" s="1">
        <v>0</v>
      </c>
      <c r="J3714" t="s">
        <v>24</v>
      </c>
      <c r="K3714" t="s">
        <v>42</v>
      </c>
      <c r="L3714" s="10">
        <v>41913</v>
      </c>
      <c r="M3714" t="s">
        <v>9860</v>
      </c>
      <c r="N3714">
        <v>0</v>
      </c>
      <c r="O3714" s="17" t="s">
        <v>21485</v>
      </c>
      <c r="P3714">
        <v>0</v>
      </c>
      <c r="Q3714" s="17" t="s">
        <v>21485</v>
      </c>
      <c r="R3714" t="s">
        <v>9852</v>
      </c>
    </row>
    <row r="3715" spans="1:18">
      <c r="A3715" t="s">
        <v>9852</v>
      </c>
      <c r="B3715" t="s">
        <v>18</v>
      </c>
      <c r="C3715" t="s">
        <v>19</v>
      </c>
      <c r="D3715" t="s">
        <v>38</v>
      </c>
      <c r="E3715" t="s">
        <v>145</v>
      </c>
      <c r="F3715" t="s">
        <v>404</v>
      </c>
      <c r="G3715" t="s">
        <v>9861</v>
      </c>
      <c r="H3715" s="1">
        <v>914175</v>
      </c>
      <c r="I3715" s="1">
        <v>0</v>
      </c>
      <c r="J3715" t="s">
        <v>24</v>
      </c>
      <c r="K3715" t="s">
        <v>49</v>
      </c>
      <c r="L3715" s="10">
        <v>43556</v>
      </c>
      <c r="M3715" t="s">
        <v>9862</v>
      </c>
      <c r="N3715">
        <v>0</v>
      </c>
      <c r="O3715" s="17" t="s">
        <v>21485</v>
      </c>
      <c r="P3715">
        <v>0</v>
      </c>
      <c r="Q3715" s="17" t="s">
        <v>21485</v>
      </c>
      <c r="R3715" t="s">
        <v>9852</v>
      </c>
    </row>
    <row r="3716" spans="1:18">
      <c r="A3716" t="s">
        <v>9852</v>
      </c>
      <c r="B3716" t="s">
        <v>18</v>
      </c>
      <c r="C3716" t="s">
        <v>19</v>
      </c>
      <c r="D3716" t="s">
        <v>38</v>
      </c>
      <c r="E3716" t="s">
        <v>353</v>
      </c>
      <c r="F3716" t="s">
        <v>262</v>
      </c>
      <c r="G3716" t="s">
        <v>9863</v>
      </c>
      <c r="H3716" s="1">
        <v>910350</v>
      </c>
      <c r="I3716" s="1">
        <v>0</v>
      </c>
      <c r="J3716" t="s">
        <v>24</v>
      </c>
      <c r="K3716" t="s">
        <v>42</v>
      </c>
      <c r="L3716" s="10">
        <v>43739</v>
      </c>
      <c r="M3716" t="s">
        <v>9864</v>
      </c>
      <c r="N3716">
        <v>0</v>
      </c>
      <c r="O3716" s="17" t="s">
        <v>21485</v>
      </c>
      <c r="P3716">
        <v>0</v>
      </c>
      <c r="Q3716" s="17" t="s">
        <v>21485</v>
      </c>
      <c r="R3716" t="s">
        <v>9852</v>
      </c>
    </row>
    <row r="3717" spans="1:18">
      <c r="A3717" t="s">
        <v>9852</v>
      </c>
      <c r="B3717" t="s">
        <v>18</v>
      </c>
      <c r="C3717" t="s">
        <v>19</v>
      </c>
      <c r="D3717" t="s">
        <v>38</v>
      </c>
      <c r="E3717" t="s">
        <v>718</v>
      </c>
      <c r="F3717" t="s">
        <v>80</v>
      </c>
      <c r="G3717" t="s">
        <v>9865</v>
      </c>
      <c r="H3717" s="1">
        <v>948600</v>
      </c>
      <c r="I3717" s="1">
        <v>0</v>
      </c>
      <c r="J3717" t="s">
        <v>24</v>
      </c>
      <c r="K3717" t="s">
        <v>42</v>
      </c>
      <c r="L3717" s="10">
        <v>44835</v>
      </c>
      <c r="M3717" t="s">
        <v>9866</v>
      </c>
      <c r="N3717">
        <v>0</v>
      </c>
      <c r="O3717" s="17" t="s">
        <v>21485</v>
      </c>
      <c r="P3717">
        <v>0</v>
      </c>
      <c r="Q3717" s="17" t="s">
        <v>21485</v>
      </c>
      <c r="R3717" t="s">
        <v>9852</v>
      </c>
    </row>
    <row r="3718" spans="1:18">
      <c r="A3718" t="s">
        <v>9867</v>
      </c>
      <c r="B3718" t="s">
        <v>239</v>
      </c>
      <c r="C3718" t="s">
        <v>240</v>
      </c>
      <c r="D3718" t="s">
        <v>20</v>
      </c>
      <c r="E3718" t="s">
        <v>2750</v>
      </c>
      <c r="F3718" t="s">
        <v>181</v>
      </c>
      <c r="G3718" t="s">
        <v>9868</v>
      </c>
      <c r="H3718" s="1">
        <v>100000</v>
      </c>
      <c r="I3718" s="1">
        <v>0</v>
      </c>
      <c r="J3718" t="s">
        <v>202</v>
      </c>
      <c r="K3718" t="s">
        <v>157</v>
      </c>
      <c r="L3718" s="10">
        <v>40603</v>
      </c>
      <c r="M3718" t="s">
        <v>9869</v>
      </c>
      <c r="N3718">
        <v>0</v>
      </c>
      <c r="O3718" s="17" t="s">
        <v>21485</v>
      </c>
      <c r="P3718">
        <v>0</v>
      </c>
      <c r="Q3718" s="17" t="s">
        <v>21485</v>
      </c>
      <c r="R3718" t="s">
        <v>9867</v>
      </c>
    </row>
    <row r="3719" spans="1:18">
      <c r="A3719" t="s">
        <v>9867</v>
      </c>
      <c r="B3719" t="s">
        <v>239</v>
      </c>
      <c r="C3719" t="s">
        <v>240</v>
      </c>
      <c r="D3719" t="s">
        <v>20</v>
      </c>
      <c r="E3719" t="s">
        <v>92</v>
      </c>
      <c r="F3719" t="s">
        <v>739</v>
      </c>
      <c r="G3719" t="s">
        <v>9870</v>
      </c>
      <c r="H3719" s="1">
        <v>584064</v>
      </c>
      <c r="I3719" s="1">
        <v>0</v>
      </c>
      <c r="J3719" t="s">
        <v>24</v>
      </c>
      <c r="K3719" t="s">
        <v>157</v>
      </c>
      <c r="L3719" s="10">
        <v>42278</v>
      </c>
      <c r="M3719" t="s">
        <v>9871</v>
      </c>
      <c r="N3719">
        <v>0</v>
      </c>
      <c r="O3719" s="17" t="s">
        <v>21485</v>
      </c>
      <c r="P3719">
        <v>0</v>
      </c>
      <c r="Q3719" s="17" t="s">
        <v>21485</v>
      </c>
      <c r="R3719" t="s">
        <v>9867</v>
      </c>
    </row>
    <row r="3720" spans="1:18">
      <c r="A3720" t="s">
        <v>9872</v>
      </c>
      <c r="B3720" t="s">
        <v>365</v>
      </c>
      <c r="C3720" t="s">
        <v>30</v>
      </c>
      <c r="D3720" t="s">
        <v>20</v>
      </c>
      <c r="E3720" t="s">
        <v>51</v>
      </c>
      <c r="F3720" t="s">
        <v>52</v>
      </c>
      <c r="G3720" t="s">
        <v>9873</v>
      </c>
      <c r="H3720" s="1">
        <v>291744</v>
      </c>
      <c r="I3720" s="1">
        <v>0</v>
      </c>
      <c r="J3720" t="s">
        <v>68</v>
      </c>
      <c r="K3720" t="s">
        <v>22</v>
      </c>
      <c r="L3720" s="10">
        <v>39904</v>
      </c>
      <c r="M3720" t="s">
        <v>9874</v>
      </c>
      <c r="N3720">
        <v>0</v>
      </c>
      <c r="O3720" s="17" t="s">
        <v>21485</v>
      </c>
      <c r="P3720">
        <v>0</v>
      </c>
      <c r="Q3720" s="17" t="s">
        <v>21485</v>
      </c>
      <c r="R3720" t="s">
        <v>9872</v>
      </c>
    </row>
    <row r="3721" spans="1:18">
      <c r="A3721" t="s">
        <v>9875</v>
      </c>
      <c r="B3721" t="s">
        <v>167</v>
      </c>
      <c r="C3721" t="s">
        <v>85</v>
      </c>
      <c r="D3721" t="s">
        <v>20</v>
      </c>
      <c r="E3721" t="s">
        <v>71</v>
      </c>
      <c r="F3721" t="s">
        <v>399</v>
      </c>
      <c r="G3721" t="s">
        <v>9876</v>
      </c>
      <c r="H3721" s="1">
        <v>701430</v>
      </c>
      <c r="I3721" s="1">
        <v>0</v>
      </c>
      <c r="J3721" t="s">
        <v>24</v>
      </c>
      <c r="K3721" t="s">
        <v>42</v>
      </c>
      <c r="L3721" s="10">
        <v>40634</v>
      </c>
      <c r="M3721" t="s">
        <v>9877</v>
      </c>
      <c r="N3721">
        <v>0</v>
      </c>
      <c r="O3721" s="17" t="s">
        <v>21485</v>
      </c>
      <c r="P3721">
        <v>0</v>
      </c>
      <c r="Q3721" s="17" t="s">
        <v>21485</v>
      </c>
      <c r="R3721" t="s">
        <v>9875</v>
      </c>
    </row>
    <row r="3722" spans="1:18">
      <c r="A3722" t="s">
        <v>9875</v>
      </c>
      <c r="B3722" t="s">
        <v>167</v>
      </c>
      <c r="C3722" t="s">
        <v>85</v>
      </c>
      <c r="D3722" t="s">
        <v>38</v>
      </c>
      <c r="E3722" t="s">
        <v>86</v>
      </c>
      <c r="F3722" t="s">
        <v>399</v>
      </c>
      <c r="G3722" t="s">
        <v>9878</v>
      </c>
      <c r="H3722" s="1">
        <v>799425</v>
      </c>
      <c r="I3722" s="1">
        <v>0</v>
      </c>
      <c r="J3722" t="s">
        <v>24</v>
      </c>
      <c r="K3722" t="s">
        <v>42</v>
      </c>
      <c r="L3722" s="10">
        <v>44652</v>
      </c>
      <c r="M3722" t="s">
        <v>9879</v>
      </c>
      <c r="N3722">
        <v>0</v>
      </c>
      <c r="O3722" s="17" t="s">
        <v>21485</v>
      </c>
      <c r="P3722">
        <v>0</v>
      </c>
      <c r="Q3722" s="17" t="s">
        <v>21485</v>
      </c>
      <c r="R3722" t="s">
        <v>9875</v>
      </c>
    </row>
    <row r="3723" spans="1:18">
      <c r="A3723" t="s">
        <v>9880</v>
      </c>
      <c r="B3723" t="s">
        <v>103</v>
      </c>
      <c r="C3723" t="s">
        <v>30</v>
      </c>
      <c r="D3723" t="s">
        <v>20</v>
      </c>
      <c r="E3723" t="s">
        <v>71</v>
      </c>
      <c r="F3723" t="s">
        <v>87</v>
      </c>
      <c r="G3723" t="s">
        <v>9881</v>
      </c>
      <c r="H3723" s="1">
        <v>299066</v>
      </c>
      <c r="I3723" s="1">
        <v>0</v>
      </c>
      <c r="J3723" t="s">
        <v>68</v>
      </c>
      <c r="K3723" t="s">
        <v>94</v>
      </c>
      <c r="L3723" s="10">
        <v>40634</v>
      </c>
      <c r="M3723" t="s">
        <v>9882</v>
      </c>
      <c r="N3723">
        <v>0</v>
      </c>
      <c r="O3723" s="17" t="s">
        <v>21485</v>
      </c>
      <c r="P3723">
        <v>0</v>
      </c>
      <c r="Q3723" s="17" t="s">
        <v>21485</v>
      </c>
      <c r="R3723" t="s">
        <v>9880</v>
      </c>
    </row>
    <row r="3724" spans="1:18">
      <c r="A3724" t="s">
        <v>9880</v>
      </c>
      <c r="B3724" t="s">
        <v>103</v>
      </c>
      <c r="C3724" t="s">
        <v>30</v>
      </c>
      <c r="D3724" t="s">
        <v>38</v>
      </c>
      <c r="E3724" t="s">
        <v>434</v>
      </c>
      <c r="F3724" t="s">
        <v>574</v>
      </c>
      <c r="G3724" t="s">
        <v>9883</v>
      </c>
      <c r="H3724" s="1">
        <v>1032750</v>
      </c>
      <c r="I3724" s="1">
        <v>0</v>
      </c>
      <c r="J3724" t="s">
        <v>436</v>
      </c>
      <c r="K3724" t="s">
        <v>94</v>
      </c>
      <c r="L3724" s="10">
        <v>44256</v>
      </c>
      <c r="M3724" t="s">
        <v>9884</v>
      </c>
      <c r="N3724">
        <v>0</v>
      </c>
      <c r="O3724" s="17" t="s">
        <v>21485</v>
      </c>
      <c r="P3724">
        <v>0</v>
      </c>
      <c r="Q3724" s="17" t="s">
        <v>21485</v>
      </c>
      <c r="R3724" t="s">
        <v>9880</v>
      </c>
    </row>
    <row r="3725" spans="1:18">
      <c r="A3725" t="s">
        <v>9885</v>
      </c>
      <c r="B3725" t="s">
        <v>18</v>
      </c>
      <c r="C3725" t="s">
        <v>19</v>
      </c>
      <c r="D3725" t="s">
        <v>20</v>
      </c>
      <c r="E3725" t="s">
        <v>104</v>
      </c>
      <c r="F3725" t="s">
        <v>427</v>
      </c>
      <c r="G3725" t="s">
        <v>9886</v>
      </c>
      <c r="H3725" s="1">
        <v>561120</v>
      </c>
      <c r="I3725" s="1">
        <v>0</v>
      </c>
      <c r="J3725" t="s">
        <v>24</v>
      </c>
      <c r="K3725" t="s">
        <v>42</v>
      </c>
      <c r="L3725" s="10">
        <v>40269</v>
      </c>
      <c r="M3725" t="s">
        <v>9887</v>
      </c>
      <c r="N3725">
        <v>0</v>
      </c>
      <c r="O3725" s="17" t="s">
        <v>21485</v>
      </c>
      <c r="P3725">
        <v>0</v>
      </c>
      <c r="Q3725" s="17" t="s">
        <v>21485</v>
      </c>
      <c r="R3725" t="s">
        <v>9885</v>
      </c>
    </row>
    <row r="3726" spans="1:18">
      <c r="A3726" t="s">
        <v>9888</v>
      </c>
      <c r="B3726" t="s">
        <v>121</v>
      </c>
      <c r="C3726" t="s">
        <v>30</v>
      </c>
      <c r="D3726" t="s">
        <v>38</v>
      </c>
      <c r="E3726" t="s">
        <v>586</v>
      </c>
      <c r="F3726" t="s">
        <v>123</v>
      </c>
      <c r="G3726" t="s">
        <v>9889</v>
      </c>
      <c r="H3726" s="1">
        <v>306001</v>
      </c>
      <c r="I3726" s="1">
        <v>0</v>
      </c>
      <c r="J3726" t="s">
        <v>68</v>
      </c>
      <c r="K3726" t="s">
        <v>118</v>
      </c>
      <c r="L3726" s="10">
        <v>45017</v>
      </c>
      <c r="M3726" t="s">
        <v>9890</v>
      </c>
      <c r="N3726">
        <v>0</v>
      </c>
      <c r="O3726" s="17" t="s">
        <v>21485</v>
      </c>
      <c r="P3726">
        <v>0</v>
      </c>
      <c r="Q3726" s="17" t="s">
        <v>21485</v>
      </c>
      <c r="R3726" t="s">
        <v>9888</v>
      </c>
    </row>
    <row r="3727" spans="1:18">
      <c r="A3727" t="s">
        <v>501</v>
      </c>
      <c r="B3727" t="s">
        <v>18</v>
      </c>
      <c r="C3727" t="s">
        <v>19</v>
      </c>
      <c r="D3727" t="s">
        <v>20</v>
      </c>
      <c r="E3727" t="s">
        <v>66</v>
      </c>
      <c r="F3727" t="s">
        <v>262</v>
      </c>
      <c r="G3727" t="s">
        <v>502</v>
      </c>
      <c r="H3727" s="1">
        <v>524510</v>
      </c>
      <c r="I3727" s="1">
        <v>0</v>
      </c>
      <c r="J3727" t="s">
        <v>24</v>
      </c>
      <c r="K3727" t="s">
        <v>42</v>
      </c>
      <c r="L3727" s="10">
        <v>41000</v>
      </c>
      <c r="M3727" t="s">
        <v>503</v>
      </c>
      <c r="N3727">
        <v>3</v>
      </c>
      <c r="O3727" s="17" t="s">
        <v>21485</v>
      </c>
      <c r="P3727">
        <v>0</v>
      </c>
      <c r="Q3727" s="17" t="s">
        <v>21485</v>
      </c>
      <c r="R3727" t="s">
        <v>501</v>
      </c>
    </row>
    <row r="3728" spans="1:18">
      <c r="A3728" t="s">
        <v>9891</v>
      </c>
      <c r="B3728" t="s">
        <v>91</v>
      </c>
      <c r="C3728" t="s">
        <v>30</v>
      </c>
      <c r="D3728" t="s">
        <v>38</v>
      </c>
      <c r="E3728" t="s">
        <v>637</v>
      </c>
      <c r="F3728" t="s">
        <v>87</v>
      </c>
      <c r="G3728" t="s">
        <v>9892</v>
      </c>
      <c r="H3728" s="1">
        <v>339890</v>
      </c>
      <c r="I3728" s="1">
        <v>0</v>
      </c>
      <c r="J3728" t="s">
        <v>483</v>
      </c>
      <c r="K3728" t="s">
        <v>42</v>
      </c>
      <c r="L3728" s="10">
        <v>44470</v>
      </c>
      <c r="M3728" t="s">
        <v>9893</v>
      </c>
      <c r="N3728">
        <v>0</v>
      </c>
      <c r="O3728" s="17" t="s">
        <v>21485</v>
      </c>
      <c r="P3728">
        <v>0</v>
      </c>
      <c r="Q3728" s="17" t="s">
        <v>21485</v>
      </c>
      <c r="R3728" t="s">
        <v>9891</v>
      </c>
    </row>
    <row r="3729" spans="1:18">
      <c r="A3729" t="s">
        <v>9894</v>
      </c>
      <c r="B3729" t="s">
        <v>1218</v>
      </c>
      <c r="C3729" t="s">
        <v>30</v>
      </c>
      <c r="D3729" t="s">
        <v>20</v>
      </c>
      <c r="E3729" t="s">
        <v>104</v>
      </c>
      <c r="F3729" t="s">
        <v>2934</v>
      </c>
      <c r="G3729" t="s">
        <v>9895</v>
      </c>
      <c r="H3729" s="1">
        <v>306531</v>
      </c>
      <c r="I3729" s="1">
        <v>0</v>
      </c>
      <c r="J3729" t="s">
        <v>24</v>
      </c>
      <c r="K3729" t="s">
        <v>94</v>
      </c>
      <c r="L3729" s="10">
        <v>40269</v>
      </c>
      <c r="M3729" t="s">
        <v>9896</v>
      </c>
      <c r="N3729">
        <v>0</v>
      </c>
      <c r="O3729" s="17" t="s">
        <v>21485</v>
      </c>
      <c r="P3729">
        <v>0</v>
      </c>
      <c r="Q3729" s="17" t="s">
        <v>21485</v>
      </c>
      <c r="R3729" t="s">
        <v>9894</v>
      </c>
    </row>
    <row r="3730" spans="1:18">
      <c r="A3730" t="s">
        <v>9897</v>
      </c>
      <c r="B3730" t="s">
        <v>862</v>
      </c>
      <c r="C3730" t="s">
        <v>30</v>
      </c>
      <c r="D3730" t="s">
        <v>18947</v>
      </c>
      <c r="E3730" t="s">
        <v>18948</v>
      </c>
      <c r="F3730" t="s">
        <v>18949</v>
      </c>
      <c r="G3730" t="s">
        <v>19876</v>
      </c>
      <c r="H3730" s="1">
        <v>186092</v>
      </c>
      <c r="I3730" s="1">
        <v>13580</v>
      </c>
      <c r="J3730" t="s">
        <v>223</v>
      </c>
      <c r="K3730" t="s">
        <v>42</v>
      </c>
      <c r="L3730" s="7">
        <v>40269</v>
      </c>
      <c r="M3730" t="s">
        <v>19877</v>
      </c>
      <c r="N3730">
        <v>0</v>
      </c>
      <c r="O3730" s="17" t="s">
        <v>21485</v>
      </c>
      <c r="P3730">
        <v>0</v>
      </c>
      <c r="Q3730" s="17" t="s">
        <v>21485</v>
      </c>
      <c r="R3730" t="s">
        <v>9897</v>
      </c>
    </row>
    <row r="3731" spans="1:18">
      <c r="A3731" t="s">
        <v>9897</v>
      </c>
      <c r="B3731" t="s">
        <v>862</v>
      </c>
      <c r="C3731" t="s">
        <v>30</v>
      </c>
      <c r="D3731" t="s">
        <v>38</v>
      </c>
      <c r="E3731" t="s">
        <v>586</v>
      </c>
      <c r="F3731" t="s">
        <v>196</v>
      </c>
      <c r="G3731" t="s">
        <v>9898</v>
      </c>
      <c r="H3731" s="1">
        <v>1202005</v>
      </c>
      <c r="I3731" s="1">
        <v>0</v>
      </c>
      <c r="J3731" t="s">
        <v>24</v>
      </c>
      <c r="K3731" t="s">
        <v>94</v>
      </c>
      <c r="L3731" s="10">
        <v>45017</v>
      </c>
      <c r="M3731" t="s">
        <v>9899</v>
      </c>
      <c r="N3731">
        <v>0</v>
      </c>
      <c r="O3731" s="17" t="s">
        <v>21485</v>
      </c>
      <c r="P3731">
        <v>0</v>
      </c>
      <c r="Q3731" s="17" t="s">
        <v>21485</v>
      </c>
      <c r="R3731" t="s">
        <v>9897</v>
      </c>
    </row>
    <row r="3732" spans="1:18">
      <c r="A3732" t="s">
        <v>9897</v>
      </c>
      <c r="B3732" t="s">
        <v>862</v>
      </c>
      <c r="C3732" t="s">
        <v>30</v>
      </c>
      <c r="D3732" t="s">
        <v>38</v>
      </c>
      <c r="E3732" t="s">
        <v>1726</v>
      </c>
      <c r="F3732" t="s">
        <v>196</v>
      </c>
      <c r="G3732" t="s">
        <v>9900</v>
      </c>
      <c r="H3732" s="1">
        <v>1148983</v>
      </c>
      <c r="I3732" s="1">
        <v>0</v>
      </c>
      <c r="J3732" t="s">
        <v>24</v>
      </c>
      <c r="K3732" t="s">
        <v>94</v>
      </c>
      <c r="L3732" s="10">
        <v>45566</v>
      </c>
      <c r="M3732" t="s">
        <v>9901</v>
      </c>
      <c r="N3732">
        <v>0</v>
      </c>
      <c r="O3732" s="17" t="s">
        <v>21485</v>
      </c>
      <c r="P3732">
        <v>0</v>
      </c>
      <c r="Q3732" s="17" t="s">
        <v>21485</v>
      </c>
      <c r="R3732" t="s">
        <v>9897</v>
      </c>
    </row>
    <row r="3733" spans="1:18">
      <c r="A3733" t="s">
        <v>9902</v>
      </c>
      <c r="B3733" t="s">
        <v>249</v>
      </c>
      <c r="C3733" t="s">
        <v>65</v>
      </c>
      <c r="D3733" t="s">
        <v>18704</v>
      </c>
      <c r="E3733" t="s">
        <v>18705</v>
      </c>
      <c r="F3733" t="s">
        <v>18706</v>
      </c>
      <c r="G3733" t="s">
        <v>19878</v>
      </c>
      <c r="H3733" s="1">
        <v>249994</v>
      </c>
      <c r="I3733" s="1">
        <v>0</v>
      </c>
      <c r="J3733" t="s">
        <v>1887</v>
      </c>
      <c r="K3733" t="s">
        <v>136</v>
      </c>
      <c r="L3733" s="7">
        <v>42887</v>
      </c>
      <c r="M3733" t="s">
        <v>19879</v>
      </c>
      <c r="N3733">
        <v>0</v>
      </c>
      <c r="O3733" s="17" t="s">
        <v>21485</v>
      </c>
      <c r="P3733">
        <v>0</v>
      </c>
      <c r="Q3733" s="17" t="s">
        <v>21485</v>
      </c>
      <c r="R3733" t="s">
        <v>9902</v>
      </c>
    </row>
    <row r="3734" spans="1:18">
      <c r="A3734" t="s">
        <v>9902</v>
      </c>
      <c r="B3734" t="s">
        <v>249</v>
      </c>
      <c r="C3734" t="s">
        <v>65</v>
      </c>
      <c r="D3734" t="s">
        <v>38</v>
      </c>
      <c r="E3734" t="s">
        <v>168</v>
      </c>
      <c r="F3734" t="s">
        <v>169</v>
      </c>
      <c r="G3734" t="s">
        <v>9903</v>
      </c>
      <c r="H3734" s="1">
        <v>1028925</v>
      </c>
      <c r="I3734" s="1">
        <v>0</v>
      </c>
      <c r="J3734" t="s">
        <v>24</v>
      </c>
      <c r="K3734" t="s">
        <v>136</v>
      </c>
      <c r="L3734" s="10">
        <v>43922</v>
      </c>
      <c r="M3734" t="s">
        <v>9904</v>
      </c>
      <c r="N3734">
        <v>0</v>
      </c>
      <c r="O3734" s="17" t="s">
        <v>21485</v>
      </c>
      <c r="P3734">
        <v>0</v>
      </c>
      <c r="Q3734" s="17" t="s">
        <v>21485</v>
      </c>
      <c r="R3734" t="s">
        <v>9902</v>
      </c>
    </row>
    <row r="3735" spans="1:18">
      <c r="A3735" t="s">
        <v>9902</v>
      </c>
      <c r="B3735" t="s">
        <v>249</v>
      </c>
      <c r="C3735" t="s">
        <v>65</v>
      </c>
      <c r="D3735" t="s">
        <v>38</v>
      </c>
      <c r="E3735" t="s">
        <v>637</v>
      </c>
      <c r="F3735" t="s">
        <v>169</v>
      </c>
      <c r="G3735" t="s">
        <v>9905</v>
      </c>
      <c r="H3735" s="1">
        <v>956250</v>
      </c>
      <c r="I3735" s="1">
        <v>0</v>
      </c>
      <c r="J3735" t="s">
        <v>24</v>
      </c>
      <c r="K3735" t="s">
        <v>136</v>
      </c>
      <c r="L3735" s="10">
        <v>44470</v>
      </c>
      <c r="M3735" t="s">
        <v>9906</v>
      </c>
      <c r="N3735">
        <v>0</v>
      </c>
      <c r="O3735" s="17" t="s">
        <v>21485</v>
      </c>
      <c r="P3735">
        <v>0</v>
      </c>
      <c r="Q3735" s="17" t="s">
        <v>21485</v>
      </c>
      <c r="R3735" t="s">
        <v>9902</v>
      </c>
    </row>
    <row r="3736" spans="1:18">
      <c r="A3736" t="s">
        <v>9907</v>
      </c>
      <c r="B3736" t="s">
        <v>167</v>
      </c>
      <c r="C3736" t="s">
        <v>85</v>
      </c>
      <c r="D3736" t="s">
        <v>20</v>
      </c>
      <c r="E3736" t="s">
        <v>276</v>
      </c>
      <c r="F3736" t="s">
        <v>481</v>
      </c>
      <c r="G3736" t="s">
        <v>9908</v>
      </c>
      <c r="H3736" s="1">
        <v>278139</v>
      </c>
      <c r="I3736" s="1">
        <v>0</v>
      </c>
      <c r="J3736" t="s">
        <v>68</v>
      </c>
      <c r="K3736" t="s">
        <v>157</v>
      </c>
      <c r="L3736" s="10">
        <v>41730</v>
      </c>
      <c r="M3736" t="s">
        <v>9909</v>
      </c>
      <c r="N3736">
        <v>0</v>
      </c>
      <c r="O3736" s="17" t="s">
        <v>21485</v>
      </c>
      <c r="P3736">
        <v>0</v>
      </c>
      <c r="Q3736" s="17" t="s">
        <v>21485</v>
      </c>
      <c r="R3736" t="s">
        <v>9907</v>
      </c>
    </row>
    <row r="3737" spans="1:18">
      <c r="A3737" t="s">
        <v>9907</v>
      </c>
      <c r="B3737" t="s">
        <v>167</v>
      </c>
      <c r="C3737" t="s">
        <v>85</v>
      </c>
      <c r="D3737" t="s">
        <v>38</v>
      </c>
      <c r="E3737" t="s">
        <v>168</v>
      </c>
      <c r="F3737" t="s">
        <v>87</v>
      </c>
      <c r="G3737" t="s">
        <v>9910</v>
      </c>
      <c r="H3737" s="1">
        <v>470475</v>
      </c>
      <c r="I3737" s="1">
        <v>0</v>
      </c>
      <c r="J3737" t="s">
        <v>68</v>
      </c>
      <c r="K3737" t="s">
        <v>42</v>
      </c>
      <c r="L3737" s="10">
        <v>43922</v>
      </c>
      <c r="M3737" t="s">
        <v>9911</v>
      </c>
      <c r="N3737">
        <v>0</v>
      </c>
      <c r="O3737" s="17" t="s">
        <v>21485</v>
      </c>
      <c r="P3737">
        <v>0</v>
      </c>
      <c r="Q3737" s="17" t="s">
        <v>21485</v>
      </c>
      <c r="R3737" t="s">
        <v>9907</v>
      </c>
    </row>
    <row r="3738" spans="1:18">
      <c r="A3738" t="s">
        <v>9912</v>
      </c>
      <c r="B3738" t="s">
        <v>29</v>
      </c>
      <c r="C3738" t="s">
        <v>30</v>
      </c>
      <c r="D3738" t="s">
        <v>20</v>
      </c>
      <c r="E3738" t="s">
        <v>122</v>
      </c>
      <c r="F3738" t="s">
        <v>169</v>
      </c>
      <c r="G3738" t="s">
        <v>9913</v>
      </c>
      <c r="H3738" s="1">
        <v>478008</v>
      </c>
      <c r="I3738" s="1">
        <v>0</v>
      </c>
      <c r="J3738" t="s">
        <v>48</v>
      </c>
      <c r="K3738" t="s">
        <v>136</v>
      </c>
      <c r="L3738" s="10">
        <v>40817</v>
      </c>
      <c r="M3738" t="s">
        <v>9914</v>
      </c>
      <c r="N3738">
        <v>0</v>
      </c>
      <c r="O3738" s="17" t="s">
        <v>21485</v>
      </c>
      <c r="P3738">
        <v>0</v>
      </c>
      <c r="Q3738" s="17" t="s">
        <v>21485</v>
      </c>
      <c r="R3738" t="s">
        <v>9912</v>
      </c>
    </row>
    <row r="3739" spans="1:18">
      <c r="A3739" t="s">
        <v>9912</v>
      </c>
      <c r="B3739" t="s">
        <v>29</v>
      </c>
      <c r="C3739" t="s">
        <v>30</v>
      </c>
      <c r="D3739" t="s">
        <v>18704</v>
      </c>
      <c r="E3739" t="s">
        <v>18742</v>
      </c>
      <c r="F3739" t="s">
        <v>18706</v>
      </c>
      <c r="G3739" t="s">
        <v>19880</v>
      </c>
      <c r="H3739" s="1">
        <v>250000</v>
      </c>
      <c r="I3739" s="1">
        <v>0</v>
      </c>
      <c r="J3739" t="s">
        <v>1887</v>
      </c>
      <c r="K3739" t="s">
        <v>136</v>
      </c>
      <c r="L3739" s="7">
        <v>42675</v>
      </c>
      <c r="M3739" t="s">
        <v>19881</v>
      </c>
      <c r="N3739">
        <v>0</v>
      </c>
      <c r="O3739" s="17" t="s">
        <v>21485</v>
      </c>
      <c r="P3739">
        <v>0</v>
      </c>
      <c r="Q3739" s="17" t="s">
        <v>21485</v>
      </c>
      <c r="R3739" t="s">
        <v>9912</v>
      </c>
    </row>
    <row r="3740" spans="1:18">
      <c r="A3740" t="s">
        <v>9912</v>
      </c>
      <c r="B3740" t="s">
        <v>29</v>
      </c>
      <c r="C3740" t="s">
        <v>30</v>
      </c>
      <c r="D3740" t="s">
        <v>38</v>
      </c>
      <c r="E3740" t="s">
        <v>39</v>
      </c>
      <c r="F3740" t="s">
        <v>4110</v>
      </c>
      <c r="G3740" t="s">
        <v>9915</v>
      </c>
      <c r="H3740" s="1">
        <v>719100</v>
      </c>
      <c r="I3740" s="1">
        <v>0</v>
      </c>
      <c r="J3740" t="s">
        <v>48</v>
      </c>
      <c r="K3740" t="s">
        <v>136</v>
      </c>
      <c r="L3740" s="10">
        <v>43191</v>
      </c>
      <c r="M3740" t="s">
        <v>9916</v>
      </c>
      <c r="N3740">
        <v>0</v>
      </c>
      <c r="O3740" s="17" t="s">
        <v>21485</v>
      </c>
      <c r="P3740">
        <v>0</v>
      </c>
      <c r="Q3740" s="17" t="s">
        <v>21485</v>
      </c>
      <c r="R3740" t="s">
        <v>9912</v>
      </c>
    </row>
    <row r="3741" spans="1:18">
      <c r="A3741" t="s">
        <v>9912</v>
      </c>
      <c r="B3741" t="s">
        <v>29</v>
      </c>
      <c r="C3741" t="s">
        <v>30</v>
      </c>
      <c r="D3741" t="s">
        <v>38</v>
      </c>
      <c r="E3741" t="s">
        <v>86</v>
      </c>
      <c r="F3741" t="s">
        <v>149</v>
      </c>
      <c r="G3741" t="s">
        <v>9917</v>
      </c>
      <c r="H3741" s="1">
        <v>711452</v>
      </c>
      <c r="I3741" s="1">
        <v>0</v>
      </c>
      <c r="J3741" t="s">
        <v>48</v>
      </c>
      <c r="K3741" t="s">
        <v>136</v>
      </c>
      <c r="L3741" s="10">
        <v>44652</v>
      </c>
      <c r="M3741" t="s">
        <v>9918</v>
      </c>
      <c r="N3741">
        <v>0</v>
      </c>
      <c r="O3741" s="17" t="s">
        <v>21485</v>
      </c>
      <c r="P3741">
        <v>0</v>
      </c>
      <c r="Q3741" s="17" t="s">
        <v>21485</v>
      </c>
      <c r="R3741" t="s">
        <v>9912</v>
      </c>
    </row>
    <row r="3742" spans="1:18">
      <c r="A3742" t="s">
        <v>9919</v>
      </c>
      <c r="B3742" t="s">
        <v>173</v>
      </c>
      <c r="C3742" t="s">
        <v>174</v>
      </c>
      <c r="D3742" t="s">
        <v>38</v>
      </c>
      <c r="E3742" t="s">
        <v>145</v>
      </c>
      <c r="F3742" t="s">
        <v>282</v>
      </c>
      <c r="G3742" t="s">
        <v>9920</v>
      </c>
      <c r="H3742" s="1">
        <v>1051875</v>
      </c>
      <c r="I3742" s="1">
        <v>0</v>
      </c>
      <c r="J3742" t="s">
        <v>24</v>
      </c>
      <c r="K3742" t="s">
        <v>118</v>
      </c>
      <c r="L3742" s="10">
        <v>43556</v>
      </c>
      <c r="M3742" t="s">
        <v>9921</v>
      </c>
      <c r="N3742">
        <v>0</v>
      </c>
      <c r="O3742" s="17" t="s">
        <v>21485</v>
      </c>
      <c r="P3742">
        <v>0</v>
      </c>
      <c r="Q3742" s="17" t="s">
        <v>21485</v>
      </c>
      <c r="R3742" t="s">
        <v>9919</v>
      </c>
    </row>
    <row r="3743" spans="1:18">
      <c r="A3743" t="s">
        <v>9922</v>
      </c>
      <c r="B3743" t="s">
        <v>91</v>
      </c>
      <c r="C3743" t="s">
        <v>30</v>
      </c>
      <c r="D3743" t="s">
        <v>20</v>
      </c>
      <c r="E3743" t="s">
        <v>51</v>
      </c>
      <c r="F3743" t="s">
        <v>169</v>
      </c>
      <c r="G3743" t="s">
        <v>9923</v>
      </c>
      <c r="H3743" s="1">
        <v>653705</v>
      </c>
      <c r="I3743" s="1">
        <v>0</v>
      </c>
      <c r="J3743" t="s">
        <v>24</v>
      </c>
      <c r="K3743" t="s">
        <v>136</v>
      </c>
      <c r="L3743" s="10">
        <v>39904</v>
      </c>
      <c r="M3743" t="s">
        <v>9924</v>
      </c>
      <c r="N3743">
        <v>0</v>
      </c>
      <c r="O3743" s="17" t="s">
        <v>21485</v>
      </c>
      <c r="P3743">
        <v>0</v>
      </c>
      <c r="Q3743" s="17" t="s">
        <v>21485</v>
      </c>
      <c r="R3743" t="s">
        <v>9922</v>
      </c>
    </row>
    <row r="3744" spans="1:18">
      <c r="A3744" t="s">
        <v>9922</v>
      </c>
      <c r="B3744" t="s">
        <v>91</v>
      </c>
      <c r="C3744" t="s">
        <v>30</v>
      </c>
      <c r="D3744" t="s">
        <v>20</v>
      </c>
      <c r="E3744" t="s">
        <v>320</v>
      </c>
      <c r="F3744" t="s">
        <v>169</v>
      </c>
      <c r="G3744" t="s">
        <v>9925</v>
      </c>
      <c r="H3744" s="1">
        <v>694235</v>
      </c>
      <c r="I3744" s="1">
        <v>0</v>
      </c>
      <c r="J3744" t="s">
        <v>24</v>
      </c>
      <c r="K3744" t="s">
        <v>136</v>
      </c>
      <c r="L3744" s="10">
        <v>41365</v>
      </c>
      <c r="M3744" t="s">
        <v>9926</v>
      </c>
      <c r="N3744">
        <v>0</v>
      </c>
      <c r="O3744" s="17" t="s">
        <v>21485</v>
      </c>
      <c r="P3744">
        <v>0</v>
      </c>
      <c r="Q3744" s="17" t="s">
        <v>21485</v>
      </c>
      <c r="R3744" t="s">
        <v>9922</v>
      </c>
    </row>
    <row r="3745" spans="1:18">
      <c r="A3745" t="s">
        <v>9922</v>
      </c>
      <c r="B3745" t="s">
        <v>91</v>
      </c>
      <c r="C3745" t="s">
        <v>30</v>
      </c>
      <c r="D3745" t="s">
        <v>20</v>
      </c>
      <c r="E3745" t="s">
        <v>276</v>
      </c>
      <c r="F3745" t="s">
        <v>169</v>
      </c>
      <c r="G3745" t="s">
        <v>9927</v>
      </c>
      <c r="H3745" s="1">
        <v>663890</v>
      </c>
      <c r="I3745" s="1">
        <v>0</v>
      </c>
      <c r="J3745" t="s">
        <v>24</v>
      </c>
      <c r="K3745" t="s">
        <v>136</v>
      </c>
      <c r="L3745" s="10">
        <v>41730</v>
      </c>
      <c r="M3745" t="s">
        <v>9928</v>
      </c>
      <c r="N3745">
        <v>0</v>
      </c>
      <c r="O3745" s="17" t="s">
        <v>21485</v>
      </c>
      <c r="P3745">
        <v>0</v>
      </c>
      <c r="Q3745" s="17" t="s">
        <v>21485</v>
      </c>
      <c r="R3745" t="s">
        <v>9922</v>
      </c>
    </row>
    <row r="3746" spans="1:18">
      <c r="A3746" t="s">
        <v>9922</v>
      </c>
      <c r="B3746" t="s">
        <v>91</v>
      </c>
      <c r="C3746" t="s">
        <v>30</v>
      </c>
      <c r="D3746" t="s">
        <v>18704</v>
      </c>
      <c r="E3746" t="s">
        <v>18705</v>
      </c>
      <c r="F3746" t="s">
        <v>18706</v>
      </c>
      <c r="G3746" t="s">
        <v>19882</v>
      </c>
      <c r="H3746" s="1">
        <v>250000</v>
      </c>
      <c r="I3746" s="1">
        <v>0</v>
      </c>
      <c r="J3746" t="s">
        <v>1887</v>
      </c>
      <c r="K3746" t="s">
        <v>136</v>
      </c>
      <c r="L3746" s="7">
        <v>42887</v>
      </c>
      <c r="M3746" t="s">
        <v>19883</v>
      </c>
      <c r="N3746">
        <v>0</v>
      </c>
      <c r="O3746" s="17" t="s">
        <v>21485</v>
      </c>
      <c r="P3746">
        <v>0</v>
      </c>
      <c r="Q3746" s="17" t="s">
        <v>21485</v>
      </c>
      <c r="R3746" t="s">
        <v>9922</v>
      </c>
    </row>
    <row r="3747" spans="1:18">
      <c r="A3747" t="s">
        <v>626</v>
      </c>
      <c r="B3747" t="s">
        <v>103</v>
      </c>
      <c r="C3747" t="s">
        <v>30</v>
      </c>
      <c r="D3747" t="s">
        <v>20</v>
      </c>
      <c r="E3747" t="s">
        <v>115</v>
      </c>
      <c r="F3747" t="s">
        <v>99</v>
      </c>
      <c r="G3747" t="s">
        <v>9929</v>
      </c>
      <c r="H3747" s="1">
        <v>612364</v>
      </c>
      <c r="I3747" s="1">
        <v>0</v>
      </c>
      <c r="J3747" t="s">
        <v>24</v>
      </c>
      <c r="K3747" t="s">
        <v>42</v>
      </c>
      <c r="L3747" s="10">
        <v>40452</v>
      </c>
      <c r="M3747" t="s">
        <v>9930</v>
      </c>
      <c r="N3747">
        <v>0</v>
      </c>
      <c r="O3747" s="17" t="s">
        <v>21485</v>
      </c>
      <c r="P3747">
        <v>0</v>
      </c>
      <c r="Q3747" s="17" t="s">
        <v>21485</v>
      </c>
      <c r="R3747" t="s">
        <v>626</v>
      </c>
    </row>
    <row r="3748" spans="1:18">
      <c r="A3748" t="s">
        <v>626</v>
      </c>
      <c r="B3748" t="s">
        <v>103</v>
      </c>
      <c r="C3748" t="s">
        <v>30</v>
      </c>
      <c r="D3748" t="s">
        <v>20</v>
      </c>
      <c r="E3748" t="s">
        <v>276</v>
      </c>
      <c r="F3748" t="s">
        <v>99</v>
      </c>
      <c r="G3748" t="s">
        <v>9931</v>
      </c>
      <c r="H3748" s="1">
        <v>718001</v>
      </c>
      <c r="I3748" s="1">
        <v>0</v>
      </c>
      <c r="J3748" t="s">
        <v>24</v>
      </c>
      <c r="K3748" t="s">
        <v>42</v>
      </c>
      <c r="L3748" s="10">
        <v>41730</v>
      </c>
      <c r="M3748" t="s">
        <v>9932</v>
      </c>
      <c r="N3748">
        <v>0</v>
      </c>
      <c r="O3748" s="17" t="s">
        <v>21485</v>
      </c>
      <c r="P3748">
        <v>0</v>
      </c>
      <c r="Q3748" s="17" t="s">
        <v>21485</v>
      </c>
      <c r="R3748" t="s">
        <v>626</v>
      </c>
    </row>
    <row r="3749" spans="1:18">
      <c r="A3749" t="s">
        <v>626</v>
      </c>
      <c r="B3749" t="s">
        <v>103</v>
      </c>
      <c r="C3749" t="s">
        <v>30</v>
      </c>
      <c r="D3749" t="s">
        <v>38</v>
      </c>
      <c r="E3749" t="s">
        <v>39</v>
      </c>
      <c r="F3749" t="s">
        <v>99</v>
      </c>
      <c r="G3749" t="s">
        <v>627</v>
      </c>
      <c r="H3749" s="1">
        <v>705330</v>
      </c>
      <c r="I3749" s="1">
        <v>0</v>
      </c>
      <c r="J3749" t="s">
        <v>24</v>
      </c>
      <c r="K3749" t="s">
        <v>42</v>
      </c>
      <c r="L3749" s="10">
        <v>43191</v>
      </c>
      <c r="M3749" t="s">
        <v>628</v>
      </c>
      <c r="N3749">
        <v>3</v>
      </c>
      <c r="O3749" s="17" t="s">
        <v>21485</v>
      </c>
      <c r="P3749">
        <v>0</v>
      </c>
      <c r="Q3749" s="17" t="s">
        <v>21485</v>
      </c>
      <c r="R3749" t="s">
        <v>626</v>
      </c>
    </row>
    <row r="3750" spans="1:18">
      <c r="A3750" t="s">
        <v>9933</v>
      </c>
      <c r="B3750" t="s">
        <v>333</v>
      </c>
      <c r="C3750" t="s">
        <v>30</v>
      </c>
      <c r="D3750" t="s">
        <v>20</v>
      </c>
      <c r="E3750" t="s">
        <v>241</v>
      </c>
      <c r="F3750" t="s">
        <v>282</v>
      </c>
      <c r="G3750" t="s">
        <v>9934</v>
      </c>
      <c r="H3750" s="1">
        <v>718324</v>
      </c>
      <c r="I3750" s="1">
        <v>0</v>
      </c>
      <c r="J3750" t="s">
        <v>24</v>
      </c>
      <c r="K3750" t="s">
        <v>118</v>
      </c>
      <c r="L3750" s="10">
        <v>40087</v>
      </c>
      <c r="M3750" t="s">
        <v>9935</v>
      </c>
      <c r="N3750">
        <v>0</v>
      </c>
      <c r="O3750" s="17" t="s">
        <v>21485</v>
      </c>
      <c r="P3750">
        <v>0</v>
      </c>
      <c r="Q3750" s="17" t="s">
        <v>21485</v>
      </c>
      <c r="R3750" t="s">
        <v>9933</v>
      </c>
    </row>
    <row r="3751" spans="1:18">
      <c r="A3751" t="s">
        <v>9936</v>
      </c>
      <c r="B3751" t="s">
        <v>29</v>
      </c>
      <c r="C3751" t="s">
        <v>30</v>
      </c>
      <c r="D3751" t="s">
        <v>20</v>
      </c>
      <c r="E3751" t="s">
        <v>66</v>
      </c>
      <c r="F3751" t="s">
        <v>218</v>
      </c>
      <c r="G3751" t="s">
        <v>9937</v>
      </c>
      <c r="H3751" s="1">
        <v>1354420</v>
      </c>
      <c r="I3751" s="1">
        <v>0</v>
      </c>
      <c r="J3751" t="s">
        <v>24</v>
      </c>
      <c r="K3751" t="s">
        <v>22</v>
      </c>
      <c r="L3751" s="10">
        <v>41000</v>
      </c>
      <c r="M3751" t="s">
        <v>9938</v>
      </c>
      <c r="N3751">
        <v>0</v>
      </c>
      <c r="O3751" s="17" t="s">
        <v>21485</v>
      </c>
      <c r="P3751">
        <v>0</v>
      </c>
      <c r="Q3751" s="17" t="s">
        <v>21485</v>
      </c>
      <c r="R3751" t="s">
        <v>9936</v>
      </c>
    </row>
    <row r="3752" spans="1:18">
      <c r="A3752" t="s">
        <v>9936</v>
      </c>
      <c r="B3752" t="s">
        <v>29</v>
      </c>
      <c r="C3752" t="s">
        <v>30</v>
      </c>
      <c r="D3752" t="s">
        <v>20</v>
      </c>
      <c r="E3752" t="s">
        <v>276</v>
      </c>
      <c r="F3752" t="s">
        <v>218</v>
      </c>
      <c r="G3752" t="s">
        <v>9939</v>
      </c>
      <c r="H3752" s="1">
        <v>1349810</v>
      </c>
      <c r="I3752" s="1">
        <v>0</v>
      </c>
      <c r="J3752" t="s">
        <v>24</v>
      </c>
      <c r="K3752" t="s">
        <v>22</v>
      </c>
      <c r="L3752" s="10">
        <v>41730</v>
      </c>
      <c r="M3752" t="s">
        <v>9940</v>
      </c>
      <c r="N3752">
        <v>0</v>
      </c>
      <c r="O3752" s="17" t="s">
        <v>21485</v>
      </c>
      <c r="P3752">
        <v>0</v>
      </c>
      <c r="Q3752" s="17" t="s">
        <v>21485</v>
      </c>
      <c r="R3752" t="s">
        <v>9936</v>
      </c>
    </row>
    <row r="3753" spans="1:18">
      <c r="A3753" t="s">
        <v>9941</v>
      </c>
      <c r="B3753" t="s">
        <v>64</v>
      </c>
      <c r="C3753" t="s">
        <v>65</v>
      </c>
      <c r="D3753" t="s">
        <v>38</v>
      </c>
      <c r="E3753" t="s">
        <v>387</v>
      </c>
      <c r="F3753" t="s">
        <v>181</v>
      </c>
      <c r="G3753" t="s">
        <v>9942</v>
      </c>
      <c r="H3753" s="1">
        <v>833850</v>
      </c>
      <c r="I3753" s="1">
        <v>0</v>
      </c>
      <c r="J3753" t="s">
        <v>24</v>
      </c>
      <c r="K3753" t="s">
        <v>157</v>
      </c>
      <c r="L3753" s="10">
        <v>43374</v>
      </c>
      <c r="M3753" t="s">
        <v>9943</v>
      </c>
      <c r="N3753">
        <v>0</v>
      </c>
      <c r="O3753" s="17" t="s">
        <v>21485</v>
      </c>
      <c r="P3753">
        <v>0</v>
      </c>
      <c r="Q3753" s="17" t="s">
        <v>21485</v>
      </c>
      <c r="R3753" t="s">
        <v>9941</v>
      </c>
    </row>
    <row r="3754" spans="1:18">
      <c r="A3754" t="s">
        <v>9941</v>
      </c>
      <c r="B3754" t="s">
        <v>64</v>
      </c>
      <c r="C3754" t="s">
        <v>65</v>
      </c>
      <c r="D3754" t="s">
        <v>38</v>
      </c>
      <c r="E3754" t="s">
        <v>86</v>
      </c>
      <c r="F3754" t="s">
        <v>181</v>
      </c>
      <c r="G3754" t="s">
        <v>9944</v>
      </c>
      <c r="H3754" s="1">
        <v>771885</v>
      </c>
      <c r="I3754" s="1">
        <v>0</v>
      </c>
      <c r="J3754" t="s">
        <v>24</v>
      </c>
      <c r="K3754" t="s">
        <v>157</v>
      </c>
      <c r="L3754" s="10">
        <v>44652</v>
      </c>
      <c r="M3754" t="s">
        <v>9945</v>
      </c>
      <c r="N3754">
        <v>0</v>
      </c>
      <c r="O3754" s="17" t="s">
        <v>21485</v>
      </c>
      <c r="P3754">
        <v>0</v>
      </c>
      <c r="Q3754" s="17" t="s">
        <v>21485</v>
      </c>
      <c r="R3754" t="s">
        <v>9941</v>
      </c>
    </row>
    <row r="3755" spans="1:18">
      <c r="A3755" t="s">
        <v>9941</v>
      </c>
      <c r="B3755" t="s">
        <v>64</v>
      </c>
      <c r="C3755" t="s">
        <v>65</v>
      </c>
      <c r="D3755" t="s">
        <v>38</v>
      </c>
      <c r="E3755" t="s">
        <v>1125</v>
      </c>
      <c r="F3755" t="s">
        <v>181</v>
      </c>
      <c r="G3755" t="s">
        <v>9946</v>
      </c>
      <c r="H3755" s="1">
        <v>925650</v>
      </c>
      <c r="I3755" s="1">
        <v>0</v>
      </c>
      <c r="J3755" t="s">
        <v>24</v>
      </c>
      <c r="K3755" t="s">
        <v>157</v>
      </c>
      <c r="L3755" s="10">
        <v>45200</v>
      </c>
      <c r="M3755" t="s">
        <v>9947</v>
      </c>
      <c r="N3755">
        <v>0</v>
      </c>
      <c r="O3755" s="17" t="s">
        <v>21485</v>
      </c>
      <c r="P3755">
        <v>0</v>
      </c>
      <c r="Q3755" s="17" t="s">
        <v>21485</v>
      </c>
      <c r="R3755" t="s">
        <v>9941</v>
      </c>
    </row>
    <row r="3756" spans="1:18">
      <c r="A3756" t="s">
        <v>450</v>
      </c>
      <c r="B3756" t="s">
        <v>64</v>
      </c>
      <c r="C3756" t="s">
        <v>65</v>
      </c>
      <c r="D3756" t="s">
        <v>20</v>
      </c>
      <c r="E3756" t="s">
        <v>122</v>
      </c>
      <c r="F3756" t="s">
        <v>108</v>
      </c>
      <c r="G3756" t="s">
        <v>451</v>
      </c>
      <c r="H3756" s="1">
        <v>522400</v>
      </c>
      <c r="I3756" s="1">
        <v>0</v>
      </c>
      <c r="J3756" t="s">
        <v>24</v>
      </c>
      <c r="K3756" t="s">
        <v>110</v>
      </c>
      <c r="L3756" s="10">
        <v>40817</v>
      </c>
      <c r="M3756" t="s">
        <v>452</v>
      </c>
      <c r="N3756">
        <v>4</v>
      </c>
      <c r="O3756" s="17" t="s">
        <v>21485</v>
      </c>
      <c r="P3756">
        <v>0</v>
      </c>
      <c r="Q3756" s="17" t="s">
        <v>21485</v>
      </c>
      <c r="R3756" t="s">
        <v>450</v>
      </c>
    </row>
    <row r="3757" spans="1:18">
      <c r="A3757" t="s">
        <v>450</v>
      </c>
      <c r="B3757" t="s">
        <v>64</v>
      </c>
      <c r="C3757" t="s">
        <v>65</v>
      </c>
      <c r="D3757" t="s">
        <v>20</v>
      </c>
      <c r="E3757" t="s">
        <v>320</v>
      </c>
      <c r="F3757" t="s">
        <v>196</v>
      </c>
      <c r="G3757" t="s">
        <v>9948</v>
      </c>
      <c r="H3757" s="1">
        <v>570760</v>
      </c>
      <c r="I3757" s="1">
        <v>0</v>
      </c>
      <c r="J3757" t="s">
        <v>24</v>
      </c>
      <c r="K3757" t="s">
        <v>94</v>
      </c>
      <c r="L3757" s="10">
        <v>41365</v>
      </c>
      <c r="M3757" t="s">
        <v>9949</v>
      </c>
      <c r="N3757">
        <v>0</v>
      </c>
      <c r="O3757" s="17" t="s">
        <v>21485</v>
      </c>
      <c r="P3757">
        <v>0</v>
      </c>
      <c r="Q3757" s="17" t="s">
        <v>21485</v>
      </c>
      <c r="R3757" t="s">
        <v>450</v>
      </c>
    </row>
    <row r="3758" spans="1:18">
      <c r="A3758" t="s">
        <v>9950</v>
      </c>
      <c r="B3758" t="s">
        <v>91</v>
      </c>
      <c r="C3758" t="s">
        <v>30</v>
      </c>
      <c r="D3758" t="s">
        <v>20</v>
      </c>
      <c r="E3758" t="s">
        <v>320</v>
      </c>
      <c r="F3758" t="s">
        <v>87</v>
      </c>
      <c r="G3758" t="s">
        <v>9951</v>
      </c>
      <c r="H3758" s="1">
        <v>742083</v>
      </c>
      <c r="I3758" s="1">
        <v>0</v>
      </c>
      <c r="J3758" t="s">
        <v>2794</v>
      </c>
      <c r="K3758" t="s">
        <v>42</v>
      </c>
      <c r="L3758" s="10">
        <v>41365</v>
      </c>
      <c r="M3758" t="s">
        <v>9952</v>
      </c>
      <c r="N3758">
        <v>0</v>
      </c>
      <c r="O3758" s="17" t="s">
        <v>21485</v>
      </c>
      <c r="P3758">
        <v>0</v>
      </c>
      <c r="Q3758" s="17" t="s">
        <v>21485</v>
      </c>
      <c r="R3758" t="s">
        <v>9950</v>
      </c>
    </row>
    <row r="3759" spans="1:18">
      <c r="A3759" t="s">
        <v>9950</v>
      </c>
      <c r="B3759" t="s">
        <v>91</v>
      </c>
      <c r="C3759" t="s">
        <v>30</v>
      </c>
      <c r="D3759" t="s">
        <v>20</v>
      </c>
      <c r="E3759" t="s">
        <v>320</v>
      </c>
      <c r="F3759" t="s">
        <v>87</v>
      </c>
      <c r="G3759" t="s">
        <v>9953</v>
      </c>
      <c r="H3759" s="1">
        <v>277038</v>
      </c>
      <c r="I3759" s="1">
        <v>0</v>
      </c>
      <c r="J3759" t="s">
        <v>68</v>
      </c>
      <c r="K3759" t="s">
        <v>42</v>
      </c>
      <c r="L3759" s="10">
        <v>41365</v>
      </c>
      <c r="M3759" t="s">
        <v>9954</v>
      </c>
      <c r="N3759">
        <v>0</v>
      </c>
      <c r="O3759" s="17" t="s">
        <v>21485</v>
      </c>
      <c r="P3759">
        <v>0</v>
      </c>
      <c r="Q3759" s="17" t="s">
        <v>21485</v>
      </c>
      <c r="R3759" t="s">
        <v>9950</v>
      </c>
    </row>
    <row r="3760" spans="1:18">
      <c r="A3760" t="s">
        <v>9950</v>
      </c>
      <c r="B3760" t="s">
        <v>91</v>
      </c>
      <c r="C3760" t="s">
        <v>30</v>
      </c>
      <c r="D3760" t="s">
        <v>20</v>
      </c>
      <c r="E3760" t="s">
        <v>79</v>
      </c>
      <c r="F3760" t="s">
        <v>87</v>
      </c>
      <c r="G3760" t="s">
        <v>9955</v>
      </c>
      <c r="H3760" s="1">
        <v>981033</v>
      </c>
      <c r="I3760" s="1">
        <v>0</v>
      </c>
      <c r="J3760" t="s">
        <v>48</v>
      </c>
      <c r="K3760" t="s">
        <v>42</v>
      </c>
      <c r="L3760" s="10">
        <v>41548</v>
      </c>
      <c r="M3760" t="s">
        <v>9956</v>
      </c>
      <c r="N3760">
        <v>0</v>
      </c>
      <c r="O3760" s="17" t="s">
        <v>21485</v>
      </c>
      <c r="P3760">
        <v>0</v>
      </c>
      <c r="Q3760" s="17" t="s">
        <v>21485</v>
      </c>
      <c r="R3760" t="s">
        <v>9950</v>
      </c>
    </row>
    <row r="3761" spans="1:18">
      <c r="A3761" t="s">
        <v>9957</v>
      </c>
      <c r="B3761" t="s">
        <v>103</v>
      </c>
      <c r="C3761" t="s">
        <v>30</v>
      </c>
      <c r="D3761" t="s">
        <v>20</v>
      </c>
      <c r="E3761" t="s">
        <v>71</v>
      </c>
      <c r="F3761" t="s">
        <v>262</v>
      </c>
      <c r="G3761" t="s">
        <v>9958</v>
      </c>
      <c r="H3761" s="1">
        <v>350622</v>
      </c>
      <c r="I3761" s="1">
        <v>0</v>
      </c>
      <c r="J3761" t="s">
        <v>68</v>
      </c>
      <c r="K3761" t="s">
        <v>42</v>
      </c>
      <c r="L3761" s="10">
        <v>40634</v>
      </c>
      <c r="M3761" t="s">
        <v>9959</v>
      </c>
      <c r="N3761">
        <v>0</v>
      </c>
      <c r="O3761" s="17" t="s">
        <v>21485</v>
      </c>
      <c r="P3761">
        <v>0</v>
      </c>
      <c r="Q3761" s="17" t="s">
        <v>21485</v>
      </c>
      <c r="R3761" t="s">
        <v>9957</v>
      </c>
    </row>
    <row r="3762" spans="1:18">
      <c r="A3762" t="s">
        <v>9960</v>
      </c>
      <c r="B3762" t="s">
        <v>18</v>
      </c>
      <c r="C3762" t="s">
        <v>19</v>
      </c>
      <c r="D3762" t="s">
        <v>20</v>
      </c>
      <c r="E3762" t="s">
        <v>21</v>
      </c>
      <c r="F3762" t="s">
        <v>52</v>
      </c>
      <c r="G3762" t="s">
        <v>9961</v>
      </c>
      <c r="H3762" s="1">
        <v>707190</v>
      </c>
      <c r="I3762" s="1">
        <v>0</v>
      </c>
      <c r="J3762" t="s">
        <v>24</v>
      </c>
      <c r="K3762" t="s">
        <v>22</v>
      </c>
      <c r="L3762" s="10">
        <v>41183</v>
      </c>
      <c r="M3762" t="s">
        <v>9962</v>
      </c>
      <c r="N3762">
        <v>0</v>
      </c>
      <c r="O3762" s="17" t="s">
        <v>21485</v>
      </c>
      <c r="P3762">
        <v>0</v>
      </c>
      <c r="Q3762" s="17" t="s">
        <v>21485</v>
      </c>
      <c r="R3762" t="s">
        <v>9960</v>
      </c>
    </row>
    <row r="3763" spans="1:18">
      <c r="A3763" t="s">
        <v>9963</v>
      </c>
      <c r="B3763" t="s">
        <v>249</v>
      </c>
      <c r="C3763" t="s">
        <v>65</v>
      </c>
      <c r="D3763" t="s">
        <v>38</v>
      </c>
      <c r="E3763" t="s">
        <v>586</v>
      </c>
      <c r="F3763" t="s">
        <v>901</v>
      </c>
      <c r="G3763" t="s">
        <v>9964</v>
      </c>
      <c r="H3763" s="1">
        <v>726750</v>
      </c>
      <c r="I3763" s="1">
        <v>0</v>
      </c>
      <c r="J3763" t="s">
        <v>24</v>
      </c>
      <c r="K3763" t="s">
        <v>118</v>
      </c>
      <c r="L3763" s="10">
        <v>45017</v>
      </c>
      <c r="M3763" t="s">
        <v>9965</v>
      </c>
      <c r="N3763">
        <v>0</v>
      </c>
      <c r="O3763" s="17" t="s">
        <v>21485</v>
      </c>
      <c r="P3763">
        <v>0</v>
      </c>
      <c r="Q3763" s="17" t="s">
        <v>21485</v>
      </c>
      <c r="R3763" t="s">
        <v>9963</v>
      </c>
    </row>
    <row r="3764" spans="1:18">
      <c r="A3764" t="s">
        <v>9966</v>
      </c>
      <c r="B3764" t="s">
        <v>239</v>
      </c>
      <c r="C3764" t="s">
        <v>240</v>
      </c>
      <c r="D3764" t="s">
        <v>38</v>
      </c>
      <c r="E3764" t="s">
        <v>86</v>
      </c>
      <c r="F3764" t="s">
        <v>404</v>
      </c>
      <c r="G3764" t="s">
        <v>9967</v>
      </c>
      <c r="H3764" s="1">
        <v>141526</v>
      </c>
      <c r="I3764" s="1">
        <v>0</v>
      </c>
      <c r="J3764" t="s">
        <v>223</v>
      </c>
      <c r="K3764" t="s">
        <v>49</v>
      </c>
      <c r="L3764" s="10">
        <v>44652</v>
      </c>
      <c r="M3764" t="s">
        <v>9968</v>
      </c>
      <c r="N3764">
        <v>0</v>
      </c>
      <c r="O3764" s="17" t="s">
        <v>21485</v>
      </c>
      <c r="P3764">
        <v>0</v>
      </c>
      <c r="Q3764" s="17" t="s">
        <v>21485</v>
      </c>
      <c r="R3764" t="s">
        <v>9966</v>
      </c>
    </row>
    <row r="3765" spans="1:18">
      <c r="A3765" t="s">
        <v>9969</v>
      </c>
      <c r="B3765" t="s">
        <v>173</v>
      </c>
      <c r="C3765" t="s">
        <v>174</v>
      </c>
      <c r="D3765" t="s">
        <v>38</v>
      </c>
      <c r="E3765" t="s">
        <v>637</v>
      </c>
      <c r="F3765" t="s">
        <v>196</v>
      </c>
      <c r="G3765" t="s">
        <v>9970</v>
      </c>
      <c r="H3765" s="1">
        <v>749700</v>
      </c>
      <c r="I3765" s="1">
        <v>0</v>
      </c>
      <c r="J3765" t="s">
        <v>24</v>
      </c>
      <c r="K3765" t="s">
        <v>94</v>
      </c>
      <c r="L3765" s="10">
        <v>44470</v>
      </c>
      <c r="M3765" t="s">
        <v>9971</v>
      </c>
      <c r="N3765">
        <v>0</v>
      </c>
      <c r="O3765" s="17" t="s">
        <v>21485</v>
      </c>
      <c r="P3765">
        <v>0</v>
      </c>
      <c r="Q3765" s="17" t="s">
        <v>21485</v>
      </c>
      <c r="R3765" t="s">
        <v>9969</v>
      </c>
    </row>
    <row r="3766" spans="1:18">
      <c r="A3766" t="s">
        <v>9969</v>
      </c>
      <c r="B3766" t="s">
        <v>173</v>
      </c>
      <c r="C3766" t="s">
        <v>174</v>
      </c>
      <c r="D3766" t="s">
        <v>38</v>
      </c>
      <c r="E3766" t="s">
        <v>637</v>
      </c>
      <c r="F3766" t="s">
        <v>196</v>
      </c>
      <c r="G3766" t="s">
        <v>9972</v>
      </c>
      <c r="H3766" s="1">
        <v>233324</v>
      </c>
      <c r="I3766" s="1">
        <v>0</v>
      </c>
      <c r="J3766" t="s">
        <v>68</v>
      </c>
      <c r="K3766" t="s">
        <v>94</v>
      </c>
      <c r="L3766" s="10">
        <v>44470</v>
      </c>
      <c r="M3766" t="s">
        <v>9973</v>
      </c>
      <c r="N3766">
        <v>0</v>
      </c>
      <c r="O3766" s="17" t="s">
        <v>21485</v>
      </c>
      <c r="P3766">
        <v>0</v>
      </c>
      <c r="Q3766" s="17" t="s">
        <v>21485</v>
      </c>
      <c r="R3766" t="s">
        <v>9969</v>
      </c>
    </row>
    <row r="3767" spans="1:18">
      <c r="A3767" t="s">
        <v>1922</v>
      </c>
      <c r="B3767" t="s">
        <v>365</v>
      </c>
      <c r="C3767" t="s">
        <v>30</v>
      </c>
      <c r="D3767" t="s">
        <v>38</v>
      </c>
      <c r="E3767" t="s">
        <v>145</v>
      </c>
      <c r="F3767" t="s">
        <v>46</v>
      </c>
      <c r="G3767" t="s">
        <v>1923</v>
      </c>
      <c r="H3767" s="1">
        <v>715275</v>
      </c>
      <c r="I3767" s="1">
        <v>0</v>
      </c>
      <c r="J3767" t="s">
        <v>24</v>
      </c>
      <c r="K3767" t="s">
        <v>60</v>
      </c>
      <c r="L3767" s="10">
        <v>43556</v>
      </c>
      <c r="M3767" t="s">
        <v>1924</v>
      </c>
      <c r="N3767">
        <v>1</v>
      </c>
      <c r="O3767" s="17" t="s">
        <v>21485</v>
      </c>
      <c r="P3767">
        <v>0</v>
      </c>
      <c r="Q3767" s="17" t="s">
        <v>21485</v>
      </c>
      <c r="R3767" t="s">
        <v>1922</v>
      </c>
    </row>
    <row r="3768" spans="1:18">
      <c r="A3768" t="s">
        <v>36</v>
      </c>
      <c r="B3768" t="s">
        <v>37</v>
      </c>
      <c r="C3768" t="s">
        <v>30</v>
      </c>
      <c r="D3768" t="s">
        <v>20</v>
      </c>
      <c r="E3768" t="s">
        <v>51</v>
      </c>
      <c r="F3768" t="s">
        <v>40</v>
      </c>
      <c r="G3768" t="s">
        <v>629</v>
      </c>
      <c r="H3768" s="1">
        <v>862684</v>
      </c>
      <c r="I3768" s="1">
        <v>0</v>
      </c>
      <c r="J3768" t="s">
        <v>24</v>
      </c>
      <c r="K3768" t="s">
        <v>42</v>
      </c>
      <c r="L3768" s="10">
        <v>39904</v>
      </c>
      <c r="M3768" t="s">
        <v>630</v>
      </c>
      <c r="N3768">
        <v>3</v>
      </c>
      <c r="O3768" s="17" t="s">
        <v>21485</v>
      </c>
      <c r="P3768">
        <v>0</v>
      </c>
      <c r="Q3768" s="17" t="s">
        <v>21485</v>
      </c>
      <c r="R3768" t="s">
        <v>36</v>
      </c>
    </row>
    <row r="3769" spans="1:18">
      <c r="A3769" t="s">
        <v>36</v>
      </c>
      <c r="B3769" t="s">
        <v>37</v>
      </c>
      <c r="C3769" t="s">
        <v>30</v>
      </c>
      <c r="D3769" t="s">
        <v>20</v>
      </c>
      <c r="E3769" t="s">
        <v>1260</v>
      </c>
      <c r="F3769" t="s">
        <v>40</v>
      </c>
      <c r="G3769" t="s">
        <v>631</v>
      </c>
      <c r="H3769" s="1">
        <v>100000</v>
      </c>
      <c r="I3769" s="1">
        <v>0</v>
      </c>
      <c r="J3769" t="s">
        <v>202</v>
      </c>
      <c r="K3769" t="s">
        <v>94</v>
      </c>
      <c r="L3769" s="10">
        <v>40969</v>
      </c>
      <c r="M3769" t="s">
        <v>632</v>
      </c>
      <c r="N3769">
        <v>0</v>
      </c>
      <c r="O3769" s="17" t="s">
        <v>21485</v>
      </c>
      <c r="P3769">
        <v>0</v>
      </c>
      <c r="Q3769" s="17" t="s">
        <v>21485</v>
      </c>
      <c r="R3769" t="s">
        <v>36</v>
      </c>
    </row>
    <row r="3770" spans="1:18">
      <c r="A3770" t="s">
        <v>36</v>
      </c>
      <c r="B3770" t="s">
        <v>37</v>
      </c>
      <c r="C3770" t="s">
        <v>30</v>
      </c>
      <c r="D3770" t="s">
        <v>20</v>
      </c>
      <c r="E3770" t="s">
        <v>21</v>
      </c>
      <c r="F3770" t="s">
        <v>245</v>
      </c>
      <c r="G3770" t="s">
        <v>293</v>
      </c>
      <c r="H3770" s="1">
        <v>767250</v>
      </c>
      <c r="I3770" s="1">
        <v>0</v>
      </c>
      <c r="J3770" t="s">
        <v>24</v>
      </c>
      <c r="K3770" t="s">
        <v>42</v>
      </c>
      <c r="L3770" s="10">
        <v>41183</v>
      </c>
      <c r="M3770" t="s">
        <v>294</v>
      </c>
      <c r="N3770">
        <v>5</v>
      </c>
      <c r="O3770" s="17" t="s">
        <v>21485</v>
      </c>
      <c r="P3770">
        <v>0</v>
      </c>
      <c r="Q3770" s="17" t="s">
        <v>21485</v>
      </c>
      <c r="R3770" t="s">
        <v>36</v>
      </c>
    </row>
    <row r="3771" spans="1:18">
      <c r="A3771" t="s">
        <v>36</v>
      </c>
      <c r="B3771" t="s">
        <v>37</v>
      </c>
      <c r="C3771" t="s">
        <v>30</v>
      </c>
      <c r="D3771" t="s">
        <v>20</v>
      </c>
      <c r="E3771" t="s">
        <v>320</v>
      </c>
      <c r="F3771" t="s">
        <v>40</v>
      </c>
      <c r="G3771" t="s">
        <v>631</v>
      </c>
      <c r="H3771" s="1">
        <v>695780</v>
      </c>
      <c r="I3771" s="1">
        <v>0</v>
      </c>
      <c r="J3771" t="s">
        <v>24</v>
      </c>
      <c r="K3771" t="s">
        <v>94</v>
      </c>
      <c r="L3771" s="10">
        <v>41365</v>
      </c>
      <c r="M3771" t="s">
        <v>632</v>
      </c>
      <c r="N3771">
        <v>3</v>
      </c>
      <c r="O3771" s="17" t="s">
        <v>21485</v>
      </c>
      <c r="P3771">
        <v>0</v>
      </c>
      <c r="Q3771" s="17" t="s">
        <v>21485</v>
      </c>
      <c r="R3771" t="s">
        <v>36</v>
      </c>
    </row>
    <row r="3772" spans="1:18">
      <c r="A3772" t="s">
        <v>36</v>
      </c>
      <c r="B3772" t="s">
        <v>37</v>
      </c>
      <c r="C3772" t="s">
        <v>30</v>
      </c>
      <c r="D3772" t="s">
        <v>20</v>
      </c>
      <c r="E3772" t="s">
        <v>276</v>
      </c>
      <c r="F3772" t="s">
        <v>80</v>
      </c>
      <c r="G3772" t="s">
        <v>1032</v>
      </c>
      <c r="H3772" s="1">
        <v>716419</v>
      </c>
      <c r="I3772" s="1">
        <v>0</v>
      </c>
      <c r="J3772" t="s">
        <v>24</v>
      </c>
      <c r="K3772" t="s">
        <v>94</v>
      </c>
      <c r="L3772" s="10">
        <v>41730</v>
      </c>
      <c r="M3772" t="s">
        <v>1033</v>
      </c>
      <c r="N3772">
        <v>2</v>
      </c>
      <c r="O3772" s="17" t="s">
        <v>21485</v>
      </c>
      <c r="P3772">
        <v>0</v>
      </c>
      <c r="Q3772" s="17" t="s">
        <v>21485</v>
      </c>
      <c r="R3772" t="s">
        <v>36</v>
      </c>
    </row>
    <row r="3773" spans="1:18">
      <c r="A3773" t="s">
        <v>36</v>
      </c>
      <c r="B3773" t="s">
        <v>37</v>
      </c>
      <c r="C3773" t="s">
        <v>30</v>
      </c>
      <c r="D3773" t="s">
        <v>38</v>
      </c>
      <c r="E3773" t="s">
        <v>2508</v>
      </c>
      <c r="F3773" t="s">
        <v>245</v>
      </c>
      <c r="G3773" t="s">
        <v>2777</v>
      </c>
      <c r="H3773" s="1">
        <v>100000</v>
      </c>
      <c r="I3773" s="1">
        <v>0</v>
      </c>
      <c r="J3773" t="s">
        <v>202</v>
      </c>
      <c r="K3773" t="s">
        <v>42</v>
      </c>
      <c r="L3773" s="10">
        <v>43160</v>
      </c>
      <c r="M3773" t="s">
        <v>2778</v>
      </c>
      <c r="N3773">
        <v>0</v>
      </c>
      <c r="O3773" s="17" t="s">
        <v>21485</v>
      </c>
      <c r="P3773">
        <v>0</v>
      </c>
      <c r="Q3773" s="17" t="s">
        <v>21485</v>
      </c>
      <c r="R3773" t="s">
        <v>36</v>
      </c>
    </row>
    <row r="3774" spans="1:18">
      <c r="A3774" t="s">
        <v>36</v>
      </c>
      <c r="B3774" t="s">
        <v>37</v>
      </c>
      <c r="C3774" t="s">
        <v>30</v>
      </c>
      <c r="D3774" t="s">
        <v>38</v>
      </c>
      <c r="E3774" t="s">
        <v>39</v>
      </c>
      <c r="F3774" t="s">
        <v>40</v>
      </c>
      <c r="G3774" t="s">
        <v>41</v>
      </c>
      <c r="H3774" s="1">
        <v>1032750</v>
      </c>
      <c r="I3774" s="1">
        <v>0</v>
      </c>
      <c r="J3774" t="s">
        <v>24</v>
      </c>
      <c r="K3774" t="s">
        <v>42</v>
      </c>
      <c r="L3774" s="10">
        <v>43191</v>
      </c>
      <c r="M3774" t="s">
        <v>43</v>
      </c>
      <c r="N3774">
        <v>21</v>
      </c>
      <c r="O3774" s="17" t="s">
        <v>21485</v>
      </c>
      <c r="P3774">
        <v>0</v>
      </c>
      <c r="Q3774" s="17" t="s">
        <v>21485</v>
      </c>
      <c r="R3774" t="s">
        <v>36</v>
      </c>
    </row>
    <row r="3775" spans="1:18">
      <c r="A3775" t="s">
        <v>9974</v>
      </c>
      <c r="B3775" t="s">
        <v>1757</v>
      </c>
      <c r="C3775" t="s">
        <v>30</v>
      </c>
      <c r="D3775" t="s">
        <v>20</v>
      </c>
      <c r="E3775" t="s">
        <v>4292</v>
      </c>
      <c r="F3775" t="s">
        <v>509</v>
      </c>
      <c r="G3775" t="s">
        <v>9975</v>
      </c>
      <c r="H3775" s="1">
        <v>100000</v>
      </c>
      <c r="I3775" s="1">
        <v>0</v>
      </c>
      <c r="J3775" t="s">
        <v>202</v>
      </c>
      <c r="K3775" t="s">
        <v>157</v>
      </c>
      <c r="L3775" s="10">
        <v>41699</v>
      </c>
      <c r="M3775" t="s">
        <v>9976</v>
      </c>
      <c r="N3775">
        <v>0</v>
      </c>
      <c r="O3775" s="17" t="s">
        <v>21485</v>
      </c>
      <c r="P3775">
        <v>0</v>
      </c>
      <c r="Q3775" s="17" t="s">
        <v>21485</v>
      </c>
      <c r="R3775" t="s">
        <v>9974</v>
      </c>
    </row>
    <row r="3776" spans="1:18">
      <c r="A3776" t="s">
        <v>9974</v>
      </c>
      <c r="B3776" t="s">
        <v>1757</v>
      </c>
      <c r="C3776" t="s">
        <v>30</v>
      </c>
      <c r="D3776" t="s">
        <v>20</v>
      </c>
      <c r="E3776" t="s">
        <v>31</v>
      </c>
      <c r="F3776" t="s">
        <v>509</v>
      </c>
      <c r="G3776" t="s">
        <v>9975</v>
      </c>
      <c r="H3776" s="1">
        <v>979160</v>
      </c>
      <c r="I3776" s="1">
        <v>0</v>
      </c>
      <c r="J3776" t="s">
        <v>223</v>
      </c>
      <c r="K3776" t="s">
        <v>157</v>
      </c>
      <c r="L3776" s="10">
        <v>41913</v>
      </c>
      <c r="M3776" t="s">
        <v>9976</v>
      </c>
      <c r="N3776">
        <v>0</v>
      </c>
      <c r="O3776" s="17" t="s">
        <v>21485</v>
      </c>
      <c r="P3776">
        <v>0</v>
      </c>
      <c r="Q3776" s="17" t="s">
        <v>21485</v>
      </c>
      <c r="R3776" t="s">
        <v>9974</v>
      </c>
    </row>
    <row r="3777" spans="1:18">
      <c r="A3777" t="s">
        <v>9974</v>
      </c>
      <c r="B3777" t="s">
        <v>1757</v>
      </c>
      <c r="C3777" t="s">
        <v>30</v>
      </c>
      <c r="D3777" t="s">
        <v>38</v>
      </c>
      <c r="E3777" t="s">
        <v>168</v>
      </c>
      <c r="F3777" t="s">
        <v>509</v>
      </c>
      <c r="G3777" t="s">
        <v>9977</v>
      </c>
      <c r="H3777" s="1">
        <v>481950</v>
      </c>
      <c r="I3777" s="1">
        <v>0</v>
      </c>
      <c r="J3777" t="s">
        <v>2794</v>
      </c>
      <c r="K3777" t="s">
        <v>157</v>
      </c>
      <c r="L3777" s="10">
        <v>43922</v>
      </c>
      <c r="M3777" t="s">
        <v>9978</v>
      </c>
      <c r="N3777">
        <v>0</v>
      </c>
      <c r="O3777" s="17" t="s">
        <v>21485</v>
      </c>
      <c r="P3777">
        <v>0</v>
      </c>
      <c r="Q3777" s="17" t="s">
        <v>21485</v>
      </c>
      <c r="R3777" t="s">
        <v>9974</v>
      </c>
    </row>
    <row r="3778" spans="1:18">
      <c r="A3778" t="s">
        <v>9979</v>
      </c>
      <c r="B3778" t="s">
        <v>333</v>
      </c>
      <c r="C3778" t="s">
        <v>30</v>
      </c>
      <c r="D3778" t="s">
        <v>38</v>
      </c>
      <c r="E3778" t="s">
        <v>586</v>
      </c>
      <c r="F3778" t="s">
        <v>196</v>
      </c>
      <c r="G3778" t="s">
        <v>9980</v>
      </c>
      <c r="H3778" s="1">
        <v>439875</v>
      </c>
      <c r="I3778" s="1">
        <v>0</v>
      </c>
      <c r="J3778" t="s">
        <v>24</v>
      </c>
      <c r="K3778" t="s">
        <v>94</v>
      </c>
      <c r="L3778" s="10">
        <v>45017</v>
      </c>
      <c r="M3778" t="s">
        <v>9981</v>
      </c>
      <c r="N3778">
        <v>0</v>
      </c>
      <c r="O3778" s="17" t="s">
        <v>21485</v>
      </c>
      <c r="P3778">
        <v>0</v>
      </c>
      <c r="Q3778" s="17" t="s">
        <v>21485</v>
      </c>
      <c r="R3778" t="s">
        <v>9979</v>
      </c>
    </row>
    <row r="3779" spans="1:18">
      <c r="A3779" t="s">
        <v>19884</v>
      </c>
      <c r="B3779" t="s">
        <v>84</v>
      </c>
      <c r="C3779" t="s">
        <v>85</v>
      </c>
      <c r="D3779" t="s">
        <v>18796</v>
      </c>
      <c r="E3779" t="s">
        <v>18797</v>
      </c>
      <c r="F3779" t="s">
        <v>18798</v>
      </c>
      <c r="G3779" t="s">
        <v>19885</v>
      </c>
      <c r="H3779" s="1">
        <v>99280</v>
      </c>
      <c r="I3779" s="1">
        <v>0</v>
      </c>
      <c r="J3779" t="s">
        <v>202</v>
      </c>
      <c r="K3779" t="s">
        <v>42</v>
      </c>
      <c r="L3779" s="7">
        <v>44013</v>
      </c>
      <c r="M3779" t="s">
        <v>19886</v>
      </c>
      <c r="N3779">
        <v>0</v>
      </c>
      <c r="O3779" s="17" t="s">
        <v>21485</v>
      </c>
      <c r="P3779">
        <v>0</v>
      </c>
      <c r="Q3779" s="17" t="s">
        <v>21485</v>
      </c>
      <c r="R3779" t="s">
        <v>19884</v>
      </c>
    </row>
    <row r="3780" spans="1:18">
      <c r="A3780" t="s">
        <v>269</v>
      </c>
      <c r="B3780" t="s">
        <v>239</v>
      </c>
      <c r="C3780" t="s">
        <v>240</v>
      </c>
      <c r="D3780" t="s">
        <v>18838</v>
      </c>
      <c r="E3780" t="s">
        <v>19085</v>
      </c>
      <c r="F3780" t="s">
        <v>18833</v>
      </c>
      <c r="G3780" t="s">
        <v>19887</v>
      </c>
      <c r="H3780" s="1">
        <v>49251</v>
      </c>
      <c r="I3780" s="1">
        <v>0</v>
      </c>
      <c r="J3780" t="s">
        <v>202</v>
      </c>
      <c r="K3780" t="s">
        <v>49</v>
      </c>
      <c r="L3780" s="7">
        <v>40026</v>
      </c>
      <c r="M3780" t="s">
        <v>19888</v>
      </c>
      <c r="N3780">
        <v>0</v>
      </c>
      <c r="O3780" s="17" t="s">
        <v>21485</v>
      </c>
      <c r="P3780">
        <v>0</v>
      </c>
      <c r="Q3780" s="17" t="s">
        <v>21485</v>
      </c>
      <c r="R3780" t="s">
        <v>269</v>
      </c>
    </row>
    <row r="3781" spans="1:18">
      <c r="A3781" t="s">
        <v>269</v>
      </c>
      <c r="B3781" t="s">
        <v>239</v>
      </c>
      <c r="C3781" t="s">
        <v>240</v>
      </c>
      <c r="D3781" t="s">
        <v>20</v>
      </c>
      <c r="E3781" t="s">
        <v>241</v>
      </c>
      <c r="F3781" t="s">
        <v>116</v>
      </c>
      <c r="G3781" t="s">
        <v>2590</v>
      </c>
      <c r="H3781" s="1">
        <v>718434</v>
      </c>
      <c r="I3781" s="1">
        <v>0</v>
      </c>
      <c r="J3781" t="s">
        <v>24</v>
      </c>
      <c r="K3781" t="s">
        <v>49</v>
      </c>
      <c r="L3781" s="10">
        <v>40087</v>
      </c>
      <c r="M3781" t="s">
        <v>2591</v>
      </c>
      <c r="N3781">
        <v>0</v>
      </c>
      <c r="O3781" s="17" t="s">
        <v>21485</v>
      </c>
      <c r="P3781">
        <v>0</v>
      </c>
      <c r="Q3781" s="17" t="s">
        <v>21485</v>
      </c>
      <c r="R3781" t="s">
        <v>269</v>
      </c>
    </row>
    <row r="3782" spans="1:18">
      <c r="A3782" t="s">
        <v>269</v>
      </c>
      <c r="B3782" t="s">
        <v>239</v>
      </c>
      <c r="C3782" t="s">
        <v>240</v>
      </c>
      <c r="D3782" t="s">
        <v>38</v>
      </c>
      <c r="E3782" t="s">
        <v>353</v>
      </c>
      <c r="F3782" t="s">
        <v>116</v>
      </c>
      <c r="G3782" t="s">
        <v>9982</v>
      </c>
      <c r="H3782" s="1">
        <v>623476</v>
      </c>
      <c r="I3782" s="1">
        <v>0</v>
      </c>
      <c r="J3782" t="s">
        <v>24</v>
      </c>
      <c r="K3782" t="s">
        <v>118</v>
      </c>
      <c r="L3782" s="10">
        <v>43739</v>
      </c>
      <c r="M3782" t="s">
        <v>9983</v>
      </c>
      <c r="N3782">
        <v>0</v>
      </c>
      <c r="O3782" s="17" t="s">
        <v>21485</v>
      </c>
      <c r="P3782">
        <v>0</v>
      </c>
      <c r="Q3782" s="17" t="s">
        <v>21485</v>
      </c>
      <c r="R3782" t="s">
        <v>269</v>
      </c>
    </row>
    <row r="3783" spans="1:18">
      <c r="A3783" t="s">
        <v>9984</v>
      </c>
      <c r="B3783" t="s">
        <v>921</v>
      </c>
      <c r="C3783" t="s">
        <v>922</v>
      </c>
      <c r="D3783" t="s">
        <v>38</v>
      </c>
      <c r="E3783" t="s">
        <v>1125</v>
      </c>
      <c r="F3783" t="s">
        <v>169</v>
      </c>
      <c r="G3783" t="s">
        <v>9985</v>
      </c>
      <c r="H3783" s="1">
        <v>906526</v>
      </c>
      <c r="I3783" s="1">
        <v>0</v>
      </c>
      <c r="J3783" t="s">
        <v>24</v>
      </c>
      <c r="K3783" t="s">
        <v>136</v>
      </c>
      <c r="L3783" s="10">
        <v>45200</v>
      </c>
      <c r="M3783" t="s">
        <v>9986</v>
      </c>
      <c r="N3783">
        <v>0</v>
      </c>
      <c r="O3783" s="17" t="s">
        <v>21485</v>
      </c>
      <c r="P3783">
        <v>0</v>
      </c>
      <c r="Q3783" s="17" t="s">
        <v>21485</v>
      </c>
      <c r="R3783" t="s">
        <v>9984</v>
      </c>
    </row>
    <row r="3784" spans="1:18">
      <c r="A3784" t="s">
        <v>9984</v>
      </c>
      <c r="B3784" t="s">
        <v>921</v>
      </c>
      <c r="C3784" t="s">
        <v>922</v>
      </c>
      <c r="D3784" t="s">
        <v>18783</v>
      </c>
      <c r="E3784" t="s">
        <v>18784</v>
      </c>
      <c r="F3784" t="s">
        <v>18785</v>
      </c>
      <c r="G3784" t="s">
        <v>19891</v>
      </c>
      <c r="H3784" s="1">
        <v>150000</v>
      </c>
      <c r="I3784" s="1">
        <v>0</v>
      </c>
      <c r="J3784" t="s">
        <v>202</v>
      </c>
      <c r="K3784" t="s">
        <v>136</v>
      </c>
      <c r="L3784" s="7">
        <v>45536</v>
      </c>
      <c r="M3784" t="s">
        <v>19892</v>
      </c>
      <c r="N3784">
        <v>0</v>
      </c>
      <c r="O3784" s="17" t="s">
        <v>21485</v>
      </c>
      <c r="P3784">
        <v>0</v>
      </c>
      <c r="Q3784" s="17" t="s">
        <v>21485</v>
      </c>
      <c r="R3784" t="s">
        <v>9984</v>
      </c>
    </row>
    <row r="3785" spans="1:18">
      <c r="A3785" t="s">
        <v>9984</v>
      </c>
      <c r="B3785" t="s">
        <v>921</v>
      </c>
      <c r="C3785" t="s">
        <v>922</v>
      </c>
      <c r="D3785" t="s">
        <v>18684</v>
      </c>
      <c r="E3785" t="s">
        <v>18685</v>
      </c>
      <c r="F3785" t="s">
        <v>18684</v>
      </c>
      <c r="G3785" t="s">
        <v>19889</v>
      </c>
      <c r="H3785" s="1">
        <v>499900</v>
      </c>
      <c r="I3785" s="1">
        <v>0</v>
      </c>
      <c r="J3785" t="s">
        <v>202</v>
      </c>
      <c r="K3785" t="s">
        <v>136</v>
      </c>
      <c r="L3785" s="7">
        <v>44348</v>
      </c>
      <c r="M3785" t="s">
        <v>19890</v>
      </c>
      <c r="N3785">
        <v>1</v>
      </c>
      <c r="O3785" s="17" t="s">
        <v>21485</v>
      </c>
      <c r="P3785">
        <v>0</v>
      </c>
      <c r="Q3785" s="17" t="s">
        <v>21485</v>
      </c>
      <c r="R3785" t="s">
        <v>9984</v>
      </c>
    </row>
    <row r="3786" spans="1:18">
      <c r="A3786" t="s">
        <v>19893</v>
      </c>
      <c r="B3786" t="s">
        <v>37</v>
      </c>
      <c r="C3786" t="s">
        <v>30</v>
      </c>
      <c r="D3786" t="s">
        <v>18916</v>
      </c>
      <c r="E3786" t="s">
        <v>18917</v>
      </c>
      <c r="F3786" t="s">
        <v>18918</v>
      </c>
      <c r="G3786" t="s">
        <v>19894</v>
      </c>
      <c r="H3786" s="1">
        <v>100000</v>
      </c>
      <c r="I3786" s="1">
        <v>0</v>
      </c>
      <c r="J3786" t="s">
        <v>202</v>
      </c>
      <c r="K3786" t="s">
        <v>136</v>
      </c>
      <c r="L3786" s="7">
        <v>40026</v>
      </c>
      <c r="M3786" t="s">
        <v>19895</v>
      </c>
      <c r="N3786">
        <v>0</v>
      </c>
      <c r="O3786" s="17" t="s">
        <v>21485</v>
      </c>
      <c r="P3786">
        <v>0</v>
      </c>
      <c r="Q3786" s="17" t="s">
        <v>21485</v>
      </c>
      <c r="R3786" t="s">
        <v>19893</v>
      </c>
    </row>
    <row r="3787" spans="1:18">
      <c r="A3787" t="s">
        <v>19893</v>
      </c>
      <c r="B3787" t="s">
        <v>239</v>
      </c>
      <c r="C3787" t="s">
        <v>240</v>
      </c>
      <c r="D3787" t="s">
        <v>19519</v>
      </c>
      <c r="E3787" t="s">
        <v>19520</v>
      </c>
      <c r="F3787" t="s">
        <v>18780</v>
      </c>
      <c r="G3787" t="s">
        <v>19896</v>
      </c>
      <c r="H3787" s="1">
        <v>1000000</v>
      </c>
      <c r="I3787" s="1">
        <v>0</v>
      </c>
      <c r="J3787" t="s">
        <v>223</v>
      </c>
      <c r="K3787" t="s">
        <v>136</v>
      </c>
      <c r="L3787" s="7">
        <v>43862</v>
      </c>
      <c r="M3787" t="s">
        <v>19897</v>
      </c>
      <c r="N3787">
        <v>0</v>
      </c>
      <c r="O3787" s="17" t="s">
        <v>21485</v>
      </c>
      <c r="P3787">
        <v>0</v>
      </c>
      <c r="Q3787" s="17" t="s">
        <v>21485</v>
      </c>
      <c r="R3787" t="s">
        <v>19893</v>
      </c>
    </row>
    <row r="3788" spans="1:18">
      <c r="A3788" t="s">
        <v>9987</v>
      </c>
      <c r="B3788" t="s">
        <v>226</v>
      </c>
      <c r="C3788" t="s">
        <v>30</v>
      </c>
      <c r="D3788" t="s">
        <v>20</v>
      </c>
      <c r="E3788" t="s">
        <v>51</v>
      </c>
      <c r="F3788" t="s">
        <v>427</v>
      </c>
      <c r="G3788" t="s">
        <v>9988</v>
      </c>
      <c r="H3788" s="1">
        <v>333582</v>
      </c>
      <c r="I3788" s="1">
        <v>0</v>
      </c>
      <c r="J3788" t="s">
        <v>68</v>
      </c>
      <c r="K3788" t="s">
        <v>157</v>
      </c>
      <c r="L3788" s="10">
        <v>39904</v>
      </c>
      <c r="M3788" t="s">
        <v>9989</v>
      </c>
      <c r="N3788">
        <v>0</v>
      </c>
      <c r="O3788" s="17" t="s">
        <v>21485</v>
      </c>
      <c r="P3788">
        <v>0</v>
      </c>
      <c r="Q3788" s="17" t="s">
        <v>21485</v>
      </c>
      <c r="R3788" t="s">
        <v>9987</v>
      </c>
    </row>
    <row r="3789" spans="1:18">
      <c r="A3789" t="s">
        <v>9987</v>
      </c>
      <c r="B3789" t="s">
        <v>226</v>
      </c>
      <c r="C3789" t="s">
        <v>30</v>
      </c>
      <c r="D3789" t="s">
        <v>20</v>
      </c>
      <c r="E3789" t="s">
        <v>66</v>
      </c>
      <c r="F3789" t="s">
        <v>80</v>
      </c>
      <c r="G3789" t="s">
        <v>9990</v>
      </c>
      <c r="H3789" s="1">
        <v>665550</v>
      </c>
      <c r="I3789" s="1">
        <v>0</v>
      </c>
      <c r="J3789" t="s">
        <v>24</v>
      </c>
      <c r="K3789" t="s">
        <v>157</v>
      </c>
      <c r="L3789" s="10">
        <v>41000</v>
      </c>
      <c r="M3789" t="s">
        <v>9991</v>
      </c>
      <c r="N3789">
        <v>0</v>
      </c>
      <c r="O3789" s="17" t="s">
        <v>21485</v>
      </c>
      <c r="P3789">
        <v>0</v>
      </c>
      <c r="Q3789" s="17" t="s">
        <v>21485</v>
      </c>
      <c r="R3789" t="s">
        <v>9987</v>
      </c>
    </row>
    <row r="3790" spans="1:18">
      <c r="A3790" t="s">
        <v>9987</v>
      </c>
      <c r="B3790" t="s">
        <v>226</v>
      </c>
      <c r="C3790" t="s">
        <v>30</v>
      </c>
      <c r="D3790" t="s">
        <v>38</v>
      </c>
      <c r="E3790" t="s">
        <v>145</v>
      </c>
      <c r="F3790" t="s">
        <v>80</v>
      </c>
      <c r="G3790" t="s">
        <v>9992</v>
      </c>
      <c r="H3790" s="1">
        <v>822375</v>
      </c>
      <c r="I3790" s="1">
        <v>0</v>
      </c>
      <c r="J3790" t="s">
        <v>24</v>
      </c>
      <c r="K3790" t="s">
        <v>157</v>
      </c>
      <c r="L3790" s="10">
        <v>43556</v>
      </c>
      <c r="M3790" t="s">
        <v>9993</v>
      </c>
      <c r="N3790">
        <v>0</v>
      </c>
      <c r="O3790" s="17" t="s">
        <v>21485</v>
      </c>
      <c r="P3790">
        <v>0</v>
      </c>
      <c r="Q3790" s="17" t="s">
        <v>21485</v>
      </c>
      <c r="R3790" t="s">
        <v>9987</v>
      </c>
    </row>
    <row r="3791" spans="1:18">
      <c r="A3791" t="s">
        <v>9994</v>
      </c>
      <c r="B3791" t="s">
        <v>154</v>
      </c>
      <c r="C3791" t="s">
        <v>30</v>
      </c>
      <c r="D3791" t="s">
        <v>38</v>
      </c>
      <c r="E3791" t="s">
        <v>387</v>
      </c>
      <c r="F3791" t="s">
        <v>394</v>
      </c>
      <c r="G3791" t="s">
        <v>9995</v>
      </c>
      <c r="H3791" s="1">
        <v>248626</v>
      </c>
      <c r="I3791" s="1">
        <v>0</v>
      </c>
      <c r="J3791" t="s">
        <v>68</v>
      </c>
      <c r="K3791" t="s">
        <v>487</v>
      </c>
      <c r="L3791" s="10">
        <v>43374</v>
      </c>
      <c r="M3791" t="s">
        <v>9996</v>
      </c>
      <c r="N3791">
        <v>0</v>
      </c>
      <c r="O3791" s="17" t="s">
        <v>21485</v>
      </c>
      <c r="P3791">
        <v>0</v>
      </c>
      <c r="Q3791" s="17" t="s">
        <v>21485</v>
      </c>
      <c r="R3791" t="s">
        <v>9994</v>
      </c>
    </row>
    <row r="3792" spans="1:18">
      <c r="A3792" t="s">
        <v>9994</v>
      </c>
      <c r="B3792" t="s">
        <v>154</v>
      </c>
      <c r="C3792" t="s">
        <v>30</v>
      </c>
      <c r="D3792" t="s">
        <v>38</v>
      </c>
      <c r="E3792" t="s">
        <v>353</v>
      </c>
      <c r="F3792" t="s">
        <v>394</v>
      </c>
      <c r="G3792" t="s">
        <v>9997</v>
      </c>
      <c r="H3792" s="1">
        <v>745875</v>
      </c>
      <c r="I3792" s="1">
        <v>0</v>
      </c>
      <c r="J3792" t="s">
        <v>48</v>
      </c>
      <c r="K3792" t="s">
        <v>487</v>
      </c>
      <c r="L3792" s="10">
        <v>43739</v>
      </c>
      <c r="M3792" t="s">
        <v>9998</v>
      </c>
      <c r="N3792">
        <v>0</v>
      </c>
      <c r="O3792" s="17" t="s">
        <v>21485</v>
      </c>
      <c r="P3792">
        <v>0</v>
      </c>
      <c r="Q3792" s="17" t="s">
        <v>21485</v>
      </c>
      <c r="R3792" t="s">
        <v>9994</v>
      </c>
    </row>
    <row r="3793" spans="1:18">
      <c r="A3793" t="s">
        <v>120</v>
      </c>
      <c r="B3793" t="s">
        <v>121</v>
      </c>
      <c r="C3793" t="s">
        <v>30</v>
      </c>
      <c r="D3793" t="s">
        <v>20</v>
      </c>
      <c r="E3793" t="s">
        <v>122</v>
      </c>
      <c r="F3793" t="s">
        <v>123</v>
      </c>
      <c r="G3793" t="s">
        <v>124</v>
      </c>
      <c r="H3793" s="1">
        <v>791150</v>
      </c>
      <c r="I3793" s="1">
        <v>0</v>
      </c>
      <c r="J3793" t="s">
        <v>24</v>
      </c>
      <c r="K3793" t="s">
        <v>118</v>
      </c>
      <c r="L3793" s="10">
        <v>40817</v>
      </c>
      <c r="M3793" t="s">
        <v>125</v>
      </c>
      <c r="N3793">
        <v>8</v>
      </c>
      <c r="O3793" s="17" t="s">
        <v>21485</v>
      </c>
      <c r="P3793">
        <v>0</v>
      </c>
      <c r="Q3793" s="17" t="s">
        <v>21485</v>
      </c>
      <c r="R3793" t="s">
        <v>120</v>
      </c>
    </row>
    <row r="3794" spans="1:18">
      <c r="A3794" t="s">
        <v>120</v>
      </c>
      <c r="B3794" t="s">
        <v>121</v>
      </c>
      <c r="C3794" t="s">
        <v>30</v>
      </c>
      <c r="D3794" t="s">
        <v>38</v>
      </c>
      <c r="E3794" t="s">
        <v>1125</v>
      </c>
      <c r="F3794" t="s">
        <v>123</v>
      </c>
      <c r="G3794" t="s">
        <v>9999</v>
      </c>
      <c r="H3794" s="1">
        <v>757350</v>
      </c>
      <c r="I3794" s="1">
        <v>0</v>
      </c>
      <c r="J3794" t="s">
        <v>24</v>
      </c>
      <c r="K3794" t="s">
        <v>118</v>
      </c>
      <c r="L3794" s="10">
        <v>45200</v>
      </c>
      <c r="M3794" t="s">
        <v>10000</v>
      </c>
      <c r="N3794">
        <v>0</v>
      </c>
      <c r="O3794" s="17" t="s">
        <v>21485</v>
      </c>
      <c r="P3794">
        <v>0</v>
      </c>
      <c r="Q3794" s="17" t="s">
        <v>21485</v>
      </c>
      <c r="R3794" t="s">
        <v>120</v>
      </c>
    </row>
    <row r="3795" spans="1:18">
      <c r="A3795" t="s">
        <v>10001</v>
      </c>
      <c r="B3795" t="s">
        <v>37</v>
      </c>
      <c r="C3795" t="s">
        <v>30</v>
      </c>
      <c r="D3795" t="s">
        <v>20</v>
      </c>
      <c r="E3795" t="s">
        <v>320</v>
      </c>
      <c r="F3795" t="s">
        <v>123</v>
      </c>
      <c r="G3795" t="s">
        <v>10002</v>
      </c>
      <c r="H3795" s="1">
        <v>893950</v>
      </c>
      <c r="I3795" s="1">
        <v>0</v>
      </c>
      <c r="J3795" t="s">
        <v>24</v>
      </c>
      <c r="K3795" t="s">
        <v>118</v>
      </c>
      <c r="L3795" s="10">
        <v>41365</v>
      </c>
      <c r="M3795" t="s">
        <v>10003</v>
      </c>
      <c r="N3795">
        <v>0</v>
      </c>
      <c r="O3795" s="17" t="s">
        <v>21485</v>
      </c>
      <c r="P3795">
        <v>0</v>
      </c>
      <c r="Q3795" s="17" t="s">
        <v>21485</v>
      </c>
      <c r="R3795" t="s">
        <v>10001</v>
      </c>
    </row>
    <row r="3796" spans="1:18">
      <c r="A3796" t="s">
        <v>1925</v>
      </c>
      <c r="B3796" t="s">
        <v>64</v>
      </c>
      <c r="C3796" t="s">
        <v>65</v>
      </c>
      <c r="D3796" t="s">
        <v>20</v>
      </c>
      <c r="E3796" t="s">
        <v>122</v>
      </c>
      <c r="F3796" t="s">
        <v>379</v>
      </c>
      <c r="G3796" t="s">
        <v>2779</v>
      </c>
      <c r="H3796" s="1">
        <v>687255</v>
      </c>
      <c r="I3796" s="1">
        <v>0</v>
      </c>
      <c r="J3796" t="s">
        <v>24</v>
      </c>
      <c r="K3796" t="s">
        <v>118</v>
      </c>
      <c r="L3796" s="10">
        <v>40817</v>
      </c>
      <c r="M3796" t="s">
        <v>2780</v>
      </c>
      <c r="N3796">
        <v>0</v>
      </c>
      <c r="O3796" s="17" t="s">
        <v>21485</v>
      </c>
      <c r="P3796">
        <v>0</v>
      </c>
      <c r="Q3796" s="17" t="s">
        <v>21485</v>
      </c>
      <c r="R3796" t="s">
        <v>1925</v>
      </c>
    </row>
    <row r="3797" spans="1:18">
      <c r="A3797" t="s">
        <v>1925</v>
      </c>
      <c r="B3797" t="s">
        <v>64</v>
      </c>
      <c r="C3797" t="s">
        <v>65</v>
      </c>
      <c r="D3797" t="s">
        <v>20</v>
      </c>
      <c r="E3797" t="s">
        <v>320</v>
      </c>
      <c r="F3797" t="s">
        <v>404</v>
      </c>
      <c r="G3797" t="s">
        <v>1926</v>
      </c>
      <c r="H3797" s="1">
        <v>632935</v>
      </c>
      <c r="I3797" s="1">
        <v>0</v>
      </c>
      <c r="J3797" t="s">
        <v>24</v>
      </c>
      <c r="K3797" t="s">
        <v>49</v>
      </c>
      <c r="L3797" s="10">
        <v>41365</v>
      </c>
      <c r="M3797" t="s">
        <v>1927</v>
      </c>
      <c r="N3797">
        <v>1</v>
      </c>
      <c r="O3797" s="17" t="s">
        <v>21485</v>
      </c>
      <c r="P3797">
        <v>0</v>
      </c>
      <c r="Q3797" s="17" t="s">
        <v>21485</v>
      </c>
      <c r="R3797" t="s">
        <v>1925</v>
      </c>
    </row>
    <row r="3798" spans="1:18">
      <c r="A3798" t="s">
        <v>1925</v>
      </c>
      <c r="B3798" t="s">
        <v>64</v>
      </c>
      <c r="C3798" t="s">
        <v>65</v>
      </c>
      <c r="D3798" t="s">
        <v>38</v>
      </c>
      <c r="E3798" t="s">
        <v>434</v>
      </c>
      <c r="F3798" t="s">
        <v>40</v>
      </c>
      <c r="G3798" t="s">
        <v>10004</v>
      </c>
      <c r="H3798" s="1">
        <v>776475</v>
      </c>
      <c r="I3798" s="1">
        <v>0</v>
      </c>
      <c r="J3798" t="s">
        <v>24</v>
      </c>
      <c r="K3798" t="s">
        <v>118</v>
      </c>
      <c r="L3798" s="10">
        <v>44256</v>
      </c>
      <c r="M3798" t="s">
        <v>10005</v>
      </c>
      <c r="N3798">
        <v>0</v>
      </c>
      <c r="O3798" s="17" t="s">
        <v>21485</v>
      </c>
      <c r="P3798">
        <v>0</v>
      </c>
      <c r="Q3798" s="17" t="s">
        <v>21485</v>
      </c>
      <c r="R3798" t="s">
        <v>1925</v>
      </c>
    </row>
    <row r="3799" spans="1:18">
      <c r="A3799" t="s">
        <v>1925</v>
      </c>
      <c r="B3799" t="s">
        <v>64</v>
      </c>
      <c r="C3799" t="s">
        <v>65</v>
      </c>
      <c r="D3799" t="s">
        <v>38</v>
      </c>
      <c r="E3799" t="s">
        <v>86</v>
      </c>
      <c r="F3799" t="s">
        <v>379</v>
      </c>
      <c r="G3799" t="s">
        <v>1928</v>
      </c>
      <c r="H3799" s="1">
        <v>772650</v>
      </c>
      <c r="I3799" s="1">
        <v>0</v>
      </c>
      <c r="J3799" t="s">
        <v>24</v>
      </c>
      <c r="K3799" t="s">
        <v>118</v>
      </c>
      <c r="L3799" s="10">
        <v>44652</v>
      </c>
      <c r="M3799" t="s">
        <v>1929</v>
      </c>
      <c r="N3799">
        <v>1</v>
      </c>
      <c r="O3799" s="17" t="s">
        <v>21485</v>
      </c>
      <c r="P3799">
        <v>0</v>
      </c>
      <c r="Q3799" s="17" t="s">
        <v>21485</v>
      </c>
      <c r="R3799" t="s">
        <v>1925</v>
      </c>
    </row>
    <row r="3800" spans="1:18">
      <c r="A3800" t="s">
        <v>10006</v>
      </c>
      <c r="B3800" t="s">
        <v>365</v>
      </c>
      <c r="C3800" t="s">
        <v>30</v>
      </c>
      <c r="D3800" t="s">
        <v>20</v>
      </c>
      <c r="E3800" t="s">
        <v>320</v>
      </c>
      <c r="F3800" t="s">
        <v>108</v>
      </c>
      <c r="G3800" t="s">
        <v>10007</v>
      </c>
      <c r="H3800" s="1">
        <v>441731</v>
      </c>
      <c r="I3800" s="1">
        <v>0</v>
      </c>
      <c r="J3800" t="s">
        <v>48</v>
      </c>
      <c r="K3800" t="s">
        <v>49</v>
      </c>
      <c r="L3800" s="10">
        <v>41365</v>
      </c>
      <c r="M3800" t="s">
        <v>10008</v>
      </c>
      <c r="N3800">
        <v>0</v>
      </c>
      <c r="O3800" s="17" t="s">
        <v>21485</v>
      </c>
      <c r="P3800">
        <v>0</v>
      </c>
      <c r="Q3800" s="17" t="s">
        <v>21485</v>
      </c>
      <c r="R3800" t="s">
        <v>10006</v>
      </c>
    </row>
    <row r="3801" spans="1:18">
      <c r="A3801" t="s">
        <v>10006</v>
      </c>
      <c r="B3801" t="s">
        <v>365</v>
      </c>
      <c r="C3801" t="s">
        <v>30</v>
      </c>
      <c r="D3801" t="s">
        <v>38</v>
      </c>
      <c r="E3801" t="s">
        <v>387</v>
      </c>
      <c r="F3801" t="s">
        <v>481</v>
      </c>
      <c r="G3801" t="s">
        <v>10009</v>
      </c>
      <c r="H3801" s="1">
        <v>891226</v>
      </c>
      <c r="I3801" s="1">
        <v>0</v>
      </c>
      <c r="J3801" t="s">
        <v>24</v>
      </c>
      <c r="K3801" t="s">
        <v>49</v>
      </c>
      <c r="L3801" s="10">
        <v>43374</v>
      </c>
      <c r="M3801" t="s">
        <v>10010</v>
      </c>
      <c r="N3801">
        <v>0</v>
      </c>
      <c r="O3801" s="17" t="s">
        <v>21485</v>
      </c>
      <c r="P3801">
        <v>0</v>
      </c>
      <c r="Q3801" s="17" t="s">
        <v>21485</v>
      </c>
      <c r="R3801" t="s">
        <v>10006</v>
      </c>
    </row>
    <row r="3802" spans="1:18">
      <c r="A3802" t="s">
        <v>10006</v>
      </c>
      <c r="B3802" t="s">
        <v>365</v>
      </c>
      <c r="C3802" t="s">
        <v>30</v>
      </c>
      <c r="D3802" t="s">
        <v>38</v>
      </c>
      <c r="E3802" t="s">
        <v>86</v>
      </c>
      <c r="F3802" t="s">
        <v>1957</v>
      </c>
      <c r="G3802" t="s">
        <v>10011</v>
      </c>
      <c r="H3802" s="1">
        <v>952425</v>
      </c>
      <c r="I3802" s="1">
        <v>0</v>
      </c>
      <c r="J3802" t="s">
        <v>24</v>
      </c>
      <c r="K3802" t="s">
        <v>49</v>
      </c>
      <c r="L3802" s="10">
        <v>44652</v>
      </c>
      <c r="M3802" t="s">
        <v>10012</v>
      </c>
      <c r="N3802">
        <v>0</v>
      </c>
      <c r="O3802" s="17" t="s">
        <v>21485</v>
      </c>
      <c r="P3802">
        <v>0</v>
      </c>
      <c r="Q3802" s="17" t="s">
        <v>21485</v>
      </c>
      <c r="R3802" t="s">
        <v>10006</v>
      </c>
    </row>
    <row r="3803" spans="1:18">
      <c r="A3803" t="s">
        <v>19898</v>
      </c>
      <c r="B3803" t="s">
        <v>45</v>
      </c>
      <c r="C3803" t="s">
        <v>19</v>
      </c>
      <c r="D3803" t="s">
        <v>18991</v>
      </c>
      <c r="E3803" t="s">
        <v>18992</v>
      </c>
      <c r="F3803" t="s">
        <v>18993</v>
      </c>
      <c r="G3803" t="s">
        <v>19899</v>
      </c>
      <c r="H3803" s="1">
        <v>749400</v>
      </c>
      <c r="I3803" s="1">
        <v>0</v>
      </c>
      <c r="J3803" t="s">
        <v>68</v>
      </c>
      <c r="K3803" t="s">
        <v>49</v>
      </c>
      <c r="L3803" s="7">
        <v>45231</v>
      </c>
      <c r="M3803" t="s">
        <v>19900</v>
      </c>
      <c r="N3803">
        <v>0</v>
      </c>
      <c r="O3803" s="17" t="s">
        <v>21485</v>
      </c>
      <c r="P3803">
        <v>0</v>
      </c>
      <c r="Q3803" s="17" t="s">
        <v>21485</v>
      </c>
      <c r="R3803" t="s">
        <v>19898</v>
      </c>
    </row>
    <row r="3804" spans="1:18">
      <c r="A3804" t="s">
        <v>1190</v>
      </c>
      <c r="B3804" t="s">
        <v>564</v>
      </c>
      <c r="C3804" t="s">
        <v>30</v>
      </c>
      <c r="D3804" t="s">
        <v>20</v>
      </c>
      <c r="E3804" t="s">
        <v>92</v>
      </c>
      <c r="F3804" t="s">
        <v>134</v>
      </c>
      <c r="G3804" t="s">
        <v>10013</v>
      </c>
      <c r="H3804" s="1">
        <v>726200</v>
      </c>
      <c r="I3804" s="1">
        <v>0</v>
      </c>
      <c r="J3804" t="s">
        <v>24</v>
      </c>
      <c r="K3804" t="s">
        <v>136</v>
      </c>
      <c r="L3804" s="10">
        <v>42278</v>
      </c>
      <c r="M3804" t="s">
        <v>10014</v>
      </c>
      <c r="N3804">
        <v>0</v>
      </c>
      <c r="O3804" s="17" t="s">
        <v>21485</v>
      </c>
      <c r="P3804">
        <v>0</v>
      </c>
      <c r="Q3804" s="17" t="s">
        <v>21485</v>
      </c>
      <c r="R3804" t="s">
        <v>1190</v>
      </c>
    </row>
    <row r="3805" spans="1:18">
      <c r="A3805" t="s">
        <v>1190</v>
      </c>
      <c r="B3805" t="s">
        <v>564</v>
      </c>
      <c r="C3805" t="s">
        <v>30</v>
      </c>
      <c r="D3805" t="s">
        <v>38</v>
      </c>
      <c r="E3805" t="s">
        <v>434</v>
      </c>
      <c r="F3805" t="s">
        <v>134</v>
      </c>
      <c r="G3805" t="s">
        <v>1191</v>
      </c>
      <c r="H3805" s="1">
        <v>856800</v>
      </c>
      <c r="I3805" s="1">
        <v>0</v>
      </c>
      <c r="J3805" t="s">
        <v>24</v>
      </c>
      <c r="K3805" t="s">
        <v>136</v>
      </c>
      <c r="L3805" s="10">
        <v>44256</v>
      </c>
      <c r="M3805" t="s">
        <v>1192</v>
      </c>
      <c r="N3805">
        <v>1</v>
      </c>
      <c r="O3805" s="17" t="s">
        <v>21485</v>
      </c>
      <c r="P3805">
        <v>0</v>
      </c>
      <c r="Q3805" s="17" t="s">
        <v>21485</v>
      </c>
      <c r="R3805" t="s">
        <v>1190</v>
      </c>
    </row>
    <row r="3806" spans="1:18">
      <c r="A3806" t="s">
        <v>10015</v>
      </c>
      <c r="B3806" t="s">
        <v>3288</v>
      </c>
      <c r="C3806" t="s">
        <v>65</v>
      </c>
      <c r="D3806" t="s">
        <v>20</v>
      </c>
      <c r="E3806" t="s">
        <v>21</v>
      </c>
      <c r="F3806" t="s">
        <v>3242</v>
      </c>
      <c r="G3806" t="s">
        <v>10016</v>
      </c>
      <c r="H3806" s="1">
        <v>226585</v>
      </c>
      <c r="I3806" s="1">
        <v>0</v>
      </c>
      <c r="J3806" t="s">
        <v>68</v>
      </c>
      <c r="K3806" t="s">
        <v>49</v>
      </c>
      <c r="L3806" s="10">
        <v>41183</v>
      </c>
      <c r="M3806" t="s">
        <v>10017</v>
      </c>
      <c r="N3806">
        <v>0</v>
      </c>
      <c r="O3806" s="17" t="s">
        <v>21485</v>
      </c>
      <c r="P3806">
        <v>0</v>
      </c>
      <c r="Q3806" s="17" t="s">
        <v>21485</v>
      </c>
      <c r="R3806" t="s">
        <v>10015</v>
      </c>
    </row>
    <row r="3807" spans="1:18">
      <c r="A3807" t="s">
        <v>10018</v>
      </c>
      <c r="B3807" t="s">
        <v>167</v>
      </c>
      <c r="C3807" t="s">
        <v>85</v>
      </c>
      <c r="D3807" t="s">
        <v>20</v>
      </c>
      <c r="E3807" t="s">
        <v>66</v>
      </c>
      <c r="F3807" t="s">
        <v>282</v>
      </c>
      <c r="G3807" t="s">
        <v>10019</v>
      </c>
      <c r="H3807" s="1">
        <v>294504</v>
      </c>
      <c r="I3807" s="1">
        <v>0</v>
      </c>
      <c r="J3807" t="s">
        <v>68</v>
      </c>
      <c r="K3807" t="s">
        <v>118</v>
      </c>
      <c r="L3807" s="10">
        <v>41000</v>
      </c>
      <c r="M3807" t="s">
        <v>10020</v>
      </c>
      <c r="N3807">
        <v>0</v>
      </c>
      <c r="O3807" s="17" t="s">
        <v>21485</v>
      </c>
      <c r="P3807">
        <v>0</v>
      </c>
      <c r="Q3807" s="17" t="s">
        <v>21485</v>
      </c>
      <c r="R3807" t="s">
        <v>10018</v>
      </c>
    </row>
    <row r="3808" spans="1:18">
      <c r="A3808" t="s">
        <v>10018</v>
      </c>
      <c r="B3808" t="s">
        <v>167</v>
      </c>
      <c r="C3808" t="s">
        <v>85</v>
      </c>
      <c r="D3808" t="s">
        <v>38</v>
      </c>
      <c r="E3808" t="s">
        <v>145</v>
      </c>
      <c r="F3808" t="s">
        <v>418</v>
      </c>
      <c r="G3808" t="s">
        <v>10021</v>
      </c>
      <c r="H3808" s="1">
        <v>669375</v>
      </c>
      <c r="I3808" s="1">
        <v>0</v>
      </c>
      <c r="J3808" t="s">
        <v>24</v>
      </c>
      <c r="K3808" t="s">
        <v>118</v>
      </c>
      <c r="L3808" s="10">
        <v>43556</v>
      </c>
      <c r="M3808" t="s">
        <v>10022</v>
      </c>
      <c r="N3808">
        <v>0</v>
      </c>
      <c r="O3808" s="17" t="s">
        <v>21485</v>
      </c>
      <c r="P3808">
        <v>0</v>
      </c>
      <c r="Q3808" s="17" t="s">
        <v>21485</v>
      </c>
      <c r="R3808" t="s">
        <v>10018</v>
      </c>
    </row>
    <row r="3809" spans="1:18">
      <c r="A3809" t="s">
        <v>10018</v>
      </c>
      <c r="B3809" t="s">
        <v>167</v>
      </c>
      <c r="C3809" t="s">
        <v>85</v>
      </c>
      <c r="D3809" t="s">
        <v>38</v>
      </c>
      <c r="E3809" t="s">
        <v>718</v>
      </c>
      <c r="F3809" t="s">
        <v>282</v>
      </c>
      <c r="G3809" t="s">
        <v>10023</v>
      </c>
      <c r="H3809" s="1">
        <v>1258426</v>
      </c>
      <c r="I3809" s="1">
        <v>0</v>
      </c>
      <c r="J3809" t="s">
        <v>24</v>
      </c>
      <c r="K3809" t="s">
        <v>118</v>
      </c>
      <c r="L3809" s="10">
        <v>44835</v>
      </c>
      <c r="M3809" t="s">
        <v>10024</v>
      </c>
      <c r="N3809">
        <v>0</v>
      </c>
      <c r="O3809" s="17" t="s">
        <v>21485</v>
      </c>
      <c r="P3809">
        <v>0</v>
      </c>
      <c r="Q3809" s="17" t="s">
        <v>21485</v>
      </c>
      <c r="R3809" t="s">
        <v>10018</v>
      </c>
    </row>
    <row r="3810" spans="1:18">
      <c r="A3810" t="s">
        <v>204</v>
      </c>
      <c r="B3810" t="s">
        <v>37</v>
      </c>
      <c r="C3810" t="s">
        <v>30</v>
      </c>
      <c r="D3810" t="s">
        <v>20</v>
      </c>
      <c r="E3810" t="s">
        <v>51</v>
      </c>
      <c r="F3810" t="s">
        <v>99</v>
      </c>
      <c r="G3810" t="s">
        <v>205</v>
      </c>
      <c r="H3810" s="1">
        <v>774344</v>
      </c>
      <c r="I3810" s="1">
        <v>0</v>
      </c>
      <c r="J3810" t="s">
        <v>24</v>
      </c>
      <c r="K3810" t="s">
        <v>42</v>
      </c>
      <c r="L3810" s="10">
        <v>39904</v>
      </c>
      <c r="M3810" t="s">
        <v>206</v>
      </c>
      <c r="N3810">
        <v>6</v>
      </c>
      <c r="O3810" s="17" t="s">
        <v>21485</v>
      </c>
      <c r="P3810">
        <v>0</v>
      </c>
      <c r="Q3810" s="17" t="s">
        <v>21485</v>
      </c>
      <c r="R3810" t="s">
        <v>204</v>
      </c>
    </row>
    <row r="3811" spans="1:18">
      <c r="A3811" t="s">
        <v>204</v>
      </c>
      <c r="B3811" t="s">
        <v>37</v>
      </c>
      <c r="C3811" t="s">
        <v>30</v>
      </c>
      <c r="D3811" t="s">
        <v>20</v>
      </c>
      <c r="E3811" t="s">
        <v>276</v>
      </c>
      <c r="F3811" t="s">
        <v>99</v>
      </c>
      <c r="G3811" t="s">
        <v>1481</v>
      </c>
      <c r="H3811" s="1">
        <v>914350</v>
      </c>
      <c r="I3811" s="1">
        <v>0</v>
      </c>
      <c r="J3811" t="s">
        <v>24</v>
      </c>
      <c r="K3811" t="s">
        <v>42</v>
      </c>
      <c r="L3811" s="10">
        <v>41730</v>
      </c>
      <c r="M3811" t="s">
        <v>1482</v>
      </c>
      <c r="N3811">
        <v>1</v>
      </c>
      <c r="O3811" s="17" t="s">
        <v>21485</v>
      </c>
      <c r="P3811">
        <v>0</v>
      </c>
      <c r="Q3811" s="17" t="s">
        <v>21485</v>
      </c>
      <c r="R3811" t="s">
        <v>204</v>
      </c>
    </row>
    <row r="3812" spans="1:18">
      <c r="A3812" t="s">
        <v>204</v>
      </c>
      <c r="B3812" t="s">
        <v>37</v>
      </c>
      <c r="C3812" t="s">
        <v>30</v>
      </c>
      <c r="D3812" t="s">
        <v>18968</v>
      </c>
      <c r="E3812" t="s">
        <v>18969</v>
      </c>
      <c r="F3812" t="s">
        <v>18780</v>
      </c>
      <c r="G3812" t="s">
        <v>19901</v>
      </c>
      <c r="H3812" s="1">
        <v>970702</v>
      </c>
      <c r="I3812" s="1">
        <v>0</v>
      </c>
      <c r="J3812" t="s">
        <v>223</v>
      </c>
      <c r="K3812" t="s">
        <v>136</v>
      </c>
      <c r="L3812" s="7">
        <v>43922</v>
      </c>
      <c r="M3812" t="s">
        <v>19902</v>
      </c>
      <c r="N3812">
        <v>0</v>
      </c>
      <c r="O3812" s="17" t="s">
        <v>21485</v>
      </c>
      <c r="P3812">
        <v>0</v>
      </c>
      <c r="Q3812" s="17" t="s">
        <v>21485</v>
      </c>
      <c r="R3812" t="s">
        <v>204</v>
      </c>
    </row>
    <row r="3813" spans="1:18">
      <c r="A3813" t="s">
        <v>204</v>
      </c>
      <c r="B3813" t="s">
        <v>37</v>
      </c>
      <c r="C3813" t="s">
        <v>30</v>
      </c>
      <c r="D3813" t="s">
        <v>38</v>
      </c>
      <c r="E3813" t="s">
        <v>408</v>
      </c>
      <c r="F3813" t="s">
        <v>99</v>
      </c>
      <c r="G3813" t="s">
        <v>1930</v>
      </c>
      <c r="H3813" s="1">
        <v>956250</v>
      </c>
      <c r="I3813" s="1">
        <v>0</v>
      </c>
      <c r="J3813" t="s">
        <v>24</v>
      </c>
      <c r="K3813" t="s">
        <v>42</v>
      </c>
      <c r="L3813" s="10">
        <v>44105</v>
      </c>
      <c r="M3813" t="s">
        <v>1931</v>
      </c>
      <c r="N3813">
        <v>1</v>
      </c>
      <c r="O3813" s="17" t="s">
        <v>21485</v>
      </c>
      <c r="P3813">
        <v>0</v>
      </c>
      <c r="Q3813" s="17" t="s">
        <v>21485</v>
      </c>
      <c r="R3813" t="s">
        <v>204</v>
      </c>
    </row>
    <row r="3814" spans="1:18">
      <c r="A3814" t="s">
        <v>10025</v>
      </c>
      <c r="B3814" t="s">
        <v>365</v>
      </c>
      <c r="C3814" t="s">
        <v>30</v>
      </c>
      <c r="D3814" t="s">
        <v>38</v>
      </c>
      <c r="E3814" t="s">
        <v>408</v>
      </c>
      <c r="F3814" t="s">
        <v>108</v>
      </c>
      <c r="G3814" t="s">
        <v>10026</v>
      </c>
      <c r="H3814" s="1">
        <v>722926</v>
      </c>
      <c r="I3814" s="1">
        <v>0</v>
      </c>
      <c r="J3814" t="s">
        <v>24</v>
      </c>
      <c r="K3814" t="s">
        <v>110</v>
      </c>
      <c r="L3814" s="10">
        <v>44105</v>
      </c>
      <c r="M3814" t="s">
        <v>10027</v>
      </c>
      <c r="N3814">
        <v>0</v>
      </c>
      <c r="O3814" s="17" t="s">
        <v>21485</v>
      </c>
      <c r="P3814">
        <v>0</v>
      </c>
      <c r="Q3814" s="17" t="s">
        <v>21485</v>
      </c>
      <c r="R3814" t="s">
        <v>10025</v>
      </c>
    </row>
    <row r="3815" spans="1:18">
      <c r="A3815" t="s">
        <v>10028</v>
      </c>
      <c r="B3815" t="s">
        <v>3301</v>
      </c>
      <c r="C3815" t="s">
        <v>30</v>
      </c>
      <c r="D3815" t="s">
        <v>38</v>
      </c>
      <c r="E3815" t="s">
        <v>1125</v>
      </c>
      <c r="F3815" t="s">
        <v>404</v>
      </c>
      <c r="G3815" t="s">
        <v>10029</v>
      </c>
      <c r="H3815" s="1">
        <v>657900</v>
      </c>
      <c r="I3815" s="1">
        <v>0</v>
      </c>
      <c r="J3815" t="s">
        <v>24</v>
      </c>
      <c r="K3815" t="s">
        <v>49</v>
      </c>
      <c r="L3815" s="10">
        <v>45200</v>
      </c>
      <c r="M3815" t="s">
        <v>10030</v>
      </c>
      <c r="N3815">
        <v>0</v>
      </c>
      <c r="O3815" s="17" t="s">
        <v>21485</v>
      </c>
      <c r="P3815">
        <v>0</v>
      </c>
      <c r="Q3815" s="17" t="s">
        <v>21485</v>
      </c>
      <c r="R3815" t="s">
        <v>10028</v>
      </c>
    </row>
    <row r="3816" spans="1:18">
      <c r="A3816" t="s">
        <v>10031</v>
      </c>
      <c r="B3816" t="s">
        <v>600</v>
      </c>
      <c r="C3816" t="s">
        <v>65</v>
      </c>
      <c r="D3816" t="s">
        <v>38</v>
      </c>
      <c r="E3816" t="s">
        <v>145</v>
      </c>
      <c r="F3816" t="s">
        <v>509</v>
      </c>
      <c r="G3816" t="s">
        <v>10032</v>
      </c>
      <c r="H3816" s="1">
        <v>933300</v>
      </c>
      <c r="I3816" s="1">
        <v>0</v>
      </c>
      <c r="J3816" t="s">
        <v>24</v>
      </c>
      <c r="K3816" t="s">
        <v>157</v>
      </c>
      <c r="L3816" s="10">
        <v>43556</v>
      </c>
      <c r="M3816" t="s">
        <v>10033</v>
      </c>
      <c r="N3816">
        <v>0</v>
      </c>
      <c r="O3816" s="17" t="s">
        <v>21485</v>
      </c>
      <c r="P3816">
        <v>0</v>
      </c>
      <c r="Q3816" s="17" t="s">
        <v>21485</v>
      </c>
      <c r="R3816" t="s">
        <v>10031</v>
      </c>
    </row>
    <row r="3817" spans="1:18">
      <c r="A3817" t="s">
        <v>10034</v>
      </c>
      <c r="B3817" t="s">
        <v>91</v>
      </c>
      <c r="C3817" t="s">
        <v>30</v>
      </c>
      <c r="D3817" t="s">
        <v>38</v>
      </c>
      <c r="E3817" t="s">
        <v>86</v>
      </c>
      <c r="F3817" t="s">
        <v>1298</v>
      </c>
      <c r="G3817" t="s">
        <v>10035</v>
      </c>
      <c r="H3817" s="1">
        <v>105000</v>
      </c>
      <c r="I3817" s="1">
        <v>0</v>
      </c>
      <c r="J3817" t="s">
        <v>68</v>
      </c>
      <c r="K3817" t="s">
        <v>110</v>
      </c>
      <c r="L3817" s="10">
        <v>44652</v>
      </c>
      <c r="M3817" t="s">
        <v>10036</v>
      </c>
      <c r="N3817">
        <v>0</v>
      </c>
      <c r="O3817" s="17" t="s">
        <v>21485</v>
      </c>
      <c r="P3817">
        <v>0</v>
      </c>
      <c r="Q3817" s="17" t="s">
        <v>21485</v>
      </c>
      <c r="R3817" t="s">
        <v>10034</v>
      </c>
    </row>
    <row r="3818" spans="1:18">
      <c r="A3818" t="s">
        <v>1034</v>
      </c>
      <c r="B3818" t="s">
        <v>91</v>
      </c>
      <c r="C3818" t="s">
        <v>30</v>
      </c>
      <c r="D3818" t="s">
        <v>20</v>
      </c>
      <c r="E3818" t="s">
        <v>51</v>
      </c>
      <c r="F3818" t="s">
        <v>427</v>
      </c>
      <c r="G3818" t="s">
        <v>1035</v>
      </c>
      <c r="H3818" s="1">
        <v>607095</v>
      </c>
      <c r="I3818" s="1">
        <v>0</v>
      </c>
      <c r="J3818" t="s">
        <v>24</v>
      </c>
      <c r="K3818" t="s">
        <v>136</v>
      </c>
      <c r="L3818" s="10">
        <v>39904</v>
      </c>
      <c r="M3818" t="s">
        <v>1036</v>
      </c>
      <c r="N3818">
        <v>2</v>
      </c>
      <c r="O3818" s="17" t="s">
        <v>21485</v>
      </c>
      <c r="P3818">
        <v>0</v>
      </c>
      <c r="Q3818" s="17" t="s">
        <v>21485</v>
      </c>
      <c r="R3818" t="s">
        <v>1034</v>
      </c>
    </row>
    <row r="3819" spans="1:18">
      <c r="A3819" t="s">
        <v>1034</v>
      </c>
      <c r="B3819" t="s">
        <v>91</v>
      </c>
      <c r="C3819" t="s">
        <v>30</v>
      </c>
      <c r="D3819" t="s">
        <v>20</v>
      </c>
      <c r="E3819" t="s">
        <v>276</v>
      </c>
      <c r="F3819" t="s">
        <v>80</v>
      </c>
      <c r="G3819" t="s">
        <v>10037</v>
      </c>
      <c r="H3819" s="1">
        <v>641741</v>
      </c>
      <c r="I3819" s="1">
        <v>0</v>
      </c>
      <c r="J3819" t="s">
        <v>24</v>
      </c>
      <c r="K3819" t="s">
        <v>136</v>
      </c>
      <c r="L3819" s="10">
        <v>41730</v>
      </c>
      <c r="M3819" t="s">
        <v>10038</v>
      </c>
      <c r="N3819">
        <v>0</v>
      </c>
      <c r="O3819" s="17" t="s">
        <v>21485</v>
      </c>
      <c r="P3819">
        <v>0</v>
      </c>
      <c r="Q3819" s="17" t="s">
        <v>21485</v>
      </c>
      <c r="R3819" t="s">
        <v>1034</v>
      </c>
    </row>
    <row r="3820" spans="1:18">
      <c r="A3820" t="s">
        <v>1034</v>
      </c>
      <c r="B3820" t="s">
        <v>91</v>
      </c>
      <c r="C3820" t="s">
        <v>30</v>
      </c>
      <c r="D3820" t="s">
        <v>38</v>
      </c>
      <c r="E3820" t="s">
        <v>39</v>
      </c>
      <c r="F3820" t="s">
        <v>80</v>
      </c>
      <c r="G3820" t="s">
        <v>10039</v>
      </c>
      <c r="H3820" s="1">
        <v>879750</v>
      </c>
      <c r="I3820" s="1">
        <v>0</v>
      </c>
      <c r="J3820" t="s">
        <v>24</v>
      </c>
      <c r="K3820" t="s">
        <v>136</v>
      </c>
      <c r="L3820" s="10">
        <v>43191</v>
      </c>
      <c r="M3820" t="s">
        <v>10040</v>
      </c>
      <c r="N3820">
        <v>0</v>
      </c>
      <c r="O3820" s="17" t="s">
        <v>21485</v>
      </c>
      <c r="P3820">
        <v>0</v>
      </c>
      <c r="Q3820" s="17" t="s">
        <v>21485</v>
      </c>
      <c r="R3820" t="s">
        <v>1034</v>
      </c>
    </row>
    <row r="3821" spans="1:18">
      <c r="A3821" t="s">
        <v>1034</v>
      </c>
      <c r="B3821" t="s">
        <v>91</v>
      </c>
      <c r="C3821" t="s">
        <v>30</v>
      </c>
      <c r="D3821" t="s">
        <v>38</v>
      </c>
      <c r="E3821" t="s">
        <v>637</v>
      </c>
      <c r="F3821" t="s">
        <v>80</v>
      </c>
      <c r="G3821" t="s">
        <v>10041</v>
      </c>
      <c r="H3821" s="1">
        <v>856800</v>
      </c>
      <c r="I3821" s="1">
        <v>0</v>
      </c>
      <c r="J3821" t="s">
        <v>24</v>
      </c>
      <c r="K3821" t="s">
        <v>157</v>
      </c>
      <c r="L3821" s="10">
        <v>44470</v>
      </c>
      <c r="M3821" t="s">
        <v>10042</v>
      </c>
      <c r="N3821">
        <v>0</v>
      </c>
      <c r="O3821" s="17" t="s">
        <v>21485</v>
      </c>
      <c r="P3821">
        <v>0</v>
      </c>
      <c r="Q3821" s="17" t="s">
        <v>21485</v>
      </c>
      <c r="R3821" t="s">
        <v>1034</v>
      </c>
    </row>
    <row r="3822" spans="1:18">
      <c r="A3822" t="s">
        <v>10043</v>
      </c>
      <c r="B3822" t="s">
        <v>564</v>
      </c>
      <c r="C3822" t="s">
        <v>30</v>
      </c>
      <c r="D3822" t="s">
        <v>20</v>
      </c>
      <c r="E3822" t="s">
        <v>241</v>
      </c>
      <c r="F3822" t="s">
        <v>498</v>
      </c>
      <c r="G3822" t="s">
        <v>10044</v>
      </c>
      <c r="H3822" s="1">
        <v>219812</v>
      </c>
      <c r="I3822" s="1">
        <v>0</v>
      </c>
      <c r="J3822" t="s">
        <v>68</v>
      </c>
      <c r="K3822" t="s">
        <v>94</v>
      </c>
      <c r="L3822" s="10">
        <v>40087</v>
      </c>
      <c r="M3822" t="s">
        <v>10045</v>
      </c>
      <c r="N3822">
        <v>0</v>
      </c>
      <c r="O3822" s="17" t="s">
        <v>21485</v>
      </c>
      <c r="P3822">
        <v>0</v>
      </c>
      <c r="Q3822" s="17" t="s">
        <v>21485</v>
      </c>
      <c r="R3822" t="s">
        <v>10043</v>
      </c>
    </row>
    <row r="3823" spans="1:18">
      <c r="A3823" t="s">
        <v>10043</v>
      </c>
      <c r="B3823" t="s">
        <v>564</v>
      </c>
      <c r="C3823" t="s">
        <v>30</v>
      </c>
      <c r="D3823" t="s">
        <v>18631</v>
      </c>
      <c r="E3823" t="s">
        <v>19429</v>
      </c>
      <c r="F3823" t="s">
        <v>18633</v>
      </c>
      <c r="G3823" t="s">
        <v>19903</v>
      </c>
      <c r="H3823" s="1">
        <v>224700</v>
      </c>
      <c r="I3823" s="1">
        <v>0</v>
      </c>
      <c r="J3823" t="s">
        <v>68</v>
      </c>
      <c r="K3823" t="s">
        <v>157</v>
      </c>
      <c r="L3823" s="7">
        <v>41275</v>
      </c>
      <c r="M3823" t="s">
        <v>19904</v>
      </c>
      <c r="N3823">
        <v>0</v>
      </c>
      <c r="O3823" s="17" t="s">
        <v>21485</v>
      </c>
      <c r="P3823">
        <v>0</v>
      </c>
      <c r="Q3823" s="17" t="s">
        <v>21485</v>
      </c>
      <c r="R3823" t="s">
        <v>10043</v>
      </c>
    </row>
    <row r="3824" spans="1:18">
      <c r="A3824" t="s">
        <v>10046</v>
      </c>
      <c r="B3824" t="s">
        <v>185</v>
      </c>
      <c r="C3824" t="s">
        <v>65</v>
      </c>
      <c r="D3824" t="s">
        <v>20</v>
      </c>
      <c r="E3824" t="s">
        <v>241</v>
      </c>
      <c r="F3824" t="s">
        <v>22</v>
      </c>
      <c r="G3824" t="s">
        <v>10047</v>
      </c>
      <c r="H3824" s="1">
        <v>627299</v>
      </c>
      <c r="I3824" s="1">
        <v>0</v>
      </c>
      <c r="J3824" t="s">
        <v>24</v>
      </c>
      <c r="K3824" t="s">
        <v>22</v>
      </c>
      <c r="L3824" s="10">
        <v>40087</v>
      </c>
      <c r="M3824" t="s">
        <v>10048</v>
      </c>
      <c r="N3824">
        <v>0</v>
      </c>
      <c r="O3824" s="17" t="s">
        <v>21485</v>
      </c>
      <c r="P3824">
        <v>0</v>
      </c>
      <c r="Q3824" s="17" t="s">
        <v>21485</v>
      </c>
      <c r="R3824" t="s">
        <v>10046</v>
      </c>
    </row>
    <row r="3825" spans="1:18">
      <c r="A3825" t="s">
        <v>10049</v>
      </c>
      <c r="B3825" t="s">
        <v>239</v>
      </c>
      <c r="C3825" t="s">
        <v>240</v>
      </c>
      <c r="D3825" t="s">
        <v>38</v>
      </c>
      <c r="E3825" t="s">
        <v>434</v>
      </c>
      <c r="F3825" t="s">
        <v>4110</v>
      </c>
      <c r="G3825" t="s">
        <v>10050</v>
      </c>
      <c r="H3825" s="1">
        <v>573750</v>
      </c>
      <c r="I3825" s="1">
        <v>0</v>
      </c>
      <c r="J3825" t="s">
        <v>24</v>
      </c>
      <c r="K3825" t="s">
        <v>136</v>
      </c>
      <c r="L3825" s="10">
        <v>44256</v>
      </c>
      <c r="M3825" t="s">
        <v>10051</v>
      </c>
      <c r="N3825">
        <v>0</v>
      </c>
      <c r="O3825" s="17" t="s">
        <v>21485</v>
      </c>
      <c r="P3825">
        <v>0</v>
      </c>
      <c r="Q3825" s="17" t="s">
        <v>21485</v>
      </c>
      <c r="R3825" t="s">
        <v>10049</v>
      </c>
    </row>
    <row r="3826" spans="1:18">
      <c r="A3826" t="s">
        <v>10049</v>
      </c>
      <c r="B3826" t="s">
        <v>239</v>
      </c>
      <c r="C3826" t="s">
        <v>240</v>
      </c>
      <c r="D3826" t="s">
        <v>18783</v>
      </c>
      <c r="E3826" t="s">
        <v>18784</v>
      </c>
      <c r="F3826" t="s">
        <v>18785</v>
      </c>
      <c r="G3826" t="s">
        <v>19905</v>
      </c>
      <c r="H3826" s="1">
        <v>150000</v>
      </c>
      <c r="I3826" s="1">
        <v>0</v>
      </c>
      <c r="J3826" t="s">
        <v>202</v>
      </c>
      <c r="K3826" t="s">
        <v>136</v>
      </c>
      <c r="L3826" s="7">
        <v>45536</v>
      </c>
      <c r="M3826" t="s">
        <v>19906</v>
      </c>
      <c r="N3826">
        <v>0</v>
      </c>
      <c r="O3826" s="17" t="s">
        <v>21485</v>
      </c>
      <c r="P3826">
        <v>0</v>
      </c>
      <c r="Q3826" s="17" t="s">
        <v>21485</v>
      </c>
      <c r="R3826" t="s">
        <v>10049</v>
      </c>
    </row>
    <row r="3827" spans="1:18">
      <c r="A3827" t="s">
        <v>10052</v>
      </c>
      <c r="B3827" t="s">
        <v>91</v>
      </c>
      <c r="C3827" t="s">
        <v>30</v>
      </c>
      <c r="D3827" t="s">
        <v>20</v>
      </c>
      <c r="E3827" t="s">
        <v>92</v>
      </c>
      <c r="F3827" t="s">
        <v>108</v>
      </c>
      <c r="G3827" t="s">
        <v>10053</v>
      </c>
      <c r="H3827" s="1">
        <v>332954</v>
      </c>
      <c r="I3827" s="1">
        <v>0</v>
      </c>
      <c r="J3827" t="s">
        <v>68</v>
      </c>
      <c r="K3827" t="s">
        <v>110</v>
      </c>
      <c r="L3827" s="10">
        <v>42278</v>
      </c>
      <c r="M3827" t="s">
        <v>10054</v>
      </c>
      <c r="N3827">
        <v>0</v>
      </c>
      <c r="O3827" s="17" t="s">
        <v>21485</v>
      </c>
      <c r="P3827">
        <v>0</v>
      </c>
      <c r="Q3827" s="17" t="s">
        <v>21485</v>
      </c>
      <c r="R3827" t="s">
        <v>10052</v>
      </c>
    </row>
    <row r="3828" spans="1:18">
      <c r="A3828" t="s">
        <v>10052</v>
      </c>
      <c r="B3828" t="s">
        <v>91</v>
      </c>
      <c r="C3828" t="s">
        <v>30</v>
      </c>
      <c r="D3828" t="s">
        <v>18898</v>
      </c>
      <c r="E3828" t="s">
        <v>18899</v>
      </c>
      <c r="F3828" t="s">
        <v>19226</v>
      </c>
      <c r="G3828" t="s">
        <v>19907</v>
      </c>
      <c r="H3828" s="1">
        <v>100000</v>
      </c>
      <c r="I3828" s="1">
        <v>0</v>
      </c>
      <c r="J3828" t="s">
        <v>202</v>
      </c>
      <c r="K3828" t="s">
        <v>110</v>
      </c>
      <c r="L3828" s="7">
        <v>42795</v>
      </c>
      <c r="M3828" t="s">
        <v>19908</v>
      </c>
      <c r="N3828">
        <v>0</v>
      </c>
      <c r="O3828" s="17" t="s">
        <v>21485</v>
      </c>
      <c r="P3828">
        <v>0</v>
      </c>
      <c r="Q3828" s="17" t="s">
        <v>21485</v>
      </c>
      <c r="R3828" t="s">
        <v>10052</v>
      </c>
    </row>
    <row r="3829" spans="1:18">
      <c r="A3829" t="s">
        <v>10052</v>
      </c>
      <c r="B3829" t="s">
        <v>91</v>
      </c>
      <c r="C3829" t="s">
        <v>30</v>
      </c>
      <c r="D3829" t="s">
        <v>38</v>
      </c>
      <c r="E3829" t="s">
        <v>637</v>
      </c>
      <c r="F3829" t="s">
        <v>394</v>
      </c>
      <c r="G3829" t="s">
        <v>10055</v>
      </c>
      <c r="H3829" s="1">
        <v>738224</v>
      </c>
      <c r="I3829" s="1">
        <v>0</v>
      </c>
      <c r="J3829" t="s">
        <v>68</v>
      </c>
      <c r="K3829" t="s">
        <v>487</v>
      </c>
      <c r="L3829" s="10">
        <v>44470</v>
      </c>
      <c r="M3829" t="s">
        <v>10056</v>
      </c>
      <c r="N3829">
        <v>0</v>
      </c>
      <c r="O3829" s="17" t="s">
        <v>21485</v>
      </c>
      <c r="P3829">
        <v>0</v>
      </c>
      <c r="Q3829" s="17" t="s">
        <v>21485</v>
      </c>
      <c r="R3829" t="s">
        <v>10052</v>
      </c>
    </row>
    <row r="3830" spans="1:18">
      <c r="A3830" t="s">
        <v>10057</v>
      </c>
      <c r="B3830" t="s">
        <v>37</v>
      </c>
      <c r="C3830" t="s">
        <v>30</v>
      </c>
      <c r="D3830" t="s">
        <v>20</v>
      </c>
      <c r="E3830" t="s">
        <v>66</v>
      </c>
      <c r="F3830" t="s">
        <v>498</v>
      </c>
      <c r="G3830" t="s">
        <v>10058</v>
      </c>
      <c r="H3830" s="1">
        <v>646880</v>
      </c>
      <c r="I3830" s="1">
        <v>0</v>
      </c>
      <c r="J3830" t="s">
        <v>24</v>
      </c>
      <c r="K3830" t="s">
        <v>22</v>
      </c>
      <c r="L3830" s="10">
        <v>41000</v>
      </c>
      <c r="M3830" t="s">
        <v>10059</v>
      </c>
      <c r="N3830">
        <v>0</v>
      </c>
      <c r="O3830" s="17" t="s">
        <v>21485</v>
      </c>
      <c r="P3830">
        <v>0</v>
      </c>
      <c r="Q3830" s="17" t="s">
        <v>21485</v>
      </c>
      <c r="R3830" t="s">
        <v>10057</v>
      </c>
    </row>
    <row r="3831" spans="1:18">
      <c r="A3831" t="s">
        <v>10060</v>
      </c>
      <c r="B3831" t="s">
        <v>696</v>
      </c>
      <c r="C3831" t="s">
        <v>30</v>
      </c>
      <c r="D3831" t="s">
        <v>18796</v>
      </c>
      <c r="E3831" t="s">
        <v>18797</v>
      </c>
      <c r="F3831" t="s">
        <v>18798</v>
      </c>
      <c r="G3831" t="s">
        <v>19909</v>
      </c>
      <c r="H3831" s="1">
        <v>99990</v>
      </c>
      <c r="I3831" s="1">
        <v>0</v>
      </c>
      <c r="J3831" t="s">
        <v>202</v>
      </c>
      <c r="K3831" t="s">
        <v>118</v>
      </c>
      <c r="L3831" s="7">
        <v>44013</v>
      </c>
      <c r="M3831" t="s">
        <v>19910</v>
      </c>
      <c r="N3831">
        <v>0</v>
      </c>
      <c r="O3831" s="17" t="s">
        <v>21485</v>
      </c>
      <c r="P3831">
        <v>0</v>
      </c>
      <c r="Q3831" s="17" t="s">
        <v>21485</v>
      </c>
      <c r="R3831" t="s">
        <v>10060</v>
      </c>
    </row>
    <row r="3832" spans="1:18">
      <c r="A3832" t="s">
        <v>10060</v>
      </c>
      <c r="B3832" t="s">
        <v>696</v>
      </c>
      <c r="C3832" t="s">
        <v>30</v>
      </c>
      <c r="D3832" t="s">
        <v>38</v>
      </c>
      <c r="E3832" t="s">
        <v>408</v>
      </c>
      <c r="F3832" t="s">
        <v>418</v>
      </c>
      <c r="G3832" t="s">
        <v>10061</v>
      </c>
      <c r="H3832" s="1">
        <v>807076</v>
      </c>
      <c r="I3832" s="1">
        <v>0</v>
      </c>
      <c r="J3832" t="s">
        <v>24</v>
      </c>
      <c r="K3832" t="s">
        <v>118</v>
      </c>
      <c r="L3832" s="10">
        <v>44105</v>
      </c>
      <c r="M3832" t="s">
        <v>10062</v>
      </c>
      <c r="N3832">
        <v>0</v>
      </c>
      <c r="O3832" s="17" t="s">
        <v>21485</v>
      </c>
      <c r="P3832">
        <v>0</v>
      </c>
      <c r="Q3832" s="17" t="s">
        <v>21485</v>
      </c>
      <c r="R3832" t="s">
        <v>10060</v>
      </c>
    </row>
    <row r="3833" spans="1:18">
      <c r="A3833" t="s">
        <v>10063</v>
      </c>
      <c r="B3833" t="s">
        <v>64</v>
      </c>
      <c r="C3833" t="s">
        <v>65</v>
      </c>
      <c r="D3833" t="s">
        <v>38</v>
      </c>
      <c r="E3833" t="s">
        <v>145</v>
      </c>
      <c r="F3833" t="s">
        <v>379</v>
      </c>
      <c r="G3833" t="s">
        <v>10064</v>
      </c>
      <c r="H3833" s="1">
        <v>891225</v>
      </c>
      <c r="I3833" s="1">
        <v>0</v>
      </c>
      <c r="J3833" t="s">
        <v>24</v>
      </c>
      <c r="K3833" t="s">
        <v>118</v>
      </c>
      <c r="L3833" s="10">
        <v>43556</v>
      </c>
      <c r="M3833" t="s">
        <v>10065</v>
      </c>
      <c r="N3833">
        <v>0</v>
      </c>
      <c r="O3833" s="17" t="s">
        <v>21485</v>
      </c>
      <c r="P3833">
        <v>0</v>
      </c>
      <c r="Q3833" s="17" t="s">
        <v>21485</v>
      </c>
      <c r="R3833" t="s">
        <v>10063</v>
      </c>
    </row>
    <row r="3834" spans="1:18">
      <c r="A3834" t="s">
        <v>10063</v>
      </c>
      <c r="B3834" t="s">
        <v>64</v>
      </c>
      <c r="C3834" t="s">
        <v>65</v>
      </c>
      <c r="D3834" t="s">
        <v>38</v>
      </c>
      <c r="E3834" t="s">
        <v>145</v>
      </c>
      <c r="F3834" t="s">
        <v>282</v>
      </c>
      <c r="G3834" t="s">
        <v>10066</v>
      </c>
      <c r="H3834" s="1">
        <v>856800</v>
      </c>
      <c r="I3834" s="1">
        <v>0</v>
      </c>
      <c r="J3834" t="s">
        <v>24</v>
      </c>
      <c r="K3834" t="s">
        <v>118</v>
      </c>
      <c r="L3834" s="10">
        <v>43556</v>
      </c>
      <c r="M3834" t="s">
        <v>10067</v>
      </c>
      <c r="N3834">
        <v>0</v>
      </c>
      <c r="O3834" s="17" t="s">
        <v>21485</v>
      </c>
      <c r="P3834">
        <v>0</v>
      </c>
      <c r="Q3834" s="17" t="s">
        <v>21485</v>
      </c>
      <c r="R3834" t="s">
        <v>10063</v>
      </c>
    </row>
    <row r="3835" spans="1:18">
      <c r="A3835" t="s">
        <v>10063</v>
      </c>
      <c r="B3835" t="s">
        <v>64</v>
      </c>
      <c r="C3835" t="s">
        <v>65</v>
      </c>
      <c r="D3835" t="s">
        <v>38</v>
      </c>
      <c r="E3835" t="s">
        <v>2704</v>
      </c>
      <c r="F3835" t="s">
        <v>379</v>
      </c>
      <c r="G3835" t="s">
        <v>10068</v>
      </c>
      <c r="H3835" s="1">
        <v>100000</v>
      </c>
      <c r="I3835" s="1">
        <v>0</v>
      </c>
      <c r="J3835" t="s">
        <v>202</v>
      </c>
      <c r="K3835" t="s">
        <v>118</v>
      </c>
      <c r="L3835" s="10">
        <v>45200</v>
      </c>
      <c r="M3835" t="s">
        <v>10069</v>
      </c>
      <c r="N3835">
        <v>0</v>
      </c>
      <c r="O3835" s="17" t="s">
        <v>21485</v>
      </c>
      <c r="P3835">
        <v>0</v>
      </c>
      <c r="Q3835" s="17" t="s">
        <v>21485</v>
      </c>
      <c r="R3835" t="s">
        <v>10063</v>
      </c>
    </row>
    <row r="3836" spans="1:18">
      <c r="A3836" t="s">
        <v>10063</v>
      </c>
      <c r="B3836" t="s">
        <v>64</v>
      </c>
      <c r="C3836" t="s">
        <v>65</v>
      </c>
      <c r="D3836" t="s">
        <v>38</v>
      </c>
      <c r="E3836" t="s">
        <v>784</v>
      </c>
      <c r="F3836" t="s">
        <v>379</v>
      </c>
      <c r="G3836" t="s">
        <v>10068</v>
      </c>
      <c r="H3836" s="1">
        <v>1132200</v>
      </c>
      <c r="I3836" s="1">
        <v>0</v>
      </c>
      <c r="J3836" t="s">
        <v>24</v>
      </c>
      <c r="K3836" t="s">
        <v>118</v>
      </c>
      <c r="L3836" s="10">
        <v>45383</v>
      </c>
      <c r="M3836" t="s">
        <v>10069</v>
      </c>
      <c r="N3836">
        <v>0</v>
      </c>
      <c r="O3836" s="17" t="s">
        <v>21485</v>
      </c>
      <c r="P3836">
        <v>0</v>
      </c>
      <c r="Q3836" s="17" t="s">
        <v>21485</v>
      </c>
      <c r="R3836" t="s">
        <v>10063</v>
      </c>
    </row>
    <row r="3837" spans="1:18">
      <c r="A3837" t="s">
        <v>10063</v>
      </c>
      <c r="B3837" t="s">
        <v>64</v>
      </c>
      <c r="C3837" t="s">
        <v>65</v>
      </c>
      <c r="D3837" t="s">
        <v>38</v>
      </c>
      <c r="E3837" t="s">
        <v>784</v>
      </c>
      <c r="F3837" t="s">
        <v>282</v>
      </c>
      <c r="G3837" t="s">
        <v>10070</v>
      </c>
      <c r="H3837" s="1">
        <v>1361700</v>
      </c>
      <c r="I3837" s="1">
        <v>0</v>
      </c>
      <c r="J3837" t="s">
        <v>24</v>
      </c>
      <c r="K3837" t="s">
        <v>118</v>
      </c>
      <c r="L3837" s="10">
        <v>45383</v>
      </c>
      <c r="M3837" t="s">
        <v>10071</v>
      </c>
      <c r="N3837">
        <v>0</v>
      </c>
      <c r="O3837" s="17" t="s">
        <v>21485</v>
      </c>
      <c r="P3837">
        <v>0</v>
      </c>
      <c r="Q3837" s="17" t="s">
        <v>21485</v>
      </c>
      <c r="R3837" t="s">
        <v>10063</v>
      </c>
    </row>
    <row r="3838" spans="1:18">
      <c r="A3838" t="s">
        <v>10072</v>
      </c>
      <c r="B3838" t="s">
        <v>696</v>
      </c>
      <c r="C3838" t="s">
        <v>30</v>
      </c>
      <c r="D3838" t="s">
        <v>38</v>
      </c>
      <c r="E3838" t="s">
        <v>39</v>
      </c>
      <c r="F3838" t="s">
        <v>2075</v>
      </c>
      <c r="G3838" t="s">
        <v>10073</v>
      </c>
      <c r="H3838" s="1">
        <v>573750</v>
      </c>
      <c r="I3838" s="1">
        <v>0</v>
      </c>
      <c r="J3838" t="s">
        <v>24</v>
      </c>
      <c r="K3838" t="s">
        <v>136</v>
      </c>
      <c r="L3838" s="10">
        <v>43191</v>
      </c>
      <c r="M3838" t="s">
        <v>10074</v>
      </c>
      <c r="N3838">
        <v>0</v>
      </c>
      <c r="O3838" s="17" t="s">
        <v>21485</v>
      </c>
      <c r="P3838">
        <v>0</v>
      </c>
      <c r="Q3838" s="17" t="s">
        <v>21485</v>
      </c>
      <c r="R3838" t="s">
        <v>10072</v>
      </c>
    </row>
    <row r="3839" spans="1:18">
      <c r="A3839" t="s">
        <v>10072</v>
      </c>
      <c r="B3839" t="s">
        <v>696</v>
      </c>
      <c r="C3839" t="s">
        <v>30</v>
      </c>
      <c r="D3839" t="s">
        <v>38</v>
      </c>
      <c r="E3839" t="s">
        <v>718</v>
      </c>
      <c r="F3839" t="s">
        <v>149</v>
      </c>
      <c r="G3839" t="s">
        <v>10075</v>
      </c>
      <c r="H3839" s="1">
        <v>657900</v>
      </c>
      <c r="I3839" s="1">
        <v>0</v>
      </c>
      <c r="J3839" t="s">
        <v>24</v>
      </c>
      <c r="K3839" t="s">
        <v>136</v>
      </c>
      <c r="L3839" s="10">
        <v>44835</v>
      </c>
      <c r="M3839" t="s">
        <v>10076</v>
      </c>
      <c r="N3839">
        <v>0</v>
      </c>
      <c r="O3839" s="17" t="s">
        <v>21485</v>
      </c>
      <c r="P3839">
        <v>0</v>
      </c>
      <c r="Q3839" s="17" t="s">
        <v>21485</v>
      </c>
      <c r="R3839" t="s">
        <v>10072</v>
      </c>
    </row>
    <row r="3840" spans="1:18">
      <c r="A3840" t="s">
        <v>10077</v>
      </c>
      <c r="B3840" t="s">
        <v>121</v>
      </c>
      <c r="C3840" t="s">
        <v>30</v>
      </c>
      <c r="D3840" t="s">
        <v>38</v>
      </c>
      <c r="E3840" t="s">
        <v>168</v>
      </c>
      <c r="F3840" t="s">
        <v>123</v>
      </c>
      <c r="G3840" t="s">
        <v>10078</v>
      </c>
      <c r="H3840" s="1">
        <v>351901</v>
      </c>
      <c r="I3840" s="1">
        <v>0</v>
      </c>
      <c r="J3840" t="s">
        <v>68</v>
      </c>
      <c r="K3840" t="s">
        <v>118</v>
      </c>
      <c r="L3840" s="10">
        <v>43922</v>
      </c>
      <c r="M3840" t="s">
        <v>10079</v>
      </c>
      <c r="N3840">
        <v>0</v>
      </c>
      <c r="O3840" s="17" t="s">
        <v>21485</v>
      </c>
      <c r="P3840">
        <v>0</v>
      </c>
      <c r="Q3840" s="17" t="s">
        <v>21485</v>
      </c>
      <c r="R3840" t="s">
        <v>10077</v>
      </c>
    </row>
    <row r="3841" spans="1:18">
      <c r="A3841" t="s">
        <v>10080</v>
      </c>
      <c r="B3841" t="s">
        <v>195</v>
      </c>
      <c r="C3841" t="s">
        <v>65</v>
      </c>
      <c r="D3841" t="s">
        <v>20</v>
      </c>
      <c r="E3841" t="s">
        <v>71</v>
      </c>
      <c r="F3841" t="s">
        <v>22</v>
      </c>
      <c r="G3841" t="s">
        <v>10081</v>
      </c>
      <c r="H3841" s="1">
        <v>280140</v>
      </c>
      <c r="I3841" s="1">
        <v>0</v>
      </c>
      <c r="J3841" t="s">
        <v>68</v>
      </c>
      <c r="K3841" t="s">
        <v>22</v>
      </c>
      <c r="L3841" s="10">
        <v>40634</v>
      </c>
      <c r="M3841" t="s">
        <v>10082</v>
      </c>
      <c r="N3841">
        <v>0</v>
      </c>
      <c r="O3841" s="17" t="s">
        <v>21485</v>
      </c>
      <c r="P3841">
        <v>0</v>
      </c>
      <c r="Q3841" s="17" t="s">
        <v>21485</v>
      </c>
      <c r="R3841" t="s">
        <v>10080</v>
      </c>
    </row>
    <row r="3842" spans="1:18">
      <c r="A3842" t="s">
        <v>10080</v>
      </c>
      <c r="B3842" t="s">
        <v>195</v>
      </c>
      <c r="C3842" t="s">
        <v>65</v>
      </c>
      <c r="D3842" t="s">
        <v>20</v>
      </c>
      <c r="E3842" t="s">
        <v>79</v>
      </c>
      <c r="F3842" t="s">
        <v>22</v>
      </c>
      <c r="G3842" t="s">
        <v>10083</v>
      </c>
      <c r="H3842" s="1">
        <v>498655</v>
      </c>
      <c r="I3842" s="1">
        <v>0</v>
      </c>
      <c r="J3842" t="s">
        <v>24</v>
      </c>
      <c r="K3842" t="s">
        <v>22</v>
      </c>
      <c r="L3842" s="10">
        <v>41548</v>
      </c>
      <c r="M3842" t="s">
        <v>10084</v>
      </c>
      <c r="N3842">
        <v>0</v>
      </c>
      <c r="O3842" s="17" t="s">
        <v>21485</v>
      </c>
      <c r="P3842">
        <v>0</v>
      </c>
      <c r="Q3842" s="17" t="s">
        <v>21485</v>
      </c>
      <c r="R3842" t="s">
        <v>10080</v>
      </c>
    </row>
    <row r="3843" spans="1:18">
      <c r="A3843" t="s">
        <v>10080</v>
      </c>
      <c r="B3843" t="s">
        <v>195</v>
      </c>
      <c r="C3843" t="s">
        <v>65</v>
      </c>
      <c r="D3843" t="s">
        <v>20</v>
      </c>
      <c r="E3843" t="s">
        <v>79</v>
      </c>
      <c r="F3843" t="s">
        <v>22</v>
      </c>
      <c r="G3843" t="s">
        <v>10083</v>
      </c>
      <c r="H3843" s="1">
        <v>498655</v>
      </c>
      <c r="I3843" s="1">
        <v>0</v>
      </c>
      <c r="J3843" t="s">
        <v>24</v>
      </c>
      <c r="K3843" t="s">
        <v>22</v>
      </c>
      <c r="L3843" s="10">
        <v>41548</v>
      </c>
      <c r="M3843" t="s">
        <v>10084</v>
      </c>
      <c r="N3843">
        <v>0</v>
      </c>
      <c r="O3843" s="17" t="s">
        <v>21485</v>
      </c>
      <c r="P3843">
        <v>0</v>
      </c>
      <c r="Q3843" s="17" t="s">
        <v>21485</v>
      </c>
      <c r="R3843" t="s">
        <v>10080</v>
      </c>
    </row>
    <row r="3844" spans="1:18">
      <c r="A3844" t="s">
        <v>1169</v>
      </c>
      <c r="B3844" t="s">
        <v>18</v>
      </c>
      <c r="C3844" t="s">
        <v>19</v>
      </c>
      <c r="D3844" t="s">
        <v>20</v>
      </c>
      <c r="E3844" t="s">
        <v>122</v>
      </c>
      <c r="F3844" t="s">
        <v>509</v>
      </c>
      <c r="G3844" t="s">
        <v>1170</v>
      </c>
      <c r="H3844" s="1">
        <v>412892</v>
      </c>
      <c r="I3844" s="1">
        <v>0</v>
      </c>
      <c r="J3844" t="s">
        <v>48</v>
      </c>
      <c r="K3844" t="s">
        <v>157</v>
      </c>
      <c r="L3844" s="10">
        <v>40817</v>
      </c>
      <c r="M3844" t="s">
        <v>1171</v>
      </c>
      <c r="N3844">
        <v>2</v>
      </c>
      <c r="O3844" s="17" t="s">
        <v>21485</v>
      </c>
      <c r="P3844">
        <v>0</v>
      </c>
      <c r="Q3844" s="17" t="s">
        <v>21485</v>
      </c>
      <c r="R3844" t="s">
        <v>1169</v>
      </c>
    </row>
    <row r="3845" spans="1:18">
      <c r="A3845" t="s">
        <v>1169</v>
      </c>
      <c r="B3845" t="s">
        <v>18</v>
      </c>
      <c r="C3845" t="s">
        <v>19</v>
      </c>
      <c r="D3845" t="s">
        <v>20</v>
      </c>
      <c r="E3845" t="s">
        <v>21</v>
      </c>
      <c r="F3845" t="s">
        <v>181</v>
      </c>
      <c r="G3845" t="s">
        <v>1473</v>
      </c>
      <c r="H3845" s="1">
        <v>781855</v>
      </c>
      <c r="I3845" s="1">
        <v>0</v>
      </c>
      <c r="J3845" t="s">
        <v>24</v>
      </c>
      <c r="K3845" t="s">
        <v>157</v>
      </c>
      <c r="L3845" s="10">
        <v>41183</v>
      </c>
      <c r="M3845" t="s">
        <v>1474</v>
      </c>
      <c r="N3845">
        <v>0</v>
      </c>
      <c r="O3845" s="17" t="s">
        <v>21485</v>
      </c>
      <c r="P3845">
        <v>0</v>
      </c>
      <c r="Q3845" s="17" t="s">
        <v>21485</v>
      </c>
      <c r="R3845" t="s">
        <v>1169</v>
      </c>
    </row>
    <row r="3846" spans="1:18">
      <c r="A3846" t="s">
        <v>1169</v>
      </c>
      <c r="B3846" t="s">
        <v>18</v>
      </c>
      <c r="C3846" t="s">
        <v>19</v>
      </c>
      <c r="D3846" t="s">
        <v>20</v>
      </c>
      <c r="E3846" t="s">
        <v>21</v>
      </c>
      <c r="F3846" t="s">
        <v>181</v>
      </c>
      <c r="G3846" t="s">
        <v>1473</v>
      </c>
      <c r="H3846" s="1">
        <v>781855</v>
      </c>
      <c r="I3846" s="1">
        <v>0</v>
      </c>
      <c r="J3846" t="s">
        <v>24</v>
      </c>
      <c r="K3846" t="s">
        <v>157</v>
      </c>
      <c r="L3846" s="10">
        <v>41183</v>
      </c>
      <c r="M3846" t="s">
        <v>1474</v>
      </c>
      <c r="N3846">
        <v>1</v>
      </c>
      <c r="O3846" s="17" t="s">
        <v>21485</v>
      </c>
      <c r="P3846">
        <v>0</v>
      </c>
      <c r="Q3846" s="17" t="s">
        <v>21485</v>
      </c>
      <c r="R3846" t="s">
        <v>1169</v>
      </c>
    </row>
    <row r="3847" spans="1:18">
      <c r="A3847" t="s">
        <v>10085</v>
      </c>
      <c r="B3847" t="s">
        <v>239</v>
      </c>
      <c r="C3847" t="s">
        <v>240</v>
      </c>
      <c r="D3847" t="s">
        <v>38</v>
      </c>
      <c r="E3847" t="s">
        <v>39</v>
      </c>
      <c r="F3847" t="s">
        <v>245</v>
      </c>
      <c r="G3847" t="s">
        <v>10086</v>
      </c>
      <c r="H3847" s="1">
        <v>685315</v>
      </c>
      <c r="I3847" s="1">
        <v>0</v>
      </c>
      <c r="J3847" t="s">
        <v>24</v>
      </c>
      <c r="K3847" t="s">
        <v>157</v>
      </c>
      <c r="L3847" s="10">
        <v>43191</v>
      </c>
      <c r="M3847" t="s">
        <v>10087</v>
      </c>
      <c r="N3847">
        <v>0</v>
      </c>
      <c r="O3847" s="17" t="s">
        <v>21485</v>
      </c>
      <c r="P3847">
        <v>0</v>
      </c>
      <c r="Q3847" s="17" t="s">
        <v>21485</v>
      </c>
      <c r="R3847" t="s">
        <v>10085</v>
      </c>
    </row>
    <row r="3848" spans="1:18">
      <c r="A3848" t="s">
        <v>10088</v>
      </c>
      <c r="B3848" t="s">
        <v>64</v>
      </c>
      <c r="C3848" t="s">
        <v>65</v>
      </c>
      <c r="D3848" t="s">
        <v>20</v>
      </c>
      <c r="E3848" t="s">
        <v>51</v>
      </c>
      <c r="F3848" t="s">
        <v>32</v>
      </c>
      <c r="G3848" t="s">
        <v>10089</v>
      </c>
      <c r="H3848" s="1">
        <v>253596</v>
      </c>
      <c r="I3848" s="1">
        <v>0</v>
      </c>
      <c r="J3848" t="s">
        <v>68</v>
      </c>
      <c r="K3848" t="s">
        <v>22</v>
      </c>
      <c r="L3848" s="10">
        <v>39904</v>
      </c>
      <c r="M3848" t="s">
        <v>10090</v>
      </c>
      <c r="N3848">
        <v>0</v>
      </c>
      <c r="O3848" s="17" t="s">
        <v>21485</v>
      </c>
      <c r="P3848">
        <v>0</v>
      </c>
      <c r="Q3848" s="17" t="s">
        <v>21485</v>
      </c>
      <c r="R3848" t="s">
        <v>10088</v>
      </c>
    </row>
    <row r="3849" spans="1:18">
      <c r="A3849" t="s">
        <v>10091</v>
      </c>
      <c r="B3849" t="s">
        <v>18</v>
      </c>
      <c r="C3849" t="s">
        <v>19</v>
      </c>
      <c r="D3849" t="s">
        <v>20</v>
      </c>
      <c r="E3849" t="s">
        <v>92</v>
      </c>
      <c r="F3849" t="s">
        <v>214</v>
      </c>
      <c r="G3849" t="s">
        <v>10092</v>
      </c>
      <c r="H3849" s="1">
        <v>568983</v>
      </c>
      <c r="I3849" s="1">
        <v>0</v>
      </c>
      <c r="J3849" t="s">
        <v>24</v>
      </c>
      <c r="K3849" t="s">
        <v>110</v>
      </c>
      <c r="L3849" s="10">
        <v>42278</v>
      </c>
      <c r="M3849" t="s">
        <v>10093</v>
      </c>
      <c r="N3849">
        <v>0</v>
      </c>
      <c r="O3849" s="17" t="s">
        <v>21485</v>
      </c>
      <c r="P3849">
        <v>0</v>
      </c>
      <c r="Q3849" s="17" t="s">
        <v>21485</v>
      </c>
      <c r="R3849" t="s">
        <v>10091</v>
      </c>
    </row>
    <row r="3850" spans="1:18">
      <c r="A3850" t="s">
        <v>10091</v>
      </c>
      <c r="B3850" t="s">
        <v>18</v>
      </c>
      <c r="C3850" t="s">
        <v>19</v>
      </c>
      <c r="D3850" t="s">
        <v>19392</v>
      </c>
      <c r="E3850" t="s">
        <v>19393</v>
      </c>
      <c r="F3850" t="s">
        <v>18715</v>
      </c>
      <c r="G3850" t="s">
        <v>19911</v>
      </c>
      <c r="H3850" s="1">
        <v>74997</v>
      </c>
      <c r="I3850" s="1">
        <v>0</v>
      </c>
      <c r="J3850" t="s">
        <v>68</v>
      </c>
      <c r="K3850" t="s">
        <v>110</v>
      </c>
      <c r="L3850" s="7">
        <v>43009</v>
      </c>
      <c r="M3850" t="s">
        <v>19912</v>
      </c>
      <c r="N3850">
        <v>0</v>
      </c>
      <c r="O3850" s="17" t="s">
        <v>21485</v>
      </c>
      <c r="P3850">
        <v>0</v>
      </c>
      <c r="Q3850" s="17" t="s">
        <v>21485</v>
      </c>
      <c r="R3850" t="s">
        <v>10091</v>
      </c>
    </row>
    <row r="3851" spans="1:18">
      <c r="A3851" t="s">
        <v>10091</v>
      </c>
      <c r="B3851" t="s">
        <v>18</v>
      </c>
      <c r="C3851" t="s">
        <v>19</v>
      </c>
      <c r="D3851" t="s">
        <v>18898</v>
      </c>
      <c r="E3851" t="s">
        <v>18899</v>
      </c>
      <c r="F3851" t="s">
        <v>19586</v>
      </c>
      <c r="G3851" t="s">
        <v>10094</v>
      </c>
      <c r="H3851" s="1">
        <v>100000</v>
      </c>
      <c r="I3851" s="1">
        <v>0</v>
      </c>
      <c r="J3851" t="s">
        <v>202</v>
      </c>
      <c r="K3851" t="s">
        <v>110</v>
      </c>
      <c r="L3851" s="7">
        <v>43191</v>
      </c>
      <c r="M3851" t="s">
        <v>10095</v>
      </c>
      <c r="N3851">
        <v>0</v>
      </c>
      <c r="O3851" s="17" t="s">
        <v>21485</v>
      </c>
      <c r="P3851">
        <v>0</v>
      </c>
      <c r="Q3851" s="17" t="s">
        <v>21485</v>
      </c>
      <c r="R3851" t="s">
        <v>10091</v>
      </c>
    </row>
    <row r="3852" spans="1:18">
      <c r="A3852" t="s">
        <v>10091</v>
      </c>
      <c r="B3852" t="s">
        <v>18</v>
      </c>
      <c r="C3852" t="s">
        <v>19</v>
      </c>
      <c r="D3852" t="s">
        <v>38</v>
      </c>
      <c r="E3852" t="s">
        <v>39</v>
      </c>
      <c r="F3852" t="s">
        <v>214</v>
      </c>
      <c r="G3852" t="s">
        <v>10094</v>
      </c>
      <c r="H3852" s="1">
        <v>856800</v>
      </c>
      <c r="I3852" s="1">
        <v>0</v>
      </c>
      <c r="J3852" t="s">
        <v>24</v>
      </c>
      <c r="K3852" t="s">
        <v>110</v>
      </c>
      <c r="L3852" s="10">
        <v>43191</v>
      </c>
      <c r="M3852" t="s">
        <v>10095</v>
      </c>
      <c r="N3852">
        <v>0</v>
      </c>
      <c r="O3852" s="17" t="s">
        <v>21485</v>
      </c>
      <c r="P3852">
        <v>0</v>
      </c>
      <c r="Q3852" s="17" t="s">
        <v>21485</v>
      </c>
      <c r="R3852" t="s">
        <v>10091</v>
      </c>
    </row>
    <row r="3853" spans="1:18">
      <c r="A3853" t="s">
        <v>10096</v>
      </c>
      <c r="B3853" t="s">
        <v>29</v>
      </c>
      <c r="C3853" t="s">
        <v>30</v>
      </c>
      <c r="D3853" t="s">
        <v>20</v>
      </c>
      <c r="E3853" t="s">
        <v>276</v>
      </c>
      <c r="F3853" t="s">
        <v>418</v>
      </c>
      <c r="G3853" t="s">
        <v>10097</v>
      </c>
      <c r="H3853" s="1">
        <v>625761</v>
      </c>
      <c r="I3853" s="1">
        <v>0</v>
      </c>
      <c r="J3853" t="s">
        <v>24</v>
      </c>
      <c r="K3853" t="s">
        <v>118</v>
      </c>
      <c r="L3853" s="10">
        <v>41730</v>
      </c>
      <c r="M3853" t="s">
        <v>10098</v>
      </c>
      <c r="N3853">
        <v>0</v>
      </c>
      <c r="O3853" s="17" t="s">
        <v>21485</v>
      </c>
      <c r="P3853">
        <v>0</v>
      </c>
      <c r="Q3853" s="17" t="s">
        <v>21485</v>
      </c>
      <c r="R3853" t="s">
        <v>10096</v>
      </c>
    </row>
    <row r="3854" spans="1:18">
      <c r="A3854" t="s">
        <v>10096</v>
      </c>
      <c r="B3854" t="s">
        <v>29</v>
      </c>
      <c r="C3854" t="s">
        <v>30</v>
      </c>
      <c r="D3854" t="s">
        <v>38</v>
      </c>
      <c r="E3854" t="s">
        <v>353</v>
      </c>
      <c r="F3854" t="s">
        <v>418</v>
      </c>
      <c r="G3854" t="s">
        <v>10099</v>
      </c>
      <c r="H3854" s="1">
        <v>742050</v>
      </c>
      <c r="I3854" s="1">
        <v>0</v>
      </c>
      <c r="J3854" t="s">
        <v>24</v>
      </c>
      <c r="K3854" t="s">
        <v>118</v>
      </c>
      <c r="L3854" s="10">
        <v>43739</v>
      </c>
      <c r="M3854" t="s">
        <v>10100</v>
      </c>
      <c r="N3854">
        <v>0</v>
      </c>
      <c r="O3854" s="17" t="s">
        <v>21485</v>
      </c>
      <c r="P3854">
        <v>0</v>
      </c>
      <c r="Q3854" s="17" t="s">
        <v>21485</v>
      </c>
      <c r="R3854" t="s">
        <v>10096</v>
      </c>
    </row>
    <row r="3855" spans="1:18">
      <c r="A3855" t="s">
        <v>10101</v>
      </c>
      <c r="B3855" t="s">
        <v>398</v>
      </c>
      <c r="C3855" t="s">
        <v>30</v>
      </c>
      <c r="D3855" t="s">
        <v>38</v>
      </c>
      <c r="E3855" t="s">
        <v>408</v>
      </c>
      <c r="F3855" t="s">
        <v>245</v>
      </c>
      <c r="G3855" t="s">
        <v>10102</v>
      </c>
      <c r="H3855" s="1">
        <v>742050</v>
      </c>
      <c r="I3855" s="1">
        <v>0</v>
      </c>
      <c r="J3855" t="s">
        <v>24</v>
      </c>
      <c r="K3855" t="s">
        <v>42</v>
      </c>
      <c r="L3855" s="10">
        <v>44105</v>
      </c>
      <c r="M3855" t="s">
        <v>10103</v>
      </c>
      <c r="N3855">
        <v>0</v>
      </c>
      <c r="O3855" s="17" t="s">
        <v>21485</v>
      </c>
      <c r="P3855">
        <v>0</v>
      </c>
      <c r="Q3855" s="17" t="s">
        <v>21485</v>
      </c>
      <c r="R3855" t="s">
        <v>10101</v>
      </c>
    </row>
    <row r="3856" spans="1:18">
      <c r="A3856" t="s">
        <v>10101</v>
      </c>
      <c r="B3856" t="s">
        <v>398</v>
      </c>
      <c r="C3856" t="s">
        <v>30</v>
      </c>
      <c r="D3856" t="s">
        <v>38</v>
      </c>
      <c r="E3856" t="s">
        <v>1726</v>
      </c>
      <c r="F3856" t="s">
        <v>399</v>
      </c>
      <c r="G3856" t="s">
        <v>10104</v>
      </c>
      <c r="H3856" s="1">
        <v>967726</v>
      </c>
      <c r="I3856" s="1">
        <v>0</v>
      </c>
      <c r="J3856" t="s">
        <v>24</v>
      </c>
      <c r="K3856" t="s">
        <v>42</v>
      </c>
      <c r="L3856" s="10">
        <v>45566</v>
      </c>
      <c r="M3856" t="s">
        <v>10105</v>
      </c>
      <c r="N3856">
        <v>0</v>
      </c>
      <c r="O3856" s="17" t="s">
        <v>21485</v>
      </c>
      <c r="P3856">
        <v>0</v>
      </c>
      <c r="Q3856" s="17" t="s">
        <v>21485</v>
      </c>
      <c r="R3856" t="s">
        <v>10101</v>
      </c>
    </row>
    <row r="3857" spans="1:18">
      <c r="A3857" t="s">
        <v>1475</v>
      </c>
      <c r="B3857" t="s">
        <v>103</v>
      </c>
      <c r="C3857" t="s">
        <v>30</v>
      </c>
      <c r="D3857" t="s">
        <v>20</v>
      </c>
      <c r="E3857" t="s">
        <v>71</v>
      </c>
      <c r="F3857" t="s">
        <v>498</v>
      </c>
      <c r="G3857" t="s">
        <v>10106</v>
      </c>
      <c r="H3857" s="1">
        <v>685691</v>
      </c>
      <c r="I3857" s="1">
        <v>0</v>
      </c>
      <c r="J3857" t="s">
        <v>24</v>
      </c>
      <c r="K3857" t="s">
        <v>94</v>
      </c>
      <c r="L3857" s="10">
        <v>40634</v>
      </c>
      <c r="M3857" t="s">
        <v>10107</v>
      </c>
      <c r="N3857">
        <v>0</v>
      </c>
      <c r="O3857" s="17" t="s">
        <v>21485</v>
      </c>
      <c r="P3857">
        <v>0</v>
      </c>
      <c r="Q3857" s="17" t="s">
        <v>21485</v>
      </c>
      <c r="R3857" t="s">
        <v>1475</v>
      </c>
    </row>
    <row r="3858" spans="1:18">
      <c r="A3858" t="s">
        <v>1475</v>
      </c>
      <c r="B3858" t="s">
        <v>103</v>
      </c>
      <c r="C3858" t="s">
        <v>30</v>
      </c>
      <c r="D3858" t="s">
        <v>38</v>
      </c>
      <c r="E3858" t="s">
        <v>39</v>
      </c>
      <c r="F3858" t="s">
        <v>498</v>
      </c>
      <c r="G3858" t="s">
        <v>10108</v>
      </c>
      <c r="H3858" s="1">
        <v>921825</v>
      </c>
      <c r="I3858" s="1">
        <v>0</v>
      </c>
      <c r="J3858" t="s">
        <v>24</v>
      </c>
      <c r="K3858" t="s">
        <v>94</v>
      </c>
      <c r="L3858" s="10">
        <v>43191</v>
      </c>
      <c r="M3858" t="s">
        <v>10109</v>
      </c>
      <c r="N3858">
        <v>0</v>
      </c>
      <c r="O3858" s="17" t="s">
        <v>21485</v>
      </c>
      <c r="P3858">
        <v>0</v>
      </c>
      <c r="Q3858" s="17" t="s">
        <v>21485</v>
      </c>
      <c r="R3858" t="s">
        <v>1475</v>
      </c>
    </row>
    <row r="3859" spans="1:18">
      <c r="A3859" t="s">
        <v>1475</v>
      </c>
      <c r="B3859" t="s">
        <v>103</v>
      </c>
      <c r="C3859" t="s">
        <v>30</v>
      </c>
      <c r="D3859" t="s">
        <v>38</v>
      </c>
      <c r="E3859" t="s">
        <v>86</v>
      </c>
      <c r="F3859" t="s">
        <v>825</v>
      </c>
      <c r="G3859" t="s">
        <v>1476</v>
      </c>
      <c r="H3859" s="1">
        <v>807075</v>
      </c>
      <c r="I3859" s="1">
        <v>0</v>
      </c>
      <c r="J3859" t="s">
        <v>24</v>
      </c>
      <c r="K3859" t="s">
        <v>94</v>
      </c>
      <c r="L3859" s="10">
        <v>44652</v>
      </c>
      <c r="M3859" t="s">
        <v>1477</v>
      </c>
      <c r="N3859">
        <v>0</v>
      </c>
      <c r="O3859" s="17" t="s">
        <v>21485</v>
      </c>
      <c r="P3859">
        <v>0</v>
      </c>
      <c r="Q3859" s="17" t="s">
        <v>21485</v>
      </c>
      <c r="R3859" t="s">
        <v>1475</v>
      </c>
    </row>
    <row r="3860" spans="1:18">
      <c r="A3860" t="s">
        <v>1475</v>
      </c>
      <c r="B3860" t="s">
        <v>103</v>
      </c>
      <c r="C3860" t="s">
        <v>30</v>
      </c>
      <c r="D3860" t="s">
        <v>38</v>
      </c>
      <c r="E3860" t="s">
        <v>1125</v>
      </c>
      <c r="F3860" t="s">
        <v>2315</v>
      </c>
      <c r="G3860" t="s">
        <v>10110</v>
      </c>
      <c r="H3860" s="1">
        <v>1051876</v>
      </c>
      <c r="I3860" s="1">
        <v>0</v>
      </c>
      <c r="J3860" t="s">
        <v>24</v>
      </c>
      <c r="K3860" t="s">
        <v>157</v>
      </c>
      <c r="L3860" s="10">
        <v>45200</v>
      </c>
      <c r="M3860" t="s">
        <v>10111</v>
      </c>
      <c r="N3860">
        <v>0</v>
      </c>
      <c r="O3860" s="17" t="s">
        <v>21485</v>
      </c>
      <c r="P3860">
        <v>0</v>
      </c>
      <c r="Q3860" s="17" t="s">
        <v>21485</v>
      </c>
      <c r="R3860" t="s">
        <v>1475</v>
      </c>
    </row>
    <row r="3861" spans="1:18">
      <c r="A3861" t="s">
        <v>1475</v>
      </c>
      <c r="B3861" t="s">
        <v>103</v>
      </c>
      <c r="C3861" t="s">
        <v>30</v>
      </c>
      <c r="D3861" t="s">
        <v>38</v>
      </c>
      <c r="E3861" t="s">
        <v>784</v>
      </c>
      <c r="F3861" t="s">
        <v>1272</v>
      </c>
      <c r="G3861" t="s">
        <v>10112</v>
      </c>
      <c r="H3861" s="1">
        <v>1013625</v>
      </c>
      <c r="I3861" s="1">
        <v>0</v>
      </c>
      <c r="J3861" t="s">
        <v>24</v>
      </c>
      <c r="K3861" t="s">
        <v>94</v>
      </c>
      <c r="L3861" s="10">
        <v>45383</v>
      </c>
      <c r="M3861" t="s">
        <v>10113</v>
      </c>
      <c r="N3861">
        <v>0</v>
      </c>
      <c r="O3861" s="17" t="s">
        <v>21485</v>
      </c>
      <c r="P3861">
        <v>0</v>
      </c>
      <c r="Q3861" s="17" t="s">
        <v>21485</v>
      </c>
      <c r="R3861" t="s">
        <v>1475</v>
      </c>
    </row>
    <row r="3862" spans="1:18">
      <c r="A3862" t="s">
        <v>633</v>
      </c>
      <c r="B3862" t="s">
        <v>29</v>
      </c>
      <c r="C3862" t="s">
        <v>30</v>
      </c>
      <c r="D3862" t="s">
        <v>20</v>
      </c>
      <c r="E3862" t="s">
        <v>21</v>
      </c>
      <c r="F3862" t="s">
        <v>52</v>
      </c>
      <c r="G3862" t="s">
        <v>1932</v>
      </c>
      <c r="H3862" s="1">
        <v>662586</v>
      </c>
      <c r="I3862" s="1">
        <v>0</v>
      </c>
      <c r="J3862" t="s">
        <v>24</v>
      </c>
      <c r="K3862" t="s">
        <v>22</v>
      </c>
      <c r="L3862" s="10">
        <v>41183</v>
      </c>
      <c r="M3862" t="s">
        <v>1933</v>
      </c>
      <c r="N3862">
        <v>1</v>
      </c>
      <c r="O3862" s="17" t="s">
        <v>21485</v>
      </c>
      <c r="P3862">
        <v>0</v>
      </c>
      <c r="Q3862" s="17" t="s">
        <v>21485</v>
      </c>
      <c r="R3862" t="s">
        <v>633</v>
      </c>
    </row>
    <row r="3863" spans="1:18">
      <c r="A3863" t="s">
        <v>633</v>
      </c>
      <c r="B3863" t="s">
        <v>29</v>
      </c>
      <c r="C3863" t="s">
        <v>30</v>
      </c>
      <c r="D3863" t="s">
        <v>38</v>
      </c>
      <c r="E3863" t="s">
        <v>387</v>
      </c>
      <c r="F3863" t="s">
        <v>52</v>
      </c>
      <c r="G3863" t="s">
        <v>1934</v>
      </c>
      <c r="H3863" s="1">
        <v>887400</v>
      </c>
      <c r="I3863" s="1">
        <v>0</v>
      </c>
      <c r="J3863" t="s">
        <v>24</v>
      </c>
      <c r="K3863" t="s">
        <v>22</v>
      </c>
      <c r="L3863" s="10">
        <v>43374</v>
      </c>
      <c r="M3863" t="s">
        <v>1935</v>
      </c>
      <c r="N3863">
        <v>1</v>
      </c>
      <c r="O3863" s="17" t="s">
        <v>21485</v>
      </c>
      <c r="P3863">
        <v>0</v>
      </c>
      <c r="Q3863" s="17" t="s">
        <v>21485</v>
      </c>
      <c r="R3863" t="s">
        <v>633</v>
      </c>
    </row>
    <row r="3864" spans="1:18">
      <c r="A3864" t="s">
        <v>633</v>
      </c>
      <c r="B3864" t="s">
        <v>29</v>
      </c>
      <c r="C3864" t="s">
        <v>30</v>
      </c>
      <c r="D3864" t="s">
        <v>38</v>
      </c>
      <c r="E3864" t="s">
        <v>353</v>
      </c>
      <c r="F3864" t="s">
        <v>52</v>
      </c>
      <c r="G3864" t="s">
        <v>634</v>
      </c>
      <c r="H3864" s="1">
        <v>730576</v>
      </c>
      <c r="I3864" s="1">
        <v>0</v>
      </c>
      <c r="J3864" t="s">
        <v>24</v>
      </c>
      <c r="K3864" t="s">
        <v>22</v>
      </c>
      <c r="L3864" s="10">
        <v>43739</v>
      </c>
      <c r="M3864" t="s">
        <v>635</v>
      </c>
      <c r="N3864">
        <v>3</v>
      </c>
      <c r="O3864" s="17" t="s">
        <v>21485</v>
      </c>
      <c r="P3864">
        <v>0</v>
      </c>
      <c r="Q3864" s="17" t="s">
        <v>21485</v>
      </c>
      <c r="R3864" t="s">
        <v>633</v>
      </c>
    </row>
    <row r="3865" spans="1:18">
      <c r="A3865" t="s">
        <v>633</v>
      </c>
      <c r="B3865" t="s">
        <v>29</v>
      </c>
      <c r="C3865" t="s">
        <v>30</v>
      </c>
      <c r="D3865" t="s">
        <v>38</v>
      </c>
      <c r="E3865" t="s">
        <v>1584</v>
      </c>
      <c r="F3865" t="s">
        <v>52</v>
      </c>
      <c r="G3865" t="s">
        <v>10114</v>
      </c>
      <c r="H3865" s="1">
        <v>100000</v>
      </c>
      <c r="I3865" s="1">
        <v>0</v>
      </c>
      <c r="J3865" t="s">
        <v>202</v>
      </c>
      <c r="K3865" t="s">
        <v>22</v>
      </c>
      <c r="L3865" s="10">
        <v>44986</v>
      </c>
      <c r="M3865" t="s">
        <v>10115</v>
      </c>
      <c r="N3865">
        <v>0</v>
      </c>
      <c r="O3865" s="17" t="s">
        <v>21485</v>
      </c>
      <c r="P3865">
        <v>0</v>
      </c>
      <c r="Q3865" s="17" t="s">
        <v>21485</v>
      </c>
      <c r="R3865" t="s">
        <v>633</v>
      </c>
    </row>
    <row r="3866" spans="1:18">
      <c r="A3866" t="s">
        <v>633</v>
      </c>
      <c r="B3866" t="s">
        <v>29</v>
      </c>
      <c r="C3866" t="s">
        <v>30</v>
      </c>
      <c r="D3866" t="s">
        <v>38</v>
      </c>
      <c r="E3866" t="s">
        <v>1125</v>
      </c>
      <c r="F3866" t="s">
        <v>52</v>
      </c>
      <c r="G3866" t="s">
        <v>10114</v>
      </c>
      <c r="H3866" s="1">
        <v>1021276</v>
      </c>
      <c r="I3866" s="1">
        <v>0</v>
      </c>
      <c r="J3866" t="s">
        <v>24</v>
      </c>
      <c r="K3866" t="s">
        <v>22</v>
      </c>
      <c r="L3866" s="10">
        <v>45200</v>
      </c>
      <c r="M3866" t="s">
        <v>10115</v>
      </c>
      <c r="N3866">
        <v>0</v>
      </c>
      <c r="O3866" s="17" t="s">
        <v>21485</v>
      </c>
      <c r="P3866">
        <v>0</v>
      </c>
      <c r="Q3866" s="17" t="s">
        <v>21485</v>
      </c>
      <c r="R3866" t="s">
        <v>633</v>
      </c>
    </row>
    <row r="3867" spans="1:18">
      <c r="A3867" t="s">
        <v>10116</v>
      </c>
      <c r="B3867" t="s">
        <v>564</v>
      </c>
      <c r="C3867" t="s">
        <v>30</v>
      </c>
      <c r="D3867" t="s">
        <v>20</v>
      </c>
      <c r="E3867" t="s">
        <v>79</v>
      </c>
      <c r="F3867" t="s">
        <v>46</v>
      </c>
      <c r="G3867" t="s">
        <v>10117</v>
      </c>
      <c r="H3867" s="1">
        <v>737601</v>
      </c>
      <c r="I3867" s="1">
        <v>0</v>
      </c>
      <c r="J3867" t="s">
        <v>24</v>
      </c>
      <c r="K3867" t="s">
        <v>157</v>
      </c>
      <c r="L3867" s="10">
        <v>41548</v>
      </c>
      <c r="M3867" t="s">
        <v>10118</v>
      </c>
      <c r="N3867">
        <v>0</v>
      </c>
      <c r="O3867" s="17" t="s">
        <v>21485</v>
      </c>
      <c r="P3867">
        <v>0</v>
      </c>
      <c r="Q3867" s="17" t="s">
        <v>21485</v>
      </c>
      <c r="R3867" t="s">
        <v>10116</v>
      </c>
    </row>
    <row r="3868" spans="1:18">
      <c r="A3868" t="s">
        <v>10116</v>
      </c>
      <c r="B3868" t="s">
        <v>564</v>
      </c>
      <c r="C3868" t="s">
        <v>30</v>
      </c>
      <c r="D3868" t="s">
        <v>38</v>
      </c>
      <c r="E3868" t="s">
        <v>86</v>
      </c>
      <c r="F3868" t="s">
        <v>116</v>
      </c>
      <c r="G3868" t="s">
        <v>10119</v>
      </c>
      <c r="H3868" s="1">
        <v>657900</v>
      </c>
      <c r="I3868" s="1">
        <v>0</v>
      </c>
      <c r="J3868" t="s">
        <v>24</v>
      </c>
      <c r="K3868" t="s">
        <v>157</v>
      </c>
      <c r="L3868" s="10">
        <v>44652</v>
      </c>
      <c r="M3868" t="s">
        <v>10120</v>
      </c>
      <c r="N3868">
        <v>0</v>
      </c>
      <c r="O3868" s="17" t="s">
        <v>21485</v>
      </c>
      <c r="P3868">
        <v>0</v>
      </c>
      <c r="Q3868" s="17" t="s">
        <v>21485</v>
      </c>
      <c r="R3868" t="s">
        <v>10116</v>
      </c>
    </row>
    <row r="3869" spans="1:18">
      <c r="A3869" t="s">
        <v>2585</v>
      </c>
      <c r="B3869" t="s">
        <v>564</v>
      </c>
      <c r="C3869" t="s">
        <v>30</v>
      </c>
      <c r="D3869" t="s">
        <v>20</v>
      </c>
      <c r="E3869" t="s">
        <v>51</v>
      </c>
      <c r="F3869" t="s">
        <v>149</v>
      </c>
      <c r="G3869" t="s">
        <v>2586</v>
      </c>
      <c r="H3869" s="1">
        <v>640450</v>
      </c>
      <c r="I3869" s="1">
        <v>0</v>
      </c>
      <c r="J3869" t="s">
        <v>24</v>
      </c>
      <c r="K3869" t="s">
        <v>136</v>
      </c>
      <c r="L3869" s="10">
        <v>39904</v>
      </c>
      <c r="M3869" t="s">
        <v>2587</v>
      </c>
      <c r="N3869">
        <v>0</v>
      </c>
      <c r="O3869" s="17" t="s">
        <v>21485</v>
      </c>
      <c r="P3869">
        <v>0</v>
      </c>
      <c r="Q3869" s="17" t="s">
        <v>21485</v>
      </c>
      <c r="R3869" t="s">
        <v>2585</v>
      </c>
    </row>
    <row r="3870" spans="1:18">
      <c r="A3870" t="s">
        <v>10121</v>
      </c>
      <c r="B3870" t="s">
        <v>84</v>
      </c>
      <c r="C3870" t="s">
        <v>85</v>
      </c>
      <c r="D3870" t="s">
        <v>20</v>
      </c>
      <c r="E3870" t="s">
        <v>241</v>
      </c>
      <c r="F3870" t="s">
        <v>140</v>
      </c>
      <c r="G3870" t="s">
        <v>10122</v>
      </c>
      <c r="H3870" s="1">
        <v>336203</v>
      </c>
      <c r="I3870" s="1">
        <v>0</v>
      </c>
      <c r="J3870" t="s">
        <v>68</v>
      </c>
      <c r="K3870" t="s">
        <v>60</v>
      </c>
      <c r="L3870" s="10">
        <v>40087</v>
      </c>
      <c r="M3870" t="s">
        <v>10123</v>
      </c>
      <c r="N3870">
        <v>0</v>
      </c>
      <c r="O3870" s="17" t="s">
        <v>21485</v>
      </c>
      <c r="P3870">
        <v>0</v>
      </c>
      <c r="Q3870" s="17" t="s">
        <v>21485</v>
      </c>
      <c r="R3870" t="s">
        <v>10121</v>
      </c>
    </row>
    <row r="3871" spans="1:18">
      <c r="A3871" t="s">
        <v>10124</v>
      </c>
      <c r="B3871" t="s">
        <v>103</v>
      </c>
      <c r="C3871" t="s">
        <v>30</v>
      </c>
      <c r="D3871" t="s">
        <v>38</v>
      </c>
      <c r="E3871" t="s">
        <v>39</v>
      </c>
      <c r="F3871" t="s">
        <v>80</v>
      </c>
      <c r="G3871" t="s">
        <v>10125</v>
      </c>
      <c r="H3871" s="1">
        <v>726750</v>
      </c>
      <c r="I3871" s="1">
        <v>0</v>
      </c>
      <c r="J3871" t="s">
        <v>24</v>
      </c>
      <c r="K3871" t="s">
        <v>94</v>
      </c>
      <c r="L3871" s="10">
        <v>43191</v>
      </c>
      <c r="M3871" t="s">
        <v>10126</v>
      </c>
      <c r="N3871">
        <v>0</v>
      </c>
      <c r="O3871" s="17" t="s">
        <v>21485</v>
      </c>
      <c r="P3871">
        <v>0</v>
      </c>
      <c r="Q3871" s="17" t="s">
        <v>21485</v>
      </c>
      <c r="R3871" t="s">
        <v>10124</v>
      </c>
    </row>
    <row r="3872" spans="1:18">
      <c r="A3872" t="s">
        <v>10124</v>
      </c>
      <c r="B3872" t="s">
        <v>103</v>
      </c>
      <c r="C3872" t="s">
        <v>30</v>
      </c>
      <c r="D3872" t="s">
        <v>38</v>
      </c>
      <c r="E3872" t="s">
        <v>718</v>
      </c>
      <c r="F3872" t="s">
        <v>1272</v>
      </c>
      <c r="G3872" t="s">
        <v>10127</v>
      </c>
      <c r="H3872" s="1">
        <v>990676</v>
      </c>
      <c r="I3872" s="1">
        <v>0</v>
      </c>
      <c r="J3872" t="s">
        <v>24</v>
      </c>
      <c r="K3872" t="s">
        <v>60</v>
      </c>
      <c r="L3872" s="10">
        <v>44835</v>
      </c>
      <c r="M3872" t="s">
        <v>10128</v>
      </c>
      <c r="N3872">
        <v>0</v>
      </c>
      <c r="O3872" s="17" t="s">
        <v>21485</v>
      </c>
      <c r="P3872">
        <v>0</v>
      </c>
      <c r="Q3872" s="17" t="s">
        <v>21485</v>
      </c>
      <c r="R3872" t="s">
        <v>10124</v>
      </c>
    </row>
    <row r="3873" spans="1:18">
      <c r="A3873" t="s">
        <v>10124</v>
      </c>
      <c r="B3873" t="s">
        <v>103</v>
      </c>
      <c r="C3873" t="s">
        <v>30</v>
      </c>
      <c r="D3873" t="s">
        <v>38</v>
      </c>
      <c r="E3873" t="s">
        <v>1125</v>
      </c>
      <c r="F3873" t="s">
        <v>80</v>
      </c>
      <c r="G3873" t="s">
        <v>10129</v>
      </c>
      <c r="H3873" s="1">
        <v>948600</v>
      </c>
      <c r="I3873" s="1">
        <v>0</v>
      </c>
      <c r="J3873" t="s">
        <v>24</v>
      </c>
      <c r="K3873" t="s">
        <v>94</v>
      </c>
      <c r="L3873" s="10">
        <v>45200</v>
      </c>
      <c r="M3873" t="s">
        <v>10130</v>
      </c>
      <c r="N3873">
        <v>0</v>
      </c>
      <c r="O3873" s="17" t="s">
        <v>21485</v>
      </c>
      <c r="P3873">
        <v>0</v>
      </c>
      <c r="Q3873" s="17" t="s">
        <v>21485</v>
      </c>
      <c r="R3873" t="s">
        <v>10124</v>
      </c>
    </row>
    <row r="3874" spans="1:18">
      <c r="A3874" t="s">
        <v>10131</v>
      </c>
      <c r="B3874" t="s">
        <v>29</v>
      </c>
      <c r="C3874" t="s">
        <v>30</v>
      </c>
      <c r="D3874" t="s">
        <v>20</v>
      </c>
      <c r="E3874" t="s">
        <v>51</v>
      </c>
      <c r="F3874" t="s">
        <v>509</v>
      </c>
      <c r="G3874" t="s">
        <v>10132</v>
      </c>
      <c r="H3874" s="1">
        <v>751090</v>
      </c>
      <c r="I3874" s="1">
        <v>0</v>
      </c>
      <c r="J3874" t="s">
        <v>24</v>
      </c>
      <c r="K3874" t="s">
        <v>157</v>
      </c>
      <c r="L3874" s="10">
        <v>39904</v>
      </c>
      <c r="M3874" t="s">
        <v>10133</v>
      </c>
      <c r="N3874">
        <v>0</v>
      </c>
      <c r="O3874" s="17" t="s">
        <v>21485</v>
      </c>
      <c r="P3874">
        <v>0</v>
      </c>
      <c r="Q3874" s="17" t="s">
        <v>21485</v>
      </c>
      <c r="R3874" t="s">
        <v>10131</v>
      </c>
    </row>
    <row r="3875" spans="1:18">
      <c r="A3875" t="s">
        <v>10131</v>
      </c>
      <c r="B3875" t="s">
        <v>641</v>
      </c>
      <c r="C3875" t="s">
        <v>30</v>
      </c>
      <c r="D3875" t="s">
        <v>20</v>
      </c>
      <c r="E3875" t="s">
        <v>115</v>
      </c>
      <c r="F3875" t="s">
        <v>509</v>
      </c>
      <c r="G3875" t="s">
        <v>10134</v>
      </c>
      <c r="H3875" s="1">
        <v>448683</v>
      </c>
      <c r="I3875" s="1">
        <v>0</v>
      </c>
      <c r="J3875" t="s">
        <v>68</v>
      </c>
      <c r="K3875" t="s">
        <v>157</v>
      </c>
      <c r="L3875" s="10">
        <v>40452</v>
      </c>
      <c r="M3875" t="s">
        <v>10135</v>
      </c>
      <c r="N3875">
        <v>0</v>
      </c>
      <c r="O3875" s="17" t="s">
        <v>21485</v>
      </c>
      <c r="P3875">
        <v>0</v>
      </c>
      <c r="Q3875" s="17" t="s">
        <v>21485</v>
      </c>
      <c r="R3875" t="s">
        <v>10131</v>
      </c>
    </row>
    <row r="3876" spans="1:18">
      <c r="A3876" t="s">
        <v>10131</v>
      </c>
      <c r="B3876" t="s">
        <v>29</v>
      </c>
      <c r="C3876" t="s">
        <v>30</v>
      </c>
      <c r="D3876" t="s">
        <v>20</v>
      </c>
      <c r="E3876" t="s">
        <v>276</v>
      </c>
      <c r="F3876" t="s">
        <v>509</v>
      </c>
      <c r="G3876" t="s">
        <v>10136</v>
      </c>
      <c r="H3876" s="1">
        <v>692395</v>
      </c>
      <c r="I3876" s="1">
        <v>0</v>
      </c>
      <c r="J3876" t="s">
        <v>24</v>
      </c>
      <c r="K3876" t="s">
        <v>157</v>
      </c>
      <c r="L3876" s="10">
        <v>41730</v>
      </c>
      <c r="M3876" t="s">
        <v>10137</v>
      </c>
      <c r="N3876">
        <v>0</v>
      </c>
      <c r="O3876" s="17" t="s">
        <v>21485</v>
      </c>
      <c r="P3876">
        <v>0</v>
      </c>
      <c r="Q3876" s="17" t="s">
        <v>21485</v>
      </c>
      <c r="R3876" t="s">
        <v>10131</v>
      </c>
    </row>
    <row r="3877" spans="1:18">
      <c r="A3877" t="s">
        <v>10138</v>
      </c>
      <c r="B3877" t="s">
        <v>64</v>
      </c>
      <c r="C3877" t="s">
        <v>65</v>
      </c>
      <c r="D3877" t="s">
        <v>20</v>
      </c>
      <c r="E3877" t="s">
        <v>66</v>
      </c>
      <c r="F3877" t="s">
        <v>4919</v>
      </c>
      <c r="G3877" t="s">
        <v>10139</v>
      </c>
      <c r="H3877" s="1">
        <v>319820</v>
      </c>
      <c r="I3877" s="1">
        <v>0</v>
      </c>
      <c r="J3877" t="s">
        <v>48</v>
      </c>
      <c r="K3877" t="s">
        <v>487</v>
      </c>
      <c r="L3877" s="10">
        <v>41000</v>
      </c>
      <c r="M3877" t="s">
        <v>10140</v>
      </c>
      <c r="N3877">
        <v>0</v>
      </c>
      <c r="O3877" s="17" t="s">
        <v>21485</v>
      </c>
      <c r="P3877">
        <v>0</v>
      </c>
      <c r="Q3877" s="17" t="s">
        <v>21485</v>
      </c>
      <c r="R3877" t="s">
        <v>10138</v>
      </c>
    </row>
    <row r="3878" spans="1:18">
      <c r="A3878" t="s">
        <v>1936</v>
      </c>
      <c r="B3878" t="s">
        <v>64</v>
      </c>
      <c r="C3878" t="s">
        <v>65</v>
      </c>
      <c r="D3878" t="s">
        <v>20</v>
      </c>
      <c r="E3878" t="s">
        <v>104</v>
      </c>
      <c r="F3878" t="s">
        <v>972</v>
      </c>
      <c r="G3878" t="s">
        <v>2781</v>
      </c>
      <c r="H3878" s="1">
        <v>588902</v>
      </c>
      <c r="I3878" s="1">
        <v>0</v>
      </c>
      <c r="J3878" t="s">
        <v>24</v>
      </c>
      <c r="K3878" t="s">
        <v>94</v>
      </c>
      <c r="L3878" s="10">
        <v>40269</v>
      </c>
      <c r="M3878" t="s">
        <v>2782</v>
      </c>
      <c r="N3878">
        <v>0</v>
      </c>
      <c r="O3878" s="17" t="s">
        <v>21485</v>
      </c>
      <c r="P3878">
        <v>0</v>
      </c>
      <c r="Q3878" s="17" t="s">
        <v>21485</v>
      </c>
      <c r="R3878" t="s">
        <v>1936</v>
      </c>
    </row>
    <row r="3879" spans="1:18">
      <c r="A3879" t="s">
        <v>1936</v>
      </c>
      <c r="B3879" t="s">
        <v>64</v>
      </c>
      <c r="C3879" t="s">
        <v>65</v>
      </c>
      <c r="D3879" t="s">
        <v>20</v>
      </c>
      <c r="E3879" t="s">
        <v>200</v>
      </c>
      <c r="F3879" t="s">
        <v>972</v>
      </c>
      <c r="G3879" t="s">
        <v>2783</v>
      </c>
      <c r="H3879" s="1">
        <v>100000</v>
      </c>
      <c r="I3879" s="1">
        <v>0</v>
      </c>
      <c r="J3879" t="s">
        <v>202</v>
      </c>
      <c r="K3879" t="s">
        <v>22</v>
      </c>
      <c r="L3879" s="10">
        <v>41913</v>
      </c>
      <c r="M3879" t="s">
        <v>2784</v>
      </c>
      <c r="N3879">
        <v>0</v>
      </c>
      <c r="O3879" s="17" t="s">
        <v>21485</v>
      </c>
      <c r="P3879">
        <v>0</v>
      </c>
      <c r="Q3879" s="17" t="s">
        <v>21485</v>
      </c>
      <c r="R3879" t="s">
        <v>1936</v>
      </c>
    </row>
    <row r="3880" spans="1:18">
      <c r="A3880" t="s">
        <v>1936</v>
      </c>
      <c r="B3880" t="s">
        <v>64</v>
      </c>
      <c r="C3880" t="s">
        <v>65</v>
      </c>
      <c r="D3880" t="s">
        <v>20</v>
      </c>
      <c r="E3880" t="s">
        <v>92</v>
      </c>
      <c r="F3880" t="s">
        <v>972</v>
      </c>
      <c r="G3880" t="s">
        <v>2783</v>
      </c>
      <c r="H3880" s="1">
        <v>1077101</v>
      </c>
      <c r="I3880" s="1">
        <v>0</v>
      </c>
      <c r="J3880" t="s">
        <v>24</v>
      </c>
      <c r="K3880" t="s">
        <v>22</v>
      </c>
      <c r="L3880" s="10">
        <v>42278</v>
      </c>
      <c r="M3880" t="s">
        <v>2784</v>
      </c>
      <c r="N3880">
        <v>0</v>
      </c>
      <c r="O3880" s="17" t="s">
        <v>21485</v>
      </c>
      <c r="P3880">
        <v>0</v>
      </c>
      <c r="Q3880" s="17" t="s">
        <v>21485</v>
      </c>
      <c r="R3880" t="s">
        <v>1936</v>
      </c>
    </row>
    <row r="3881" spans="1:18">
      <c r="A3881" t="s">
        <v>1936</v>
      </c>
      <c r="B3881" t="s">
        <v>64</v>
      </c>
      <c r="C3881" t="s">
        <v>65</v>
      </c>
      <c r="D3881" t="s">
        <v>38</v>
      </c>
      <c r="E3881" t="s">
        <v>86</v>
      </c>
      <c r="F3881" t="s">
        <v>40</v>
      </c>
      <c r="G3881" t="s">
        <v>1937</v>
      </c>
      <c r="H3881" s="1">
        <v>921825</v>
      </c>
      <c r="I3881" s="1">
        <v>0</v>
      </c>
      <c r="J3881" t="s">
        <v>24</v>
      </c>
      <c r="K3881" t="s">
        <v>445</v>
      </c>
      <c r="L3881" s="10">
        <v>44652</v>
      </c>
      <c r="M3881" t="s">
        <v>1938</v>
      </c>
      <c r="N3881">
        <v>1</v>
      </c>
      <c r="O3881" s="17" t="s">
        <v>21485</v>
      </c>
      <c r="P3881">
        <v>0</v>
      </c>
      <c r="Q3881" s="17" t="s">
        <v>21485</v>
      </c>
      <c r="R3881" t="s">
        <v>1936</v>
      </c>
    </row>
    <row r="3882" spans="1:18">
      <c r="A3882" t="s">
        <v>1936</v>
      </c>
      <c r="B3882" t="s">
        <v>64</v>
      </c>
      <c r="C3882" t="s">
        <v>65</v>
      </c>
      <c r="D3882" t="s">
        <v>38</v>
      </c>
      <c r="E3882" t="s">
        <v>86</v>
      </c>
      <c r="F3882" t="s">
        <v>1510</v>
      </c>
      <c r="G3882" t="s">
        <v>2785</v>
      </c>
      <c r="H3882" s="1">
        <v>879750</v>
      </c>
      <c r="I3882" s="1">
        <v>0</v>
      </c>
      <c r="J3882" t="s">
        <v>24</v>
      </c>
      <c r="K3882" t="s">
        <v>445</v>
      </c>
      <c r="L3882" s="10">
        <v>44652</v>
      </c>
      <c r="M3882" t="s">
        <v>2786</v>
      </c>
      <c r="N3882">
        <v>0</v>
      </c>
      <c r="O3882" s="17" t="s">
        <v>21485</v>
      </c>
      <c r="P3882">
        <v>0</v>
      </c>
      <c r="Q3882" s="17" t="s">
        <v>21485</v>
      </c>
      <c r="R3882" t="s">
        <v>1936</v>
      </c>
    </row>
    <row r="3883" spans="1:18">
      <c r="A3883" t="s">
        <v>19913</v>
      </c>
      <c r="B3883" t="s">
        <v>557</v>
      </c>
      <c r="C3883" t="s">
        <v>65</v>
      </c>
      <c r="D3883" t="s">
        <v>18947</v>
      </c>
      <c r="E3883" t="s">
        <v>18948</v>
      </c>
      <c r="F3883" t="s">
        <v>18949</v>
      </c>
      <c r="G3883" t="s">
        <v>19914</v>
      </c>
      <c r="H3883" s="1">
        <v>150000</v>
      </c>
      <c r="I3883" s="1">
        <v>0</v>
      </c>
      <c r="J3883" t="s">
        <v>223</v>
      </c>
      <c r="K3883" t="s">
        <v>42</v>
      </c>
      <c r="L3883" s="7">
        <v>40269</v>
      </c>
      <c r="M3883" t="s">
        <v>19915</v>
      </c>
      <c r="N3883">
        <v>0</v>
      </c>
      <c r="O3883" s="17" t="s">
        <v>21485</v>
      </c>
      <c r="P3883">
        <v>0</v>
      </c>
      <c r="Q3883" s="17" t="s">
        <v>21485</v>
      </c>
      <c r="R3883" t="s">
        <v>19913</v>
      </c>
    </row>
    <row r="3884" spans="1:18">
      <c r="A3884" t="s">
        <v>10141</v>
      </c>
      <c r="B3884" t="s">
        <v>173</v>
      </c>
      <c r="C3884" t="s">
        <v>174</v>
      </c>
      <c r="D3884" t="s">
        <v>38</v>
      </c>
      <c r="E3884" t="s">
        <v>434</v>
      </c>
      <c r="F3884" t="s">
        <v>169</v>
      </c>
      <c r="G3884" t="s">
        <v>10142</v>
      </c>
      <c r="H3884" s="1">
        <v>726750</v>
      </c>
      <c r="I3884" s="1">
        <v>0</v>
      </c>
      <c r="J3884" t="s">
        <v>24</v>
      </c>
      <c r="K3884" t="s">
        <v>136</v>
      </c>
      <c r="L3884" s="10">
        <v>44256</v>
      </c>
      <c r="M3884" t="s">
        <v>10143</v>
      </c>
      <c r="N3884">
        <v>0</v>
      </c>
      <c r="O3884" s="17" t="s">
        <v>21485</v>
      </c>
      <c r="P3884">
        <v>0</v>
      </c>
      <c r="Q3884" s="17" t="s">
        <v>21485</v>
      </c>
      <c r="R3884" t="s">
        <v>10141</v>
      </c>
    </row>
    <row r="3885" spans="1:18">
      <c r="A3885" t="s">
        <v>10144</v>
      </c>
      <c r="B3885" t="s">
        <v>167</v>
      </c>
      <c r="C3885" t="s">
        <v>85</v>
      </c>
      <c r="D3885" t="s">
        <v>20</v>
      </c>
      <c r="E3885" t="s">
        <v>51</v>
      </c>
      <c r="F3885" t="s">
        <v>22</v>
      </c>
      <c r="G3885" t="s">
        <v>10145</v>
      </c>
      <c r="H3885" s="1">
        <v>868128</v>
      </c>
      <c r="I3885" s="1">
        <v>0</v>
      </c>
      <c r="J3885" t="s">
        <v>24</v>
      </c>
      <c r="K3885" t="s">
        <v>22</v>
      </c>
      <c r="L3885" s="10">
        <v>39904</v>
      </c>
      <c r="M3885" t="s">
        <v>10146</v>
      </c>
      <c r="N3885">
        <v>0</v>
      </c>
      <c r="O3885" s="17" t="s">
        <v>21485</v>
      </c>
      <c r="P3885">
        <v>0</v>
      </c>
      <c r="Q3885" s="17" t="s">
        <v>21485</v>
      </c>
      <c r="R3885" t="s">
        <v>10144</v>
      </c>
    </row>
    <row r="3886" spans="1:18">
      <c r="A3886" t="s">
        <v>10144</v>
      </c>
      <c r="B3886" t="s">
        <v>167</v>
      </c>
      <c r="C3886" t="s">
        <v>85</v>
      </c>
      <c r="D3886" t="s">
        <v>20</v>
      </c>
      <c r="E3886" t="s">
        <v>276</v>
      </c>
      <c r="F3886" t="s">
        <v>22</v>
      </c>
      <c r="G3886" t="s">
        <v>10147</v>
      </c>
      <c r="H3886" s="1">
        <v>901458</v>
      </c>
      <c r="I3886" s="1">
        <v>0</v>
      </c>
      <c r="J3886" t="s">
        <v>24</v>
      </c>
      <c r="K3886" t="s">
        <v>22</v>
      </c>
      <c r="L3886" s="10">
        <v>41730</v>
      </c>
      <c r="M3886" t="s">
        <v>10148</v>
      </c>
      <c r="N3886">
        <v>0</v>
      </c>
      <c r="O3886" s="17" t="s">
        <v>21485</v>
      </c>
      <c r="P3886">
        <v>0</v>
      </c>
      <c r="Q3886" s="17" t="s">
        <v>21485</v>
      </c>
      <c r="R3886" t="s">
        <v>10144</v>
      </c>
    </row>
    <row r="3887" spans="1:18">
      <c r="A3887" t="s">
        <v>10144</v>
      </c>
      <c r="B3887" t="s">
        <v>167</v>
      </c>
      <c r="C3887" t="s">
        <v>85</v>
      </c>
      <c r="D3887" t="s">
        <v>38</v>
      </c>
      <c r="E3887" t="s">
        <v>168</v>
      </c>
      <c r="F3887" t="s">
        <v>22</v>
      </c>
      <c r="G3887" t="s">
        <v>10149</v>
      </c>
      <c r="H3887" s="1">
        <v>963900</v>
      </c>
      <c r="I3887" s="1">
        <v>0</v>
      </c>
      <c r="J3887" t="s">
        <v>24</v>
      </c>
      <c r="K3887" t="s">
        <v>22</v>
      </c>
      <c r="L3887" s="10">
        <v>43922</v>
      </c>
      <c r="M3887" t="s">
        <v>10150</v>
      </c>
      <c r="N3887">
        <v>0</v>
      </c>
      <c r="O3887" s="17" t="s">
        <v>21485</v>
      </c>
      <c r="P3887">
        <v>0</v>
      </c>
      <c r="Q3887" s="17" t="s">
        <v>21485</v>
      </c>
      <c r="R3887" t="s">
        <v>10144</v>
      </c>
    </row>
    <row r="3888" spans="1:18">
      <c r="A3888" t="s">
        <v>10144</v>
      </c>
      <c r="B3888" t="s">
        <v>167</v>
      </c>
      <c r="C3888" t="s">
        <v>85</v>
      </c>
      <c r="D3888" t="s">
        <v>38</v>
      </c>
      <c r="E3888" t="s">
        <v>168</v>
      </c>
      <c r="F3888" t="s">
        <v>40</v>
      </c>
      <c r="G3888" t="s">
        <v>10151</v>
      </c>
      <c r="H3888" s="1">
        <v>901170</v>
      </c>
      <c r="I3888" s="1">
        <v>0</v>
      </c>
      <c r="J3888" t="s">
        <v>24</v>
      </c>
      <c r="K3888" t="s">
        <v>22</v>
      </c>
      <c r="L3888" s="10">
        <v>43922</v>
      </c>
      <c r="M3888" t="s">
        <v>10152</v>
      </c>
      <c r="N3888">
        <v>0</v>
      </c>
      <c r="O3888" s="17" t="s">
        <v>21485</v>
      </c>
      <c r="P3888">
        <v>0</v>
      </c>
      <c r="Q3888" s="17" t="s">
        <v>21485</v>
      </c>
      <c r="R3888" t="s">
        <v>10144</v>
      </c>
    </row>
    <row r="3889" spans="1:18">
      <c r="A3889" t="s">
        <v>10153</v>
      </c>
      <c r="B3889" t="s">
        <v>84</v>
      </c>
      <c r="C3889" t="s">
        <v>85</v>
      </c>
      <c r="D3889" t="s">
        <v>20</v>
      </c>
      <c r="E3889" t="s">
        <v>104</v>
      </c>
      <c r="F3889" t="s">
        <v>394</v>
      </c>
      <c r="G3889" t="s">
        <v>10154</v>
      </c>
      <c r="H3889" s="1">
        <v>420235</v>
      </c>
      <c r="I3889" s="1">
        <v>0</v>
      </c>
      <c r="J3889" t="s">
        <v>48</v>
      </c>
      <c r="K3889" t="s">
        <v>42</v>
      </c>
      <c r="L3889" s="10">
        <v>40269</v>
      </c>
      <c r="M3889" t="s">
        <v>10155</v>
      </c>
      <c r="N3889">
        <v>0</v>
      </c>
      <c r="O3889" s="17" t="s">
        <v>21485</v>
      </c>
      <c r="P3889">
        <v>0</v>
      </c>
      <c r="Q3889" s="17" t="s">
        <v>21485</v>
      </c>
      <c r="R3889" t="s">
        <v>10153</v>
      </c>
    </row>
    <row r="3890" spans="1:18">
      <c r="A3890" t="s">
        <v>19916</v>
      </c>
      <c r="B3890" t="s">
        <v>45</v>
      </c>
      <c r="C3890" t="s">
        <v>19</v>
      </c>
      <c r="D3890" t="s">
        <v>19676</v>
      </c>
      <c r="E3890" t="s">
        <v>19917</v>
      </c>
      <c r="F3890" t="s">
        <v>19918</v>
      </c>
      <c r="G3890" t="s">
        <v>19919</v>
      </c>
      <c r="H3890" s="1">
        <v>449027</v>
      </c>
      <c r="I3890" s="1">
        <v>0</v>
      </c>
      <c r="J3890" t="s">
        <v>68</v>
      </c>
      <c r="K3890" t="s">
        <v>445</v>
      </c>
      <c r="L3890" s="7">
        <v>45170</v>
      </c>
      <c r="M3890" t="s">
        <v>19920</v>
      </c>
      <c r="N3890">
        <v>0</v>
      </c>
      <c r="O3890" s="17" t="s">
        <v>21485</v>
      </c>
      <c r="P3890">
        <v>0</v>
      </c>
      <c r="Q3890" s="17" t="s">
        <v>21485</v>
      </c>
      <c r="R3890" t="s">
        <v>19916</v>
      </c>
    </row>
    <row r="3891" spans="1:18">
      <c r="A3891" t="s">
        <v>10156</v>
      </c>
      <c r="B3891" t="s">
        <v>3190</v>
      </c>
      <c r="C3891" t="s">
        <v>30</v>
      </c>
      <c r="D3891" t="s">
        <v>20</v>
      </c>
      <c r="E3891" t="s">
        <v>276</v>
      </c>
      <c r="F3891" t="s">
        <v>574</v>
      </c>
      <c r="G3891" t="s">
        <v>10157</v>
      </c>
      <c r="H3891" s="1">
        <v>616109</v>
      </c>
      <c r="I3891" s="1">
        <v>0</v>
      </c>
      <c r="J3891" t="s">
        <v>24</v>
      </c>
      <c r="K3891" t="s">
        <v>94</v>
      </c>
      <c r="L3891" s="10">
        <v>41730</v>
      </c>
      <c r="M3891" t="s">
        <v>10158</v>
      </c>
      <c r="N3891">
        <v>0</v>
      </c>
      <c r="O3891" s="17" t="s">
        <v>21485</v>
      </c>
      <c r="P3891">
        <v>0</v>
      </c>
      <c r="Q3891" s="17" t="s">
        <v>21485</v>
      </c>
      <c r="R3891" t="s">
        <v>10156</v>
      </c>
    </row>
    <row r="3892" spans="1:18">
      <c r="A3892" t="s">
        <v>10156</v>
      </c>
      <c r="B3892" t="s">
        <v>3190</v>
      </c>
      <c r="C3892" t="s">
        <v>30</v>
      </c>
      <c r="D3892" t="s">
        <v>38</v>
      </c>
      <c r="E3892" t="s">
        <v>434</v>
      </c>
      <c r="F3892" t="s">
        <v>574</v>
      </c>
      <c r="G3892" t="s">
        <v>10159</v>
      </c>
      <c r="H3892" s="1">
        <v>726750</v>
      </c>
      <c r="I3892" s="1">
        <v>0</v>
      </c>
      <c r="J3892" t="s">
        <v>24</v>
      </c>
      <c r="K3892" t="s">
        <v>94</v>
      </c>
      <c r="L3892" s="10">
        <v>44256</v>
      </c>
      <c r="M3892" t="s">
        <v>10160</v>
      </c>
      <c r="N3892">
        <v>0</v>
      </c>
      <c r="O3892" s="17" t="s">
        <v>21485</v>
      </c>
      <c r="P3892">
        <v>0</v>
      </c>
      <c r="Q3892" s="17" t="s">
        <v>21485</v>
      </c>
      <c r="R3892" t="s">
        <v>10156</v>
      </c>
    </row>
    <row r="3893" spans="1:18">
      <c r="A3893" t="s">
        <v>10161</v>
      </c>
      <c r="B3893" t="s">
        <v>64</v>
      </c>
      <c r="C3893" t="s">
        <v>65</v>
      </c>
      <c r="D3893" t="s">
        <v>20</v>
      </c>
      <c r="E3893" t="s">
        <v>79</v>
      </c>
      <c r="F3893" t="s">
        <v>134</v>
      </c>
      <c r="G3893" t="s">
        <v>10162</v>
      </c>
      <c r="H3893" s="1">
        <v>750125</v>
      </c>
      <c r="I3893" s="1">
        <v>0</v>
      </c>
      <c r="J3893" t="s">
        <v>24</v>
      </c>
      <c r="K3893" t="s">
        <v>136</v>
      </c>
      <c r="L3893" s="10">
        <v>41548</v>
      </c>
      <c r="M3893" t="s">
        <v>10163</v>
      </c>
      <c r="N3893">
        <v>0</v>
      </c>
      <c r="O3893" s="17" t="s">
        <v>21485</v>
      </c>
      <c r="P3893">
        <v>0</v>
      </c>
      <c r="Q3893" s="17" t="s">
        <v>21485</v>
      </c>
      <c r="R3893" t="s">
        <v>10161</v>
      </c>
    </row>
    <row r="3894" spans="1:18">
      <c r="A3894" t="s">
        <v>10161</v>
      </c>
      <c r="B3894" t="s">
        <v>557</v>
      </c>
      <c r="C3894" t="s">
        <v>65</v>
      </c>
      <c r="D3894" t="s">
        <v>38</v>
      </c>
      <c r="E3894" t="s">
        <v>637</v>
      </c>
      <c r="F3894" t="s">
        <v>134</v>
      </c>
      <c r="G3894" t="s">
        <v>10164</v>
      </c>
      <c r="H3894" s="1">
        <v>891226</v>
      </c>
      <c r="I3894" s="1">
        <v>0</v>
      </c>
      <c r="J3894" t="s">
        <v>24</v>
      </c>
      <c r="K3894" t="s">
        <v>136</v>
      </c>
      <c r="L3894" s="10">
        <v>44470</v>
      </c>
      <c r="M3894" t="s">
        <v>10165</v>
      </c>
      <c r="N3894">
        <v>0</v>
      </c>
      <c r="O3894" s="17" t="s">
        <v>21485</v>
      </c>
      <c r="P3894">
        <v>0</v>
      </c>
      <c r="Q3894" s="17" t="s">
        <v>21485</v>
      </c>
      <c r="R3894" t="s">
        <v>10161</v>
      </c>
    </row>
    <row r="3895" spans="1:18">
      <c r="A3895" t="s">
        <v>10161</v>
      </c>
      <c r="B3895" t="s">
        <v>557</v>
      </c>
      <c r="C3895" t="s">
        <v>65</v>
      </c>
      <c r="D3895" t="s">
        <v>38</v>
      </c>
      <c r="E3895" t="s">
        <v>718</v>
      </c>
      <c r="F3895" t="s">
        <v>134</v>
      </c>
      <c r="G3895" t="s">
        <v>10166</v>
      </c>
      <c r="H3895" s="1">
        <v>921826</v>
      </c>
      <c r="I3895" s="1">
        <v>0</v>
      </c>
      <c r="J3895" t="s">
        <v>24</v>
      </c>
      <c r="K3895" t="s">
        <v>136</v>
      </c>
      <c r="L3895" s="10">
        <v>44835</v>
      </c>
      <c r="M3895" t="s">
        <v>10167</v>
      </c>
      <c r="N3895">
        <v>0</v>
      </c>
      <c r="O3895" s="17" t="s">
        <v>21485</v>
      </c>
      <c r="P3895">
        <v>0</v>
      </c>
      <c r="Q3895" s="17" t="s">
        <v>21485</v>
      </c>
      <c r="R3895" t="s">
        <v>10161</v>
      </c>
    </row>
    <row r="3896" spans="1:18">
      <c r="A3896" t="s">
        <v>10168</v>
      </c>
      <c r="B3896" t="s">
        <v>64</v>
      </c>
      <c r="C3896" t="s">
        <v>65</v>
      </c>
      <c r="D3896" t="s">
        <v>20</v>
      </c>
      <c r="E3896" t="s">
        <v>21</v>
      </c>
      <c r="F3896" t="s">
        <v>163</v>
      </c>
      <c r="G3896" t="s">
        <v>10169</v>
      </c>
      <c r="H3896" s="1">
        <v>371570</v>
      </c>
      <c r="I3896" s="1">
        <v>0</v>
      </c>
      <c r="J3896" t="s">
        <v>24</v>
      </c>
      <c r="K3896" t="s">
        <v>118</v>
      </c>
      <c r="L3896" s="10">
        <v>41183</v>
      </c>
      <c r="M3896" t="s">
        <v>10170</v>
      </c>
      <c r="N3896">
        <v>0</v>
      </c>
      <c r="O3896" s="17" t="s">
        <v>21485</v>
      </c>
      <c r="P3896">
        <v>0</v>
      </c>
      <c r="Q3896" s="17" t="s">
        <v>21485</v>
      </c>
      <c r="R3896" t="s">
        <v>10168</v>
      </c>
    </row>
    <row r="3897" spans="1:18">
      <c r="A3897" t="s">
        <v>10171</v>
      </c>
      <c r="B3897" t="s">
        <v>154</v>
      </c>
      <c r="C3897" t="s">
        <v>30</v>
      </c>
      <c r="D3897" t="s">
        <v>20</v>
      </c>
      <c r="E3897" t="s">
        <v>115</v>
      </c>
      <c r="F3897" t="s">
        <v>196</v>
      </c>
      <c r="G3897" t="s">
        <v>10172</v>
      </c>
      <c r="H3897" s="1">
        <v>593799</v>
      </c>
      <c r="I3897" s="1">
        <v>0</v>
      </c>
      <c r="J3897" t="s">
        <v>48</v>
      </c>
      <c r="K3897" t="s">
        <v>94</v>
      </c>
      <c r="L3897" s="10">
        <v>40452</v>
      </c>
      <c r="M3897" t="s">
        <v>10173</v>
      </c>
      <c r="N3897">
        <v>0</v>
      </c>
      <c r="O3897" s="17" t="s">
        <v>21485</v>
      </c>
      <c r="P3897">
        <v>0</v>
      </c>
      <c r="Q3897" s="17" t="s">
        <v>21485</v>
      </c>
      <c r="R3897" t="s">
        <v>10171</v>
      </c>
    </row>
    <row r="3898" spans="1:18">
      <c r="A3898" t="s">
        <v>10171</v>
      </c>
      <c r="B3898" t="s">
        <v>154</v>
      </c>
      <c r="C3898" t="s">
        <v>30</v>
      </c>
      <c r="D3898" t="s">
        <v>20</v>
      </c>
      <c r="E3898" t="s">
        <v>21</v>
      </c>
      <c r="F3898" t="s">
        <v>196</v>
      </c>
      <c r="G3898" t="s">
        <v>10174</v>
      </c>
      <c r="H3898" s="1">
        <v>521660</v>
      </c>
      <c r="I3898" s="1">
        <v>0</v>
      </c>
      <c r="J3898" t="s">
        <v>48</v>
      </c>
      <c r="K3898" t="s">
        <v>445</v>
      </c>
      <c r="L3898" s="10">
        <v>41183</v>
      </c>
      <c r="M3898" t="s">
        <v>10175</v>
      </c>
      <c r="N3898">
        <v>0</v>
      </c>
      <c r="O3898" s="17" t="s">
        <v>21485</v>
      </c>
      <c r="P3898">
        <v>0</v>
      </c>
      <c r="Q3898" s="17" t="s">
        <v>21485</v>
      </c>
      <c r="R3898" t="s">
        <v>10171</v>
      </c>
    </row>
    <row r="3899" spans="1:18">
      <c r="A3899" t="s">
        <v>10171</v>
      </c>
      <c r="B3899" t="s">
        <v>154</v>
      </c>
      <c r="C3899" t="s">
        <v>30</v>
      </c>
      <c r="D3899" t="s">
        <v>20</v>
      </c>
      <c r="E3899" t="s">
        <v>31</v>
      </c>
      <c r="F3899" t="s">
        <v>196</v>
      </c>
      <c r="G3899" t="s">
        <v>10172</v>
      </c>
      <c r="H3899" s="1">
        <v>719234</v>
      </c>
      <c r="I3899" s="1">
        <v>0</v>
      </c>
      <c r="J3899" t="s">
        <v>24</v>
      </c>
      <c r="K3899" t="s">
        <v>94</v>
      </c>
      <c r="L3899" s="10">
        <v>41913</v>
      </c>
      <c r="M3899" t="s">
        <v>10173</v>
      </c>
      <c r="N3899">
        <v>0</v>
      </c>
      <c r="O3899" s="17" t="s">
        <v>21485</v>
      </c>
      <c r="P3899">
        <v>0</v>
      </c>
      <c r="Q3899" s="17" t="s">
        <v>21485</v>
      </c>
      <c r="R3899" t="s">
        <v>10171</v>
      </c>
    </row>
    <row r="3900" spans="1:18">
      <c r="A3900" t="s">
        <v>10176</v>
      </c>
      <c r="B3900" t="s">
        <v>185</v>
      </c>
      <c r="C3900" t="s">
        <v>65</v>
      </c>
      <c r="D3900" t="s">
        <v>20</v>
      </c>
      <c r="E3900" t="s">
        <v>66</v>
      </c>
      <c r="F3900" t="s">
        <v>99</v>
      </c>
      <c r="G3900" t="s">
        <v>10177</v>
      </c>
      <c r="H3900" s="1">
        <v>340952</v>
      </c>
      <c r="I3900" s="1">
        <v>0</v>
      </c>
      <c r="J3900" t="s">
        <v>68</v>
      </c>
      <c r="K3900" t="s">
        <v>42</v>
      </c>
      <c r="L3900" s="10">
        <v>41000</v>
      </c>
      <c r="M3900" t="s">
        <v>10178</v>
      </c>
      <c r="N3900">
        <v>0</v>
      </c>
      <c r="O3900" s="17" t="s">
        <v>21485</v>
      </c>
      <c r="P3900">
        <v>0</v>
      </c>
      <c r="Q3900" s="17" t="s">
        <v>21485</v>
      </c>
      <c r="R3900" t="s">
        <v>10176</v>
      </c>
    </row>
    <row r="3901" spans="1:18">
      <c r="A3901" t="s">
        <v>10176</v>
      </c>
      <c r="B3901" t="s">
        <v>185</v>
      </c>
      <c r="C3901" t="s">
        <v>65</v>
      </c>
      <c r="D3901" t="s">
        <v>20</v>
      </c>
      <c r="E3901" t="s">
        <v>276</v>
      </c>
      <c r="F3901" t="s">
        <v>1575</v>
      </c>
      <c r="G3901" t="s">
        <v>10179</v>
      </c>
      <c r="H3901" s="1">
        <v>683385</v>
      </c>
      <c r="I3901" s="1">
        <v>0</v>
      </c>
      <c r="J3901" t="s">
        <v>24</v>
      </c>
      <c r="K3901" t="s">
        <v>445</v>
      </c>
      <c r="L3901" s="10">
        <v>41730</v>
      </c>
      <c r="M3901" t="s">
        <v>10180</v>
      </c>
      <c r="N3901">
        <v>0</v>
      </c>
      <c r="O3901" s="17" t="s">
        <v>21485</v>
      </c>
      <c r="P3901">
        <v>0</v>
      </c>
      <c r="Q3901" s="17" t="s">
        <v>21485</v>
      </c>
      <c r="R3901" t="s">
        <v>10176</v>
      </c>
    </row>
    <row r="3902" spans="1:18">
      <c r="A3902" t="s">
        <v>10176</v>
      </c>
      <c r="B3902" t="s">
        <v>185</v>
      </c>
      <c r="C3902" t="s">
        <v>65</v>
      </c>
      <c r="D3902" t="s">
        <v>38</v>
      </c>
      <c r="E3902" t="s">
        <v>408</v>
      </c>
      <c r="F3902" t="s">
        <v>99</v>
      </c>
      <c r="G3902" t="s">
        <v>10181</v>
      </c>
      <c r="H3902" s="1">
        <v>654076</v>
      </c>
      <c r="I3902" s="1">
        <v>0</v>
      </c>
      <c r="J3902" t="s">
        <v>24</v>
      </c>
      <c r="K3902" t="s">
        <v>42</v>
      </c>
      <c r="L3902" s="10">
        <v>44105</v>
      </c>
      <c r="M3902" t="s">
        <v>10182</v>
      </c>
      <c r="N3902">
        <v>0</v>
      </c>
      <c r="O3902" s="17" t="s">
        <v>21485</v>
      </c>
      <c r="P3902">
        <v>0</v>
      </c>
      <c r="Q3902" s="17" t="s">
        <v>21485</v>
      </c>
      <c r="R3902" t="s">
        <v>10176</v>
      </c>
    </row>
    <row r="3903" spans="1:18">
      <c r="A3903" t="s">
        <v>10183</v>
      </c>
      <c r="B3903" t="s">
        <v>29</v>
      </c>
      <c r="C3903" t="s">
        <v>30</v>
      </c>
      <c r="D3903" t="s">
        <v>38</v>
      </c>
      <c r="E3903" t="s">
        <v>1125</v>
      </c>
      <c r="F3903" t="s">
        <v>404</v>
      </c>
      <c r="G3903" t="s">
        <v>10184</v>
      </c>
      <c r="H3903" s="1">
        <v>895050</v>
      </c>
      <c r="I3903" s="1">
        <v>0</v>
      </c>
      <c r="J3903" t="s">
        <v>24</v>
      </c>
      <c r="K3903" t="s">
        <v>60</v>
      </c>
      <c r="L3903" s="10">
        <v>45200</v>
      </c>
      <c r="M3903" t="s">
        <v>10185</v>
      </c>
      <c r="N3903">
        <v>0</v>
      </c>
      <c r="O3903" s="17" t="s">
        <v>21485</v>
      </c>
      <c r="P3903">
        <v>0</v>
      </c>
      <c r="Q3903" s="17" t="s">
        <v>21485</v>
      </c>
      <c r="R3903" t="s">
        <v>10183</v>
      </c>
    </row>
    <row r="3904" spans="1:18">
      <c r="A3904" t="s">
        <v>10183</v>
      </c>
      <c r="B3904" t="s">
        <v>29</v>
      </c>
      <c r="C3904" t="s">
        <v>30</v>
      </c>
      <c r="D3904" t="s">
        <v>38</v>
      </c>
      <c r="E3904" t="s">
        <v>1125</v>
      </c>
      <c r="F3904" t="s">
        <v>108</v>
      </c>
      <c r="G3904" t="s">
        <v>10186</v>
      </c>
      <c r="H3904" s="1">
        <v>948600</v>
      </c>
      <c r="I3904" s="1">
        <v>0</v>
      </c>
      <c r="J3904" t="s">
        <v>24</v>
      </c>
      <c r="K3904" t="s">
        <v>42</v>
      </c>
      <c r="L3904" s="10">
        <v>45200</v>
      </c>
      <c r="M3904" t="s">
        <v>10187</v>
      </c>
      <c r="N3904">
        <v>0</v>
      </c>
      <c r="O3904" s="17" t="s">
        <v>21485</v>
      </c>
      <c r="P3904">
        <v>0</v>
      </c>
      <c r="Q3904" s="17" t="s">
        <v>21485</v>
      </c>
      <c r="R3904" t="s">
        <v>10183</v>
      </c>
    </row>
    <row r="3905" spans="1:18">
      <c r="A3905" t="s">
        <v>10188</v>
      </c>
      <c r="B3905" t="s">
        <v>173</v>
      </c>
      <c r="C3905" t="s">
        <v>174</v>
      </c>
      <c r="D3905" t="s">
        <v>20</v>
      </c>
      <c r="E3905" t="s">
        <v>79</v>
      </c>
      <c r="F3905" t="s">
        <v>418</v>
      </c>
      <c r="G3905" t="s">
        <v>10189</v>
      </c>
      <c r="H3905" s="1">
        <v>607750</v>
      </c>
      <c r="I3905" s="1">
        <v>0</v>
      </c>
      <c r="J3905" t="s">
        <v>24</v>
      </c>
      <c r="K3905" t="s">
        <v>118</v>
      </c>
      <c r="L3905" s="10">
        <v>41548</v>
      </c>
      <c r="M3905" t="s">
        <v>10190</v>
      </c>
      <c r="N3905">
        <v>0</v>
      </c>
      <c r="O3905" s="17" t="s">
        <v>21485</v>
      </c>
      <c r="P3905">
        <v>0</v>
      </c>
      <c r="Q3905" s="17" t="s">
        <v>21485</v>
      </c>
      <c r="R3905" t="s">
        <v>10188</v>
      </c>
    </row>
    <row r="3906" spans="1:18">
      <c r="A3906" t="s">
        <v>10188</v>
      </c>
      <c r="B3906" t="s">
        <v>173</v>
      </c>
      <c r="C3906" t="s">
        <v>174</v>
      </c>
      <c r="D3906" t="s">
        <v>38</v>
      </c>
      <c r="E3906" t="s">
        <v>168</v>
      </c>
      <c r="F3906" t="s">
        <v>418</v>
      </c>
      <c r="G3906" t="s">
        <v>10191</v>
      </c>
      <c r="H3906" s="1">
        <v>707625</v>
      </c>
      <c r="I3906" s="1">
        <v>0</v>
      </c>
      <c r="J3906" t="s">
        <v>24</v>
      </c>
      <c r="K3906" t="s">
        <v>118</v>
      </c>
      <c r="L3906" s="10">
        <v>43922</v>
      </c>
      <c r="M3906" t="s">
        <v>10192</v>
      </c>
      <c r="N3906">
        <v>0</v>
      </c>
      <c r="O3906" s="17" t="s">
        <v>21485</v>
      </c>
      <c r="P3906">
        <v>0</v>
      </c>
      <c r="Q3906" s="17" t="s">
        <v>21485</v>
      </c>
      <c r="R3906" t="s">
        <v>10188</v>
      </c>
    </row>
    <row r="3907" spans="1:18">
      <c r="A3907" t="s">
        <v>19921</v>
      </c>
      <c r="B3907" t="s">
        <v>454</v>
      </c>
      <c r="C3907" t="s">
        <v>30</v>
      </c>
      <c r="D3907" t="s">
        <v>18688</v>
      </c>
      <c r="E3907" t="s">
        <v>18689</v>
      </c>
      <c r="F3907" t="s">
        <v>18690</v>
      </c>
      <c r="G3907" t="s">
        <v>19922</v>
      </c>
      <c r="H3907" s="1">
        <v>499025</v>
      </c>
      <c r="I3907" s="1">
        <v>0</v>
      </c>
      <c r="J3907" t="s">
        <v>202</v>
      </c>
      <c r="K3907" t="s">
        <v>136</v>
      </c>
      <c r="L3907" s="7">
        <v>44531</v>
      </c>
      <c r="M3907" t="s">
        <v>19923</v>
      </c>
      <c r="N3907">
        <v>0</v>
      </c>
      <c r="O3907" s="17" t="s">
        <v>21485</v>
      </c>
      <c r="P3907">
        <v>0</v>
      </c>
      <c r="Q3907" s="17" t="s">
        <v>21485</v>
      </c>
      <c r="R3907" t="s">
        <v>19921</v>
      </c>
    </row>
    <row r="3908" spans="1:18">
      <c r="A3908" t="s">
        <v>1546</v>
      </c>
      <c r="B3908" t="s">
        <v>173</v>
      </c>
      <c r="C3908" t="s">
        <v>174</v>
      </c>
      <c r="D3908" t="s">
        <v>20</v>
      </c>
      <c r="E3908" t="s">
        <v>104</v>
      </c>
      <c r="F3908" t="s">
        <v>245</v>
      </c>
      <c r="G3908" t="s">
        <v>10193</v>
      </c>
      <c r="H3908" s="1">
        <v>747560</v>
      </c>
      <c r="I3908" s="1">
        <v>0</v>
      </c>
      <c r="J3908" t="s">
        <v>24</v>
      </c>
      <c r="K3908" t="s">
        <v>42</v>
      </c>
      <c r="L3908" s="10">
        <v>40269</v>
      </c>
      <c r="M3908" t="s">
        <v>10194</v>
      </c>
      <c r="N3908">
        <v>0</v>
      </c>
      <c r="O3908" s="17" t="s">
        <v>21485</v>
      </c>
      <c r="P3908">
        <v>0</v>
      </c>
      <c r="Q3908" s="17" t="s">
        <v>21485</v>
      </c>
      <c r="R3908" t="s">
        <v>1546</v>
      </c>
    </row>
    <row r="3909" spans="1:18">
      <c r="A3909" t="s">
        <v>1546</v>
      </c>
      <c r="B3909" t="s">
        <v>173</v>
      </c>
      <c r="C3909" t="s">
        <v>174</v>
      </c>
      <c r="D3909" t="s">
        <v>20</v>
      </c>
      <c r="E3909" t="s">
        <v>122</v>
      </c>
      <c r="F3909" t="s">
        <v>245</v>
      </c>
      <c r="G3909" t="s">
        <v>10195</v>
      </c>
      <c r="H3909" s="1">
        <v>749900</v>
      </c>
      <c r="I3909" s="1">
        <v>0</v>
      </c>
      <c r="J3909" t="s">
        <v>24</v>
      </c>
      <c r="K3909" t="s">
        <v>42</v>
      </c>
      <c r="L3909" s="10">
        <v>40817</v>
      </c>
      <c r="M3909" t="s">
        <v>10196</v>
      </c>
      <c r="N3909">
        <v>0</v>
      </c>
      <c r="O3909" s="17" t="s">
        <v>21485</v>
      </c>
      <c r="P3909">
        <v>0</v>
      </c>
      <c r="Q3909" s="17" t="s">
        <v>21485</v>
      </c>
      <c r="R3909" t="s">
        <v>1546</v>
      </c>
    </row>
    <row r="3910" spans="1:18">
      <c r="A3910" t="s">
        <v>1546</v>
      </c>
      <c r="B3910" t="s">
        <v>173</v>
      </c>
      <c r="C3910" t="s">
        <v>174</v>
      </c>
      <c r="D3910" t="s">
        <v>20</v>
      </c>
      <c r="E3910" t="s">
        <v>79</v>
      </c>
      <c r="F3910" t="s">
        <v>245</v>
      </c>
      <c r="G3910" t="s">
        <v>1547</v>
      </c>
      <c r="H3910" s="1">
        <v>711050</v>
      </c>
      <c r="I3910" s="1">
        <v>0</v>
      </c>
      <c r="J3910" t="s">
        <v>24</v>
      </c>
      <c r="K3910" t="s">
        <v>42</v>
      </c>
      <c r="L3910" s="10">
        <v>41548</v>
      </c>
      <c r="M3910" t="s">
        <v>1548</v>
      </c>
      <c r="N3910">
        <v>1</v>
      </c>
      <c r="O3910" s="17" t="s">
        <v>21485</v>
      </c>
      <c r="P3910">
        <v>0</v>
      </c>
      <c r="Q3910" s="17" t="s">
        <v>21485</v>
      </c>
      <c r="R3910" t="s">
        <v>1546</v>
      </c>
    </row>
    <row r="3911" spans="1:18">
      <c r="A3911" t="s">
        <v>1546</v>
      </c>
      <c r="B3911" t="s">
        <v>173</v>
      </c>
      <c r="C3911" t="s">
        <v>174</v>
      </c>
      <c r="D3911" t="s">
        <v>20</v>
      </c>
      <c r="E3911" t="s">
        <v>92</v>
      </c>
      <c r="F3911" t="s">
        <v>245</v>
      </c>
      <c r="G3911" t="s">
        <v>10197</v>
      </c>
      <c r="H3911" s="1">
        <v>569850</v>
      </c>
      <c r="I3911" s="1">
        <v>0</v>
      </c>
      <c r="J3911" t="s">
        <v>24</v>
      </c>
      <c r="K3911" t="s">
        <v>42</v>
      </c>
      <c r="L3911" s="10">
        <v>42278</v>
      </c>
      <c r="M3911" t="s">
        <v>10198</v>
      </c>
      <c r="N3911">
        <v>0</v>
      </c>
      <c r="O3911" s="17" t="s">
        <v>21485</v>
      </c>
      <c r="P3911">
        <v>0</v>
      </c>
      <c r="Q3911" s="17" t="s">
        <v>21485</v>
      </c>
      <c r="R3911" t="s">
        <v>1546</v>
      </c>
    </row>
    <row r="3912" spans="1:18">
      <c r="A3912" t="s">
        <v>1546</v>
      </c>
      <c r="B3912" t="s">
        <v>173</v>
      </c>
      <c r="C3912" t="s">
        <v>174</v>
      </c>
      <c r="D3912" t="s">
        <v>20</v>
      </c>
      <c r="E3912" t="s">
        <v>92</v>
      </c>
      <c r="F3912" t="s">
        <v>245</v>
      </c>
      <c r="G3912" t="s">
        <v>10197</v>
      </c>
      <c r="H3912" s="1">
        <v>569850</v>
      </c>
      <c r="I3912" s="1">
        <v>0</v>
      </c>
      <c r="J3912" t="s">
        <v>24</v>
      </c>
      <c r="K3912" t="s">
        <v>42</v>
      </c>
      <c r="L3912" s="10">
        <v>42278</v>
      </c>
      <c r="M3912" t="s">
        <v>10198</v>
      </c>
      <c r="N3912">
        <v>0</v>
      </c>
      <c r="O3912" s="17" t="s">
        <v>21485</v>
      </c>
      <c r="P3912">
        <v>0</v>
      </c>
      <c r="Q3912" s="17" t="s">
        <v>21485</v>
      </c>
      <c r="R3912" t="s">
        <v>1546</v>
      </c>
    </row>
    <row r="3913" spans="1:18">
      <c r="A3913" t="s">
        <v>1546</v>
      </c>
      <c r="B3913" t="s">
        <v>173</v>
      </c>
      <c r="C3913" t="s">
        <v>174</v>
      </c>
      <c r="D3913" t="s">
        <v>38</v>
      </c>
      <c r="E3913" t="s">
        <v>718</v>
      </c>
      <c r="F3913" t="s">
        <v>245</v>
      </c>
      <c r="G3913" t="s">
        <v>10199</v>
      </c>
      <c r="H3913" s="1">
        <v>1101600</v>
      </c>
      <c r="I3913" s="1">
        <v>0</v>
      </c>
      <c r="J3913" t="s">
        <v>24</v>
      </c>
      <c r="K3913" t="s">
        <v>42</v>
      </c>
      <c r="L3913" s="10">
        <v>44835</v>
      </c>
      <c r="M3913" t="s">
        <v>10200</v>
      </c>
      <c r="N3913">
        <v>0</v>
      </c>
      <c r="O3913" s="17" t="s">
        <v>21485</v>
      </c>
      <c r="P3913">
        <v>0</v>
      </c>
      <c r="Q3913" s="17" t="s">
        <v>21485</v>
      </c>
      <c r="R3913" t="s">
        <v>1546</v>
      </c>
    </row>
    <row r="3914" spans="1:18">
      <c r="A3914" t="s">
        <v>1546</v>
      </c>
      <c r="B3914" t="s">
        <v>173</v>
      </c>
      <c r="C3914" t="s">
        <v>174</v>
      </c>
      <c r="D3914" t="s">
        <v>38</v>
      </c>
      <c r="E3914" t="s">
        <v>586</v>
      </c>
      <c r="F3914" t="s">
        <v>399</v>
      </c>
      <c r="G3914" t="s">
        <v>10201</v>
      </c>
      <c r="H3914" s="1">
        <v>853931</v>
      </c>
      <c r="I3914" s="1">
        <v>0</v>
      </c>
      <c r="J3914" t="s">
        <v>24</v>
      </c>
      <c r="K3914" t="s">
        <v>42</v>
      </c>
      <c r="L3914" s="10">
        <v>45017</v>
      </c>
      <c r="M3914" t="s">
        <v>10202</v>
      </c>
      <c r="N3914">
        <v>0</v>
      </c>
      <c r="O3914" s="17" t="s">
        <v>21485</v>
      </c>
      <c r="P3914">
        <v>0</v>
      </c>
      <c r="Q3914" s="17" t="s">
        <v>21485</v>
      </c>
      <c r="R3914" t="s">
        <v>1546</v>
      </c>
    </row>
    <row r="3915" spans="1:18">
      <c r="A3915" t="s">
        <v>1546</v>
      </c>
      <c r="B3915" t="s">
        <v>173</v>
      </c>
      <c r="C3915" t="s">
        <v>174</v>
      </c>
      <c r="D3915" t="s">
        <v>38</v>
      </c>
      <c r="E3915" t="s">
        <v>1125</v>
      </c>
      <c r="F3915" t="s">
        <v>245</v>
      </c>
      <c r="G3915" t="s">
        <v>10203</v>
      </c>
      <c r="H3915" s="1">
        <v>757350</v>
      </c>
      <c r="I3915" s="1">
        <v>0</v>
      </c>
      <c r="J3915" t="s">
        <v>24</v>
      </c>
      <c r="K3915" t="s">
        <v>42</v>
      </c>
      <c r="L3915" s="10">
        <v>45200</v>
      </c>
      <c r="M3915" t="s">
        <v>10204</v>
      </c>
      <c r="N3915">
        <v>0</v>
      </c>
      <c r="O3915" s="17" t="s">
        <v>21485</v>
      </c>
      <c r="P3915">
        <v>0</v>
      </c>
      <c r="Q3915" s="17" t="s">
        <v>21485</v>
      </c>
      <c r="R3915" t="s">
        <v>1546</v>
      </c>
    </row>
    <row r="3916" spans="1:18">
      <c r="A3916" t="s">
        <v>10205</v>
      </c>
      <c r="B3916" t="s">
        <v>84</v>
      </c>
      <c r="C3916" t="s">
        <v>85</v>
      </c>
      <c r="D3916" t="s">
        <v>38</v>
      </c>
      <c r="E3916" t="s">
        <v>784</v>
      </c>
      <c r="F3916" t="s">
        <v>108</v>
      </c>
      <c r="G3916" t="s">
        <v>10206</v>
      </c>
      <c r="H3916" s="1">
        <v>986850</v>
      </c>
      <c r="I3916" s="1">
        <v>0</v>
      </c>
      <c r="J3916" t="s">
        <v>24</v>
      </c>
      <c r="K3916" t="s">
        <v>118</v>
      </c>
      <c r="L3916" s="10">
        <v>45383</v>
      </c>
      <c r="M3916" t="s">
        <v>10207</v>
      </c>
      <c r="N3916">
        <v>0</v>
      </c>
      <c r="O3916" s="17" t="s">
        <v>21485</v>
      </c>
      <c r="P3916">
        <v>0</v>
      </c>
      <c r="Q3916" s="17" t="s">
        <v>21485</v>
      </c>
      <c r="R3916" t="s">
        <v>10205</v>
      </c>
    </row>
    <row r="3917" spans="1:18">
      <c r="A3917" t="s">
        <v>19924</v>
      </c>
      <c r="B3917" t="s">
        <v>91</v>
      </c>
      <c r="C3917" t="s">
        <v>30</v>
      </c>
      <c r="D3917" t="s">
        <v>19019</v>
      </c>
      <c r="E3917" t="s">
        <v>19020</v>
      </c>
      <c r="F3917" t="s">
        <v>19019</v>
      </c>
      <c r="G3917" t="s">
        <v>19925</v>
      </c>
      <c r="H3917" s="1">
        <v>99915</v>
      </c>
      <c r="I3917" s="1">
        <v>0</v>
      </c>
      <c r="J3917" t="s">
        <v>202</v>
      </c>
      <c r="K3917" t="s">
        <v>60</v>
      </c>
      <c r="L3917" s="7">
        <v>40238</v>
      </c>
      <c r="M3917" t="s">
        <v>19926</v>
      </c>
      <c r="N3917">
        <v>0</v>
      </c>
      <c r="O3917" s="17" t="s">
        <v>21485</v>
      </c>
      <c r="P3917">
        <v>0</v>
      </c>
      <c r="Q3917" s="17" t="s">
        <v>21485</v>
      </c>
      <c r="R3917" t="s">
        <v>19924</v>
      </c>
    </row>
    <row r="3918" spans="1:18">
      <c r="A3918" t="s">
        <v>10208</v>
      </c>
      <c r="B3918" t="s">
        <v>557</v>
      </c>
      <c r="C3918" t="s">
        <v>65</v>
      </c>
      <c r="D3918" t="s">
        <v>20</v>
      </c>
      <c r="E3918" t="s">
        <v>104</v>
      </c>
      <c r="F3918" t="s">
        <v>329</v>
      </c>
      <c r="G3918" t="s">
        <v>10209</v>
      </c>
      <c r="H3918" s="1">
        <v>1924155</v>
      </c>
      <c r="I3918" s="1">
        <v>0</v>
      </c>
      <c r="J3918" t="s">
        <v>24</v>
      </c>
      <c r="K3918" t="s">
        <v>136</v>
      </c>
      <c r="L3918" s="10">
        <v>40269</v>
      </c>
      <c r="M3918" t="s">
        <v>10210</v>
      </c>
      <c r="N3918">
        <v>0</v>
      </c>
      <c r="O3918" s="17" t="s">
        <v>21485</v>
      </c>
      <c r="P3918">
        <v>0</v>
      </c>
      <c r="Q3918" s="17" t="s">
        <v>21485</v>
      </c>
      <c r="R3918" t="s">
        <v>10208</v>
      </c>
    </row>
    <row r="3919" spans="1:18">
      <c r="A3919" t="s">
        <v>10208</v>
      </c>
      <c r="B3919" t="s">
        <v>557</v>
      </c>
      <c r="C3919" t="s">
        <v>65</v>
      </c>
      <c r="D3919" t="s">
        <v>18884</v>
      </c>
      <c r="E3919" t="s">
        <v>18885</v>
      </c>
      <c r="F3919" t="s">
        <v>18886</v>
      </c>
      <c r="G3919" t="s">
        <v>19927</v>
      </c>
      <c r="H3919" s="1">
        <v>99800</v>
      </c>
      <c r="I3919" s="1">
        <v>0</v>
      </c>
      <c r="J3919" t="s">
        <v>202</v>
      </c>
      <c r="K3919" t="s">
        <v>136</v>
      </c>
      <c r="L3919" s="7">
        <v>42064</v>
      </c>
      <c r="M3919" t="s">
        <v>19928</v>
      </c>
      <c r="N3919">
        <v>0</v>
      </c>
      <c r="O3919" s="17" t="s">
        <v>21485</v>
      </c>
      <c r="P3919">
        <v>0</v>
      </c>
      <c r="Q3919" s="17" t="s">
        <v>21485</v>
      </c>
      <c r="R3919" t="s">
        <v>10208</v>
      </c>
    </row>
    <row r="3920" spans="1:18">
      <c r="A3920" t="s">
        <v>10211</v>
      </c>
      <c r="B3920" t="s">
        <v>528</v>
      </c>
      <c r="C3920" t="s">
        <v>65</v>
      </c>
      <c r="D3920" t="s">
        <v>38</v>
      </c>
      <c r="E3920" t="s">
        <v>39</v>
      </c>
      <c r="F3920" t="s">
        <v>52</v>
      </c>
      <c r="G3920" t="s">
        <v>10212</v>
      </c>
      <c r="H3920" s="1">
        <v>753525</v>
      </c>
      <c r="I3920" s="1">
        <v>0</v>
      </c>
      <c r="J3920" t="s">
        <v>24</v>
      </c>
      <c r="K3920" t="s">
        <v>22</v>
      </c>
      <c r="L3920" s="10">
        <v>43191</v>
      </c>
      <c r="M3920" t="s">
        <v>10213</v>
      </c>
      <c r="N3920">
        <v>0</v>
      </c>
      <c r="O3920" s="17" t="s">
        <v>21485</v>
      </c>
      <c r="P3920">
        <v>0</v>
      </c>
      <c r="Q3920" s="17" t="s">
        <v>21485</v>
      </c>
      <c r="R3920" t="s">
        <v>10211</v>
      </c>
    </row>
    <row r="3921" spans="1:18">
      <c r="A3921" t="s">
        <v>10211</v>
      </c>
      <c r="B3921" t="s">
        <v>528</v>
      </c>
      <c r="C3921" t="s">
        <v>65</v>
      </c>
      <c r="D3921" t="s">
        <v>38</v>
      </c>
      <c r="E3921" t="s">
        <v>1125</v>
      </c>
      <c r="F3921" t="s">
        <v>140</v>
      </c>
      <c r="G3921" t="s">
        <v>10214</v>
      </c>
      <c r="H3921" s="1">
        <v>1189576</v>
      </c>
      <c r="I3921" s="1">
        <v>0</v>
      </c>
      <c r="J3921" t="s">
        <v>24</v>
      </c>
      <c r="K3921" t="s">
        <v>60</v>
      </c>
      <c r="L3921" s="10">
        <v>45200</v>
      </c>
      <c r="M3921" t="s">
        <v>10215</v>
      </c>
      <c r="N3921">
        <v>0</v>
      </c>
      <c r="O3921" s="17" t="s">
        <v>21485</v>
      </c>
      <c r="P3921">
        <v>0</v>
      </c>
      <c r="Q3921" s="17" t="s">
        <v>21485</v>
      </c>
      <c r="R3921" t="s">
        <v>10211</v>
      </c>
    </row>
    <row r="3922" spans="1:18">
      <c r="A3922" t="s">
        <v>10216</v>
      </c>
      <c r="B3922" t="s">
        <v>103</v>
      </c>
      <c r="C3922" t="s">
        <v>30</v>
      </c>
      <c r="D3922" t="s">
        <v>20</v>
      </c>
      <c r="E3922" t="s">
        <v>115</v>
      </c>
      <c r="F3922" t="s">
        <v>568</v>
      </c>
      <c r="G3922" t="s">
        <v>10217</v>
      </c>
      <c r="H3922" s="1">
        <v>724217</v>
      </c>
      <c r="I3922" s="1">
        <v>0</v>
      </c>
      <c r="J3922" t="s">
        <v>24</v>
      </c>
      <c r="K3922" t="s">
        <v>157</v>
      </c>
      <c r="L3922" s="10">
        <v>40452</v>
      </c>
      <c r="M3922" t="s">
        <v>10218</v>
      </c>
      <c r="N3922">
        <v>0</v>
      </c>
      <c r="O3922" s="17" t="s">
        <v>21485</v>
      </c>
      <c r="P3922">
        <v>0</v>
      </c>
      <c r="Q3922" s="17" t="s">
        <v>21485</v>
      </c>
      <c r="R3922" t="s">
        <v>10216</v>
      </c>
    </row>
    <row r="3923" spans="1:18">
      <c r="A3923" t="s">
        <v>10216</v>
      </c>
      <c r="B3923" t="s">
        <v>103</v>
      </c>
      <c r="C3923" t="s">
        <v>30</v>
      </c>
      <c r="D3923" t="s">
        <v>18631</v>
      </c>
      <c r="E3923" t="s">
        <v>18632</v>
      </c>
      <c r="F3923" t="s">
        <v>18633</v>
      </c>
      <c r="G3923" t="s">
        <v>19929</v>
      </c>
      <c r="H3923" s="1">
        <v>217281</v>
      </c>
      <c r="I3923" s="1">
        <v>0</v>
      </c>
      <c r="J3923" t="s">
        <v>68</v>
      </c>
      <c r="K3923" t="s">
        <v>157</v>
      </c>
      <c r="L3923" s="7">
        <v>40909</v>
      </c>
      <c r="M3923" t="s">
        <v>19930</v>
      </c>
      <c r="N3923">
        <v>0</v>
      </c>
      <c r="O3923" s="17" t="s">
        <v>21485</v>
      </c>
      <c r="P3923">
        <v>0</v>
      </c>
      <c r="Q3923" s="17" t="s">
        <v>21485</v>
      </c>
      <c r="R3923" t="s">
        <v>10216</v>
      </c>
    </row>
    <row r="3924" spans="1:18">
      <c r="A3924" t="s">
        <v>10216</v>
      </c>
      <c r="B3924" t="s">
        <v>103</v>
      </c>
      <c r="C3924" t="s">
        <v>30</v>
      </c>
      <c r="D3924" t="s">
        <v>20</v>
      </c>
      <c r="E3924" t="s">
        <v>79</v>
      </c>
      <c r="F3924" t="s">
        <v>498</v>
      </c>
      <c r="G3924" t="s">
        <v>10219</v>
      </c>
      <c r="H3924" s="1">
        <v>770461</v>
      </c>
      <c r="I3924" s="1">
        <v>0</v>
      </c>
      <c r="J3924" t="s">
        <v>24</v>
      </c>
      <c r="K3924" t="s">
        <v>157</v>
      </c>
      <c r="L3924" s="10">
        <v>41548</v>
      </c>
      <c r="M3924" t="s">
        <v>10220</v>
      </c>
      <c r="N3924">
        <v>0</v>
      </c>
      <c r="O3924" s="17" t="s">
        <v>21485</v>
      </c>
      <c r="P3924">
        <v>0</v>
      </c>
      <c r="Q3924" s="17" t="s">
        <v>21485</v>
      </c>
      <c r="R3924" t="s">
        <v>10216</v>
      </c>
    </row>
    <row r="3925" spans="1:18">
      <c r="A3925" t="s">
        <v>10221</v>
      </c>
      <c r="B3925" t="s">
        <v>121</v>
      </c>
      <c r="C3925" t="s">
        <v>30</v>
      </c>
      <c r="D3925" t="s">
        <v>38</v>
      </c>
      <c r="E3925" t="s">
        <v>434</v>
      </c>
      <c r="F3925" t="s">
        <v>901</v>
      </c>
      <c r="G3925" t="s">
        <v>10222</v>
      </c>
      <c r="H3925" s="1">
        <v>837676</v>
      </c>
      <c r="I3925" s="1">
        <v>0</v>
      </c>
      <c r="J3925" t="s">
        <v>48</v>
      </c>
      <c r="K3925" t="s">
        <v>118</v>
      </c>
      <c r="L3925" s="10">
        <v>44256</v>
      </c>
      <c r="M3925" t="s">
        <v>10223</v>
      </c>
      <c r="N3925">
        <v>0</v>
      </c>
      <c r="O3925" s="17" t="s">
        <v>21485</v>
      </c>
      <c r="P3925">
        <v>0</v>
      </c>
      <c r="Q3925" s="17" t="s">
        <v>21485</v>
      </c>
      <c r="R3925" t="s">
        <v>10221</v>
      </c>
    </row>
    <row r="3926" spans="1:18">
      <c r="A3926" t="s">
        <v>10224</v>
      </c>
      <c r="B3926" t="s">
        <v>914</v>
      </c>
      <c r="C3926" t="s">
        <v>65</v>
      </c>
      <c r="D3926" t="s">
        <v>20</v>
      </c>
      <c r="E3926" t="s">
        <v>122</v>
      </c>
      <c r="F3926" t="s">
        <v>22</v>
      </c>
      <c r="G3926" t="s">
        <v>10225</v>
      </c>
      <c r="H3926" s="1">
        <v>758394</v>
      </c>
      <c r="I3926" s="1">
        <v>0</v>
      </c>
      <c r="J3926" t="s">
        <v>24</v>
      </c>
      <c r="K3926" t="s">
        <v>22</v>
      </c>
      <c r="L3926" s="10">
        <v>40817</v>
      </c>
      <c r="M3926" t="s">
        <v>10226</v>
      </c>
      <c r="N3926">
        <v>0</v>
      </c>
      <c r="O3926" s="17" t="s">
        <v>21485</v>
      </c>
      <c r="P3926">
        <v>0</v>
      </c>
      <c r="Q3926" s="17" t="s">
        <v>21485</v>
      </c>
      <c r="R3926" t="s">
        <v>10224</v>
      </c>
    </row>
    <row r="3927" spans="1:18">
      <c r="A3927" t="s">
        <v>10224</v>
      </c>
      <c r="B3927" t="s">
        <v>914</v>
      </c>
      <c r="C3927" t="s">
        <v>65</v>
      </c>
      <c r="D3927" t="s">
        <v>20</v>
      </c>
      <c r="E3927" t="s">
        <v>320</v>
      </c>
      <c r="F3927" t="s">
        <v>40</v>
      </c>
      <c r="G3927" t="s">
        <v>10227</v>
      </c>
      <c r="H3927" s="1">
        <v>773192</v>
      </c>
      <c r="I3927" s="1">
        <v>0</v>
      </c>
      <c r="J3927" t="s">
        <v>24</v>
      </c>
      <c r="K3927" t="s">
        <v>22</v>
      </c>
      <c r="L3927" s="10">
        <v>41365</v>
      </c>
      <c r="M3927" t="s">
        <v>10228</v>
      </c>
      <c r="N3927">
        <v>0</v>
      </c>
      <c r="O3927" s="17" t="s">
        <v>21485</v>
      </c>
      <c r="P3927">
        <v>0</v>
      </c>
      <c r="Q3927" s="17" t="s">
        <v>21485</v>
      </c>
      <c r="R3927" t="s">
        <v>10224</v>
      </c>
    </row>
    <row r="3928" spans="1:18">
      <c r="A3928" t="s">
        <v>10224</v>
      </c>
      <c r="B3928" t="s">
        <v>914</v>
      </c>
      <c r="C3928" t="s">
        <v>65</v>
      </c>
      <c r="D3928" t="s">
        <v>38</v>
      </c>
      <c r="E3928" t="s">
        <v>145</v>
      </c>
      <c r="F3928" t="s">
        <v>40</v>
      </c>
      <c r="G3928" t="s">
        <v>10229</v>
      </c>
      <c r="H3928" s="1">
        <v>826200</v>
      </c>
      <c r="I3928" s="1">
        <v>0</v>
      </c>
      <c r="J3928" t="s">
        <v>24</v>
      </c>
      <c r="K3928" t="s">
        <v>22</v>
      </c>
      <c r="L3928" s="10">
        <v>43556</v>
      </c>
      <c r="M3928" t="s">
        <v>10230</v>
      </c>
      <c r="N3928">
        <v>0</v>
      </c>
      <c r="O3928" s="17" t="s">
        <v>21485</v>
      </c>
      <c r="P3928">
        <v>0</v>
      </c>
      <c r="Q3928" s="17" t="s">
        <v>21485</v>
      </c>
      <c r="R3928" t="s">
        <v>10224</v>
      </c>
    </row>
    <row r="3929" spans="1:18">
      <c r="A3929" t="s">
        <v>10224</v>
      </c>
      <c r="B3929" t="s">
        <v>914</v>
      </c>
      <c r="C3929" t="s">
        <v>65</v>
      </c>
      <c r="D3929" t="s">
        <v>38</v>
      </c>
      <c r="E3929" t="s">
        <v>434</v>
      </c>
      <c r="F3929" t="s">
        <v>40</v>
      </c>
      <c r="G3929" t="s">
        <v>10231</v>
      </c>
      <c r="H3929" s="1">
        <v>745875</v>
      </c>
      <c r="I3929" s="1">
        <v>0</v>
      </c>
      <c r="J3929" t="s">
        <v>24</v>
      </c>
      <c r="K3929" t="s">
        <v>22</v>
      </c>
      <c r="L3929" s="10">
        <v>44256</v>
      </c>
      <c r="M3929" t="s">
        <v>10232</v>
      </c>
      <c r="N3929">
        <v>0</v>
      </c>
      <c r="O3929" s="17" t="s">
        <v>21485</v>
      </c>
      <c r="P3929">
        <v>0</v>
      </c>
      <c r="Q3929" s="17" t="s">
        <v>21485</v>
      </c>
      <c r="R3929" t="s">
        <v>10224</v>
      </c>
    </row>
    <row r="3930" spans="1:18">
      <c r="A3930" t="s">
        <v>10233</v>
      </c>
      <c r="B3930" t="s">
        <v>167</v>
      </c>
      <c r="C3930" t="s">
        <v>85</v>
      </c>
      <c r="D3930" t="s">
        <v>20</v>
      </c>
      <c r="E3930" t="s">
        <v>122</v>
      </c>
      <c r="F3930" t="s">
        <v>169</v>
      </c>
      <c r="G3930" t="s">
        <v>10234</v>
      </c>
      <c r="H3930" s="1">
        <v>593493</v>
      </c>
      <c r="I3930" s="1">
        <v>0</v>
      </c>
      <c r="J3930" t="s">
        <v>24</v>
      </c>
      <c r="K3930" t="s">
        <v>136</v>
      </c>
      <c r="L3930" s="10">
        <v>40817</v>
      </c>
      <c r="M3930" t="s">
        <v>10235</v>
      </c>
      <c r="N3930">
        <v>0</v>
      </c>
      <c r="O3930" s="17" t="s">
        <v>21485</v>
      </c>
      <c r="P3930">
        <v>0</v>
      </c>
      <c r="Q3930" s="17" t="s">
        <v>21485</v>
      </c>
      <c r="R3930" t="s">
        <v>10233</v>
      </c>
    </row>
    <row r="3931" spans="1:18">
      <c r="A3931" t="s">
        <v>1939</v>
      </c>
      <c r="B3931" t="s">
        <v>18</v>
      </c>
      <c r="C3931" t="s">
        <v>19</v>
      </c>
      <c r="D3931" t="s">
        <v>20</v>
      </c>
      <c r="E3931" t="s">
        <v>241</v>
      </c>
      <c r="F3931" t="s">
        <v>99</v>
      </c>
      <c r="G3931" t="s">
        <v>1940</v>
      </c>
      <c r="H3931" s="1">
        <v>664857</v>
      </c>
      <c r="I3931" s="1">
        <v>0</v>
      </c>
      <c r="J3931" t="s">
        <v>24</v>
      </c>
      <c r="K3931" t="s">
        <v>42</v>
      </c>
      <c r="L3931" s="10">
        <v>40087</v>
      </c>
      <c r="M3931" t="s">
        <v>1941</v>
      </c>
      <c r="N3931">
        <v>1</v>
      </c>
      <c r="O3931" s="17" t="s">
        <v>21485</v>
      </c>
      <c r="P3931">
        <v>0</v>
      </c>
      <c r="Q3931" s="17" t="s">
        <v>21485</v>
      </c>
      <c r="R3931" t="s">
        <v>1939</v>
      </c>
    </row>
    <row r="3932" spans="1:18">
      <c r="A3932" t="s">
        <v>1939</v>
      </c>
      <c r="B3932" t="s">
        <v>18</v>
      </c>
      <c r="C3932" t="s">
        <v>19</v>
      </c>
      <c r="D3932" t="s">
        <v>19931</v>
      </c>
      <c r="E3932" t="s">
        <v>19932</v>
      </c>
      <c r="F3932" t="s">
        <v>19931</v>
      </c>
      <c r="G3932" t="s">
        <v>19933</v>
      </c>
      <c r="H3932" s="1">
        <v>94155</v>
      </c>
      <c r="I3932" s="1">
        <v>0</v>
      </c>
      <c r="J3932" t="s">
        <v>202</v>
      </c>
      <c r="K3932" t="s">
        <v>136</v>
      </c>
      <c r="L3932" s="7">
        <v>40238</v>
      </c>
      <c r="M3932" t="s">
        <v>19934</v>
      </c>
      <c r="N3932">
        <v>0</v>
      </c>
      <c r="O3932" s="17" t="s">
        <v>21485</v>
      </c>
      <c r="P3932">
        <v>0</v>
      </c>
      <c r="Q3932" s="17" t="s">
        <v>21485</v>
      </c>
      <c r="R3932" t="s">
        <v>1939</v>
      </c>
    </row>
    <row r="3933" spans="1:18">
      <c r="A3933" t="s">
        <v>1939</v>
      </c>
      <c r="B3933" t="s">
        <v>18</v>
      </c>
      <c r="C3933" t="s">
        <v>19</v>
      </c>
      <c r="D3933" t="s">
        <v>20</v>
      </c>
      <c r="E3933" t="s">
        <v>66</v>
      </c>
      <c r="F3933" t="s">
        <v>169</v>
      </c>
      <c r="G3933" t="s">
        <v>1942</v>
      </c>
      <c r="H3933" s="1">
        <v>500750</v>
      </c>
      <c r="I3933" s="1">
        <v>0</v>
      </c>
      <c r="J3933" t="s">
        <v>48</v>
      </c>
      <c r="K3933" t="s">
        <v>136</v>
      </c>
      <c r="L3933" s="10">
        <v>41000</v>
      </c>
      <c r="M3933" t="s">
        <v>1943</v>
      </c>
      <c r="N3933">
        <v>1</v>
      </c>
      <c r="O3933" s="17" t="s">
        <v>21485</v>
      </c>
      <c r="P3933">
        <v>0</v>
      </c>
      <c r="Q3933" s="17" t="s">
        <v>21485</v>
      </c>
      <c r="R3933" t="s">
        <v>1939</v>
      </c>
    </row>
    <row r="3934" spans="1:18">
      <c r="A3934" t="s">
        <v>1939</v>
      </c>
      <c r="B3934" t="s">
        <v>18</v>
      </c>
      <c r="C3934" t="s">
        <v>19</v>
      </c>
      <c r="D3934" t="s">
        <v>20</v>
      </c>
      <c r="E3934" t="s">
        <v>66</v>
      </c>
      <c r="F3934" t="s">
        <v>99</v>
      </c>
      <c r="G3934" t="s">
        <v>2787</v>
      </c>
      <c r="H3934" s="1">
        <v>670870</v>
      </c>
      <c r="I3934" s="1">
        <v>0</v>
      </c>
      <c r="J3934" t="s">
        <v>24</v>
      </c>
      <c r="K3934" t="s">
        <v>42</v>
      </c>
      <c r="L3934" s="10">
        <v>41000</v>
      </c>
      <c r="M3934" t="s">
        <v>2788</v>
      </c>
      <c r="N3934">
        <v>0</v>
      </c>
      <c r="O3934" s="17" t="s">
        <v>21485</v>
      </c>
      <c r="P3934">
        <v>0</v>
      </c>
      <c r="Q3934" s="17" t="s">
        <v>21485</v>
      </c>
      <c r="R3934" t="s">
        <v>1939</v>
      </c>
    </row>
    <row r="3935" spans="1:18">
      <c r="A3935" t="s">
        <v>10236</v>
      </c>
      <c r="B3935" t="s">
        <v>29</v>
      </c>
      <c r="C3935" t="s">
        <v>30</v>
      </c>
      <c r="D3935" t="s">
        <v>38</v>
      </c>
      <c r="E3935" t="s">
        <v>387</v>
      </c>
      <c r="F3935" t="s">
        <v>22</v>
      </c>
      <c r="G3935" t="s">
        <v>10237</v>
      </c>
      <c r="H3935" s="1">
        <v>929475</v>
      </c>
      <c r="I3935" s="1">
        <v>0</v>
      </c>
      <c r="J3935" t="s">
        <v>48</v>
      </c>
      <c r="K3935" t="s">
        <v>118</v>
      </c>
      <c r="L3935" s="10">
        <v>43374</v>
      </c>
      <c r="M3935" t="s">
        <v>10238</v>
      </c>
      <c r="N3935">
        <v>0</v>
      </c>
      <c r="O3935" s="17" t="s">
        <v>21485</v>
      </c>
      <c r="P3935">
        <v>0</v>
      </c>
      <c r="Q3935" s="17" t="s">
        <v>21485</v>
      </c>
      <c r="R3935" t="s">
        <v>10236</v>
      </c>
    </row>
    <row r="3936" spans="1:18">
      <c r="A3936" t="s">
        <v>10239</v>
      </c>
      <c r="B3936" t="s">
        <v>226</v>
      </c>
      <c r="C3936" t="s">
        <v>30</v>
      </c>
      <c r="D3936" t="s">
        <v>20</v>
      </c>
      <c r="E3936" t="s">
        <v>104</v>
      </c>
      <c r="F3936" t="s">
        <v>481</v>
      </c>
      <c r="G3936" t="s">
        <v>10240</v>
      </c>
      <c r="H3936" s="1">
        <v>963864</v>
      </c>
      <c r="I3936" s="1">
        <v>0</v>
      </c>
      <c r="J3936" t="s">
        <v>24</v>
      </c>
      <c r="K3936" t="s">
        <v>157</v>
      </c>
      <c r="L3936" s="10">
        <v>40269</v>
      </c>
      <c r="M3936" t="s">
        <v>10241</v>
      </c>
      <c r="N3936">
        <v>0</v>
      </c>
      <c r="O3936" s="17" t="s">
        <v>21485</v>
      </c>
      <c r="P3936">
        <v>0</v>
      </c>
      <c r="Q3936" s="17" t="s">
        <v>21485</v>
      </c>
      <c r="R3936" t="s">
        <v>10239</v>
      </c>
    </row>
    <row r="3937" spans="1:18">
      <c r="A3937" t="s">
        <v>10242</v>
      </c>
      <c r="B3937" t="s">
        <v>365</v>
      </c>
      <c r="C3937" t="s">
        <v>30</v>
      </c>
      <c r="D3937" t="s">
        <v>19935</v>
      </c>
      <c r="E3937" t="s">
        <v>19936</v>
      </c>
      <c r="F3937" t="s">
        <v>19776</v>
      </c>
      <c r="G3937" t="s">
        <v>19937</v>
      </c>
      <c r="H3937" s="1">
        <v>49992</v>
      </c>
      <c r="I3937" s="1">
        <v>0</v>
      </c>
      <c r="J3937" t="s">
        <v>202</v>
      </c>
      <c r="K3937" t="s">
        <v>118</v>
      </c>
      <c r="L3937" s="7">
        <v>40299</v>
      </c>
      <c r="M3937" t="s">
        <v>19938</v>
      </c>
      <c r="N3937">
        <v>0</v>
      </c>
      <c r="O3937" s="17" t="s">
        <v>21485</v>
      </c>
      <c r="P3937">
        <v>0</v>
      </c>
      <c r="Q3937" s="17" t="s">
        <v>21485</v>
      </c>
      <c r="R3937" t="s">
        <v>10242</v>
      </c>
    </row>
    <row r="3938" spans="1:18">
      <c r="A3938" t="s">
        <v>10242</v>
      </c>
      <c r="B3938" t="s">
        <v>365</v>
      </c>
      <c r="C3938" t="s">
        <v>30</v>
      </c>
      <c r="D3938" t="s">
        <v>20</v>
      </c>
      <c r="E3938" t="s">
        <v>276</v>
      </c>
      <c r="F3938" t="s">
        <v>123</v>
      </c>
      <c r="G3938" t="s">
        <v>10243</v>
      </c>
      <c r="H3938" s="1">
        <v>227725</v>
      </c>
      <c r="I3938" s="1">
        <v>0</v>
      </c>
      <c r="J3938" t="s">
        <v>223</v>
      </c>
      <c r="K3938" t="s">
        <v>118</v>
      </c>
      <c r="L3938" s="10">
        <v>41730</v>
      </c>
      <c r="M3938" t="s">
        <v>10244</v>
      </c>
      <c r="N3938">
        <v>0</v>
      </c>
      <c r="O3938" s="17" t="s">
        <v>21485</v>
      </c>
      <c r="P3938">
        <v>0</v>
      </c>
      <c r="Q3938" s="17" t="s">
        <v>21485</v>
      </c>
      <c r="R3938" t="s">
        <v>10242</v>
      </c>
    </row>
    <row r="3939" spans="1:18">
      <c r="A3939" t="s">
        <v>19939</v>
      </c>
      <c r="B3939" t="s">
        <v>173</v>
      </c>
      <c r="C3939" t="s">
        <v>174</v>
      </c>
      <c r="D3939" t="s">
        <v>19029</v>
      </c>
      <c r="E3939" t="s">
        <v>19030</v>
      </c>
      <c r="F3939" t="s">
        <v>19031</v>
      </c>
      <c r="G3939" t="s">
        <v>19940</v>
      </c>
      <c r="H3939" s="1">
        <v>149927</v>
      </c>
      <c r="I3939" s="1">
        <v>0</v>
      </c>
      <c r="J3939" t="s">
        <v>202</v>
      </c>
      <c r="K3939" t="s">
        <v>118</v>
      </c>
      <c r="L3939" s="7">
        <v>43525</v>
      </c>
      <c r="M3939" t="s">
        <v>19941</v>
      </c>
      <c r="N3939">
        <v>0</v>
      </c>
      <c r="O3939" s="17" t="s">
        <v>21485</v>
      </c>
      <c r="P3939">
        <v>0</v>
      </c>
      <c r="Q3939" s="17" t="s">
        <v>21485</v>
      </c>
      <c r="R3939" t="s">
        <v>19939</v>
      </c>
    </row>
    <row r="3940" spans="1:18">
      <c r="A3940" t="s">
        <v>10245</v>
      </c>
      <c r="B3940" t="s">
        <v>64</v>
      </c>
      <c r="C3940" t="s">
        <v>65</v>
      </c>
      <c r="D3940" t="s">
        <v>20</v>
      </c>
      <c r="E3940" t="s">
        <v>51</v>
      </c>
      <c r="F3940" t="s">
        <v>282</v>
      </c>
      <c r="G3940" t="s">
        <v>10246</v>
      </c>
      <c r="H3940" s="1">
        <v>334395</v>
      </c>
      <c r="I3940" s="1">
        <v>0</v>
      </c>
      <c r="J3940" t="s">
        <v>68</v>
      </c>
      <c r="K3940" t="s">
        <v>118</v>
      </c>
      <c r="L3940" s="10">
        <v>39904</v>
      </c>
      <c r="M3940" t="s">
        <v>10247</v>
      </c>
      <c r="N3940">
        <v>0</v>
      </c>
      <c r="O3940" s="17" t="s">
        <v>21485</v>
      </c>
      <c r="P3940">
        <v>0</v>
      </c>
      <c r="Q3940" s="17" t="s">
        <v>21485</v>
      </c>
      <c r="R3940" t="s">
        <v>10245</v>
      </c>
    </row>
    <row r="3941" spans="1:18">
      <c r="A3941" t="s">
        <v>295</v>
      </c>
      <c r="B3941" t="s">
        <v>173</v>
      </c>
      <c r="C3941" t="s">
        <v>174</v>
      </c>
      <c r="D3941" t="s">
        <v>20</v>
      </c>
      <c r="E3941" t="s">
        <v>122</v>
      </c>
      <c r="F3941" t="s">
        <v>169</v>
      </c>
      <c r="G3941" t="s">
        <v>296</v>
      </c>
      <c r="H3941" s="1">
        <v>318945</v>
      </c>
      <c r="I3941" s="1">
        <v>0</v>
      </c>
      <c r="J3941" t="s">
        <v>223</v>
      </c>
      <c r="K3941" t="s">
        <v>136</v>
      </c>
      <c r="L3941" s="10">
        <v>40817</v>
      </c>
      <c r="M3941" t="s">
        <v>297</v>
      </c>
      <c r="N3941">
        <v>5</v>
      </c>
      <c r="O3941" s="17" t="s">
        <v>21485</v>
      </c>
      <c r="P3941">
        <v>0</v>
      </c>
      <c r="Q3941" s="17" t="s">
        <v>21485</v>
      </c>
      <c r="R3941" t="s">
        <v>295</v>
      </c>
    </row>
    <row r="3942" spans="1:18">
      <c r="A3942" t="s">
        <v>295</v>
      </c>
      <c r="B3942" t="s">
        <v>185</v>
      </c>
      <c r="C3942" t="s">
        <v>65</v>
      </c>
      <c r="D3942" t="s">
        <v>18818</v>
      </c>
      <c r="E3942" t="s">
        <v>18819</v>
      </c>
      <c r="F3942" t="s">
        <v>18780</v>
      </c>
      <c r="G3942" t="s">
        <v>19942</v>
      </c>
      <c r="H3942" s="1">
        <v>999356</v>
      </c>
      <c r="I3942" s="1">
        <v>0</v>
      </c>
      <c r="J3942" t="s">
        <v>223</v>
      </c>
      <c r="K3942" t="s">
        <v>136</v>
      </c>
      <c r="L3942" s="7">
        <v>43862</v>
      </c>
      <c r="M3942" t="s">
        <v>19943</v>
      </c>
      <c r="N3942">
        <v>0</v>
      </c>
      <c r="O3942" s="17" t="s">
        <v>21485</v>
      </c>
      <c r="P3942">
        <v>0</v>
      </c>
      <c r="Q3942" s="17" t="s">
        <v>21485</v>
      </c>
      <c r="R3942" t="s">
        <v>295</v>
      </c>
    </row>
    <row r="3943" spans="1:18">
      <c r="A3943" t="s">
        <v>10248</v>
      </c>
      <c r="B3943" t="s">
        <v>18</v>
      </c>
      <c r="C3943" t="s">
        <v>19</v>
      </c>
      <c r="D3943" t="s">
        <v>20</v>
      </c>
      <c r="E3943" t="s">
        <v>66</v>
      </c>
      <c r="F3943" t="s">
        <v>22</v>
      </c>
      <c r="G3943" t="s">
        <v>10249</v>
      </c>
      <c r="H3943" s="1">
        <v>665470</v>
      </c>
      <c r="I3943" s="1">
        <v>0</v>
      </c>
      <c r="J3943" t="s">
        <v>24</v>
      </c>
      <c r="K3943" t="s">
        <v>22</v>
      </c>
      <c r="L3943" s="10">
        <v>41000</v>
      </c>
      <c r="M3943" t="s">
        <v>10250</v>
      </c>
      <c r="N3943">
        <v>0</v>
      </c>
      <c r="O3943" s="17" t="s">
        <v>21485</v>
      </c>
      <c r="P3943">
        <v>0</v>
      </c>
      <c r="Q3943" s="17" t="s">
        <v>21485</v>
      </c>
      <c r="R3943" t="s">
        <v>10248</v>
      </c>
    </row>
    <row r="3944" spans="1:18">
      <c r="A3944" t="s">
        <v>10248</v>
      </c>
      <c r="B3944" t="s">
        <v>18</v>
      </c>
      <c r="C3944" t="s">
        <v>19</v>
      </c>
      <c r="D3944" t="s">
        <v>20</v>
      </c>
      <c r="E3944" t="s">
        <v>66</v>
      </c>
      <c r="F3944" t="s">
        <v>32</v>
      </c>
      <c r="G3944" t="s">
        <v>10251</v>
      </c>
      <c r="H3944" s="1">
        <v>673350</v>
      </c>
      <c r="I3944" s="1">
        <v>0</v>
      </c>
      <c r="J3944" t="s">
        <v>24</v>
      </c>
      <c r="K3944" t="s">
        <v>22</v>
      </c>
      <c r="L3944" s="10">
        <v>41000</v>
      </c>
      <c r="M3944" t="s">
        <v>10252</v>
      </c>
      <c r="N3944">
        <v>0</v>
      </c>
      <c r="O3944" s="17" t="s">
        <v>21485</v>
      </c>
      <c r="P3944">
        <v>0</v>
      </c>
      <c r="Q3944" s="17" t="s">
        <v>21485</v>
      </c>
      <c r="R3944" t="s">
        <v>10248</v>
      </c>
    </row>
    <row r="3945" spans="1:18">
      <c r="A3945" t="s">
        <v>10253</v>
      </c>
      <c r="B3945" t="s">
        <v>696</v>
      </c>
      <c r="C3945" t="s">
        <v>30</v>
      </c>
      <c r="D3945" t="s">
        <v>38</v>
      </c>
      <c r="E3945" t="s">
        <v>408</v>
      </c>
      <c r="F3945" t="s">
        <v>214</v>
      </c>
      <c r="G3945" t="s">
        <v>10254</v>
      </c>
      <c r="H3945" s="1">
        <v>401626</v>
      </c>
      <c r="I3945" s="1">
        <v>0</v>
      </c>
      <c r="J3945" t="s">
        <v>68</v>
      </c>
      <c r="K3945" t="s">
        <v>110</v>
      </c>
      <c r="L3945" s="10">
        <v>44105</v>
      </c>
      <c r="M3945" t="s">
        <v>10255</v>
      </c>
      <c r="N3945">
        <v>0</v>
      </c>
      <c r="O3945" s="17" t="s">
        <v>21485</v>
      </c>
      <c r="P3945">
        <v>0</v>
      </c>
      <c r="Q3945" s="17" t="s">
        <v>21485</v>
      </c>
      <c r="R3945" t="s">
        <v>10253</v>
      </c>
    </row>
    <row r="3946" spans="1:18">
      <c r="A3946" t="s">
        <v>10256</v>
      </c>
      <c r="B3946" t="s">
        <v>29</v>
      </c>
      <c r="C3946" t="s">
        <v>30</v>
      </c>
      <c r="D3946" t="s">
        <v>20</v>
      </c>
      <c r="E3946" t="s">
        <v>66</v>
      </c>
      <c r="F3946" t="s">
        <v>498</v>
      </c>
      <c r="G3946" t="s">
        <v>10257</v>
      </c>
      <c r="H3946" s="1">
        <v>554525</v>
      </c>
      <c r="I3946" s="1">
        <v>0</v>
      </c>
      <c r="J3946" t="s">
        <v>24</v>
      </c>
      <c r="K3946" t="s">
        <v>118</v>
      </c>
      <c r="L3946" s="10">
        <v>41000</v>
      </c>
      <c r="M3946" t="s">
        <v>10258</v>
      </c>
      <c r="N3946">
        <v>0</v>
      </c>
      <c r="O3946" s="17" t="s">
        <v>21485</v>
      </c>
      <c r="P3946">
        <v>0</v>
      </c>
      <c r="Q3946" s="17" t="s">
        <v>21485</v>
      </c>
      <c r="R3946" t="s">
        <v>10256</v>
      </c>
    </row>
    <row r="3947" spans="1:18">
      <c r="A3947" t="s">
        <v>10259</v>
      </c>
      <c r="B3947" t="s">
        <v>3301</v>
      </c>
      <c r="C3947" t="s">
        <v>30</v>
      </c>
      <c r="D3947" t="s">
        <v>20</v>
      </c>
      <c r="E3947" t="s">
        <v>79</v>
      </c>
      <c r="F3947" t="s">
        <v>2937</v>
      </c>
      <c r="G3947" t="s">
        <v>10260</v>
      </c>
      <c r="H3947" s="1">
        <v>200160</v>
      </c>
      <c r="I3947" s="1">
        <v>0</v>
      </c>
      <c r="J3947" t="s">
        <v>68</v>
      </c>
      <c r="K3947" t="s">
        <v>118</v>
      </c>
      <c r="L3947" s="10">
        <v>41548</v>
      </c>
      <c r="M3947" t="s">
        <v>10261</v>
      </c>
      <c r="N3947">
        <v>0</v>
      </c>
      <c r="O3947" s="17" t="s">
        <v>21485</v>
      </c>
      <c r="P3947">
        <v>0</v>
      </c>
      <c r="Q3947" s="17" t="s">
        <v>21485</v>
      </c>
      <c r="R3947" t="s">
        <v>10259</v>
      </c>
    </row>
    <row r="3948" spans="1:18">
      <c r="A3948" t="s">
        <v>10259</v>
      </c>
      <c r="B3948" t="s">
        <v>3301</v>
      </c>
      <c r="C3948" t="s">
        <v>30</v>
      </c>
      <c r="D3948" t="s">
        <v>20</v>
      </c>
      <c r="E3948" t="s">
        <v>92</v>
      </c>
      <c r="F3948" t="s">
        <v>2934</v>
      </c>
      <c r="G3948" t="s">
        <v>10262</v>
      </c>
      <c r="H3948" s="1">
        <v>193349</v>
      </c>
      <c r="I3948" s="1">
        <v>0</v>
      </c>
      <c r="J3948" t="s">
        <v>68</v>
      </c>
      <c r="K3948" t="s">
        <v>118</v>
      </c>
      <c r="L3948" s="10">
        <v>42278</v>
      </c>
      <c r="M3948" t="s">
        <v>10263</v>
      </c>
      <c r="N3948">
        <v>0</v>
      </c>
      <c r="O3948" s="17" t="s">
        <v>21485</v>
      </c>
      <c r="P3948">
        <v>0</v>
      </c>
      <c r="Q3948" s="17" t="s">
        <v>21485</v>
      </c>
      <c r="R3948" t="s">
        <v>10259</v>
      </c>
    </row>
    <row r="3949" spans="1:18">
      <c r="A3949" t="s">
        <v>10264</v>
      </c>
      <c r="B3949" t="s">
        <v>564</v>
      </c>
      <c r="C3949" t="s">
        <v>30</v>
      </c>
      <c r="D3949" t="s">
        <v>20</v>
      </c>
      <c r="E3949" t="s">
        <v>51</v>
      </c>
      <c r="F3949" t="s">
        <v>163</v>
      </c>
      <c r="G3949" t="s">
        <v>10265</v>
      </c>
      <c r="H3949" s="1">
        <v>424175</v>
      </c>
      <c r="I3949" s="1">
        <v>0</v>
      </c>
      <c r="J3949" t="s">
        <v>24</v>
      </c>
      <c r="K3949" t="s">
        <v>118</v>
      </c>
      <c r="L3949" s="10">
        <v>39904</v>
      </c>
      <c r="M3949" t="s">
        <v>10266</v>
      </c>
      <c r="N3949">
        <v>0</v>
      </c>
      <c r="O3949" s="17" t="s">
        <v>21485</v>
      </c>
      <c r="P3949">
        <v>0</v>
      </c>
      <c r="Q3949" s="17" t="s">
        <v>21485</v>
      </c>
      <c r="R3949" t="s">
        <v>10264</v>
      </c>
    </row>
    <row r="3950" spans="1:18">
      <c r="A3950" t="s">
        <v>10267</v>
      </c>
      <c r="B3950" t="s">
        <v>557</v>
      </c>
      <c r="C3950" t="s">
        <v>65</v>
      </c>
      <c r="D3950" t="s">
        <v>20</v>
      </c>
      <c r="E3950" t="s">
        <v>104</v>
      </c>
      <c r="F3950" t="s">
        <v>282</v>
      </c>
      <c r="G3950" t="s">
        <v>10268</v>
      </c>
      <c r="H3950" s="1">
        <v>684965</v>
      </c>
      <c r="I3950" s="1">
        <v>0</v>
      </c>
      <c r="J3950" t="s">
        <v>24</v>
      </c>
      <c r="K3950" t="s">
        <v>157</v>
      </c>
      <c r="L3950" s="10">
        <v>40269</v>
      </c>
      <c r="M3950" t="s">
        <v>10269</v>
      </c>
      <c r="N3950">
        <v>0</v>
      </c>
      <c r="O3950" s="17" t="s">
        <v>21485</v>
      </c>
      <c r="P3950">
        <v>0</v>
      </c>
      <c r="Q3950" s="17" t="s">
        <v>21485</v>
      </c>
      <c r="R3950" t="s">
        <v>10267</v>
      </c>
    </row>
    <row r="3951" spans="1:18">
      <c r="A3951" t="s">
        <v>10267</v>
      </c>
      <c r="B3951" t="s">
        <v>557</v>
      </c>
      <c r="C3951" t="s">
        <v>65</v>
      </c>
      <c r="D3951" t="s">
        <v>38</v>
      </c>
      <c r="E3951" t="s">
        <v>434</v>
      </c>
      <c r="F3951" t="s">
        <v>282</v>
      </c>
      <c r="G3951" t="s">
        <v>10270</v>
      </c>
      <c r="H3951" s="1">
        <v>837675</v>
      </c>
      <c r="I3951" s="1">
        <v>0</v>
      </c>
      <c r="J3951" t="s">
        <v>24</v>
      </c>
      <c r="K3951" t="s">
        <v>118</v>
      </c>
      <c r="L3951" s="10">
        <v>44256</v>
      </c>
      <c r="M3951" t="s">
        <v>10271</v>
      </c>
      <c r="N3951">
        <v>0</v>
      </c>
      <c r="O3951" s="17" t="s">
        <v>21485</v>
      </c>
      <c r="P3951">
        <v>0</v>
      </c>
      <c r="Q3951" s="17" t="s">
        <v>21485</v>
      </c>
      <c r="R3951" t="s">
        <v>10267</v>
      </c>
    </row>
    <row r="3952" spans="1:18">
      <c r="A3952" t="s">
        <v>10267</v>
      </c>
      <c r="B3952" t="s">
        <v>557</v>
      </c>
      <c r="C3952" t="s">
        <v>65</v>
      </c>
      <c r="D3952" t="s">
        <v>38</v>
      </c>
      <c r="E3952" t="s">
        <v>434</v>
      </c>
      <c r="F3952" t="s">
        <v>181</v>
      </c>
      <c r="G3952" t="s">
        <v>10272</v>
      </c>
      <c r="H3952" s="1">
        <v>814725</v>
      </c>
      <c r="I3952" s="1">
        <v>0</v>
      </c>
      <c r="J3952" t="s">
        <v>24</v>
      </c>
      <c r="K3952" t="s">
        <v>157</v>
      </c>
      <c r="L3952" s="10">
        <v>44256</v>
      </c>
      <c r="M3952" t="s">
        <v>10273</v>
      </c>
      <c r="N3952">
        <v>0</v>
      </c>
      <c r="O3952" s="17" t="s">
        <v>21485</v>
      </c>
      <c r="P3952">
        <v>0</v>
      </c>
      <c r="Q3952" s="17" t="s">
        <v>21485</v>
      </c>
      <c r="R3952" t="s">
        <v>10267</v>
      </c>
    </row>
    <row r="3953" spans="1:18">
      <c r="A3953" t="s">
        <v>10274</v>
      </c>
      <c r="B3953" t="s">
        <v>91</v>
      </c>
      <c r="C3953" t="s">
        <v>30</v>
      </c>
      <c r="D3953" t="s">
        <v>20</v>
      </c>
      <c r="E3953" t="s">
        <v>31</v>
      </c>
      <c r="F3953" t="s">
        <v>99</v>
      </c>
      <c r="G3953" t="s">
        <v>10275</v>
      </c>
      <c r="H3953" s="1">
        <v>700909</v>
      </c>
      <c r="I3953" s="1">
        <v>0</v>
      </c>
      <c r="J3953" t="s">
        <v>24</v>
      </c>
      <c r="K3953" t="s">
        <v>42</v>
      </c>
      <c r="L3953" s="10">
        <v>41913</v>
      </c>
      <c r="M3953" t="s">
        <v>10276</v>
      </c>
      <c r="N3953">
        <v>0</v>
      </c>
      <c r="O3953" s="17" t="s">
        <v>21485</v>
      </c>
      <c r="P3953">
        <v>0</v>
      </c>
      <c r="Q3953" s="17" t="s">
        <v>21485</v>
      </c>
      <c r="R3953" t="s">
        <v>10274</v>
      </c>
    </row>
    <row r="3954" spans="1:18">
      <c r="A3954" t="s">
        <v>10274</v>
      </c>
      <c r="B3954" t="s">
        <v>91</v>
      </c>
      <c r="C3954" t="s">
        <v>30</v>
      </c>
      <c r="D3954" t="s">
        <v>38</v>
      </c>
      <c r="E3954" t="s">
        <v>145</v>
      </c>
      <c r="F3954" t="s">
        <v>99</v>
      </c>
      <c r="G3954" t="s">
        <v>10277</v>
      </c>
      <c r="H3954" s="1">
        <v>749700</v>
      </c>
      <c r="I3954" s="1">
        <v>0</v>
      </c>
      <c r="J3954" t="s">
        <v>24</v>
      </c>
      <c r="K3954" t="s">
        <v>42</v>
      </c>
      <c r="L3954" s="10">
        <v>43556</v>
      </c>
      <c r="M3954" t="s">
        <v>10278</v>
      </c>
      <c r="N3954">
        <v>0</v>
      </c>
      <c r="O3954" s="17" t="s">
        <v>21485</v>
      </c>
      <c r="P3954">
        <v>0</v>
      </c>
      <c r="Q3954" s="17" t="s">
        <v>21485</v>
      </c>
      <c r="R3954" t="s">
        <v>10274</v>
      </c>
    </row>
    <row r="3955" spans="1:18">
      <c r="A3955" t="s">
        <v>10279</v>
      </c>
      <c r="B3955" t="s">
        <v>18</v>
      </c>
      <c r="C3955" t="s">
        <v>19</v>
      </c>
      <c r="D3955" t="s">
        <v>38</v>
      </c>
      <c r="E3955" t="s">
        <v>637</v>
      </c>
      <c r="F3955" t="s">
        <v>901</v>
      </c>
      <c r="G3955" t="s">
        <v>10280</v>
      </c>
      <c r="H3955" s="1">
        <v>504900</v>
      </c>
      <c r="I3955" s="1">
        <v>0</v>
      </c>
      <c r="J3955" t="s">
        <v>68</v>
      </c>
      <c r="K3955" t="s">
        <v>118</v>
      </c>
      <c r="L3955" s="10">
        <v>44470</v>
      </c>
      <c r="M3955" t="s">
        <v>10281</v>
      </c>
      <c r="N3955">
        <v>0</v>
      </c>
      <c r="O3955" s="17" t="s">
        <v>21485</v>
      </c>
      <c r="P3955">
        <v>0</v>
      </c>
      <c r="Q3955" s="17" t="s">
        <v>21485</v>
      </c>
      <c r="R3955" t="s">
        <v>10279</v>
      </c>
    </row>
    <row r="3956" spans="1:18">
      <c r="A3956" t="s">
        <v>19944</v>
      </c>
      <c r="B3956" t="s">
        <v>3301</v>
      </c>
      <c r="C3956" t="s">
        <v>30</v>
      </c>
      <c r="D3956" t="s">
        <v>18631</v>
      </c>
      <c r="E3956" t="s">
        <v>18632</v>
      </c>
      <c r="F3956" t="s">
        <v>18633</v>
      </c>
      <c r="G3956" t="s">
        <v>19945</v>
      </c>
      <c r="H3956" s="1">
        <v>214804</v>
      </c>
      <c r="I3956" s="1">
        <v>0</v>
      </c>
      <c r="J3956" t="s">
        <v>68</v>
      </c>
      <c r="K3956" t="s">
        <v>60</v>
      </c>
      <c r="L3956" s="7">
        <v>40909</v>
      </c>
      <c r="M3956" t="s">
        <v>19946</v>
      </c>
      <c r="N3956">
        <v>4</v>
      </c>
      <c r="O3956" s="17" t="s">
        <v>21485</v>
      </c>
      <c r="P3956">
        <v>0</v>
      </c>
      <c r="Q3956" s="17" t="s">
        <v>21485</v>
      </c>
      <c r="R3956" t="s">
        <v>19944</v>
      </c>
    </row>
    <row r="3957" spans="1:18">
      <c r="A3957" t="s">
        <v>10282</v>
      </c>
      <c r="B3957" t="s">
        <v>121</v>
      </c>
      <c r="C3957" t="s">
        <v>30</v>
      </c>
      <c r="D3957" t="s">
        <v>20</v>
      </c>
      <c r="E3957" t="s">
        <v>92</v>
      </c>
      <c r="F3957" t="s">
        <v>123</v>
      </c>
      <c r="G3957" t="s">
        <v>10283</v>
      </c>
      <c r="H3957" s="1">
        <v>352810</v>
      </c>
      <c r="I3957" s="1">
        <v>0</v>
      </c>
      <c r="J3957" t="s">
        <v>68</v>
      </c>
      <c r="K3957" t="s">
        <v>118</v>
      </c>
      <c r="L3957" s="10">
        <v>42278</v>
      </c>
      <c r="M3957" t="s">
        <v>10284</v>
      </c>
      <c r="N3957">
        <v>0</v>
      </c>
      <c r="O3957" s="17" t="s">
        <v>21485</v>
      </c>
      <c r="P3957">
        <v>0</v>
      </c>
      <c r="Q3957" s="17" t="s">
        <v>21485</v>
      </c>
      <c r="R3957" t="s">
        <v>10282</v>
      </c>
    </row>
    <row r="3958" spans="1:18">
      <c r="A3958" t="s">
        <v>10282</v>
      </c>
      <c r="B3958" t="s">
        <v>121</v>
      </c>
      <c r="C3958" t="s">
        <v>30</v>
      </c>
      <c r="D3958" t="s">
        <v>38</v>
      </c>
      <c r="E3958" t="s">
        <v>145</v>
      </c>
      <c r="F3958" t="s">
        <v>901</v>
      </c>
      <c r="G3958" t="s">
        <v>10285</v>
      </c>
      <c r="H3958" s="1">
        <v>707625</v>
      </c>
      <c r="I3958" s="1">
        <v>0</v>
      </c>
      <c r="J3958" t="s">
        <v>24</v>
      </c>
      <c r="K3958" t="s">
        <v>118</v>
      </c>
      <c r="L3958" s="10">
        <v>43556</v>
      </c>
      <c r="M3958" t="s">
        <v>10286</v>
      </c>
      <c r="N3958">
        <v>0</v>
      </c>
      <c r="O3958" s="17" t="s">
        <v>21485</v>
      </c>
      <c r="P3958">
        <v>0</v>
      </c>
      <c r="Q3958" s="17" t="s">
        <v>21485</v>
      </c>
      <c r="R3958" t="s">
        <v>10282</v>
      </c>
    </row>
    <row r="3959" spans="1:18">
      <c r="A3959" t="s">
        <v>10282</v>
      </c>
      <c r="B3959" t="s">
        <v>121</v>
      </c>
      <c r="C3959" t="s">
        <v>30</v>
      </c>
      <c r="D3959" t="s">
        <v>38</v>
      </c>
      <c r="E3959" t="s">
        <v>408</v>
      </c>
      <c r="F3959" t="s">
        <v>901</v>
      </c>
      <c r="G3959" t="s">
        <v>10287</v>
      </c>
      <c r="H3959" s="1">
        <v>520200</v>
      </c>
      <c r="I3959" s="1">
        <v>0</v>
      </c>
      <c r="J3959" t="s">
        <v>48</v>
      </c>
      <c r="K3959" t="s">
        <v>118</v>
      </c>
      <c r="L3959" s="10">
        <v>44105</v>
      </c>
      <c r="M3959" t="s">
        <v>10288</v>
      </c>
      <c r="N3959">
        <v>0</v>
      </c>
      <c r="O3959" s="17" t="s">
        <v>21485</v>
      </c>
      <c r="P3959">
        <v>0</v>
      </c>
      <c r="Q3959" s="17" t="s">
        <v>21485</v>
      </c>
      <c r="R3959" t="s">
        <v>10282</v>
      </c>
    </row>
    <row r="3960" spans="1:18">
      <c r="A3960" t="s">
        <v>10289</v>
      </c>
      <c r="B3960" t="s">
        <v>64</v>
      </c>
      <c r="C3960" t="s">
        <v>65</v>
      </c>
      <c r="D3960" t="s">
        <v>20</v>
      </c>
      <c r="E3960" t="s">
        <v>79</v>
      </c>
      <c r="F3960" t="s">
        <v>218</v>
      </c>
      <c r="G3960" t="s">
        <v>10290</v>
      </c>
      <c r="H3960" s="1">
        <v>745524</v>
      </c>
      <c r="I3960" s="1">
        <v>0</v>
      </c>
      <c r="J3960" t="s">
        <v>24</v>
      </c>
      <c r="K3960" t="s">
        <v>136</v>
      </c>
      <c r="L3960" s="10">
        <v>41548</v>
      </c>
      <c r="M3960" t="s">
        <v>10291</v>
      </c>
      <c r="N3960">
        <v>0</v>
      </c>
      <c r="O3960" s="17" t="s">
        <v>21485</v>
      </c>
      <c r="P3960">
        <v>0</v>
      </c>
      <c r="Q3960" s="17" t="s">
        <v>21485</v>
      </c>
      <c r="R3960" t="s">
        <v>10289</v>
      </c>
    </row>
    <row r="3961" spans="1:18">
      <c r="A3961" t="s">
        <v>10292</v>
      </c>
      <c r="B3961" t="s">
        <v>18</v>
      </c>
      <c r="C3961" t="s">
        <v>19</v>
      </c>
      <c r="D3961" t="s">
        <v>18916</v>
      </c>
      <c r="E3961" t="s">
        <v>18917</v>
      </c>
      <c r="F3961" t="s">
        <v>18918</v>
      </c>
      <c r="G3961" t="s">
        <v>19947</v>
      </c>
      <c r="H3961" s="1">
        <v>100000</v>
      </c>
      <c r="I3961" s="1">
        <v>0</v>
      </c>
      <c r="J3961" t="s">
        <v>202</v>
      </c>
      <c r="K3961" t="s">
        <v>136</v>
      </c>
      <c r="L3961" s="7">
        <v>40026</v>
      </c>
      <c r="M3961" t="s">
        <v>19948</v>
      </c>
      <c r="N3961">
        <v>0</v>
      </c>
      <c r="O3961" s="17" t="s">
        <v>21485</v>
      </c>
      <c r="P3961">
        <v>0</v>
      </c>
      <c r="Q3961" s="17" t="s">
        <v>21485</v>
      </c>
      <c r="R3961" t="s">
        <v>10292</v>
      </c>
    </row>
    <row r="3962" spans="1:18">
      <c r="A3962" t="s">
        <v>10292</v>
      </c>
      <c r="B3962" t="s">
        <v>18</v>
      </c>
      <c r="C3962" t="s">
        <v>19</v>
      </c>
      <c r="D3962" t="s">
        <v>20</v>
      </c>
      <c r="E3962" t="s">
        <v>79</v>
      </c>
      <c r="F3962" t="s">
        <v>149</v>
      </c>
      <c r="G3962" t="s">
        <v>10293</v>
      </c>
      <c r="H3962" s="1">
        <v>420077</v>
      </c>
      <c r="I3962" s="1">
        <v>0</v>
      </c>
      <c r="J3962" t="s">
        <v>48</v>
      </c>
      <c r="K3962" t="s">
        <v>136</v>
      </c>
      <c r="L3962" s="10">
        <v>41548</v>
      </c>
      <c r="M3962" t="s">
        <v>10294</v>
      </c>
      <c r="N3962">
        <v>0</v>
      </c>
      <c r="O3962" s="17" t="s">
        <v>21485</v>
      </c>
      <c r="P3962">
        <v>0</v>
      </c>
      <c r="Q3962" s="17" t="s">
        <v>21485</v>
      </c>
      <c r="R3962" t="s">
        <v>10292</v>
      </c>
    </row>
    <row r="3963" spans="1:18">
      <c r="A3963" t="s">
        <v>10295</v>
      </c>
      <c r="B3963" t="s">
        <v>114</v>
      </c>
      <c r="C3963" t="s">
        <v>65</v>
      </c>
      <c r="D3963" t="s">
        <v>20</v>
      </c>
      <c r="E3963" t="s">
        <v>71</v>
      </c>
      <c r="F3963" t="s">
        <v>108</v>
      </c>
      <c r="G3963" t="s">
        <v>10296</v>
      </c>
      <c r="H3963" s="1">
        <v>924128</v>
      </c>
      <c r="I3963" s="1">
        <v>0</v>
      </c>
      <c r="J3963" t="s">
        <v>24</v>
      </c>
      <c r="K3963" t="s">
        <v>110</v>
      </c>
      <c r="L3963" s="10">
        <v>40634</v>
      </c>
      <c r="M3963" t="s">
        <v>10297</v>
      </c>
      <c r="N3963">
        <v>0</v>
      </c>
      <c r="O3963" s="17" t="s">
        <v>21485</v>
      </c>
      <c r="P3963">
        <v>0</v>
      </c>
      <c r="Q3963" s="17" t="s">
        <v>21485</v>
      </c>
      <c r="R3963" t="s">
        <v>10295</v>
      </c>
    </row>
    <row r="3964" spans="1:18">
      <c r="A3964" t="s">
        <v>10295</v>
      </c>
      <c r="B3964" t="s">
        <v>114</v>
      </c>
      <c r="C3964" t="s">
        <v>65</v>
      </c>
      <c r="D3964" t="s">
        <v>20</v>
      </c>
      <c r="E3964" t="s">
        <v>92</v>
      </c>
      <c r="F3964" t="s">
        <v>108</v>
      </c>
      <c r="G3964" t="s">
        <v>10298</v>
      </c>
      <c r="H3964" s="1">
        <v>1038752</v>
      </c>
      <c r="I3964" s="1">
        <v>0</v>
      </c>
      <c r="J3964" t="s">
        <v>24</v>
      </c>
      <c r="K3964" t="s">
        <v>110</v>
      </c>
      <c r="L3964" s="10">
        <v>42278</v>
      </c>
      <c r="M3964" t="s">
        <v>10299</v>
      </c>
      <c r="N3964">
        <v>0</v>
      </c>
      <c r="O3964" s="17" t="s">
        <v>21485</v>
      </c>
      <c r="P3964">
        <v>0</v>
      </c>
      <c r="Q3964" s="17" t="s">
        <v>21485</v>
      </c>
      <c r="R3964" t="s">
        <v>10295</v>
      </c>
    </row>
    <row r="3965" spans="1:18">
      <c r="A3965" t="s">
        <v>10295</v>
      </c>
      <c r="B3965" t="s">
        <v>114</v>
      </c>
      <c r="C3965" t="s">
        <v>65</v>
      </c>
      <c r="D3965" t="s">
        <v>38</v>
      </c>
      <c r="E3965" t="s">
        <v>353</v>
      </c>
      <c r="F3965" t="s">
        <v>108</v>
      </c>
      <c r="G3965" t="s">
        <v>10300</v>
      </c>
      <c r="H3965" s="1">
        <v>925650</v>
      </c>
      <c r="I3965" s="1">
        <v>0</v>
      </c>
      <c r="J3965" t="s">
        <v>24</v>
      </c>
      <c r="K3965" t="s">
        <v>110</v>
      </c>
      <c r="L3965" s="10">
        <v>43739</v>
      </c>
      <c r="M3965" t="s">
        <v>10301</v>
      </c>
      <c r="N3965">
        <v>0</v>
      </c>
      <c r="O3965" s="17" t="s">
        <v>21485</v>
      </c>
      <c r="P3965">
        <v>0</v>
      </c>
      <c r="Q3965" s="17" t="s">
        <v>21485</v>
      </c>
      <c r="R3965" t="s">
        <v>10295</v>
      </c>
    </row>
    <row r="3966" spans="1:18">
      <c r="A3966" t="s">
        <v>10295</v>
      </c>
      <c r="B3966" t="s">
        <v>114</v>
      </c>
      <c r="C3966" t="s">
        <v>65</v>
      </c>
      <c r="D3966" t="s">
        <v>38</v>
      </c>
      <c r="E3966" t="s">
        <v>86</v>
      </c>
      <c r="F3966" t="s">
        <v>108</v>
      </c>
      <c r="G3966" t="s">
        <v>10302</v>
      </c>
      <c r="H3966" s="1">
        <v>891225</v>
      </c>
      <c r="I3966" s="1">
        <v>0</v>
      </c>
      <c r="J3966" t="s">
        <v>24</v>
      </c>
      <c r="K3966" t="s">
        <v>110</v>
      </c>
      <c r="L3966" s="10">
        <v>44652</v>
      </c>
      <c r="M3966" t="s">
        <v>10303</v>
      </c>
      <c r="N3966">
        <v>0</v>
      </c>
      <c r="O3966" s="17" t="s">
        <v>21485</v>
      </c>
      <c r="P3966">
        <v>0</v>
      </c>
      <c r="Q3966" s="17" t="s">
        <v>21485</v>
      </c>
      <c r="R3966" t="s">
        <v>10295</v>
      </c>
    </row>
    <row r="3967" spans="1:18">
      <c r="A3967" t="s">
        <v>10304</v>
      </c>
      <c r="B3967" t="s">
        <v>64</v>
      </c>
      <c r="C3967" t="s">
        <v>65</v>
      </c>
      <c r="D3967" t="s">
        <v>20</v>
      </c>
      <c r="E3967" t="s">
        <v>79</v>
      </c>
      <c r="F3967" t="s">
        <v>214</v>
      </c>
      <c r="G3967" t="s">
        <v>10305</v>
      </c>
      <c r="H3967" s="1">
        <v>536484</v>
      </c>
      <c r="I3967" s="1">
        <v>0</v>
      </c>
      <c r="J3967" t="s">
        <v>24</v>
      </c>
      <c r="K3967" t="s">
        <v>110</v>
      </c>
      <c r="L3967" s="10">
        <v>41548</v>
      </c>
      <c r="M3967" t="s">
        <v>10306</v>
      </c>
      <c r="N3967">
        <v>0</v>
      </c>
      <c r="O3967" s="17" t="s">
        <v>21485</v>
      </c>
      <c r="P3967">
        <v>0</v>
      </c>
      <c r="Q3967" s="17" t="s">
        <v>21485</v>
      </c>
      <c r="R3967" t="s">
        <v>10304</v>
      </c>
    </row>
    <row r="3968" spans="1:18">
      <c r="A3968" t="s">
        <v>10304</v>
      </c>
      <c r="B3968" t="s">
        <v>64</v>
      </c>
      <c r="C3968" t="s">
        <v>65</v>
      </c>
      <c r="D3968" t="s">
        <v>20</v>
      </c>
      <c r="E3968" t="s">
        <v>31</v>
      </c>
      <c r="F3968" t="s">
        <v>214</v>
      </c>
      <c r="G3968" t="s">
        <v>10307</v>
      </c>
      <c r="H3968" s="1">
        <v>673210</v>
      </c>
      <c r="I3968" s="1">
        <v>0</v>
      </c>
      <c r="J3968" t="s">
        <v>24</v>
      </c>
      <c r="K3968" t="s">
        <v>110</v>
      </c>
      <c r="L3968" s="10">
        <v>41913</v>
      </c>
      <c r="M3968" t="s">
        <v>10308</v>
      </c>
      <c r="N3968">
        <v>0</v>
      </c>
      <c r="O3968" s="17" t="s">
        <v>21485</v>
      </c>
      <c r="P3968">
        <v>0</v>
      </c>
      <c r="Q3968" s="17" t="s">
        <v>21485</v>
      </c>
      <c r="R3968" t="s">
        <v>10304</v>
      </c>
    </row>
    <row r="3969" spans="1:18">
      <c r="A3969" t="s">
        <v>10304</v>
      </c>
      <c r="B3969" t="s">
        <v>64</v>
      </c>
      <c r="C3969" t="s">
        <v>65</v>
      </c>
      <c r="D3969" t="s">
        <v>38</v>
      </c>
      <c r="E3969" t="s">
        <v>353</v>
      </c>
      <c r="F3969" t="s">
        <v>214</v>
      </c>
      <c r="G3969" t="s">
        <v>10309</v>
      </c>
      <c r="H3969" s="1">
        <v>573750</v>
      </c>
      <c r="I3969" s="1">
        <v>0</v>
      </c>
      <c r="J3969" t="s">
        <v>24</v>
      </c>
      <c r="K3969" t="s">
        <v>110</v>
      </c>
      <c r="L3969" s="10">
        <v>43739</v>
      </c>
      <c r="M3969" t="s">
        <v>10310</v>
      </c>
      <c r="N3969">
        <v>0</v>
      </c>
      <c r="O3969" s="17" t="s">
        <v>21485</v>
      </c>
      <c r="P3969">
        <v>0</v>
      </c>
      <c r="Q3969" s="17" t="s">
        <v>21485</v>
      </c>
      <c r="R3969" t="s">
        <v>10304</v>
      </c>
    </row>
    <row r="3970" spans="1:18">
      <c r="A3970" t="s">
        <v>19949</v>
      </c>
      <c r="B3970" t="s">
        <v>173</v>
      </c>
      <c r="C3970" t="s">
        <v>174</v>
      </c>
      <c r="D3970" t="s">
        <v>19832</v>
      </c>
      <c r="E3970" t="s">
        <v>19833</v>
      </c>
      <c r="F3970" t="s">
        <v>19320</v>
      </c>
      <c r="G3970" t="s">
        <v>19950</v>
      </c>
      <c r="H3970" s="1">
        <v>97350</v>
      </c>
      <c r="I3970" s="1">
        <v>0</v>
      </c>
      <c r="J3970" t="s">
        <v>202</v>
      </c>
      <c r="K3970" t="s">
        <v>157</v>
      </c>
      <c r="L3970" s="7">
        <v>43101</v>
      </c>
      <c r="M3970" t="s">
        <v>19951</v>
      </c>
      <c r="N3970">
        <v>2</v>
      </c>
      <c r="O3970" s="17" t="s">
        <v>21485</v>
      </c>
      <c r="P3970">
        <v>0</v>
      </c>
      <c r="Q3970" s="17" t="s">
        <v>21485</v>
      </c>
      <c r="R3970" t="s">
        <v>19949</v>
      </c>
    </row>
    <row r="3971" spans="1:18">
      <c r="A3971" t="s">
        <v>19952</v>
      </c>
      <c r="B3971" t="s">
        <v>173</v>
      </c>
      <c r="C3971" t="s">
        <v>174</v>
      </c>
      <c r="D3971" t="s">
        <v>18631</v>
      </c>
      <c r="E3971" t="s">
        <v>18753</v>
      </c>
      <c r="F3971" t="s">
        <v>18633</v>
      </c>
      <c r="G3971" t="s">
        <v>19953</v>
      </c>
      <c r="H3971" s="1">
        <v>150000</v>
      </c>
      <c r="I3971" s="1">
        <v>0</v>
      </c>
      <c r="J3971" t="s">
        <v>68</v>
      </c>
      <c r="K3971" t="s">
        <v>118</v>
      </c>
      <c r="L3971" s="7">
        <v>40179</v>
      </c>
      <c r="M3971" t="s">
        <v>19954</v>
      </c>
      <c r="N3971">
        <v>0</v>
      </c>
      <c r="O3971" s="17" t="s">
        <v>21485</v>
      </c>
      <c r="P3971">
        <v>0</v>
      </c>
      <c r="Q3971" s="17" t="s">
        <v>21485</v>
      </c>
      <c r="R3971" t="s">
        <v>19952</v>
      </c>
    </row>
    <row r="3972" spans="1:18">
      <c r="A3972" t="s">
        <v>19952</v>
      </c>
      <c r="B3972" t="s">
        <v>173</v>
      </c>
      <c r="C3972" t="s">
        <v>174</v>
      </c>
      <c r="D3972" t="s">
        <v>18631</v>
      </c>
      <c r="E3972" t="s">
        <v>19143</v>
      </c>
      <c r="F3972" t="s">
        <v>18633</v>
      </c>
      <c r="G3972" t="s">
        <v>19955</v>
      </c>
      <c r="H3972" s="1">
        <v>225000</v>
      </c>
      <c r="I3972" s="1">
        <v>0</v>
      </c>
      <c r="J3972" t="s">
        <v>68</v>
      </c>
      <c r="K3972" t="s">
        <v>118</v>
      </c>
      <c r="L3972" s="7">
        <v>41640</v>
      </c>
      <c r="M3972" t="s">
        <v>19956</v>
      </c>
      <c r="N3972">
        <v>0</v>
      </c>
      <c r="O3972" s="17" t="s">
        <v>21485</v>
      </c>
      <c r="P3972">
        <v>0</v>
      </c>
      <c r="Q3972" s="17" t="s">
        <v>21485</v>
      </c>
      <c r="R3972" t="s">
        <v>19952</v>
      </c>
    </row>
    <row r="3973" spans="1:18">
      <c r="A3973" t="s">
        <v>10311</v>
      </c>
      <c r="B3973" t="s">
        <v>37</v>
      </c>
      <c r="C3973" t="s">
        <v>30</v>
      </c>
      <c r="D3973" t="s">
        <v>20</v>
      </c>
      <c r="E3973" t="s">
        <v>276</v>
      </c>
      <c r="F3973" t="s">
        <v>5164</v>
      </c>
      <c r="G3973" t="s">
        <v>10312</v>
      </c>
      <c r="H3973" s="1">
        <v>213999</v>
      </c>
      <c r="I3973" s="1">
        <v>0</v>
      </c>
      <c r="J3973" t="s">
        <v>223</v>
      </c>
      <c r="K3973" t="s">
        <v>49</v>
      </c>
      <c r="L3973" s="10">
        <v>41730</v>
      </c>
      <c r="M3973" t="s">
        <v>10313</v>
      </c>
      <c r="N3973">
        <v>0</v>
      </c>
      <c r="O3973" s="17" t="s">
        <v>21485</v>
      </c>
      <c r="P3973">
        <v>0</v>
      </c>
      <c r="Q3973" s="17" t="s">
        <v>21485</v>
      </c>
      <c r="R3973" t="s">
        <v>10311</v>
      </c>
    </row>
    <row r="3974" spans="1:18">
      <c r="A3974" t="s">
        <v>10314</v>
      </c>
      <c r="B3974" t="s">
        <v>921</v>
      </c>
      <c r="C3974" t="s">
        <v>922</v>
      </c>
      <c r="D3974" t="s">
        <v>20</v>
      </c>
      <c r="E3974" t="s">
        <v>241</v>
      </c>
      <c r="F3974" t="s">
        <v>2091</v>
      </c>
      <c r="G3974" t="s">
        <v>10315</v>
      </c>
      <c r="H3974" s="1">
        <v>275690</v>
      </c>
      <c r="I3974" s="1">
        <v>0</v>
      </c>
      <c r="J3974" t="s">
        <v>223</v>
      </c>
      <c r="K3974" t="s">
        <v>110</v>
      </c>
      <c r="L3974" s="10">
        <v>40087</v>
      </c>
      <c r="M3974" t="s">
        <v>10316</v>
      </c>
      <c r="N3974">
        <v>0</v>
      </c>
      <c r="O3974" s="17" t="s">
        <v>21485</v>
      </c>
      <c r="P3974">
        <v>0</v>
      </c>
      <c r="Q3974" s="17" t="s">
        <v>21485</v>
      </c>
      <c r="R3974" t="s">
        <v>10314</v>
      </c>
    </row>
    <row r="3975" spans="1:18">
      <c r="A3975" t="s">
        <v>10314</v>
      </c>
      <c r="B3975" t="s">
        <v>921</v>
      </c>
      <c r="C3975" t="s">
        <v>922</v>
      </c>
      <c r="D3975" t="s">
        <v>19362</v>
      </c>
      <c r="E3975" t="s">
        <v>19363</v>
      </c>
      <c r="F3975" t="s">
        <v>18924</v>
      </c>
      <c r="G3975" t="s">
        <v>19957</v>
      </c>
      <c r="H3975" s="1">
        <v>200000</v>
      </c>
      <c r="I3975" s="1">
        <v>0</v>
      </c>
      <c r="J3975" t="s">
        <v>1887</v>
      </c>
      <c r="K3975" t="s">
        <v>110</v>
      </c>
      <c r="L3975" s="7">
        <v>43435</v>
      </c>
      <c r="M3975" t="s">
        <v>19958</v>
      </c>
      <c r="N3975">
        <v>0</v>
      </c>
      <c r="O3975" s="17" t="s">
        <v>21485</v>
      </c>
      <c r="P3975">
        <v>0</v>
      </c>
      <c r="Q3975" s="17" t="s">
        <v>21485</v>
      </c>
      <c r="R3975" t="s">
        <v>10314</v>
      </c>
    </row>
    <row r="3976" spans="1:18">
      <c r="A3976" t="s">
        <v>10314</v>
      </c>
      <c r="B3976" t="s">
        <v>921</v>
      </c>
      <c r="C3976" t="s">
        <v>922</v>
      </c>
      <c r="D3976" t="s">
        <v>38</v>
      </c>
      <c r="E3976" t="s">
        <v>586</v>
      </c>
      <c r="F3976" t="s">
        <v>1298</v>
      </c>
      <c r="G3976" t="s">
        <v>10317</v>
      </c>
      <c r="H3976" s="1">
        <v>1352140</v>
      </c>
      <c r="I3976" s="1">
        <v>0</v>
      </c>
      <c r="J3976" t="s">
        <v>24</v>
      </c>
      <c r="K3976" t="s">
        <v>110</v>
      </c>
      <c r="L3976" s="10">
        <v>45017</v>
      </c>
      <c r="M3976" t="s">
        <v>10318</v>
      </c>
      <c r="N3976">
        <v>0</v>
      </c>
      <c r="O3976" s="17" t="s">
        <v>21485</v>
      </c>
      <c r="P3976">
        <v>0</v>
      </c>
      <c r="Q3976" s="17" t="s">
        <v>21485</v>
      </c>
      <c r="R3976" t="s">
        <v>10314</v>
      </c>
    </row>
    <row r="3977" spans="1:18">
      <c r="A3977" t="s">
        <v>1944</v>
      </c>
      <c r="B3977" t="s">
        <v>37</v>
      </c>
      <c r="C3977" t="s">
        <v>30</v>
      </c>
      <c r="D3977" t="s">
        <v>18757</v>
      </c>
      <c r="E3977" t="s">
        <v>18758</v>
      </c>
      <c r="F3977" t="s">
        <v>18759</v>
      </c>
      <c r="G3977" t="s">
        <v>19959</v>
      </c>
      <c r="H3977" s="1">
        <v>150000</v>
      </c>
      <c r="I3977" s="1">
        <v>0</v>
      </c>
      <c r="J3977" t="s">
        <v>223</v>
      </c>
      <c r="K3977" t="s">
        <v>445</v>
      </c>
      <c r="L3977" s="7">
        <v>43191</v>
      </c>
      <c r="M3977" t="s">
        <v>19960</v>
      </c>
      <c r="N3977">
        <v>1</v>
      </c>
      <c r="O3977" s="17" t="s">
        <v>21485</v>
      </c>
      <c r="P3977">
        <v>0</v>
      </c>
      <c r="Q3977" s="17" t="s">
        <v>21485</v>
      </c>
      <c r="R3977" t="s">
        <v>1944</v>
      </c>
    </row>
    <row r="3978" spans="1:18">
      <c r="A3978" t="s">
        <v>1944</v>
      </c>
      <c r="B3978" t="s">
        <v>37</v>
      </c>
      <c r="C3978" t="s">
        <v>30</v>
      </c>
      <c r="D3978" t="s">
        <v>38</v>
      </c>
      <c r="E3978" t="s">
        <v>86</v>
      </c>
      <c r="F3978" t="s">
        <v>134</v>
      </c>
      <c r="G3978" t="s">
        <v>1945</v>
      </c>
      <c r="H3978" s="1">
        <v>898875</v>
      </c>
      <c r="I3978" s="1">
        <v>0</v>
      </c>
      <c r="J3978" t="s">
        <v>24</v>
      </c>
      <c r="K3978" t="s">
        <v>136</v>
      </c>
      <c r="L3978" s="10">
        <v>44652</v>
      </c>
      <c r="M3978" t="s">
        <v>1946</v>
      </c>
      <c r="N3978">
        <v>1</v>
      </c>
      <c r="O3978" s="17" t="s">
        <v>21485</v>
      </c>
      <c r="P3978">
        <v>0</v>
      </c>
      <c r="Q3978" s="17" t="s">
        <v>21485</v>
      </c>
      <c r="R3978" t="s">
        <v>1944</v>
      </c>
    </row>
    <row r="3979" spans="1:18">
      <c r="A3979" t="s">
        <v>10319</v>
      </c>
      <c r="B3979" t="s">
        <v>84</v>
      </c>
      <c r="C3979" t="s">
        <v>85</v>
      </c>
      <c r="D3979" t="s">
        <v>18713</v>
      </c>
      <c r="E3979" t="s">
        <v>19389</v>
      </c>
      <c r="F3979" t="s">
        <v>18715</v>
      </c>
      <c r="G3979" t="s">
        <v>19961</v>
      </c>
      <c r="H3979" s="1">
        <v>103795</v>
      </c>
      <c r="I3979" s="1">
        <v>0</v>
      </c>
      <c r="J3979" t="s">
        <v>68</v>
      </c>
      <c r="K3979" t="s">
        <v>118</v>
      </c>
      <c r="L3979" s="7">
        <v>43770</v>
      </c>
      <c r="M3979" t="s">
        <v>19962</v>
      </c>
      <c r="N3979">
        <v>0</v>
      </c>
      <c r="O3979" s="17" t="s">
        <v>21485</v>
      </c>
      <c r="P3979">
        <v>0</v>
      </c>
      <c r="Q3979" s="17" t="s">
        <v>21485</v>
      </c>
      <c r="R3979" t="s">
        <v>10319</v>
      </c>
    </row>
    <row r="3980" spans="1:18">
      <c r="A3980" t="s">
        <v>10319</v>
      </c>
      <c r="B3980" t="s">
        <v>84</v>
      </c>
      <c r="C3980" t="s">
        <v>85</v>
      </c>
      <c r="D3980" t="s">
        <v>38</v>
      </c>
      <c r="E3980" t="s">
        <v>718</v>
      </c>
      <c r="F3980" t="s">
        <v>123</v>
      </c>
      <c r="G3980" t="s">
        <v>10320</v>
      </c>
      <c r="H3980" s="1">
        <v>566100</v>
      </c>
      <c r="I3980" s="1">
        <v>0</v>
      </c>
      <c r="J3980" t="s">
        <v>24</v>
      </c>
      <c r="K3980" t="s">
        <v>118</v>
      </c>
      <c r="L3980" s="10">
        <v>44835</v>
      </c>
      <c r="M3980" t="s">
        <v>10321</v>
      </c>
      <c r="N3980">
        <v>0</v>
      </c>
      <c r="O3980" s="17" t="s">
        <v>21485</v>
      </c>
      <c r="P3980">
        <v>0</v>
      </c>
      <c r="Q3980" s="17" t="s">
        <v>21485</v>
      </c>
      <c r="R3980" t="s">
        <v>10319</v>
      </c>
    </row>
    <row r="3981" spans="1:18">
      <c r="A3981" t="s">
        <v>10322</v>
      </c>
      <c r="B3981" t="s">
        <v>167</v>
      </c>
      <c r="C3981" t="s">
        <v>85</v>
      </c>
      <c r="D3981" t="s">
        <v>20</v>
      </c>
      <c r="E3981" t="s">
        <v>66</v>
      </c>
      <c r="F3981" t="s">
        <v>181</v>
      </c>
      <c r="G3981" t="s">
        <v>10323</v>
      </c>
      <c r="H3981" s="1">
        <v>804467</v>
      </c>
      <c r="I3981" s="1">
        <v>0</v>
      </c>
      <c r="J3981" t="s">
        <v>24</v>
      </c>
      <c r="K3981" t="s">
        <v>157</v>
      </c>
      <c r="L3981" s="10">
        <v>41000</v>
      </c>
      <c r="M3981" t="s">
        <v>10324</v>
      </c>
      <c r="N3981">
        <v>0</v>
      </c>
      <c r="O3981" s="17" t="s">
        <v>21485</v>
      </c>
      <c r="P3981">
        <v>0</v>
      </c>
      <c r="Q3981" s="17" t="s">
        <v>21485</v>
      </c>
      <c r="R3981" t="s">
        <v>10322</v>
      </c>
    </row>
    <row r="3982" spans="1:18">
      <c r="A3982" t="s">
        <v>10325</v>
      </c>
      <c r="B3982" t="s">
        <v>103</v>
      </c>
      <c r="C3982" t="s">
        <v>30</v>
      </c>
      <c r="D3982" t="s">
        <v>38</v>
      </c>
      <c r="E3982" t="s">
        <v>145</v>
      </c>
      <c r="F3982" t="s">
        <v>574</v>
      </c>
      <c r="G3982" t="s">
        <v>10326</v>
      </c>
      <c r="H3982" s="1">
        <v>914175</v>
      </c>
      <c r="I3982" s="1">
        <v>0</v>
      </c>
      <c r="J3982" t="s">
        <v>24</v>
      </c>
      <c r="K3982" t="s">
        <v>94</v>
      </c>
      <c r="L3982" s="10">
        <v>43556</v>
      </c>
      <c r="M3982" t="s">
        <v>10327</v>
      </c>
      <c r="N3982">
        <v>0</v>
      </c>
      <c r="O3982" s="17" t="s">
        <v>21485</v>
      </c>
      <c r="P3982">
        <v>0</v>
      </c>
      <c r="Q3982" s="17" t="s">
        <v>21485</v>
      </c>
      <c r="R3982" t="s">
        <v>10325</v>
      </c>
    </row>
    <row r="3983" spans="1:18">
      <c r="A3983" t="s">
        <v>19963</v>
      </c>
      <c r="B3983" t="s">
        <v>103</v>
      </c>
      <c r="C3983" t="s">
        <v>30</v>
      </c>
      <c r="D3983" t="s">
        <v>18671</v>
      </c>
      <c r="E3983" t="s">
        <v>18672</v>
      </c>
      <c r="F3983" t="s">
        <v>18671</v>
      </c>
      <c r="G3983" t="s">
        <v>19964</v>
      </c>
      <c r="H3983" s="1">
        <v>99960</v>
      </c>
      <c r="I3983" s="1">
        <v>0</v>
      </c>
      <c r="J3983" t="s">
        <v>202</v>
      </c>
      <c r="K3983" t="s">
        <v>94</v>
      </c>
      <c r="L3983" s="7">
        <v>40238</v>
      </c>
      <c r="M3983" t="s">
        <v>19965</v>
      </c>
      <c r="N3983">
        <v>0</v>
      </c>
      <c r="O3983" s="17" t="s">
        <v>21485</v>
      </c>
      <c r="P3983">
        <v>0</v>
      </c>
      <c r="Q3983" s="17" t="s">
        <v>21485</v>
      </c>
      <c r="R3983" t="s">
        <v>19963</v>
      </c>
    </row>
    <row r="3984" spans="1:18">
      <c r="A3984" t="s">
        <v>19963</v>
      </c>
      <c r="B3984" t="s">
        <v>103</v>
      </c>
      <c r="C3984" t="s">
        <v>30</v>
      </c>
      <c r="D3984" t="s">
        <v>18671</v>
      </c>
      <c r="E3984" t="s">
        <v>18675</v>
      </c>
      <c r="F3984" t="s">
        <v>18671</v>
      </c>
      <c r="G3984" t="s">
        <v>19966</v>
      </c>
      <c r="H3984" s="1">
        <v>89450</v>
      </c>
      <c r="I3984" s="1">
        <v>10050</v>
      </c>
      <c r="J3984" t="s">
        <v>202</v>
      </c>
      <c r="K3984" t="s">
        <v>94</v>
      </c>
      <c r="L3984" s="7">
        <v>40969</v>
      </c>
      <c r="M3984" t="s">
        <v>19967</v>
      </c>
      <c r="N3984">
        <v>0</v>
      </c>
      <c r="O3984" s="17" t="s">
        <v>21485</v>
      </c>
      <c r="P3984">
        <v>0</v>
      </c>
      <c r="Q3984" s="17" t="s">
        <v>21485</v>
      </c>
      <c r="R3984" t="s">
        <v>19963</v>
      </c>
    </row>
    <row r="3985" spans="1:18">
      <c r="A3985" t="s">
        <v>861</v>
      </c>
      <c r="B3985" t="s">
        <v>862</v>
      </c>
      <c r="C3985" t="s">
        <v>30</v>
      </c>
      <c r="D3985" t="s">
        <v>20</v>
      </c>
      <c r="E3985" t="s">
        <v>51</v>
      </c>
      <c r="F3985" t="s">
        <v>22</v>
      </c>
      <c r="G3985" t="s">
        <v>863</v>
      </c>
      <c r="H3985" s="1">
        <v>374661</v>
      </c>
      <c r="I3985" s="1">
        <v>0</v>
      </c>
      <c r="J3985" t="s">
        <v>68</v>
      </c>
      <c r="K3985" t="s">
        <v>22</v>
      </c>
      <c r="L3985" s="10">
        <v>39904</v>
      </c>
      <c r="M3985" t="s">
        <v>864</v>
      </c>
      <c r="N3985">
        <v>2</v>
      </c>
      <c r="O3985" s="17" t="s">
        <v>21485</v>
      </c>
      <c r="P3985">
        <v>0</v>
      </c>
      <c r="Q3985" s="17" t="s">
        <v>21485</v>
      </c>
      <c r="R3985" t="s">
        <v>861</v>
      </c>
    </row>
    <row r="3986" spans="1:18">
      <c r="A3986" t="s">
        <v>861</v>
      </c>
      <c r="B3986" t="s">
        <v>862</v>
      </c>
      <c r="C3986" t="s">
        <v>30</v>
      </c>
      <c r="D3986" t="s">
        <v>20</v>
      </c>
      <c r="E3986" t="s">
        <v>71</v>
      </c>
      <c r="F3986" t="s">
        <v>140</v>
      </c>
      <c r="G3986" t="s">
        <v>2638</v>
      </c>
      <c r="H3986" s="1">
        <v>860078</v>
      </c>
      <c r="I3986" s="1">
        <v>0</v>
      </c>
      <c r="J3986" t="s">
        <v>24</v>
      </c>
      <c r="K3986" t="s">
        <v>60</v>
      </c>
      <c r="L3986" s="10">
        <v>40634</v>
      </c>
      <c r="M3986" t="s">
        <v>2639</v>
      </c>
      <c r="N3986">
        <v>0</v>
      </c>
      <c r="O3986" s="17" t="s">
        <v>21485</v>
      </c>
      <c r="P3986">
        <v>0</v>
      </c>
      <c r="Q3986" s="17" t="s">
        <v>21485</v>
      </c>
      <c r="R3986" t="s">
        <v>861</v>
      </c>
    </row>
    <row r="3987" spans="1:18">
      <c r="A3987" t="s">
        <v>861</v>
      </c>
      <c r="B3987" t="s">
        <v>862</v>
      </c>
      <c r="C3987" t="s">
        <v>30</v>
      </c>
      <c r="D3987" t="s">
        <v>20</v>
      </c>
      <c r="E3987" t="s">
        <v>320</v>
      </c>
      <c r="F3987" t="s">
        <v>22</v>
      </c>
      <c r="G3987" t="s">
        <v>865</v>
      </c>
      <c r="H3987" s="1">
        <v>786370</v>
      </c>
      <c r="I3987" s="1">
        <v>0</v>
      </c>
      <c r="J3987" t="s">
        <v>24</v>
      </c>
      <c r="K3987" t="s">
        <v>22</v>
      </c>
      <c r="L3987" s="10">
        <v>41365</v>
      </c>
      <c r="M3987" t="s">
        <v>866</v>
      </c>
      <c r="N3987">
        <v>2</v>
      </c>
      <c r="O3987" s="17" t="s">
        <v>21485</v>
      </c>
      <c r="P3987">
        <v>0</v>
      </c>
      <c r="Q3987" s="17" t="s">
        <v>21485</v>
      </c>
      <c r="R3987" t="s">
        <v>861</v>
      </c>
    </row>
    <row r="3988" spans="1:18">
      <c r="A3988" t="s">
        <v>10328</v>
      </c>
      <c r="B3988" t="s">
        <v>528</v>
      </c>
      <c r="C3988" t="s">
        <v>65</v>
      </c>
      <c r="D3988" t="s">
        <v>20</v>
      </c>
      <c r="E3988" t="s">
        <v>71</v>
      </c>
      <c r="F3988" t="s">
        <v>32</v>
      </c>
      <c r="G3988" t="s">
        <v>10329</v>
      </c>
      <c r="H3988" s="1">
        <v>658895</v>
      </c>
      <c r="I3988" s="1">
        <v>0</v>
      </c>
      <c r="J3988" t="s">
        <v>24</v>
      </c>
      <c r="K3988" t="s">
        <v>60</v>
      </c>
      <c r="L3988" s="10">
        <v>40634</v>
      </c>
      <c r="M3988" t="s">
        <v>10330</v>
      </c>
      <c r="N3988">
        <v>0</v>
      </c>
      <c r="O3988" s="17" t="s">
        <v>21485</v>
      </c>
      <c r="P3988">
        <v>0</v>
      </c>
      <c r="Q3988" s="17" t="s">
        <v>21485</v>
      </c>
      <c r="R3988" t="s">
        <v>10328</v>
      </c>
    </row>
    <row r="3989" spans="1:18">
      <c r="A3989" t="s">
        <v>10328</v>
      </c>
      <c r="B3989" t="s">
        <v>528</v>
      </c>
      <c r="C3989" t="s">
        <v>65</v>
      </c>
      <c r="D3989" t="s">
        <v>20</v>
      </c>
      <c r="E3989" t="s">
        <v>31</v>
      </c>
      <c r="F3989" t="s">
        <v>140</v>
      </c>
      <c r="G3989" t="s">
        <v>10331</v>
      </c>
      <c r="H3989" s="1">
        <v>769031</v>
      </c>
      <c r="I3989" s="1">
        <v>0</v>
      </c>
      <c r="J3989" t="s">
        <v>24</v>
      </c>
      <c r="K3989" t="s">
        <v>60</v>
      </c>
      <c r="L3989" s="10">
        <v>41913</v>
      </c>
      <c r="M3989" t="s">
        <v>10332</v>
      </c>
      <c r="N3989">
        <v>0</v>
      </c>
      <c r="O3989" s="17" t="s">
        <v>21485</v>
      </c>
      <c r="P3989">
        <v>0</v>
      </c>
      <c r="Q3989" s="17" t="s">
        <v>21485</v>
      </c>
      <c r="R3989" t="s">
        <v>10328</v>
      </c>
    </row>
    <row r="3990" spans="1:18">
      <c r="A3990" t="s">
        <v>10328</v>
      </c>
      <c r="B3990" t="s">
        <v>528</v>
      </c>
      <c r="C3990" t="s">
        <v>65</v>
      </c>
      <c r="D3990" t="s">
        <v>38</v>
      </c>
      <c r="E3990" t="s">
        <v>168</v>
      </c>
      <c r="F3990" t="s">
        <v>140</v>
      </c>
      <c r="G3990" t="s">
        <v>10333</v>
      </c>
      <c r="H3990" s="1">
        <v>868275</v>
      </c>
      <c r="I3990" s="1">
        <v>0</v>
      </c>
      <c r="J3990" t="s">
        <v>24</v>
      </c>
      <c r="K3990" t="s">
        <v>60</v>
      </c>
      <c r="L3990" s="10">
        <v>43922</v>
      </c>
      <c r="M3990" t="s">
        <v>10334</v>
      </c>
      <c r="N3990">
        <v>0</v>
      </c>
      <c r="O3990" s="17" t="s">
        <v>21485</v>
      </c>
      <c r="P3990">
        <v>0</v>
      </c>
      <c r="Q3990" s="17" t="s">
        <v>21485</v>
      </c>
      <c r="R3990" t="s">
        <v>10328</v>
      </c>
    </row>
    <row r="3991" spans="1:18">
      <c r="A3991" t="s">
        <v>10328</v>
      </c>
      <c r="B3991" t="s">
        <v>528</v>
      </c>
      <c r="C3991" t="s">
        <v>65</v>
      </c>
      <c r="D3991" t="s">
        <v>38</v>
      </c>
      <c r="E3991" t="s">
        <v>637</v>
      </c>
      <c r="F3991" t="s">
        <v>140</v>
      </c>
      <c r="G3991" t="s">
        <v>10335</v>
      </c>
      <c r="H3991" s="1">
        <v>933300</v>
      </c>
      <c r="I3991" s="1">
        <v>0</v>
      </c>
      <c r="J3991" t="s">
        <v>24</v>
      </c>
      <c r="K3991" t="s">
        <v>60</v>
      </c>
      <c r="L3991" s="10">
        <v>44470</v>
      </c>
      <c r="M3991" t="s">
        <v>10336</v>
      </c>
      <c r="N3991">
        <v>0</v>
      </c>
      <c r="O3991" s="17" t="s">
        <v>21485</v>
      </c>
      <c r="P3991">
        <v>0</v>
      </c>
      <c r="Q3991" s="17" t="s">
        <v>21485</v>
      </c>
      <c r="R3991" t="s">
        <v>10328</v>
      </c>
    </row>
    <row r="3992" spans="1:18">
      <c r="A3992" t="s">
        <v>10337</v>
      </c>
      <c r="B3992" t="s">
        <v>535</v>
      </c>
      <c r="C3992" t="s">
        <v>30</v>
      </c>
      <c r="D3992" t="s">
        <v>20</v>
      </c>
      <c r="E3992" t="s">
        <v>320</v>
      </c>
      <c r="F3992" t="s">
        <v>181</v>
      </c>
      <c r="G3992" t="s">
        <v>10338</v>
      </c>
      <c r="H3992" s="1">
        <v>284381</v>
      </c>
      <c r="I3992" s="1">
        <v>0</v>
      </c>
      <c r="J3992" t="s">
        <v>68</v>
      </c>
      <c r="K3992" t="s">
        <v>42</v>
      </c>
      <c r="L3992" s="10">
        <v>41365</v>
      </c>
      <c r="M3992" t="s">
        <v>10339</v>
      </c>
      <c r="N3992">
        <v>0</v>
      </c>
      <c r="O3992" s="17" t="s">
        <v>21485</v>
      </c>
      <c r="P3992">
        <v>0</v>
      </c>
      <c r="Q3992" s="17" t="s">
        <v>21485</v>
      </c>
      <c r="R3992" t="s">
        <v>10337</v>
      </c>
    </row>
    <row r="3993" spans="1:18">
      <c r="A3993" t="s">
        <v>10337</v>
      </c>
      <c r="B3993" t="s">
        <v>564</v>
      </c>
      <c r="C3993" t="s">
        <v>30</v>
      </c>
      <c r="D3993" t="s">
        <v>38</v>
      </c>
      <c r="E3993" t="s">
        <v>145</v>
      </c>
      <c r="F3993" t="s">
        <v>181</v>
      </c>
      <c r="G3993" t="s">
        <v>10340</v>
      </c>
      <c r="H3993" s="1">
        <v>833850</v>
      </c>
      <c r="I3993" s="1">
        <v>0</v>
      </c>
      <c r="J3993" t="s">
        <v>24</v>
      </c>
      <c r="K3993" t="s">
        <v>42</v>
      </c>
      <c r="L3993" s="10">
        <v>43556</v>
      </c>
      <c r="M3993" t="s">
        <v>10341</v>
      </c>
      <c r="N3993">
        <v>0</v>
      </c>
      <c r="O3993" s="17" t="s">
        <v>21485</v>
      </c>
      <c r="P3993">
        <v>0</v>
      </c>
      <c r="Q3993" s="17" t="s">
        <v>21485</v>
      </c>
      <c r="R3993" t="s">
        <v>10337</v>
      </c>
    </row>
    <row r="3994" spans="1:18">
      <c r="A3994" t="s">
        <v>10337</v>
      </c>
      <c r="B3994" t="s">
        <v>564</v>
      </c>
      <c r="C3994" t="s">
        <v>30</v>
      </c>
      <c r="D3994" t="s">
        <v>38</v>
      </c>
      <c r="E3994" t="s">
        <v>718</v>
      </c>
      <c r="F3994" t="s">
        <v>262</v>
      </c>
      <c r="G3994" t="s">
        <v>10342</v>
      </c>
      <c r="H3994" s="1">
        <v>910350</v>
      </c>
      <c r="I3994" s="1">
        <v>0</v>
      </c>
      <c r="J3994" t="s">
        <v>24</v>
      </c>
      <c r="K3994" t="s">
        <v>42</v>
      </c>
      <c r="L3994" s="10">
        <v>44835</v>
      </c>
      <c r="M3994" t="s">
        <v>10343</v>
      </c>
      <c r="N3994">
        <v>0</v>
      </c>
      <c r="O3994" s="17" t="s">
        <v>21485</v>
      </c>
      <c r="P3994">
        <v>0</v>
      </c>
      <c r="Q3994" s="17" t="s">
        <v>21485</v>
      </c>
      <c r="R3994" t="s">
        <v>10337</v>
      </c>
    </row>
    <row r="3995" spans="1:18">
      <c r="A3995" t="s">
        <v>10344</v>
      </c>
      <c r="B3995" t="s">
        <v>557</v>
      </c>
      <c r="C3995" t="s">
        <v>65</v>
      </c>
      <c r="D3995" t="s">
        <v>20</v>
      </c>
      <c r="E3995" t="s">
        <v>241</v>
      </c>
      <c r="F3995" t="s">
        <v>404</v>
      </c>
      <c r="G3995" t="s">
        <v>10345</v>
      </c>
      <c r="H3995" s="1">
        <v>508727</v>
      </c>
      <c r="I3995" s="1">
        <v>0</v>
      </c>
      <c r="J3995" t="s">
        <v>24</v>
      </c>
      <c r="K3995" t="s">
        <v>49</v>
      </c>
      <c r="L3995" s="10">
        <v>40087</v>
      </c>
      <c r="M3995" t="s">
        <v>10346</v>
      </c>
      <c r="N3995">
        <v>0</v>
      </c>
      <c r="O3995" s="17" t="s">
        <v>21485</v>
      </c>
      <c r="P3995">
        <v>0</v>
      </c>
      <c r="Q3995" s="17" t="s">
        <v>21485</v>
      </c>
      <c r="R3995" t="s">
        <v>10344</v>
      </c>
    </row>
    <row r="3996" spans="1:18">
      <c r="A3996" t="s">
        <v>10344</v>
      </c>
      <c r="B3996" t="s">
        <v>557</v>
      </c>
      <c r="C3996" t="s">
        <v>65</v>
      </c>
      <c r="D3996" t="s">
        <v>20</v>
      </c>
      <c r="E3996" t="s">
        <v>241</v>
      </c>
      <c r="F3996" t="s">
        <v>123</v>
      </c>
      <c r="G3996" t="s">
        <v>10347</v>
      </c>
      <c r="H3996" s="1">
        <v>148998</v>
      </c>
      <c r="I3996" s="1">
        <v>0</v>
      </c>
      <c r="J3996" t="s">
        <v>223</v>
      </c>
      <c r="K3996" t="s">
        <v>118</v>
      </c>
      <c r="L3996" s="10">
        <v>40087</v>
      </c>
      <c r="M3996" t="s">
        <v>10348</v>
      </c>
      <c r="N3996">
        <v>0</v>
      </c>
      <c r="O3996" s="17" t="s">
        <v>21485</v>
      </c>
      <c r="P3996">
        <v>0</v>
      </c>
      <c r="Q3996" s="17" t="s">
        <v>21485</v>
      </c>
      <c r="R3996" t="s">
        <v>10344</v>
      </c>
    </row>
    <row r="3997" spans="1:18">
      <c r="A3997" t="s">
        <v>10344</v>
      </c>
      <c r="B3997" t="s">
        <v>557</v>
      </c>
      <c r="C3997" t="s">
        <v>65</v>
      </c>
      <c r="D3997" t="s">
        <v>20</v>
      </c>
      <c r="E3997" t="s">
        <v>66</v>
      </c>
      <c r="F3997" t="s">
        <v>123</v>
      </c>
      <c r="G3997" t="s">
        <v>10349</v>
      </c>
      <c r="H3997" s="1">
        <v>277921</v>
      </c>
      <c r="I3997" s="1">
        <v>0</v>
      </c>
      <c r="J3997" t="s">
        <v>68</v>
      </c>
      <c r="K3997" t="s">
        <v>118</v>
      </c>
      <c r="L3997" s="10">
        <v>41000</v>
      </c>
      <c r="M3997" t="s">
        <v>10350</v>
      </c>
      <c r="N3997">
        <v>0</v>
      </c>
      <c r="O3997" s="17" t="s">
        <v>21485</v>
      </c>
      <c r="P3997">
        <v>0</v>
      </c>
      <c r="Q3997" s="17" t="s">
        <v>21485</v>
      </c>
      <c r="R3997" t="s">
        <v>10344</v>
      </c>
    </row>
    <row r="3998" spans="1:18">
      <c r="A3998" t="s">
        <v>10351</v>
      </c>
      <c r="B3998" t="s">
        <v>64</v>
      </c>
      <c r="C3998" t="s">
        <v>65</v>
      </c>
      <c r="D3998" t="s">
        <v>38</v>
      </c>
      <c r="E3998" t="s">
        <v>784</v>
      </c>
      <c r="F3998" t="s">
        <v>46</v>
      </c>
      <c r="G3998" t="s">
        <v>10352</v>
      </c>
      <c r="H3998" s="1">
        <v>956250</v>
      </c>
      <c r="I3998" s="1">
        <v>0</v>
      </c>
      <c r="J3998" t="s">
        <v>24</v>
      </c>
      <c r="K3998" t="s">
        <v>60</v>
      </c>
      <c r="L3998" s="10">
        <v>45383</v>
      </c>
      <c r="M3998" t="s">
        <v>10353</v>
      </c>
      <c r="N3998">
        <v>0</v>
      </c>
      <c r="O3998" s="17" t="s">
        <v>21485</v>
      </c>
      <c r="P3998">
        <v>0</v>
      </c>
      <c r="Q3998" s="17" t="s">
        <v>21485</v>
      </c>
      <c r="R3998" t="s">
        <v>10351</v>
      </c>
    </row>
    <row r="3999" spans="1:18">
      <c r="A3999" t="s">
        <v>10354</v>
      </c>
      <c r="B3999" t="s">
        <v>365</v>
      </c>
      <c r="C3999" t="s">
        <v>30</v>
      </c>
      <c r="D3999" t="s">
        <v>20</v>
      </c>
      <c r="E3999" t="s">
        <v>92</v>
      </c>
      <c r="F3999" t="s">
        <v>2937</v>
      </c>
      <c r="G3999" t="s">
        <v>10355</v>
      </c>
      <c r="H3999" s="1">
        <v>360454</v>
      </c>
      <c r="I3999" s="1">
        <v>0</v>
      </c>
      <c r="J3999" t="s">
        <v>48</v>
      </c>
      <c r="K3999" t="s">
        <v>118</v>
      </c>
      <c r="L3999" s="10">
        <v>42278</v>
      </c>
      <c r="M3999" t="s">
        <v>10356</v>
      </c>
      <c r="N3999">
        <v>0</v>
      </c>
      <c r="O3999" s="17" t="s">
        <v>21485</v>
      </c>
      <c r="P3999">
        <v>0</v>
      </c>
      <c r="Q3999" s="17" t="s">
        <v>21485</v>
      </c>
      <c r="R3999" t="s">
        <v>10354</v>
      </c>
    </row>
    <row r="4000" spans="1:18">
      <c r="A4000" t="s">
        <v>10357</v>
      </c>
      <c r="B4000" t="s">
        <v>226</v>
      </c>
      <c r="C4000" t="s">
        <v>30</v>
      </c>
      <c r="D4000" t="s">
        <v>20</v>
      </c>
      <c r="E4000" t="s">
        <v>320</v>
      </c>
      <c r="F4000" t="s">
        <v>498</v>
      </c>
      <c r="G4000" t="s">
        <v>10358</v>
      </c>
      <c r="H4000" s="1">
        <v>734540</v>
      </c>
      <c r="I4000" s="1">
        <v>0</v>
      </c>
      <c r="J4000" t="s">
        <v>24</v>
      </c>
      <c r="K4000" t="s">
        <v>22</v>
      </c>
      <c r="L4000" s="10">
        <v>41365</v>
      </c>
      <c r="M4000" t="s">
        <v>10359</v>
      </c>
      <c r="N4000">
        <v>0</v>
      </c>
      <c r="O4000" s="17" t="s">
        <v>21485</v>
      </c>
      <c r="P4000">
        <v>0</v>
      </c>
      <c r="Q4000" s="17" t="s">
        <v>21485</v>
      </c>
      <c r="R4000" t="s">
        <v>10357</v>
      </c>
    </row>
    <row r="4001" spans="1:18">
      <c r="A4001" t="s">
        <v>10357</v>
      </c>
      <c r="B4001" t="s">
        <v>226</v>
      </c>
      <c r="C4001" t="s">
        <v>30</v>
      </c>
      <c r="D4001" t="s">
        <v>20</v>
      </c>
      <c r="E4001" t="s">
        <v>79</v>
      </c>
      <c r="F4001" t="s">
        <v>22</v>
      </c>
      <c r="G4001" t="s">
        <v>10360</v>
      </c>
      <c r="H4001" s="1">
        <v>753790</v>
      </c>
      <c r="I4001" s="1">
        <v>0</v>
      </c>
      <c r="J4001" t="s">
        <v>24</v>
      </c>
      <c r="K4001" t="s">
        <v>22</v>
      </c>
      <c r="L4001" s="10">
        <v>41548</v>
      </c>
      <c r="M4001" t="s">
        <v>10361</v>
      </c>
      <c r="N4001">
        <v>0</v>
      </c>
      <c r="O4001" s="17" t="s">
        <v>21485</v>
      </c>
      <c r="P4001">
        <v>0</v>
      </c>
      <c r="Q4001" s="17" t="s">
        <v>21485</v>
      </c>
      <c r="R4001" t="s">
        <v>10357</v>
      </c>
    </row>
    <row r="4002" spans="1:18">
      <c r="A4002" t="s">
        <v>10357</v>
      </c>
      <c r="B4002" t="s">
        <v>226</v>
      </c>
      <c r="C4002" t="s">
        <v>30</v>
      </c>
      <c r="D4002" t="s">
        <v>38</v>
      </c>
      <c r="E4002" t="s">
        <v>39</v>
      </c>
      <c r="F4002" t="s">
        <v>2582</v>
      </c>
      <c r="G4002" t="s">
        <v>10362</v>
      </c>
      <c r="H4002" s="1">
        <v>765000</v>
      </c>
      <c r="I4002" s="1">
        <v>0</v>
      </c>
      <c r="J4002" t="s">
        <v>24</v>
      </c>
      <c r="K4002" t="s">
        <v>22</v>
      </c>
      <c r="L4002" s="10">
        <v>43191</v>
      </c>
      <c r="M4002" t="s">
        <v>10363</v>
      </c>
      <c r="N4002">
        <v>0</v>
      </c>
      <c r="O4002" s="17" t="s">
        <v>21485</v>
      </c>
      <c r="P4002">
        <v>0</v>
      </c>
      <c r="Q4002" s="17" t="s">
        <v>21485</v>
      </c>
      <c r="R4002" t="s">
        <v>10357</v>
      </c>
    </row>
    <row r="4003" spans="1:18">
      <c r="A4003" t="s">
        <v>10357</v>
      </c>
      <c r="B4003" t="s">
        <v>226</v>
      </c>
      <c r="C4003" t="s">
        <v>30</v>
      </c>
      <c r="D4003" t="s">
        <v>38</v>
      </c>
      <c r="E4003" t="s">
        <v>145</v>
      </c>
      <c r="F4003" t="s">
        <v>498</v>
      </c>
      <c r="G4003" t="s">
        <v>10364</v>
      </c>
      <c r="H4003" s="1">
        <v>918000</v>
      </c>
      <c r="I4003" s="1">
        <v>0</v>
      </c>
      <c r="J4003" t="s">
        <v>24</v>
      </c>
      <c r="K4003" t="s">
        <v>22</v>
      </c>
      <c r="L4003" s="10">
        <v>43556</v>
      </c>
      <c r="M4003" t="s">
        <v>10365</v>
      </c>
      <c r="N4003">
        <v>0</v>
      </c>
      <c r="O4003" s="17" t="s">
        <v>21485</v>
      </c>
      <c r="P4003">
        <v>0</v>
      </c>
      <c r="Q4003" s="17" t="s">
        <v>21485</v>
      </c>
      <c r="R4003" t="s">
        <v>10357</v>
      </c>
    </row>
    <row r="4004" spans="1:18">
      <c r="A4004" t="s">
        <v>10357</v>
      </c>
      <c r="B4004" t="s">
        <v>226</v>
      </c>
      <c r="C4004" t="s">
        <v>30</v>
      </c>
      <c r="D4004" t="s">
        <v>38</v>
      </c>
      <c r="E4004" t="s">
        <v>586</v>
      </c>
      <c r="F4004" t="s">
        <v>22</v>
      </c>
      <c r="G4004" t="s">
        <v>10366</v>
      </c>
      <c r="H4004" s="1">
        <v>818550</v>
      </c>
      <c r="I4004" s="1">
        <v>0</v>
      </c>
      <c r="J4004" t="s">
        <v>24</v>
      </c>
      <c r="K4004" t="s">
        <v>22</v>
      </c>
      <c r="L4004" s="10">
        <v>45017</v>
      </c>
      <c r="M4004" t="s">
        <v>10367</v>
      </c>
      <c r="N4004">
        <v>0</v>
      </c>
      <c r="O4004" s="17" t="s">
        <v>21485</v>
      </c>
      <c r="P4004">
        <v>0</v>
      </c>
      <c r="Q4004" s="17" t="s">
        <v>21485</v>
      </c>
      <c r="R4004" t="s">
        <v>10357</v>
      </c>
    </row>
    <row r="4005" spans="1:18">
      <c r="A4005" t="s">
        <v>10368</v>
      </c>
      <c r="B4005" t="s">
        <v>1250</v>
      </c>
      <c r="C4005" t="s">
        <v>85</v>
      </c>
      <c r="D4005" t="s">
        <v>38</v>
      </c>
      <c r="E4005" t="s">
        <v>408</v>
      </c>
      <c r="F4005" t="s">
        <v>32</v>
      </c>
      <c r="G4005" t="s">
        <v>10369</v>
      </c>
      <c r="H4005" s="1">
        <v>642600</v>
      </c>
      <c r="I4005" s="1">
        <v>0</v>
      </c>
      <c r="J4005" t="s">
        <v>24</v>
      </c>
      <c r="K4005" t="s">
        <v>22</v>
      </c>
      <c r="L4005" s="10">
        <v>44105</v>
      </c>
      <c r="M4005" t="s">
        <v>10370</v>
      </c>
      <c r="N4005">
        <v>0</v>
      </c>
      <c r="O4005" s="17" t="s">
        <v>21485</v>
      </c>
      <c r="P4005">
        <v>0</v>
      </c>
      <c r="Q4005" s="17" t="s">
        <v>21485</v>
      </c>
      <c r="R4005" t="s">
        <v>10368</v>
      </c>
    </row>
    <row r="4006" spans="1:18">
      <c r="A4006" t="s">
        <v>10371</v>
      </c>
      <c r="B4006" t="s">
        <v>2145</v>
      </c>
      <c r="C4006" t="s">
        <v>30</v>
      </c>
      <c r="D4006" t="s">
        <v>38</v>
      </c>
      <c r="E4006" t="s">
        <v>1726</v>
      </c>
      <c r="F4006" t="s">
        <v>394</v>
      </c>
      <c r="G4006" t="s">
        <v>10372</v>
      </c>
      <c r="H4006" s="1">
        <v>699976</v>
      </c>
      <c r="I4006" s="1">
        <v>0</v>
      </c>
      <c r="J4006" t="s">
        <v>24</v>
      </c>
      <c r="K4006" t="s">
        <v>487</v>
      </c>
      <c r="L4006" s="10">
        <v>45566</v>
      </c>
      <c r="M4006" t="s">
        <v>10373</v>
      </c>
      <c r="N4006">
        <v>0</v>
      </c>
      <c r="O4006" s="17" t="s">
        <v>21485</v>
      </c>
      <c r="P4006">
        <v>0</v>
      </c>
      <c r="Q4006" s="17" t="s">
        <v>21485</v>
      </c>
      <c r="R4006" t="s">
        <v>10371</v>
      </c>
    </row>
    <row r="4007" spans="1:18">
      <c r="A4007" t="s">
        <v>10374</v>
      </c>
      <c r="B4007" t="s">
        <v>1269</v>
      </c>
      <c r="C4007" t="s">
        <v>65</v>
      </c>
      <c r="D4007" t="s">
        <v>38</v>
      </c>
      <c r="E4007" t="s">
        <v>86</v>
      </c>
      <c r="F4007" t="s">
        <v>418</v>
      </c>
      <c r="G4007" t="s">
        <v>10375</v>
      </c>
      <c r="H4007" s="1">
        <v>722925</v>
      </c>
      <c r="I4007" s="1">
        <v>0</v>
      </c>
      <c r="J4007" t="s">
        <v>24</v>
      </c>
      <c r="K4007" t="s">
        <v>118</v>
      </c>
      <c r="L4007" s="10">
        <v>44652</v>
      </c>
      <c r="M4007" t="s">
        <v>10376</v>
      </c>
      <c r="N4007">
        <v>0</v>
      </c>
      <c r="O4007" s="17" t="s">
        <v>21485</v>
      </c>
      <c r="P4007">
        <v>0</v>
      </c>
      <c r="Q4007" s="17" t="s">
        <v>21485</v>
      </c>
      <c r="R4007" t="s">
        <v>10374</v>
      </c>
    </row>
    <row r="4008" spans="1:18">
      <c r="A4008" t="s">
        <v>10377</v>
      </c>
      <c r="B4008" t="s">
        <v>249</v>
      </c>
      <c r="C4008" t="s">
        <v>65</v>
      </c>
      <c r="D4008" t="s">
        <v>38</v>
      </c>
      <c r="E4008" t="s">
        <v>1125</v>
      </c>
      <c r="F4008" t="s">
        <v>1957</v>
      </c>
      <c r="G4008" t="s">
        <v>10378</v>
      </c>
      <c r="H4008" s="1">
        <v>306000</v>
      </c>
      <c r="I4008" s="1">
        <v>0</v>
      </c>
      <c r="J4008" t="s">
        <v>483</v>
      </c>
      <c r="K4008" t="s">
        <v>60</v>
      </c>
      <c r="L4008" s="10">
        <v>45200</v>
      </c>
      <c r="M4008" t="s">
        <v>10379</v>
      </c>
      <c r="N4008">
        <v>0</v>
      </c>
      <c r="O4008" s="17" t="s">
        <v>21485</v>
      </c>
      <c r="P4008">
        <v>0</v>
      </c>
      <c r="Q4008" s="17" t="s">
        <v>21485</v>
      </c>
      <c r="R4008" t="s">
        <v>10377</v>
      </c>
    </row>
    <row r="4009" spans="1:18">
      <c r="A4009" t="s">
        <v>10380</v>
      </c>
      <c r="B4009" t="s">
        <v>37</v>
      </c>
      <c r="C4009" t="s">
        <v>30</v>
      </c>
      <c r="D4009" t="s">
        <v>20</v>
      </c>
      <c r="E4009" t="s">
        <v>21</v>
      </c>
      <c r="F4009" t="s">
        <v>2937</v>
      </c>
      <c r="G4009" t="s">
        <v>10381</v>
      </c>
      <c r="H4009" s="1">
        <v>171180</v>
      </c>
      <c r="I4009" s="1">
        <v>0</v>
      </c>
      <c r="J4009" t="s">
        <v>223</v>
      </c>
      <c r="K4009" t="s">
        <v>42</v>
      </c>
      <c r="L4009" s="10">
        <v>41183</v>
      </c>
      <c r="M4009" t="s">
        <v>10382</v>
      </c>
      <c r="N4009">
        <v>0</v>
      </c>
      <c r="O4009" s="17" t="s">
        <v>21485</v>
      </c>
      <c r="P4009">
        <v>0</v>
      </c>
      <c r="Q4009" s="17" t="s">
        <v>21485</v>
      </c>
      <c r="R4009" t="s">
        <v>10380</v>
      </c>
    </row>
    <row r="4010" spans="1:18">
      <c r="A4010" t="s">
        <v>10383</v>
      </c>
      <c r="B4010" t="s">
        <v>1448</v>
      </c>
      <c r="C4010" t="s">
        <v>1449</v>
      </c>
      <c r="D4010" t="s">
        <v>20</v>
      </c>
      <c r="E4010" t="s">
        <v>115</v>
      </c>
      <c r="F4010" t="s">
        <v>972</v>
      </c>
      <c r="G4010" t="s">
        <v>10384</v>
      </c>
      <c r="H4010" s="1">
        <v>463273</v>
      </c>
      <c r="I4010" s="1">
        <v>0</v>
      </c>
      <c r="J4010" t="s">
        <v>68</v>
      </c>
      <c r="K4010" t="s">
        <v>157</v>
      </c>
      <c r="L4010" s="10">
        <v>40452</v>
      </c>
      <c r="M4010" t="s">
        <v>10385</v>
      </c>
      <c r="N4010">
        <v>0</v>
      </c>
      <c r="O4010" s="17" t="s">
        <v>21485</v>
      </c>
      <c r="P4010">
        <v>0</v>
      </c>
      <c r="Q4010" s="17" t="s">
        <v>21485</v>
      </c>
      <c r="R4010" t="s">
        <v>10383</v>
      </c>
    </row>
    <row r="4011" spans="1:18">
      <c r="A4011" t="s">
        <v>10383</v>
      </c>
      <c r="B4011" t="s">
        <v>1448</v>
      </c>
      <c r="C4011" t="s">
        <v>1449</v>
      </c>
      <c r="D4011" t="s">
        <v>20</v>
      </c>
      <c r="E4011" t="s">
        <v>276</v>
      </c>
      <c r="F4011" t="s">
        <v>972</v>
      </c>
      <c r="G4011" t="s">
        <v>10384</v>
      </c>
      <c r="H4011" s="1">
        <v>758830</v>
      </c>
      <c r="I4011" s="1">
        <v>0</v>
      </c>
      <c r="J4011" t="s">
        <v>24</v>
      </c>
      <c r="K4011" t="s">
        <v>157</v>
      </c>
      <c r="L4011" s="10">
        <v>41730</v>
      </c>
      <c r="M4011" t="s">
        <v>10385</v>
      </c>
      <c r="N4011">
        <v>0</v>
      </c>
      <c r="O4011" s="17" t="s">
        <v>21485</v>
      </c>
      <c r="P4011">
        <v>0</v>
      </c>
      <c r="Q4011" s="17" t="s">
        <v>21485</v>
      </c>
      <c r="R4011" t="s">
        <v>10383</v>
      </c>
    </row>
    <row r="4012" spans="1:18">
      <c r="A4012" t="s">
        <v>10383</v>
      </c>
      <c r="B4012" t="s">
        <v>1448</v>
      </c>
      <c r="C4012" t="s">
        <v>1449</v>
      </c>
      <c r="D4012" t="s">
        <v>38</v>
      </c>
      <c r="E4012" t="s">
        <v>353</v>
      </c>
      <c r="F4012" t="s">
        <v>972</v>
      </c>
      <c r="G4012" t="s">
        <v>10386</v>
      </c>
      <c r="H4012" s="1">
        <v>677026</v>
      </c>
      <c r="I4012" s="1">
        <v>0</v>
      </c>
      <c r="J4012" t="s">
        <v>24</v>
      </c>
      <c r="K4012" t="s">
        <v>157</v>
      </c>
      <c r="L4012" s="10">
        <v>43739</v>
      </c>
      <c r="M4012" t="s">
        <v>10387</v>
      </c>
      <c r="N4012">
        <v>0</v>
      </c>
      <c r="O4012" s="17" t="s">
        <v>21485</v>
      </c>
      <c r="P4012">
        <v>0</v>
      </c>
      <c r="Q4012" s="17" t="s">
        <v>21485</v>
      </c>
      <c r="R4012" t="s">
        <v>10383</v>
      </c>
    </row>
    <row r="4013" spans="1:18">
      <c r="A4013" t="s">
        <v>10388</v>
      </c>
      <c r="B4013" t="s">
        <v>1250</v>
      </c>
      <c r="C4013" t="s">
        <v>85</v>
      </c>
      <c r="D4013" t="s">
        <v>20</v>
      </c>
      <c r="E4013" t="s">
        <v>51</v>
      </c>
      <c r="F4013" t="s">
        <v>1575</v>
      </c>
      <c r="G4013" t="s">
        <v>10389</v>
      </c>
      <c r="H4013" s="1">
        <v>698884</v>
      </c>
      <c r="I4013" s="1">
        <v>0</v>
      </c>
      <c r="J4013" t="s">
        <v>24</v>
      </c>
      <c r="K4013" t="s">
        <v>445</v>
      </c>
      <c r="L4013" s="10">
        <v>39904</v>
      </c>
      <c r="M4013" t="s">
        <v>10390</v>
      </c>
      <c r="N4013">
        <v>0</v>
      </c>
      <c r="O4013" s="17" t="s">
        <v>21485</v>
      </c>
      <c r="P4013">
        <v>0</v>
      </c>
      <c r="Q4013" s="17" t="s">
        <v>21485</v>
      </c>
      <c r="R4013" t="s">
        <v>10388</v>
      </c>
    </row>
    <row r="4014" spans="1:18">
      <c r="A4014" t="s">
        <v>10388</v>
      </c>
      <c r="B4014" t="s">
        <v>1250</v>
      </c>
      <c r="C4014" t="s">
        <v>85</v>
      </c>
      <c r="D4014" t="s">
        <v>20</v>
      </c>
      <c r="E4014" t="s">
        <v>320</v>
      </c>
      <c r="F4014" t="s">
        <v>1575</v>
      </c>
      <c r="G4014" t="s">
        <v>10391</v>
      </c>
      <c r="H4014" s="1">
        <v>933128</v>
      </c>
      <c r="I4014" s="1">
        <v>0</v>
      </c>
      <c r="J4014" t="s">
        <v>24</v>
      </c>
      <c r="K4014" t="s">
        <v>445</v>
      </c>
      <c r="L4014" s="10">
        <v>41365</v>
      </c>
      <c r="M4014" t="s">
        <v>10392</v>
      </c>
      <c r="N4014">
        <v>0</v>
      </c>
      <c r="O4014" s="17" t="s">
        <v>21485</v>
      </c>
      <c r="P4014">
        <v>0</v>
      </c>
      <c r="Q4014" s="17" t="s">
        <v>21485</v>
      </c>
      <c r="R4014" t="s">
        <v>10388</v>
      </c>
    </row>
    <row r="4015" spans="1:18">
      <c r="A4015" t="s">
        <v>10388</v>
      </c>
      <c r="B4015" t="s">
        <v>1250</v>
      </c>
      <c r="C4015" t="s">
        <v>85</v>
      </c>
      <c r="D4015" t="s">
        <v>18699</v>
      </c>
      <c r="E4015" t="s">
        <v>18700</v>
      </c>
      <c r="F4015" t="s">
        <v>18701</v>
      </c>
      <c r="G4015" t="s">
        <v>19968</v>
      </c>
      <c r="H4015" s="1">
        <v>100000</v>
      </c>
      <c r="I4015" s="1">
        <v>0</v>
      </c>
      <c r="J4015" t="s">
        <v>202</v>
      </c>
      <c r="K4015" t="s">
        <v>118</v>
      </c>
      <c r="L4015" s="7">
        <v>43525</v>
      </c>
      <c r="M4015" t="s">
        <v>19969</v>
      </c>
      <c r="N4015">
        <v>2</v>
      </c>
      <c r="O4015" s="17" t="s">
        <v>21485</v>
      </c>
      <c r="P4015">
        <v>0</v>
      </c>
      <c r="Q4015" s="17" t="s">
        <v>21485</v>
      </c>
      <c r="R4015" t="s">
        <v>10388</v>
      </c>
    </row>
    <row r="4016" spans="1:18">
      <c r="A4016" t="s">
        <v>10388</v>
      </c>
      <c r="B4016" t="s">
        <v>1250</v>
      </c>
      <c r="C4016" t="s">
        <v>85</v>
      </c>
      <c r="D4016" t="s">
        <v>38</v>
      </c>
      <c r="E4016" t="s">
        <v>637</v>
      </c>
      <c r="F4016" t="s">
        <v>1575</v>
      </c>
      <c r="G4016" t="s">
        <v>10393</v>
      </c>
      <c r="H4016" s="1">
        <v>1120726</v>
      </c>
      <c r="I4016" s="1">
        <v>0</v>
      </c>
      <c r="J4016" t="s">
        <v>24</v>
      </c>
      <c r="K4016" t="s">
        <v>445</v>
      </c>
      <c r="L4016" s="10">
        <v>44470</v>
      </c>
      <c r="M4016" t="s">
        <v>10394</v>
      </c>
      <c r="N4016">
        <v>0</v>
      </c>
      <c r="O4016" s="17" t="s">
        <v>21485</v>
      </c>
      <c r="P4016">
        <v>0</v>
      </c>
      <c r="Q4016" s="17" t="s">
        <v>21485</v>
      </c>
      <c r="R4016" t="s">
        <v>10388</v>
      </c>
    </row>
    <row r="4017" spans="1:18">
      <c r="A4017" t="s">
        <v>10395</v>
      </c>
      <c r="B4017" t="s">
        <v>226</v>
      </c>
      <c r="C4017" t="s">
        <v>30</v>
      </c>
      <c r="D4017" t="s">
        <v>20</v>
      </c>
      <c r="E4017" t="s">
        <v>51</v>
      </c>
      <c r="F4017" t="s">
        <v>5398</v>
      </c>
      <c r="G4017" t="s">
        <v>10396</v>
      </c>
      <c r="H4017" s="1">
        <v>180842</v>
      </c>
      <c r="I4017" s="1">
        <v>0</v>
      </c>
      <c r="J4017" t="s">
        <v>68</v>
      </c>
      <c r="K4017" t="s">
        <v>110</v>
      </c>
      <c r="L4017" s="10">
        <v>39904</v>
      </c>
      <c r="M4017" t="s">
        <v>10397</v>
      </c>
      <c r="N4017">
        <v>0</v>
      </c>
      <c r="O4017" s="17" t="s">
        <v>21485</v>
      </c>
      <c r="P4017">
        <v>0</v>
      </c>
      <c r="Q4017" s="17" t="s">
        <v>21485</v>
      </c>
      <c r="R4017" t="s">
        <v>10395</v>
      </c>
    </row>
    <row r="4018" spans="1:18">
      <c r="A4018" t="s">
        <v>10398</v>
      </c>
      <c r="B4018" t="s">
        <v>239</v>
      </c>
      <c r="C4018" t="s">
        <v>240</v>
      </c>
      <c r="D4018" t="s">
        <v>20</v>
      </c>
      <c r="E4018" t="s">
        <v>122</v>
      </c>
      <c r="F4018" t="s">
        <v>108</v>
      </c>
      <c r="G4018" t="s">
        <v>10399</v>
      </c>
      <c r="H4018" s="1">
        <v>180134</v>
      </c>
      <c r="I4018" s="1">
        <v>0</v>
      </c>
      <c r="J4018" t="s">
        <v>68</v>
      </c>
      <c r="K4018" t="s">
        <v>110</v>
      </c>
      <c r="L4018" s="10">
        <v>40817</v>
      </c>
      <c r="M4018" t="s">
        <v>10400</v>
      </c>
      <c r="N4018">
        <v>0</v>
      </c>
      <c r="O4018" s="17" t="s">
        <v>21485</v>
      </c>
      <c r="P4018">
        <v>0</v>
      </c>
      <c r="Q4018" s="17" t="s">
        <v>21485</v>
      </c>
      <c r="R4018" t="s">
        <v>10398</v>
      </c>
    </row>
    <row r="4019" spans="1:18">
      <c r="A4019" t="s">
        <v>19970</v>
      </c>
      <c r="B4019" t="s">
        <v>121</v>
      </c>
      <c r="C4019" t="s">
        <v>30</v>
      </c>
      <c r="D4019" t="s">
        <v>19253</v>
      </c>
      <c r="E4019" t="s">
        <v>19254</v>
      </c>
      <c r="F4019" t="s">
        <v>19255</v>
      </c>
      <c r="G4019" t="s">
        <v>19971</v>
      </c>
      <c r="H4019" s="1">
        <v>198514</v>
      </c>
      <c r="I4019" s="1">
        <v>0</v>
      </c>
      <c r="J4019" t="s">
        <v>202</v>
      </c>
      <c r="K4019" t="s">
        <v>118</v>
      </c>
      <c r="L4019" s="7">
        <v>44986</v>
      </c>
      <c r="M4019" t="s">
        <v>19972</v>
      </c>
      <c r="N4019">
        <v>0</v>
      </c>
      <c r="O4019" s="17" t="s">
        <v>21485</v>
      </c>
      <c r="P4019">
        <v>0</v>
      </c>
      <c r="Q4019" s="17" t="s">
        <v>21485</v>
      </c>
      <c r="R4019" t="s">
        <v>19970</v>
      </c>
    </row>
    <row r="4020" spans="1:18">
      <c r="A4020" t="s">
        <v>10401</v>
      </c>
      <c r="B4020" t="s">
        <v>18</v>
      </c>
      <c r="C4020" t="s">
        <v>19</v>
      </c>
      <c r="D4020" t="s">
        <v>20</v>
      </c>
      <c r="E4020" t="s">
        <v>92</v>
      </c>
      <c r="F4020" t="s">
        <v>87</v>
      </c>
      <c r="G4020" t="s">
        <v>10402</v>
      </c>
      <c r="H4020" s="1">
        <v>913879</v>
      </c>
      <c r="I4020" s="1">
        <v>0</v>
      </c>
      <c r="J4020" t="s">
        <v>24</v>
      </c>
      <c r="K4020" t="s">
        <v>42</v>
      </c>
      <c r="L4020" s="10">
        <v>42278</v>
      </c>
      <c r="M4020" t="s">
        <v>10403</v>
      </c>
      <c r="N4020">
        <v>0</v>
      </c>
      <c r="O4020" s="17" t="s">
        <v>21485</v>
      </c>
      <c r="P4020">
        <v>0</v>
      </c>
      <c r="Q4020" s="17" t="s">
        <v>21485</v>
      </c>
      <c r="R4020" t="s">
        <v>10401</v>
      </c>
    </row>
    <row r="4021" spans="1:18">
      <c r="A4021" t="s">
        <v>10401</v>
      </c>
      <c r="B4021" t="s">
        <v>18</v>
      </c>
      <c r="C4021" t="s">
        <v>19</v>
      </c>
      <c r="D4021" t="s">
        <v>38</v>
      </c>
      <c r="E4021" t="s">
        <v>39</v>
      </c>
      <c r="F4021" t="s">
        <v>87</v>
      </c>
      <c r="G4021" t="s">
        <v>10404</v>
      </c>
      <c r="H4021" s="1">
        <v>772650</v>
      </c>
      <c r="I4021" s="1">
        <v>0</v>
      </c>
      <c r="J4021" t="s">
        <v>24</v>
      </c>
      <c r="K4021" t="s">
        <v>42</v>
      </c>
      <c r="L4021" s="10">
        <v>43191</v>
      </c>
      <c r="M4021" t="s">
        <v>10405</v>
      </c>
      <c r="N4021">
        <v>0</v>
      </c>
      <c r="O4021" s="17" t="s">
        <v>21485</v>
      </c>
      <c r="P4021">
        <v>0</v>
      </c>
      <c r="Q4021" s="17" t="s">
        <v>21485</v>
      </c>
      <c r="R4021" t="s">
        <v>10401</v>
      </c>
    </row>
    <row r="4022" spans="1:18">
      <c r="A4022" t="s">
        <v>10406</v>
      </c>
      <c r="B4022" t="s">
        <v>37</v>
      </c>
      <c r="C4022" t="s">
        <v>30</v>
      </c>
      <c r="D4022" t="s">
        <v>20</v>
      </c>
      <c r="E4022" t="s">
        <v>21</v>
      </c>
      <c r="F4022" t="s">
        <v>394</v>
      </c>
      <c r="G4022" t="s">
        <v>10407</v>
      </c>
      <c r="H4022" s="1">
        <v>278960</v>
      </c>
      <c r="I4022" s="1">
        <v>0</v>
      </c>
      <c r="J4022" t="s">
        <v>68</v>
      </c>
      <c r="K4022" t="s">
        <v>487</v>
      </c>
      <c r="L4022" s="10">
        <v>41183</v>
      </c>
      <c r="M4022" t="s">
        <v>10408</v>
      </c>
      <c r="N4022">
        <v>0</v>
      </c>
      <c r="O4022" s="17" t="s">
        <v>21485</v>
      </c>
      <c r="P4022">
        <v>0</v>
      </c>
      <c r="Q4022" s="17" t="s">
        <v>21485</v>
      </c>
      <c r="R4022" t="s">
        <v>10406</v>
      </c>
    </row>
    <row r="4023" spans="1:18">
      <c r="A4023" t="s">
        <v>10409</v>
      </c>
      <c r="B4023" t="s">
        <v>154</v>
      </c>
      <c r="C4023" t="s">
        <v>30</v>
      </c>
      <c r="D4023" t="s">
        <v>38</v>
      </c>
      <c r="E4023" t="s">
        <v>353</v>
      </c>
      <c r="F4023" t="s">
        <v>481</v>
      </c>
      <c r="G4023" t="s">
        <v>10410</v>
      </c>
      <c r="H4023" s="1">
        <v>378676</v>
      </c>
      <c r="I4023" s="1">
        <v>0</v>
      </c>
      <c r="J4023" t="s">
        <v>68</v>
      </c>
      <c r="K4023" t="s">
        <v>157</v>
      </c>
      <c r="L4023" s="10">
        <v>43739</v>
      </c>
      <c r="M4023" t="s">
        <v>10411</v>
      </c>
      <c r="N4023">
        <v>0</v>
      </c>
      <c r="O4023" s="17" t="s">
        <v>21485</v>
      </c>
      <c r="P4023">
        <v>0</v>
      </c>
      <c r="Q4023" s="17" t="s">
        <v>21485</v>
      </c>
      <c r="R4023" t="s">
        <v>10409</v>
      </c>
    </row>
    <row r="4024" spans="1:18">
      <c r="A4024" t="s">
        <v>10412</v>
      </c>
      <c r="B4024" t="s">
        <v>239</v>
      </c>
      <c r="C4024" t="s">
        <v>240</v>
      </c>
      <c r="D4024" t="s">
        <v>38</v>
      </c>
      <c r="E4024" t="s">
        <v>86</v>
      </c>
      <c r="F4024" t="s">
        <v>22</v>
      </c>
      <c r="G4024" t="s">
        <v>10413</v>
      </c>
      <c r="H4024" s="1">
        <v>508725</v>
      </c>
      <c r="I4024" s="1">
        <v>0</v>
      </c>
      <c r="J4024" t="s">
        <v>24</v>
      </c>
      <c r="K4024" t="s">
        <v>22</v>
      </c>
      <c r="L4024" s="10">
        <v>44652</v>
      </c>
      <c r="M4024" t="s">
        <v>10414</v>
      </c>
      <c r="N4024">
        <v>0</v>
      </c>
      <c r="O4024" s="17" t="s">
        <v>21485</v>
      </c>
      <c r="P4024">
        <v>0</v>
      </c>
      <c r="Q4024" s="17" t="s">
        <v>21485</v>
      </c>
      <c r="R4024" t="s">
        <v>10412</v>
      </c>
    </row>
    <row r="4025" spans="1:18">
      <c r="A4025" t="s">
        <v>1037</v>
      </c>
      <c r="B4025" t="s">
        <v>18</v>
      </c>
      <c r="C4025" t="s">
        <v>19</v>
      </c>
      <c r="D4025" t="s">
        <v>38</v>
      </c>
      <c r="E4025" t="s">
        <v>39</v>
      </c>
      <c r="F4025" t="s">
        <v>399</v>
      </c>
      <c r="G4025" t="s">
        <v>1038</v>
      </c>
      <c r="H4025" s="1">
        <v>267750</v>
      </c>
      <c r="I4025" s="1">
        <v>0</v>
      </c>
      <c r="J4025" t="s">
        <v>68</v>
      </c>
      <c r="K4025" t="s">
        <v>118</v>
      </c>
      <c r="L4025" s="10">
        <v>43191</v>
      </c>
      <c r="M4025" t="s">
        <v>1039</v>
      </c>
      <c r="N4025">
        <v>2</v>
      </c>
      <c r="O4025" s="17" t="s">
        <v>21485</v>
      </c>
      <c r="P4025">
        <v>0</v>
      </c>
      <c r="Q4025" s="17" t="s">
        <v>21485</v>
      </c>
      <c r="R4025" t="s">
        <v>1037</v>
      </c>
    </row>
    <row r="4026" spans="1:18">
      <c r="A4026" t="s">
        <v>1425</v>
      </c>
      <c r="B4026" t="s">
        <v>29</v>
      </c>
      <c r="C4026" t="s">
        <v>30</v>
      </c>
      <c r="D4026" t="s">
        <v>20</v>
      </c>
      <c r="E4026" t="s">
        <v>241</v>
      </c>
      <c r="F4026" t="s">
        <v>40</v>
      </c>
      <c r="G4026" t="s">
        <v>1426</v>
      </c>
      <c r="H4026" s="1">
        <v>1411560</v>
      </c>
      <c r="I4026" s="1">
        <v>0</v>
      </c>
      <c r="J4026" t="s">
        <v>24</v>
      </c>
      <c r="K4026" t="s">
        <v>157</v>
      </c>
      <c r="L4026" s="10">
        <v>40087</v>
      </c>
      <c r="M4026" t="s">
        <v>1427</v>
      </c>
      <c r="N4026">
        <v>1</v>
      </c>
      <c r="O4026" s="17" t="s">
        <v>21485</v>
      </c>
      <c r="P4026">
        <v>0</v>
      </c>
      <c r="Q4026" s="17" t="s">
        <v>21485</v>
      </c>
      <c r="R4026" t="s">
        <v>1425</v>
      </c>
    </row>
    <row r="4027" spans="1:18">
      <c r="A4027" t="s">
        <v>1425</v>
      </c>
      <c r="B4027" t="s">
        <v>29</v>
      </c>
      <c r="C4027" t="s">
        <v>30</v>
      </c>
      <c r="D4027" t="s">
        <v>20</v>
      </c>
      <c r="E4027" t="s">
        <v>276</v>
      </c>
      <c r="F4027" t="s">
        <v>52</v>
      </c>
      <c r="G4027" t="s">
        <v>10415</v>
      </c>
      <c r="H4027" s="1">
        <v>1063695</v>
      </c>
      <c r="I4027" s="1">
        <v>0</v>
      </c>
      <c r="J4027" t="s">
        <v>24</v>
      </c>
      <c r="K4027" t="s">
        <v>22</v>
      </c>
      <c r="L4027" s="10">
        <v>41730</v>
      </c>
      <c r="M4027" t="s">
        <v>10416</v>
      </c>
      <c r="N4027">
        <v>0</v>
      </c>
      <c r="O4027" s="17" t="s">
        <v>21485</v>
      </c>
      <c r="P4027">
        <v>0</v>
      </c>
      <c r="Q4027" s="17" t="s">
        <v>21485</v>
      </c>
      <c r="R4027" t="s">
        <v>1425</v>
      </c>
    </row>
    <row r="4028" spans="1:18">
      <c r="A4028" t="s">
        <v>1425</v>
      </c>
      <c r="B4028" t="s">
        <v>29</v>
      </c>
      <c r="C4028" t="s">
        <v>30</v>
      </c>
      <c r="D4028" t="s">
        <v>38</v>
      </c>
      <c r="E4028" t="s">
        <v>353</v>
      </c>
      <c r="F4028" t="s">
        <v>40</v>
      </c>
      <c r="G4028" t="s">
        <v>10417</v>
      </c>
      <c r="H4028" s="1">
        <v>967726</v>
      </c>
      <c r="I4028" s="1">
        <v>0</v>
      </c>
      <c r="J4028" t="s">
        <v>24</v>
      </c>
      <c r="K4028" t="s">
        <v>22</v>
      </c>
      <c r="L4028" s="10">
        <v>43739</v>
      </c>
      <c r="M4028" t="s">
        <v>10418</v>
      </c>
      <c r="N4028">
        <v>0</v>
      </c>
      <c r="O4028" s="17" t="s">
        <v>21485</v>
      </c>
      <c r="P4028">
        <v>0</v>
      </c>
      <c r="Q4028" s="17" t="s">
        <v>21485</v>
      </c>
      <c r="R4028" t="s">
        <v>1425</v>
      </c>
    </row>
    <row r="4029" spans="1:18">
      <c r="A4029" t="s">
        <v>1425</v>
      </c>
      <c r="B4029" t="s">
        <v>29</v>
      </c>
      <c r="C4029" t="s">
        <v>30</v>
      </c>
      <c r="D4029" t="s">
        <v>38</v>
      </c>
      <c r="E4029" t="s">
        <v>353</v>
      </c>
      <c r="F4029" t="s">
        <v>52</v>
      </c>
      <c r="G4029" t="s">
        <v>10419</v>
      </c>
      <c r="H4029" s="1">
        <v>975376</v>
      </c>
      <c r="I4029" s="1">
        <v>0</v>
      </c>
      <c r="J4029" t="s">
        <v>24</v>
      </c>
      <c r="K4029" t="s">
        <v>22</v>
      </c>
      <c r="L4029" s="10">
        <v>43739</v>
      </c>
      <c r="M4029" t="s">
        <v>10420</v>
      </c>
      <c r="N4029">
        <v>0</v>
      </c>
      <c r="O4029" s="17" t="s">
        <v>21485</v>
      </c>
      <c r="P4029">
        <v>0</v>
      </c>
      <c r="Q4029" s="17" t="s">
        <v>21485</v>
      </c>
      <c r="R4029" t="s">
        <v>1425</v>
      </c>
    </row>
    <row r="4030" spans="1:18">
      <c r="A4030" t="s">
        <v>1425</v>
      </c>
      <c r="B4030" t="s">
        <v>29</v>
      </c>
      <c r="C4030" t="s">
        <v>30</v>
      </c>
      <c r="D4030" t="s">
        <v>38</v>
      </c>
      <c r="E4030" t="s">
        <v>586</v>
      </c>
      <c r="F4030" t="s">
        <v>52</v>
      </c>
      <c r="G4030" t="s">
        <v>10421</v>
      </c>
      <c r="H4030" s="1">
        <v>1105425</v>
      </c>
      <c r="I4030" s="1">
        <v>0</v>
      </c>
      <c r="J4030" t="s">
        <v>24</v>
      </c>
      <c r="K4030" t="s">
        <v>157</v>
      </c>
      <c r="L4030" s="10">
        <v>45017</v>
      </c>
      <c r="M4030" t="s">
        <v>10422</v>
      </c>
      <c r="N4030">
        <v>0</v>
      </c>
      <c r="O4030" s="17" t="s">
        <v>21485</v>
      </c>
      <c r="P4030">
        <v>0</v>
      </c>
      <c r="Q4030" s="17" t="s">
        <v>21485</v>
      </c>
      <c r="R4030" t="s">
        <v>1425</v>
      </c>
    </row>
    <row r="4031" spans="1:18">
      <c r="A4031" t="s">
        <v>1425</v>
      </c>
      <c r="B4031" t="s">
        <v>29</v>
      </c>
      <c r="C4031" t="s">
        <v>30</v>
      </c>
      <c r="D4031" t="s">
        <v>38</v>
      </c>
      <c r="E4031" t="s">
        <v>1726</v>
      </c>
      <c r="F4031" t="s">
        <v>22</v>
      </c>
      <c r="G4031" t="s">
        <v>10423</v>
      </c>
      <c r="H4031" s="1">
        <v>1273726</v>
      </c>
      <c r="I4031" s="1">
        <v>0</v>
      </c>
      <c r="J4031" t="s">
        <v>24</v>
      </c>
      <c r="K4031" t="s">
        <v>22</v>
      </c>
      <c r="L4031" s="10">
        <v>45566</v>
      </c>
      <c r="M4031" t="s">
        <v>10424</v>
      </c>
      <c r="N4031">
        <v>0</v>
      </c>
      <c r="O4031" s="17" t="s">
        <v>21485</v>
      </c>
      <c r="P4031">
        <v>0</v>
      </c>
      <c r="Q4031" s="17" t="s">
        <v>21485</v>
      </c>
      <c r="R4031" t="s">
        <v>1425</v>
      </c>
    </row>
    <row r="4032" spans="1:18">
      <c r="A4032" t="s">
        <v>10425</v>
      </c>
      <c r="B4032" t="s">
        <v>64</v>
      </c>
      <c r="C4032" t="s">
        <v>65</v>
      </c>
      <c r="D4032" t="s">
        <v>20</v>
      </c>
      <c r="E4032" t="s">
        <v>320</v>
      </c>
      <c r="F4032" t="s">
        <v>134</v>
      </c>
      <c r="G4032" t="s">
        <v>10426</v>
      </c>
      <c r="H4032" s="1">
        <v>790890</v>
      </c>
      <c r="I4032" s="1">
        <v>0</v>
      </c>
      <c r="J4032" t="s">
        <v>24</v>
      </c>
      <c r="K4032" t="s">
        <v>136</v>
      </c>
      <c r="L4032" s="10">
        <v>41365</v>
      </c>
      <c r="M4032" t="s">
        <v>10427</v>
      </c>
      <c r="N4032">
        <v>0</v>
      </c>
      <c r="O4032" s="17" t="s">
        <v>21485</v>
      </c>
      <c r="P4032">
        <v>0</v>
      </c>
      <c r="Q4032" s="17" t="s">
        <v>21485</v>
      </c>
      <c r="R4032" t="s">
        <v>10425</v>
      </c>
    </row>
    <row r="4033" spans="1:18">
      <c r="A4033" t="s">
        <v>10425</v>
      </c>
      <c r="B4033" t="s">
        <v>64</v>
      </c>
      <c r="C4033" t="s">
        <v>65</v>
      </c>
      <c r="D4033" t="s">
        <v>18757</v>
      </c>
      <c r="E4033" t="s">
        <v>18758</v>
      </c>
      <c r="F4033" t="s">
        <v>18759</v>
      </c>
      <c r="G4033" t="s">
        <v>19973</v>
      </c>
      <c r="H4033" s="1">
        <v>150000</v>
      </c>
      <c r="I4033" s="1">
        <v>0</v>
      </c>
      <c r="J4033" t="s">
        <v>223</v>
      </c>
      <c r="K4033" t="s">
        <v>445</v>
      </c>
      <c r="L4033" s="7">
        <v>43191</v>
      </c>
      <c r="M4033" t="s">
        <v>19974</v>
      </c>
      <c r="N4033">
        <v>0</v>
      </c>
      <c r="O4033" s="17" t="s">
        <v>21485</v>
      </c>
      <c r="P4033">
        <v>0</v>
      </c>
      <c r="Q4033" s="17" t="s">
        <v>21485</v>
      </c>
      <c r="R4033" t="s">
        <v>10425</v>
      </c>
    </row>
    <row r="4034" spans="1:18">
      <c r="A4034" t="s">
        <v>371</v>
      </c>
      <c r="B4034" t="s">
        <v>84</v>
      </c>
      <c r="C4034" t="s">
        <v>85</v>
      </c>
      <c r="D4034" t="s">
        <v>20</v>
      </c>
      <c r="E4034" t="s">
        <v>276</v>
      </c>
      <c r="F4034" t="s">
        <v>214</v>
      </c>
      <c r="G4034" t="s">
        <v>372</v>
      </c>
      <c r="H4034" s="1">
        <v>731707</v>
      </c>
      <c r="I4034" s="1">
        <v>0</v>
      </c>
      <c r="J4034" t="s">
        <v>24</v>
      </c>
      <c r="K4034" t="s">
        <v>110</v>
      </c>
      <c r="L4034" s="10">
        <v>41730</v>
      </c>
      <c r="M4034" t="s">
        <v>373</v>
      </c>
      <c r="N4034">
        <v>4</v>
      </c>
      <c r="O4034" s="17" t="s">
        <v>21485</v>
      </c>
      <c r="P4034">
        <v>0</v>
      </c>
      <c r="Q4034" s="17" t="s">
        <v>21485</v>
      </c>
      <c r="R4034" t="s">
        <v>371</v>
      </c>
    </row>
    <row r="4035" spans="1:18">
      <c r="A4035" t="s">
        <v>371</v>
      </c>
      <c r="B4035" t="s">
        <v>84</v>
      </c>
      <c r="C4035" t="s">
        <v>85</v>
      </c>
      <c r="D4035" t="s">
        <v>38</v>
      </c>
      <c r="E4035" t="s">
        <v>86</v>
      </c>
      <c r="F4035" t="s">
        <v>214</v>
      </c>
      <c r="G4035" t="s">
        <v>10428</v>
      </c>
      <c r="H4035" s="1">
        <v>696150</v>
      </c>
      <c r="I4035" s="1">
        <v>0</v>
      </c>
      <c r="J4035" t="s">
        <v>24</v>
      </c>
      <c r="K4035" t="s">
        <v>110</v>
      </c>
      <c r="L4035" s="10">
        <v>44652</v>
      </c>
      <c r="M4035" t="s">
        <v>10429</v>
      </c>
      <c r="N4035">
        <v>0</v>
      </c>
      <c r="O4035" s="17" t="s">
        <v>21485</v>
      </c>
      <c r="P4035">
        <v>0</v>
      </c>
      <c r="Q4035" s="17" t="s">
        <v>21485</v>
      </c>
      <c r="R4035" t="s">
        <v>371</v>
      </c>
    </row>
    <row r="4036" spans="1:18">
      <c r="A4036" t="s">
        <v>10430</v>
      </c>
      <c r="B4036" t="s">
        <v>64</v>
      </c>
      <c r="C4036" t="s">
        <v>65</v>
      </c>
      <c r="D4036" t="s">
        <v>20</v>
      </c>
      <c r="E4036" t="s">
        <v>51</v>
      </c>
      <c r="F4036" t="s">
        <v>214</v>
      </c>
      <c r="G4036" t="s">
        <v>10431</v>
      </c>
      <c r="H4036" s="1">
        <v>569552</v>
      </c>
      <c r="I4036" s="1">
        <v>0</v>
      </c>
      <c r="J4036" t="s">
        <v>48</v>
      </c>
      <c r="K4036" t="s">
        <v>60</v>
      </c>
      <c r="L4036" s="10">
        <v>39904</v>
      </c>
      <c r="M4036" t="s">
        <v>10432</v>
      </c>
      <c r="N4036">
        <v>0</v>
      </c>
      <c r="O4036" s="17" t="s">
        <v>21485</v>
      </c>
      <c r="P4036">
        <v>0</v>
      </c>
      <c r="Q4036" s="17" t="s">
        <v>21485</v>
      </c>
      <c r="R4036" t="s">
        <v>10430</v>
      </c>
    </row>
    <row r="4037" spans="1:18">
      <c r="A4037" t="s">
        <v>10430</v>
      </c>
      <c r="B4037" t="s">
        <v>64</v>
      </c>
      <c r="C4037" t="s">
        <v>65</v>
      </c>
      <c r="D4037" t="s">
        <v>20</v>
      </c>
      <c r="E4037" t="s">
        <v>79</v>
      </c>
      <c r="F4037" t="s">
        <v>214</v>
      </c>
      <c r="G4037" t="s">
        <v>10431</v>
      </c>
      <c r="H4037" s="1">
        <v>687349</v>
      </c>
      <c r="I4037" s="1">
        <v>0</v>
      </c>
      <c r="J4037" t="s">
        <v>24</v>
      </c>
      <c r="K4037" t="s">
        <v>60</v>
      </c>
      <c r="L4037" s="10">
        <v>41548</v>
      </c>
      <c r="M4037" t="s">
        <v>10432</v>
      </c>
      <c r="N4037">
        <v>0</v>
      </c>
      <c r="O4037" s="17" t="s">
        <v>21485</v>
      </c>
      <c r="P4037">
        <v>0</v>
      </c>
      <c r="Q4037" s="17" t="s">
        <v>21485</v>
      </c>
      <c r="R4037" t="s">
        <v>10430</v>
      </c>
    </row>
    <row r="4038" spans="1:18">
      <c r="A4038" t="s">
        <v>10430</v>
      </c>
      <c r="B4038" t="s">
        <v>557</v>
      </c>
      <c r="C4038" t="s">
        <v>65</v>
      </c>
      <c r="D4038" t="s">
        <v>38</v>
      </c>
      <c r="E4038" t="s">
        <v>145</v>
      </c>
      <c r="F4038" t="s">
        <v>214</v>
      </c>
      <c r="G4038" t="s">
        <v>10431</v>
      </c>
      <c r="H4038" s="1">
        <v>914175</v>
      </c>
      <c r="I4038" s="1">
        <v>0</v>
      </c>
      <c r="J4038" t="s">
        <v>24</v>
      </c>
      <c r="K4038" t="s">
        <v>60</v>
      </c>
      <c r="L4038" s="10">
        <v>43556</v>
      </c>
      <c r="M4038" t="s">
        <v>10432</v>
      </c>
      <c r="N4038">
        <v>0</v>
      </c>
      <c r="O4038" s="17" t="s">
        <v>21485</v>
      </c>
      <c r="P4038">
        <v>0</v>
      </c>
      <c r="Q4038" s="17" t="s">
        <v>21485</v>
      </c>
      <c r="R4038" t="s">
        <v>10430</v>
      </c>
    </row>
    <row r="4039" spans="1:18">
      <c r="A4039" t="s">
        <v>10430</v>
      </c>
      <c r="B4039" t="s">
        <v>557</v>
      </c>
      <c r="C4039" t="s">
        <v>65</v>
      </c>
      <c r="D4039" t="s">
        <v>38</v>
      </c>
      <c r="E4039" t="s">
        <v>586</v>
      </c>
      <c r="F4039" t="s">
        <v>214</v>
      </c>
      <c r="G4039" t="s">
        <v>10433</v>
      </c>
      <c r="H4039" s="1">
        <v>952425</v>
      </c>
      <c r="I4039" s="1">
        <v>0</v>
      </c>
      <c r="J4039" t="s">
        <v>24</v>
      </c>
      <c r="K4039" t="s">
        <v>110</v>
      </c>
      <c r="L4039" s="10">
        <v>45017</v>
      </c>
      <c r="M4039" t="s">
        <v>10434</v>
      </c>
      <c r="N4039">
        <v>0</v>
      </c>
      <c r="O4039" s="17" t="s">
        <v>21485</v>
      </c>
      <c r="P4039">
        <v>0</v>
      </c>
      <c r="Q4039" s="17" t="s">
        <v>21485</v>
      </c>
      <c r="R4039" t="s">
        <v>10430</v>
      </c>
    </row>
    <row r="4040" spans="1:18">
      <c r="A4040" t="s">
        <v>1348</v>
      </c>
      <c r="B4040" t="s">
        <v>91</v>
      </c>
      <c r="C4040" t="s">
        <v>30</v>
      </c>
      <c r="D4040" t="s">
        <v>20</v>
      </c>
      <c r="E4040" t="s">
        <v>66</v>
      </c>
      <c r="F4040" t="s">
        <v>80</v>
      </c>
      <c r="G4040" t="s">
        <v>10435</v>
      </c>
      <c r="H4040" s="1">
        <v>569230</v>
      </c>
      <c r="I4040" s="1">
        <v>0</v>
      </c>
      <c r="J4040" t="s">
        <v>24</v>
      </c>
      <c r="K4040" t="s">
        <v>157</v>
      </c>
      <c r="L4040" s="10">
        <v>41000</v>
      </c>
      <c r="M4040" t="s">
        <v>10436</v>
      </c>
      <c r="N4040">
        <v>0</v>
      </c>
      <c r="O4040" s="17" t="s">
        <v>21485</v>
      </c>
      <c r="P4040">
        <v>0</v>
      </c>
      <c r="Q4040" s="17" t="s">
        <v>21485</v>
      </c>
      <c r="R4040" t="s">
        <v>1348</v>
      </c>
    </row>
    <row r="4041" spans="1:18">
      <c r="A4041" t="s">
        <v>1348</v>
      </c>
      <c r="B4041" t="s">
        <v>91</v>
      </c>
      <c r="C4041" t="s">
        <v>30</v>
      </c>
      <c r="D4041" t="s">
        <v>20</v>
      </c>
      <c r="E4041" t="s">
        <v>31</v>
      </c>
      <c r="F4041" t="s">
        <v>181</v>
      </c>
      <c r="G4041" t="s">
        <v>1349</v>
      </c>
      <c r="H4041" s="1">
        <v>526619</v>
      </c>
      <c r="I4041" s="1">
        <v>0</v>
      </c>
      <c r="J4041" t="s">
        <v>24</v>
      </c>
      <c r="K4041" t="s">
        <v>157</v>
      </c>
      <c r="L4041" s="10">
        <v>41913</v>
      </c>
      <c r="M4041" t="s">
        <v>1350</v>
      </c>
      <c r="N4041">
        <v>1</v>
      </c>
      <c r="O4041" s="17" t="s">
        <v>21485</v>
      </c>
      <c r="P4041">
        <v>0</v>
      </c>
      <c r="Q4041" s="17" t="s">
        <v>21485</v>
      </c>
      <c r="R4041" t="s">
        <v>1348</v>
      </c>
    </row>
    <row r="4042" spans="1:18">
      <c r="A4042" t="s">
        <v>1348</v>
      </c>
      <c r="B4042" t="s">
        <v>91</v>
      </c>
      <c r="C4042" t="s">
        <v>30</v>
      </c>
      <c r="D4042" t="s">
        <v>38</v>
      </c>
      <c r="E4042" t="s">
        <v>145</v>
      </c>
      <c r="F4042" t="s">
        <v>181</v>
      </c>
      <c r="G4042" t="s">
        <v>10437</v>
      </c>
      <c r="H4042" s="1">
        <v>707625</v>
      </c>
      <c r="I4042" s="1">
        <v>0</v>
      </c>
      <c r="J4042" t="s">
        <v>24</v>
      </c>
      <c r="K4042" t="s">
        <v>157</v>
      </c>
      <c r="L4042" s="10">
        <v>43556</v>
      </c>
      <c r="M4042" t="s">
        <v>10438</v>
      </c>
      <c r="N4042">
        <v>0</v>
      </c>
      <c r="O4042" s="17" t="s">
        <v>21485</v>
      </c>
      <c r="P4042">
        <v>0</v>
      </c>
      <c r="Q4042" s="17" t="s">
        <v>21485</v>
      </c>
      <c r="R4042" t="s">
        <v>1348</v>
      </c>
    </row>
    <row r="4043" spans="1:18">
      <c r="A4043" t="s">
        <v>1348</v>
      </c>
      <c r="B4043" t="s">
        <v>91</v>
      </c>
      <c r="C4043" t="s">
        <v>30</v>
      </c>
      <c r="D4043" t="s">
        <v>38</v>
      </c>
      <c r="E4043" t="s">
        <v>1726</v>
      </c>
      <c r="F4043" t="s">
        <v>80</v>
      </c>
      <c r="G4043" t="s">
        <v>10439</v>
      </c>
      <c r="H4043" s="1">
        <v>860626</v>
      </c>
      <c r="I4043" s="1">
        <v>0</v>
      </c>
      <c r="J4043" t="s">
        <v>24</v>
      </c>
      <c r="K4043" t="s">
        <v>157</v>
      </c>
      <c r="L4043" s="10">
        <v>45566</v>
      </c>
      <c r="M4043" t="s">
        <v>10440</v>
      </c>
      <c r="N4043">
        <v>0</v>
      </c>
      <c r="O4043" s="17" t="s">
        <v>21485</v>
      </c>
      <c r="P4043">
        <v>0</v>
      </c>
      <c r="Q4043" s="17" t="s">
        <v>21485</v>
      </c>
      <c r="R4043" t="s">
        <v>1348</v>
      </c>
    </row>
    <row r="4044" spans="1:18">
      <c r="A4044" t="s">
        <v>1947</v>
      </c>
      <c r="B4044" t="s">
        <v>91</v>
      </c>
      <c r="C4044" t="s">
        <v>30</v>
      </c>
      <c r="D4044" t="s">
        <v>38</v>
      </c>
      <c r="E4044" t="s">
        <v>168</v>
      </c>
      <c r="F4044" t="s">
        <v>80</v>
      </c>
      <c r="G4044" t="s">
        <v>1948</v>
      </c>
      <c r="H4044" s="1">
        <v>738225</v>
      </c>
      <c r="I4044" s="1">
        <v>0</v>
      </c>
      <c r="J4044" t="s">
        <v>24</v>
      </c>
      <c r="K4044" t="s">
        <v>42</v>
      </c>
      <c r="L4044" s="10">
        <v>43922</v>
      </c>
      <c r="M4044" t="s">
        <v>1949</v>
      </c>
      <c r="N4044">
        <v>1</v>
      </c>
      <c r="O4044" s="17" t="s">
        <v>21485</v>
      </c>
      <c r="P4044">
        <v>0</v>
      </c>
      <c r="Q4044" s="17" t="s">
        <v>21485</v>
      </c>
      <c r="R4044" t="s">
        <v>1947</v>
      </c>
    </row>
    <row r="4045" spans="1:18">
      <c r="A4045" t="s">
        <v>10441</v>
      </c>
      <c r="B4045" t="s">
        <v>64</v>
      </c>
      <c r="C4045" t="s">
        <v>65</v>
      </c>
      <c r="D4045" t="s">
        <v>38</v>
      </c>
      <c r="E4045" t="s">
        <v>586</v>
      </c>
      <c r="F4045" t="s">
        <v>282</v>
      </c>
      <c r="G4045" t="s">
        <v>10442</v>
      </c>
      <c r="H4045" s="1">
        <v>872100</v>
      </c>
      <c r="I4045" s="1">
        <v>0</v>
      </c>
      <c r="J4045" t="s">
        <v>24</v>
      </c>
      <c r="K4045" t="s">
        <v>118</v>
      </c>
      <c r="L4045" s="10">
        <v>45017</v>
      </c>
      <c r="M4045" t="s">
        <v>10443</v>
      </c>
      <c r="N4045">
        <v>0</v>
      </c>
      <c r="O4045" s="17" t="s">
        <v>21485</v>
      </c>
      <c r="P4045">
        <v>0</v>
      </c>
      <c r="Q4045" s="17" t="s">
        <v>21485</v>
      </c>
      <c r="R4045" t="s">
        <v>10441</v>
      </c>
    </row>
    <row r="4046" spans="1:18">
      <c r="A4046" t="s">
        <v>10441</v>
      </c>
      <c r="B4046" t="s">
        <v>64</v>
      </c>
      <c r="C4046" t="s">
        <v>65</v>
      </c>
      <c r="D4046" t="s">
        <v>38</v>
      </c>
      <c r="E4046" t="s">
        <v>586</v>
      </c>
      <c r="F4046" t="s">
        <v>379</v>
      </c>
      <c r="G4046" t="s">
        <v>10444</v>
      </c>
      <c r="H4046" s="1">
        <v>952425</v>
      </c>
      <c r="I4046" s="1">
        <v>0</v>
      </c>
      <c r="J4046" t="s">
        <v>24</v>
      </c>
      <c r="K4046" t="s">
        <v>118</v>
      </c>
      <c r="L4046" s="10">
        <v>45017</v>
      </c>
      <c r="M4046" t="s">
        <v>10445</v>
      </c>
      <c r="N4046">
        <v>0</v>
      </c>
      <c r="O4046" s="17" t="s">
        <v>21485</v>
      </c>
      <c r="P4046">
        <v>0</v>
      </c>
      <c r="Q4046" s="17" t="s">
        <v>21485</v>
      </c>
      <c r="R4046" t="s">
        <v>10441</v>
      </c>
    </row>
    <row r="4047" spans="1:18">
      <c r="A4047" t="s">
        <v>10446</v>
      </c>
      <c r="B4047" t="s">
        <v>557</v>
      </c>
      <c r="C4047" t="s">
        <v>65</v>
      </c>
      <c r="D4047" t="s">
        <v>38</v>
      </c>
      <c r="E4047" t="s">
        <v>39</v>
      </c>
      <c r="F4047" t="s">
        <v>99</v>
      </c>
      <c r="G4047" t="s">
        <v>10447</v>
      </c>
      <c r="H4047" s="1">
        <v>504900</v>
      </c>
      <c r="I4047" s="1">
        <v>0</v>
      </c>
      <c r="J4047" t="s">
        <v>48</v>
      </c>
      <c r="K4047" t="s">
        <v>42</v>
      </c>
      <c r="L4047" s="10">
        <v>43191</v>
      </c>
      <c r="M4047" t="s">
        <v>10448</v>
      </c>
      <c r="N4047">
        <v>0</v>
      </c>
      <c r="O4047" s="17" t="s">
        <v>21485</v>
      </c>
      <c r="P4047">
        <v>0</v>
      </c>
      <c r="Q4047" s="17" t="s">
        <v>21485</v>
      </c>
      <c r="R4047" t="s">
        <v>10446</v>
      </c>
    </row>
    <row r="4048" spans="1:18">
      <c r="A4048" t="s">
        <v>10446</v>
      </c>
      <c r="B4048" t="s">
        <v>557</v>
      </c>
      <c r="C4048" t="s">
        <v>65</v>
      </c>
      <c r="D4048" t="s">
        <v>38</v>
      </c>
      <c r="E4048" t="s">
        <v>145</v>
      </c>
      <c r="F4048" t="s">
        <v>509</v>
      </c>
      <c r="G4048" t="s">
        <v>10449</v>
      </c>
      <c r="H4048" s="1">
        <v>397801</v>
      </c>
      <c r="I4048" s="1">
        <v>0</v>
      </c>
      <c r="J4048" t="s">
        <v>68</v>
      </c>
      <c r="K4048" t="s">
        <v>157</v>
      </c>
      <c r="L4048" s="10">
        <v>43556</v>
      </c>
      <c r="M4048" t="s">
        <v>10450</v>
      </c>
      <c r="N4048">
        <v>0</v>
      </c>
      <c r="O4048" s="17" t="s">
        <v>21485</v>
      </c>
      <c r="P4048">
        <v>0</v>
      </c>
      <c r="Q4048" s="17" t="s">
        <v>21485</v>
      </c>
      <c r="R4048" t="s">
        <v>10446</v>
      </c>
    </row>
    <row r="4049" spans="1:18">
      <c r="A4049" t="s">
        <v>1950</v>
      </c>
      <c r="B4049" t="s">
        <v>185</v>
      </c>
      <c r="C4049" t="s">
        <v>65</v>
      </c>
      <c r="D4049" t="s">
        <v>20</v>
      </c>
      <c r="E4049" t="s">
        <v>51</v>
      </c>
      <c r="F4049" t="s">
        <v>116</v>
      </c>
      <c r="G4049" t="s">
        <v>1951</v>
      </c>
      <c r="H4049" s="1">
        <v>631930</v>
      </c>
      <c r="I4049" s="1">
        <v>0</v>
      </c>
      <c r="J4049" t="s">
        <v>24</v>
      </c>
      <c r="K4049" t="s">
        <v>49</v>
      </c>
      <c r="L4049" s="10">
        <v>39904</v>
      </c>
      <c r="M4049" t="s">
        <v>1952</v>
      </c>
      <c r="N4049">
        <v>1</v>
      </c>
      <c r="O4049" s="17" t="s">
        <v>21485</v>
      </c>
      <c r="P4049">
        <v>0</v>
      </c>
      <c r="Q4049" s="17" t="s">
        <v>21485</v>
      </c>
      <c r="R4049" t="s">
        <v>1950</v>
      </c>
    </row>
    <row r="4050" spans="1:18">
      <c r="A4050" t="s">
        <v>1950</v>
      </c>
      <c r="B4050" t="s">
        <v>185</v>
      </c>
      <c r="C4050" t="s">
        <v>65</v>
      </c>
      <c r="D4050" t="s">
        <v>38</v>
      </c>
      <c r="E4050" t="s">
        <v>586</v>
      </c>
      <c r="F4050" t="s">
        <v>282</v>
      </c>
      <c r="G4050" t="s">
        <v>10451</v>
      </c>
      <c r="H4050" s="1">
        <v>952425</v>
      </c>
      <c r="I4050" s="1">
        <v>0</v>
      </c>
      <c r="J4050" t="s">
        <v>24</v>
      </c>
      <c r="K4050" t="s">
        <v>49</v>
      </c>
      <c r="L4050" s="10">
        <v>45017</v>
      </c>
      <c r="M4050" t="s">
        <v>10452</v>
      </c>
      <c r="N4050">
        <v>0</v>
      </c>
      <c r="O4050" s="17" t="s">
        <v>21485</v>
      </c>
      <c r="P4050">
        <v>0</v>
      </c>
      <c r="Q4050" s="17" t="s">
        <v>21485</v>
      </c>
      <c r="R4050" t="s">
        <v>1950</v>
      </c>
    </row>
    <row r="4051" spans="1:18">
      <c r="A4051" t="s">
        <v>10453</v>
      </c>
      <c r="B4051" t="s">
        <v>18</v>
      </c>
      <c r="C4051" t="s">
        <v>19</v>
      </c>
      <c r="D4051" t="s">
        <v>20</v>
      </c>
      <c r="E4051" t="s">
        <v>51</v>
      </c>
      <c r="F4051" t="s">
        <v>149</v>
      </c>
      <c r="G4051" t="s">
        <v>10454</v>
      </c>
      <c r="H4051" s="1">
        <v>586484</v>
      </c>
      <c r="I4051" s="1">
        <v>0</v>
      </c>
      <c r="J4051" t="s">
        <v>48</v>
      </c>
      <c r="K4051" t="s">
        <v>136</v>
      </c>
      <c r="L4051" s="10">
        <v>39904</v>
      </c>
      <c r="M4051" t="s">
        <v>10455</v>
      </c>
      <c r="N4051">
        <v>0</v>
      </c>
      <c r="O4051" s="17" t="s">
        <v>21485</v>
      </c>
      <c r="P4051">
        <v>0</v>
      </c>
      <c r="Q4051" s="17" t="s">
        <v>21485</v>
      </c>
      <c r="R4051" t="s">
        <v>10453</v>
      </c>
    </row>
    <row r="4052" spans="1:18">
      <c r="A4052" t="s">
        <v>10453</v>
      </c>
      <c r="B4052" t="s">
        <v>18</v>
      </c>
      <c r="C4052" t="s">
        <v>19</v>
      </c>
      <c r="D4052" t="s">
        <v>20</v>
      </c>
      <c r="E4052" t="s">
        <v>241</v>
      </c>
      <c r="F4052" t="s">
        <v>149</v>
      </c>
      <c r="G4052" t="s">
        <v>10456</v>
      </c>
      <c r="H4052" s="1">
        <v>600995</v>
      </c>
      <c r="I4052" s="1">
        <v>0</v>
      </c>
      <c r="J4052" t="s">
        <v>24</v>
      </c>
      <c r="K4052" t="s">
        <v>136</v>
      </c>
      <c r="L4052" s="10">
        <v>40087</v>
      </c>
      <c r="M4052" t="s">
        <v>10457</v>
      </c>
      <c r="N4052">
        <v>0</v>
      </c>
      <c r="O4052" s="17" t="s">
        <v>21485</v>
      </c>
      <c r="P4052">
        <v>0</v>
      </c>
      <c r="Q4052" s="17" t="s">
        <v>21485</v>
      </c>
      <c r="R4052" t="s">
        <v>10453</v>
      </c>
    </row>
    <row r="4053" spans="1:18">
      <c r="A4053" t="s">
        <v>10453</v>
      </c>
      <c r="B4053" t="s">
        <v>18</v>
      </c>
      <c r="C4053" t="s">
        <v>19</v>
      </c>
      <c r="D4053" t="s">
        <v>20</v>
      </c>
      <c r="E4053" t="s">
        <v>31</v>
      </c>
      <c r="F4053" t="s">
        <v>149</v>
      </c>
      <c r="G4053" t="s">
        <v>10456</v>
      </c>
      <c r="H4053" s="1">
        <v>895741</v>
      </c>
      <c r="I4053" s="1">
        <v>0</v>
      </c>
      <c r="J4053" t="s">
        <v>24</v>
      </c>
      <c r="K4053" t="s">
        <v>136</v>
      </c>
      <c r="L4053" s="10">
        <v>41913</v>
      </c>
      <c r="M4053" t="s">
        <v>10457</v>
      </c>
      <c r="N4053">
        <v>0</v>
      </c>
      <c r="O4053" s="17" t="s">
        <v>21485</v>
      </c>
      <c r="P4053">
        <v>0</v>
      </c>
      <c r="Q4053" s="17" t="s">
        <v>21485</v>
      </c>
      <c r="R4053" t="s">
        <v>10453</v>
      </c>
    </row>
    <row r="4054" spans="1:18">
      <c r="A4054" t="s">
        <v>10453</v>
      </c>
      <c r="B4054" t="s">
        <v>18</v>
      </c>
      <c r="C4054" t="s">
        <v>19</v>
      </c>
      <c r="D4054" t="s">
        <v>38</v>
      </c>
      <c r="E4054" t="s">
        <v>353</v>
      </c>
      <c r="F4054" t="s">
        <v>149</v>
      </c>
      <c r="G4054" t="s">
        <v>10456</v>
      </c>
      <c r="H4054" s="1">
        <v>849150</v>
      </c>
      <c r="I4054" s="1">
        <v>0</v>
      </c>
      <c r="J4054" t="s">
        <v>24</v>
      </c>
      <c r="K4054" t="s">
        <v>136</v>
      </c>
      <c r="L4054" s="10">
        <v>43739</v>
      </c>
      <c r="M4054" t="s">
        <v>10457</v>
      </c>
      <c r="N4054">
        <v>0</v>
      </c>
      <c r="O4054" s="17" t="s">
        <v>21485</v>
      </c>
      <c r="P4054">
        <v>0</v>
      </c>
      <c r="Q4054" s="17" t="s">
        <v>21485</v>
      </c>
      <c r="R4054" t="s">
        <v>10453</v>
      </c>
    </row>
    <row r="4055" spans="1:18">
      <c r="A4055" t="s">
        <v>10453</v>
      </c>
      <c r="B4055" t="s">
        <v>18</v>
      </c>
      <c r="C4055" t="s">
        <v>19</v>
      </c>
      <c r="D4055" t="s">
        <v>38</v>
      </c>
      <c r="E4055" t="s">
        <v>784</v>
      </c>
      <c r="F4055" t="s">
        <v>149</v>
      </c>
      <c r="G4055" t="s">
        <v>10458</v>
      </c>
      <c r="H4055" s="1">
        <v>956250</v>
      </c>
      <c r="I4055" s="1">
        <v>0</v>
      </c>
      <c r="J4055" t="s">
        <v>24</v>
      </c>
      <c r="K4055" t="s">
        <v>136</v>
      </c>
      <c r="L4055" s="10">
        <v>45383</v>
      </c>
      <c r="M4055" t="s">
        <v>10459</v>
      </c>
      <c r="N4055">
        <v>0</v>
      </c>
      <c r="O4055" s="17" t="s">
        <v>21485</v>
      </c>
      <c r="P4055">
        <v>0</v>
      </c>
      <c r="Q4055" s="17" t="s">
        <v>21485</v>
      </c>
      <c r="R4055" t="s">
        <v>10453</v>
      </c>
    </row>
    <row r="4056" spans="1:18">
      <c r="A4056" t="s">
        <v>885</v>
      </c>
      <c r="B4056" t="s">
        <v>84</v>
      </c>
      <c r="C4056" t="s">
        <v>85</v>
      </c>
      <c r="D4056" t="s">
        <v>20</v>
      </c>
      <c r="E4056" t="s">
        <v>104</v>
      </c>
      <c r="F4056" t="s">
        <v>498</v>
      </c>
      <c r="G4056" t="s">
        <v>1247</v>
      </c>
      <c r="H4056" s="1">
        <v>835876</v>
      </c>
      <c r="I4056" s="1">
        <v>0</v>
      </c>
      <c r="J4056" t="s">
        <v>24</v>
      </c>
      <c r="K4056" t="s">
        <v>136</v>
      </c>
      <c r="L4056" s="10">
        <v>40269</v>
      </c>
      <c r="M4056" t="s">
        <v>1248</v>
      </c>
      <c r="N4056">
        <v>1</v>
      </c>
      <c r="O4056" s="17" t="s">
        <v>21485</v>
      </c>
      <c r="P4056">
        <v>0</v>
      </c>
      <c r="Q4056" s="17" t="s">
        <v>21485</v>
      </c>
      <c r="R4056" t="s">
        <v>885</v>
      </c>
    </row>
    <row r="4057" spans="1:18">
      <c r="A4057" t="s">
        <v>885</v>
      </c>
      <c r="B4057" t="s">
        <v>84</v>
      </c>
      <c r="C4057" t="s">
        <v>85</v>
      </c>
      <c r="D4057" t="s">
        <v>20</v>
      </c>
      <c r="E4057" t="s">
        <v>115</v>
      </c>
      <c r="F4057" t="s">
        <v>427</v>
      </c>
      <c r="G4057" t="s">
        <v>10460</v>
      </c>
      <c r="H4057" s="1">
        <v>967036</v>
      </c>
      <c r="I4057" s="1">
        <v>0</v>
      </c>
      <c r="J4057" t="s">
        <v>24</v>
      </c>
      <c r="K4057" t="s">
        <v>157</v>
      </c>
      <c r="L4057" s="10">
        <v>40452</v>
      </c>
      <c r="M4057" t="s">
        <v>10461</v>
      </c>
      <c r="N4057">
        <v>0</v>
      </c>
      <c r="O4057" s="17" t="s">
        <v>21485</v>
      </c>
      <c r="P4057">
        <v>0</v>
      </c>
      <c r="Q4057" s="17" t="s">
        <v>21485</v>
      </c>
      <c r="R4057" t="s">
        <v>885</v>
      </c>
    </row>
    <row r="4058" spans="1:18">
      <c r="A4058" t="s">
        <v>885</v>
      </c>
      <c r="B4058" t="s">
        <v>84</v>
      </c>
      <c r="C4058" t="s">
        <v>85</v>
      </c>
      <c r="D4058" t="s">
        <v>20</v>
      </c>
      <c r="E4058" t="s">
        <v>66</v>
      </c>
      <c r="F4058" t="s">
        <v>262</v>
      </c>
      <c r="G4058" t="s">
        <v>2662</v>
      </c>
      <c r="H4058" s="1">
        <v>814841</v>
      </c>
      <c r="I4058" s="1">
        <v>0</v>
      </c>
      <c r="J4058" t="s">
        <v>24</v>
      </c>
      <c r="K4058" t="s">
        <v>42</v>
      </c>
      <c r="L4058" s="10">
        <v>41000</v>
      </c>
      <c r="M4058" t="s">
        <v>2663</v>
      </c>
      <c r="N4058">
        <v>0</v>
      </c>
      <c r="O4058" s="17" t="s">
        <v>21485</v>
      </c>
      <c r="P4058">
        <v>0</v>
      </c>
      <c r="Q4058" s="17" t="s">
        <v>21485</v>
      </c>
      <c r="R4058" t="s">
        <v>885</v>
      </c>
    </row>
    <row r="4059" spans="1:18">
      <c r="A4059" t="s">
        <v>885</v>
      </c>
      <c r="B4059" t="s">
        <v>84</v>
      </c>
      <c r="C4059" t="s">
        <v>85</v>
      </c>
      <c r="D4059" t="s">
        <v>20</v>
      </c>
      <c r="E4059" t="s">
        <v>31</v>
      </c>
      <c r="F4059" t="s">
        <v>134</v>
      </c>
      <c r="G4059" t="s">
        <v>1240</v>
      </c>
      <c r="H4059" s="1">
        <v>731285</v>
      </c>
      <c r="I4059" s="1">
        <v>0</v>
      </c>
      <c r="J4059" t="s">
        <v>24</v>
      </c>
      <c r="K4059" t="s">
        <v>42</v>
      </c>
      <c r="L4059" s="10">
        <v>41913</v>
      </c>
      <c r="M4059" t="s">
        <v>1241</v>
      </c>
      <c r="N4059">
        <v>1</v>
      </c>
      <c r="O4059" s="17" t="s">
        <v>21485</v>
      </c>
      <c r="P4059">
        <v>0</v>
      </c>
      <c r="Q4059" s="17" t="s">
        <v>21485</v>
      </c>
      <c r="R4059" t="s">
        <v>885</v>
      </c>
    </row>
    <row r="4060" spans="1:18">
      <c r="A4060" t="s">
        <v>885</v>
      </c>
      <c r="B4060" t="s">
        <v>84</v>
      </c>
      <c r="C4060" t="s">
        <v>85</v>
      </c>
      <c r="D4060" t="s">
        <v>18757</v>
      </c>
      <c r="E4060" t="s">
        <v>18758</v>
      </c>
      <c r="F4060" t="s">
        <v>18759</v>
      </c>
      <c r="G4060" t="s">
        <v>19975</v>
      </c>
      <c r="H4060" s="1">
        <v>150000</v>
      </c>
      <c r="I4060" s="1">
        <v>0</v>
      </c>
      <c r="J4060" t="s">
        <v>223</v>
      </c>
      <c r="K4060" t="s">
        <v>445</v>
      </c>
      <c r="L4060" s="7">
        <v>43191</v>
      </c>
      <c r="M4060" t="s">
        <v>19976</v>
      </c>
      <c r="N4060">
        <v>0</v>
      </c>
      <c r="O4060" s="17" t="s">
        <v>21485</v>
      </c>
      <c r="P4060">
        <v>0</v>
      </c>
      <c r="Q4060" s="17" t="s">
        <v>21485</v>
      </c>
      <c r="R4060" t="s">
        <v>885</v>
      </c>
    </row>
    <row r="4061" spans="1:18">
      <c r="A4061" t="s">
        <v>885</v>
      </c>
      <c r="B4061" t="s">
        <v>84</v>
      </c>
      <c r="C4061" t="s">
        <v>85</v>
      </c>
      <c r="D4061" t="s">
        <v>38</v>
      </c>
      <c r="E4061" t="s">
        <v>637</v>
      </c>
      <c r="F4061" t="s">
        <v>134</v>
      </c>
      <c r="G4061" t="s">
        <v>1536</v>
      </c>
      <c r="H4061" s="1">
        <v>1262250</v>
      </c>
      <c r="I4061" s="1">
        <v>0</v>
      </c>
      <c r="J4061" t="s">
        <v>24</v>
      </c>
      <c r="K4061" t="s">
        <v>42</v>
      </c>
      <c r="L4061" s="10">
        <v>44470</v>
      </c>
      <c r="M4061" t="s">
        <v>1537</v>
      </c>
      <c r="N4061">
        <v>1</v>
      </c>
      <c r="O4061" s="17" t="s">
        <v>21485</v>
      </c>
      <c r="P4061">
        <v>0</v>
      </c>
      <c r="Q4061" s="17" t="s">
        <v>21485</v>
      </c>
      <c r="R4061" t="s">
        <v>885</v>
      </c>
    </row>
    <row r="4062" spans="1:18">
      <c r="A4062" t="s">
        <v>885</v>
      </c>
      <c r="B4062" t="s">
        <v>84</v>
      </c>
      <c r="C4062" t="s">
        <v>85</v>
      </c>
      <c r="D4062" t="s">
        <v>38</v>
      </c>
      <c r="E4062" t="s">
        <v>86</v>
      </c>
      <c r="F4062" t="s">
        <v>1272</v>
      </c>
      <c r="G4062" t="s">
        <v>2664</v>
      </c>
      <c r="H4062" s="1">
        <v>1040400</v>
      </c>
      <c r="I4062" s="1">
        <v>0</v>
      </c>
      <c r="J4062" t="s">
        <v>24</v>
      </c>
      <c r="K4062" t="s">
        <v>136</v>
      </c>
      <c r="L4062" s="10">
        <v>44652</v>
      </c>
      <c r="M4062" t="s">
        <v>2665</v>
      </c>
      <c r="N4062">
        <v>0</v>
      </c>
      <c r="O4062" s="17" t="s">
        <v>21485</v>
      </c>
      <c r="P4062">
        <v>0</v>
      </c>
      <c r="Q4062" s="17" t="s">
        <v>21485</v>
      </c>
      <c r="R4062" t="s">
        <v>885</v>
      </c>
    </row>
    <row r="4063" spans="1:18">
      <c r="A4063" t="s">
        <v>885</v>
      </c>
      <c r="B4063" t="s">
        <v>84</v>
      </c>
      <c r="C4063" t="s">
        <v>85</v>
      </c>
      <c r="D4063" t="s">
        <v>38</v>
      </c>
      <c r="E4063" t="s">
        <v>1584</v>
      </c>
      <c r="F4063" t="s">
        <v>116</v>
      </c>
      <c r="G4063" t="s">
        <v>10462</v>
      </c>
      <c r="H4063" s="1">
        <v>100000</v>
      </c>
      <c r="I4063" s="1">
        <v>0</v>
      </c>
      <c r="J4063" t="s">
        <v>202</v>
      </c>
      <c r="K4063" t="s">
        <v>136</v>
      </c>
      <c r="L4063" s="10">
        <v>44986</v>
      </c>
      <c r="M4063" t="s">
        <v>10463</v>
      </c>
      <c r="N4063">
        <v>0</v>
      </c>
      <c r="O4063" s="17" t="s">
        <v>21485</v>
      </c>
      <c r="P4063">
        <v>0</v>
      </c>
      <c r="Q4063" s="17" t="s">
        <v>21485</v>
      </c>
      <c r="R4063" t="s">
        <v>885</v>
      </c>
    </row>
    <row r="4064" spans="1:18">
      <c r="A4064" t="s">
        <v>885</v>
      </c>
      <c r="B4064" t="s">
        <v>84</v>
      </c>
      <c r="C4064" t="s">
        <v>85</v>
      </c>
      <c r="D4064" t="s">
        <v>38</v>
      </c>
      <c r="E4064" t="s">
        <v>1584</v>
      </c>
      <c r="F4064" t="s">
        <v>116</v>
      </c>
      <c r="G4064" t="s">
        <v>10462</v>
      </c>
      <c r="H4064" s="1">
        <v>100000</v>
      </c>
      <c r="I4064" s="1">
        <v>0</v>
      </c>
      <c r="J4064" t="s">
        <v>202</v>
      </c>
      <c r="K4064" t="s">
        <v>136</v>
      </c>
      <c r="L4064" s="10">
        <v>44986</v>
      </c>
      <c r="M4064" t="s">
        <v>10463</v>
      </c>
      <c r="N4064">
        <v>0</v>
      </c>
      <c r="O4064" s="17" t="s">
        <v>21485</v>
      </c>
      <c r="P4064">
        <v>0</v>
      </c>
      <c r="Q4064" s="17" t="s">
        <v>21485</v>
      </c>
      <c r="R4064" t="s">
        <v>885</v>
      </c>
    </row>
    <row r="4065" spans="1:18">
      <c r="A4065" t="s">
        <v>885</v>
      </c>
      <c r="B4065" t="s">
        <v>84</v>
      </c>
      <c r="C4065" t="s">
        <v>85</v>
      </c>
      <c r="D4065" t="s">
        <v>38</v>
      </c>
      <c r="E4065" t="s">
        <v>586</v>
      </c>
      <c r="F4065" t="s">
        <v>262</v>
      </c>
      <c r="G4065" t="s">
        <v>886</v>
      </c>
      <c r="H4065" s="1">
        <v>841500</v>
      </c>
      <c r="I4065" s="1">
        <v>0</v>
      </c>
      <c r="J4065" t="s">
        <v>24</v>
      </c>
      <c r="K4065" t="s">
        <v>42</v>
      </c>
      <c r="L4065" s="10">
        <v>45017</v>
      </c>
      <c r="M4065" t="s">
        <v>887</v>
      </c>
      <c r="N4065">
        <v>2</v>
      </c>
      <c r="O4065" s="17" t="s">
        <v>21485</v>
      </c>
      <c r="P4065">
        <v>0</v>
      </c>
      <c r="Q4065" s="17" t="s">
        <v>21485</v>
      </c>
      <c r="R4065" t="s">
        <v>885</v>
      </c>
    </row>
    <row r="4066" spans="1:18">
      <c r="A4066" t="s">
        <v>885</v>
      </c>
      <c r="B4066" t="s">
        <v>84</v>
      </c>
      <c r="C4066" t="s">
        <v>85</v>
      </c>
      <c r="D4066" t="s">
        <v>38</v>
      </c>
      <c r="E4066" t="s">
        <v>784</v>
      </c>
      <c r="F4066" t="s">
        <v>116</v>
      </c>
      <c r="G4066" t="s">
        <v>10464</v>
      </c>
      <c r="H4066" s="1">
        <v>895050</v>
      </c>
      <c r="I4066" s="1">
        <v>0</v>
      </c>
      <c r="J4066" t="s">
        <v>24</v>
      </c>
      <c r="K4066" t="s">
        <v>136</v>
      </c>
      <c r="L4066" s="10">
        <v>45383</v>
      </c>
      <c r="M4066" t="s">
        <v>10465</v>
      </c>
      <c r="N4066">
        <v>0</v>
      </c>
      <c r="O4066" s="17" t="s">
        <v>21485</v>
      </c>
      <c r="P4066">
        <v>0</v>
      </c>
      <c r="Q4066" s="17" t="s">
        <v>21485</v>
      </c>
      <c r="R4066" t="s">
        <v>885</v>
      </c>
    </row>
    <row r="4067" spans="1:18">
      <c r="A4067" t="s">
        <v>885</v>
      </c>
      <c r="B4067" t="s">
        <v>84</v>
      </c>
      <c r="C4067" t="s">
        <v>85</v>
      </c>
      <c r="D4067" t="s">
        <v>38</v>
      </c>
      <c r="E4067" t="s">
        <v>784</v>
      </c>
      <c r="F4067" t="s">
        <v>116</v>
      </c>
      <c r="G4067" t="s">
        <v>10464</v>
      </c>
      <c r="H4067" s="1">
        <v>895050</v>
      </c>
      <c r="I4067" s="1">
        <v>0</v>
      </c>
      <c r="J4067" t="s">
        <v>24</v>
      </c>
      <c r="K4067" t="s">
        <v>136</v>
      </c>
      <c r="L4067" s="10">
        <v>45383</v>
      </c>
      <c r="M4067" t="s">
        <v>10465</v>
      </c>
      <c r="N4067">
        <v>0</v>
      </c>
      <c r="O4067" s="17" t="s">
        <v>21485</v>
      </c>
      <c r="P4067">
        <v>0</v>
      </c>
      <c r="Q4067" s="17" t="s">
        <v>21485</v>
      </c>
      <c r="R4067" t="s">
        <v>885</v>
      </c>
    </row>
    <row r="4068" spans="1:18">
      <c r="A4068" t="s">
        <v>885</v>
      </c>
      <c r="B4068" t="s">
        <v>84</v>
      </c>
      <c r="C4068" t="s">
        <v>85</v>
      </c>
      <c r="D4068" t="s">
        <v>19434</v>
      </c>
      <c r="E4068" t="s">
        <v>19435</v>
      </c>
      <c r="F4068" t="s">
        <v>19434</v>
      </c>
      <c r="G4068" t="s">
        <v>19977</v>
      </c>
      <c r="H4068" s="1">
        <v>499829</v>
      </c>
      <c r="I4068" s="1">
        <v>0</v>
      </c>
      <c r="J4068" t="s">
        <v>202</v>
      </c>
      <c r="K4068" t="s">
        <v>136</v>
      </c>
      <c r="L4068" s="7">
        <v>44348</v>
      </c>
      <c r="M4068" t="s">
        <v>19978</v>
      </c>
      <c r="N4068">
        <v>0</v>
      </c>
      <c r="O4068" s="17" t="s">
        <v>21485</v>
      </c>
      <c r="P4068">
        <v>0</v>
      </c>
      <c r="Q4068" s="17" t="s">
        <v>21485</v>
      </c>
      <c r="R4068" t="s">
        <v>885</v>
      </c>
    </row>
    <row r="4069" spans="1:18">
      <c r="A4069" t="s">
        <v>1953</v>
      </c>
      <c r="B4069" t="s">
        <v>641</v>
      </c>
      <c r="C4069" t="s">
        <v>30</v>
      </c>
      <c r="D4069" t="s">
        <v>20</v>
      </c>
      <c r="E4069" t="s">
        <v>51</v>
      </c>
      <c r="F4069" t="s">
        <v>99</v>
      </c>
      <c r="G4069" t="s">
        <v>10466</v>
      </c>
      <c r="H4069" s="1">
        <v>333308</v>
      </c>
      <c r="I4069" s="1">
        <v>0</v>
      </c>
      <c r="J4069" t="s">
        <v>68</v>
      </c>
      <c r="K4069" t="s">
        <v>42</v>
      </c>
      <c r="L4069" s="10">
        <v>39904</v>
      </c>
      <c r="M4069" t="s">
        <v>10467</v>
      </c>
      <c r="N4069">
        <v>0</v>
      </c>
      <c r="O4069" s="17" t="s">
        <v>21485</v>
      </c>
      <c r="P4069">
        <v>0</v>
      </c>
      <c r="Q4069" s="17" t="s">
        <v>21485</v>
      </c>
      <c r="R4069" t="s">
        <v>1953</v>
      </c>
    </row>
    <row r="4070" spans="1:18">
      <c r="A4070" t="s">
        <v>1953</v>
      </c>
      <c r="B4070" t="s">
        <v>641</v>
      </c>
      <c r="C4070" t="s">
        <v>30</v>
      </c>
      <c r="D4070" t="s">
        <v>20</v>
      </c>
      <c r="E4070" t="s">
        <v>122</v>
      </c>
      <c r="F4070" t="s">
        <v>99</v>
      </c>
      <c r="G4070" t="s">
        <v>1954</v>
      </c>
      <c r="H4070" s="1">
        <v>551249</v>
      </c>
      <c r="I4070" s="1">
        <v>0</v>
      </c>
      <c r="J4070" t="s">
        <v>24</v>
      </c>
      <c r="K4070" t="s">
        <v>42</v>
      </c>
      <c r="L4070" s="10">
        <v>40817</v>
      </c>
      <c r="M4070" t="s">
        <v>1955</v>
      </c>
      <c r="N4070">
        <v>1</v>
      </c>
      <c r="O4070" s="17" t="s">
        <v>21485</v>
      </c>
      <c r="P4070">
        <v>0</v>
      </c>
      <c r="Q4070" s="17" t="s">
        <v>21485</v>
      </c>
      <c r="R4070" t="s">
        <v>1953</v>
      </c>
    </row>
    <row r="4071" spans="1:18">
      <c r="A4071" t="s">
        <v>1953</v>
      </c>
      <c r="B4071" t="s">
        <v>641</v>
      </c>
      <c r="C4071" t="s">
        <v>30</v>
      </c>
      <c r="D4071" t="s">
        <v>20</v>
      </c>
      <c r="E4071" t="s">
        <v>1260</v>
      </c>
      <c r="F4071" t="s">
        <v>99</v>
      </c>
      <c r="G4071" t="s">
        <v>10468</v>
      </c>
      <c r="H4071" s="1">
        <v>100000</v>
      </c>
      <c r="I4071" s="1">
        <v>0</v>
      </c>
      <c r="J4071" t="s">
        <v>202</v>
      </c>
      <c r="K4071" t="s">
        <v>42</v>
      </c>
      <c r="L4071" s="10">
        <v>40969</v>
      </c>
      <c r="M4071" t="s">
        <v>10469</v>
      </c>
      <c r="N4071">
        <v>0</v>
      </c>
      <c r="O4071" s="17" t="s">
        <v>21485</v>
      </c>
      <c r="P4071">
        <v>0</v>
      </c>
      <c r="Q4071" s="17" t="s">
        <v>21485</v>
      </c>
      <c r="R4071" t="s">
        <v>1953</v>
      </c>
    </row>
    <row r="4072" spans="1:18">
      <c r="A4072" t="s">
        <v>1953</v>
      </c>
      <c r="B4072" t="s">
        <v>641</v>
      </c>
      <c r="C4072" t="s">
        <v>30</v>
      </c>
      <c r="D4072" t="s">
        <v>20</v>
      </c>
      <c r="E4072" t="s">
        <v>21</v>
      </c>
      <c r="F4072" t="s">
        <v>99</v>
      </c>
      <c r="G4072" t="s">
        <v>10468</v>
      </c>
      <c r="H4072" s="1">
        <v>677176</v>
      </c>
      <c r="I4072" s="1">
        <v>0</v>
      </c>
      <c r="J4072" t="s">
        <v>24</v>
      </c>
      <c r="K4072" t="s">
        <v>42</v>
      </c>
      <c r="L4072" s="10">
        <v>41183</v>
      </c>
      <c r="M4072" t="s">
        <v>10469</v>
      </c>
      <c r="N4072">
        <v>0</v>
      </c>
      <c r="O4072" s="17" t="s">
        <v>21485</v>
      </c>
      <c r="P4072">
        <v>0</v>
      </c>
      <c r="Q4072" s="17" t="s">
        <v>21485</v>
      </c>
      <c r="R4072" t="s">
        <v>1953</v>
      </c>
    </row>
    <row r="4073" spans="1:18">
      <c r="A4073" t="s">
        <v>10470</v>
      </c>
      <c r="B4073" t="s">
        <v>84</v>
      </c>
      <c r="C4073" t="s">
        <v>85</v>
      </c>
      <c r="D4073" t="s">
        <v>38</v>
      </c>
      <c r="E4073" t="s">
        <v>784</v>
      </c>
      <c r="F4073" t="s">
        <v>1155</v>
      </c>
      <c r="G4073" t="s">
        <v>10471</v>
      </c>
      <c r="H4073" s="1">
        <v>841500</v>
      </c>
      <c r="I4073" s="1">
        <v>0</v>
      </c>
      <c r="J4073" t="s">
        <v>24</v>
      </c>
      <c r="K4073" t="s">
        <v>136</v>
      </c>
      <c r="L4073" s="10">
        <v>45383</v>
      </c>
      <c r="M4073" t="s">
        <v>10472</v>
      </c>
      <c r="N4073">
        <v>0</v>
      </c>
      <c r="O4073" s="17" t="s">
        <v>21485</v>
      </c>
      <c r="P4073">
        <v>0</v>
      </c>
      <c r="Q4073" s="17" t="s">
        <v>21485</v>
      </c>
      <c r="R4073" t="s">
        <v>10470</v>
      </c>
    </row>
    <row r="4074" spans="1:18">
      <c r="A4074" t="s">
        <v>19979</v>
      </c>
      <c r="B4074" t="s">
        <v>9599</v>
      </c>
      <c r="C4074" t="s">
        <v>9600</v>
      </c>
      <c r="D4074" t="s">
        <v>18631</v>
      </c>
      <c r="E4074" t="s">
        <v>19429</v>
      </c>
      <c r="F4074" t="s">
        <v>18633</v>
      </c>
      <c r="G4074" t="s">
        <v>19980</v>
      </c>
      <c r="H4074" s="1">
        <v>225000</v>
      </c>
      <c r="I4074" s="1">
        <v>0</v>
      </c>
      <c r="J4074" t="s">
        <v>68</v>
      </c>
      <c r="K4074" t="s">
        <v>136</v>
      </c>
      <c r="L4074" s="7">
        <v>41275</v>
      </c>
      <c r="M4074" t="s">
        <v>19981</v>
      </c>
      <c r="N4074">
        <v>0</v>
      </c>
      <c r="O4074" s="17" t="s">
        <v>21485</v>
      </c>
      <c r="P4074">
        <v>0</v>
      </c>
      <c r="Q4074" s="17" t="s">
        <v>21485</v>
      </c>
      <c r="R4074" t="s">
        <v>19979</v>
      </c>
    </row>
    <row r="4075" spans="1:18">
      <c r="A4075" t="s">
        <v>19982</v>
      </c>
      <c r="B4075" t="s">
        <v>862</v>
      </c>
      <c r="C4075" t="s">
        <v>30</v>
      </c>
      <c r="D4075" t="s">
        <v>18704</v>
      </c>
      <c r="E4075" t="s">
        <v>18742</v>
      </c>
      <c r="F4075" t="s">
        <v>18706</v>
      </c>
      <c r="G4075" t="s">
        <v>19983</v>
      </c>
      <c r="H4075" s="1">
        <v>250000</v>
      </c>
      <c r="I4075" s="1">
        <v>0</v>
      </c>
      <c r="J4075" t="s">
        <v>1887</v>
      </c>
      <c r="K4075" t="s">
        <v>136</v>
      </c>
      <c r="L4075" s="7">
        <v>42675</v>
      </c>
      <c r="M4075" t="s">
        <v>19984</v>
      </c>
      <c r="N4075">
        <v>0</v>
      </c>
      <c r="O4075" s="17" t="s">
        <v>21485</v>
      </c>
      <c r="P4075">
        <v>0</v>
      </c>
      <c r="Q4075" s="17" t="s">
        <v>21485</v>
      </c>
      <c r="R4075" t="s">
        <v>19982</v>
      </c>
    </row>
    <row r="4076" spans="1:18">
      <c r="A4076" t="s">
        <v>1956</v>
      </c>
      <c r="B4076" t="s">
        <v>167</v>
      </c>
      <c r="C4076" t="s">
        <v>85</v>
      </c>
      <c r="D4076" t="s">
        <v>20</v>
      </c>
      <c r="E4076" t="s">
        <v>122</v>
      </c>
      <c r="F4076" t="s">
        <v>1957</v>
      </c>
      <c r="G4076" t="s">
        <v>1958</v>
      </c>
      <c r="H4076" s="1">
        <v>291974</v>
      </c>
      <c r="I4076" s="1">
        <v>0</v>
      </c>
      <c r="J4076" t="s">
        <v>223</v>
      </c>
      <c r="K4076" t="s">
        <v>582</v>
      </c>
      <c r="L4076" s="10">
        <v>40817</v>
      </c>
      <c r="M4076" t="s">
        <v>1959</v>
      </c>
      <c r="N4076">
        <v>1</v>
      </c>
      <c r="O4076" s="17" t="s">
        <v>21485</v>
      </c>
      <c r="P4076">
        <v>0</v>
      </c>
      <c r="Q4076" s="17" t="s">
        <v>21485</v>
      </c>
      <c r="R4076" t="s">
        <v>1956</v>
      </c>
    </row>
    <row r="4077" spans="1:18">
      <c r="A4077" t="s">
        <v>298</v>
      </c>
      <c r="B4077" t="s">
        <v>167</v>
      </c>
      <c r="C4077" t="s">
        <v>85</v>
      </c>
      <c r="D4077" t="s">
        <v>20</v>
      </c>
      <c r="E4077" t="s">
        <v>115</v>
      </c>
      <c r="F4077" t="s">
        <v>46</v>
      </c>
      <c r="G4077" t="s">
        <v>2576</v>
      </c>
      <c r="H4077" s="1">
        <v>691444</v>
      </c>
      <c r="I4077" s="1">
        <v>0</v>
      </c>
      <c r="J4077" t="s">
        <v>24</v>
      </c>
      <c r="K4077" t="s">
        <v>136</v>
      </c>
      <c r="L4077" s="10">
        <v>40452</v>
      </c>
      <c r="M4077" t="s">
        <v>2577</v>
      </c>
      <c r="N4077">
        <v>0</v>
      </c>
      <c r="O4077" s="17" t="s">
        <v>21485</v>
      </c>
      <c r="P4077">
        <v>0</v>
      </c>
      <c r="Q4077" s="17" t="s">
        <v>21485</v>
      </c>
      <c r="R4077" t="s">
        <v>298</v>
      </c>
    </row>
    <row r="4078" spans="1:18">
      <c r="A4078" t="s">
        <v>298</v>
      </c>
      <c r="B4078" t="s">
        <v>167</v>
      </c>
      <c r="C4078" t="s">
        <v>85</v>
      </c>
      <c r="D4078" t="s">
        <v>20</v>
      </c>
      <c r="E4078" t="s">
        <v>21</v>
      </c>
      <c r="F4078" t="s">
        <v>46</v>
      </c>
      <c r="G4078" t="s">
        <v>299</v>
      </c>
      <c r="H4078" s="1">
        <v>392228</v>
      </c>
      <c r="I4078" s="1">
        <v>0</v>
      </c>
      <c r="J4078" t="s">
        <v>68</v>
      </c>
      <c r="K4078" t="s">
        <v>136</v>
      </c>
      <c r="L4078" s="10">
        <v>41183</v>
      </c>
      <c r="M4078" t="s">
        <v>300</v>
      </c>
      <c r="N4078">
        <v>5</v>
      </c>
      <c r="O4078" s="17" t="s">
        <v>21485</v>
      </c>
      <c r="P4078">
        <v>0</v>
      </c>
      <c r="Q4078" s="17" t="s">
        <v>21485</v>
      </c>
      <c r="R4078" t="s">
        <v>298</v>
      </c>
    </row>
    <row r="4079" spans="1:18">
      <c r="A4079" t="s">
        <v>10473</v>
      </c>
      <c r="B4079" t="s">
        <v>18</v>
      </c>
      <c r="C4079" t="s">
        <v>19</v>
      </c>
      <c r="D4079" t="s">
        <v>20</v>
      </c>
      <c r="E4079" t="s">
        <v>104</v>
      </c>
      <c r="F4079" t="s">
        <v>972</v>
      </c>
      <c r="G4079" t="s">
        <v>10474</v>
      </c>
      <c r="H4079" s="1">
        <v>295623</v>
      </c>
      <c r="I4079" s="1">
        <v>0</v>
      </c>
      <c r="J4079" t="s">
        <v>68</v>
      </c>
      <c r="K4079" t="s">
        <v>157</v>
      </c>
      <c r="L4079" s="10">
        <v>40269</v>
      </c>
      <c r="M4079" t="s">
        <v>10475</v>
      </c>
      <c r="N4079">
        <v>0</v>
      </c>
      <c r="O4079" s="17" t="s">
        <v>21485</v>
      </c>
      <c r="P4079">
        <v>0</v>
      </c>
      <c r="Q4079" s="17" t="s">
        <v>21485</v>
      </c>
      <c r="R4079" t="s">
        <v>10473</v>
      </c>
    </row>
    <row r="4080" spans="1:18">
      <c r="A4080" t="s">
        <v>10473</v>
      </c>
      <c r="B4080" t="s">
        <v>18</v>
      </c>
      <c r="C4080" t="s">
        <v>19</v>
      </c>
      <c r="D4080" t="s">
        <v>20</v>
      </c>
      <c r="E4080" t="s">
        <v>104</v>
      </c>
      <c r="F4080" t="s">
        <v>972</v>
      </c>
      <c r="G4080" t="s">
        <v>10474</v>
      </c>
      <c r="H4080" s="1">
        <v>295623</v>
      </c>
      <c r="I4080" s="1">
        <v>0</v>
      </c>
      <c r="J4080" t="s">
        <v>68</v>
      </c>
      <c r="K4080" t="s">
        <v>157</v>
      </c>
      <c r="L4080" s="10">
        <v>40269</v>
      </c>
      <c r="M4080" t="s">
        <v>10475</v>
      </c>
      <c r="N4080">
        <v>0</v>
      </c>
      <c r="O4080" s="17" t="s">
        <v>21485</v>
      </c>
      <c r="P4080">
        <v>0</v>
      </c>
      <c r="Q4080" s="17" t="s">
        <v>21485</v>
      </c>
      <c r="R4080" t="s">
        <v>10473</v>
      </c>
    </row>
    <row r="4081" spans="1:18">
      <c r="A4081" t="s">
        <v>10476</v>
      </c>
      <c r="B4081" t="s">
        <v>18</v>
      </c>
      <c r="C4081" t="s">
        <v>19</v>
      </c>
      <c r="D4081" t="s">
        <v>20</v>
      </c>
      <c r="E4081" t="s">
        <v>241</v>
      </c>
      <c r="F4081" t="s">
        <v>568</v>
      </c>
      <c r="G4081" t="s">
        <v>10477</v>
      </c>
      <c r="H4081" s="1">
        <v>698170</v>
      </c>
      <c r="I4081" s="1">
        <v>0</v>
      </c>
      <c r="J4081" t="s">
        <v>24</v>
      </c>
      <c r="K4081" t="s">
        <v>42</v>
      </c>
      <c r="L4081" s="10">
        <v>40087</v>
      </c>
      <c r="M4081" t="s">
        <v>10478</v>
      </c>
      <c r="N4081">
        <v>0</v>
      </c>
      <c r="O4081" s="17" t="s">
        <v>21485</v>
      </c>
      <c r="P4081">
        <v>0</v>
      </c>
      <c r="Q4081" s="17" t="s">
        <v>21485</v>
      </c>
      <c r="R4081" t="s">
        <v>10476</v>
      </c>
    </row>
    <row r="4082" spans="1:18">
      <c r="A4082" t="s">
        <v>10476</v>
      </c>
      <c r="B4082" t="s">
        <v>18</v>
      </c>
      <c r="C4082" t="s">
        <v>19</v>
      </c>
      <c r="D4082" t="s">
        <v>20</v>
      </c>
      <c r="E4082" t="s">
        <v>92</v>
      </c>
      <c r="F4082" t="s">
        <v>116</v>
      </c>
      <c r="G4082" t="s">
        <v>10479</v>
      </c>
      <c r="H4082" s="1">
        <v>633949</v>
      </c>
      <c r="I4082" s="1">
        <v>0</v>
      </c>
      <c r="J4082" t="s">
        <v>24</v>
      </c>
      <c r="K4082" t="s">
        <v>118</v>
      </c>
      <c r="L4082" s="10">
        <v>42278</v>
      </c>
      <c r="M4082" t="s">
        <v>10480</v>
      </c>
      <c r="N4082">
        <v>0</v>
      </c>
      <c r="O4082" s="17" t="s">
        <v>21485</v>
      </c>
      <c r="P4082">
        <v>0</v>
      </c>
      <c r="Q4082" s="17" t="s">
        <v>21485</v>
      </c>
      <c r="R4082" t="s">
        <v>10476</v>
      </c>
    </row>
    <row r="4083" spans="1:18">
      <c r="A4083" t="s">
        <v>10476</v>
      </c>
      <c r="B4083" t="s">
        <v>167</v>
      </c>
      <c r="C4083" t="s">
        <v>85</v>
      </c>
      <c r="D4083" t="s">
        <v>38</v>
      </c>
      <c r="E4083" t="s">
        <v>637</v>
      </c>
      <c r="F4083" t="s">
        <v>2315</v>
      </c>
      <c r="G4083" t="s">
        <v>10481</v>
      </c>
      <c r="H4083" s="1">
        <v>810900</v>
      </c>
      <c r="I4083" s="1">
        <v>0</v>
      </c>
      <c r="J4083" t="s">
        <v>24</v>
      </c>
      <c r="K4083" t="s">
        <v>118</v>
      </c>
      <c r="L4083" s="10">
        <v>44470</v>
      </c>
      <c r="M4083" t="s">
        <v>10482</v>
      </c>
      <c r="N4083">
        <v>0</v>
      </c>
      <c r="O4083" s="17" t="s">
        <v>21485</v>
      </c>
      <c r="P4083">
        <v>0</v>
      </c>
      <c r="Q4083" s="17" t="s">
        <v>21485</v>
      </c>
      <c r="R4083" t="s">
        <v>10476</v>
      </c>
    </row>
    <row r="4084" spans="1:18">
      <c r="A4084" t="s">
        <v>10476</v>
      </c>
      <c r="B4084" t="s">
        <v>167</v>
      </c>
      <c r="C4084" t="s">
        <v>85</v>
      </c>
      <c r="D4084" t="s">
        <v>38</v>
      </c>
      <c r="E4084" t="s">
        <v>718</v>
      </c>
      <c r="F4084" t="s">
        <v>116</v>
      </c>
      <c r="G4084" t="s">
        <v>10483</v>
      </c>
      <c r="H4084" s="1">
        <v>688500</v>
      </c>
      <c r="I4084" s="1">
        <v>0</v>
      </c>
      <c r="J4084" t="s">
        <v>24</v>
      </c>
      <c r="K4084" t="s">
        <v>118</v>
      </c>
      <c r="L4084" s="10">
        <v>44835</v>
      </c>
      <c r="M4084" t="s">
        <v>10484</v>
      </c>
      <c r="N4084">
        <v>0</v>
      </c>
      <c r="O4084" s="17" t="s">
        <v>21485</v>
      </c>
      <c r="P4084">
        <v>0</v>
      </c>
      <c r="Q4084" s="17" t="s">
        <v>21485</v>
      </c>
      <c r="R4084" t="s">
        <v>10476</v>
      </c>
    </row>
    <row r="4085" spans="1:18">
      <c r="A4085" t="s">
        <v>1344</v>
      </c>
      <c r="B4085" t="s">
        <v>84</v>
      </c>
      <c r="C4085" t="s">
        <v>85</v>
      </c>
      <c r="D4085" t="s">
        <v>38</v>
      </c>
      <c r="E4085" t="s">
        <v>39</v>
      </c>
      <c r="F4085" t="s">
        <v>379</v>
      </c>
      <c r="G4085" t="s">
        <v>10485</v>
      </c>
      <c r="H4085" s="1">
        <v>1028925</v>
      </c>
      <c r="I4085" s="1">
        <v>0</v>
      </c>
      <c r="J4085" t="s">
        <v>24</v>
      </c>
      <c r="K4085" t="s">
        <v>118</v>
      </c>
      <c r="L4085" s="10">
        <v>43191</v>
      </c>
      <c r="M4085" t="s">
        <v>10486</v>
      </c>
      <c r="N4085">
        <v>0</v>
      </c>
      <c r="O4085" s="17" t="s">
        <v>21485</v>
      </c>
      <c r="P4085">
        <v>0</v>
      </c>
      <c r="Q4085" s="17" t="s">
        <v>21485</v>
      </c>
      <c r="R4085" t="s">
        <v>1344</v>
      </c>
    </row>
    <row r="4086" spans="1:18">
      <c r="A4086" t="s">
        <v>1344</v>
      </c>
      <c r="B4086" t="s">
        <v>84</v>
      </c>
      <c r="C4086" t="s">
        <v>85</v>
      </c>
      <c r="D4086" t="s">
        <v>38</v>
      </c>
      <c r="E4086" t="s">
        <v>86</v>
      </c>
      <c r="F4086" t="s">
        <v>379</v>
      </c>
      <c r="G4086" t="s">
        <v>10487</v>
      </c>
      <c r="H4086" s="1">
        <v>956250</v>
      </c>
      <c r="I4086" s="1">
        <v>0</v>
      </c>
      <c r="J4086" t="s">
        <v>24</v>
      </c>
      <c r="K4086" t="s">
        <v>118</v>
      </c>
      <c r="L4086" s="10">
        <v>44652</v>
      </c>
      <c r="M4086" t="s">
        <v>10488</v>
      </c>
      <c r="N4086">
        <v>0</v>
      </c>
      <c r="O4086" s="17" t="s">
        <v>21485</v>
      </c>
      <c r="P4086">
        <v>0</v>
      </c>
      <c r="Q4086" s="17" t="s">
        <v>21485</v>
      </c>
      <c r="R4086" t="s">
        <v>1344</v>
      </c>
    </row>
    <row r="4087" spans="1:18">
      <c r="A4087" t="s">
        <v>10489</v>
      </c>
      <c r="B4087" t="s">
        <v>3190</v>
      </c>
      <c r="C4087" t="s">
        <v>30</v>
      </c>
      <c r="D4087" t="s">
        <v>38</v>
      </c>
      <c r="E4087" t="s">
        <v>39</v>
      </c>
      <c r="F4087" t="s">
        <v>901</v>
      </c>
      <c r="G4087" t="s">
        <v>10490</v>
      </c>
      <c r="H4087" s="1">
        <v>539325</v>
      </c>
      <c r="I4087" s="1">
        <v>0</v>
      </c>
      <c r="J4087" t="s">
        <v>68</v>
      </c>
      <c r="K4087" t="s">
        <v>118</v>
      </c>
      <c r="L4087" s="10">
        <v>43191</v>
      </c>
      <c r="M4087" t="s">
        <v>10491</v>
      </c>
      <c r="N4087">
        <v>0</v>
      </c>
      <c r="O4087" s="17" t="s">
        <v>21485</v>
      </c>
      <c r="P4087">
        <v>0</v>
      </c>
      <c r="Q4087" s="17" t="s">
        <v>21485</v>
      </c>
      <c r="R4087" t="s">
        <v>10489</v>
      </c>
    </row>
    <row r="4088" spans="1:18">
      <c r="A4088" t="s">
        <v>10492</v>
      </c>
      <c r="B4088" t="s">
        <v>2198</v>
      </c>
      <c r="C4088" t="s">
        <v>65</v>
      </c>
      <c r="D4088" t="s">
        <v>38</v>
      </c>
      <c r="E4088" t="s">
        <v>718</v>
      </c>
      <c r="F4088" t="s">
        <v>52</v>
      </c>
      <c r="G4088" t="s">
        <v>10493</v>
      </c>
      <c r="H4088" s="1">
        <v>983026</v>
      </c>
      <c r="I4088" s="1">
        <v>0</v>
      </c>
      <c r="J4088" t="s">
        <v>24</v>
      </c>
      <c r="K4088" t="s">
        <v>60</v>
      </c>
      <c r="L4088" s="10">
        <v>44835</v>
      </c>
      <c r="M4088" t="s">
        <v>10494</v>
      </c>
      <c r="N4088">
        <v>0</v>
      </c>
      <c r="O4088" s="17" t="s">
        <v>21485</v>
      </c>
      <c r="P4088">
        <v>0</v>
      </c>
      <c r="Q4088" s="17" t="s">
        <v>21485</v>
      </c>
      <c r="R4088" t="s">
        <v>10492</v>
      </c>
    </row>
    <row r="4089" spans="1:18">
      <c r="A4089" t="s">
        <v>10495</v>
      </c>
      <c r="B4089" t="s">
        <v>114</v>
      </c>
      <c r="C4089" t="s">
        <v>65</v>
      </c>
      <c r="D4089" t="s">
        <v>20</v>
      </c>
      <c r="E4089" t="s">
        <v>241</v>
      </c>
      <c r="F4089" t="s">
        <v>498</v>
      </c>
      <c r="G4089" t="s">
        <v>10496</v>
      </c>
      <c r="H4089" s="1">
        <v>711020</v>
      </c>
      <c r="I4089" s="1">
        <v>0</v>
      </c>
      <c r="J4089" t="s">
        <v>24</v>
      </c>
      <c r="K4089" t="s">
        <v>60</v>
      </c>
      <c r="L4089" s="10">
        <v>40087</v>
      </c>
      <c r="M4089" t="s">
        <v>10497</v>
      </c>
      <c r="N4089">
        <v>0</v>
      </c>
      <c r="O4089" s="17" t="s">
        <v>21485</v>
      </c>
      <c r="P4089">
        <v>0</v>
      </c>
      <c r="Q4089" s="17" t="s">
        <v>21485</v>
      </c>
      <c r="R4089" t="s">
        <v>10495</v>
      </c>
    </row>
    <row r="4090" spans="1:18">
      <c r="A4090" t="s">
        <v>10495</v>
      </c>
      <c r="B4090" t="s">
        <v>114</v>
      </c>
      <c r="C4090" t="s">
        <v>65</v>
      </c>
      <c r="D4090" t="s">
        <v>20</v>
      </c>
      <c r="E4090" t="s">
        <v>241</v>
      </c>
      <c r="F4090" t="s">
        <v>498</v>
      </c>
      <c r="G4090" t="s">
        <v>10496</v>
      </c>
      <c r="H4090" s="1">
        <v>711020</v>
      </c>
      <c r="I4090" s="1">
        <v>0</v>
      </c>
      <c r="J4090" t="s">
        <v>24</v>
      </c>
      <c r="K4090" t="s">
        <v>60</v>
      </c>
      <c r="L4090" s="10">
        <v>40087</v>
      </c>
      <c r="M4090" t="s">
        <v>10497</v>
      </c>
      <c r="N4090">
        <v>0</v>
      </c>
      <c r="O4090" s="17" t="s">
        <v>21485</v>
      </c>
      <c r="P4090">
        <v>0</v>
      </c>
      <c r="Q4090" s="17" t="s">
        <v>21485</v>
      </c>
      <c r="R4090" t="s">
        <v>10495</v>
      </c>
    </row>
    <row r="4091" spans="1:18">
      <c r="A4091" t="s">
        <v>1960</v>
      </c>
      <c r="B4091" t="s">
        <v>18</v>
      </c>
      <c r="C4091" t="s">
        <v>19</v>
      </c>
      <c r="D4091" t="s">
        <v>20</v>
      </c>
      <c r="E4091" t="s">
        <v>51</v>
      </c>
      <c r="F4091" t="s">
        <v>282</v>
      </c>
      <c r="G4091" t="s">
        <v>10498</v>
      </c>
      <c r="H4091" s="1">
        <v>351444</v>
      </c>
      <c r="I4091" s="1">
        <v>0</v>
      </c>
      <c r="J4091" t="s">
        <v>68</v>
      </c>
      <c r="K4091" t="s">
        <v>118</v>
      </c>
      <c r="L4091" s="10">
        <v>39904</v>
      </c>
      <c r="M4091" t="s">
        <v>10499</v>
      </c>
      <c r="N4091">
        <v>0</v>
      </c>
      <c r="O4091" s="17" t="s">
        <v>21485</v>
      </c>
      <c r="P4091">
        <v>0</v>
      </c>
      <c r="Q4091" s="17" t="s">
        <v>21485</v>
      </c>
      <c r="R4091" t="s">
        <v>1960</v>
      </c>
    </row>
    <row r="4092" spans="1:18">
      <c r="A4092" t="s">
        <v>1960</v>
      </c>
      <c r="B4092" t="s">
        <v>18</v>
      </c>
      <c r="C4092" t="s">
        <v>19</v>
      </c>
      <c r="D4092" t="s">
        <v>20</v>
      </c>
      <c r="E4092" t="s">
        <v>276</v>
      </c>
      <c r="F4092" t="s">
        <v>282</v>
      </c>
      <c r="G4092" t="s">
        <v>1961</v>
      </c>
      <c r="H4092" s="1">
        <v>395064</v>
      </c>
      <c r="I4092" s="1">
        <v>0</v>
      </c>
      <c r="J4092" t="s">
        <v>68</v>
      </c>
      <c r="K4092" t="s">
        <v>118</v>
      </c>
      <c r="L4092" s="10">
        <v>41730</v>
      </c>
      <c r="M4092" t="s">
        <v>1962</v>
      </c>
      <c r="N4092">
        <v>1</v>
      </c>
      <c r="O4092" s="17" t="s">
        <v>21485</v>
      </c>
      <c r="P4092">
        <v>0</v>
      </c>
      <c r="Q4092" s="17" t="s">
        <v>21485</v>
      </c>
      <c r="R4092" t="s">
        <v>1960</v>
      </c>
    </row>
    <row r="4093" spans="1:18">
      <c r="A4093" t="s">
        <v>10500</v>
      </c>
      <c r="B4093" t="s">
        <v>64</v>
      </c>
      <c r="C4093" t="s">
        <v>65</v>
      </c>
      <c r="D4093" t="s">
        <v>38</v>
      </c>
      <c r="E4093" t="s">
        <v>784</v>
      </c>
      <c r="F4093" t="s">
        <v>22</v>
      </c>
      <c r="G4093" t="s">
        <v>10501</v>
      </c>
      <c r="H4093" s="1">
        <v>707625</v>
      </c>
      <c r="I4093" s="1">
        <v>0</v>
      </c>
      <c r="J4093" t="s">
        <v>24</v>
      </c>
      <c r="K4093" t="s">
        <v>118</v>
      </c>
      <c r="L4093" s="10">
        <v>45383</v>
      </c>
      <c r="M4093" t="s">
        <v>10502</v>
      </c>
      <c r="N4093">
        <v>0</v>
      </c>
      <c r="O4093" s="17" t="s">
        <v>21485</v>
      </c>
      <c r="P4093">
        <v>0</v>
      </c>
      <c r="Q4093" s="17" t="s">
        <v>21485</v>
      </c>
      <c r="R4093" t="s">
        <v>10500</v>
      </c>
    </row>
    <row r="4094" spans="1:18">
      <c r="A4094" t="s">
        <v>10503</v>
      </c>
      <c r="B4094" t="s">
        <v>114</v>
      </c>
      <c r="C4094" t="s">
        <v>65</v>
      </c>
      <c r="D4094" t="s">
        <v>20</v>
      </c>
      <c r="E4094" t="s">
        <v>71</v>
      </c>
      <c r="F4094" t="s">
        <v>22</v>
      </c>
      <c r="G4094" t="s">
        <v>10504</v>
      </c>
      <c r="H4094" s="1">
        <v>747951</v>
      </c>
      <c r="I4094" s="1">
        <v>0</v>
      </c>
      <c r="J4094" t="s">
        <v>24</v>
      </c>
      <c r="K4094" t="s">
        <v>60</v>
      </c>
      <c r="L4094" s="10">
        <v>40634</v>
      </c>
      <c r="M4094" t="s">
        <v>10505</v>
      </c>
      <c r="N4094">
        <v>0</v>
      </c>
      <c r="O4094" s="17" t="s">
        <v>21485</v>
      </c>
      <c r="P4094">
        <v>0</v>
      </c>
      <c r="Q4094" s="17" t="s">
        <v>21485</v>
      </c>
      <c r="R4094" t="s">
        <v>10503</v>
      </c>
    </row>
    <row r="4095" spans="1:18">
      <c r="A4095" t="s">
        <v>10503</v>
      </c>
      <c r="B4095" t="s">
        <v>114</v>
      </c>
      <c r="C4095" t="s">
        <v>65</v>
      </c>
      <c r="D4095" t="s">
        <v>38</v>
      </c>
      <c r="E4095" t="s">
        <v>718</v>
      </c>
      <c r="F4095" t="s">
        <v>825</v>
      </c>
      <c r="G4095" t="s">
        <v>10506</v>
      </c>
      <c r="H4095" s="1">
        <v>833850</v>
      </c>
      <c r="I4095" s="1">
        <v>0</v>
      </c>
      <c r="J4095" t="s">
        <v>24</v>
      </c>
      <c r="K4095" t="s">
        <v>22</v>
      </c>
      <c r="L4095" s="10">
        <v>44835</v>
      </c>
      <c r="M4095" t="s">
        <v>10507</v>
      </c>
      <c r="N4095">
        <v>0</v>
      </c>
      <c r="O4095" s="17" t="s">
        <v>21485</v>
      </c>
      <c r="P4095">
        <v>0</v>
      </c>
      <c r="Q4095" s="17" t="s">
        <v>21485</v>
      </c>
      <c r="R4095" t="s">
        <v>10503</v>
      </c>
    </row>
    <row r="4096" spans="1:18">
      <c r="A4096" t="s">
        <v>10508</v>
      </c>
      <c r="B4096" t="s">
        <v>600</v>
      </c>
      <c r="C4096" t="s">
        <v>65</v>
      </c>
      <c r="D4096" t="s">
        <v>20</v>
      </c>
      <c r="E4096" t="s">
        <v>122</v>
      </c>
      <c r="F4096" t="s">
        <v>568</v>
      </c>
      <c r="G4096" t="s">
        <v>10509</v>
      </c>
      <c r="H4096" s="1">
        <v>615696</v>
      </c>
      <c r="I4096" s="1">
        <v>0</v>
      </c>
      <c r="J4096" t="s">
        <v>24</v>
      </c>
      <c r="K4096" t="s">
        <v>22</v>
      </c>
      <c r="L4096" s="10">
        <v>40817</v>
      </c>
      <c r="M4096" t="s">
        <v>10510</v>
      </c>
      <c r="N4096">
        <v>0</v>
      </c>
      <c r="O4096" s="17" t="s">
        <v>21485</v>
      </c>
      <c r="P4096">
        <v>0</v>
      </c>
      <c r="Q4096" s="17" t="s">
        <v>21485</v>
      </c>
      <c r="R4096" t="s">
        <v>10508</v>
      </c>
    </row>
    <row r="4097" spans="1:18">
      <c r="A4097" t="s">
        <v>10511</v>
      </c>
      <c r="B4097" t="s">
        <v>195</v>
      </c>
      <c r="C4097" t="s">
        <v>65</v>
      </c>
      <c r="D4097" t="s">
        <v>20</v>
      </c>
      <c r="E4097" t="s">
        <v>66</v>
      </c>
      <c r="F4097" t="s">
        <v>214</v>
      </c>
      <c r="G4097" t="s">
        <v>10512</v>
      </c>
      <c r="H4097" s="1">
        <v>335538</v>
      </c>
      <c r="I4097" s="1">
        <v>0</v>
      </c>
      <c r="J4097" t="s">
        <v>48</v>
      </c>
      <c r="K4097" t="s">
        <v>110</v>
      </c>
      <c r="L4097" s="10">
        <v>41000</v>
      </c>
      <c r="M4097" t="s">
        <v>10513</v>
      </c>
      <c r="N4097">
        <v>0</v>
      </c>
      <c r="O4097" s="17" t="s">
        <v>21485</v>
      </c>
      <c r="P4097">
        <v>0</v>
      </c>
      <c r="Q4097" s="17" t="s">
        <v>21485</v>
      </c>
      <c r="R4097" t="s">
        <v>10511</v>
      </c>
    </row>
    <row r="4098" spans="1:18">
      <c r="A4098" t="s">
        <v>10514</v>
      </c>
      <c r="B4098" t="s">
        <v>195</v>
      </c>
      <c r="C4098" t="s">
        <v>65</v>
      </c>
      <c r="D4098" t="s">
        <v>38</v>
      </c>
      <c r="E4098" t="s">
        <v>39</v>
      </c>
      <c r="F4098" t="s">
        <v>3031</v>
      </c>
      <c r="G4098" t="s">
        <v>10515</v>
      </c>
      <c r="H4098" s="1">
        <v>378675</v>
      </c>
      <c r="I4098" s="1">
        <v>0</v>
      </c>
      <c r="J4098" t="s">
        <v>68</v>
      </c>
      <c r="K4098" t="s">
        <v>3033</v>
      </c>
      <c r="L4098" s="10">
        <v>43191</v>
      </c>
      <c r="M4098" t="s">
        <v>10516</v>
      </c>
      <c r="N4098">
        <v>0</v>
      </c>
      <c r="O4098" s="17" t="s">
        <v>21485</v>
      </c>
      <c r="P4098">
        <v>0</v>
      </c>
      <c r="Q4098" s="17" t="s">
        <v>21485</v>
      </c>
      <c r="R4098" t="s">
        <v>10514</v>
      </c>
    </row>
    <row r="4099" spans="1:18">
      <c r="A4099" t="s">
        <v>10517</v>
      </c>
      <c r="B4099" t="s">
        <v>185</v>
      </c>
      <c r="C4099" t="s">
        <v>65</v>
      </c>
      <c r="D4099" t="s">
        <v>18757</v>
      </c>
      <c r="E4099" t="s">
        <v>18758</v>
      </c>
      <c r="F4099" t="s">
        <v>18759</v>
      </c>
      <c r="G4099" t="s">
        <v>19985</v>
      </c>
      <c r="H4099" s="1">
        <v>150000</v>
      </c>
      <c r="I4099" s="1">
        <v>0</v>
      </c>
      <c r="J4099" t="s">
        <v>223</v>
      </c>
      <c r="K4099" t="s">
        <v>118</v>
      </c>
      <c r="L4099" s="7">
        <v>43191</v>
      </c>
      <c r="M4099" t="s">
        <v>19986</v>
      </c>
      <c r="N4099">
        <v>0</v>
      </c>
      <c r="O4099" s="17" t="s">
        <v>21485</v>
      </c>
      <c r="P4099">
        <v>0</v>
      </c>
      <c r="Q4099" s="17" t="s">
        <v>21485</v>
      </c>
      <c r="R4099" t="s">
        <v>10517</v>
      </c>
    </row>
    <row r="4100" spans="1:18">
      <c r="A4100" t="s">
        <v>10517</v>
      </c>
      <c r="B4100" t="s">
        <v>185</v>
      </c>
      <c r="C4100" t="s">
        <v>65</v>
      </c>
      <c r="D4100" t="s">
        <v>38</v>
      </c>
      <c r="E4100" t="s">
        <v>434</v>
      </c>
      <c r="F4100" t="s">
        <v>282</v>
      </c>
      <c r="G4100" t="s">
        <v>10518</v>
      </c>
      <c r="H4100" s="1">
        <v>986850</v>
      </c>
      <c r="I4100" s="1">
        <v>0</v>
      </c>
      <c r="J4100" t="s">
        <v>24</v>
      </c>
      <c r="K4100" t="s">
        <v>118</v>
      </c>
      <c r="L4100" s="10">
        <v>44256</v>
      </c>
      <c r="M4100" t="s">
        <v>10519</v>
      </c>
      <c r="N4100">
        <v>0</v>
      </c>
      <c r="O4100" s="17" t="s">
        <v>21485</v>
      </c>
      <c r="P4100">
        <v>0</v>
      </c>
      <c r="Q4100" s="17" t="s">
        <v>21485</v>
      </c>
      <c r="R4100" t="s">
        <v>10517</v>
      </c>
    </row>
    <row r="4101" spans="1:18">
      <c r="A4101" t="s">
        <v>10517</v>
      </c>
      <c r="B4101" t="s">
        <v>185</v>
      </c>
      <c r="C4101" t="s">
        <v>65</v>
      </c>
      <c r="D4101" t="s">
        <v>38</v>
      </c>
      <c r="E4101" t="s">
        <v>434</v>
      </c>
      <c r="F4101" t="s">
        <v>379</v>
      </c>
      <c r="G4101" t="s">
        <v>10520</v>
      </c>
      <c r="H4101" s="1">
        <v>1051875</v>
      </c>
      <c r="I4101" s="1">
        <v>0</v>
      </c>
      <c r="J4101" t="s">
        <v>24</v>
      </c>
      <c r="K4101" t="s">
        <v>118</v>
      </c>
      <c r="L4101" s="10">
        <v>44256</v>
      </c>
      <c r="M4101" t="s">
        <v>10521</v>
      </c>
      <c r="N4101">
        <v>0</v>
      </c>
      <c r="O4101" s="17" t="s">
        <v>21485</v>
      </c>
      <c r="P4101">
        <v>0</v>
      </c>
      <c r="Q4101" s="17" t="s">
        <v>21485</v>
      </c>
      <c r="R4101" t="s">
        <v>10517</v>
      </c>
    </row>
    <row r="4102" spans="1:18">
      <c r="A4102" t="s">
        <v>10522</v>
      </c>
      <c r="B4102" t="s">
        <v>1323</v>
      </c>
      <c r="C4102" t="s">
        <v>65</v>
      </c>
      <c r="D4102" t="s">
        <v>20</v>
      </c>
      <c r="E4102" t="s">
        <v>122</v>
      </c>
      <c r="F4102" t="s">
        <v>134</v>
      </c>
      <c r="G4102" t="s">
        <v>10523</v>
      </c>
      <c r="H4102" s="1">
        <v>727304</v>
      </c>
      <c r="I4102" s="1">
        <v>0</v>
      </c>
      <c r="J4102" t="s">
        <v>24</v>
      </c>
      <c r="K4102" t="s">
        <v>136</v>
      </c>
      <c r="L4102" s="10">
        <v>40817</v>
      </c>
      <c r="M4102" t="s">
        <v>10524</v>
      </c>
      <c r="N4102">
        <v>0</v>
      </c>
      <c r="O4102" s="17" t="s">
        <v>21485</v>
      </c>
      <c r="P4102">
        <v>0</v>
      </c>
      <c r="Q4102" s="17" t="s">
        <v>21485</v>
      </c>
      <c r="R4102" t="s">
        <v>10522</v>
      </c>
    </row>
    <row r="4103" spans="1:18">
      <c r="A4103" t="s">
        <v>10522</v>
      </c>
      <c r="B4103" t="s">
        <v>1323</v>
      </c>
      <c r="C4103" t="s">
        <v>65</v>
      </c>
      <c r="D4103" t="s">
        <v>20</v>
      </c>
      <c r="E4103" t="s">
        <v>92</v>
      </c>
      <c r="F4103" t="s">
        <v>134</v>
      </c>
      <c r="G4103" t="s">
        <v>10525</v>
      </c>
      <c r="H4103" s="1">
        <v>805516</v>
      </c>
      <c r="I4103" s="1">
        <v>0</v>
      </c>
      <c r="J4103" t="s">
        <v>24</v>
      </c>
      <c r="K4103" t="s">
        <v>136</v>
      </c>
      <c r="L4103" s="10">
        <v>42278</v>
      </c>
      <c r="M4103" t="s">
        <v>10526</v>
      </c>
      <c r="N4103">
        <v>0</v>
      </c>
      <c r="O4103" s="17" t="s">
        <v>21485</v>
      </c>
      <c r="P4103">
        <v>0</v>
      </c>
      <c r="Q4103" s="17" t="s">
        <v>21485</v>
      </c>
      <c r="R4103" t="s">
        <v>10522</v>
      </c>
    </row>
    <row r="4104" spans="1:18">
      <c r="A4104" t="s">
        <v>10522</v>
      </c>
      <c r="B4104" t="s">
        <v>1323</v>
      </c>
      <c r="C4104" t="s">
        <v>65</v>
      </c>
      <c r="D4104" t="s">
        <v>38</v>
      </c>
      <c r="E4104" t="s">
        <v>168</v>
      </c>
      <c r="F4104" t="s">
        <v>134</v>
      </c>
      <c r="G4104" t="s">
        <v>10527</v>
      </c>
      <c r="H4104" s="1">
        <v>952425</v>
      </c>
      <c r="I4104" s="1">
        <v>0</v>
      </c>
      <c r="J4104" t="s">
        <v>24</v>
      </c>
      <c r="K4104" t="s">
        <v>136</v>
      </c>
      <c r="L4104" s="10">
        <v>43922</v>
      </c>
      <c r="M4104" t="s">
        <v>10528</v>
      </c>
      <c r="N4104">
        <v>0</v>
      </c>
      <c r="O4104" s="17" t="s">
        <v>21485</v>
      </c>
      <c r="P4104">
        <v>0</v>
      </c>
      <c r="Q4104" s="17" t="s">
        <v>21485</v>
      </c>
      <c r="R4104" t="s">
        <v>10522</v>
      </c>
    </row>
    <row r="4105" spans="1:18">
      <c r="A4105" t="s">
        <v>10522</v>
      </c>
      <c r="B4105" t="s">
        <v>1323</v>
      </c>
      <c r="C4105" t="s">
        <v>65</v>
      </c>
      <c r="D4105" t="s">
        <v>38</v>
      </c>
      <c r="E4105" t="s">
        <v>86</v>
      </c>
      <c r="F4105" t="s">
        <v>134</v>
      </c>
      <c r="G4105" t="s">
        <v>10529</v>
      </c>
      <c r="H4105" s="1">
        <v>1013625</v>
      </c>
      <c r="I4105" s="1">
        <v>0</v>
      </c>
      <c r="J4105" t="s">
        <v>24</v>
      </c>
      <c r="K4105" t="s">
        <v>136</v>
      </c>
      <c r="L4105" s="10">
        <v>44652</v>
      </c>
      <c r="M4105" t="s">
        <v>10530</v>
      </c>
      <c r="N4105">
        <v>0</v>
      </c>
      <c r="O4105" s="17" t="s">
        <v>21485</v>
      </c>
      <c r="P4105">
        <v>0</v>
      </c>
      <c r="Q4105" s="17" t="s">
        <v>21485</v>
      </c>
      <c r="R4105" t="s">
        <v>10522</v>
      </c>
    </row>
    <row r="4106" spans="1:18">
      <c r="A4106" t="s">
        <v>10531</v>
      </c>
      <c r="B4106" t="s">
        <v>18</v>
      </c>
      <c r="C4106" t="s">
        <v>19</v>
      </c>
      <c r="D4106" t="s">
        <v>20</v>
      </c>
      <c r="E4106" t="s">
        <v>122</v>
      </c>
      <c r="F4106" t="s">
        <v>214</v>
      </c>
      <c r="G4106" t="s">
        <v>10532</v>
      </c>
      <c r="H4106" s="1">
        <v>470356</v>
      </c>
      <c r="I4106" s="1">
        <v>0</v>
      </c>
      <c r="J4106" t="s">
        <v>24</v>
      </c>
      <c r="K4106" t="s">
        <v>110</v>
      </c>
      <c r="L4106" s="10">
        <v>40817</v>
      </c>
      <c r="M4106" t="s">
        <v>10533</v>
      </c>
      <c r="N4106">
        <v>0</v>
      </c>
      <c r="O4106" s="17" t="s">
        <v>21485</v>
      </c>
      <c r="P4106">
        <v>0</v>
      </c>
      <c r="Q4106" s="17" t="s">
        <v>21485</v>
      </c>
      <c r="R4106" t="s">
        <v>10531</v>
      </c>
    </row>
    <row r="4107" spans="1:18">
      <c r="A4107" t="s">
        <v>10534</v>
      </c>
      <c r="B4107" t="s">
        <v>114</v>
      </c>
      <c r="C4107" t="s">
        <v>65</v>
      </c>
      <c r="D4107" t="s">
        <v>20</v>
      </c>
      <c r="E4107" t="s">
        <v>122</v>
      </c>
      <c r="F4107" t="s">
        <v>282</v>
      </c>
      <c r="G4107" t="s">
        <v>10535</v>
      </c>
      <c r="H4107" s="1">
        <v>945331</v>
      </c>
      <c r="I4107" s="1">
        <v>0</v>
      </c>
      <c r="J4107" t="s">
        <v>24</v>
      </c>
      <c r="K4107" t="s">
        <v>118</v>
      </c>
      <c r="L4107" s="10">
        <v>40817</v>
      </c>
      <c r="M4107" t="s">
        <v>10536</v>
      </c>
      <c r="N4107">
        <v>0</v>
      </c>
      <c r="O4107" s="17" t="s">
        <v>21485</v>
      </c>
      <c r="P4107">
        <v>0</v>
      </c>
      <c r="Q4107" s="17" t="s">
        <v>21485</v>
      </c>
      <c r="R4107" t="s">
        <v>10534</v>
      </c>
    </row>
    <row r="4108" spans="1:18">
      <c r="A4108" t="s">
        <v>10534</v>
      </c>
      <c r="B4108" t="s">
        <v>114</v>
      </c>
      <c r="C4108" t="s">
        <v>65</v>
      </c>
      <c r="D4108" t="s">
        <v>20</v>
      </c>
      <c r="E4108" t="s">
        <v>320</v>
      </c>
      <c r="F4108" t="s">
        <v>282</v>
      </c>
      <c r="G4108" t="s">
        <v>10537</v>
      </c>
      <c r="H4108" s="1">
        <v>731449</v>
      </c>
      <c r="I4108" s="1">
        <v>0</v>
      </c>
      <c r="J4108" t="s">
        <v>24</v>
      </c>
      <c r="K4108" t="s">
        <v>118</v>
      </c>
      <c r="L4108" s="10">
        <v>41365</v>
      </c>
      <c r="M4108" t="s">
        <v>10538</v>
      </c>
      <c r="N4108">
        <v>0</v>
      </c>
      <c r="O4108" s="17" t="s">
        <v>21485</v>
      </c>
      <c r="P4108">
        <v>0</v>
      </c>
      <c r="Q4108" s="17" t="s">
        <v>21485</v>
      </c>
      <c r="R4108" t="s">
        <v>10534</v>
      </c>
    </row>
    <row r="4109" spans="1:18">
      <c r="A4109" t="s">
        <v>10539</v>
      </c>
      <c r="B4109" t="s">
        <v>557</v>
      </c>
      <c r="C4109" t="s">
        <v>65</v>
      </c>
      <c r="D4109" t="s">
        <v>20</v>
      </c>
      <c r="E4109" t="s">
        <v>320</v>
      </c>
      <c r="F4109" t="s">
        <v>282</v>
      </c>
      <c r="G4109" t="s">
        <v>10540</v>
      </c>
      <c r="H4109" s="1">
        <v>450863</v>
      </c>
      <c r="I4109" s="1">
        <v>0</v>
      </c>
      <c r="J4109" t="s">
        <v>24</v>
      </c>
      <c r="K4109" t="s">
        <v>118</v>
      </c>
      <c r="L4109" s="10">
        <v>41365</v>
      </c>
      <c r="M4109" t="s">
        <v>10541</v>
      </c>
      <c r="N4109">
        <v>0</v>
      </c>
      <c r="O4109" s="17" t="s">
        <v>21485</v>
      </c>
      <c r="P4109">
        <v>0</v>
      </c>
      <c r="Q4109" s="17" t="s">
        <v>21485</v>
      </c>
      <c r="R4109" t="s">
        <v>10539</v>
      </c>
    </row>
    <row r="4110" spans="1:18">
      <c r="A4110" t="s">
        <v>10542</v>
      </c>
      <c r="B4110" t="s">
        <v>226</v>
      </c>
      <c r="C4110" t="s">
        <v>30</v>
      </c>
      <c r="D4110" t="s">
        <v>38</v>
      </c>
      <c r="E4110" t="s">
        <v>39</v>
      </c>
      <c r="F4110" t="s">
        <v>7246</v>
      </c>
      <c r="G4110" t="s">
        <v>10543</v>
      </c>
      <c r="H4110" s="1">
        <v>906525</v>
      </c>
      <c r="I4110" s="1">
        <v>0</v>
      </c>
      <c r="J4110" t="s">
        <v>24</v>
      </c>
      <c r="K4110" t="s">
        <v>118</v>
      </c>
      <c r="L4110" s="10">
        <v>43191</v>
      </c>
      <c r="M4110" t="s">
        <v>10544</v>
      </c>
      <c r="N4110">
        <v>0</v>
      </c>
      <c r="O4110" s="17" t="s">
        <v>21485</v>
      </c>
      <c r="P4110">
        <v>0</v>
      </c>
      <c r="Q4110" s="17" t="s">
        <v>21485</v>
      </c>
      <c r="R4110" t="s">
        <v>10542</v>
      </c>
    </row>
    <row r="4111" spans="1:18">
      <c r="A4111" t="s">
        <v>10542</v>
      </c>
      <c r="B4111" t="s">
        <v>226</v>
      </c>
      <c r="C4111" t="s">
        <v>30</v>
      </c>
      <c r="D4111" t="s">
        <v>38</v>
      </c>
      <c r="E4111" t="s">
        <v>784</v>
      </c>
      <c r="F4111" t="s">
        <v>262</v>
      </c>
      <c r="G4111" t="s">
        <v>10545</v>
      </c>
      <c r="H4111" s="1">
        <v>961990</v>
      </c>
      <c r="I4111" s="1">
        <v>0</v>
      </c>
      <c r="J4111" t="s">
        <v>24</v>
      </c>
      <c r="K4111" t="s">
        <v>118</v>
      </c>
      <c r="L4111" s="10">
        <v>45383</v>
      </c>
      <c r="M4111" t="s">
        <v>10546</v>
      </c>
      <c r="N4111">
        <v>0</v>
      </c>
      <c r="O4111" s="17" t="s">
        <v>21485</v>
      </c>
      <c r="P4111">
        <v>0</v>
      </c>
      <c r="Q4111" s="17" t="s">
        <v>21485</v>
      </c>
      <c r="R4111" t="s">
        <v>10542</v>
      </c>
    </row>
    <row r="4112" spans="1:18">
      <c r="A4112" t="s">
        <v>10547</v>
      </c>
      <c r="B4112" t="s">
        <v>249</v>
      </c>
      <c r="C4112" t="s">
        <v>65</v>
      </c>
      <c r="D4112" t="s">
        <v>20</v>
      </c>
      <c r="E4112" t="s">
        <v>320</v>
      </c>
      <c r="F4112" t="s">
        <v>972</v>
      </c>
      <c r="G4112" t="s">
        <v>10548</v>
      </c>
      <c r="H4112" s="1">
        <v>416480</v>
      </c>
      <c r="I4112" s="1">
        <v>0</v>
      </c>
      <c r="J4112" t="s">
        <v>68</v>
      </c>
      <c r="K4112" t="s">
        <v>157</v>
      </c>
      <c r="L4112" s="10">
        <v>41365</v>
      </c>
      <c r="M4112" t="s">
        <v>10549</v>
      </c>
      <c r="N4112">
        <v>0</v>
      </c>
      <c r="O4112" s="17" t="s">
        <v>21485</v>
      </c>
      <c r="P4112">
        <v>0</v>
      </c>
      <c r="Q4112" s="17" t="s">
        <v>21485</v>
      </c>
      <c r="R4112" t="s">
        <v>10547</v>
      </c>
    </row>
    <row r="4113" spans="1:18">
      <c r="A4113" t="s">
        <v>10550</v>
      </c>
      <c r="B4113" t="s">
        <v>185</v>
      </c>
      <c r="C4113" t="s">
        <v>65</v>
      </c>
      <c r="D4113" t="s">
        <v>20</v>
      </c>
      <c r="E4113" t="s">
        <v>79</v>
      </c>
      <c r="F4113" t="s">
        <v>282</v>
      </c>
      <c r="G4113" t="s">
        <v>10551</v>
      </c>
      <c r="H4113" s="1">
        <v>749866</v>
      </c>
      <c r="I4113" s="1">
        <v>0</v>
      </c>
      <c r="J4113" t="s">
        <v>24</v>
      </c>
      <c r="K4113" t="s">
        <v>118</v>
      </c>
      <c r="L4113" s="10">
        <v>41548</v>
      </c>
      <c r="M4113" t="s">
        <v>10552</v>
      </c>
      <c r="N4113">
        <v>0</v>
      </c>
      <c r="O4113" s="17" t="s">
        <v>21485</v>
      </c>
      <c r="P4113">
        <v>0</v>
      </c>
      <c r="Q4113" s="17" t="s">
        <v>21485</v>
      </c>
      <c r="R4113" t="s">
        <v>10550</v>
      </c>
    </row>
    <row r="4114" spans="1:18">
      <c r="A4114" t="s">
        <v>10550</v>
      </c>
      <c r="B4114" t="s">
        <v>185</v>
      </c>
      <c r="C4114" t="s">
        <v>65</v>
      </c>
      <c r="D4114" t="s">
        <v>38</v>
      </c>
      <c r="E4114" t="s">
        <v>145</v>
      </c>
      <c r="F4114" t="s">
        <v>282</v>
      </c>
      <c r="G4114" t="s">
        <v>10553</v>
      </c>
      <c r="H4114" s="1">
        <v>929475</v>
      </c>
      <c r="I4114" s="1">
        <v>0</v>
      </c>
      <c r="J4114" t="s">
        <v>24</v>
      </c>
      <c r="K4114" t="s">
        <v>118</v>
      </c>
      <c r="L4114" s="10">
        <v>43556</v>
      </c>
      <c r="M4114" t="s">
        <v>10554</v>
      </c>
      <c r="N4114">
        <v>0</v>
      </c>
      <c r="O4114" s="17" t="s">
        <v>21485</v>
      </c>
      <c r="P4114">
        <v>0</v>
      </c>
      <c r="Q4114" s="17" t="s">
        <v>21485</v>
      </c>
      <c r="R4114" t="s">
        <v>10550</v>
      </c>
    </row>
    <row r="4115" spans="1:18">
      <c r="A4115" t="s">
        <v>10550</v>
      </c>
      <c r="B4115" t="s">
        <v>185</v>
      </c>
      <c r="C4115" t="s">
        <v>65</v>
      </c>
      <c r="D4115" t="s">
        <v>38</v>
      </c>
      <c r="E4115" t="s">
        <v>168</v>
      </c>
      <c r="F4115" t="s">
        <v>379</v>
      </c>
      <c r="G4115" t="s">
        <v>10555</v>
      </c>
      <c r="H4115" s="1">
        <v>937125</v>
      </c>
      <c r="I4115" s="1">
        <v>0</v>
      </c>
      <c r="J4115" t="s">
        <v>24</v>
      </c>
      <c r="K4115" t="s">
        <v>118</v>
      </c>
      <c r="L4115" s="10">
        <v>43922</v>
      </c>
      <c r="M4115" t="s">
        <v>10556</v>
      </c>
      <c r="N4115">
        <v>0</v>
      </c>
      <c r="O4115" s="17" t="s">
        <v>21485</v>
      </c>
      <c r="P4115">
        <v>0</v>
      </c>
      <c r="Q4115" s="17" t="s">
        <v>21485</v>
      </c>
      <c r="R4115" t="s">
        <v>10550</v>
      </c>
    </row>
    <row r="4116" spans="1:18">
      <c r="A4116" t="s">
        <v>10557</v>
      </c>
      <c r="B4116" t="s">
        <v>64</v>
      </c>
      <c r="C4116" t="s">
        <v>65</v>
      </c>
      <c r="D4116" t="s">
        <v>20</v>
      </c>
      <c r="E4116" t="s">
        <v>21</v>
      </c>
      <c r="F4116" t="s">
        <v>282</v>
      </c>
      <c r="G4116" t="s">
        <v>10558</v>
      </c>
      <c r="H4116" s="1">
        <v>553506</v>
      </c>
      <c r="I4116" s="1">
        <v>0</v>
      </c>
      <c r="J4116" t="s">
        <v>24</v>
      </c>
      <c r="K4116" t="s">
        <v>118</v>
      </c>
      <c r="L4116" s="10">
        <v>41183</v>
      </c>
      <c r="M4116" t="s">
        <v>10559</v>
      </c>
      <c r="N4116">
        <v>0</v>
      </c>
      <c r="O4116" s="17" t="s">
        <v>21485</v>
      </c>
      <c r="P4116">
        <v>0</v>
      </c>
      <c r="Q4116" s="17" t="s">
        <v>21485</v>
      </c>
      <c r="R4116" t="s">
        <v>10557</v>
      </c>
    </row>
    <row r="4117" spans="1:18">
      <c r="A4117" t="s">
        <v>10560</v>
      </c>
      <c r="B4117" t="s">
        <v>641</v>
      </c>
      <c r="C4117" t="s">
        <v>30</v>
      </c>
      <c r="D4117" t="s">
        <v>38</v>
      </c>
      <c r="E4117" t="s">
        <v>1125</v>
      </c>
      <c r="F4117" t="s">
        <v>901</v>
      </c>
      <c r="G4117" t="s">
        <v>10561</v>
      </c>
      <c r="H4117" s="1">
        <v>348076</v>
      </c>
      <c r="I4117" s="1">
        <v>0</v>
      </c>
      <c r="J4117" t="s">
        <v>223</v>
      </c>
      <c r="K4117" t="s">
        <v>118</v>
      </c>
      <c r="L4117" s="10">
        <v>45200</v>
      </c>
      <c r="M4117" t="s">
        <v>10562</v>
      </c>
      <c r="N4117">
        <v>0</v>
      </c>
      <c r="O4117" s="17" t="s">
        <v>21485</v>
      </c>
      <c r="P4117">
        <v>0</v>
      </c>
      <c r="Q4117" s="17" t="s">
        <v>21485</v>
      </c>
      <c r="R4117" t="s">
        <v>10560</v>
      </c>
    </row>
    <row r="4118" spans="1:18">
      <c r="A4118" t="s">
        <v>10563</v>
      </c>
      <c r="B4118" t="s">
        <v>641</v>
      </c>
      <c r="C4118" t="s">
        <v>30</v>
      </c>
      <c r="D4118" t="s">
        <v>20</v>
      </c>
      <c r="E4118" t="s">
        <v>276</v>
      </c>
      <c r="F4118" t="s">
        <v>99</v>
      </c>
      <c r="G4118" t="s">
        <v>10564</v>
      </c>
      <c r="H4118" s="1">
        <v>655641</v>
      </c>
      <c r="I4118" s="1">
        <v>0</v>
      </c>
      <c r="J4118" t="s">
        <v>24</v>
      </c>
      <c r="K4118" t="s">
        <v>42</v>
      </c>
      <c r="L4118" s="10">
        <v>41730</v>
      </c>
      <c r="M4118" t="s">
        <v>10565</v>
      </c>
      <c r="N4118">
        <v>0</v>
      </c>
      <c r="O4118" s="17" t="s">
        <v>21485</v>
      </c>
      <c r="P4118">
        <v>0</v>
      </c>
      <c r="Q4118" s="17" t="s">
        <v>21485</v>
      </c>
      <c r="R4118" t="s">
        <v>10563</v>
      </c>
    </row>
    <row r="4119" spans="1:18">
      <c r="A4119" t="s">
        <v>1963</v>
      </c>
      <c r="B4119" t="s">
        <v>600</v>
      </c>
      <c r="C4119" t="s">
        <v>65</v>
      </c>
      <c r="D4119" t="s">
        <v>20</v>
      </c>
      <c r="E4119" t="s">
        <v>66</v>
      </c>
      <c r="F4119" t="s">
        <v>32</v>
      </c>
      <c r="G4119" t="s">
        <v>1964</v>
      </c>
      <c r="H4119" s="1">
        <v>669535</v>
      </c>
      <c r="I4119" s="1">
        <v>0</v>
      </c>
      <c r="J4119" t="s">
        <v>24</v>
      </c>
      <c r="K4119" t="s">
        <v>22</v>
      </c>
      <c r="L4119" s="10">
        <v>41000</v>
      </c>
      <c r="M4119" t="s">
        <v>1965</v>
      </c>
      <c r="N4119">
        <v>1</v>
      </c>
      <c r="O4119" s="17" t="s">
        <v>21485</v>
      </c>
      <c r="P4119">
        <v>0</v>
      </c>
      <c r="Q4119" s="17" t="s">
        <v>21485</v>
      </c>
      <c r="R4119" t="s">
        <v>1963</v>
      </c>
    </row>
    <row r="4120" spans="1:18">
      <c r="A4120" t="s">
        <v>1963</v>
      </c>
      <c r="B4120" t="s">
        <v>600</v>
      </c>
      <c r="C4120" t="s">
        <v>65</v>
      </c>
      <c r="D4120" t="s">
        <v>38</v>
      </c>
      <c r="E4120" t="s">
        <v>718</v>
      </c>
      <c r="F4120" t="s">
        <v>32</v>
      </c>
      <c r="G4120" t="s">
        <v>10566</v>
      </c>
      <c r="H4120" s="1">
        <v>722926</v>
      </c>
      <c r="I4120" s="1">
        <v>0</v>
      </c>
      <c r="J4120" t="s">
        <v>24</v>
      </c>
      <c r="K4120" t="s">
        <v>22</v>
      </c>
      <c r="L4120" s="10">
        <v>44835</v>
      </c>
      <c r="M4120" t="s">
        <v>10567</v>
      </c>
      <c r="N4120">
        <v>0</v>
      </c>
      <c r="O4120" s="17" t="s">
        <v>21485</v>
      </c>
      <c r="P4120">
        <v>0</v>
      </c>
      <c r="Q4120" s="17" t="s">
        <v>21485</v>
      </c>
      <c r="R4120" t="s">
        <v>1963</v>
      </c>
    </row>
    <row r="4121" spans="1:18">
      <c r="A4121" t="s">
        <v>10568</v>
      </c>
      <c r="B4121" t="s">
        <v>365</v>
      </c>
      <c r="C4121" t="s">
        <v>30</v>
      </c>
      <c r="D4121" t="s">
        <v>20</v>
      </c>
      <c r="E4121" t="s">
        <v>21</v>
      </c>
      <c r="F4121" t="s">
        <v>418</v>
      </c>
      <c r="G4121" t="s">
        <v>10569</v>
      </c>
      <c r="H4121" s="1">
        <v>667926</v>
      </c>
      <c r="I4121" s="1">
        <v>0</v>
      </c>
      <c r="J4121" t="s">
        <v>24</v>
      </c>
      <c r="K4121" t="s">
        <v>118</v>
      </c>
      <c r="L4121" s="10">
        <v>41183</v>
      </c>
      <c r="M4121" t="s">
        <v>10570</v>
      </c>
      <c r="N4121">
        <v>0</v>
      </c>
      <c r="O4121" s="17" t="s">
        <v>21485</v>
      </c>
      <c r="P4121">
        <v>0</v>
      </c>
      <c r="Q4121" s="17" t="s">
        <v>21485</v>
      </c>
      <c r="R4121" t="s">
        <v>10568</v>
      </c>
    </row>
    <row r="4122" spans="1:18">
      <c r="A4122" t="s">
        <v>10571</v>
      </c>
      <c r="B4122" t="s">
        <v>398</v>
      </c>
      <c r="C4122" t="s">
        <v>30</v>
      </c>
      <c r="D4122" t="s">
        <v>20</v>
      </c>
      <c r="E4122" t="s">
        <v>115</v>
      </c>
      <c r="F4122" t="s">
        <v>181</v>
      </c>
      <c r="G4122" t="s">
        <v>10572</v>
      </c>
      <c r="H4122" s="1">
        <v>282011</v>
      </c>
      <c r="I4122" s="1">
        <v>0</v>
      </c>
      <c r="J4122" t="s">
        <v>68</v>
      </c>
      <c r="K4122" t="s">
        <v>42</v>
      </c>
      <c r="L4122" s="10">
        <v>40452</v>
      </c>
      <c r="M4122" t="s">
        <v>10573</v>
      </c>
      <c r="N4122">
        <v>0</v>
      </c>
      <c r="O4122" s="17" t="s">
        <v>21485</v>
      </c>
      <c r="P4122">
        <v>0</v>
      </c>
      <c r="Q4122" s="17" t="s">
        <v>21485</v>
      </c>
      <c r="R4122" t="s">
        <v>10571</v>
      </c>
    </row>
    <row r="4123" spans="1:18">
      <c r="A4123" t="s">
        <v>10571</v>
      </c>
      <c r="B4123" t="s">
        <v>398</v>
      </c>
      <c r="C4123" t="s">
        <v>30</v>
      </c>
      <c r="D4123" t="s">
        <v>20</v>
      </c>
      <c r="E4123" t="s">
        <v>31</v>
      </c>
      <c r="F4123" t="s">
        <v>181</v>
      </c>
      <c r="G4123" t="s">
        <v>10572</v>
      </c>
      <c r="H4123" s="1">
        <v>548813</v>
      </c>
      <c r="I4123" s="1">
        <v>0</v>
      </c>
      <c r="J4123" t="s">
        <v>24</v>
      </c>
      <c r="K4123" t="s">
        <v>42</v>
      </c>
      <c r="L4123" s="10">
        <v>41913</v>
      </c>
      <c r="M4123" t="s">
        <v>10573</v>
      </c>
      <c r="N4123">
        <v>0</v>
      </c>
      <c r="O4123" s="17" t="s">
        <v>21485</v>
      </c>
      <c r="P4123">
        <v>0</v>
      </c>
      <c r="Q4123" s="17" t="s">
        <v>21485</v>
      </c>
      <c r="R4123" t="s">
        <v>10571</v>
      </c>
    </row>
    <row r="4124" spans="1:18">
      <c r="A4124" t="s">
        <v>10571</v>
      </c>
      <c r="B4124" t="s">
        <v>398</v>
      </c>
      <c r="C4124" t="s">
        <v>30</v>
      </c>
      <c r="D4124" t="s">
        <v>38</v>
      </c>
      <c r="E4124" t="s">
        <v>39</v>
      </c>
      <c r="F4124" t="s">
        <v>181</v>
      </c>
      <c r="G4124" t="s">
        <v>10574</v>
      </c>
      <c r="H4124" s="1">
        <v>573750</v>
      </c>
      <c r="I4124" s="1">
        <v>0</v>
      </c>
      <c r="J4124" t="s">
        <v>24</v>
      </c>
      <c r="K4124" t="s">
        <v>157</v>
      </c>
      <c r="L4124" s="10">
        <v>43191</v>
      </c>
      <c r="M4124" t="s">
        <v>10575</v>
      </c>
      <c r="N4124">
        <v>0</v>
      </c>
      <c r="O4124" s="17" t="s">
        <v>21485</v>
      </c>
      <c r="P4124">
        <v>0</v>
      </c>
      <c r="Q4124" s="17" t="s">
        <v>21485</v>
      </c>
      <c r="R4124" t="s">
        <v>10571</v>
      </c>
    </row>
    <row r="4125" spans="1:18">
      <c r="A4125" t="s">
        <v>10576</v>
      </c>
      <c r="B4125" t="s">
        <v>121</v>
      </c>
      <c r="C4125" t="s">
        <v>30</v>
      </c>
      <c r="D4125" t="s">
        <v>38</v>
      </c>
      <c r="E4125" t="s">
        <v>86</v>
      </c>
      <c r="F4125" t="s">
        <v>574</v>
      </c>
      <c r="G4125" t="s">
        <v>10577</v>
      </c>
      <c r="H4125" s="1">
        <v>657900</v>
      </c>
      <c r="I4125" s="1">
        <v>0</v>
      </c>
      <c r="J4125" t="s">
        <v>48</v>
      </c>
      <c r="K4125" t="s">
        <v>94</v>
      </c>
      <c r="L4125" s="10">
        <v>44652</v>
      </c>
      <c r="M4125" t="s">
        <v>10578</v>
      </c>
      <c r="N4125">
        <v>0</v>
      </c>
      <c r="O4125" s="17" t="s">
        <v>21485</v>
      </c>
      <c r="P4125">
        <v>0</v>
      </c>
      <c r="Q4125" s="17" t="s">
        <v>21485</v>
      </c>
      <c r="R4125" t="s">
        <v>10576</v>
      </c>
    </row>
    <row r="4126" spans="1:18">
      <c r="A4126" t="s">
        <v>1966</v>
      </c>
      <c r="B4126" t="s">
        <v>167</v>
      </c>
      <c r="C4126" t="s">
        <v>85</v>
      </c>
      <c r="D4126" t="s">
        <v>20</v>
      </c>
      <c r="E4126" t="s">
        <v>71</v>
      </c>
      <c r="F4126" t="s">
        <v>22</v>
      </c>
      <c r="G4126" t="s">
        <v>1967</v>
      </c>
      <c r="H4126" s="1">
        <v>515419</v>
      </c>
      <c r="I4126" s="1">
        <v>0</v>
      </c>
      <c r="J4126" t="s">
        <v>48</v>
      </c>
      <c r="K4126" t="s">
        <v>60</v>
      </c>
      <c r="L4126" s="10">
        <v>40634</v>
      </c>
      <c r="M4126" t="s">
        <v>1968</v>
      </c>
      <c r="N4126">
        <v>1</v>
      </c>
      <c r="O4126" s="17" t="s">
        <v>21485</v>
      </c>
      <c r="P4126">
        <v>0</v>
      </c>
      <c r="Q4126" s="17" t="s">
        <v>21485</v>
      </c>
      <c r="R4126" t="s">
        <v>1966</v>
      </c>
    </row>
    <row r="4127" spans="1:18">
      <c r="A4127" t="s">
        <v>19987</v>
      </c>
      <c r="B4127" t="s">
        <v>1757</v>
      </c>
      <c r="C4127" t="s">
        <v>30</v>
      </c>
      <c r="D4127" t="s">
        <v>18838</v>
      </c>
      <c r="E4127" t="s">
        <v>18983</v>
      </c>
      <c r="F4127" t="s">
        <v>18833</v>
      </c>
      <c r="G4127" t="s">
        <v>19988</v>
      </c>
      <c r="H4127" s="1">
        <v>49922</v>
      </c>
      <c r="I4127" s="1">
        <v>0</v>
      </c>
      <c r="J4127" t="s">
        <v>202</v>
      </c>
      <c r="K4127" t="s">
        <v>49</v>
      </c>
      <c r="L4127" s="7">
        <v>40391</v>
      </c>
      <c r="M4127" t="s">
        <v>19989</v>
      </c>
      <c r="N4127">
        <v>0</v>
      </c>
      <c r="O4127" s="17" t="s">
        <v>21485</v>
      </c>
      <c r="P4127">
        <v>0</v>
      </c>
      <c r="Q4127" s="17" t="s">
        <v>21485</v>
      </c>
      <c r="R4127" t="s">
        <v>19987</v>
      </c>
    </row>
    <row r="4128" spans="1:18">
      <c r="A4128" t="s">
        <v>10579</v>
      </c>
      <c r="B4128" t="s">
        <v>564</v>
      </c>
      <c r="C4128" t="s">
        <v>30</v>
      </c>
      <c r="D4128" t="s">
        <v>20</v>
      </c>
      <c r="E4128" t="s">
        <v>51</v>
      </c>
      <c r="F4128" t="s">
        <v>498</v>
      </c>
      <c r="G4128" t="s">
        <v>10580</v>
      </c>
      <c r="H4128" s="1">
        <v>820325</v>
      </c>
      <c r="I4128" s="1">
        <v>0</v>
      </c>
      <c r="J4128" t="s">
        <v>24</v>
      </c>
      <c r="K4128" t="s">
        <v>110</v>
      </c>
      <c r="L4128" s="10">
        <v>39904</v>
      </c>
      <c r="M4128" t="s">
        <v>10581</v>
      </c>
      <c r="N4128">
        <v>0</v>
      </c>
      <c r="O4128" s="17" t="s">
        <v>21485</v>
      </c>
      <c r="P4128">
        <v>0</v>
      </c>
      <c r="Q4128" s="17" t="s">
        <v>21485</v>
      </c>
      <c r="R4128" t="s">
        <v>10579</v>
      </c>
    </row>
    <row r="4129" spans="1:18">
      <c r="A4129" t="s">
        <v>10579</v>
      </c>
      <c r="B4129" t="s">
        <v>564</v>
      </c>
      <c r="C4129" t="s">
        <v>30</v>
      </c>
      <c r="D4129" t="s">
        <v>20</v>
      </c>
      <c r="E4129" t="s">
        <v>21</v>
      </c>
      <c r="F4129" t="s">
        <v>404</v>
      </c>
      <c r="G4129" t="s">
        <v>10582</v>
      </c>
      <c r="H4129" s="1">
        <v>623310</v>
      </c>
      <c r="I4129" s="1">
        <v>0</v>
      </c>
      <c r="J4129" t="s">
        <v>24</v>
      </c>
      <c r="K4129" t="s">
        <v>110</v>
      </c>
      <c r="L4129" s="10">
        <v>41183</v>
      </c>
      <c r="M4129" t="s">
        <v>10583</v>
      </c>
      <c r="N4129">
        <v>0</v>
      </c>
      <c r="O4129" s="17" t="s">
        <v>21485</v>
      </c>
      <c r="P4129">
        <v>0</v>
      </c>
      <c r="Q4129" s="17" t="s">
        <v>21485</v>
      </c>
      <c r="R4129" t="s">
        <v>10579</v>
      </c>
    </row>
    <row r="4130" spans="1:18">
      <c r="A4130" t="s">
        <v>10579</v>
      </c>
      <c r="B4130" t="s">
        <v>564</v>
      </c>
      <c r="C4130" t="s">
        <v>30</v>
      </c>
      <c r="D4130" t="s">
        <v>20</v>
      </c>
      <c r="E4130" t="s">
        <v>79</v>
      </c>
      <c r="F4130" t="s">
        <v>498</v>
      </c>
      <c r="G4130" t="s">
        <v>10584</v>
      </c>
      <c r="H4130" s="1">
        <v>712744</v>
      </c>
      <c r="I4130" s="1">
        <v>0</v>
      </c>
      <c r="J4130" t="s">
        <v>24</v>
      </c>
      <c r="K4130" t="s">
        <v>110</v>
      </c>
      <c r="L4130" s="10">
        <v>41548</v>
      </c>
      <c r="M4130" t="s">
        <v>10585</v>
      </c>
      <c r="N4130">
        <v>0</v>
      </c>
      <c r="O4130" s="17" t="s">
        <v>21485</v>
      </c>
      <c r="P4130">
        <v>0</v>
      </c>
      <c r="Q4130" s="17" t="s">
        <v>21485</v>
      </c>
      <c r="R4130" t="s">
        <v>10579</v>
      </c>
    </row>
    <row r="4131" spans="1:18">
      <c r="A4131" t="s">
        <v>10586</v>
      </c>
      <c r="B4131" t="s">
        <v>249</v>
      </c>
      <c r="C4131" t="s">
        <v>65</v>
      </c>
      <c r="D4131" t="s">
        <v>20</v>
      </c>
      <c r="E4131" t="s">
        <v>122</v>
      </c>
      <c r="F4131" t="s">
        <v>214</v>
      </c>
      <c r="G4131" t="s">
        <v>10587</v>
      </c>
      <c r="H4131" s="1">
        <v>472023</v>
      </c>
      <c r="I4131" s="1">
        <v>0</v>
      </c>
      <c r="J4131" t="s">
        <v>48</v>
      </c>
      <c r="K4131" t="s">
        <v>110</v>
      </c>
      <c r="L4131" s="10">
        <v>40817</v>
      </c>
      <c r="M4131" t="s">
        <v>10588</v>
      </c>
      <c r="N4131">
        <v>0</v>
      </c>
      <c r="O4131" s="17" t="s">
        <v>21485</v>
      </c>
      <c r="P4131">
        <v>0</v>
      </c>
      <c r="Q4131" s="17" t="s">
        <v>21485</v>
      </c>
      <c r="R4131" t="s">
        <v>10586</v>
      </c>
    </row>
    <row r="4132" spans="1:18">
      <c r="A4132" t="s">
        <v>10589</v>
      </c>
      <c r="B4132" t="s">
        <v>173</v>
      </c>
      <c r="C4132" t="s">
        <v>174</v>
      </c>
      <c r="D4132" t="s">
        <v>38</v>
      </c>
      <c r="E4132" t="s">
        <v>1726</v>
      </c>
      <c r="F4132" t="s">
        <v>1575</v>
      </c>
      <c r="G4132" t="s">
        <v>10590</v>
      </c>
      <c r="H4132" s="1">
        <v>1132200</v>
      </c>
      <c r="I4132" s="1">
        <v>0</v>
      </c>
      <c r="J4132" t="s">
        <v>24</v>
      </c>
      <c r="K4132" t="s">
        <v>445</v>
      </c>
      <c r="L4132" s="10">
        <v>45566</v>
      </c>
      <c r="M4132" t="s">
        <v>10591</v>
      </c>
      <c r="N4132">
        <v>0</v>
      </c>
      <c r="O4132" s="17" t="s">
        <v>21485</v>
      </c>
      <c r="P4132">
        <v>0</v>
      </c>
      <c r="Q4132" s="17" t="s">
        <v>21485</v>
      </c>
      <c r="R4132" t="s">
        <v>10589</v>
      </c>
    </row>
    <row r="4133" spans="1:18">
      <c r="A4133" t="s">
        <v>10592</v>
      </c>
      <c r="B4133" t="s">
        <v>564</v>
      </c>
      <c r="C4133" t="s">
        <v>30</v>
      </c>
      <c r="D4133" t="s">
        <v>38</v>
      </c>
      <c r="E4133" t="s">
        <v>168</v>
      </c>
      <c r="F4133" t="s">
        <v>404</v>
      </c>
      <c r="G4133" t="s">
        <v>10593</v>
      </c>
      <c r="H4133" s="1">
        <v>631125</v>
      </c>
      <c r="I4133" s="1">
        <v>0</v>
      </c>
      <c r="J4133" t="s">
        <v>24</v>
      </c>
      <c r="K4133" t="s">
        <v>49</v>
      </c>
      <c r="L4133" s="10">
        <v>43922</v>
      </c>
      <c r="M4133" t="s">
        <v>10594</v>
      </c>
      <c r="N4133">
        <v>0</v>
      </c>
      <c r="O4133" s="17" t="s">
        <v>21485</v>
      </c>
      <c r="P4133">
        <v>0</v>
      </c>
      <c r="Q4133" s="17" t="s">
        <v>21485</v>
      </c>
      <c r="R4133" t="s">
        <v>10592</v>
      </c>
    </row>
    <row r="4134" spans="1:18">
      <c r="A4134" t="s">
        <v>10595</v>
      </c>
      <c r="B4134" t="s">
        <v>173</v>
      </c>
      <c r="C4134" t="s">
        <v>174</v>
      </c>
      <c r="D4134" t="s">
        <v>38</v>
      </c>
      <c r="E4134" t="s">
        <v>434</v>
      </c>
      <c r="F4134" t="s">
        <v>46</v>
      </c>
      <c r="G4134" t="s">
        <v>10596</v>
      </c>
      <c r="H4134" s="1">
        <v>699975</v>
      </c>
      <c r="I4134" s="1">
        <v>0</v>
      </c>
      <c r="J4134" t="s">
        <v>24</v>
      </c>
      <c r="K4134" t="s">
        <v>60</v>
      </c>
      <c r="L4134" s="10">
        <v>44256</v>
      </c>
      <c r="M4134" t="s">
        <v>10597</v>
      </c>
      <c r="N4134">
        <v>0</v>
      </c>
      <c r="O4134" s="17" t="s">
        <v>21485</v>
      </c>
      <c r="P4134">
        <v>0</v>
      </c>
      <c r="Q4134" s="17" t="s">
        <v>21485</v>
      </c>
      <c r="R4134" t="s">
        <v>10595</v>
      </c>
    </row>
    <row r="4135" spans="1:18">
      <c r="A4135" t="s">
        <v>10598</v>
      </c>
      <c r="B4135" t="s">
        <v>18</v>
      </c>
      <c r="C4135" t="s">
        <v>19</v>
      </c>
      <c r="D4135" t="s">
        <v>38</v>
      </c>
      <c r="E4135" t="s">
        <v>784</v>
      </c>
      <c r="F4135" t="s">
        <v>245</v>
      </c>
      <c r="G4135" t="s">
        <v>10599</v>
      </c>
      <c r="H4135" s="1">
        <v>1124550</v>
      </c>
      <c r="I4135" s="1">
        <v>0</v>
      </c>
      <c r="J4135" t="s">
        <v>24</v>
      </c>
      <c r="K4135" t="s">
        <v>42</v>
      </c>
      <c r="L4135" s="10">
        <v>45383</v>
      </c>
      <c r="M4135" t="s">
        <v>10600</v>
      </c>
      <c r="N4135">
        <v>0</v>
      </c>
      <c r="O4135" s="17" t="s">
        <v>21485</v>
      </c>
      <c r="P4135">
        <v>0</v>
      </c>
      <c r="Q4135" s="17" t="s">
        <v>21485</v>
      </c>
      <c r="R4135" t="s">
        <v>10598</v>
      </c>
    </row>
    <row r="4136" spans="1:18">
      <c r="A4136" t="s">
        <v>10601</v>
      </c>
      <c r="B4136" t="s">
        <v>564</v>
      </c>
      <c r="C4136" t="s">
        <v>30</v>
      </c>
      <c r="D4136" t="s">
        <v>20</v>
      </c>
      <c r="E4136" t="s">
        <v>104</v>
      </c>
      <c r="F4136" t="s">
        <v>196</v>
      </c>
      <c r="G4136" t="s">
        <v>10602</v>
      </c>
      <c r="H4136" s="1">
        <v>605418</v>
      </c>
      <c r="I4136" s="1">
        <v>0</v>
      </c>
      <c r="J4136" t="s">
        <v>24</v>
      </c>
      <c r="K4136" t="s">
        <v>94</v>
      </c>
      <c r="L4136" s="10">
        <v>40269</v>
      </c>
      <c r="M4136" t="s">
        <v>10603</v>
      </c>
      <c r="N4136">
        <v>0</v>
      </c>
      <c r="O4136" s="17" t="s">
        <v>21485</v>
      </c>
      <c r="P4136">
        <v>0</v>
      </c>
      <c r="Q4136" s="17" t="s">
        <v>21485</v>
      </c>
      <c r="R4136" t="s">
        <v>10601</v>
      </c>
    </row>
    <row r="4137" spans="1:18">
      <c r="A4137" t="s">
        <v>19990</v>
      </c>
      <c r="B4137" t="s">
        <v>226</v>
      </c>
      <c r="C4137" t="s">
        <v>30</v>
      </c>
      <c r="D4137" t="s">
        <v>19177</v>
      </c>
      <c r="E4137" t="s">
        <v>19178</v>
      </c>
      <c r="F4137" t="s">
        <v>19179</v>
      </c>
      <c r="G4137" t="s">
        <v>19991</v>
      </c>
      <c r="H4137" s="1">
        <v>100000</v>
      </c>
      <c r="I4137" s="1">
        <v>0</v>
      </c>
      <c r="J4137" t="s">
        <v>202</v>
      </c>
      <c r="K4137" t="s">
        <v>136</v>
      </c>
      <c r="L4137" s="7">
        <v>43891</v>
      </c>
      <c r="M4137" t="s">
        <v>19992</v>
      </c>
      <c r="N4137">
        <v>0</v>
      </c>
      <c r="O4137" s="17" t="s">
        <v>21485</v>
      </c>
      <c r="P4137">
        <v>0</v>
      </c>
      <c r="Q4137" s="17" t="s">
        <v>21485</v>
      </c>
      <c r="R4137" t="s">
        <v>19990</v>
      </c>
    </row>
    <row r="4138" spans="1:18">
      <c r="A4138" t="s">
        <v>10604</v>
      </c>
      <c r="B4138" t="s">
        <v>696</v>
      </c>
      <c r="C4138" t="s">
        <v>30</v>
      </c>
      <c r="D4138" t="s">
        <v>20</v>
      </c>
      <c r="E4138" t="s">
        <v>71</v>
      </c>
      <c r="F4138" t="s">
        <v>149</v>
      </c>
      <c r="G4138" t="s">
        <v>10605</v>
      </c>
      <c r="H4138" s="1">
        <v>667285</v>
      </c>
      <c r="I4138" s="1">
        <v>0</v>
      </c>
      <c r="J4138" t="s">
        <v>24</v>
      </c>
      <c r="K4138" t="s">
        <v>136</v>
      </c>
      <c r="L4138" s="10">
        <v>40634</v>
      </c>
      <c r="M4138" t="s">
        <v>10606</v>
      </c>
      <c r="N4138">
        <v>0</v>
      </c>
      <c r="O4138" s="17" t="s">
        <v>21485</v>
      </c>
      <c r="P4138">
        <v>0</v>
      </c>
      <c r="Q4138" s="17" t="s">
        <v>21485</v>
      </c>
      <c r="R4138" t="s">
        <v>10604</v>
      </c>
    </row>
    <row r="4139" spans="1:18">
      <c r="A4139" t="s">
        <v>19993</v>
      </c>
      <c r="B4139" t="s">
        <v>18</v>
      </c>
      <c r="C4139" t="s">
        <v>19</v>
      </c>
      <c r="D4139" t="s">
        <v>19994</v>
      </c>
      <c r="E4139" t="s">
        <v>19995</v>
      </c>
      <c r="F4139" t="s">
        <v>19996</v>
      </c>
      <c r="G4139" t="s">
        <v>19997</v>
      </c>
      <c r="H4139" s="1">
        <v>66361</v>
      </c>
      <c r="I4139" s="1">
        <v>0</v>
      </c>
      <c r="J4139" t="s">
        <v>202</v>
      </c>
      <c r="K4139" t="s">
        <v>118</v>
      </c>
      <c r="L4139" s="7">
        <v>39873</v>
      </c>
      <c r="M4139" t="s">
        <v>19998</v>
      </c>
      <c r="N4139">
        <v>0</v>
      </c>
      <c r="O4139" s="17" t="s">
        <v>21485</v>
      </c>
      <c r="P4139">
        <v>0</v>
      </c>
      <c r="Q4139" s="17" t="s">
        <v>21485</v>
      </c>
      <c r="R4139" t="s">
        <v>19993</v>
      </c>
    </row>
    <row r="4140" spans="1:18">
      <c r="A4140" t="s">
        <v>10607</v>
      </c>
      <c r="B4140" t="s">
        <v>18</v>
      </c>
      <c r="C4140" t="s">
        <v>19</v>
      </c>
      <c r="D4140" t="s">
        <v>20</v>
      </c>
      <c r="E4140" t="s">
        <v>31</v>
      </c>
      <c r="F4140" t="s">
        <v>108</v>
      </c>
      <c r="G4140" t="s">
        <v>10608</v>
      </c>
      <c r="H4140" s="1">
        <v>519752</v>
      </c>
      <c r="I4140" s="1">
        <v>0</v>
      </c>
      <c r="J4140" t="s">
        <v>24</v>
      </c>
      <c r="K4140" t="s">
        <v>118</v>
      </c>
      <c r="L4140" s="10">
        <v>41913</v>
      </c>
      <c r="M4140" t="s">
        <v>10609</v>
      </c>
      <c r="N4140">
        <v>0</v>
      </c>
      <c r="O4140" s="17" t="s">
        <v>21485</v>
      </c>
      <c r="P4140">
        <v>0</v>
      </c>
      <c r="Q4140" s="17" t="s">
        <v>21485</v>
      </c>
      <c r="R4140" t="s">
        <v>10607</v>
      </c>
    </row>
    <row r="4141" spans="1:18">
      <c r="A4141" t="s">
        <v>10607</v>
      </c>
      <c r="B4141" t="s">
        <v>18</v>
      </c>
      <c r="C4141" t="s">
        <v>19</v>
      </c>
      <c r="D4141" t="s">
        <v>38</v>
      </c>
      <c r="E4141" t="s">
        <v>353</v>
      </c>
      <c r="F4141" t="s">
        <v>108</v>
      </c>
      <c r="G4141" t="s">
        <v>10610</v>
      </c>
      <c r="H4141" s="1">
        <v>623476</v>
      </c>
      <c r="I4141" s="1">
        <v>0</v>
      </c>
      <c r="J4141" t="s">
        <v>24</v>
      </c>
      <c r="K4141" t="s">
        <v>118</v>
      </c>
      <c r="L4141" s="10">
        <v>43739</v>
      </c>
      <c r="M4141" t="s">
        <v>10611</v>
      </c>
      <c r="N4141">
        <v>0</v>
      </c>
      <c r="O4141" s="17" t="s">
        <v>21485</v>
      </c>
      <c r="P4141">
        <v>0</v>
      </c>
      <c r="Q4141" s="17" t="s">
        <v>21485</v>
      </c>
      <c r="R4141" t="s">
        <v>10607</v>
      </c>
    </row>
    <row r="4142" spans="1:18">
      <c r="A4142" t="s">
        <v>10607</v>
      </c>
      <c r="B4142" t="s">
        <v>18</v>
      </c>
      <c r="C4142" t="s">
        <v>19</v>
      </c>
      <c r="D4142" t="s">
        <v>38</v>
      </c>
      <c r="E4142" t="s">
        <v>586</v>
      </c>
      <c r="F4142" t="s">
        <v>108</v>
      </c>
      <c r="G4142" t="s">
        <v>10612</v>
      </c>
      <c r="H4142" s="1">
        <v>569924</v>
      </c>
      <c r="I4142" s="1">
        <v>0</v>
      </c>
      <c r="J4142" t="s">
        <v>48</v>
      </c>
      <c r="K4142" t="s">
        <v>118</v>
      </c>
      <c r="L4142" s="10">
        <v>45017</v>
      </c>
      <c r="M4142" t="s">
        <v>10613</v>
      </c>
      <c r="N4142">
        <v>0</v>
      </c>
      <c r="O4142" s="17" t="s">
        <v>21485</v>
      </c>
      <c r="P4142">
        <v>0</v>
      </c>
      <c r="Q4142" s="17" t="s">
        <v>21485</v>
      </c>
      <c r="R4142" t="s">
        <v>10607</v>
      </c>
    </row>
    <row r="4143" spans="1:18">
      <c r="A4143" t="s">
        <v>1040</v>
      </c>
      <c r="B4143" t="s">
        <v>37</v>
      </c>
      <c r="C4143" t="s">
        <v>30</v>
      </c>
      <c r="D4143" t="s">
        <v>20</v>
      </c>
      <c r="E4143" t="s">
        <v>104</v>
      </c>
      <c r="F4143" t="s">
        <v>181</v>
      </c>
      <c r="G4143" t="s">
        <v>1041</v>
      </c>
      <c r="H4143" s="1">
        <v>767686</v>
      </c>
      <c r="I4143" s="1">
        <v>0</v>
      </c>
      <c r="J4143" t="s">
        <v>24</v>
      </c>
      <c r="K4143" t="s">
        <v>157</v>
      </c>
      <c r="L4143" s="10">
        <v>40269</v>
      </c>
      <c r="M4143" t="s">
        <v>1042</v>
      </c>
      <c r="N4143">
        <v>2</v>
      </c>
      <c r="O4143" s="17" t="s">
        <v>21485</v>
      </c>
      <c r="P4143">
        <v>0</v>
      </c>
      <c r="Q4143" s="17" t="s">
        <v>21485</v>
      </c>
      <c r="R4143" t="s">
        <v>1040</v>
      </c>
    </row>
    <row r="4144" spans="1:18">
      <c r="A4144" t="s">
        <v>1040</v>
      </c>
      <c r="B4144" t="s">
        <v>37</v>
      </c>
      <c r="C4144" t="s">
        <v>30</v>
      </c>
      <c r="D4144" t="s">
        <v>20</v>
      </c>
      <c r="E4144" t="s">
        <v>320</v>
      </c>
      <c r="F4144" t="s">
        <v>181</v>
      </c>
      <c r="G4144" t="s">
        <v>10614</v>
      </c>
      <c r="H4144" s="1">
        <v>890505</v>
      </c>
      <c r="I4144" s="1">
        <v>0</v>
      </c>
      <c r="J4144" t="s">
        <v>24</v>
      </c>
      <c r="K4144" t="s">
        <v>157</v>
      </c>
      <c r="L4144" s="10">
        <v>41365</v>
      </c>
      <c r="M4144" t="s">
        <v>10615</v>
      </c>
      <c r="N4144">
        <v>0</v>
      </c>
      <c r="O4144" s="17" t="s">
        <v>21485</v>
      </c>
      <c r="P4144">
        <v>0</v>
      </c>
      <c r="Q4144" s="17" t="s">
        <v>21485</v>
      </c>
      <c r="R4144" t="s">
        <v>1040</v>
      </c>
    </row>
    <row r="4145" spans="1:18">
      <c r="A4145" t="s">
        <v>1040</v>
      </c>
      <c r="B4145" t="s">
        <v>37</v>
      </c>
      <c r="C4145" t="s">
        <v>30</v>
      </c>
      <c r="D4145" t="s">
        <v>38</v>
      </c>
      <c r="E4145" t="s">
        <v>718</v>
      </c>
      <c r="F4145" t="s">
        <v>181</v>
      </c>
      <c r="G4145" t="s">
        <v>10616</v>
      </c>
      <c r="H4145" s="1">
        <v>855270</v>
      </c>
      <c r="I4145" s="1">
        <v>0</v>
      </c>
      <c r="J4145" t="s">
        <v>24</v>
      </c>
      <c r="K4145" t="s">
        <v>157</v>
      </c>
      <c r="L4145" s="10">
        <v>44835</v>
      </c>
      <c r="M4145" t="s">
        <v>10617</v>
      </c>
      <c r="N4145">
        <v>0</v>
      </c>
      <c r="O4145" s="17" t="s">
        <v>21485</v>
      </c>
      <c r="P4145">
        <v>0</v>
      </c>
      <c r="Q4145" s="17" t="s">
        <v>21485</v>
      </c>
      <c r="R4145" t="s">
        <v>1040</v>
      </c>
    </row>
    <row r="4146" spans="1:18">
      <c r="A4146" t="s">
        <v>1040</v>
      </c>
      <c r="B4146" t="s">
        <v>37</v>
      </c>
      <c r="C4146" t="s">
        <v>30</v>
      </c>
      <c r="D4146" t="s">
        <v>38</v>
      </c>
      <c r="E4146" t="s">
        <v>1584</v>
      </c>
      <c r="F4146" t="s">
        <v>181</v>
      </c>
      <c r="G4146" t="s">
        <v>10618</v>
      </c>
      <c r="H4146" s="1">
        <v>100000</v>
      </c>
      <c r="I4146" s="1">
        <v>0</v>
      </c>
      <c r="J4146" t="s">
        <v>202</v>
      </c>
      <c r="K4146" t="s">
        <v>157</v>
      </c>
      <c r="L4146" s="10">
        <v>44986</v>
      </c>
      <c r="M4146" t="s">
        <v>10619</v>
      </c>
      <c r="N4146">
        <v>0</v>
      </c>
      <c r="O4146" s="17" t="s">
        <v>21485</v>
      </c>
      <c r="P4146">
        <v>0</v>
      </c>
      <c r="Q4146" s="17" t="s">
        <v>21485</v>
      </c>
      <c r="R4146" t="s">
        <v>1040</v>
      </c>
    </row>
    <row r="4147" spans="1:18">
      <c r="A4147" t="s">
        <v>1040</v>
      </c>
      <c r="B4147" t="s">
        <v>37</v>
      </c>
      <c r="C4147" t="s">
        <v>30</v>
      </c>
      <c r="D4147" t="s">
        <v>38</v>
      </c>
      <c r="E4147" t="s">
        <v>1125</v>
      </c>
      <c r="F4147" t="s">
        <v>181</v>
      </c>
      <c r="G4147" t="s">
        <v>10620</v>
      </c>
      <c r="H4147" s="1">
        <v>990676</v>
      </c>
      <c r="I4147" s="1">
        <v>0</v>
      </c>
      <c r="J4147" t="s">
        <v>24</v>
      </c>
      <c r="K4147" t="s">
        <v>157</v>
      </c>
      <c r="L4147" s="10">
        <v>45200</v>
      </c>
      <c r="M4147" t="s">
        <v>10621</v>
      </c>
      <c r="N4147">
        <v>0</v>
      </c>
      <c r="O4147" s="17" t="s">
        <v>21485</v>
      </c>
      <c r="P4147">
        <v>0</v>
      </c>
      <c r="Q4147" s="17" t="s">
        <v>21485</v>
      </c>
      <c r="R4147" t="s">
        <v>1040</v>
      </c>
    </row>
    <row r="4148" spans="1:18">
      <c r="A4148" t="s">
        <v>10622</v>
      </c>
      <c r="B4148" t="s">
        <v>18</v>
      </c>
      <c r="C4148" t="s">
        <v>19</v>
      </c>
      <c r="D4148" t="s">
        <v>20</v>
      </c>
      <c r="E4148" t="s">
        <v>71</v>
      </c>
      <c r="F4148" t="s">
        <v>99</v>
      </c>
      <c r="G4148" t="s">
        <v>10623</v>
      </c>
      <c r="H4148" s="1">
        <v>556800</v>
      </c>
      <c r="I4148" s="1">
        <v>0</v>
      </c>
      <c r="J4148" t="s">
        <v>48</v>
      </c>
      <c r="K4148" t="s">
        <v>42</v>
      </c>
      <c r="L4148" s="10">
        <v>40634</v>
      </c>
      <c r="M4148" t="s">
        <v>10624</v>
      </c>
      <c r="N4148">
        <v>0</v>
      </c>
      <c r="O4148" s="17" t="s">
        <v>21485</v>
      </c>
      <c r="P4148">
        <v>0</v>
      </c>
      <c r="Q4148" s="17" t="s">
        <v>21485</v>
      </c>
      <c r="R4148" t="s">
        <v>10622</v>
      </c>
    </row>
    <row r="4149" spans="1:18">
      <c r="A4149" t="s">
        <v>10625</v>
      </c>
      <c r="B4149" t="s">
        <v>64</v>
      </c>
      <c r="C4149" t="s">
        <v>65</v>
      </c>
      <c r="D4149" t="s">
        <v>20</v>
      </c>
      <c r="E4149" t="s">
        <v>104</v>
      </c>
      <c r="F4149" t="s">
        <v>498</v>
      </c>
      <c r="G4149" t="s">
        <v>10626</v>
      </c>
      <c r="H4149" s="1">
        <v>770485</v>
      </c>
      <c r="I4149" s="1">
        <v>0</v>
      </c>
      <c r="J4149" t="s">
        <v>24</v>
      </c>
      <c r="K4149" t="s">
        <v>118</v>
      </c>
      <c r="L4149" s="10">
        <v>40269</v>
      </c>
      <c r="M4149" t="s">
        <v>10627</v>
      </c>
      <c r="N4149">
        <v>0</v>
      </c>
      <c r="O4149" s="17" t="s">
        <v>21485</v>
      </c>
      <c r="P4149">
        <v>0</v>
      </c>
      <c r="Q4149" s="17" t="s">
        <v>21485</v>
      </c>
      <c r="R4149" t="s">
        <v>10625</v>
      </c>
    </row>
    <row r="4150" spans="1:18">
      <c r="A4150" t="s">
        <v>10625</v>
      </c>
      <c r="B4150" t="s">
        <v>64</v>
      </c>
      <c r="C4150" t="s">
        <v>65</v>
      </c>
      <c r="D4150" t="s">
        <v>20</v>
      </c>
      <c r="E4150" t="s">
        <v>66</v>
      </c>
      <c r="F4150" t="s">
        <v>140</v>
      </c>
      <c r="G4150" t="s">
        <v>10628</v>
      </c>
      <c r="H4150" s="1">
        <v>679190</v>
      </c>
      <c r="I4150" s="1">
        <v>0</v>
      </c>
      <c r="J4150" t="s">
        <v>24</v>
      </c>
      <c r="K4150" t="s">
        <v>60</v>
      </c>
      <c r="L4150" s="10">
        <v>41000</v>
      </c>
      <c r="M4150" t="s">
        <v>10629</v>
      </c>
      <c r="N4150">
        <v>0</v>
      </c>
      <c r="O4150" s="17" t="s">
        <v>21485</v>
      </c>
      <c r="P4150">
        <v>0</v>
      </c>
      <c r="Q4150" s="17" t="s">
        <v>21485</v>
      </c>
      <c r="R4150" t="s">
        <v>10625</v>
      </c>
    </row>
    <row r="4151" spans="1:18">
      <c r="A4151" t="s">
        <v>10625</v>
      </c>
      <c r="B4151" t="s">
        <v>64</v>
      </c>
      <c r="C4151" t="s">
        <v>65</v>
      </c>
      <c r="D4151" t="s">
        <v>20</v>
      </c>
      <c r="E4151" t="s">
        <v>66</v>
      </c>
      <c r="F4151" t="s">
        <v>140</v>
      </c>
      <c r="G4151" t="s">
        <v>10628</v>
      </c>
      <c r="H4151" s="1">
        <v>679190</v>
      </c>
      <c r="I4151" s="1">
        <v>0</v>
      </c>
      <c r="J4151" t="s">
        <v>24</v>
      </c>
      <c r="K4151" t="s">
        <v>60</v>
      </c>
      <c r="L4151" s="10">
        <v>41000</v>
      </c>
      <c r="M4151" t="s">
        <v>10629</v>
      </c>
      <c r="N4151">
        <v>0</v>
      </c>
      <c r="O4151" s="17" t="s">
        <v>21485</v>
      </c>
      <c r="P4151">
        <v>0</v>
      </c>
      <c r="Q4151" s="17" t="s">
        <v>21485</v>
      </c>
      <c r="R4151" t="s">
        <v>10625</v>
      </c>
    </row>
    <row r="4152" spans="1:18">
      <c r="A4152" t="s">
        <v>10625</v>
      </c>
      <c r="B4152" t="s">
        <v>557</v>
      </c>
      <c r="C4152" t="s">
        <v>65</v>
      </c>
      <c r="D4152" t="s">
        <v>38</v>
      </c>
      <c r="E4152" t="s">
        <v>86</v>
      </c>
      <c r="F4152" t="s">
        <v>1272</v>
      </c>
      <c r="G4152" t="s">
        <v>10630</v>
      </c>
      <c r="H4152" s="1">
        <v>810900</v>
      </c>
      <c r="I4152" s="1">
        <v>0</v>
      </c>
      <c r="J4152" t="s">
        <v>24</v>
      </c>
      <c r="K4152" t="s">
        <v>60</v>
      </c>
      <c r="L4152" s="10">
        <v>44652</v>
      </c>
      <c r="M4152" t="s">
        <v>10631</v>
      </c>
      <c r="N4152">
        <v>0</v>
      </c>
      <c r="O4152" s="17" t="s">
        <v>21485</v>
      </c>
      <c r="P4152">
        <v>0</v>
      </c>
      <c r="Q4152" s="17" t="s">
        <v>21485</v>
      </c>
      <c r="R4152" t="s">
        <v>10625</v>
      </c>
    </row>
    <row r="4153" spans="1:18">
      <c r="A4153" t="s">
        <v>10625</v>
      </c>
      <c r="B4153" t="s">
        <v>557</v>
      </c>
      <c r="C4153" t="s">
        <v>65</v>
      </c>
      <c r="D4153" t="s">
        <v>38</v>
      </c>
      <c r="E4153" t="s">
        <v>784</v>
      </c>
      <c r="F4153" t="s">
        <v>825</v>
      </c>
      <c r="G4153" t="s">
        <v>10632</v>
      </c>
      <c r="H4153" s="1">
        <v>883575</v>
      </c>
      <c r="I4153" s="1">
        <v>0</v>
      </c>
      <c r="J4153" t="s">
        <v>24</v>
      </c>
      <c r="K4153" t="s">
        <v>118</v>
      </c>
      <c r="L4153" s="10">
        <v>45383</v>
      </c>
      <c r="M4153" t="s">
        <v>10633</v>
      </c>
      <c r="N4153">
        <v>0</v>
      </c>
      <c r="O4153" s="17" t="s">
        <v>21485</v>
      </c>
      <c r="P4153">
        <v>0</v>
      </c>
      <c r="Q4153" s="17" t="s">
        <v>21485</v>
      </c>
      <c r="R4153" t="s">
        <v>10625</v>
      </c>
    </row>
    <row r="4154" spans="1:18">
      <c r="A4154" t="s">
        <v>10634</v>
      </c>
      <c r="B4154" t="s">
        <v>185</v>
      </c>
      <c r="C4154" t="s">
        <v>65</v>
      </c>
      <c r="D4154" t="s">
        <v>20</v>
      </c>
      <c r="E4154" t="s">
        <v>21</v>
      </c>
      <c r="F4154" t="s">
        <v>509</v>
      </c>
      <c r="G4154" t="s">
        <v>10635</v>
      </c>
      <c r="H4154" s="1">
        <v>766076</v>
      </c>
      <c r="I4154" s="1">
        <v>0</v>
      </c>
      <c r="J4154" t="s">
        <v>48</v>
      </c>
      <c r="K4154" t="s">
        <v>157</v>
      </c>
      <c r="L4154" s="10">
        <v>41183</v>
      </c>
      <c r="M4154" t="s">
        <v>10636</v>
      </c>
      <c r="N4154">
        <v>0</v>
      </c>
      <c r="O4154" s="17" t="s">
        <v>21485</v>
      </c>
      <c r="P4154">
        <v>0</v>
      </c>
      <c r="Q4154" s="17" t="s">
        <v>21485</v>
      </c>
      <c r="R4154" t="s">
        <v>10634</v>
      </c>
    </row>
    <row r="4155" spans="1:18">
      <c r="A4155" t="s">
        <v>10634</v>
      </c>
      <c r="B4155" t="s">
        <v>185</v>
      </c>
      <c r="C4155" t="s">
        <v>65</v>
      </c>
      <c r="D4155" t="s">
        <v>38</v>
      </c>
      <c r="E4155" t="s">
        <v>39</v>
      </c>
      <c r="F4155" t="s">
        <v>509</v>
      </c>
      <c r="G4155" t="s">
        <v>10637</v>
      </c>
      <c r="H4155" s="1">
        <v>944775</v>
      </c>
      <c r="I4155" s="1">
        <v>0</v>
      </c>
      <c r="J4155" t="s">
        <v>24</v>
      </c>
      <c r="K4155" t="s">
        <v>157</v>
      </c>
      <c r="L4155" s="10">
        <v>43191</v>
      </c>
      <c r="M4155" t="s">
        <v>10638</v>
      </c>
      <c r="N4155">
        <v>0</v>
      </c>
      <c r="O4155" s="17" t="s">
        <v>21485</v>
      </c>
      <c r="P4155">
        <v>0</v>
      </c>
      <c r="Q4155" s="17" t="s">
        <v>21485</v>
      </c>
      <c r="R4155" t="s">
        <v>10634</v>
      </c>
    </row>
    <row r="4156" spans="1:18">
      <c r="A4156" t="s">
        <v>10634</v>
      </c>
      <c r="B4156" t="s">
        <v>185</v>
      </c>
      <c r="C4156" t="s">
        <v>65</v>
      </c>
      <c r="D4156" t="s">
        <v>38</v>
      </c>
      <c r="E4156" t="s">
        <v>784</v>
      </c>
      <c r="F4156" t="s">
        <v>509</v>
      </c>
      <c r="G4156" t="s">
        <v>10639</v>
      </c>
      <c r="H4156" s="1">
        <v>757352</v>
      </c>
      <c r="I4156" s="1">
        <v>0</v>
      </c>
      <c r="J4156" t="s">
        <v>48</v>
      </c>
      <c r="K4156" t="s">
        <v>157</v>
      </c>
      <c r="L4156" s="10">
        <v>45383</v>
      </c>
      <c r="M4156" t="s">
        <v>10640</v>
      </c>
      <c r="N4156">
        <v>0</v>
      </c>
      <c r="O4156" s="17" t="s">
        <v>21485</v>
      </c>
      <c r="P4156">
        <v>0</v>
      </c>
      <c r="Q4156" s="17" t="s">
        <v>21485</v>
      </c>
      <c r="R4156" t="s">
        <v>10634</v>
      </c>
    </row>
    <row r="4157" spans="1:18">
      <c r="A4157" t="s">
        <v>10641</v>
      </c>
      <c r="B4157" t="s">
        <v>2172</v>
      </c>
      <c r="C4157" t="s">
        <v>65</v>
      </c>
      <c r="D4157" t="s">
        <v>38</v>
      </c>
      <c r="E4157" t="s">
        <v>387</v>
      </c>
      <c r="F4157" t="s">
        <v>169</v>
      </c>
      <c r="G4157" t="s">
        <v>10642</v>
      </c>
      <c r="H4157" s="1">
        <v>845326</v>
      </c>
      <c r="I4157" s="1">
        <v>0</v>
      </c>
      <c r="J4157" t="s">
        <v>24</v>
      </c>
      <c r="K4157" t="s">
        <v>136</v>
      </c>
      <c r="L4157" s="10">
        <v>43374</v>
      </c>
      <c r="M4157" t="s">
        <v>10643</v>
      </c>
      <c r="N4157">
        <v>0</v>
      </c>
      <c r="O4157" s="17" t="s">
        <v>21485</v>
      </c>
      <c r="P4157">
        <v>0</v>
      </c>
      <c r="Q4157" s="17" t="s">
        <v>21485</v>
      </c>
      <c r="R4157" t="s">
        <v>10641</v>
      </c>
    </row>
    <row r="4158" spans="1:18">
      <c r="A4158" t="s">
        <v>706</v>
      </c>
      <c r="B4158" t="s">
        <v>114</v>
      </c>
      <c r="C4158" t="s">
        <v>65</v>
      </c>
      <c r="D4158" t="s">
        <v>19059</v>
      </c>
      <c r="E4158" t="s">
        <v>19060</v>
      </c>
      <c r="F4158" t="s">
        <v>18980</v>
      </c>
      <c r="G4158" t="s">
        <v>19999</v>
      </c>
      <c r="H4158" s="1">
        <v>100000</v>
      </c>
      <c r="I4158" s="1">
        <v>0</v>
      </c>
      <c r="J4158" t="s">
        <v>202</v>
      </c>
      <c r="K4158" t="s">
        <v>136</v>
      </c>
      <c r="L4158" s="7">
        <v>40238</v>
      </c>
      <c r="M4158" t="s">
        <v>20000</v>
      </c>
      <c r="N4158">
        <v>1</v>
      </c>
      <c r="O4158" s="17" t="s">
        <v>21485</v>
      </c>
      <c r="P4158">
        <v>0</v>
      </c>
      <c r="Q4158" s="17" t="s">
        <v>21485</v>
      </c>
      <c r="R4158" t="s">
        <v>706</v>
      </c>
    </row>
    <row r="4159" spans="1:18">
      <c r="A4159" t="s">
        <v>706</v>
      </c>
      <c r="B4159" t="s">
        <v>114</v>
      </c>
      <c r="C4159" t="s">
        <v>65</v>
      </c>
      <c r="D4159" t="s">
        <v>20</v>
      </c>
      <c r="E4159" t="s">
        <v>122</v>
      </c>
      <c r="F4159" t="s">
        <v>169</v>
      </c>
      <c r="G4159" t="s">
        <v>707</v>
      </c>
      <c r="H4159" s="1">
        <v>388840</v>
      </c>
      <c r="I4159" s="1">
        <v>0</v>
      </c>
      <c r="J4159" t="s">
        <v>68</v>
      </c>
      <c r="K4159" t="s">
        <v>136</v>
      </c>
      <c r="L4159" s="10">
        <v>40817</v>
      </c>
      <c r="M4159" t="s">
        <v>708</v>
      </c>
      <c r="N4159">
        <v>2</v>
      </c>
      <c r="O4159" s="17" t="s">
        <v>21485</v>
      </c>
      <c r="P4159">
        <v>0</v>
      </c>
      <c r="Q4159" s="17" t="s">
        <v>21485</v>
      </c>
      <c r="R4159" t="s">
        <v>706</v>
      </c>
    </row>
    <row r="4160" spans="1:18">
      <c r="A4160" t="s">
        <v>706</v>
      </c>
      <c r="B4160" t="s">
        <v>114</v>
      </c>
      <c r="C4160" t="s">
        <v>65</v>
      </c>
      <c r="D4160" t="s">
        <v>20</v>
      </c>
      <c r="E4160" t="s">
        <v>122</v>
      </c>
      <c r="F4160" t="s">
        <v>134</v>
      </c>
      <c r="G4160" t="s">
        <v>2537</v>
      </c>
      <c r="H4160" s="1">
        <v>331700</v>
      </c>
      <c r="I4160" s="1">
        <v>0</v>
      </c>
      <c r="J4160" t="s">
        <v>68</v>
      </c>
      <c r="K4160" t="s">
        <v>136</v>
      </c>
      <c r="L4160" s="10">
        <v>40817</v>
      </c>
      <c r="M4160" t="s">
        <v>2538</v>
      </c>
      <c r="N4160">
        <v>0</v>
      </c>
      <c r="O4160" s="17" t="s">
        <v>21485</v>
      </c>
      <c r="P4160">
        <v>0</v>
      </c>
      <c r="Q4160" s="17" t="s">
        <v>21485</v>
      </c>
      <c r="R4160" t="s">
        <v>706</v>
      </c>
    </row>
    <row r="4161" spans="1:18">
      <c r="A4161" t="s">
        <v>10644</v>
      </c>
      <c r="B4161" t="s">
        <v>29</v>
      </c>
      <c r="C4161" t="s">
        <v>30</v>
      </c>
      <c r="D4161" t="s">
        <v>20</v>
      </c>
      <c r="E4161" t="s">
        <v>276</v>
      </c>
      <c r="F4161" t="s">
        <v>282</v>
      </c>
      <c r="G4161" t="s">
        <v>10645</v>
      </c>
      <c r="H4161" s="1">
        <v>717745</v>
      </c>
      <c r="I4161" s="1">
        <v>0</v>
      </c>
      <c r="J4161" t="s">
        <v>24</v>
      </c>
      <c r="K4161" t="s">
        <v>118</v>
      </c>
      <c r="L4161" s="10">
        <v>41730</v>
      </c>
      <c r="M4161" t="s">
        <v>10646</v>
      </c>
      <c r="N4161">
        <v>0</v>
      </c>
      <c r="O4161" s="17" t="s">
        <v>21485</v>
      </c>
      <c r="P4161">
        <v>0</v>
      </c>
      <c r="Q4161" s="17" t="s">
        <v>21485</v>
      </c>
      <c r="R4161" t="s">
        <v>10644</v>
      </c>
    </row>
    <row r="4162" spans="1:18">
      <c r="A4162" t="s">
        <v>10644</v>
      </c>
      <c r="B4162" t="s">
        <v>29</v>
      </c>
      <c r="C4162" t="s">
        <v>30</v>
      </c>
      <c r="D4162" t="s">
        <v>38</v>
      </c>
      <c r="E4162" t="s">
        <v>637</v>
      </c>
      <c r="F4162" t="s">
        <v>418</v>
      </c>
      <c r="G4162" t="s">
        <v>10647</v>
      </c>
      <c r="H4162" s="1">
        <v>879750</v>
      </c>
      <c r="I4162" s="1">
        <v>0</v>
      </c>
      <c r="J4162" t="s">
        <v>24</v>
      </c>
      <c r="K4162" t="s">
        <v>118</v>
      </c>
      <c r="L4162" s="10">
        <v>44470</v>
      </c>
      <c r="M4162" t="s">
        <v>10648</v>
      </c>
      <c r="N4162">
        <v>0</v>
      </c>
      <c r="O4162" s="17" t="s">
        <v>21485</v>
      </c>
      <c r="P4162">
        <v>0</v>
      </c>
      <c r="Q4162" s="17" t="s">
        <v>21485</v>
      </c>
      <c r="R4162" t="s">
        <v>10644</v>
      </c>
    </row>
    <row r="4163" spans="1:18">
      <c r="A4163" t="s">
        <v>10649</v>
      </c>
      <c r="B4163" t="s">
        <v>185</v>
      </c>
      <c r="C4163" t="s">
        <v>65</v>
      </c>
      <c r="D4163" t="s">
        <v>38</v>
      </c>
      <c r="E4163" t="s">
        <v>168</v>
      </c>
      <c r="F4163" t="s">
        <v>32</v>
      </c>
      <c r="G4163" t="s">
        <v>10650</v>
      </c>
      <c r="H4163" s="1">
        <v>860625</v>
      </c>
      <c r="I4163" s="1">
        <v>0</v>
      </c>
      <c r="J4163" t="s">
        <v>24</v>
      </c>
      <c r="K4163" t="s">
        <v>60</v>
      </c>
      <c r="L4163" s="10">
        <v>43922</v>
      </c>
      <c r="M4163" t="s">
        <v>10651</v>
      </c>
      <c r="N4163">
        <v>0</v>
      </c>
      <c r="O4163" s="17" t="s">
        <v>21485</v>
      </c>
      <c r="P4163">
        <v>0</v>
      </c>
      <c r="Q4163" s="17" t="s">
        <v>21485</v>
      </c>
      <c r="R4163" t="s">
        <v>10649</v>
      </c>
    </row>
    <row r="4164" spans="1:18">
      <c r="A4164" t="s">
        <v>10652</v>
      </c>
      <c r="B4164" t="s">
        <v>195</v>
      </c>
      <c r="C4164" t="s">
        <v>65</v>
      </c>
      <c r="D4164" t="s">
        <v>20</v>
      </c>
      <c r="E4164" t="s">
        <v>241</v>
      </c>
      <c r="F4164" t="s">
        <v>574</v>
      </c>
      <c r="G4164" t="s">
        <v>10653</v>
      </c>
      <c r="H4164" s="1">
        <v>475170</v>
      </c>
      <c r="I4164" s="1">
        <v>0</v>
      </c>
      <c r="J4164" t="s">
        <v>68</v>
      </c>
      <c r="K4164" t="s">
        <v>157</v>
      </c>
      <c r="L4164" s="10">
        <v>40087</v>
      </c>
      <c r="M4164" t="s">
        <v>10654</v>
      </c>
      <c r="N4164">
        <v>0</v>
      </c>
      <c r="O4164" s="17" t="s">
        <v>21485</v>
      </c>
      <c r="P4164">
        <v>0</v>
      </c>
      <c r="Q4164" s="17" t="s">
        <v>21485</v>
      </c>
      <c r="R4164" t="s">
        <v>10652</v>
      </c>
    </row>
    <row r="4165" spans="1:18">
      <c r="A4165" t="s">
        <v>10652</v>
      </c>
      <c r="B4165" t="s">
        <v>195</v>
      </c>
      <c r="C4165" t="s">
        <v>65</v>
      </c>
      <c r="D4165" t="s">
        <v>20</v>
      </c>
      <c r="E4165" t="s">
        <v>66</v>
      </c>
      <c r="F4165" t="s">
        <v>481</v>
      </c>
      <c r="G4165" t="s">
        <v>10655</v>
      </c>
      <c r="H4165" s="1">
        <v>1292501</v>
      </c>
      <c r="I4165" s="1">
        <v>0</v>
      </c>
      <c r="J4165" t="s">
        <v>24</v>
      </c>
      <c r="K4165" t="s">
        <v>157</v>
      </c>
      <c r="L4165" s="10">
        <v>41000</v>
      </c>
      <c r="M4165" t="s">
        <v>10656</v>
      </c>
      <c r="N4165">
        <v>0</v>
      </c>
      <c r="O4165" s="17" t="s">
        <v>21485</v>
      </c>
      <c r="P4165">
        <v>0</v>
      </c>
      <c r="Q4165" s="17" t="s">
        <v>21485</v>
      </c>
      <c r="R4165" t="s">
        <v>10652</v>
      </c>
    </row>
    <row r="4166" spans="1:18">
      <c r="A4166" t="s">
        <v>10657</v>
      </c>
      <c r="B4166" t="s">
        <v>18</v>
      </c>
      <c r="C4166" t="s">
        <v>19</v>
      </c>
      <c r="D4166" t="s">
        <v>20</v>
      </c>
      <c r="E4166" t="s">
        <v>122</v>
      </c>
      <c r="F4166" t="s">
        <v>509</v>
      </c>
      <c r="G4166" t="s">
        <v>10658</v>
      </c>
      <c r="H4166" s="1">
        <v>371512</v>
      </c>
      <c r="I4166" s="1">
        <v>0</v>
      </c>
      <c r="J4166" t="s">
        <v>68</v>
      </c>
      <c r="K4166" t="s">
        <v>157</v>
      </c>
      <c r="L4166" s="10">
        <v>40817</v>
      </c>
      <c r="M4166" t="s">
        <v>10659</v>
      </c>
      <c r="N4166">
        <v>0</v>
      </c>
      <c r="O4166" s="17" t="s">
        <v>21485</v>
      </c>
      <c r="P4166">
        <v>0</v>
      </c>
      <c r="Q4166" s="17" t="s">
        <v>21485</v>
      </c>
      <c r="R4166" t="s">
        <v>10657</v>
      </c>
    </row>
    <row r="4167" spans="1:18">
      <c r="A4167" t="s">
        <v>10660</v>
      </c>
      <c r="B4167" t="s">
        <v>64</v>
      </c>
      <c r="C4167" t="s">
        <v>65</v>
      </c>
      <c r="D4167" t="s">
        <v>20</v>
      </c>
      <c r="E4167" t="s">
        <v>104</v>
      </c>
      <c r="F4167" t="s">
        <v>108</v>
      </c>
      <c r="G4167" t="s">
        <v>10661</v>
      </c>
      <c r="H4167" s="1">
        <v>433899</v>
      </c>
      <c r="I4167" s="1">
        <v>0</v>
      </c>
      <c r="J4167" t="s">
        <v>24</v>
      </c>
      <c r="K4167" t="s">
        <v>118</v>
      </c>
      <c r="L4167" s="10">
        <v>40269</v>
      </c>
      <c r="M4167" t="s">
        <v>10662</v>
      </c>
      <c r="N4167">
        <v>0</v>
      </c>
      <c r="O4167" s="17" t="s">
        <v>21485</v>
      </c>
      <c r="P4167">
        <v>0</v>
      </c>
      <c r="Q4167" s="17" t="s">
        <v>21485</v>
      </c>
      <c r="R4167" t="s">
        <v>10660</v>
      </c>
    </row>
    <row r="4168" spans="1:18">
      <c r="A4168" t="s">
        <v>10663</v>
      </c>
      <c r="B4168" t="s">
        <v>600</v>
      </c>
      <c r="C4168" t="s">
        <v>65</v>
      </c>
      <c r="D4168" t="s">
        <v>20</v>
      </c>
      <c r="E4168" t="s">
        <v>320</v>
      </c>
      <c r="F4168" t="s">
        <v>87</v>
      </c>
      <c r="G4168" t="s">
        <v>10664</v>
      </c>
      <c r="H4168" s="1">
        <v>379077</v>
      </c>
      <c r="I4168" s="1">
        <v>0</v>
      </c>
      <c r="J4168" t="s">
        <v>223</v>
      </c>
      <c r="K4168" t="s">
        <v>42</v>
      </c>
      <c r="L4168" s="10">
        <v>41365</v>
      </c>
      <c r="M4168" t="s">
        <v>10665</v>
      </c>
      <c r="N4168">
        <v>0</v>
      </c>
      <c r="O4168" s="17" t="s">
        <v>21485</v>
      </c>
      <c r="P4168">
        <v>0</v>
      </c>
      <c r="Q4168" s="17" t="s">
        <v>21485</v>
      </c>
      <c r="R4168" t="s">
        <v>10663</v>
      </c>
    </row>
    <row r="4169" spans="1:18">
      <c r="A4169" t="s">
        <v>10666</v>
      </c>
      <c r="B4169" t="s">
        <v>324</v>
      </c>
      <c r="C4169" t="s">
        <v>30</v>
      </c>
      <c r="D4169" t="s">
        <v>20</v>
      </c>
      <c r="E4169" t="s">
        <v>122</v>
      </c>
      <c r="F4169" t="s">
        <v>163</v>
      </c>
      <c r="G4169" t="s">
        <v>10667</v>
      </c>
      <c r="H4169" s="1">
        <v>394841</v>
      </c>
      <c r="I4169" s="1">
        <v>0</v>
      </c>
      <c r="J4169" t="s">
        <v>68</v>
      </c>
      <c r="K4169" t="s">
        <v>118</v>
      </c>
      <c r="L4169" s="10">
        <v>40817</v>
      </c>
      <c r="M4169" t="s">
        <v>10668</v>
      </c>
      <c r="N4169">
        <v>0</v>
      </c>
      <c r="O4169" s="17" t="s">
        <v>21485</v>
      </c>
      <c r="P4169">
        <v>0</v>
      </c>
      <c r="Q4169" s="17" t="s">
        <v>21485</v>
      </c>
      <c r="R4169" t="s">
        <v>10666</v>
      </c>
    </row>
    <row r="4170" spans="1:18">
      <c r="A4170" t="s">
        <v>10666</v>
      </c>
      <c r="B4170" t="s">
        <v>324</v>
      </c>
      <c r="C4170" t="s">
        <v>30</v>
      </c>
      <c r="D4170" t="s">
        <v>38</v>
      </c>
      <c r="E4170" t="s">
        <v>718</v>
      </c>
      <c r="F4170" t="s">
        <v>123</v>
      </c>
      <c r="G4170" t="s">
        <v>10669</v>
      </c>
      <c r="H4170" s="1">
        <v>456706</v>
      </c>
      <c r="I4170" s="1">
        <v>0</v>
      </c>
      <c r="J4170" t="s">
        <v>68</v>
      </c>
      <c r="K4170" t="s">
        <v>118</v>
      </c>
      <c r="L4170" s="10">
        <v>44835</v>
      </c>
      <c r="M4170" t="s">
        <v>10670</v>
      </c>
      <c r="N4170">
        <v>0</v>
      </c>
      <c r="O4170" s="17" t="s">
        <v>21485</v>
      </c>
      <c r="P4170">
        <v>0</v>
      </c>
      <c r="Q4170" s="17" t="s">
        <v>21485</v>
      </c>
      <c r="R4170" t="s">
        <v>10666</v>
      </c>
    </row>
    <row r="4171" spans="1:18">
      <c r="A4171" t="s">
        <v>10671</v>
      </c>
      <c r="B4171" t="s">
        <v>185</v>
      </c>
      <c r="C4171" t="s">
        <v>65</v>
      </c>
      <c r="D4171" t="s">
        <v>38</v>
      </c>
      <c r="E4171" t="s">
        <v>39</v>
      </c>
      <c r="F4171" t="s">
        <v>3242</v>
      </c>
      <c r="G4171" t="s">
        <v>10672</v>
      </c>
      <c r="H4171" s="1">
        <v>522495</v>
      </c>
      <c r="I4171" s="1">
        <v>0</v>
      </c>
      <c r="J4171" t="s">
        <v>24</v>
      </c>
      <c r="K4171" t="s">
        <v>118</v>
      </c>
      <c r="L4171" s="10">
        <v>43191</v>
      </c>
      <c r="M4171" t="s">
        <v>10673</v>
      </c>
      <c r="N4171">
        <v>0</v>
      </c>
      <c r="O4171" s="17" t="s">
        <v>21485</v>
      </c>
      <c r="P4171">
        <v>0</v>
      </c>
      <c r="Q4171" s="17" t="s">
        <v>21485</v>
      </c>
      <c r="R4171" t="s">
        <v>10671</v>
      </c>
    </row>
    <row r="4172" spans="1:18">
      <c r="A4172" t="s">
        <v>10674</v>
      </c>
      <c r="B4172" t="s">
        <v>185</v>
      </c>
      <c r="C4172" t="s">
        <v>65</v>
      </c>
      <c r="D4172" t="s">
        <v>20</v>
      </c>
      <c r="E4172" t="s">
        <v>51</v>
      </c>
      <c r="F4172" t="s">
        <v>52</v>
      </c>
      <c r="G4172" t="s">
        <v>10675</v>
      </c>
      <c r="H4172" s="1">
        <v>563475</v>
      </c>
      <c r="I4172" s="1">
        <v>0</v>
      </c>
      <c r="J4172" t="s">
        <v>24</v>
      </c>
      <c r="K4172" t="s">
        <v>22</v>
      </c>
      <c r="L4172" s="10">
        <v>39904</v>
      </c>
      <c r="M4172" t="s">
        <v>10676</v>
      </c>
      <c r="N4172">
        <v>0</v>
      </c>
      <c r="O4172" s="17" t="s">
        <v>21485</v>
      </c>
      <c r="P4172">
        <v>0</v>
      </c>
      <c r="Q4172" s="17" t="s">
        <v>21485</v>
      </c>
      <c r="R4172" t="s">
        <v>10674</v>
      </c>
    </row>
    <row r="4173" spans="1:18">
      <c r="A4173" t="s">
        <v>10674</v>
      </c>
      <c r="B4173" t="s">
        <v>185</v>
      </c>
      <c r="C4173" t="s">
        <v>65</v>
      </c>
      <c r="D4173" t="s">
        <v>20</v>
      </c>
      <c r="E4173" t="s">
        <v>79</v>
      </c>
      <c r="F4173" t="s">
        <v>52</v>
      </c>
      <c r="G4173" t="s">
        <v>10677</v>
      </c>
      <c r="H4173" s="1">
        <v>635071</v>
      </c>
      <c r="I4173" s="1">
        <v>0</v>
      </c>
      <c r="J4173" t="s">
        <v>24</v>
      </c>
      <c r="K4173" t="s">
        <v>22</v>
      </c>
      <c r="L4173" s="10">
        <v>41548</v>
      </c>
      <c r="M4173" t="s">
        <v>10678</v>
      </c>
      <c r="N4173">
        <v>0</v>
      </c>
      <c r="O4173" s="17" t="s">
        <v>21485</v>
      </c>
      <c r="P4173">
        <v>0</v>
      </c>
      <c r="Q4173" s="17" t="s">
        <v>21485</v>
      </c>
      <c r="R4173" t="s">
        <v>10674</v>
      </c>
    </row>
    <row r="4174" spans="1:18">
      <c r="A4174" t="s">
        <v>10674</v>
      </c>
      <c r="B4174" t="s">
        <v>185</v>
      </c>
      <c r="C4174" t="s">
        <v>65</v>
      </c>
      <c r="D4174" t="s">
        <v>20</v>
      </c>
      <c r="E4174" t="s">
        <v>31</v>
      </c>
      <c r="F4174" t="s">
        <v>22</v>
      </c>
      <c r="G4174" t="s">
        <v>10679</v>
      </c>
      <c r="H4174" s="1">
        <v>675724</v>
      </c>
      <c r="I4174" s="1">
        <v>0</v>
      </c>
      <c r="J4174" t="s">
        <v>24</v>
      </c>
      <c r="K4174" t="s">
        <v>22</v>
      </c>
      <c r="L4174" s="10">
        <v>41913</v>
      </c>
      <c r="M4174" t="s">
        <v>10680</v>
      </c>
      <c r="N4174">
        <v>0</v>
      </c>
      <c r="O4174" s="17" t="s">
        <v>21485</v>
      </c>
      <c r="P4174">
        <v>0</v>
      </c>
      <c r="Q4174" s="17" t="s">
        <v>21485</v>
      </c>
      <c r="R4174" t="s">
        <v>10674</v>
      </c>
    </row>
    <row r="4175" spans="1:18">
      <c r="A4175" t="s">
        <v>10674</v>
      </c>
      <c r="B4175" t="s">
        <v>185</v>
      </c>
      <c r="C4175" t="s">
        <v>65</v>
      </c>
      <c r="D4175" t="s">
        <v>38</v>
      </c>
      <c r="E4175" t="s">
        <v>39</v>
      </c>
      <c r="F4175" t="s">
        <v>22</v>
      </c>
      <c r="G4175" t="s">
        <v>10681</v>
      </c>
      <c r="H4175" s="1">
        <v>1051875</v>
      </c>
      <c r="I4175" s="1">
        <v>0</v>
      </c>
      <c r="J4175" t="s">
        <v>24</v>
      </c>
      <c r="K4175" t="s">
        <v>22</v>
      </c>
      <c r="L4175" s="10">
        <v>43191</v>
      </c>
      <c r="M4175" t="s">
        <v>10682</v>
      </c>
      <c r="N4175">
        <v>0</v>
      </c>
      <c r="O4175" s="17" t="s">
        <v>21485</v>
      </c>
      <c r="P4175">
        <v>0</v>
      </c>
      <c r="Q4175" s="17" t="s">
        <v>21485</v>
      </c>
      <c r="R4175" t="s">
        <v>10674</v>
      </c>
    </row>
    <row r="4176" spans="1:18">
      <c r="A4176" t="s">
        <v>10683</v>
      </c>
      <c r="B4176" t="s">
        <v>185</v>
      </c>
      <c r="C4176" t="s">
        <v>65</v>
      </c>
      <c r="D4176" t="s">
        <v>20</v>
      </c>
      <c r="E4176" t="s">
        <v>122</v>
      </c>
      <c r="F4176" t="s">
        <v>498</v>
      </c>
      <c r="G4176" t="s">
        <v>10684</v>
      </c>
      <c r="H4176" s="1">
        <v>986212</v>
      </c>
      <c r="I4176" s="1">
        <v>0</v>
      </c>
      <c r="J4176" t="s">
        <v>24</v>
      </c>
      <c r="K4176" t="s">
        <v>22</v>
      </c>
      <c r="L4176" s="10">
        <v>40817</v>
      </c>
      <c r="M4176" t="s">
        <v>10685</v>
      </c>
      <c r="N4176">
        <v>0</v>
      </c>
      <c r="O4176" s="17" t="s">
        <v>21485</v>
      </c>
      <c r="P4176">
        <v>0</v>
      </c>
      <c r="Q4176" s="17" t="s">
        <v>21485</v>
      </c>
      <c r="R4176" t="s">
        <v>10683</v>
      </c>
    </row>
    <row r="4177" spans="1:18">
      <c r="A4177" t="s">
        <v>10686</v>
      </c>
      <c r="B4177" t="s">
        <v>921</v>
      </c>
      <c r="C4177" t="s">
        <v>922</v>
      </c>
      <c r="D4177" t="s">
        <v>38</v>
      </c>
      <c r="E4177" t="s">
        <v>784</v>
      </c>
      <c r="F4177" t="s">
        <v>108</v>
      </c>
      <c r="G4177" t="s">
        <v>10687</v>
      </c>
      <c r="H4177" s="1">
        <v>348076</v>
      </c>
      <c r="I4177" s="1">
        <v>0</v>
      </c>
      <c r="J4177" t="s">
        <v>48</v>
      </c>
      <c r="K4177" t="s">
        <v>110</v>
      </c>
      <c r="L4177" s="10">
        <v>45383</v>
      </c>
      <c r="M4177" t="s">
        <v>10688</v>
      </c>
      <c r="N4177">
        <v>0</v>
      </c>
      <c r="O4177" s="17" t="s">
        <v>21485</v>
      </c>
      <c r="P4177">
        <v>0</v>
      </c>
      <c r="Q4177" s="17" t="s">
        <v>21485</v>
      </c>
      <c r="R4177" t="s">
        <v>10686</v>
      </c>
    </row>
    <row r="4178" spans="1:18">
      <c r="A4178" t="s">
        <v>10689</v>
      </c>
      <c r="B4178" t="s">
        <v>37</v>
      </c>
      <c r="C4178" t="s">
        <v>30</v>
      </c>
      <c r="D4178" t="s">
        <v>38</v>
      </c>
      <c r="E4178" t="s">
        <v>39</v>
      </c>
      <c r="F4178" t="s">
        <v>46</v>
      </c>
      <c r="G4178" t="s">
        <v>10690</v>
      </c>
      <c r="H4178" s="1">
        <v>160650</v>
      </c>
      <c r="I4178" s="1">
        <v>0</v>
      </c>
      <c r="J4178" t="s">
        <v>202</v>
      </c>
      <c r="K4178" t="s">
        <v>118</v>
      </c>
      <c r="L4178" s="10">
        <v>43191</v>
      </c>
      <c r="M4178" t="s">
        <v>10691</v>
      </c>
      <c r="N4178">
        <v>0</v>
      </c>
      <c r="O4178" s="17" t="s">
        <v>21485</v>
      </c>
      <c r="P4178">
        <v>0</v>
      </c>
      <c r="Q4178" s="17" t="s">
        <v>21485</v>
      </c>
      <c r="R4178" t="s">
        <v>10689</v>
      </c>
    </row>
    <row r="4179" spans="1:18">
      <c r="A4179" t="s">
        <v>10692</v>
      </c>
      <c r="B4179" t="s">
        <v>18</v>
      </c>
      <c r="C4179" t="s">
        <v>19</v>
      </c>
      <c r="D4179" t="s">
        <v>20</v>
      </c>
      <c r="E4179" t="s">
        <v>241</v>
      </c>
      <c r="F4179" t="s">
        <v>123</v>
      </c>
      <c r="G4179" t="s">
        <v>10693</v>
      </c>
      <c r="H4179" s="1">
        <v>854630</v>
      </c>
      <c r="I4179" s="1">
        <v>0</v>
      </c>
      <c r="J4179" t="s">
        <v>24</v>
      </c>
      <c r="K4179" t="s">
        <v>118</v>
      </c>
      <c r="L4179" s="10">
        <v>40087</v>
      </c>
      <c r="M4179" t="s">
        <v>10694</v>
      </c>
      <c r="N4179">
        <v>0</v>
      </c>
      <c r="O4179" s="17" t="s">
        <v>21485</v>
      </c>
      <c r="P4179">
        <v>0</v>
      </c>
      <c r="Q4179" s="17" t="s">
        <v>21485</v>
      </c>
      <c r="R4179" t="s">
        <v>10692</v>
      </c>
    </row>
    <row r="4180" spans="1:18">
      <c r="A4180" t="s">
        <v>10695</v>
      </c>
      <c r="B4180" t="s">
        <v>64</v>
      </c>
      <c r="C4180" t="s">
        <v>65</v>
      </c>
      <c r="D4180" t="s">
        <v>38</v>
      </c>
      <c r="E4180" t="s">
        <v>168</v>
      </c>
      <c r="F4180" t="s">
        <v>22</v>
      </c>
      <c r="G4180" t="s">
        <v>10696</v>
      </c>
      <c r="H4180" s="1">
        <v>757350</v>
      </c>
      <c r="I4180" s="1">
        <v>0</v>
      </c>
      <c r="J4180" t="s">
        <v>24</v>
      </c>
      <c r="K4180" t="s">
        <v>22</v>
      </c>
      <c r="L4180" s="10">
        <v>43922</v>
      </c>
      <c r="M4180" t="s">
        <v>10697</v>
      </c>
      <c r="N4180">
        <v>0</v>
      </c>
      <c r="O4180" s="17" t="s">
        <v>21485</v>
      </c>
      <c r="P4180">
        <v>0</v>
      </c>
      <c r="Q4180" s="17" t="s">
        <v>21485</v>
      </c>
      <c r="R4180" t="s">
        <v>10695</v>
      </c>
    </row>
    <row r="4181" spans="1:18">
      <c r="A4181" t="s">
        <v>10698</v>
      </c>
      <c r="B4181" t="s">
        <v>365</v>
      </c>
      <c r="C4181" t="s">
        <v>30</v>
      </c>
      <c r="D4181" t="s">
        <v>18968</v>
      </c>
      <c r="E4181" t="s">
        <v>18969</v>
      </c>
      <c r="F4181" t="s">
        <v>18780</v>
      </c>
      <c r="G4181" t="s">
        <v>20001</v>
      </c>
      <c r="H4181" s="1">
        <v>999999</v>
      </c>
      <c r="I4181" s="1">
        <v>0</v>
      </c>
      <c r="J4181" t="s">
        <v>223</v>
      </c>
      <c r="K4181" t="s">
        <v>136</v>
      </c>
      <c r="L4181" s="7">
        <v>43862</v>
      </c>
      <c r="M4181" t="s">
        <v>20002</v>
      </c>
      <c r="N4181">
        <v>0</v>
      </c>
      <c r="O4181" s="17" t="s">
        <v>21485</v>
      </c>
      <c r="P4181">
        <v>0</v>
      </c>
      <c r="Q4181" s="17" t="s">
        <v>21485</v>
      </c>
      <c r="R4181" t="s">
        <v>10698</v>
      </c>
    </row>
    <row r="4182" spans="1:18">
      <c r="A4182" t="s">
        <v>10698</v>
      </c>
      <c r="B4182" t="s">
        <v>365</v>
      </c>
      <c r="C4182" t="s">
        <v>30</v>
      </c>
      <c r="D4182" t="s">
        <v>38</v>
      </c>
      <c r="E4182" t="s">
        <v>168</v>
      </c>
      <c r="F4182" t="s">
        <v>169</v>
      </c>
      <c r="G4182" t="s">
        <v>10699</v>
      </c>
      <c r="H4182" s="1">
        <v>784125</v>
      </c>
      <c r="I4182" s="1">
        <v>0</v>
      </c>
      <c r="J4182" t="s">
        <v>24</v>
      </c>
      <c r="K4182" t="s">
        <v>136</v>
      </c>
      <c r="L4182" s="10">
        <v>43922</v>
      </c>
      <c r="M4182" t="s">
        <v>10700</v>
      </c>
      <c r="N4182">
        <v>0</v>
      </c>
      <c r="O4182" s="17" t="s">
        <v>21485</v>
      </c>
      <c r="P4182">
        <v>0</v>
      </c>
      <c r="Q4182" s="17" t="s">
        <v>21485</v>
      </c>
      <c r="R4182" t="s">
        <v>10698</v>
      </c>
    </row>
    <row r="4183" spans="1:18">
      <c r="A4183" t="s">
        <v>10698</v>
      </c>
      <c r="B4183" t="s">
        <v>365</v>
      </c>
      <c r="C4183" t="s">
        <v>30</v>
      </c>
      <c r="D4183" t="s">
        <v>18783</v>
      </c>
      <c r="E4183" t="s">
        <v>18784</v>
      </c>
      <c r="F4183" t="s">
        <v>18785</v>
      </c>
      <c r="G4183" t="s">
        <v>20003</v>
      </c>
      <c r="H4183" s="1">
        <v>150000</v>
      </c>
      <c r="I4183" s="1">
        <v>0</v>
      </c>
      <c r="J4183" t="s">
        <v>202</v>
      </c>
      <c r="K4183" t="s">
        <v>136</v>
      </c>
      <c r="L4183" s="7">
        <v>45536</v>
      </c>
      <c r="M4183" t="s">
        <v>20004</v>
      </c>
      <c r="N4183">
        <v>0</v>
      </c>
      <c r="O4183" s="17" t="s">
        <v>21485</v>
      </c>
      <c r="P4183">
        <v>0</v>
      </c>
      <c r="Q4183" s="17" t="s">
        <v>21485</v>
      </c>
      <c r="R4183" t="s">
        <v>10698</v>
      </c>
    </row>
    <row r="4184" spans="1:18">
      <c r="A4184" t="s">
        <v>10701</v>
      </c>
      <c r="B4184" t="s">
        <v>564</v>
      </c>
      <c r="C4184" t="s">
        <v>30</v>
      </c>
      <c r="D4184" t="s">
        <v>20</v>
      </c>
      <c r="E4184" t="s">
        <v>241</v>
      </c>
      <c r="F4184" t="s">
        <v>123</v>
      </c>
      <c r="G4184" t="s">
        <v>10702</v>
      </c>
      <c r="H4184" s="1">
        <v>354985</v>
      </c>
      <c r="I4184" s="1">
        <v>0</v>
      </c>
      <c r="J4184" t="s">
        <v>48</v>
      </c>
      <c r="K4184" t="s">
        <v>118</v>
      </c>
      <c r="L4184" s="10">
        <v>40087</v>
      </c>
      <c r="M4184" t="s">
        <v>10703</v>
      </c>
      <c r="N4184">
        <v>0</v>
      </c>
      <c r="O4184" s="17" t="s">
        <v>21485</v>
      </c>
      <c r="P4184">
        <v>0</v>
      </c>
      <c r="Q4184" s="17" t="s">
        <v>21485</v>
      </c>
      <c r="R4184" t="s">
        <v>10701</v>
      </c>
    </row>
    <row r="4185" spans="1:18">
      <c r="A4185" t="s">
        <v>10701</v>
      </c>
      <c r="B4185" t="s">
        <v>564</v>
      </c>
      <c r="C4185" t="s">
        <v>30</v>
      </c>
      <c r="D4185" t="s">
        <v>20</v>
      </c>
      <c r="E4185" t="s">
        <v>200</v>
      </c>
      <c r="F4185" t="s">
        <v>123</v>
      </c>
      <c r="G4185" t="s">
        <v>10704</v>
      </c>
      <c r="H4185" s="1">
        <v>100000</v>
      </c>
      <c r="I4185" s="1">
        <v>0</v>
      </c>
      <c r="J4185" t="s">
        <v>202</v>
      </c>
      <c r="K4185" t="s">
        <v>118</v>
      </c>
      <c r="L4185" s="10">
        <v>41913</v>
      </c>
      <c r="M4185" t="s">
        <v>10705</v>
      </c>
      <c r="N4185">
        <v>0</v>
      </c>
      <c r="O4185" s="17" t="s">
        <v>21485</v>
      </c>
      <c r="P4185">
        <v>0</v>
      </c>
      <c r="Q4185" s="17" t="s">
        <v>21485</v>
      </c>
      <c r="R4185" t="s">
        <v>10701</v>
      </c>
    </row>
    <row r="4186" spans="1:18">
      <c r="A4186" t="s">
        <v>10706</v>
      </c>
      <c r="B4186" t="s">
        <v>91</v>
      </c>
      <c r="C4186" t="s">
        <v>30</v>
      </c>
      <c r="D4186" t="s">
        <v>38</v>
      </c>
      <c r="E4186" t="s">
        <v>168</v>
      </c>
      <c r="F4186" t="s">
        <v>22</v>
      </c>
      <c r="G4186" t="s">
        <v>10707</v>
      </c>
      <c r="H4186" s="1">
        <v>638776</v>
      </c>
      <c r="I4186" s="1">
        <v>0</v>
      </c>
      <c r="J4186" t="s">
        <v>48</v>
      </c>
      <c r="K4186" t="s">
        <v>157</v>
      </c>
      <c r="L4186" s="10">
        <v>43922</v>
      </c>
      <c r="M4186" t="s">
        <v>10708</v>
      </c>
      <c r="N4186">
        <v>0</v>
      </c>
      <c r="O4186" s="17" t="s">
        <v>21485</v>
      </c>
      <c r="P4186">
        <v>0</v>
      </c>
      <c r="Q4186" s="17" t="s">
        <v>21485</v>
      </c>
      <c r="R4186" t="s">
        <v>10706</v>
      </c>
    </row>
    <row r="4187" spans="1:18">
      <c r="A4187" t="s">
        <v>10709</v>
      </c>
      <c r="B4187" t="s">
        <v>114</v>
      </c>
      <c r="C4187" t="s">
        <v>65</v>
      </c>
      <c r="D4187" t="s">
        <v>20</v>
      </c>
      <c r="E4187" t="s">
        <v>31</v>
      </c>
      <c r="F4187" t="s">
        <v>123</v>
      </c>
      <c r="G4187" t="s">
        <v>10710</v>
      </c>
      <c r="H4187" s="1">
        <v>151671</v>
      </c>
      <c r="I4187" s="1">
        <v>0</v>
      </c>
      <c r="J4187" t="s">
        <v>483</v>
      </c>
      <c r="K4187" t="s">
        <v>118</v>
      </c>
      <c r="L4187" s="10">
        <v>41913</v>
      </c>
      <c r="M4187" t="s">
        <v>10711</v>
      </c>
      <c r="N4187">
        <v>0</v>
      </c>
      <c r="O4187" s="17" t="s">
        <v>21485</v>
      </c>
      <c r="P4187">
        <v>0</v>
      </c>
      <c r="Q4187" s="17" t="s">
        <v>21485</v>
      </c>
      <c r="R4187" t="s">
        <v>10709</v>
      </c>
    </row>
    <row r="4188" spans="1:18">
      <c r="A4188" t="s">
        <v>10712</v>
      </c>
      <c r="B4188" t="s">
        <v>18</v>
      </c>
      <c r="C4188" t="s">
        <v>19</v>
      </c>
      <c r="D4188" t="s">
        <v>38</v>
      </c>
      <c r="E4188" t="s">
        <v>387</v>
      </c>
      <c r="F4188" t="s">
        <v>22</v>
      </c>
      <c r="G4188" t="s">
        <v>10713</v>
      </c>
      <c r="H4188" s="1">
        <v>856800</v>
      </c>
      <c r="I4188" s="1">
        <v>0</v>
      </c>
      <c r="J4188" t="s">
        <v>24</v>
      </c>
      <c r="K4188" t="s">
        <v>22</v>
      </c>
      <c r="L4188" s="10">
        <v>43374</v>
      </c>
      <c r="M4188" t="s">
        <v>10714</v>
      </c>
      <c r="N4188">
        <v>0</v>
      </c>
      <c r="O4188" s="17" t="s">
        <v>21485</v>
      </c>
      <c r="P4188">
        <v>0</v>
      </c>
      <c r="Q4188" s="17" t="s">
        <v>21485</v>
      </c>
      <c r="R4188" t="s">
        <v>10712</v>
      </c>
    </row>
    <row r="4189" spans="1:18">
      <c r="A4189" t="s">
        <v>10715</v>
      </c>
      <c r="B4189" t="s">
        <v>8777</v>
      </c>
      <c r="C4189" t="s">
        <v>8778</v>
      </c>
      <c r="D4189" t="s">
        <v>38</v>
      </c>
      <c r="E4189" t="s">
        <v>1726</v>
      </c>
      <c r="F4189" t="s">
        <v>404</v>
      </c>
      <c r="G4189" t="s">
        <v>10716</v>
      </c>
      <c r="H4189" s="1">
        <v>757350</v>
      </c>
      <c r="I4189" s="1">
        <v>0</v>
      </c>
      <c r="J4189" t="s">
        <v>24</v>
      </c>
      <c r="K4189" t="s">
        <v>49</v>
      </c>
      <c r="L4189" s="10">
        <v>45566</v>
      </c>
      <c r="M4189" t="s">
        <v>10717</v>
      </c>
      <c r="N4189">
        <v>0</v>
      </c>
      <c r="O4189" s="17" t="s">
        <v>21485</v>
      </c>
      <c r="P4189">
        <v>0</v>
      </c>
      <c r="Q4189" s="17" t="s">
        <v>21485</v>
      </c>
      <c r="R4189" t="s">
        <v>10715</v>
      </c>
    </row>
    <row r="4190" spans="1:18">
      <c r="A4190" t="s">
        <v>10718</v>
      </c>
      <c r="B4190" t="s">
        <v>185</v>
      </c>
      <c r="C4190" t="s">
        <v>65</v>
      </c>
      <c r="D4190" t="s">
        <v>20</v>
      </c>
      <c r="E4190" t="s">
        <v>21</v>
      </c>
      <c r="F4190" t="s">
        <v>181</v>
      </c>
      <c r="G4190" t="s">
        <v>10719</v>
      </c>
      <c r="H4190" s="1">
        <v>570184</v>
      </c>
      <c r="I4190" s="1">
        <v>0</v>
      </c>
      <c r="J4190" t="s">
        <v>24</v>
      </c>
      <c r="K4190" t="s">
        <v>157</v>
      </c>
      <c r="L4190" s="10">
        <v>41183</v>
      </c>
      <c r="M4190" t="s">
        <v>10720</v>
      </c>
      <c r="N4190">
        <v>0</v>
      </c>
      <c r="O4190" s="17" t="s">
        <v>21485</v>
      </c>
      <c r="P4190">
        <v>0</v>
      </c>
      <c r="Q4190" s="17" t="s">
        <v>21485</v>
      </c>
      <c r="R4190" t="s">
        <v>10718</v>
      </c>
    </row>
    <row r="4191" spans="1:18">
      <c r="A4191" t="s">
        <v>10718</v>
      </c>
      <c r="B4191" t="s">
        <v>185</v>
      </c>
      <c r="C4191" t="s">
        <v>65</v>
      </c>
      <c r="D4191" t="s">
        <v>38</v>
      </c>
      <c r="E4191" t="s">
        <v>353</v>
      </c>
      <c r="F4191" t="s">
        <v>181</v>
      </c>
      <c r="G4191" t="s">
        <v>10721</v>
      </c>
      <c r="H4191" s="1">
        <v>757350</v>
      </c>
      <c r="I4191" s="1">
        <v>0</v>
      </c>
      <c r="J4191" t="s">
        <v>24</v>
      </c>
      <c r="K4191" t="s">
        <v>157</v>
      </c>
      <c r="L4191" s="10">
        <v>43739</v>
      </c>
      <c r="M4191" t="s">
        <v>10722</v>
      </c>
      <c r="N4191">
        <v>0</v>
      </c>
      <c r="O4191" s="17" t="s">
        <v>21485</v>
      </c>
      <c r="P4191">
        <v>0</v>
      </c>
      <c r="Q4191" s="17" t="s">
        <v>21485</v>
      </c>
      <c r="R4191" t="s">
        <v>10718</v>
      </c>
    </row>
    <row r="4192" spans="1:18">
      <c r="A4192" t="s">
        <v>10718</v>
      </c>
      <c r="B4192" t="s">
        <v>185</v>
      </c>
      <c r="C4192" t="s">
        <v>65</v>
      </c>
      <c r="D4192" t="s">
        <v>38</v>
      </c>
      <c r="E4192" t="s">
        <v>718</v>
      </c>
      <c r="F4192" t="s">
        <v>181</v>
      </c>
      <c r="G4192" t="s">
        <v>10723</v>
      </c>
      <c r="H4192" s="1">
        <v>791776</v>
      </c>
      <c r="I4192" s="1">
        <v>0</v>
      </c>
      <c r="J4192" t="s">
        <v>24</v>
      </c>
      <c r="K4192" t="s">
        <v>157</v>
      </c>
      <c r="L4192" s="10">
        <v>44835</v>
      </c>
      <c r="M4192" t="s">
        <v>10724</v>
      </c>
      <c r="N4192">
        <v>0</v>
      </c>
      <c r="O4192" s="17" t="s">
        <v>21485</v>
      </c>
      <c r="P4192">
        <v>0</v>
      </c>
      <c r="Q4192" s="17" t="s">
        <v>21485</v>
      </c>
      <c r="R4192" t="s">
        <v>10718</v>
      </c>
    </row>
    <row r="4193" spans="1:18">
      <c r="A4193" t="s">
        <v>10725</v>
      </c>
      <c r="B4193" t="s">
        <v>167</v>
      </c>
      <c r="C4193" t="s">
        <v>85</v>
      </c>
      <c r="D4193" t="s">
        <v>20</v>
      </c>
      <c r="E4193" t="s">
        <v>241</v>
      </c>
      <c r="F4193" t="s">
        <v>498</v>
      </c>
      <c r="G4193" t="s">
        <v>10726</v>
      </c>
      <c r="H4193" s="1">
        <v>523932</v>
      </c>
      <c r="I4193" s="1">
        <v>0</v>
      </c>
      <c r="J4193" t="s">
        <v>24</v>
      </c>
      <c r="K4193" t="s">
        <v>60</v>
      </c>
      <c r="L4193" s="10">
        <v>40087</v>
      </c>
      <c r="M4193" t="s">
        <v>10727</v>
      </c>
      <c r="N4193">
        <v>0</v>
      </c>
      <c r="O4193" s="17" t="s">
        <v>21485</v>
      </c>
      <c r="P4193">
        <v>0</v>
      </c>
      <c r="Q4193" s="17" t="s">
        <v>21485</v>
      </c>
      <c r="R4193" t="s">
        <v>10725</v>
      </c>
    </row>
    <row r="4194" spans="1:18">
      <c r="A4194" t="s">
        <v>10725</v>
      </c>
      <c r="B4194" t="s">
        <v>167</v>
      </c>
      <c r="C4194" t="s">
        <v>85</v>
      </c>
      <c r="D4194" t="s">
        <v>38</v>
      </c>
      <c r="E4194" t="s">
        <v>637</v>
      </c>
      <c r="F4194" t="s">
        <v>825</v>
      </c>
      <c r="G4194" t="s">
        <v>10728</v>
      </c>
      <c r="H4194" s="1">
        <v>1048050</v>
      </c>
      <c r="I4194" s="1">
        <v>0</v>
      </c>
      <c r="J4194" t="s">
        <v>24</v>
      </c>
      <c r="K4194" t="s">
        <v>49</v>
      </c>
      <c r="L4194" s="10">
        <v>44470</v>
      </c>
      <c r="M4194" t="s">
        <v>10729</v>
      </c>
      <c r="N4194">
        <v>0</v>
      </c>
      <c r="O4194" s="17" t="s">
        <v>21485</v>
      </c>
      <c r="P4194">
        <v>0</v>
      </c>
      <c r="Q4194" s="17" t="s">
        <v>21485</v>
      </c>
      <c r="R4194" t="s">
        <v>10725</v>
      </c>
    </row>
    <row r="4195" spans="1:18">
      <c r="A4195" t="s">
        <v>1043</v>
      </c>
      <c r="B4195" t="s">
        <v>557</v>
      </c>
      <c r="C4195" t="s">
        <v>65</v>
      </c>
      <c r="D4195" t="s">
        <v>20</v>
      </c>
      <c r="E4195" t="s">
        <v>51</v>
      </c>
      <c r="F4195" t="s">
        <v>116</v>
      </c>
      <c r="G4195" t="s">
        <v>1044</v>
      </c>
      <c r="H4195" s="1">
        <v>666970</v>
      </c>
      <c r="I4195" s="1">
        <v>0</v>
      </c>
      <c r="J4195" t="s">
        <v>24</v>
      </c>
      <c r="K4195" t="s">
        <v>42</v>
      </c>
      <c r="L4195" s="10">
        <v>39904</v>
      </c>
      <c r="M4195" t="s">
        <v>1045</v>
      </c>
      <c r="N4195">
        <v>2</v>
      </c>
      <c r="O4195" s="17" t="s">
        <v>21485</v>
      </c>
      <c r="P4195">
        <v>0</v>
      </c>
      <c r="Q4195" s="17" t="s">
        <v>21485</v>
      </c>
      <c r="R4195" t="s">
        <v>1043</v>
      </c>
    </row>
    <row r="4196" spans="1:18">
      <c r="A4196" t="s">
        <v>1043</v>
      </c>
      <c r="B4196" t="s">
        <v>64</v>
      </c>
      <c r="C4196" t="s">
        <v>65</v>
      </c>
      <c r="D4196" t="s">
        <v>20</v>
      </c>
      <c r="E4196" t="s">
        <v>21</v>
      </c>
      <c r="F4196" t="s">
        <v>116</v>
      </c>
      <c r="G4196" t="s">
        <v>2789</v>
      </c>
      <c r="H4196" s="1">
        <v>913610</v>
      </c>
      <c r="I4196" s="1">
        <v>0</v>
      </c>
      <c r="J4196" t="s">
        <v>24</v>
      </c>
      <c r="K4196" t="s">
        <v>445</v>
      </c>
      <c r="L4196" s="10">
        <v>41183</v>
      </c>
      <c r="M4196" t="s">
        <v>2790</v>
      </c>
      <c r="N4196">
        <v>0</v>
      </c>
      <c r="O4196" s="17" t="s">
        <v>21485</v>
      </c>
      <c r="P4196">
        <v>0</v>
      </c>
      <c r="Q4196" s="17" t="s">
        <v>21485</v>
      </c>
      <c r="R4196" t="s">
        <v>1043</v>
      </c>
    </row>
    <row r="4197" spans="1:18">
      <c r="A4197" t="s">
        <v>1043</v>
      </c>
      <c r="B4197" t="s">
        <v>557</v>
      </c>
      <c r="C4197" t="s">
        <v>65</v>
      </c>
      <c r="D4197" t="s">
        <v>20</v>
      </c>
      <c r="E4197" t="s">
        <v>276</v>
      </c>
      <c r="F4197" t="s">
        <v>116</v>
      </c>
      <c r="G4197" t="s">
        <v>1969</v>
      </c>
      <c r="H4197" s="1">
        <v>639139</v>
      </c>
      <c r="I4197" s="1">
        <v>0</v>
      </c>
      <c r="J4197" t="s">
        <v>24</v>
      </c>
      <c r="K4197" t="s">
        <v>42</v>
      </c>
      <c r="L4197" s="10">
        <v>41730</v>
      </c>
      <c r="M4197" t="s">
        <v>1970</v>
      </c>
      <c r="N4197">
        <v>1</v>
      </c>
      <c r="O4197" s="17" t="s">
        <v>21485</v>
      </c>
      <c r="P4197">
        <v>0</v>
      </c>
      <c r="Q4197" s="17" t="s">
        <v>21485</v>
      </c>
      <c r="R4197" t="s">
        <v>1043</v>
      </c>
    </row>
    <row r="4198" spans="1:18">
      <c r="A4198" t="s">
        <v>1043</v>
      </c>
      <c r="B4198" t="s">
        <v>557</v>
      </c>
      <c r="C4198" t="s">
        <v>65</v>
      </c>
      <c r="D4198" t="s">
        <v>38</v>
      </c>
      <c r="E4198" t="s">
        <v>145</v>
      </c>
      <c r="F4198" t="s">
        <v>116</v>
      </c>
      <c r="G4198" t="s">
        <v>10730</v>
      </c>
      <c r="H4198" s="1">
        <v>841500</v>
      </c>
      <c r="I4198" s="1">
        <v>0</v>
      </c>
      <c r="J4198" t="s">
        <v>24</v>
      </c>
      <c r="K4198" t="s">
        <v>94</v>
      </c>
      <c r="L4198" s="10">
        <v>43556</v>
      </c>
      <c r="M4198" t="s">
        <v>10731</v>
      </c>
      <c r="N4198">
        <v>0</v>
      </c>
      <c r="O4198" s="17" t="s">
        <v>21485</v>
      </c>
      <c r="P4198">
        <v>0</v>
      </c>
      <c r="Q4198" s="17" t="s">
        <v>21485</v>
      </c>
      <c r="R4198" t="s">
        <v>1043</v>
      </c>
    </row>
    <row r="4199" spans="1:18">
      <c r="A4199" t="s">
        <v>1043</v>
      </c>
      <c r="B4199" t="s">
        <v>557</v>
      </c>
      <c r="C4199" t="s">
        <v>65</v>
      </c>
      <c r="D4199" t="s">
        <v>38</v>
      </c>
      <c r="E4199" t="s">
        <v>408</v>
      </c>
      <c r="F4199" t="s">
        <v>116</v>
      </c>
      <c r="G4199" t="s">
        <v>10732</v>
      </c>
      <c r="H4199" s="1">
        <v>1189576</v>
      </c>
      <c r="I4199" s="1">
        <v>0</v>
      </c>
      <c r="J4199" t="s">
        <v>24</v>
      </c>
      <c r="K4199" t="s">
        <v>42</v>
      </c>
      <c r="L4199" s="10">
        <v>44105</v>
      </c>
      <c r="M4199" t="s">
        <v>10733</v>
      </c>
      <c r="N4199">
        <v>0</v>
      </c>
      <c r="O4199" s="17" t="s">
        <v>21485</v>
      </c>
      <c r="P4199">
        <v>0</v>
      </c>
      <c r="Q4199" s="17" t="s">
        <v>21485</v>
      </c>
      <c r="R4199" t="s">
        <v>1043</v>
      </c>
    </row>
    <row r="4200" spans="1:18">
      <c r="A4200" t="s">
        <v>10734</v>
      </c>
      <c r="B4200" t="s">
        <v>921</v>
      </c>
      <c r="C4200" t="s">
        <v>922</v>
      </c>
      <c r="D4200" t="s">
        <v>38</v>
      </c>
      <c r="E4200" t="s">
        <v>168</v>
      </c>
      <c r="F4200" t="s">
        <v>116</v>
      </c>
      <c r="G4200" t="s">
        <v>10735</v>
      </c>
      <c r="H4200" s="1">
        <v>692325</v>
      </c>
      <c r="I4200" s="1">
        <v>0</v>
      </c>
      <c r="J4200" t="s">
        <v>24</v>
      </c>
      <c r="K4200" t="s">
        <v>118</v>
      </c>
      <c r="L4200" s="10">
        <v>43922</v>
      </c>
      <c r="M4200" t="s">
        <v>10736</v>
      </c>
      <c r="N4200">
        <v>0</v>
      </c>
      <c r="O4200" s="17" t="s">
        <v>21485</v>
      </c>
      <c r="P4200">
        <v>0</v>
      </c>
      <c r="Q4200" s="17" t="s">
        <v>21485</v>
      </c>
      <c r="R4200" t="s">
        <v>10734</v>
      </c>
    </row>
    <row r="4201" spans="1:18">
      <c r="A4201" t="s">
        <v>10737</v>
      </c>
      <c r="B4201" t="s">
        <v>20005</v>
      </c>
      <c r="C4201" t="s">
        <v>65</v>
      </c>
      <c r="D4201" t="s">
        <v>18618</v>
      </c>
      <c r="E4201" t="s">
        <v>18619</v>
      </c>
      <c r="F4201" t="s">
        <v>18618</v>
      </c>
      <c r="G4201" t="s">
        <v>20006</v>
      </c>
      <c r="H4201" s="1">
        <v>100000</v>
      </c>
      <c r="I4201" s="1">
        <v>0</v>
      </c>
      <c r="J4201" t="s">
        <v>202</v>
      </c>
      <c r="K4201" t="s">
        <v>42</v>
      </c>
      <c r="L4201" s="7">
        <v>41548</v>
      </c>
      <c r="M4201" t="s">
        <v>20007</v>
      </c>
      <c r="N4201">
        <v>0</v>
      </c>
      <c r="O4201" s="17" t="s">
        <v>21485</v>
      </c>
      <c r="P4201">
        <v>0</v>
      </c>
      <c r="Q4201" s="17" t="s">
        <v>21485</v>
      </c>
      <c r="R4201" t="s">
        <v>10737</v>
      </c>
    </row>
    <row r="4202" spans="1:18">
      <c r="A4202" t="s">
        <v>10737</v>
      </c>
      <c r="B4202" t="s">
        <v>6731</v>
      </c>
      <c r="C4202" t="s">
        <v>65</v>
      </c>
      <c r="D4202" t="s">
        <v>38</v>
      </c>
      <c r="E4202" t="s">
        <v>434</v>
      </c>
      <c r="F4202" t="s">
        <v>99</v>
      </c>
      <c r="G4202" t="s">
        <v>10738</v>
      </c>
      <c r="H4202" s="1">
        <v>669375</v>
      </c>
      <c r="I4202" s="1">
        <v>0</v>
      </c>
      <c r="J4202" t="s">
        <v>24</v>
      </c>
      <c r="K4202" t="s">
        <v>42</v>
      </c>
      <c r="L4202" s="10">
        <v>44256</v>
      </c>
      <c r="M4202" t="s">
        <v>10739</v>
      </c>
      <c r="N4202">
        <v>0</v>
      </c>
      <c r="O4202" s="17" t="s">
        <v>21485</v>
      </c>
      <c r="P4202">
        <v>0</v>
      </c>
      <c r="Q4202" s="17" t="s">
        <v>21485</v>
      </c>
      <c r="R4202" t="s">
        <v>10737</v>
      </c>
    </row>
    <row r="4203" spans="1:18">
      <c r="A4203" t="s">
        <v>10737</v>
      </c>
      <c r="B4203" t="s">
        <v>6731</v>
      </c>
      <c r="C4203" t="s">
        <v>65</v>
      </c>
      <c r="D4203" t="s">
        <v>38</v>
      </c>
      <c r="E4203" t="s">
        <v>718</v>
      </c>
      <c r="F4203" t="s">
        <v>22</v>
      </c>
      <c r="G4203" t="s">
        <v>10740</v>
      </c>
      <c r="H4203" s="1">
        <v>1120726</v>
      </c>
      <c r="I4203" s="1">
        <v>0</v>
      </c>
      <c r="J4203" t="s">
        <v>24</v>
      </c>
      <c r="K4203" t="s">
        <v>22</v>
      </c>
      <c r="L4203" s="10">
        <v>44835</v>
      </c>
      <c r="M4203" t="s">
        <v>10741</v>
      </c>
      <c r="N4203">
        <v>0</v>
      </c>
      <c r="O4203" s="17" t="s">
        <v>21485</v>
      </c>
      <c r="P4203">
        <v>0</v>
      </c>
      <c r="Q4203" s="17" t="s">
        <v>21485</v>
      </c>
      <c r="R4203" t="s">
        <v>10737</v>
      </c>
    </row>
    <row r="4204" spans="1:18">
      <c r="A4204" t="s">
        <v>10742</v>
      </c>
      <c r="B4204" t="s">
        <v>185</v>
      </c>
      <c r="C4204" t="s">
        <v>65</v>
      </c>
      <c r="D4204" t="s">
        <v>20</v>
      </c>
      <c r="E4204" t="s">
        <v>241</v>
      </c>
      <c r="F4204" t="s">
        <v>568</v>
      </c>
      <c r="G4204" t="s">
        <v>10743</v>
      </c>
      <c r="H4204" s="1">
        <v>706884</v>
      </c>
      <c r="I4204" s="1">
        <v>0</v>
      </c>
      <c r="J4204" t="s">
        <v>24</v>
      </c>
      <c r="K4204" t="s">
        <v>60</v>
      </c>
      <c r="L4204" s="10">
        <v>40087</v>
      </c>
      <c r="M4204" t="s">
        <v>10744</v>
      </c>
      <c r="N4204">
        <v>0</v>
      </c>
      <c r="O4204" s="17" t="s">
        <v>21485</v>
      </c>
      <c r="P4204">
        <v>0</v>
      </c>
      <c r="Q4204" s="17" t="s">
        <v>21485</v>
      </c>
      <c r="R4204" t="s">
        <v>10742</v>
      </c>
    </row>
    <row r="4205" spans="1:18">
      <c r="A4205" t="s">
        <v>10742</v>
      </c>
      <c r="B4205" t="s">
        <v>185</v>
      </c>
      <c r="C4205" t="s">
        <v>65</v>
      </c>
      <c r="D4205" t="s">
        <v>20</v>
      </c>
      <c r="E4205" t="s">
        <v>92</v>
      </c>
      <c r="F4205" t="s">
        <v>498</v>
      </c>
      <c r="G4205" t="s">
        <v>10743</v>
      </c>
      <c r="H4205" s="1">
        <v>712935</v>
      </c>
      <c r="I4205" s="1">
        <v>0</v>
      </c>
      <c r="J4205" t="s">
        <v>24</v>
      </c>
      <c r="K4205" t="s">
        <v>60</v>
      </c>
      <c r="L4205" s="10">
        <v>42278</v>
      </c>
      <c r="M4205" t="s">
        <v>10744</v>
      </c>
      <c r="N4205">
        <v>0</v>
      </c>
      <c r="O4205" s="17" t="s">
        <v>21485</v>
      </c>
      <c r="P4205">
        <v>0</v>
      </c>
      <c r="Q4205" s="17" t="s">
        <v>21485</v>
      </c>
      <c r="R4205" t="s">
        <v>10742</v>
      </c>
    </row>
    <row r="4206" spans="1:18">
      <c r="A4206" t="s">
        <v>10742</v>
      </c>
      <c r="B4206" t="s">
        <v>185</v>
      </c>
      <c r="C4206" t="s">
        <v>65</v>
      </c>
      <c r="D4206" t="s">
        <v>38</v>
      </c>
      <c r="E4206" t="s">
        <v>586</v>
      </c>
      <c r="F4206" t="s">
        <v>140</v>
      </c>
      <c r="G4206" t="s">
        <v>10745</v>
      </c>
      <c r="H4206" s="1">
        <v>986850</v>
      </c>
      <c r="I4206" s="1">
        <v>0</v>
      </c>
      <c r="J4206" t="s">
        <v>24</v>
      </c>
      <c r="K4206" t="s">
        <v>60</v>
      </c>
      <c r="L4206" s="10">
        <v>45017</v>
      </c>
      <c r="M4206" t="s">
        <v>10746</v>
      </c>
      <c r="N4206">
        <v>0</v>
      </c>
      <c r="O4206" s="17" t="s">
        <v>21485</v>
      </c>
      <c r="P4206">
        <v>0</v>
      </c>
      <c r="Q4206" s="17" t="s">
        <v>21485</v>
      </c>
      <c r="R4206" t="s">
        <v>10742</v>
      </c>
    </row>
    <row r="4207" spans="1:18">
      <c r="A4207" t="s">
        <v>10747</v>
      </c>
      <c r="B4207" t="s">
        <v>1448</v>
      </c>
      <c r="C4207" t="s">
        <v>1449</v>
      </c>
      <c r="D4207" t="s">
        <v>20</v>
      </c>
      <c r="E4207" t="s">
        <v>71</v>
      </c>
      <c r="F4207" t="s">
        <v>134</v>
      </c>
      <c r="G4207" t="s">
        <v>10748</v>
      </c>
      <c r="H4207" s="1">
        <v>580397</v>
      </c>
      <c r="I4207" s="1">
        <v>0</v>
      </c>
      <c r="J4207" t="s">
        <v>24</v>
      </c>
      <c r="K4207" t="s">
        <v>136</v>
      </c>
      <c r="L4207" s="10">
        <v>40634</v>
      </c>
      <c r="M4207" t="s">
        <v>10749</v>
      </c>
      <c r="N4207">
        <v>0</v>
      </c>
      <c r="O4207" s="17" t="s">
        <v>21485</v>
      </c>
      <c r="P4207">
        <v>0</v>
      </c>
      <c r="Q4207" s="17" t="s">
        <v>21485</v>
      </c>
      <c r="R4207" t="s">
        <v>10747</v>
      </c>
    </row>
    <row r="4208" spans="1:18">
      <c r="A4208" t="s">
        <v>10747</v>
      </c>
      <c r="B4208" t="s">
        <v>1448</v>
      </c>
      <c r="C4208" t="s">
        <v>1449</v>
      </c>
      <c r="D4208" t="s">
        <v>20</v>
      </c>
      <c r="E4208" t="s">
        <v>92</v>
      </c>
      <c r="F4208" t="s">
        <v>134</v>
      </c>
      <c r="G4208" t="s">
        <v>10750</v>
      </c>
      <c r="H4208" s="1">
        <v>721027</v>
      </c>
      <c r="I4208" s="1">
        <v>0</v>
      </c>
      <c r="J4208" t="s">
        <v>24</v>
      </c>
      <c r="K4208" t="s">
        <v>136</v>
      </c>
      <c r="L4208" s="10">
        <v>42278</v>
      </c>
      <c r="M4208" t="s">
        <v>10751</v>
      </c>
      <c r="N4208">
        <v>0</v>
      </c>
      <c r="O4208" s="17" t="s">
        <v>21485</v>
      </c>
      <c r="P4208">
        <v>0</v>
      </c>
      <c r="Q4208" s="17" t="s">
        <v>21485</v>
      </c>
      <c r="R4208" t="s">
        <v>10747</v>
      </c>
    </row>
    <row r="4209" spans="1:18">
      <c r="A4209" t="s">
        <v>1971</v>
      </c>
      <c r="B4209" t="s">
        <v>18</v>
      </c>
      <c r="C4209" t="s">
        <v>19</v>
      </c>
      <c r="D4209" t="s">
        <v>20</v>
      </c>
      <c r="E4209" t="s">
        <v>241</v>
      </c>
      <c r="F4209" t="s">
        <v>214</v>
      </c>
      <c r="G4209" t="s">
        <v>10752</v>
      </c>
      <c r="H4209" s="1">
        <v>599708</v>
      </c>
      <c r="I4209" s="1">
        <v>0</v>
      </c>
      <c r="J4209" t="s">
        <v>48</v>
      </c>
      <c r="K4209" t="s">
        <v>110</v>
      </c>
      <c r="L4209" s="10">
        <v>40087</v>
      </c>
      <c r="M4209" t="s">
        <v>10753</v>
      </c>
      <c r="N4209">
        <v>0</v>
      </c>
      <c r="O4209" s="17" t="s">
        <v>21485</v>
      </c>
      <c r="P4209">
        <v>0</v>
      </c>
      <c r="Q4209" s="17" t="s">
        <v>21485</v>
      </c>
      <c r="R4209" t="s">
        <v>1971</v>
      </c>
    </row>
    <row r="4210" spans="1:18">
      <c r="A4210" t="s">
        <v>1971</v>
      </c>
      <c r="B4210" t="s">
        <v>18</v>
      </c>
      <c r="C4210" t="s">
        <v>19</v>
      </c>
      <c r="D4210" t="s">
        <v>20</v>
      </c>
      <c r="E4210" t="s">
        <v>122</v>
      </c>
      <c r="F4210" t="s">
        <v>214</v>
      </c>
      <c r="G4210" t="s">
        <v>10754</v>
      </c>
      <c r="H4210" s="1">
        <v>564090</v>
      </c>
      <c r="I4210" s="1">
        <v>0</v>
      </c>
      <c r="J4210" t="s">
        <v>24</v>
      </c>
      <c r="K4210" t="s">
        <v>110</v>
      </c>
      <c r="L4210" s="10">
        <v>40817</v>
      </c>
      <c r="M4210" t="s">
        <v>10755</v>
      </c>
      <c r="N4210">
        <v>0</v>
      </c>
      <c r="O4210" s="17" t="s">
        <v>21485</v>
      </c>
      <c r="P4210">
        <v>0</v>
      </c>
      <c r="Q4210" s="17" t="s">
        <v>21485</v>
      </c>
      <c r="R4210" t="s">
        <v>1971</v>
      </c>
    </row>
    <row r="4211" spans="1:18">
      <c r="A4211" t="s">
        <v>1971</v>
      </c>
      <c r="B4211" t="s">
        <v>18</v>
      </c>
      <c r="C4211" t="s">
        <v>19</v>
      </c>
      <c r="D4211" t="s">
        <v>38</v>
      </c>
      <c r="E4211" t="s">
        <v>39</v>
      </c>
      <c r="F4211" t="s">
        <v>214</v>
      </c>
      <c r="G4211" t="s">
        <v>2791</v>
      </c>
      <c r="H4211" s="1">
        <v>879750</v>
      </c>
      <c r="I4211" s="1">
        <v>0</v>
      </c>
      <c r="J4211" t="s">
        <v>24</v>
      </c>
      <c r="K4211" t="s">
        <v>110</v>
      </c>
      <c r="L4211" s="10">
        <v>43191</v>
      </c>
      <c r="M4211" t="s">
        <v>2792</v>
      </c>
      <c r="N4211">
        <v>0</v>
      </c>
      <c r="O4211" s="17" t="s">
        <v>21485</v>
      </c>
      <c r="P4211">
        <v>0</v>
      </c>
      <c r="Q4211" s="17" t="s">
        <v>21485</v>
      </c>
      <c r="R4211" t="s">
        <v>1971</v>
      </c>
    </row>
    <row r="4212" spans="1:18">
      <c r="A4212" t="s">
        <v>1971</v>
      </c>
      <c r="B4212" t="s">
        <v>18</v>
      </c>
      <c r="C4212" t="s">
        <v>19</v>
      </c>
      <c r="D4212" t="s">
        <v>38</v>
      </c>
      <c r="E4212" t="s">
        <v>1584</v>
      </c>
      <c r="F4212" t="s">
        <v>214</v>
      </c>
      <c r="G4212" t="s">
        <v>1972</v>
      </c>
      <c r="H4212" s="1">
        <v>100000</v>
      </c>
      <c r="I4212" s="1">
        <v>0</v>
      </c>
      <c r="J4212" t="s">
        <v>202</v>
      </c>
      <c r="K4212" t="s">
        <v>110</v>
      </c>
      <c r="L4212" s="10">
        <v>44986</v>
      </c>
      <c r="M4212" t="s">
        <v>1973</v>
      </c>
      <c r="N4212">
        <v>0</v>
      </c>
      <c r="O4212" s="17" t="s">
        <v>21485</v>
      </c>
      <c r="P4212">
        <v>0</v>
      </c>
      <c r="Q4212" s="17" t="s">
        <v>21485</v>
      </c>
      <c r="R4212" t="s">
        <v>1971</v>
      </c>
    </row>
    <row r="4213" spans="1:18">
      <c r="A4213" t="s">
        <v>1971</v>
      </c>
      <c r="B4213" t="s">
        <v>18</v>
      </c>
      <c r="C4213" t="s">
        <v>19</v>
      </c>
      <c r="D4213" t="s">
        <v>38</v>
      </c>
      <c r="E4213" t="s">
        <v>1125</v>
      </c>
      <c r="F4213" t="s">
        <v>214</v>
      </c>
      <c r="G4213" t="s">
        <v>1972</v>
      </c>
      <c r="H4213" s="1">
        <v>960076</v>
      </c>
      <c r="I4213" s="1">
        <v>0</v>
      </c>
      <c r="J4213" t="s">
        <v>24</v>
      </c>
      <c r="K4213" t="s">
        <v>110</v>
      </c>
      <c r="L4213" s="10">
        <v>45200</v>
      </c>
      <c r="M4213" t="s">
        <v>1973</v>
      </c>
      <c r="N4213">
        <v>1</v>
      </c>
      <c r="O4213" s="17" t="s">
        <v>21485</v>
      </c>
      <c r="P4213">
        <v>0</v>
      </c>
      <c r="Q4213" s="17" t="s">
        <v>21485</v>
      </c>
      <c r="R4213" t="s">
        <v>1971</v>
      </c>
    </row>
    <row r="4214" spans="1:18">
      <c r="A4214" t="s">
        <v>10756</v>
      </c>
      <c r="B4214" t="s">
        <v>249</v>
      </c>
      <c r="C4214" t="s">
        <v>65</v>
      </c>
      <c r="D4214" t="s">
        <v>38</v>
      </c>
      <c r="E4214" t="s">
        <v>145</v>
      </c>
      <c r="F4214" t="s">
        <v>282</v>
      </c>
      <c r="G4214" t="s">
        <v>10757</v>
      </c>
      <c r="H4214" s="1">
        <v>539325</v>
      </c>
      <c r="I4214" s="1">
        <v>0</v>
      </c>
      <c r="J4214" t="s">
        <v>24</v>
      </c>
      <c r="K4214" t="s">
        <v>118</v>
      </c>
      <c r="L4214" s="10">
        <v>43556</v>
      </c>
      <c r="M4214" t="s">
        <v>10758</v>
      </c>
      <c r="N4214">
        <v>0</v>
      </c>
      <c r="O4214" s="17" t="s">
        <v>21485</v>
      </c>
      <c r="P4214">
        <v>0</v>
      </c>
      <c r="Q4214" s="17" t="s">
        <v>21485</v>
      </c>
      <c r="R4214" t="s">
        <v>10756</v>
      </c>
    </row>
    <row r="4215" spans="1:18">
      <c r="A4215" t="s">
        <v>10756</v>
      </c>
      <c r="B4215" t="s">
        <v>249</v>
      </c>
      <c r="C4215" t="s">
        <v>65</v>
      </c>
      <c r="D4215" t="s">
        <v>38</v>
      </c>
      <c r="E4215" t="s">
        <v>637</v>
      </c>
      <c r="F4215" t="s">
        <v>282</v>
      </c>
      <c r="G4215" t="s">
        <v>10759</v>
      </c>
      <c r="H4215" s="1">
        <v>864450</v>
      </c>
      <c r="I4215" s="1">
        <v>0</v>
      </c>
      <c r="J4215" t="s">
        <v>24</v>
      </c>
      <c r="K4215" t="s">
        <v>118</v>
      </c>
      <c r="L4215" s="10">
        <v>44470</v>
      </c>
      <c r="M4215" t="s">
        <v>10760</v>
      </c>
      <c r="N4215">
        <v>0</v>
      </c>
      <c r="O4215" s="17" t="s">
        <v>21485</v>
      </c>
      <c r="P4215">
        <v>0</v>
      </c>
      <c r="Q4215" s="17" t="s">
        <v>21485</v>
      </c>
      <c r="R4215" t="s">
        <v>10756</v>
      </c>
    </row>
    <row r="4216" spans="1:18">
      <c r="A4216" t="s">
        <v>10756</v>
      </c>
      <c r="B4216" t="s">
        <v>249</v>
      </c>
      <c r="C4216" t="s">
        <v>65</v>
      </c>
      <c r="D4216" t="s">
        <v>38</v>
      </c>
      <c r="E4216" t="s">
        <v>1726</v>
      </c>
      <c r="F4216" t="s">
        <v>282</v>
      </c>
      <c r="G4216" t="s">
        <v>10761</v>
      </c>
      <c r="H4216" s="1">
        <v>1067176</v>
      </c>
      <c r="I4216" s="1">
        <v>0</v>
      </c>
      <c r="J4216" t="s">
        <v>24</v>
      </c>
      <c r="K4216" t="s">
        <v>118</v>
      </c>
      <c r="L4216" s="10">
        <v>45566</v>
      </c>
      <c r="M4216" t="s">
        <v>10762</v>
      </c>
      <c r="N4216">
        <v>0</v>
      </c>
      <c r="O4216" s="17" t="s">
        <v>21485</v>
      </c>
      <c r="P4216">
        <v>0</v>
      </c>
      <c r="Q4216" s="17" t="s">
        <v>21485</v>
      </c>
      <c r="R4216" t="s">
        <v>10756</v>
      </c>
    </row>
    <row r="4217" spans="1:18">
      <c r="A4217" t="s">
        <v>10763</v>
      </c>
      <c r="B4217" t="s">
        <v>185</v>
      </c>
      <c r="C4217" t="s">
        <v>65</v>
      </c>
      <c r="D4217" t="s">
        <v>20</v>
      </c>
      <c r="E4217" t="s">
        <v>31</v>
      </c>
      <c r="F4217" t="s">
        <v>87</v>
      </c>
      <c r="G4217" t="s">
        <v>10764</v>
      </c>
      <c r="H4217" s="1">
        <v>730294</v>
      </c>
      <c r="I4217" s="1">
        <v>0</v>
      </c>
      <c r="J4217" t="s">
        <v>24</v>
      </c>
      <c r="K4217" t="s">
        <v>42</v>
      </c>
      <c r="L4217" s="10">
        <v>41913</v>
      </c>
      <c r="M4217" t="s">
        <v>10765</v>
      </c>
      <c r="N4217">
        <v>0</v>
      </c>
      <c r="O4217" s="17" t="s">
        <v>21485</v>
      </c>
      <c r="P4217">
        <v>0</v>
      </c>
      <c r="Q4217" s="17" t="s">
        <v>21485</v>
      </c>
      <c r="R4217" t="s">
        <v>10763</v>
      </c>
    </row>
    <row r="4218" spans="1:18">
      <c r="A4218" t="s">
        <v>10766</v>
      </c>
      <c r="B4218" t="s">
        <v>64</v>
      </c>
      <c r="C4218" t="s">
        <v>65</v>
      </c>
      <c r="D4218" t="s">
        <v>20</v>
      </c>
      <c r="E4218" t="s">
        <v>122</v>
      </c>
      <c r="F4218" t="s">
        <v>181</v>
      </c>
      <c r="G4218" t="s">
        <v>10767</v>
      </c>
      <c r="H4218" s="1">
        <v>703064</v>
      </c>
      <c r="I4218" s="1">
        <v>0</v>
      </c>
      <c r="J4218" t="s">
        <v>24</v>
      </c>
      <c r="K4218" t="s">
        <v>157</v>
      </c>
      <c r="L4218" s="10">
        <v>40817</v>
      </c>
      <c r="M4218" t="s">
        <v>10768</v>
      </c>
      <c r="N4218">
        <v>0</v>
      </c>
      <c r="O4218" s="17" t="s">
        <v>21485</v>
      </c>
      <c r="P4218">
        <v>0</v>
      </c>
      <c r="Q4218" s="17" t="s">
        <v>21485</v>
      </c>
      <c r="R4218" t="s">
        <v>10766</v>
      </c>
    </row>
    <row r="4219" spans="1:18">
      <c r="A4219" t="s">
        <v>10769</v>
      </c>
      <c r="B4219" t="s">
        <v>1323</v>
      </c>
      <c r="C4219" t="s">
        <v>65</v>
      </c>
      <c r="D4219" t="s">
        <v>38</v>
      </c>
      <c r="E4219" t="s">
        <v>586</v>
      </c>
      <c r="F4219" t="s">
        <v>282</v>
      </c>
      <c r="G4219" t="s">
        <v>10770</v>
      </c>
      <c r="H4219" s="1">
        <v>699975</v>
      </c>
      <c r="I4219" s="1">
        <v>0</v>
      </c>
      <c r="J4219" t="s">
        <v>24</v>
      </c>
      <c r="K4219" t="s">
        <v>118</v>
      </c>
      <c r="L4219" s="10">
        <v>45017</v>
      </c>
      <c r="M4219" t="s">
        <v>10771</v>
      </c>
      <c r="N4219">
        <v>0</v>
      </c>
      <c r="O4219" s="17" t="s">
        <v>21485</v>
      </c>
      <c r="P4219">
        <v>0</v>
      </c>
      <c r="Q4219" s="17" t="s">
        <v>21485</v>
      </c>
      <c r="R4219" t="s">
        <v>10769</v>
      </c>
    </row>
    <row r="4220" spans="1:18">
      <c r="A4220" t="s">
        <v>10772</v>
      </c>
      <c r="B4220" t="s">
        <v>114</v>
      </c>
      <c r="C4220" t="s">
        <v>65</v>
      </c>
      <c r="D4220" t="s">
        <v>20</v>
      </c>
      <c r="E4220" t="s">
        <v>51</v>
      </c>
      <c r="F4220" t="s">
        <v>404</v>
      </c>
      <c r="G4220" t="s">
        <v>10773</v>
      </c>
      <c r="H4220" s="1">
        <v>527659</v>
      </c>
      <c r="I4220" s="1">
        <v>0</v>
      </c>
      <c r="J4220" t="s">
        <v>24</v>
      </c>
      <c r="K4220" t="s">
        <v>49</v>
      </c>
      <c r="L4220" s="10">
        <v>39904</v>
      </c>
      <c r="M4220" t="s">
        <v>10774</v>
      </c>
      <c r="N4220">
        <v>0</v>
      </c>
      <c r="O4220" s="17" t="s">
        <v>21485</v>
      </c>
      <c r="P4220">
        <v>0</v>
      </c>
      <c r="Q4220" s="17" t="s">
        <v>21485</v>
      </c>
      <c r="R4220" t="s">
        <v>10772</v>
      </c>
    </row>
    <row r="4221" spans="1:18">
      <c r="A4221" t="s">
        <v>10772</v>
      </c>
      <c r="B4221" t="s">
        <v>195</v>
      </c>
      <c r="C4221" t="s">
        <v>65</v>
      </c>
      <c r="D4221" t="s">
        <v>20</v>
      </c>
      <c r="E4221" t="s">
        <v>241</v>
      </c>
      <c r="F4221" t="s">
        <v>574</v>
      </c>
      <c r="G4221" t="s">
        <v>10775</v>
      </c>
      <c r="H4221" s="1">
        <v>606187</v>
      </c>
      <c r="I4221" s="1">
        <v>0</v>
      </c>
      <c r="J4221" t="s">
        <v>24</v>
      </c>
      <c r="K4221" t="s">
        <v>94</v>
      </c>
      <c r="L4221" s="10">
        <v>40087</v>
      </c>
      <c r="M4221" t="s">
        <v>10776</v>
      </c>
      <c r="N4221">
        <v>0</v>
      </c>
      <c r="O4221" s="17" t="s">
        <v>21485</v>
      </c>
      <c r="P4221">
        <v>0</v>
      </c>
      <c r="Q4221" s="17" t="s">
        <v>21485</v>
      </c>
      <c r="R4221" t="s">
        <v>10772</v>
      </c>
    </row>
    <row r="4222" spans="1:18">
      <c r="A4222" t="s">
        <v>10777</v>
      </c>
      <c r="B4222" t="s">
        <v>18</v>
      </c>
      <c r="C4222" t="s">
        <v>19</v>
      </c>
      <c r="D4222" t="s">
        <v>19994</v>
      </c>
      <c r="E4222" t="s">
        <v>19995</v>
      </c>
      <c r="F4222" t="s">
        <v>19996</v>
      </c>
      <c r="G4222" t="s">
        <v>20008</v>
      </c>
      <c r="H4222" s="1">
        <v>73340</v>
      </c>
      <c r="I4222" s="1">
        <v>1660</v>
      </c>
      <c r="J4222" t="s">
        <v>202</v>
      </c>
      <c r="K4222" t="s">
        <v>118</v>
      </c>
      <c r="L4222" s="7">
        <v>39873</v>
      </c>
      <c r="M4222" t="s">
        <v>20009</v>
      </c>
      <c r="N4222">
        <v>0</v>
      </c>
      <c r="O4222" s="17" t="s">
        <v>21485</v>
      </c>
      <c r="P4222">
        <v>0</v>
      </c>
      <c r="Q4222" s="17" t="s">
        <v>21485</v>
      </c>
      <c r="R4222" t="s">
        <v>10777</v>
      </c>
    </row>
    <row r="4223" spans="1:18">
      <c r="A4223" t="s">
        <v>10777</v>
      </c>
      <c r="B4223" t="s">
        <v>18</v>
      </c>
      <c r="C4223" t="s">
        <v>19</v>
      </c>
      <c r="D4223" t="s">
        <v>20</v>
      </c>
      <c r="E4223" t="s">
        <v>51</v>
      </c>
      <c r="F4223" t="s">
        <v>5398</v>
      </c>
      <c r="G4223" t="s">
        <v>10778</v>
      </c>
      <c r="H4223" s="1">
        <v>323985</v>
      </c>
      <c r="I4223" s="1">
        <v>0</v>
      </c>
      <c r="J4223" t="s">
        <v>48</v>
      </c>
      <c r="K4223" t="s">
        <v>118</v>
      </c>
      <c r="L4223" s="10">
        <v>39904</v>
      </c>
      <c r="M4223" t="s">
        <v>10779</v>
      </c>
      <c r="N4223">
        <v>0</v>
      </c>
      <c r="O4223" s="17" t="s">
        <v>21485</v>
      </c>
      <c r="P4223">
        <v>0</v>
      </c>
      <c r="Q4223" s="17" t="s">
        <v>21485</v>
      </c>
      <c r="R4223" t="s">
        <v>10777</v>
      </c>
    </row>
    <row r="4224" spans="1:18">
      <c r="A4224" t="s">
        <v>10777</v>
      </c>
      <c r="B4224" t="s">
        <v>18</v>
      </c>
      <c r="C4224" t="s">
        <v>19</v>
      </c>
      <c r="D4224" t="s">
        <v>20</v>
      </c>
      <c r="E4224" t="s">
        <v>115</v>
      </c>
      <c r="F4224" t="s">
        <v>2937</v>
      </c>
      <c r="G4224" t="s">
        <v>10780</v>
      </c>
      <c r="H4224" s="1">
        <v>220135</v>
      </c>
      <c r="I4224" s="1">
        <v>0</v>
      </c>
      <c r="J4224" t="s">
        <v>68</v>
      </c>
      <c r="K4224" t="s">
        <v>118</v>
      </c>
      <c r="L4224" s="10">
        <v>40452</v>
      </c>
      <c r="M4224" t="s">
        <v>10781</v>
      </c>
      <c r="N4224">
        <v>0</v>
      </c>
      <c r="O4224" s="17" t="s">
        <v>21485</v>
      </c>
      <c r="P4224">
        <v>0</v>
      </c>
      <c r="Q4224" s="17" t="s">
        <v>21485</v>
      </c>
      <c r="R4224" t="s">
        <v>10777</v>
      </c>
    </row>
    <row r="4225" spans="1:18">
      <c r="A4225" t="s">
        <v>20010</v>
      </c>
      <c r="B4225" t="s">
        <v>18</v>
      </c>
      <c r="C4225" t="s">
        <v>19</v>
      </c>
      <c r="D4225" t="s">
        <v>18718</v>
      </c>
      <c r="E4225" t="s">
        <v>18938</v>
      </c>
      <c r="F4225" t="s">
        <v>18720</v>
      </c>
      <c r="G4225" t="s">
        <v>20011</v>
      </c>
      <c r="H4225" s="1">
        <v>39807</v>
      </c>
      <c r="I4225" s="1">
        <v>0</v>
      </c>
      <c r="J4225" t="s">
        <v>202</v>
      </c>
      <c r="K4225" t="s">
        <v>487</v>
      </c>
      <c r="L4225" s="7">
        <v>43160</v>
      </c>
      <c r="M4225" t="s">
        <v>20012</v>
      </c>
      <c r="N4225">
        <v>0</v>
      </c>
      <c r="O4225" s="17" t="s">
        <v>21485</v>
      </c>
      <c r="P4225">
        <v>0</v>
      </c>
      <c r="Q4225" s="17" t="s">
        <v>21485</v>
      </c>
      <c r="R4225" t="s">
        <v>20010</v>
      </c>
    </row>
    <row r="4226" spans="1:18">
      <c r="A4226" t="s">
        <v>10782</v>
      </c>
      <c r="B4226" t="s">
        <v>600</v>
      </c>
      <c r="C4226" t="s">
        <v>65</v>
      </c>
      <c r="D4226" t="s">
        <v>38</v>
      </c>
      <c r="E4226" t="s">
        <v>353</v>
      </c>
      <c r="F4226" t="s">
        <v>32</v>
      </c>
      <c r="G4226" t="s">
        <v>10783</v>
      </c>
      <c r="H4226" s="1">
        <v>711450</v>
      </c>
      <c r="I4226" s="1">
        <v>0</v>
      </c>
      <c r="J4226" t="s">
        <v>24</v>
      </c>
      <c r="K4226" t="s">
        <v>118</v>
      </c>
      <c r="L4226" s="10">
        <v>43739</v>
      </c>
      <c r="M4226" t="s">
        <v>10784</v>
      </c>
      <c r="N4226">
        <v>0</v>
      </c>
      <c r="O4226" s="17" t="s">
        <v>21485</v>
      </c>
      <c r="P4226">
        <v>0</v>
      </c>
      <c r="Q4226" s="17" t="s">
        <v>21485</v>
      </c>
      <c r="R4226" t="s">
        <v>10782</v>
      </c>
    </row>
    <row r="4227" spans="1:18">
      <c r="A4227" t="s">
        <v>10782</v>
      </c>
      <c r="B4227" t="s">
        <v>600</v>
      </c>
      <c r="C4227" t="s">
        <v>65</v>
      </c>
      <c r="D4227" t="s">
        <v>38</v>
      </c>
      <c r="E4227" t="s">
        <v>1726</v>
      </c>
      <c r="F4227" t="s">
        <v>404</v>
      </c>
      <c r="G4227" t="s">
        <v>10785</v>
      </c>
      <c r="H4227" s="1">
        <v>1071000</v>
      </c>
      <c r="I4227" s="1">
        <v>0</v>
      </c>
      <c r="J4227" t="s">
        <v>24</v>
      </c>
      <c r="K4227" t="s">
        <v>49</v>
      </c>
      <c r="L4227" s="10">
        <v>45566</v>
      </c>
      <c r="M4227" t="s">
        <v>10786</v>
      </c>
      <c r="N4227">
        <v>0</v>
      </c>
      <c r="O4227" s="17" t="s">
        <v>21485</v>
      </c>
      <c r="P4227">
        <v>0</v>
      </c>
      <c r="Q4227" s="17" t="s">
        <v>21485</v>
      </c>
      <c r="R4227" t="s">
        <v>10782</v>
      </c>
    </row>
    <row r="4228" spans="1:18">
      <c r="A4228" t="s">
        <v>10787</v>
      </c>
      <c r="B4228" t="s">
        <v>185</v>
      </c>
      <c r="C4228" t="s">
        <v>65</v>
      </c>
      <c r="D4228" t="s">
        <v>38</v>
      </c>
      <c r="E4228" t="s">
        <v>637</v>
      </c>
      <c r="F4228" t="s">
        <v>40</v>
      </c>
      <c r="G4228" t="s">
        <v>10788</v>
      </c>
      <c r="H4228" s="1">
        <v>757350</v>
      </c>
      <c r="I4228" s="1">
        <v>0</v>
      </c>
      <c r="J4228" t="s">
        <v>24</v>
      </c>
      <c r="K4228" t="s">
        <v>94</v>
      </c>
      <c r="L4228" s="10">
        <v>44470</v>
      </c>
      <c r="M4228" t="s">
        <v>10789</v>
      </c>
      <c r="N4228">
        <v>0</v>
      </c>
      <c r="O4228" s="17" t="s">
        <v>21485</v>
      </c>
      <c r="P4228">
        <v>0</v>
      </c>
      <c r="Q4228" s="17" t="s">
        <v>21485</v>
      </c>
      <c r="R4228" t="s">
        <v>10787</v>
      </c>
    </row>
    <row r="4229" spans="1:18">
      <c r="A4229" t="s">
        <v>10790</v>
      </c>
      <c r="B4229" t="s">
        <v>185</v>
      </c>
      <c r="C4229" t="s">
        <v>65</v>
      </c>
      <c r="D4229" t="s">
        <v>20</v>
      </c>
      <c r="E4229" t="s">
        <v>276</v>
      </c>
      <c r="F4229" t="s">
        <v>481</v>
      </c>
      <c r="G4229" t="s">
        <v>10791</v>
      </c>
      <c r="H4229" s="1">
        <v>278469</v>
      </c>
      <c r="I4229" s="1">
        <v>0</v>
      </c>
      <c r="J4229" t="s">
        <v>68</v>
      </c>
      <c r="K4229" t="s">
        <v>118</v>
      </c>
      <c r="L4229" s="10">
        <v>41730</v>
      </c>
      <c r="M4229" t="s">
        <v>10792</v>
      </c>
      <c r="N4229">
        <v>0</v>
      </c>
      <c r="O4229" s="17" t="s">
        <v>21485</v>
      </c>
      <c r="P4229">
        <v>0</v>
      </c>
      <c r="Q4229" s="17" t="s">
        <v>21485</v>
      </c>
      <c r="R4229" t="s">
        <v>10790</v>
      </c>
    </row>
    <row r="4230" spans="1:18">
      <c r="A4230" t="s">
        <v>10793</v>
      </c>
      <c r="B4230" t="s">
        <v>185</v>
      </c>
      <c r="C4230" t="s">
        <v>65</v>
      </c>
      <c r="D4230" t="s">
        <v>38</v>
      </c>
      <c r="E4230" t="s">
        <v>718</v>
      </c>
      <c r="F4230" t="s">
        <v>1575</v>
      </c>
      <c r="G4230" t="s">
        <v>10794</v>
      </c>
      <c r="H4230" s="1">
        <v>677026</v>
      </c>
      <c r="I4230" s="1">
        <v>0</v>
      </c>
      <c r="J4230" t="s">
        <v>24</v>
      </c>
      <c r="K4230" t="s">
        <v>445</v>
      </c>
      <c r="L4230" s="10">
        <v>44835</v>
      </c>
      <c r="M4230" t="s">
        <v>10795</v>
      </c>
      <c r="N4230">
        <v>0</v>
      </c>
      <c r="O4230" s="17" t="s">
        <v>21485</v>
      </c>
      <c r="P4230">
        <v>0</v>
      </c>
      <c r="Q4230" s="17" t="s">
        <v>21485</v>
      </c>
      <c r="R4230" t="s">
        <v>10793</v>
      </c>
    </row>
    <row r="4231" spans="1:18">
      <c r="A4231" t="s">
        <v>10796</v>
      </c>
      <c r="B4231" t="s">
        <v>557</v>
      </c>
      <c r="C4231" t="s">
        <v>65</v>
      </c>
      <c r="D4231" t="s">
        <v>20</v>
      </c>
      <c r="E4231" t="s">
        <v>104</v>
      </c>
      <c r="F4231" t="s">
        <v>99</v>
      </c>
      <c r="G4231" t="s">
        <v>10797</v>
      </c>
      <c r="H4231" s="1">
        <v>662985</v>
      </c>
      <c r="I4231" s="1">
        <v>0</v>
      </c>
      <c r="J4231" t="s">
        <v>24</v>
      </c>
      <c r="K4231" t="s">
        <v>42</v>
      </c>
      <c r="L4231" s="10">
        <v>40269</v>
      </c>
      <c r="M4231" t="s">
        <v>10798</v>
      </c>
      <c r="N4231">
        <v>0</v>
      </c>
      <c r="O4231" s="17" t="s">
        <v>21485</v>
      </c>
      <c r="P4231">
        <v>0</v>
      </c>
      <c r="Q4231" s="17" t="s">
        <v>21485</v>
      </c>
      <c r="R4231" t="s">
        <v>10796</v>
      </c>
    </row>
    <row r="4232" spans="1:18">
      <c r="A4232" t="s">
        <v>10796</v>
      </c>
      <c r="B4232" t="s">
        <v>557</v>
      </c>
      <c r="C4232" t="s">
        <v>65</v>
      </c>
      <c r="D4232" t="s">
        <v>38</v>
      </c>
      <c r="E4232" t="s">
        <v>39</v>
      </c>
      <c r="F4232" t="s">
        <v>99</v>
      </c>
      <c r="G4232" t="s">
        <v>10799</v>
      </c>
      <c r="H4232" s="1">
        <v>673200</v>
      </c>
      <c r="I4232" s="1">
        <v>0</v>
      </c>
      <c r="J4232" t="s">
        <v>24</v>
      </c>
      <c r="K4232" t="s">
        <v>42</v>
      </c>
      <c r="L4232" s="10">
        <v>43191</v>
      </c>
      <c r="M4232" t="s">
        <v>10800</v>
      </c>
      <c r="N4232">
        <v>0</v>
      </c>
      <c r="O4232" s="17" t="s">
        <v>21485</v>
      </c>
      <c r="P4232">
        <v>0</v>
      </c>
      <c r="Q4232" s="17" t="s">
        <v>21485</v>
      </c>
      <c r="R4232" t="s">
        <v>10796</v>
      </c>
    </row>
    <row r="4233" spans="1:18">
      <c r="A4233" t="s">
        <v>10796</v>
      </c>
      <c r="B4233" t="s">
        <v>557</v>
      </c>
      <c r="C4233" t="s">
        <v>65</v>
      </c>
      <c r="D4233" t="s">
        <v>38</v>
      </c>
      <c r="E4233" t="s">
        <v>718</v>
      </c>
      <c r="F4233" t="s">
        <v>99</v>
      </c>
      <c r="G4233" t="s">
        <v>10801</v>
      </c>
      <c r="H4233" s="1">
        <v>807076</v>
      </c>
      <c r="I4233" s="1">
        <v>0</v>
      </c>
      <c r="J4233" t="s">
        <v>24</v>
      </c>
      <c r="K4233" t="s">
        <v>42</v>
      </c>
      <c r="L4233" s="10">
        <v>44835</v>
      </c>
      <c r="M4233" t="s">
        <v>10802</v>
      </c>
      <c r="N4233">
        <v>0</v>
      </c>
      <c r="O4233" s="17" t="s">
        <v>21485</v>
      </c>
      <c r="P4233">
        <v>0</v>
      </c>
      <c r="Q4233" s="17" t="s">
        <v>21485</v>
      </c>
      <c r="R4233" t="s">
        <v>10796</v>
      </c>
    </row>
    <row r="4234" spans="1:18">
      <c r="A4234" t="s">
        <v>1974</v>
      </c>
      <c r="B4234" t="s">
        <v>167</v>
      </c>
      <c r="C4234" t="s">
        <v>85</v>
      </c>
      <c r="D4234" t="s">
        <v>38</v>
      </c>
      <c r="E4234" t="s">
        <v>387</v>
      </c>
      <c r="F4234" t="s">
        <v>46</v>
      </c>
      <c r="G4234" t="s">
        <v>2793</v>
      </c>
      <c r="H4234" s="1">
        <v>516376</v>
      </c>
      <c r="I4234" s="1">
        <v>0</v>
      </c>
      <c r="J4234" t="s">
        <v>2794</v>
      </c>
      <c r="K4234" t="s">
        <v>60</v>
      </c>
      <c r="L4234" s="10">
        <v>43374</v>
      </c>
      <c r="M4234" t="s">
        <v>2795</v>
      </c>
      <c r="N4234">
        <v>0</v>
      </c>
      <c r="O4234" s="17" t="s">
        <v>21485</v>
      </c>
      <c r="P4234">
        <v>0</v>
      </c>
      <c r="Q4234" s="17" t="s">
        <v>21485</v>
      </c>
      <c r="R4234" t="s">
        <v>1974</v>
      </c>
    </row>
    <row r="4235" spans="1:18">
      <c r="A4235" t="s">
        <v>1974</v>
      </c>
      <c r="B4235" t="s">
        <v>167</v>
      </c>
      <c r="C4235" t="s">
        <v>85</v>
      </c>
      <c r="D4235" t="s">
        <v>38</v>
      </c>
      <c r="E4235" t="s">
        <v>637</v>
      </c>
      <c r="F4235" t="s">
        <v>46</v>
      </c>
      <c r="G4235" t="s">
        <v>1975</v>
      </c>
      <c r="H4235" s="1">
        <v>654075</v>
      </c>
      <c r="I4235" s="1">
        <v>0</v>
      </c>
      <c r="J4235" t="s">
        <v>48</v>
      </c>
      <c r="K4235" t="s">
        <v>60</v>
      </c>
      <c r="L4235" s="10">
        <v>44470</v>
      </c>
      <c r="M4235" t="s">
        <v>1976</v>
      </c>
      <c r="N4235">
        <v>1</v>
      </c>
      <c r="O4235" s="17" t="s">
        <v>21485</v>
      </c>
      <c r="P4235">
        <v>0</v>
      </c>
      <c r="Q4235" s="17" t="s">
        <v>21485</v>
      </c>
      <c r="R4235" t="s">
        <v>1974</v>
      </c>
    </row>
    <row r="4236" spans="1:18">
      <c r="A4236" t="s">
        <v>10803</v>
      </c>
      <c r="B4236" t="s">
        <v>921</v>
      </c>
      <c r="C4236" t="s">
        <v>922</v>
      </c>
      <c r="D4236" t="s">
        <v>38</v>
      </c>
      <c r="E4236" t="s">
        <v>718</v>
      </c>
      <c r="F4236" t="s">
        <v>169</v>
      </c>
      <c r="G4236" t="s">
        <v>10804</v>
      </c>
      <c r="H4236" s="1">
        <v>879750</v>
      </c>
      <c r="I4236" s="1">
        <v>0</v>
      </c>
      <c r="J4236" t="s">
        <v>24</v>
      </c>
      <c r="K4236" t="s">
        <v>136</v>
      </c>
      <c r="L4236" s="10">
        <v>44835</v>
      </c>
      <c r="M4236" t="s">
        <v>10805</v>
      </c>
      <c r="N4236">
        <v>0</v>
      </c>
      <c r="O4236" s="17" t="s">
        <v>21485</v>
      </c>
      <c r="P4236">
        <v>0</v>
      </c>
      <c r="Q4236" s="17" t="s">
        <v>21485</v>
      </c>
      <c r="R4236" t="s">
        <v>10803</v>
      </c>
    </row>
    <row r="4237" spans="1:18">
      <c r="A4237" t="s">
        <v>2501</v>
      </c>
      <c r="B4237" t="s">
        <v>564</v>
      </c>
      <c r="C4237" t="s">
        <v>30</v>
      </c>
      <c r="D4237" t="s">
        <v>20</v>
      </c>
      <c r="E4237" t="s">
        <v>122</v>
      </c>
      <c r="F4237" t="s">
        <v>418</v>
      </c>
      <c r="G4237" t="s">
        <v>2796</v>
      </c>
      <c r="H4237" s="1">
        <v>584270</v>
      </c>
      <c r="I4237" s="1">
        <v>0</v>
      </c>
      <c r="J4237" t="s">
        <v>24</v>
      </c>
      <c r="K4237" t="s">
        <v>118</v>
      </c>
      <c r="L4237" s="10">
        <v>40817</v>
      </c>
      <c r="M4237" t="s">
        <v>2797</v>
      </c>
      <c r="N4237">
        <v>0</v>
      </c>
      <c r="O4237" s="17" t="s">
        <v>21485</v>
      </c>
      <c r="P4237">
        <v>0</v>
      </c>
      <c r="Q4237" s="17" t="s">
        <v>21485</v>
      </c>
      <c r="R4237" t="s">
        <v>2501</v>
      </c>
    </row>
    <row r="4238" spans="1:18">
      <c r="A4238" t="s">
        <v>2501</v>
      </c>
      <c r="B4238" t="s">
        <v>564</v>
      </c>
      <c r="C4238" t="s">
        <v>30</v>
      </c>
      <c r="D4238" t="s">
        <v>20</v>
      </c>
      <c r="E4238" t="s">
        <v>21</v>
      </c>
      <c r="F4238" t="s">
        <v>418</v>
      </c>
      <c r="G4238" t="s">
        <v>2502</v>
      </c>
      <c r="H4238" s="1">
        <v>562844</v>
      </c>
      <c r="I4238" s="1">
        <v>0</v>
      </c>
      <c r="J4238" t="s">
        <v>24</v>
      </c>
      <c r="K4238" t="s">
        <v>118</v>
      </c>
      <c r="L4238" s="10">
        <v>41183</v>
      </c>
      <c r="M4238" t="s">
        <v>2503</v>
      </c>
      <c r="N4238">
        <v>1</v>
      </c>
      <c r="O4238" s="17" t="s">
        <v>21485</v>
      </c>
      <c r="P4238">
        <v>0</v>
      </c>
      <c r="Q4238" s="17" t="s">
        <v>21485</v>
      </c>
      <c r="R4238" t="s">
        <v>2501</v>
      </c>
    </row>
    <row r="4239" spans="1:18">
      <c r="A4239" t="s">
        <v>2501</v>
      </c>
      <c r="B4239" t="s">
        <v>564</v>
      </c>
      <c r="C4239" t="s">
        <v>30</v>
      </c>
      <c r="D4239" t="s">
        <v>20</v>
      </c>
      <c r="E4239" t="s">
        <v>21</v>
      </c>
      <c r="F4239" t="s">
        <v>418</v>
      </c>
      <c r="G4239" t="s">
        <v>2502</v>
      </c>
      <c r="H4239" s="1">
        <v>562844</v>
      </c>
      <c r="I4239" s="1">
        <v>0</v>
      </c>
      <c r="J4239" t="s">
        <v>24</v>
      </c>
      <c r="K4239" t="s">
        <v>118</v>
      </c>
      <c r="L4239" s="10">
        <v>41183</v>
      </c>
      <c r="M4239" t="s">
        <v>2503</v>
      </c>
      <c r="N4239">
        <v>0</v>
      </c>
      <c r="O4239" s="17" t="s">
        <v>21485</v>
      </c>
      <c r="P4239">
        <v>0</v>
      </c>
      <c r="Q4239" s="17" t="s">
        <v>21485</v>
      </c>
      <c r="R4239" t="s">
        <v>2501</v>
      </c>
    </row>
    <row r="4240" spans="1:18">
      <c r="A4240" t="s">
        <v>2501</v>
      </c>
      <c r="B4240" t="s">
        <v>564</v>
      </c>
      <c r="C4240" t="s">
        <v>30</v>
      </c>
      <c r="D4240" t="s">
        <v>38</v>
      </c>
      <c r="E4240" t="s">
        <v>387</v>
      </c>
      <c r="F4240" t="s">
        <v>418</v>
      </c>
      <c r="G4240" t="s">
        <v>10806</v>
      </c>
      <c r="H4240" s="1">
        <v>715276</v>
      </c>
      <c r="I4240" s="1">
        <v>0</v>
      </c>
      <c r="J4240" t="s">
        <v>24</v>
      </c>
      <c r="K4240" t="s">
        <v>118</v>
      </c>
      <c r="L4240" s="10">
        <v>43374</v>
      </c>
      <c r="M4240" t="s">
        <v>10807</v>
      </c>
      <c r="N4240">
        <v>0</v>
      </c>
      <c r="O4240" s="17" t="s">
        <v>21485</v>
      </c>
      <c r="P4240">
        <v>0</v>
      </c>
      <c r="Q4240" s="17" t="s">
        <v>21485</v>
      </c>
      <c r="R4240" t="s">
        <v>2501</v>
      </c>
    </row>
    <row r="4241" spans="1:18">
      <c r="A4241" t="s">
        <v>2501</v>
      </c>
      <c r="B4241" t="s">
        <v>564</v>
      </c>
      <c r="C4241" t="s">
        <v>30</v>
      </c>
      <c r="D4241" t="s">
        <v>38</v>
      </c>
      <c r="E4241" t="s">
        <v>1125</v>
      </c>
      <c r="F4241" t="s">
        <v>163</v>
      </c>
      <c r="G4241" t="s">
        <v>10808</v>
      </c>
      <c r="H4241" s="1">
        <v>1426726</v>
      </c>
      <c r="I4241" s="1">
        <v>0</v>
      </c>
      <c r="J4241" t="s">
        <v>24</v>
      </c>
      <c r="K4241" t="s">
        <v>118</v>
      </c>
      <c r="L4241" s="10">
        <v>45200</v>
      </c>
      <c r="M4241" t="s">
        <v>10809</v>
      </c>
      <c r="N4241">
        <v>0</v>
      </c>
      <c r="O4241" s="17" t="s">
        <v>21485</v>
      </c>
      <c r="P4241">
        <v>0</v>
      </c>
      <c r="Q4241" s="17" t="s">
        <v>21485</v>
      </c>
      <c r="R4241" t="s">
        <v>2501</v>
      </c>
    </row>
    <row r="4242" spans="1:18">
      <c r="A4242" t="s">
        <v>10810</v>
      </c>
      <c r="B4242" t="s">
        <v>600</v>
      </c>
      <c r="C4242" t="s">
        <v>65</v>
      </c>
      <c r="D4242" t="s">
        <v>20</v>
      </c>
      <c r="E4242" t="s">
        <v>241</v>
      </c>
      <c r="F4242" t="s">
        <v>116</v>
      </c>
      <c r="G4242" t="s">
        <v>10811</v>
      </c>
      <c r="H4242" s="1">
        <v>617918</v>
      </c>
      <c r="I4242" s="1">
        <v>0</v>
      </c>
      <c r="J4242" t="s">
        <v>24</v>
      </c>
      <c r="K4242" t="s">
        <v>60</v>
      </c>
      <c r="L4242" s="10">
        <v>40087</v>
      </c>
      <c r="M4242" t="s">
        <v>10812</v>
      </c>
      <c r="N4242">
        <v>0</v>
      </c>
      <c r="O4242" s="17" t="s">
        <v>21485</v>
      </c>
      <c r="P4242">
        <v>0</v>
      </c>
      <c r="Q4242" s="17" t="s">
        <v>21485</v>
      </c>
      <c r="R4242" t="s">
        <v>10810</v>
      </c>
    </row>
    <row r="4243" spans="1:18">
      <c r="A4243" t="s">
        <v>10810</v>
      </c>
      <c r="B4243" t="s">
        <v>600</v>
      </c>
      <c r="C4243" t="s">
        <v>65</v>
      </c>
      <c r="D4243" t="s">
        <v>38</v>
      </c>
      <c r="E4243" t="s">
        <v>145</v>
      </c>
      <c r="F4243" t="s">
        <v>116</v>
      </c>
      <c r="G4243" t="s">
        <v>10813</v>
      </c>
      <c r="H4243" s="1">
        <v>665550</v>
      </c>
      <c r="I4243" s="1">
        <v>0</v>
      </c>
      <c r="J4243" t="s">
        <v>24</v>
      </c>
      <c r="K4243" t="s">
        <v>60</v>
      </c>
      <c r="L4243" s="10">
        <v>43556</v>
      </c>
      <c r="M4243" t="s">
        <v>10814</v>
      </c>
      <c r="N4243">
        <v>0</v>
      </c>
      <c r="O4243" s="17" t="s">
        <v>21485</v>
      </c>
      <c r="P4243">
        <v>0</v>
      </c>
      <c r="Q4243" s="17" t="s">
        <v>21485</v>
      </c>
      <c r="R4243" t="s">
        <v>10810</v>
      </c>
    </row>
    <row r="4244" spans="1:18">
      <c r="A4244" t="s">
        <v>10810</v>
      </c>
      <c r="B4244" t="s">
        <v>600</v>
      </c>
      <c r="C4244" t="s">
        <v>65</v>
      </c>
      <c r="D4244" t="s">
        <v>38</v>
      </c>
      <c r="E4244" t="s">
        <v>784</v>
      </c>
      <c r="F4244" t="s">
        <v>116</v>
      </c>
      <c r="G4244" t="s">
        <v>10813</v>
      </c>
      <c r="H4244" s="1">
        <v>1009800</v>
      </c>
      <c r="I4244" s="1">
        <v>0</v>
      </c>
      <c r="J4244" t="s">
        <v>24</v>
      </c>
      <c r="K4244" t="s">
        <v>60</v>
      </c>
      <c r="L4244" s="10">
        <v>45383</v>
      </c>
      <c r="M4244" t="s">
        <v>10814</v>
      </c>
      <c r="N4244">
        <v>0</v>
      </c>
      <c r="O4244" s="17" t="s">
        <v>21485</v>
      </c>
      <c r="P4244">
        <v>0</v>
      </c>
      <c r="Q4244" s="17" t="s">
        <v>21485</v>
      </c>
      <c r="R4244" t="s">
        <v>10810</v>
      </c>
    </row>
    <row r="4245" spans="1:18">
      <c r="A4245" t="s">
        <v>10815</v>
      </c>
      <c r="B4245" t="s">
        <v>195</v>
      </c>
      <c r="C4245" t="s">
        <v>65</v>
      </c>
      <c r="D4245" t="s">
        <v>20</v>
      </c>
      <c r="E4245" t="s">
        <v>122</v>
      </c>
      <c r="F4245" t="s">
        <v>99</v>
      </c>
      <c r="G4245" t="s">
        <v>10816</v>
      </c>
      <c r="H4245" s="1">
        <v>397630</v>
      </c>
      <c r="I4245" s="1">
        <v>0</v>
      </c>
      <c r="J4245" t="s">
        <v>68</v>
      </c>
      <c r="K4245" t="s">
        <v>94</v>
      </c>
      <c r="L4245" s="10">
        <v>40817</v>
      </c>
      <c r="M4245" t="s">
        <v>10817</v>
      </c>
      <c r="N4245">
        <v>0</v>
      </c>
      <c r="O4245" s="17" t="s">
        <v>21485</v>
      </c>
      <c r="P4245">
        <v>0</v>
      </c>
      <c r="Q4245" s="17" t="s">
        <v>21485</v>
      </c>
      <c r="R4245" t="s">
        <v>10815</v>
      </c>
    </row>
    <row r="4246" spans="1:18">
      <c r="A4246" t="s">
        <v>10818</v>
      </c>
      <c r="B4246" t="s">
        <v>114</v>
      </c>
      <c r="C4246" t="s">
        <v>65</v>
      </c>
      <c r="D4246" t="s">
        <v>20</v>
      </c>
      <c r="E4246" t="s">
        <v>1211</v>
      </c>
      <c r="F4246" t="s">
        <v>99</v>
      </c>
      <c r="G4246" t="s">
        <v>10819</v>
      </c>
      <c r="H4246" s="1">
        <v>100000</v>
      </c>
      <c r="I4246" s="1">
        <v>0</v>
      </c>
      <c r="J4246" t="s">
        <v>202</v>
      </c>
      <c r="K4246" t="s">
        <v>42</v>
      </c>
      <c r="L4246" s="10">
        <v>39873</v>
      </c>
      <c r="M4246" t="s">
        <v>10820</v>
      </c>
      <c r="N4246">
        <v>0</v>
      </c>
      <c r="O4246" s="17" t="s">
        <v>21485</v>
      </c>
      <c r="P4246">
        <v>0</v>
      </c>
      <c r="Q4246" s="17" t="s">
        <v>21485</v>
      </c>
      <c r="R4246" t="s">
        <v>10818</v>
      </c>
    </row>
    <row r="4247" spans="1:18">
      <c r="A4247" t="s">
        <v>10818</v>
      </c>
      <c r="B4247" t="s">
        <v>114</v>
      </c>
      <c r="C4247" t="s">
        <v>65</v>
      </c>
      <c r="D4247" t="s">
        <v>20</v>
      </c>
      <c r="E4247" t="s">
        <v>104</v>
      </c>
      <c r="F4247" t="s">
        <v>99</v>
      </c>
      <c r="G4247" t="s">
        <v>10819</v>
      </c>
      <c r="H4247" s="1">
        <v>636800</v>
      </c>
      <c r="I4247" s="1">
        <v>0</v>
      </c>
      <c r="J4247" t="s">
        <v>24</v>
      </c>
      <c r="K4247" t="s">
        <v>42</v>
      </c>
      <c r="L4247" s="10">
        <v>40269</v>
      </c>
      <c r="M4247" t="s">
        <v>10820</v>
      </c>
      <c r="N4247">
        <v>0</v>
      </c>
      <c r="O4247" s="17" t="s">
        <v>21485</v>
      </c>
      <c r="P4247">
        <v>0</v>
      </c>
      <c r="Q4247" s="17" t="s">
        <v>21485</v>
      </c>
      <c r="R4247" t="s">
        <v>10818</v>
      </c>
    </row>
    <row r="4248" spans="1:18">
      <c r="A4248" t="s">
        <v>20013</v>
      </c>
      <c r="B4248" t="s">
        <v>173</v>
      </c>
      <c r="C4248" t="s">
        <v>174</v>
      </c>
      <c r="D4248" t="s">
        <v>20014</v>
      </c>
      <c r="E4248" t="s">
        <v>20015</v>
      </c>
      <c r="F4248" t="s">
        <v>18729</v>
      </c>
      <c r="G4248" t="s">
        <v>20016</v>
      </c>
      <c r="H4248" s="1">
        <v>40000</v>
      </c>
      <c r="I4248" s="1">
        <v>0</v>
      </c>
      <c r="J4248" t="s">
        <v>202</v>
      </c>
      <c r="K4248" t="s">
        <v>3033</v>
      </c>
      <c r="L4248" s="7">
        <v>43160</v>
      </c>
      <c r="M4248" t="s">
        <v>20017</v>
      </c>
      <c r="N4248">
        <v>0</v>
      </c>
      <c r="O4248" s="17" t="s">
        <v>21485</v>
      </c>
      <c r="P4248">
        <v>0</v>
      </c>
      <c r="Q4248" s="17" t="s">
        <v>21485</v>
      </c>
      <c r="R4248" t="s">
        <v>20013</v>
      </c>
    </row>
    <row r="4249" spans="1:18">
      <c r="A4249" t="s">
        <v>10821</v>
      </c>
      <c r="B4249" t="s">
        <v>185</v>
      </c>
      <c r="C4249" t="s">
        <v>65</v>
      </c>
      <c r="D4249" t="s">
        <v>20</v>
      </c>
      <c r="E4249" t="s">
        <v>241</v>
      </c>
      <c r="F4249" t="s">
        <v>140</v>
      </c>
      <c r="G4249" t="s">
        <v>10822</v>
      </c>
      <c r="H4249" s="1">
        <v>821625</v>
      </c>
      <c r="I4249" s="1">
        <v>0</v>
      </c>
      <c r="J4249" t="s">
        <v>24</v>
      </c>
      <c r="K4249" t="s">
        <v>60</v>
      </c>
      <c r="L4249" s="10">
        <v>40087</v>
      </c>
      <c r="M4249" t="s">
        <v>10823</v>
      </c>
      <c r="N4249">
        <v>0</v>
      </c>
      <c r="O4249" s="17" t="s">
        <v>21485</v>
      </c>
      <c r="P4249">
        <v>0</v>
      </c>
      <c r="Q4249" s="17" t="s">
        <v>21485</v>
      </c>
      <c r="R4249" t="s">
        <v>10821</v>
      </c>
    </row>
    <row r="4250" spans="1:18">
      <c r="A4250" t="s">
        <v>10824</v>
      </c>
      <c r="B4250" t="s">
        <v>249</v>
      </c>
      <c r="C4250" t="s">
        <v>65</v>
      </c>
      <c r="D4250" t="s">
        <v>20</v>
      </c>
      <c r="E4250" t="s">
        <v>31</v>
      </c>
      <c r="F4250" t="s">
        <v>399</v>
      </c>
      <c r="G4250" t="s">
        <v>10825</v>
      </c>
      <c r="H4250" s="1">
        <v>388493</v>
      </c>
      <c r="I4250" s="1">
        <v>0</v>
      </c>
      <c r="J4250" t="s">
        <v>48</v>
      </c>
      <c r="K4250" t="s">
        <v>42</v>
      </c>
      <c r="L4250" s="10">
        <v>41913</v>
      </c>
      <c r="M4250" t="s">
        <v>10826</v>
      </c>
      <c r="N4250">
        <v>0</v>
      </c>
      <c r="O4250" s="17" t="s">
        <v>21485</v>
      </c>
      <c r="P4250">
        <v>0</v>
      </c>
      <c r="Q4250" s="17" t="s">
        <v>21485</v>
      </c>
      <c r="R4250" t="s">
        <v>10824</v>
      </c>
    </row>
    <row r="4251" spans="1:18">
      <c r="A4251" t="s">
        <v>10824</v>
      </c>
      <c r="B4251" t="s">
        <v>249</v>
      </c>
      <c r="C4251" t="s">
        <v>65</v>
      </c>
      <c r="D4251" t="s">
        <v>38</v>
      </c>
      <c r="E4251" t="s">
        <v>168</v>
      </c>
      <c r="F4251" t="s">
        <v>399</v>
      </c>
      <c r="G4251" t="s">
        <v>10827</v>
      </c>
      <c r="H4251" s="1">
        <v>707625</v>
      </c>
      <c r="I4251" s="1">
        <v>0</v>
      </c>
      <c r="J4251" t="s">
        <v>24</v>
      </c>
      <c r="K4251" t="s">
        <v>42</v>
      </c>
      <c r="L4251" s="10">
        <v>43922</v>
      </c>
      <c r="M4251" t="s">
        <v>10828</v>
      </c>
      <c r="N4251">
        <v>0</v>
      </c>
      <c r="O4251" s="17" t="s">
        <v>21485</v>
      </c>
      <c r="P4251">
        <v>0</v>
      </c>
      <c r="Q4251" s="17" t="s">
        <v>21485</v>
      </c>
      <c r="R4251" t="s">
        <v>10824</v>
      </c>
    </row>
    <row r="4252" spans="1:18">
      <c r="A4252" t="s">
        <v>10829</v>
      </c>
      <c r="B4252" t="s">
        <v>3568</v>
      </c>
      <c r="C4252" t="s">
        <v>65</v>
      </c>
      <c r="D4252" t="s">
        <v>20</v>
      </c>
      <c r="E4252" t="s">
        <v>71</v>
      </c>
      <c r="F4252" t="s">
        <v>2937</v>
      </c>
      <c r="G4252" t="s">
        <v>10830</v>
      </c>
      <c r="H4252" s="1">
        <v>448846</v>
      </c>
      <c r="I4252" s="1">
        <v>0</v>
      </c>
      <c r="J4252" t="s">
        <v>48</v>
      </c>
      <c r="K4252" t="s">
        <v>42</v>
      </c>
      <c r="L4252" s="10">
        <v>40634</v>
      </c>
      <c r="M4252" t="s">
        <v>10831</v>
      </c>
      <c r="N4252">
        <v>0</v>
      </c>
      <c r="O4252" s="17" t="s">
        <v>21485</v>
      </c>
      <c r="P4252">
        <v>0</v>
      </c>
      <c r="Q4252" s="17" t="s">
        <v>21485</v>
      </c>
      <c r="R4252" t="s">
        <v>10829</v>
      </c>
    </row>
    <row r="4253" spans="1:18">
      <c r="A4253" t="s">
        <v>10832</v>
      </c>
      <c r="B4253" t="s">
        <v>18</v>
      </c>
      <c r="C4253" t="s">
        <v>19</v>
      </c>
      <c r="D4253" t="s">
        <v>20</v>
      </c>
      <c r="E4253" t="s">
        <v>2750</v>
      </c>
      <c r="F4253" t="s">
        <v>196</v>
      </c>
      <c r="G4253" t="s">
        <v>10833</v>
      </c>
      <c r="H4253" s="1">
        <v>100000</v>
      </c>
      <c r="I4253" s="1">
        <v>0</v>
      </c>
      <c r="J4253" t="s">
        <v>202</v>
      </c>
      <c r="K4253" t="s">
        <v>94</v>
      </c>
      <c r="L4253" s="10">
        <v>40603</v>
      </c>
      <c r="M4253" t="s">
        <v>10834</v>
      </c>
      <c r="N4253">
        <v>0</v>
      </c>
      <c r="O4253" s="17" t="s">
        <v>21485</v>
      </c>
      <c r="P4253">
        <v>0</v>
      </c>
      <c r="Q4253" s="17" t="s">
        <v>21485</v>
      </c>
      <c r="R4253" t="s">
        <v>10832</v>
      </c>
    </row>
    <row r="4254" spans="1:18">
      <c r="A4254" t="s">
        <v>10832</v>
      </c>
      <c r="B4254" t="s">
        <v>18</v>
      </c>
      <c r="C4254" t="s">
        <v>19</v>
      </c>
      <c r="D4254" t="s">
        <v>20</v>
      </c>
      <c r="E4254" t="s">
        <v>21</v>
      </c>
      <c r="F4254" t="s">
        <v>196</v>
      </c>
      <c r="G4254" t="s">
        <v>10833</v>
      </c>
      <c r="H4254" s="1">
        <v>729373</v>
      </c>
      <c r="I4254" s="1">
        <v>0</v>
      </c>
      <c r="J4254" t="s">
        <v>24</v>
      </c>
      <c r="K4254" t="s">
        <v>94</v>
      </c>
      <c r="L4254" s="10">
        <v>41183</v>
      </c>
      <c r="M4254" t="s">
        <v>10834</v>
      </c>
      <c r="N4254">
        <v>0</v>
      </c>
      <c r="O4254" s="17" t="s">
        <v>21485</v>
      </c>
      <c r="P4254">
        <v>0</v>
      </c>
      <c r="Q4254" s="17" t="s">
        <v>21485</v>
      </c>
      <c r="R4254" t="s">
        <v>10832</v>
      </c>
    </row>
    <row r="4255" spans="1:18">
      <c r="A4255" t="s">
        <v>10832</v>
      </c>
      <c r="B4255" t="s">
        <v>18</v>
      </c>
      <c r="C4255" t="s">
        <v>19</v>
      </c>
      <c r="D4255" t="s">
        <v>38</v>
      </c>
      <c r="E4255" t="s">
        <v>353</v>
      </c>
      <c r="F4255" t="s">
        <v>196</v>
      </c>
      <c r="G4255" t="s">
        <v>10835</v>
      </c>
      <c r="H4255" s="1">
        <v>1013816</v>
      </c>
      <c r="I4255" s="1">
        <v>0</v>
      </c>
      <c r="J4255" t="s">
        <v>24</v>
      </c>
      <c r="K4255" t="s">
        <v>94</v>
      </c>
      <c r="L4255" s="10">
        <v>43739</v>
      </c>
      <c r="M4255" t="s">
        <v>10836</v>
      </c>
      <c r="N4255">
        <v>0</v>
      </c>
      <c r="O4255" s="17" t="s">
        <v>21485</v>
      </c>
      <c r="P4255">
        <v>0</v>
      </c>
      <c r="Q4255" s="17" t="s">
        <v>21485</v>
      </c>
      <c r="R4255" t="s">
        <v>10832</v>
      </c>
    </row>
    <row r="4256" spans="1:18">
      <c r="A4256" t="s">
        <v>20018</v>
      </c>
      <c r="B4256" t="s">
        <v>862</v>
      </c>
      <c r="C4256" t="s">
        <v>30</v>
      </c>
      <c r="D4256" t="s">
        <v>18613</v>
      </c>
      <c r="E4256" t="s">
        <v>20019</v>
      </c>
      <c r="F4256" t="s">
        <v>18613</v>
      </c>
      <c r="G4256" t="s">
        <v>20020</v>
      </c>
      <c r="H4256" s="1">
        <v>197579</v>
      </c>
      <c r="I4256" s="1">
        <v>0</v>
      </c>
      <c r="J4256" t="s">
        <v>223</v>
      </c>
      <c r="K4256" t="s">
        <v>94</v>
      </c>
      <c r="L4256" s="7">
        <v>41000</v>
      </c>
      <c r="M4256" t="s">
        <v>20021</v>
      </c>
      <c r="N4256">
        <v>0</v>
      </c>
      <c r="O4256" s="17" t="s">
        <v>21485</v>
      </c>
      <c r="P4256">
        <v>0</v>
      </c>
      <c r="Q4256" s="17" t="s">
        <v>21485</v>
      </c>
      <c r="R4256" t="s">
        <v>20018</v>
      </c>
    </row>
    <row r="4257" spans="1:18">
      <c r="A4257" t="s">
        <v>10837</v>
      </c>
      <c r="B4257" t="s">
        <v>121</v>
      </c>
      <c r="C4257" t="s">
        <v>30</v>
      </c>
      <c r="D4257" t="s">
        <v>20</v>
      </c>
      <c r="E4257" t="s">
        <v>21</v>
      </c>
      <c r="F4257" t="s">
        <v>418</v>
      </c>
      <c r="G4257" t="s">
        <v>10838</v>
      </c>
      <c r="H4257" s="1">
        <v>372000</v>
      </c>
      <c r="I4257" s="1">
        <v>0</v>
      </c>
      <c r="J4257" t="s">
        <v>68</v>
      </c>
      <c r="K4257" t="s">
        <v>118</v>
      </c>
      <c r="L4257" s="10">
        <v>41183</v>
      </c>
      <c r="M4257" t="s">
        <v>10839</v>
      </c>
      <c r="N4257">
        <v>0</v>
      </c>
      <c r="O4257" s="17" t="s">
        <v>21485</v>
      </c>
      <c r="P4257">
        <v>0</v>
      </c>
      <c r="Q4257" s="17" t="s">
        <v>21485</v>
      </c>
      <c r="R4257" t="s">
        <v>10837</v>
      </c>
    </row>
    <row r="4258" spans="1:18">
      <c r="A4258" t="s">
        <v>10837</v>
      </c>
      <c r="B4258" t="s">
        <v>121</v>
      </c>
      <c r="C4258" t="s">
        <v>30</v>
      </c>
      <c r="D4258" t="s">
        <v>18822</v>
      </c>
      <c r="E4258" t="s">
        <v>18823</v>
      </c>
      <c r="F4258" t="s">
        <v>18701</v>
      </c>
      <c r="G4258" t="s">
        <v>20022</v>
      </c>
      <c r="H4258" s="1">
        <v>125000</v>
      </c>
      <c r="I4258" s="1">
        <v>0</v>
      </c>
      <c r="J4258" t="s">
        <v>202</v>
      </c>
      <c r="K4258" t="s">
        <v>118</v>
      </c>
      <c r="L4258" s="7">
        <v>43525</v>
      </c>
      <c r="M4258" t="s">
        <v>20023</v>
      </c>
      <c r="N4258">
        <v>0</v>
      </c>
      <c r="O4258" s="17" t="s">
        <v>21485</v>
      </c>
      <c r="P4258">
        <v>0</v>
      </c>
      <c r="Q4258" s="17" t="s">
        <v>21485</v>
      </c>
      <c r="R4258" t="s">
        <v>10837</v>
      </c>
    </row>
    <row r="4259" spans="1:18">
      <c r="A4259" t="s">
        <v>10837</v>
      </c>
      <c r="B4259" t="s">
        <v>121</v>
      </c>
      <c r="C4259" t="s">
        <v>30</v>
      </c>
      <c r="D4259" t="s">
        <v>38</v>
      </c>
      <c r="E4259" t="s">
        <v>168</v>
      </c>
      <c r="F4259" t="s">
        <v>901</v>
      </c>
      <c r="G4259" t="s">
        <v>10840</v>
      </c>
      <c r="H4259" s="1">
        <v>359550</v>
      </c>
      <c r="I4259" s="1">
        <v>0</v>
      </c>
      <c r="J4259" t="s">
        <v>223</v>
      </c>
      <c r="K4259" t="s">
        <v>118</v>
      </c>
      <c r="L4259" s="10">
        <v>43922</v>
      </c>
      <c r="M4259" t="s">
        <v>10841</v>
      </c>
      <c r="N4259">
        <v>0</v>
      </c>
      <c r="O4259" s="17" t="s">
        <v>21485</v>
      </c>
      <c r="P4259">
        <v>0</v>
      </c>
      <c r="Q4259" s="17" t="s">
        <v>21485</v>
      </c>
      <c r="R4259" t="s">
        <v>10837</v>
      </c>
    </row>
    <row r="4260" spans="1:18">
      <c r="A4260" t="s">
        <v>10837</v>
      </c>
      <c r="B4260" t="s">
        <v>121</v>
      </c>
      <c r="C4260" t="s">
        <v>30</v>
      </c>
      <c r="D4260" t="s">
        <v>38</v>
      </c>
      <c r="E4260" t="s">
        <v>586</v>
      </c>
      <c r="F4260" t="s">
        <v>123</v>
      </c>
      <c r="G4260" t="s">
        <v>10842</v>
      </c>
      <c r="H4260" s="1">
        <v>344250</v>
      </c>
      <c r="I4260" s="1">
        <v>0</v>
      </c>
      <c r="J4260" t="s">
        <v>68</v>
      </c>
      <c r="K4260" t="s">
        <v>118</v>
      </c>
      <c r="L4260" s="10">
        <v>45017</v>
      </c>
      <c r="M4260" t="s">
        <v>10843</v>
      </c>
      <c r="N4260">
        <v>0</v>
      </c>
      <c r="O4260" s="17" t="s">
        <v>21485</v>
      </c>
      <c r="P4260">
        <v>0</v>
      </c>
      <c r="Q4260" s="17" t="s">
        <v>21485</v>
      </c>
      <c r="R4260" t="s">
        <v>10837</v>
      </c>
    </row>
    <row r="4261" spans="1:18">
      <c r="A4261" t="s">
        <v>10844</v>
      </c>
      <c r="B4261" t="s">
        <v>226</v>
      </c>
      <c r="C4261" t="s">
        <v>30</v>
      </c>
      <c r="D4261" t="s">
        <v>38</v>
      </c>
      <c r="E4261" t="s">
        <v>353</v>
      </c>
      <c r="F4261" t="s">
        <v>87</v>
      </c>
      <c r="G4261" t="s">
        <v>10845</v>
      </c>
      <c r="H4261" s="1">
        <v>263926</v>
      </c>
      <c r="I4261" s="1">
        <v>0</v>
      </c>
      <c r="J4261" t="s">
        <v>68</v>
      </c>
      <c r="K4261" t="s">
        <v>42</v>
      </c>
      <c r="L4261" s="10">
        <v>43739</v>
      </c>
      <c r="M4261" t="s">
        <v>10846</v>
      </c>
      <c r="N4261">
        <v>0</v>
      </c>
      <c r="O4261" s="17" t="s">
        <v>21485</v>
      </c>
      <c r="P4261">
        <v>0</v>
      </c>
      <c r="Q4261" s="17" t="s">
        <v>21485</v>
      </c>
      <c r="R4261" t="s">
        <v>10844</v>
      </c>
    </row>
    <row r="4262" spans="1:18">
      <c r="A4262" t="s">
        <v>10847</v>
      </c>
      <c r="B4262" t="s">
        <v>195</v>
      </c>
      <c r="C4262" t="s">
        <v>65</v>
      </c>
      <c r="D4262" t="s">
        <v>38</v>
      </c>
      <c r="E4262" t="s">
        <v>434</v>
      </c>
      <c r="F4262" t="s">
        <v>196</v>
      </c>
      <c r="G4262" t="s">
        <v>10848</v>
      </c>
      <c r="H4262" s="1">
        <v>156826</v>
      </c>
      <c r="I4262" s="1">
        <v>0</v>
      </c>
      <c r="J4262" t="s">
        <v>223</v>
      </c>
      <c r="K4262" t="s">
        <v>94</v>
      </c>
      <c r="L4262" s="10">
        <v>44256</v>
      </c>
      <c r="M4262" t="s">
        <v>10849</v>
      </c>
      <c r="N4262">
        <v>0</v>
      </c>
      <c r="O4262" s="17" t="s">
        <v>21485</v>
      </c>
      <c r="P4262">
        <v>0</v>
      </c>
      <c r="Q4262" s="17" t="s">
        <v>21485</v>
      </c>
      <c r="R4262" t="s">
        <v>10847</v>
      </c>
    </row>
    <row r="4263" spans="1:18">
      <c r="A4263" t="s">
        <v>10850</v>
      </c>
      <c r="B4263" t="s">
        <v>64</v>
      </c>
      <c r="C4263" t="s">
        <v>65</v>
      </c>
      <c r="D4263" t="s">
        <v>20</v>
      </c>
      <c r="E4263" t="s">
        <v>104</v>
      </c>
      <c r="F4263" t="s">
        <v>149</v>
      </c>
      <c r="G4263" t="s">
        <v>10851</v>
      </c>
      <c r="H4263" s="1">
        <v>319335</v>
      </c>
      <c r="I4263" s="1">
        <v>0</v>
      </c>
      <c r="J4263" t="s">
        <v>68</v>
      </c>
      <c r="K4263" t="s">
        <v>136</v>
      </c>
      <c r="L4263" s="10">
        <v>40269</v>
      </c>
      <c r="M4263" t="s">
        <v>10852</v>
      </c>
      <c r="N4263">
        <v>0</v>
      </c>
      <c r="O4263" s="17" t="s">
        <v>21485</v>
      </c>
      <c r="P4263">
        <v>0</v>
      </c>
      <c r="Q4263" s="17" t="s">
        <v>21485</v>
      </c>
      <c r="R4263" t="s">
        <v>10850</v>
      </c>
    </row>
    <row r="4264" spans="1:18">
      <c r="A4264" t="s">
        <v>20024</v>
      </c>
      <c r="B4264" t="s">
        <v>185</v>
      </c>
      <c r="C4264" t="s">
        <v>65</v>
      </c>
      <c r="D4264" t="s">
        <v>20025</v>
      </c>
      <c r="E4264" t="s">
        <v>20026</v>
      </c>
      <c r="F4264" t="s">
        <v>20027</v>
      </c>
      <c r="G4264" t="s">
        <v>20028</v>
      </c>
      <c r="H4264" s="1">
        <v>99247</v>
      </c>
      <c r="I4264" s="1">
        <v>0</v>
      </c>
      <c r="J4264" t="s">
        <v>202</v>
      </c>
      <c r="K4264" t="s">
        <v>118</v>
      </c>
      <c r="L4264" s="7">
        <v>41334</v>
      </c>
      <c r="M4264" t="s">
        <v>20029</v>
      </c>
      <c r="N4264">
        <v>0</v>
      </c>
      <c r="O4264" s="17" t="s">
        <v>21485</v>
      </c>
      <c r="P4264">
        <v>0</v>
      </c>
      <c r="Q4264" s="17" t="s">
        <v>21485</v>
      </c>
      <c r="R4264" t="s">
        <v>20024</v>
      </c>
    </row>
    <row r="4265" spans="1:18">
      <c r="A4265" t="s">
        <v>10853</v>
      </c>
      <c r="B4265" t="s">
        <v>45</v>
      </c>
      <c r="C4265" t="s">
        <v>19</v>
      </c>
      <c r="D4265" t="s">
        <v>20</v>
      </c>
      <c r="E4265" t="s">
        <v>276</v>
      </c>
      <c r="F4265" t="s">
        <v>108</v>
      </c>
      <c r="G4265" t="s">
        <v>10854</v>
      </c>
      <c r="H4265" s="1">
        <v>143086</v>
      </c>
      <c r="I4265" s="1">
        <v>0</v>
      </c>
      <c r="J4265" t="s">
        <v>223</v>
      </c>
      <c r="K4265" t="s">
        <v>157</v>
      </c>
      <c r="L4265" s="10">
        <v>41730</v>
      </c>
      <c r="M4265" t="s">
        <v>10855</v>
      </c>
      <c r="N4265">
        <v>0</v>
      </c>
      <c r="O4265" s="17" t="s">
        <v>21485</v>
      </c>
      <c r="P4265">
        <v>0</v>
      </c>
      <c r="Q4265" s="17" t="s">
        <v>21485</v>
      </c>
      <c r="R4265" t="s">
        <v>10853</v>
      </c>
    </row>
    <row r="4266" spans="1:18">
      <c r="A4266" t="s">
        <v>10856</v>
      </c>
      <c r="B4266" t="s">
        <v>921</v>
      </c>
      <c r="C4266" t="s">
        <v>922</v>
      </c>
      <c r="D4266" t="s">
        <v>20</v>
      </c>
      <c r="E4266" t="s">
        <v>276</v>
      </c>
      <c r="F4266" t="s">
        <v>498</v>
      </c>
      <c r="G4266" t="s">
        <v>10857</v>
      </c>
      <c r="H4266" s="1">
        <v>639699</v>
      </c>
      <c r="I4266" s="1">
        <v>0</v>
      </c>
      <c r="J4266" t="s">
        <v>24</v>
      </c>
      <c r="K4266" t="s">
        <v>157</v>
      </c>
      <c r="L4266" s="10">
        <v>41730</v>
      </c>
      <c r="M4266" t="s">
        <v>10858</v>
      </c>
      <c r="N4266">
        <v>0</v>
      </c>
      <c r="O4266" s="17" t="s">
        <v>21485</v>
      </c>
      <c r="P4266">
        <v>0</v>
      </c>
      <c r="Q4266" s="17" t="s">
        <v>21485</v>
      </c>
      <c r="R4266" t="s">
        <v>10856</v>
      </c>
    </row>
    <row r="4267" spans="1:18">
      <c r="A4267" t="s">
        <v>1977</v>
      </c>
      <c r="B4267" t="s">
        <v>564</v>
      </c>
      <c r="C4267" t="s">
        <v>30</v>
      </c>
      <c r="D4267" t="s">
        <v>20</v>
      </c>
      <c r="E4267" t="s">
        <v>241</v>
      </c>
      <c r="F4267" t="s">
        <v>498</v>
      </c>
      <c r="G4267" t="s">
        <v>2798</v>
      </c>
      <c r="H4267" s="1">
        <v>957965</v>
      </c>
      <c r="I4267" s="1">
        <v>0</v>
      </c>
      <c r="J4267" t="s">
        <v>24</v>
      </c>
      <c r="K4267" t="s">
        <v>110</v>
      </c>
      <c r="L4267" s="10">
        <v>40087</v>
      </c>
      <c r="M4267" t="s">
        <v>2799</v>
      </c>
      <c r="N4267">
        <v>0</v>
      </c>
      <c r="O4267" s="17" t="s">
        <v>21485</v>
      </c>
      <c r="P4267">
        <v>0</v>
      </c>
      <c r="Q4267" s="17" t="s">
        <v>21485</v>
      </c>
      <c r="R4267" t="s">
        <v>1977</v>
      </c>
    </row>
    <row r="4268" spans="1:18">
      <c r="A4268" t="s">
        <v>1977</v>
      </c>
      <c r="B4268" t="s">
        <v>564</v>
      </c>
      <c r="C4268" t="s">
        <v>30</v>
      </c>
      <c r="D4268" t="s">
        <v>20</v>
      </c>
      <c r="E4268" t="s">
        <v>66</v>
      </c>
      <c r="F4268" t="s">
        <v>498</v>
      </c>
      <c r="G4268" t="s">
        <v>10859</v>
      </c>
      <c r="H4268" s="1">
        <v>273429</v>
      </c>
      <c r="I4268" s="1">
        <v>0</v>
      </c>
      <c r="J4268" t="s">
        <v>68</v>
      </c>
      <c r="K4268" t="s">
        <v>110</v>
      </c>
      <c r="L4268" s="10">
        <v>41000</v>
      </c>
      <c r="M4268" t="s">
        <v>10860</v>
      </c>
      <c r="N4268">
        <v>0</v>
      </c>
      <c r="O4268" s="17" t="s">
        <v>21485</v>
      </c>
      <c r="P4268">
        <v>0</v>
      </c>
      <c r="Q4268" s="17" t="s">
        <v>21485</v>
      </c>
      <c r="R4268" t="s">
        <v>1977</v>
      </c>
    </row>
    <row r="4269" spans="1:18">
      <c r="A4269" t="s">
        <v>1977</v>
      </c>
      <c r="B4269" t="s">
        <v>564</v>
      </c>
      <c r="C4269" t="s">
        <v>30</v>
      </c>
      <c r="D4269" t="s">
        <v>20</v>
      </c>
      <c r="E4269" t="s">
        <v>31</v>
      </c>
      <c r="F4269" t="s">
        <v>498</v>
      </c>
      <c r="G4269" t="s">
        <v>1978</v>
      </c>
      <c r="H4269" s="1">
        <v>784700</v>
      </c>
      <c r="I4269" s="1">
        <v>0</v>
      </c>
      <c r="J4269" t="s">
        <v>24</v>
      </c>
      <c r="K4269" t="s">
        <v>110</v>
      </c>
      <c r="L4269" s="10">
        <v>41913</v>
      </c>
      <c r="M4269" t="s">
        <v>1979</v>
      </c>
      <c r="N4269">
        <v>1</v>
      </c>
      <c r="O4269" s="17" t="s">
        <v>21485</v>
      </c>
      <c r="P4269">
        <v>0</v>
      </c>
      <c r="Q4269" s="17" t="s">
        <v>21485</v>
      </c>
      <c r="R4269" t="s">
        <v>1977</v>
      </c>
    </row>
    <row r="4270" spans="1:18">
      <c r="A4270" t="s">
        <v>1977</v>
      </c>
      <c r="B4270" t="s">
        <v>921</v>
      </c>
      <c r="C4270" t="s">
        <v>922</v>
      </c>
      <c r="D4270" t="s">
        <v>38</v>
      </c>
      <c r="E4270" t="s">
        <v>718</v>
      </c>
      <c r="F4270" t="s">
        <v>1272</v>
      </c>
      <c r="G4270" t="s">
        <v>10861</v>
      </c>
      <c r="H4270" s="1">
        <v>1044226</v>
      </c>
      <c r="I4270" s="1">
        <v>0</v>
      </c>
      <c r="J4270" t="s">
        <v>24</v>
      </c>
      <c r="K4270" t="s">
        <v>110</v>
      </c>
      <c r="L4270" s="10">
        <v>44835</v>
      </c>
      <c r="M4270" t="s">
        <v>10862</v>
      </c>
      <c r="N4270">
        <v>0</v>
      </c>
      <c r="O4270" s="17" t="s">
        <v>21485</v>
      </c>
      <c r="P4270">
        <v>0</v>
      </c>
      <c r="Q4270" s="17" t="s">
        <v>21485</v>
      </c>
      <c r="R4270" t="s">
        <v>1977</v>
      </c>
    </row>
    <row r="4271" spans="1:18">
      <c r="A4271" t="s">
        <v>1980</v>
      </c>
      <c r="B4271" t="s">
        <v>18</v>
      </c>
      <c r="C4271" t="s">
        <v>19</v>
      </c>
      <c r="D4271" t="s">
        <v>20</v>
      </c>
      <c r="E4271" t="s">
        <v>241</v>
      </c>
      <c r="F4271" t="s">
        <v>404</v>
      </c>
      <c r="G4271" t="s">
        <v>1981</v>
      </c>
      <c r="H4271" s="1">
        <v>679155</v>
      </c>
      <c r="I4271" s="1">
        <v>0</v>
      </c>
      <c r="J4271" t="s">
        <v>24</v>
      </c>
      <c r="K4271" t="s">
        <v>118</v>
      </c>
      <c r="L4271" s="10">
        <v>40087</v>
      </c>
      <c r="M4271" t="s">
        <v>1982</v>
      </c>
      <c r="N4271">
        <v>1</v>
      </c>
      <c r="O4271" s="17" t="s">
        <v>21485</v>
      </c>
      <c r="P4271">
        <v>0</v>
      </c>
      <c r="Q4271" s="17" t="s">
        <v>21485</v>
      </c>
      <c r="R4271" t="s">
        <v>1980</v>
      </c>
    </row>
    <row r="4272" spans="1:18">
      <c r="A4272" t="s">
        <v>1980</v>
      </c>
      <c r="B4272" t="s">
        <v>18</v>
      </c>
      <c r="C4272" t="s">
        <v>19</v>
      </c>
      <c r="D4272" t="s">
        <v>38</v>
      </c>
      <c r="E4272" t="s">
        <v>1702</v>
      </c>
      <c r="F4272" t="s">
        <v>22</v>
      </c>
      <c r="G4272" t="s">
        <v>10863</v>
      </c>
      <c r="H4272" s="1">
        <v>100000</v>
      </c>
      <c r="I4272" s="1">
        <v>0</v>
      </c>
      <c r="J4272" t="s">
        <v>202</v>
      </c>
      <c r="K4272" t="s">
        <v>22</v>
      </c>
      <c r="L4272" s="10">
        <v>43374</v>
      </c>
      <c r="M4272" t="s">
        <v>10864</v>
      </c>
      <c r="N4272">
        <v>0</v>
      </c>
      <c r="O4272" s="17" t="s">
        <v>21485</v>
      </c>
      <c r="P4272">
        <v>0</v>
      </c>
      <c r="Q4272" s="17" t="s">
        <v>21485</v>
      </c>
      <c r="R4272" t="s">
        <v>1980</v>
      </c>
    </row>
    <row r="4273" spans="1:18">
      <c r="A4273" t="s">
        <v>1980</v>
      </c>
      <c r="B4273" t="s">
        <v>18</v>
      </c>
      <c r="C4273" t="s">
        <v>19</v>
      </c>
      <c r="D4273" t="s">
        <v>38</v>
      </c>
      <c r="E4273" t="s">
        <v>408</v>
      </c>
      <c r="F4273" t="s">
        <v>22</v>
      </c>
      <c r="G4273" t="s">
        <v>10865</v>
      </c>
      <c r="H4273" s="1">
        <v>612000</v>
      </c>
      <c r="I4273" s="1">
        <v>0</v>
      </c>
      <c r="J4273" t="s">
        <v>24</v>
      </c>
      <c r="K4273" t="s">
        <v>22</v>
      </c>
      <c r="L4273" s="10">
        <v>44105</v>
      </c>
      <c r="M4273" t="s">
        <v>10866</v>
      </c>
      <c r="N4273">
        <v>0</v>
      </c>
      <c r="O4273" s="17" t="s">
        <v>21485</v>
      </c>
      <c r="P4273">
        <v>0</v>
      </c>
      <c r="Q4273" s="17" t="s">
        <v>21485</v>
      </c>
      <c r="R4273" t="s">
        <v>1980</v>
      </c>
    </row>
    <row r="4274" spans="1:18">
      <c r="A4274" t="s">
        <v>10867</v>
      </c>
      <c r="B4274" t="s">
        <v>84</v>
      </c>
      <c r="C4274" t="s">
        <v>85</v>
      </c>
      <c r="D4274" t="s">
        <v>20</v>
      </c>
      <c r="E4274" t="s">
        <v>31</v>
      </c>
      <c r="F4274" t="s">
        <v>574</v>
      </c>
      <c r="G4274" t="s">
        <v>10868</v>
      </c>
      <c r="H4274" s="1">
        <v>991469</v>
      </c>
      <c r="I4274" s="1">
        <v>0</v>
      </c>
      <c r="J4274" t="s">
        <v>24</v>
      </c>
      <c r="K4274" t="s">
        <v>94</v>
      </c>
      <c r="L4274" s="10">
        <v>41913</v>
      </c>
      <c r="M4274" t="s">
        <v>10869</v>
      </c>
      <c r="N4274">
        <v>0</v>
      </c>
      <c r="O4274" s="17" t="s">
        <v>21485</v>
      </c>
      <c r="P4274">
        <v>0</v>
      </c>
      <c r="Q4274" s="17" t="s">
        <v>21485</v>
      </c>
      <c r="R4274" t="s">
        <v>10867</v>
      </c>
    </row>
    <row r="4275" spans="1:18">
      <c r="A4275" t="s">
        <v>10867</v>
      </c>
      <c r="B4275" t="s">
        <v>84</v>
      </c>
      <c r="C4275" t="s">
        <v>85</v>
      </c>
      <c r="D4275" t="s">
        <v>38</v>
      </c>
      <c r="E4275" t="s">
        <v>145</v>
      </c>
      <c r="F4275" t="s">
        <v>574</v>
      </c>
      <c r="G4275" t="s">
        <v>10870</v>
      </c>
      <c r="H4275" s="1">
        <v>879750</v>
      </c>
      <c r="I4275" s="1">
        <v>0</v>
      </c>
      <c r="J4275" t="s">
        <v>24</v>
      </c>
      <c r="K4275" t="s">
        <v>94</v>
      </c>
      <c r="L4275" s="10">
        <v>43556</v>
      </c>
      <c r="M4275" t="s">
        <v>10871</v>
      </c>
      <c r="N4275">
        <v>0</v>
      </c>
      <c r="O4275" s="17" t="s">
        <v>21485</v>
      </c>
      <c r="P4275">
        <v>0</v>
      </c>
      <c r="Q4275" s="17" t="s">
        <v>21485</v>
      </c>
      <c r="R4275" t="s">
        <v>10867</v>
      </c>
    </row>
    <row r="4276" spans="1:18">
      <c r="A4276" t="s">
        <v>10867</v>
      </c>
      <c r="B4276" t="s">
        <v>84</v>
      </c>
      <c r="C4276" t="s">
        <v>85</v>
      </c>
      <c r="D4276" t="s">
        <v>38</v>
      </c>
      <c r="E4276" t="s">
        <v>637</v>
      </c>
      <c r="F4276" t="s">
        <v>574</v>
      </c>
      <c r="G4276" t="s">
        <v>10872</v>
      </c>
      <c r="H4276" s="1">
        <v>1296676</v>
      </c>
      <c r="I4276" s="1">
        <v>0</v>
      </c>
      <c r="J4276" t="s">
        <v>24</v>
      </c>
      <c r="K4276" t="s">
        <v>94</v>
      </c>
      <c r="L4276" s="10">
        <v>44470</v>
      </c>
      <c r="M4276" t="s">
        <v>10873</v>
      </c>
      <c r="N4276">
        <v>0</v>
      </c>
      <c r="O4276" s="17" t="s">
        <v>21485</v>
      </c>
      <c r="P4276">
        <v>0</v>
      </c>
      <c r="Q4276" s="17" t="s">
        <v>21485</v>
      </c>
      <c r="R4276" t="s">
        <v>10867</v>
      </c>
    </row>
    <row r="4277" spans="1:18">
      <c r="A4277" t="s">
        <v>10867</v>
      </c>
      <c r="B4277" t="s">
        <v>84</v>
      </c>
      <c r="C4277" t="s">
        <v>85</v>
      </c>
      <c r="D4277" t="s">
        <v>18659</v>
      </c>
      <c r="E4277" t="s">
        <v>18660</v>
      </c>
      <c r="F4277" t="s">
        <v>18661</v>
      </c>
      <c r="G4277" t="s">
        <v>20030</v>
      </c>
      <c r="H4277" s="1">
        <v>150000</v>
      </c>
      <c r="I4277" s="1">
        <v>0</v>
      </c>
      <c r="J4277" t="s">
        <v>202</v>
      </c>
      <c r="K4277" t="s">
        <v>94</v>
      </c>
      <c r="L4277" s="7">
        <v>44470</v>
      </c>
      <c r="M4277" t="s">
        <v>20031</v>
      </c>
      <c r="N4277">
        <v>0</v>
      </c>
      <c r="O4277" s="17" t="s">
        <v>21485</v>
      </c>
      <c r="P4277">
        <v>0</v>
      </c>
      <c r="Q4277" s="17" t="s">
        <v>21485</v>
      </c>
      <c r="R4277" t="s">
        <v>10867</v>
      </c>
    </row>
    <row r="4278" spans="1:18">
      <c r="A4278" t="s">
        <v>10874</v>
      </c>
      <c r="B4278" t="s">
        <v>185</v>
      </c>
      <c r="C4278" t="s">
        <v>65</v>
      </c>
      <c r="D4278" t="s">
        <v>18831</v>
      </c>
      <c r="E4278" t="s">
        <v>18832</v>
      </c>
      <c r="F4278" t="s">
        <v>18833</v>
      </c>
      <c r="G4278" t="s">
        <v>20032</v>
      </c>
      <c r="H4278" s="1">
        <v>50000</v>
      </c>
      <c r="I4278" s="1">
        <v>0</v>
      </c>
      <c r="J4278" t="s">
        <v>202</v>
      </c>
      <c r="K4278" t="s">
        <v>49</v>
      </c>
      <c r="L4278" s="7">
        <v>40603</v>
      </c>
      <c r="M4278" t="s">
        <v>20033</v>
      </c>
      <c r="N4278">
        <v>0</v>
      </c>
      <c r="O4278" s="17" t="s">
        <v>21485</v>
      </c>
      <c r="P4278">
        <v>0</v>
      </c>
      <c r="Q4278" s="17" t="s">
        <v>21485</v>
      </c>
      <c r="R4278" t="s">
        <v>10874</v>
      </c>
    </row>
    <row r="4279" spans="1:18">
      <c r="A4279" t="s">
        <v>10874</v>
      </c>
      <c r="B4279" t="s">
        <v>185</v>
      </c>
      <c r="C4279" t="s">
        <v>65</v>
      </c>
      <c r="D4279" t="s">
        <v>20</v>
      </c>
      <c r="E4279" t="s">
        <v>66</v>
      </c>
      <c r="F4279" t="s">
        <v>404</v>
      </c>
      <c r="G4279" t="s">
        <v>10875</v>
      </c>
      <c r="H4279" s="1">
        <v>760795</v>
      </c>
      <c r="I4279" s="1">
        <v>0</v>
      </c>
      <c r="J4279" t="s">
        <v>24</v>
      </c>
      <c r="K4279" t="s">
        <v>49</v>
      </c>
      <c r="L4279" s="10">
        <v>41000</v>
      </c>
      <c r="M4279" t="s">
        <v>10876</v>
      </c>
      <c r="N4279">
        <v>0</v>
      </c>
      <c r="O4279" s="17" t="s">
        <v>21485</v>
      </c>
      <c r="P4279">
        <v>0</v>
      </c>
      <c r="Q4279" s="17" t="s">
        <v>21485</v>
      </c>
      <c r="R4279" t="s">
        <v>10874</v>
      </c>
    </row>
    <row r="4280" spans="1:18">
      <c r="A4280" t="s">
        <v>10874</v>
      </c>
      <c r="B4280" t="s">
        <v>185</v>
      </c>
      <c r="C4280" t="s">
        <v>65</v>
      </c>
      <c r="D4280" t="s">
        <v>38</v>
      </c>
      <c r="E4280" t="s">
        <v>408</v>
      </c>
      <c r="F4280" t="s">
        <v>404</v>
      </c>
      <c r="G4280" t="s">
        <v>10877</v>
      </c>
      <c r="H4280" s="1">
        <v>650250</v>
      </c>
      <c r="I4280" s="1">
        <v>0</v>
      </c>
      <c r="J4280" t="s">
        <v>24</v>
      </c>
      <c r="K4280" t="s">
        <v>49</v>
      </c>
      <c r="L4280" s="10">
        <v>44105</v>
      </c>
      <c r="M4280" t="s">
        <v>10878</v>
      </c>
      <c r="N4280">
        <v>0</v>
      </c>
      <c r="O4280" s="17" t="s">
        <v>21485</v>
      </c>
      <c r="P4280">
        <v>0</v>
      </c>
      <c r="Q4280" s="17" t="s">
        <v>21485</v>
      </c>
      <c r="R4280" t="s">
        <v>10874</v>
      </c>
    </row>
    <row r="4281" spans="1:18">
      <c r="A4281" t="s">
        <v>10879</v>
      </c>
      <c r="B4281" t="s">
        <v>365</v>
      </c>
      <c r="C4281" t="s">
        <v>30</v>
      </c>
      <c r="D4281" t="s">
        <v>19019</v>
      </c>
      <c r="E4281" t="s">
        <v>19020</v>
      </c>
      <c r="F4281" t="s">
        <v>19019</v>
      </c>
      <c r="G4281" t="s">
        <v>20034</v>
      </c>
      <c r="H4281" s="1">
        <v>96515</v>
      </c>
      <c r="I4281" s="1">
        <v>0</v>
      </c>
      <c r="J4281" t="s">
        <v>202</v>
      </c>
      <c r="K4281" t="s">
        <v>60</v>
      </c>
      <c r="L4281" s="7">
        <v>40238</v>
      </c>
      <c r="M4281" t="s">
        <v>20035</v>
      </c>
      <c r="N4281">
        <v>0</v>
      </c>
      <c r="O4281" s="17" t="s">
        <v>21485</v>
      </c>
      <c r="P4281">
        <v>0</v>
      </c>
      <c r="Q4281" s="17" t="s">
        <v>21485</v>
      </c>
      <c r="R4281" t="s">
        <v>10879</v>
      </c>
    </row>
    <row r="4282" spans="1:18">
      <c r="A4282" t="s">
        <v>10879</v>
      </c>
      <c r="B4282" t="s">
        <v>365</v>
      </c>
      <c r="C4282" t="s">
        <v>30</v>
      </c>
      <c r="D4282" t="s">
        <v>38</v>
      </c>
      <c r="E4282" t="s">
        <v>1584</v>
      </c>
      <c r="F4282" t="s">
        <v>2937</v>
      </c>
      <c r="G4282" t="s">
        <v>10880</v>
      </c>
      <c r="H4282" s="1">
        <v>100000</v>
      </c>
      <c r="I4282" s="1">
        <v>0</v>
      </c>
      <c r="J4282" t="s">
        <v>202</v>
      </c>
      <c r="K4282" t="s">
        <v>60</v>
      </c>
      <c r="L4282" s="10">
        <v>44986</v>
      </c>
      <c r="M4282" t="s">
        <v>10881</v>
      </c>
      <c r="N4282">
        <v>0</v>
      </c>
      <c r="O4282" s="17" t="s">
        <v>21485</v>
      </c>
      <c r="P4282">
        <v>0</v>
      </c>
      <c r="Q4282" s="17" t="s">
        <v>21485</v>
      </c>
      <c r="R4282" t="s">
        <v>10879</v>
      </c>
    </row>
    <row r="4283" spans="1:18">
      <c r="A4283" t="s">
        <v>10879</v>
      </c>
      <c r="B4283" t="s">
        <v>365</v>
      </c>
      <c r="C4283" t="s">
        <v>30</v>
      </c>
      <c r="D4283" t="s">
        <v>38</v>
      </c>
      <c r="E4283" t="s">
        <v>1125</v>
      </c>
      <c r="F4283" t="s">
        <v>2937</v>
      </c>
      <c r="G4283" t="s">
        <v>10882</v>
      </c>
      <c r="H4283" s="1">
        <v>175000</v>
      </c>
      <c r="I4283" s="1">
        <v>0</v>
      </c>
      <c r="J4283" t="s">
        <v>68</v>
      </c>
      <c r="K4283" t="s">
        <v>60</v>
      </c>
      <c r="L4283" s="10">
        <v>45200</v>
      </c>
      <c r="M4283" t="s">
        <v>10883</v>
      </c>
      <c r="N4283">
        <v>0</v>
      </c>
      <c r="O4283" s="17" t="s">
        <v>21485</v>
      </c>
      <c r="P4283">
        <v>0</v>
      </c>
      <c r="Q4283" s="17" t="s">
        <v>21485</v>
      </c>
      <c r="R4283" t="s">
        <v>10879</v>
      </c>
    </row>
    <row r="4284" spans="1:18">
      <c r="A4284" t="s">
        <v>10879</v>
      </c>
      <c r="B4284" t="s">
        <v>365</v>
      </c>
      <c r="C4284" t="s">
        <v>30</v>
      </c>
      <c r="D4284" t="s">
        <v>38</v>
      </c>
      <c r="E4284" t="s">
        <v>784</v>
      </c>
      <c r="F4284" t="s">
        <v>2937</v>
      </c>
      <c r="G4284" t="s">
        <v>10884</v>
      </c>
      <c r="H4284" s="1">
        <v>244799</v>
      </c>
      <c r="I4284" s="1">
        <v>0</v>
      </c>
      <c r="J4284" t="s">
        <v>68</v>
      </c>
      <c r="K4284" t="s">
        <v>94</v>
      </c>
      <c r="L4284" s="10">
        <v>45383</v>
      </c>
      <c r="M4284" t="s">
        <v>10885</v>
      </c>
      <c r="N4284">
        <v>0</v>
      </c>
      <c r="O4284" s="17" t="s">
        <v>21485</v>
      </c>
      <c r="P4284">
        <v>0</v>
      </c>
      <c r="Q4284" s="17" t="s">
        <v>21485</v>
      </c>
      <c r="R4284" t="s">
        <v>10879</v>
      </c>
    </row>
    <row r="4285" spans="1:18">
      <c r="A4285" t="s">
        <v>1046</v>
      </c>
      <c r="B4285" t="s">
        <v>528</v>
      </c>
      <c r="C4285" t="s">
        <v>65</v>
      </c>
      <c r="D4285" t="s">
        <v>20</v>
      </c>
      <c r="E4285" t="s">
        <v>104</v>
      </c>
      <c r="F4285" t="s">
        <v>498</v>
      </c>
      <c r="G4285" t="s">
        <v>10886</v>
      </c>
      <c r="H4285" s="1">
        <v>689580</v>
      </c>
      <c r="I4285" s="1">
        <v>0</v>
      </c>
      <c r="J4285" t="s">
        <v>24</v>
      </c>
      <c r="K4285" t="s">
        <v>118</v>
      </c>
      <c r="L4285" s="10">
        <v>40269</v>
      </c>
      <c r="M4285" t="s">
        <v>10887</v>
      </c>
      <c r="N4285">
        <v>0</v>
      </c>
      <c r="O4285" s="17" t="s">
        <v>21485</v>
      </c>
      <c r="P4285">
        <v>0</v>
      </c>
      <c r="Q4285" s="17" t="s">
        <v>21485</v>
      </c>
      <c r="R4285" t="s">
        <v>1046</v>
      </c>
    </row>
    <row r="4286" spans="1:18">
      <c r="A4286" t="s">
        <v>1046</v>
      </c>
      <c r="B4286" t="s">
        <v>528</v>
      </c>
      <c r="C4286" t="s">
        <v>65</v>
      </c>
      <c r="D4286" t="s">
        <v>20</v>
      </c>
      <c r="E4286" t="s">
        <v>122</v>
      </c>
      <c r="F4286" t="s">
        <v>404</v>
      </c>
      <c r="G4286" t="s">
        <v>1047</v>
      </c>
      <c r="H4286" s="1">
        <v>781294</v>
      </c>
      <c r="I4286" s="1">
        <v>0</v>
      </c>
      <c r="J4286" t="s">
        <v>24</v>
      </c>
      <c r="K4286" t="s">
        <v>118</v>
      </c>
      <c r="L4286" s="10">
        <v>40817</v>
      </c>
      <c r="M4286" t="s">
        <v>1048</v>
      </c>
      <c r="N4286">
        <v>2</v>
      </c>
      <c r="O4286" s="17" t="s">
        <v>21485</v>
      </c>
      <c r="P4286">
        <v>0</v>
      </c>
      <c r="Q4286" s="17" t="s">
        <v>21485</v>
      </c>
      <c r="R4286" t="s">
        <v>1046</v>
      </c>
    </row>
    <row r="4287" spans="1:18">
      <c r="A4287" t="s">
        <v>1046</v>
      </c>
      <c r="B4287" t="s">
        <v>528</v>
      </c>
      <c r="C4287" t="s">
        <v>65</v>
      </c>
      <c r="D4287" t="s">
        <v>20</v>
      </c>
      <c r="E4287" t="s">
        <v>122</v>
      </c>
      <c r="F4287" t="s">
        <v>404</v>
      </c>
      <c r="G4287" t="s">
        <v>1047</v>
      </c>
      <c r="H4287" s="1">
        <v>781294</v>
      </c>
      <c r="I4287" s="1">
        <v>0</v>
      </c>
      <c r="J4287" t="s">
        <v>24</v>
      </c>
      <c r="K4287" t="s">
        <v>49</v>
      </c>
      <c r="L4287" s="10">
        <v>40817</v>
      </c>
      <c r="M4287" t="s">
        <v>1048</v>
      </c>
      <c r="N4287">
        <v>0</v>
      </c>
      <c r="O4287" s="17" t="s">
        <v>21485</v>
      </c>
      <c r="P4287">
        <v>0</v>
      </c>
      <c r="Q4287" s="17" t="s">
        <v>21485</v>
      </c>
      <c r="R4287" t="s">
        <v>1046</v>
      </c>
    </row>
    <row r="4288" spans="1:18">
      <c r="A4288" t="s">
        <v>1983</v>
      </c>
      <c r="B4288" t="s">
        <v>64</v>
      </c>
      <c r="C4288" t="s">
        <v>65</v>
      </c>
      <c r="D4288" t="s">
        <v>20</v>
      </c>
      <c r="E4288" t="s">
        <v>115</v>
      </c>
      <c r="F4288" t="s">
        <v>140</v>
      </c>
      <c r="G4288" t="s">
        <v>2800</v>
      </c>
      <c r="H4288" s="1">
        <v>616910</v>
      </c>
      <c r="I4288" s="1">
        <v>0</v>
      </c>
      <c r="J4288" t="s">
        <v>24</v>
      </c>
      <c r="K4288" t="s">
        <v>60</v>
      </c>
      <c r="L4288" s="10">
        <v>40452</v>
      </c>
      <c r="M4288" t="s">
        <v>2801</v>
      </c>
      <c r="N4288">
        <v>0</v>
      </c>
      <c r="O4288" s="17" t="s">
        <v>21485</v>
      </c>
      <c r="P4288">
        <v>0</v>
      </c>
      <c r="Q4288" s="17" t="s">
        <v>21485</v>
      </c>
      <c r="R4288" t="s">
        <v>1983</v>
      </c>
    </row>
    <row r="4289" spans="1:18">
      <c r="A4289" t="s">
        <v>1983</v>
      </c>
      <c r="B4289" t="s">
        <v>64</v>
      </c>
      <c r="C4289" t="s">
        <v>65</v>
      </c>
      <c r="D4289" t="s">
        <v>20</v>
      </c>
      <c r="E4289" t="s">
        <v>122</v>
      </c>
      <c r="F4289" t="s">
        <v>972</v>
      </c>
      <c r="G4289" t="s">
        <v>10888</v>
      </c>
      <c r="H4289" s="1">
        <v>661545</v>
      </c>
      <c r="I4289" s="1">
        <v>0</v>
      </c>
      <c r="J4289" t="s">
        <v>24</v>
      </c>
      <c r="K4289" t="s">
        <v>157</v>
      </c>
      <c r="L4289" s="10">
        <v>40817</v>
      </c>
      <c r="M4289" t="s">
        <v>10889</v>
      </c>
      <c r="N4289">
        <v>0</v>
      </c>
      <c r="O4289" s="17" t="s">
        <v>21485</v>
      </c>
      <c r="P4289">
        <v>0</v>
      </c>
      <c r="Q4289" s="17" t="s">
        <v>21485</v>
      </c>
      <c r="R4289" t="s">
        <v>1983</v>
      </c>
    </row>
    <row r="4290" spans="1:18">
      <c r="A4290" t="s">
        <v>1983</v>
      </c>
      <c r="B4290" t="s">
        <v>557</v>
      </c>
      <c r="C4290" t="s">
        <v>65</v>
      </c>
      <c r="D4290" t="s">
        <v>38</v>
      </c>
      <c r="E4290" t="s">
        <v>145</v>
      </c>
      <c r="F4290" t="s">
        <v>140</v>
      </c>
      <c r="G4290" t="s">
        <v>1984</v>
      </c>
      <c r="H4290" s="1">
        <v>956250</v>
      </c>
      <c r="I4290" s="1">
        <v>0</v>
      </c>
      <c r="J4290" t="s">
        <v>24</v>
      </c>
      <c r="K4290" t="s">
        <v>60</v>
      </c>
      <c r="L4290" s="10">
        <v>43556</v>
      </c>
      <c r="M4290" t="s">
        <v>1985</v>
      </c>
      <c r="N4290">
        <v>1</v>
      </c>
      <c r="O4290" s="17" t="s">
        <v>21485</v>
      </c>
      <c r="P4290">
        <v>0</v>
      </c>
      <c r="Q4290" s="17" t="s">
        <v>21485</v>
      </c>
      <c r="R4290" t="s">
        <v>1983</v>
      </c>
    </row>
    <row r="4291" spans="1:18">
      <c r="A4291" t="s">
        <v>1983</v>
      </c>
      <c r="B4291" t="s">
        <v>557</v>
      </c>
      <c r="C4291" t="s">
        <v>65</v>
      </c>
      <c r="D4291" t="s">
        <v>38</v>
      </c>
      <c r="E4291" t="s">
        <v>718</v>
      </c>
      <c r="F4291" t="s">
        <v>140</v>
      </c>
      <c r="G4291" t="s">
        <v>10890</v>
      </c>
      <c r="H4291" s="1">
        <v>1046520</v>
      </c>
      <c r="I4291" s="1">
        <v>0</v>
      </c>
      <c r="J4291" t="s">
        <v>24</v>
      </c>
      <c r="K4291" t="s">
        <v>60</v>
      </c>
      <c r="L4291" s="10">
        <v>44835</v>
      </c>
      <c r="M4291" t="s">
        <v>10891</v>
      </c>
      <c r="N4291">
        <v>0</v>
      </c>
      <c r="O4291" s="17" t="s">
        <v>21485</v>
      </c>
      <c r="P4291">
        <v>0</v>
      </c>
      <c r="Q4291" s="17" t="s">
        <v>21485</v>
      </c>
      <c r="R4291" t="s">
        <v>1983</v>
      </c>
    </row>
    <row r="4292" spans="1:18">
      <c r="A4292" t="s">
        <v>1983</v>
      </c>
      <c r="B4292" t="s">
        <v>557</v>
      </c>
      <c r="C4292" t="s">
        <v>65</v>
      </c>
      <c r="D4292" t="s">
        <v>38</v>
      </c>
      <c r="E4292" t="s">
        <v>586</v>
      </c>
      <c r="F4292" t="s">
        <v>46</v>
      </c>
      <c r="G4292" t="s">
        <v>10892</v>
      </c>
      <c r="H4292" s="1">
        <v>1220175</v>
      </c>
      <c r="I4292" s="1">
        <v>0</v>
      </c>
      <c r="J4292" t="s">
        <v>24</v>
      </c>
      <c r="K4292" t="s">
        <v>60</v>
      </c>
      <c r="L4292" s="10">
        <v>45017</v>
      </c>
      <c r="M4292" t="s">
        <v>10893</v>
      </c>
      <c r="N4292">
        <v>0</v>
      </c>
      <c r="O4292" s="17" t="s">
        <v>21485</v>
      </c>
      <c r="P4292">
        <v>0</v>
      </c>
      <c r="Q4292" s="17" t="s">
        <v>21485</v>
      </c>
      <c r="R4292" t="s">
        <v>1983</v>
      </c>
    </row>
    <row r="4293" spans="1:18">
      <c r="A4293" t="s">
        <v>836</v>
      </c>
      <c r="B4293" t="s">
        <v>185</v>
      </c>
      <c r="C4293" t="s">
        <v>65</v>
      </c>
      <c r="D4293" t="s">
        <v>19059</v>
      </c>
      <c r="E4293" t="s">
        <v>19060</v>
      </c>
      <c r="F4293" t="s">
        <v>18980</v>
      </c>
      <c r="G4293" t="s">
        <v>20039</v>
      </c>
      <c r="H4293" s="1">
        <v>99902</v>
      </c>
      <c r="I4293" s="1">
        <v>0</v>
      </c>
      <c r="J4293" t="s">
        <v>202</v>
      </c>
      <c r="K4293" t="s">
        <v>136</v>
      </c>
      <c r="L4293" s="7">
        <v>40238</v>
      </c>
      <c r="M4293" t="s">
        <v>20040</v>
      </c>
      <c r="N4293">
        <v>9</v>
      </c>
      <c r="O4293" s="17" t="s">
        <v>21485</v>
      </c>
      <c r="P4293">
        <v>0</v>
      </c>
      <c r="Q4293" s="17" t="s">
        <v>21485</v>
      </c>
      <c r="R4293" t="s">
        <v>836</v>
      </c>
    </row>
    <row r="4294" spans="1:18">
      <c r="A4294" t="s">
        <v>836</v>
      </c>
      <c r="B4294" t="s">
        <v>185</v>
      </c>
      <c r="C4294" t="s">
        <v>65</v>
      </c>
      <c r="D4294" t="s">
        <v>20</v>
      </c>
      <c r="E4294" t="s">
        <v>115</v>
      </c>
      <c r="F4294" t="s">
        <v>169</v>
      </c>
      <c r="G4294" t="s">
        <v>10894</v>
      </c>
      <c r="H4294" s="1">
        <v>581336</v>
      </c>
      <c r="I4294" s="1">
        <v>0</v>
      </c>
      <c r="J4294" t="s">
        <v>24</v>
      </c>
      <c r="K4294" t="s">
        <v>136</v>
      </c>
      <c r="L4294" s="10">
        <v>40452</v>
      </c>
      <c r="M4294" t="s">
        <v>10895</v>
      </c>
      <c r="N4294">
        <v>0</v>
      </c>
      <c r="O4294" s="17" t="s">
        <v>21485</v>
      </c>
      <c r="P4294">
        <v>0</v>
      </c>
      <c r="Q4294" s="17" t="s">
        <v>21485</v>
      </c>
      <c r="R4294" t="s">
        <v>836</v>
      </c>
    </row>
    <row r="4295" spans="1:18">
      <c r="A4295" t="s">
        <v>836</v>
      </c>
      <c r="B4295" t="s">
        <v>185</v>
      </c>
      <c r="C4295" t="s">
        <v>65</v>
      </c>
      <c r="D4295" t="s">
        <v>20</v>
      </c>
      <c r="E4295" t="s">
        <v>79</v>
      </c>
      <c r="F4295" t="s">
        <v>169</v>
      </c>
      <c r="G4295" t="s">
        <v>837</v>
      </c>
      <c r="H4295" s="1">
        <v>760376</v>
      </c>
      <c r="I4295" s="1">
        <v>0</v>
      </c>
      <c r="J4295" t="s">
        <v>24</v>
      </c>
      <c r="K4295" t="s">
        <v>136</v>
      </c>
      <c r="L4295" s="10">
        <v>41548</v>
      </c>
      <c r="M4295" t="s">
        <v>838</v>
      </c>
      <c r="N4295">
        <v>2</v>
      </c>
      <c r="O4295" s="17" t="s">
        <v>21485</v>
      </c>
      <c r="P4295">
        <v>0</v>
      </c>
      <c r="Q4295" s="17" t="s">
        <v>21485</v>
      </c>
      <c r="R4295" t="s">
        <v>836</v>
      </c>
    </row>
    <row r="4296" spans="1:18">
      <c r="A4296" t="s">
        <v>836</v>
      </c>
      <c r="B4296" t="s">
        <v>185</v>
      </c>
      <c r="C4296" t="s">
        <v>65</v>
      </c>
      <c r="D4296" t="s">
        <v>18704</v>
      </c>
      <c r="E4296" t="s">
        <v>18705</v>
      </c>
      <c r="F4296" t="s">
        <v>18706</v>
      </c>
      <c r="G4296" t="s">
        <v>20041</v>
      </c>
      <c r="H4296" s="1">
        <v>250000</v>
      </c>
      <c r="I4296" s="1">
        <v>0</v>
      </c>
      <c r="J4296" t="s">
        <v>1887</v>
      </c>
      <c r="K4296" t="s">
        <v>136</v>
      </c>
      <c r="L4296" s="7">
        <v>42887</v>
      </c>
      <c r="M4296" t="s">
        <v>20042</v>
      </c>
      <c r="N4296">
        <v>0</v>
      </c>
      <c r="O4296" s="17" t="s">
        <v>21485</v>
      </c>
      <c r="P4296">
        <v>0</v>
      </c>
      <c r="Q4296" s="17" t="s">
        <v>21485</v>
      </c>
      <c r="R4296" t="s">
        <v>836</v>
      </c>
    </row>
    <row r="4297" spans="1:18">
      <c r="A4297" t="s">
        <v>836</v>
      </c>
      <c r="B4297" t="s">
        <v>185</v>
      </c>
      <c r="C4297" t="s">
        <v>65</v>
      </c>
      <c r="D4297" t="s">
        <v>18818</v>
      </c>
      <c r="E4297" t="s">
        <v>18819</v>
      </c>
      <c r="F4297" t="s">
        <v>18780</v>
      </c>
      <c r="G4297" t="s">
        <v>20043</v>
      </c>
      <c r="H4297" s="1">
        <v>717645</v>
      </c>
      <c r="I4297" s="1">
        <v>0</v>
      </c>
      <c r="J4297" t="s">
        <v>223</v>
      </c>
      <c r="K4297" t="s">
        <v>136</v>
      </c>
      <c r="L4297" s="7">
        <v>43862</v>
      </c>
      <c r="M4297" t="s">
        <v>20044</v>
      </c>
      <c r="N4297">
        <v>0</v>
      </c>
      <c r="O4297" s="17" t="s">
        <v>21485</v>
      </c>
      <c r="P4297">
        <v>0</v>
      </c>
      <c r="Q4297" s="17" t="s">
        <v>21485</v>
      </c>
      <c r="R4297" t="s">
        <v>836</v>
      </c>
    </row>
    <row r="4298" spans="1:18">
      <c r="A4298" t="s">
        <v>10896</v>
      </c>
      <c r="B4298" t="s">
        <v>3568</v>
      </c>
      <c r="C4298" t="s">
        <v>65</v>
      </c>
      <c r="D4298" t="s">
        <v>38</v>
      </c>
      <c r="E4298" t="s">
        <v>784</v>
      </c>
      <c r="F4298" t="s">
        <v>2937</v>
      </c>
      <c r="G4298" t="s">
        <v>10897</v>
      </c>
      <c r="H4298" s="1">
        <v>581398</v>
      </c>
      <c r="I4298" s="1">
        <v>0</v>
      </c>
      <c r="J4298" t="s">
        <v>436</v>
      </c>
      <c r="K4298" t="s">
        <v>118</v>
      </c>
      <c r="L4298" s="10">
        <v>45383</v>
      </c>
      <c r="M4298" t="s">
        <v>10898</v>
      </c>
      <c r="N4298">
        <v>0</v>
      </c>
      <c r="O4298" s="17" t="s">
        <v>21485</v>
      </c>
      <c r="P4298">
        <v>0</v>
      </c>
      <c r="Q4298" s="17" t="s">
        <v>21485</v>
      </c>
      <c r="R4298" t="s">
        <v>10896</v>
      </c>
    </row>
    <row r="4299" spans="1:18">
      <c r="A4299" t="s">
        <v>10899</v>
      </c>
      <c r="B4299" t="s">
        <v>114</v>
      </c>
      <c r="C4299" t="s">
        <v>65</v>
      </c>
      <c r="D4299" t="s">
        <v>20</v>
      </c>
      <c r="E4299" t="s">
        <v>122</v>
      </c>
      <c r="F4299" t="s">
        <v>404</v>
      </c>
      <c r="G4299" t="s">
        <v>10900</v>
      </c>
      <c r="H4299" s="1">
        <v>589457</v>
      </c>
      <c r="I4299" s="1">
        <v>0</v>
      </c>
      <c r="J4299" t="s">
        <v>24</v>
      </c>
      <c r="K4299" t="s">
        <v>49</v>
      </c>
      <c r="L4299" s="10">
        <v>40817</v>
      </c>
      <c r="M4299" t="s">
        <v>10901</v>
      </c>
      <c r="N4299">
        <v>0</v>
      </c>
      <c r="O4299" s="17" t="s">
        <v>21485</v>
      </c>
      <c r="P4299">
        <v>0</v>
      </c>
      <c r="Q4299" s="17" t="s">
        <v>21485</v>
      </c>
      <c r="R4299" t="s">
        <v>10899</v>
      </c>
    </row>
    <row r="4300" spans="1:18">
      <c r="A4300" t="s">
        <v>10899</v>
      </c>
      <c r="B4300" t="s">
        <v>249</v>
      </c>
      <c r="C4300" t="s">
        <v>65</v>
      </c>
      <c r="D4300" t="s">
        <v>38</v>
      </c>
      <c r="E4300" t="s">
        <v>39</v>
      </c>
      <c r="F4300" t="s">
        <v>404</v>
      </c>
      <c r="G4300" t="s">
        <v>10902</v>
      </c>
      <c r="H4300" s="1">
        <v>665550</v>
      </c>
      <c r="I4300" s="1">
        <v>0</v>
      </c>
      <c r="J4300" t="s">
        <v>24</v>
      </c>
      <c r="K4300" t="s">
        <v>49</v>
      </c>
      <c r="L4300" s="10">
        <v>43191</v>
      </c>
      <c r="M4300" t="s">
        <v>10903</v>
      </c>
      <c r="N4300">
        <v>0</v>
      </c>
      <c r="O4300" s="17" t="s">
        <v>21485</v>
      </c>
      <c r="P4300">
        <v>0</v>
      </c>
      <c r="Q4300" s="17" t="s">
        <v>21485</v>
      </c>
      <c r="R4300" t="s">
        <v>10899</v>
      </c>
    </row>
    <row r="4301" spans="1:18">
      <c r="A4301" t="s">
        <v>10899</v>
      </c>
      <c r="B4301" t="s">
        <v>249</v>
      </c>
      <c r="C4301" t="s">
        <v>65</v>
      </c>
      <c r="D4301" t="s">
        <v>38</v>
      </c>
      <c r="E4301" t="s">
        <v>1125</v>
      </c>
      <c r="F4301" t="s">
        <v>404</v>
      </c>
      <c r="G4301" t="s">
        <v>10904</v>
      </c>
      <c r="H4301" s="1">
        <v>902700</v>
      </c>
      <c r="I4301" s="1">
        <v>0</v>
      </c>
      <c r="J4301" t="s">
        <v>24</v>
      </c>
      <c r="K4301" t="s">
        <v>49</v>
      </c>
      <c r="L4301" s="10">
        <v>45200</v>
      </c>
      <c r="M4301" t="s">
        <v>10905</v>
      </c>
      <c r="N4301">
        <v>0</v>
      </c>
      <c r="O4301" s="17" t="s">
        <v>21485</v>
      </c>
      <c r="P4301">
        <v>0</v>
      </c>
      <c r="Q4301" s="17" t="s">
        <v>21485</v>
      </c>
      <c r="R4301" t="s">
        <v>10899</v>
      </c>
    </row>
    <row r="4302" spans="1:18">
      <c r="A4302" t="s">
        <v>10906</v>
      </c>
      <c r="B4302" t="s">
        <v>185</v>
      </c>
      <c r="C4302" t="s">
        <v>65</v>
      </c>
      <c r="D4302" t="s">
        <v>38</v>
      </c>
      <c r="E4302" t="s">
        <v>637</v>
      </c>
      <c r="F4302" t="s">
        <v>972</v>
      </c>
      <c r="G4302" t="s">
        <v>10907</v>
      </c>
      <c r="H4302" s="1">
        <v>730576</v>
      </c>
      <c r="I4302" s="1">
        <v>0</v>
      </c>
      <c r="J4302" t="s">
        <v>24</v>
      </c>
      <c r="K4302" t="s">
        <v>94</v>
      </c>
      <c r="L4302" s="10">
        <v>44470</v>
      </c>
      <c r="M4302" t="s">
        <v>10908</v>
      </c>
      <c r="N4302">
        <v>0</v>
      </c>
      <c r="O4302" s="17" t="s">
        <v>21485</v>
      </c>
      <c r="P4302">
        <v>0</v>
      </c>
      <c r="Q4302" s="17" t="s">
        <v>21485</v>
      </c>
      <c r="R4302" t="s">
        <v>10906</v>
      </c>
    </row>
    <row r="4303" spans="1:18">
      <c r="A4303" t="s">
        <v>10909</v>
      </c>
      <c r="B4303" t="s">
        <v>114</v>
      </c>
      <c r="C4303" t="s">
        <v>65</v>
      </c>
      <c r="D4303" t="s">
        <v>20</v>
      </c>
      <c r="E4303" t="s">
        <v>21</v>
      </c>
      <c r="F4303" t="s">
        <v>2937</v>
      </c>
      <c r="G4303" t="s">
        <v>10910</v>
      </c>
      <c r="H4303" s="1">
        <v>124273</v>
      </c>
      <c r="I4303" s="1">
        <v>0</v>
      </c>
      <c r="J4303" t="s">
        <v>223</v>
      </c>
      <c r="K4303" t="s">
        <v>118</v>
      </c>
      <c r="L4303" s="10">
        <v>41183</v>
      </c>
      <c r="M4303" t="s">
        <v>10911</v>
      </c>
      <c r="N4303">
        <v>0</v>
      </c>
      <c r="O4303" s="17" t="s">
        <v>21485</v>
      </c>
      <c r="P4303">
        <v>0</v>
      </c>
      <c r="Q4303" s="17" t="s">
        <v>21485</v>
      </c>
      <c r="R4303" t="s">
        <v>10909</v>
      </c>
    </row>
    <row r="4304" spans="1:18">
      <c r="A4304" t="s">
        <v>10912</v>
      </c>
      <c r="B4304" t="s">
        <v>914</v>
      </c>
      <c r="C4304" t="s">
        <v>65</v>
      </c>
      <c r="D4304" t="s">
        <v>20</v>
      </c>
      <c r="E4304" t="s">
        <v>71</v>
      </c>
      <c r="F4304" t="s">
        <v>32</v>
      </c>
      <c r="G4304" t="s">
        <v>10913</v>
      </c>
      <c r="H4304" s="1">
        <v>410109</v>
      </c>
      <c r="I4304" s="1">
        <v>0</v>
      </c>
      <c r="J4304" t="s">
        <v>68</v>
      </c>
      <c r="K4304" t="s">
        <v>22</v>
      </c>
      <c r="L4304" s="10">
        <v>40634</v>
      </c>
      <c r="M4304" t="s">
        <v>10914</v>
      </c>
      <c r="N4304">
        <v>0</v>
      </c>
      <c r="O4304" s="17" t="s">
        <v>21485</v>
      </c>
      <c r="P4304">
        <v>0</v>
      </c>
      <c r="Q4304" s="17" t="s">
        <v>21485</v>
      </c>
      <c r="R4304" t="s">
        <v>10912</v>
      </c>
    </row>
    <row r="4305" spans="1:18">
      <c r="A4305" t="s">
        <v>10912</v>
      </c>
      <c r="B4305" t="s">
        <v>914</v>
      </c>
      <c r="C4305" t="s">
        <v>65</v>
      </c>
      <c r="D4305" t="s">
        <v>20</v>
      </c>
      <c r="E4305" t="s">
        <v>31</v>
      </c>
      <c r="F4305" t="s">
        <v>32</v>
      </c>
      <c r="G4305" t="s">
        <v>10915</v>
      </c>
      <c r="H4305" s="1">
        <v>681420</v>
      </c>
      <c r="I4305" s="1">
        <v>0</v>
      </c>
      <c r="J4305" t="s">
        <v>24</v>
      </c>
      <c r="K4305" t="s">
        <v>22</v>
      </c>
      <c r="L4305" s="10">
        <v>41913</v>
      </c>
      <c r="M4305" t="s">
        <v>10916</v>
      </c>
      <c r="N4305">
        <v>0</v>
      </c>
      <c r="O4305" s="17" t="s">
        <v>21485</v>
      </c>
      <c r="P4305">
        <v>0</v>
      </c>
      <c r="Q4305" s="17" t="s">
        <v>21485</v>
      </c>
      <c r="R4305" t="s">
        <v>10912</v>
      </c>
    </row>
    <row r="4306" spans="1:18">
      <c r="A4306" t="s">
        <v>10912</v>
      </c>
      <c r="B4306" t="s">
        <v>914</v>
      </c>
      <c r="C4306" t="s">
        <v>65</v>
      </c>
      <c r="D4306" t="s">
        <v>38</v>
      </c>
      <c r="E4306" t="s">
        <v>86</v>
      </c>
      <c r="F4306" t="s">
        <v>32</v>
      </c>
      <c r="G4306" t="s">
        <v>10917</v>
      </c>
      <c r="H4306" s="1">
        <v>944775</v>
      </c>
      <c r="I4306" s="1">
        <v>0</v>
      </c>
      <c r="J4306" t="s">
        <v>24</v>
      </c>
      <c r="K4306" t="s">
        <v>22</v>
      </c>
      <c r="L4306" s="10">
        <v>44652</v>
      </c>
      <c r="M4306" t="s">
        <v>10918</v>
      </c>
      <c r="N4306">
        <v>0</v>
      </c>
      <c r="O4306" s="17" t="s">
        <v>21485</v>
      </c>
      <c r="P4306">
        <v>0</v>
      </c>
      <c r="Q4306" s="17" t="s">
        <v>21485</v>
      </c>
      <c r="R4306" t="s">
        <v>10912</v>
      </c>
    </row>
    <row r="4307" spans="1:18">
      <c r="A4307" t="s">
        <v>10912</v>
      </c>
      <c r="B4307" t="s">
        <v>914</v>
      </c>
      <c r="C4307" t="s">
        <v>65</v>
      </c>
      <c r="D4307" t="s">
        <v>38</v>
      </c>
      <c r="E4307" t="s">
        <v>86</v>
      </c>
      <c r="F4307" t="s">
        <v>825</v>
      </c>
      <c r="G4307" t="s">
        <v>10919</v>
      </c>
      <c r="H4307" s="1">
        <v>818550</v>
      </c>
      <c r="I4307" s="1">
        <v>0</v>
      </c>
      <c r="J4307" t="s">
        <v>24</v>
      </c>
      <c r="K4307" t="s">
        <v>22</v>
      </c>
      <c r="L4307" s="10">
        <v>44652</v>
      </c>
      <c r="M4307" t="s">
        <v>10920</v>
      </c>
      <c r="N4307">
        <v>0</v>
      </c>
      <c r="O4307" s="17" t="s">
        <v>21485</v>
      </c>
      <c r="P4307">
        <v>0</v>
      </c>
      <c r="Q4307" s="17" t="s">
        <v>21485</v>
      </c>
      <c r="R4307" t="s">
        <v>10912</v>
      </c>
    </row>
    <row r="4308" spans="1:18">
      <c r="A4308" t="s">
        <v>10921</v>
      </c>
      <c r="B4308" t="s">
        <v>130</v>
      </c>
      <c r="C4308" t="s">
        <v>65</v>
      </c>
      <c r="D4308" t="s">
        <v>20</v>
      </c>
      <c r="E4308" t="s">
        <v>51</v>
      </c>
      <c r="F4308" t="s">
        <v>262</v>
      </c>
      <c r="G4308" t="s">
        <v>10922</v>
      </c>
      <c r="H4308" s="1">
        <v>311839</v>
      </c>
      <c r="I4308" s="1">
        <v>0</v>
      </c>
      <c r="J4308" t="s">
        <v>68</v>
      </c>
      <c r="K4308" t="s">
        <v>42</v>
      </c>
      <c r="L4308" s="10">
        <v>39904</v>
      </c>
      <c r="M4308" t="s">
        <v>10923</v>
      </c>
      <c r="N4308">
        <v>0</v>
      </c>
      <c r="O4308" s="17" t="s">
        <v>21485</v>
      </c>
      <c r="P4308">
        <v>0</v>
      </c>
      <c r="Q4308" s="17" t="s">
        <v>21485</v>
      </c>
      <c r="R4308" t="s">
        <v>10921</v>
      </c>
    </row>
    <row r="4309" spans="1:18">
      <c r="A4309" t="s">
        <v>10921</v>
      </c>
      <c r="B4309" t="s">
        <v>130</v>
      </c>
      <c r="C4309" t="s">
        <v>65</v>
      </c>
      <c r="D4309" t="s">
        <v>20</v>
      </c>
      <c r="E4309" t="s">
        <v>21</v>
      </c>
      <c r="F4309" t="s">
        <v>262</v>
      </c>
      <c r="G4309" t="s">
        <v>10924</v>
      </c>
      <c r="H4309" s="1">
        <v>594283</v>
      </c>
      <c r="I4309" s="1">
        <v>0</v>
      </c>
      <c r="J4309" t="s">
        <v>24</v>
      </c>
      <c r="K4309" t="s">
        <v>42</v>
      </c>
      <c r="L4309" s="10">
        <v>41183</v>
      </c>
      <c r="M4309" t="s">
        <v>10925</v>
      </c>
      <c r="N4309">
        <v>0</v>
      </c>
      <c r="O4309" s="17" t="s">
        <v>21485</v>
      </c>
      <c r="P4309">
        <v>0</v>
      </c>
      <c r="Q4309" s="17" t="s">
        <v>21485</v>
      </c>
      <c r="R4309" t="s">
        <v>10921</v>
      </c>
    </row>
    <row r="4310" spans="1:18">
      <c r="A4310" t="s">
        <v>1049</v>
      </c>
      <c r="B4310" t="s">
        <v>600</v>
      </c>
      <c r="C4310" t="s">
        <v>65</v>
      </c>
      <c r="D4310" t="s">
        <v>20</v>
      </c>
      <c r="E4310" t="s">
        <v>241</v>
      </c>
      <c r="F4310" t="s">
        <v>116</v>
      </c>
      <c r="G4310" t="s">
        <v>1050</v>
      </c>
      <c r="H4310" s="1">
        <v>427453</v>
      </c>
      <c r="I4310" s="1">
        <v>0</v>
      </c>
      <c r="J4310" t="s">
        <v>68</v>
      </c>
      <c r="K4310" t="s">
        <v>60</v>
      </c>
      <c r="L4310" s="10">
        <v>40087</v>
      </c>
      <c r="M4310" t="s">
        <v>1051</v>
      </c>
      <c r="N4310">
        <v>2</v>
      </c>
      <c r="O4310" s="17" t="s">
        <v>21485</v>
      </c>
      <c r="P4310">
        <v>0</v>
      </c>
      <c r="Q4310" s="17" t="s">
        <v>21485</v>
      </c>
      <c r="R4310" t="s">
        <v>1049</v>
      </c>
    </row>
    <row r="4311" spans="1:18">
      <c r="A4311" t="s">
        <v>1049</v>
      </c>
      <c r="B4311" t="s">
        <v>600</v>
      </c>
      <c r="C4311" t="s">
        <v>65</v>
      </c>
      <c r="D4311" t="s">
        <v>20</v>
      </c>
      <c r="E4311" t="s">
        <v>241</v>
      </c>
      <c r="F4311" t="s">
        <v>972</v>
      </c>
      <c r="G4311" t="s">
        <v>1986</v>
      </c>
      <c r="H4311" s="1">
        <v>760733</v>
      </c>
      <c r="I4311" s="1">
        <v>0</v>
      </c>
      <c r="J4311" t="s">
        <v>24</v>
      </c>
      <c r="K4311" t="s">
        <v>157</v>
      </c>
      <c r="L4311" s="10">
        <v>40087</v>
      </c>
      <c r="M4311" t="s">
        <v>1987</v>
      </c>
      <c r="N4311">
        <v>1</v>
      </c>
      <c r="O4311" s="17" t="s">
        <v>21485</v>
      </c>
      <c r="P4311">
        <v>0</v>
      </c>
      <c r="Q4311" s="17" t="s">
        <v>21485</v>
      </c>
      <c r="R4311" t="s">
        <v>1049</v>
      </c>
    </row>
    <row r="4312" spans="1:18">
      <c r="A4312" t="s">
        <v>1049</v>
      </c>
      <c r="B4312" t="s">
        <v>600</v>
      </c>
      <c r="C4312" t="s">
        <v>65</v>
      </c>
      <c r="D4312" t="s">
        <v>20</v>
      </c>
      <c r="E4312" t="s">
        <v>276</v>
      </c>
      <c r="F4312" t="s">
        <v>80</v>
      </c>
      <c r="G4312" t="s">
        <v>10926</v>
      </c>
      <c r="H4312" s="1">
        <v>740325</v>
      </c>
      <c r="I4312" s="1">
        <v>0</v>
      </c>
      <c r="J4312" t="s">
        <v>24</v>
      </c>
      <c r="K4312" t="s">
        <v>157</v>
      </c>
      <c r="L4312" s="10">
        <v>41730</v>
      </c>
      <c r="M4312" t="s">
        <v>10927</v>
      </c>
      <c r="N4312">
        <v>0</v>
      </c>
      <c r="O4312" s="17" t="s">
        <v>21485</v>
      </c>
      <c r="P4312">
        <v>0</v>
      </c>
      <c r="Q4312" s="17" t="s">
        <v>21485</v>
      </c>
      <c r="R4312" t="s">
        <v>1049</v>
      </c>
    </row>
    <row r="4313" spans="1:18">
      <c r="A4313" t="s">
        <v>1049</v>
      </c>
      <c r="B4313" t="s">
        <v>600</v>
      </c>
      <c r="C4313" t="s">
        <v>65</v>
      </c>
      <c r="D4313" t="s">
        <v>18778</v>
      </c>
      <c r="E4313" t="s">
        <v>18779</v>
      </c>
      <c r="F4313" t="s">
        <v>18780</v>
      </c>
      <c r="G4313" t="s">
        <v>20045</v>
      </c>
      <c r="H4313" s="1">
        <v>856000</v>
      </c>
      <c r="I4313" s="1">
        <v>0</v>
      </c>
      <c r="J4313" t="s">
        <v>223</v>
      </c>
      <c r="K4313" t="s">
        <v>136</v>
      </c>
      <c r="L4313" s="7">
        <v>43862</v>
      </c>
      <c r="M4313" t="s">
        <v>20046</v>
      </c>
      <c r="N4313">
        <v>0</v>
      </c>
      <c r="O4313" s="17" t="s">
        <v>21485</v>
      </c>
      <c r="P4313">
        <v>0</v>
      </c>
      <c r="Q4313" s="17" t="s">
        <v>21485</v>
      </c>
      <c r="R4313" t="s">
        <v>1049</v>
      </c>
    </row>
    <row r="4314" spans="1:18">
      <c r="A4314" t="s">
        <v>1049</v>
      </c>
      <c r="B4314" t="s">
        <v>600</v>
      </c>
      <c r="C4314" t="s">
        <v>65</v>
      </c>
      <c r="D4314" t="s">
        <v>38</v>
      </c>
      <c r="E4314" t="s">
        <v>434</v>
      </c>
      <c r="F4314" t="s">
        <v>46</v>
      </c>
      <c r="G4314" t="s">
        <v>10928</v>
      </c>
      <c r="H4314" s="1">
        <v>960075</v>
      </c>
      <c r="I4314" s="1">
        <v>0</v>
      </c>
      <c r="J4314" t="s">
        <v>24</v>
      </c>
      <c r="K4314" t="s">
        <v>157</v>
      </c>
      <c r="L4314" s="10">
        <v>44256</v>
      </c>
      <c r="M4314" t="s">
        <v>10929</v>
      </c>
      <c r="N4314">
        <v>0</v>
      </c>
      <c r="O4314" s="17" t="s">
        <v>21485</v>
      </c>
      <c r="P4314">
        <v>0</v>
      </c>
      <c r="Q4314" s="17" t="s">
        <v>21485</v>
      </c>
      <c r="R4314" t="s">
        <v>1049</v>
      </c>
    </row>
    <row r="4315" spans="1:18">
      <c r="A4315" t="s">
        <v>10930</v>
      </c>
      <c r="B4315" t="s">
        <v>45</v>
      </c>
      <c r="C4315" t="s">
        <v>19</v>
      </c>
      <c r="D4315" t="s">
        <v>38</v>
      </c>
      <c r="E4315" t="s">
        <v>718</v>
      </c>
      <c r="F4315" t="s">
        <v>196</v>
      </c>
      <c r="G4315" t="s">
        <v>10931</v>
      </c>
      <c r="H4315" s="1">
        <v>543152</v>
      </c>
      <c r="I4315" s="1">
        <v>0</v>
      </c>
      <c r="J4315" t="s">
        <v>48</v>
      </c>
      <c r="K4315" t="s">
        <v>94</v>
      </c>
      <c r="L4315" s="10">
        <v>44835</v>
      </c>
      <c r="M4315" t="s">
        <v>10932</v>
      </c>
      <c r="N4315">
        <v>0</v>
      </c>
      <c r="O4315" s="17" t="s">
        <v>21485</v>
      </c>
      <c r="P4315">
        <v>0</v>
      </c>
      <c r="Q4315" s="17" t="s">
        <v>21485</v>
      </c>
      <c r="R4315" t="s">
        <v>10930</v>
      </c>
    </row>
    <row r="4316" spans="1:18">
      <c r="A4316" t="s">
        <v>20047</v>
      </c>
      <c r="B4316" t="s">
        <v>20048</v>
      </c>
      <c r="C4316" t="s">
        <v>30</v>
      </c>
      <c r="D4316" t="s">
        <v>19832</v>
      </c>
      <c r="E4316" t="s">
        <v>19833</v>
      </c>
      <c r="F4316" t="s">
        <v>19320</v>
      </c>
      <c r="G4316" t="s">
        <v>20049</v>
      </c>
      <c r="H4316" s="1">
        <v>100000</v>
      </c>
      <c r="I4316" s="1">
        <v>0</v>
      </c>
      <c r="J4316" t="s">
        <v>202</v>
      </c>
      <c r="K4316" t="s">
        <v>136</v>
      </c>
      <c r="L4316" s="7">
        <v>43101</v>
      </c>
      <c r="M4316" t="s">
        <v>20050</v>
      </c>
      <c r="N4316">
        <v>0</v>
      </c>
      <c r="O4316" s="17" t="s">
        <v>21485</v>
      </c>
      <c r="P4316">
        <v>0</v>
      </c>
      <c r="Q4316" s="17" t="s">
        <v>21485</v>
      </c>
      <c r="R4316" t="s">
        <v>20047</v>
      </c>
    </row>
    <row r="4317" spans="1:18">
      <c r="A4317" t="s">
        <v>10933</v>
      </c>
      <c r="B4317" t="s">
        <v>37</v>
      </c>
      <c r="C4317" t="s">
        <v>30</v>
      </c>
      <c r="D4317" t="s">
        <v>20</v>
      </c>
      <c r="E4317" t="s">
        <v>71</v>
      </c>
      <c r="F4317" t="s">
        <v>87</v>
      </c>
      <c r="G4317" t="s">
        <v>10934</v>
      </c>
      <c r="H4317" s="1">
        <v>589044</v>
      </c>
      <c r="I4317" s="1">
        <v>0</v>
      </c>
      <c r="J4317" t="s">
        <v>48</v>
      </c>
      <c r="K4317" t="s">
        <v>42</v>
      </c>
      <c r="L4317" s="10">
        <v>40634</v>
      </c>
      <c r="M4317" t="s">
        <v>10935</v>
      </c>
      <c r="N4317">
        <v>0</v>
      </c>
      <c r="O4317" s="17" t="s">
        <v>21485</v>
      </c>
      <c r="P4317">
        <v>0</v>
      </c>
      <c r="Q4317" s="17" t="s">
        <v>21485</v>
      </c>
      <c r="R4317" t="s">
        <v>10933</v>
      </c>
    </row>
    <row r="4318" spans="1:18">
      <c r="A4318" t="s">
        <v>10936</v>
      </c>
      <c r="B4318" t="s">
        <v>10937</v>
      </c>
      <c r="C4318" t="s">
        <v>30</v>
      </c>
      <c r="D4318" t="s">
        <v>20</v>
      </c>
      <c r="E4318" t="s">
        <v>51</v>
      </c>
      <c r="F4318" t="s">
        <v>22</v>
      </c>
      <c r="G4318" t="s">
        <v>10938</v>
      </c>
      <c r="H4318" s="1">
        <v>625640</v>
      </c>
      <c r="I4318" s="1">
        <v>0</v>
      </c>
      <c r="J4318" t="s">
        <v>24</v>
      </c>
      <c r="K4318" t="s">
        <v>22</v>
      </c>
      <c r="L4318" s="10">
        <v>39904</v>
      </c>
      <c r="M4318" t="s">
        <v>10939</v>
      </c>
      <c r="N4318">
        <v>0</v>
      </c>
      <c r="O4318" s="17" t="s">
        <v>21485</v>
      </c>
      <c r="P4318">
        <v>0</v>
      </c>
      <c r="Q4318" s="17" t="s">
        <v>21485</v>
      </c>
      <c r="R4318" t="s">
        <v>10936</v>
      </c>
    </row>
    <row r="4319" spans="1:18">
      <c r="A4319" t="s">
        <v>824</v>
      </c>
      <c r="B4319" t="s">
        <v>29</v>
      </c>
      <c r="C4319" t="s">
        <v>30</v>
      </c>
      <c r="D4319" t="s">
        <v>38</v>
      </c>
      <c r="E4319" t="s">
        <v>434</v>
      </c>
      <c r="F4319" t="s">
        <v>825</v>
      </c>
      <c r="G4319" t="s">
        <v>826</v>
      </c>
      <c r="H4319" s="1">
        <v>841500</v>
      </c>
      <c r="I4319" s="1">
        <v>0</v>
      </c>
      <c r="J4319" t="s">
        <v>24</v>
      </c>
      <c r="K4319" t="s">
        <v>22</v>
      </c>
      <c r="L4319" s="10">
        <v>44256</v>
      </c>
      <c r="M4319" t="s">
        <v>827</v>
      </c>
      <c r="N4319">
        <v>1</v>
      </c>
      <c r="O4319" s="17" t="s">
        <v>21485</v>
      </c>
      <c r="P4319">
        <v>0</v>
      </c>
      <c r="Q4319" s="17" t="s">
        <v>21485</v>
      </c>
      <c r="R4319" t="s">
        <v>824</v>
      </c>
    </row>
    <row r="4320" spans="1:18">
      <c r="A4320" t="s">
        <v>10940</v>
      </c>
      <c r="B4320" t="s">
        <v>324</v>
      </c>
      <c r="C4320" t="s">
        <v>30</v>
      </c>
      <c r="D4320" t="s">
        <v>20</v>
      </c>
      <c r="E4320" t="s">
        <v>115</v>
      </c>
      <c r="F4320" t="s">
        <v>3242</v>
      </c>
      <c r="G4320" t="s">
        <v>10941</v>
      </c>
      <c r="H4320" s="1">
        <v>194094</v>
      </c>
      <c r="I4320" s="1">
        <v>0</v>
      </c>
      <c r="J4320" t="s">
        <v>1887</v>
      </c>
      <c r="K4320" t="s">
        <v>49</v>
      </c>
      <c r="L4320" s="10">
        <v>40452</v>
      </c>
      <c r="M4320" t="s">
        <v>10942</v>
      </c>
      <c r="N4320">
        <v>0</v>
      </c>
      <c r="O4320" s="17" t="s">
        <v>21485</v>
      </c>
      <c r="P4320">
        <v>0</v>
      </c>
      <c r="Q4320" s="17" t="s">
        <v>21485</v>
      </c>
      <c r="R4320" t="s">
        <v>10940</v>
      </c>
    </row>
    <row r="4321" spans="1:18">
      <c r="A4321" t="s">
        <v>10940</v>
      </c>
      <c r="B4321" t="s">
        <v>324</v>
      </c>
      <c r="C4321" t="s">
        <v>30</v>
      </c>
      <c r="D4321" t="s">
        <v>20</v>
      </c>
      <c r="E4321" t="s">
        <v>92</v>
      </c>
      <c r="F4321" t="s">
        <v>3491</v>
      </c>
      <c r="G4321" t="s">
        <v>10943</v>
      </c>
      <c r="H4321" s="1">
        <v>561326</v>
      </c>
      <c r="I4321" s="1">
        <v>0</v>
      </c>
      <c r="J4321" t="s">
        <v>48</v>
      </c>
      <c r="K4321" t="s">
        <v>49</v>
      </c>
      <c r="L4321" s="10">
        <v>42278</v>
      </c>
      <c r="M4321" t="s">
        <v>10944</v>
      </c>
      <c r="N4321">
        <v>0</v>
      </c>
      <c r="O4321" s="17" t="s">
        <v>21485</v>
      </c>
      <c r="P4321">
        <v>0</v>
      </c>
      <c r="Q4321" s="17" t="s">
        <v>21485</v>
      </c>
      <c r="R4321" t="s">
        <v>10940</v>
      </c>
    </row>
    <row r="4322" spans="1:18">
      <c r="A4322" t="s">
        <v>10940</v>
      </c>
      <c r="B4322" t="s">
        <v>154</v>
      </c>
      <c r="C4322" t="s">
        <v>30</v>
      </c>
      <c r="D4322" t="s">
        <v>38</v>
      </c>
      <c r="E4322" t="s">
        <v>434</v>
      </c>
      <c r="F4322" t="s">
        <v>3491</v>
      </c>
      <c r="G4322" t="s">
        <v>10945</v>
      </c>
      <c r="H4322" s="1">
        <v>845325</v>
      </c>
      <c r="I4322" s="1">
        <v>0</v>
      </c>
      <c r="J4322" t="s">
        <v>24</v>
      </c>
      <c r="K4322" t="s">
        <v>487</v>
      </c>
      <c r="L4322" s="10">
        <v>44256</v>
      </c>
      <c r="M4322" t="s">
        <v>10946</v>
      </c>
      <c r="N4322">
        <v>0</v>
      </c>
      <c r="O4322" s="17" t="s">
        <v>21485</v>
      </c>
      <c r="P4322">
        <v>0</v>
      </c>
      <c r="Q4322" s="17" t="s">
        <v>21485</v>
      </c>
      <c r="R4322" t="s">
        <v>10940</v>
      </c>
    </row>
    <row r="4323" spans="1:18">
      <c r="A4323" t="s">
        <v>1403</v>
      </c>
      <c r="B4323" t="s">
        <v>29</v>
      </c>
      <c r="C4323" t="s">
        <v>30</v>
      </c>
      <c r="D4323" t="s">
        <v>20</v>
      </c>
      <c r="E4323" t="s">
        <v>122</v>
      </c>
      <c r="F4323" t="s">
        <v>169</v>
      </c>
      <c r="G4323" t="s">
        <v>2612</v>
      </c>
      <c r="H4323" s="1">
        <v>655714</v>
      </c>
      <c r="I4323" s="1">
        <v>0</v>
      </c>
      <c r="J4323" t="s">
        <v>24</v>
      </c>
      <c r="K4323" t="s">
        <v>136</v>
      </c>
      <c r="L4323" s="10">
        <v>40817</v>
      </c>
      <c r="M4323" t="s">
        <v>2613</v>
      </c>
      <c r="N4323">
        <v>0</v>
      </c>
      <c r="O4323" s="17" t="s">
        <v>21485</v>
      </c>
      <c r="P4323">
        <v>0</v>
      </c>
      <c r="Q4323" s="17" t="s">
        <v>21485</v>
      </c>
      <c r="R4323" t="s">
        <v>1403</v>
      </c>
    </row>
    <row r="4324" spans="1:18">
      <c r="A4324" t="s">
        <v>1403</v>
      </c>
      <c r="B4324" t="s">
        <v>29</v>
      </c>
      <c r="C4324" t="s">
        <v>30</v>
      </c>
      <c r="D4324" t="s">
        <v>20</v>
      </c>
      <c r="E4324" t="s">
        <v>276</v>
      </c>
      <c r="F4324" t="s">
        <v>169</v>
      </c>
      <c r="G4324" t="s">
        <v>1404</v>
      </c>
      <c r="H4324" s="1">
        <v>602545</v>
      </c>
      <c r="I4324" s="1">
        <v>0</v>
      </c>
      <c r="J4324" t="s">
        <v>24</v>
      </c>
      <c r="K4324" t="s">
        <v>136</v>
      </c>
      <c r="L4324" s="10">
        <v>41730</v>
      </c>
      <c r="M4324" t="s">
        <v>1405</v>
      </c>
      <c r="N4324">
        <v>0</v>
      </c>
      <c r="O4324" s="17" t="s">
        <v>21485</v>
      </c>
      <c r="P4324">
        <v>0</v>
      </c>
      <c r="Q4324" s="17" t="s">
        <v>21485</v>
      </c>
      <c r="R4324" t="s">
        <v>1403</v>
      </c>
    </row>
    <row r="4325" spans="1:18">
      <c r="A4325" t="s">
        <v>1403</v>
      </c>
      <c r="B4325" t="s">
        <v>29</v>
      </c>
      <c r="C4325" t="s">
        <v>30</v>
      </c>
      <c r="D4325" t="s">
        <v>38</v>
      </c>
      <c r="E4325" t="s">
        <v>408</v>
      </c>
      <c r="F4325" t="s">
        <v>169</v>
      </c>
      <c r="G4325" t="s">
        <v>2539</v>
      </c>
      <c r="H4325" s="1">
        <v>929476</v>
      </c>
      <c r="I4325" s="1">
        <v>0</v>
      </c>
      <c r="J4325" t="s">
        <v>24</v>
      </c>
      <c r="K4325" t="s">
        <v>136</v>
      </c>
      <c r="L4325" s="10">
        <v>44105</v>
      </c>
      <c r="M4325" t="s">
        <v>2540</v>
      </c>
      <c r="N4325">
        <v>0</v>
      </c>
      <c r="O4325" s="17" t="s">
        <v>21485</v>
      </c>
      <c r="P4325">
        <v>0</v>
      </c>
      <c r="Q4325" s="17" t="s">
        <v>21485</v>
      </c>
      <c r="R4325" t="s">
        <v>1403</v>
      </c>
    </row>
    <row r="4326" spans="1:18">
      <c r="A4326" t="s">
        <v>636</v>
      </c>
      <c r="B4326" t="s">
        <v>84</v>
      </c>
      <c r="C4326" t="s">
        <v>85</v>
      </c>
      <c r="D4326" t="s">
        <v>38</v>
      </c>
      <c r="E4326" t="s">
        <v>637</v>
      </c>
      <c r="F4326" t="s">
        <v>87</v>
      </c>
      <c r="G4326" t="s">
        <v>638</v>
      </c>
      <c r="H4326" s="1">
        <v>604350</v>
      </c>
      <c r="I4326" s="1">
        <v>0</v>
      </c>
      <c r="J4326" t="s">
        <v>68</v>
      </c>
      <c r="K4326" t="s">
        <v>42</v>
      </c>
      <c r="L4326" s="10">
        <v>44470</v>
      </c>
      <c r="M4326" t="s">
        <v>639</v>
      </c>
      <c r="N4326">
        <v>0</v>
      </c>
      <c r="O4326" s="17" t="s">
        <v>21485</v>
      </c>
      <c r="P4326">
        <v>0</v>
      </c>
      <c r="Q4326" s="17" t="s">
        <v>21485</v>
      </c>
      <c r="R4326" t="s">
        <v>636</v>
      </c>
    </row>
    <row r="4327" spans="1:18">
      <c r="A4327" t="s">
        <v>10947</v>
      </c>
      <c r="B4327" t="s">
        <v>365</v>
      </c>
      <c r="C4327" t="s">
        <v>30</v>
      </c>
      <c r="D4327" t="s">
        <v>38</v>
      </c>
      <c r="E4327" t="s">
        <v>86</v>
      </c>
      <c r="F4327" t="s">
        <v>218</v>
      </c>
      <c r="G4327" t="s">
        <v>10948</v>
      </c>
      <c r="H4327" s="1">
        <v>765000</v>
      </c>
      <c r="I4327" s="1">
        <v>0</v>
      </c>
      <c r="J4327" t="s">
        <v>24</v>
      </c>
      <c r="K4327" t="s">
        <v>42</v>
      </c>
      <c r="L4327" s="10">
        <v>44652</v>
      </c>
      <c r="M4327" t="s">
        <v>10949</v>
      </c>
      <c r="N4327">
        <v>0</v>
      </c>
      <c r="O4327" s="17" t="s">
        <v>21485</v>
      </c>
      <c r="P4327">
        <v>0</v>
      </c>
      <c r="Q4327" s="17" t="s">
        <v>21485</v>
      </c>
      <c r="R4327" t="s">
        <v>10947</v>
      </c>
    </row>
    <row r="4328" spans="1:18">
      <c r="A4328" t="s">
        <v>10950</v>
      </c>
      <c r="B4328" t="s">
        <v>84</v>
      </c>
      <c r="C4328" t="s">
        <v>85</v>
      </c>
      <c r="D4328" t="s">
        <v>20</v>
      </c>
      <c r="E4328" t="s">
        <v>21</v>
      </c>
      <c r="F4328" t="s">
        <v>498</v>
      </c>
      <c r="G4328" t="s">
        <v>10951</v>
      </c>
      <c r="H4328" s="1">
        <v>737065</v>
      </c>
      <c r="I4328" s="1">
        <v>0</v>
      </c>
      <c r="J4328" t="s">
        <v>24</v>
      </c>
      <c r="K4328" t="s">
        <v>94</v>
      </c>
      <c r="L4328" s="10">
        <v>41183</v>
      </c>
      <c r="M4328" t="s">
        <v>10952</v>
      </c>
      <c r="N4328">
        <v>0</v>
      </c>
      <c r="O4328" s="17" t="s">
        <v>21485</v>
      </c>
      <c r="P4328">
        <v>0</v>
      </c>
      <c r="Q4328" s="17" t="s">
        <v>21485</v>
      </c>
      <c r="R4328" t="s">
        <v>10950</v>
      </c>
    </row>
    <row r="4329" spans="1:18">
      <c r="A4329" t="s">
        <v>10950</v>
      </c>
      <c r="B4329" t="s">
        <v>84</v>
      </c>
      <c r="C4329" t="s">
        <v>85</v>
      </c>
      <c r="D4329" t="s">
        <v>38</v>
      </c>
      <c r="E4329" t="s">
        <v>434</v>
      </c>
      <c r="F4329" t="s">
        <v>140</v>
      </c>
      <c r="G4329" t="s">
        <v>10953</v>
      </c>
      <c r="H4329" s="1">
        <v>898875</v>
      </c>
      <c r="I4329" s="1">
        <v>0</v>
      </c>
      <c r="J4329" t="s">
        <v>24</v>
      </c>
      <c r="K4329" t="s">
        <v>60</v>
      </c>
      <c r="L4329" s="10">
        <v>44256</v>
      </c>
      <c r="M4329" t="s">
        <v>10954</v>
      </c>
      <c r="N4329">
        <v>0</v>
      </c>
      <c r="O4329" s="17" t="s">
        <v>21485</v>
      </c>
      <c r="P4329">
        <v>0</v>
      </c>
      <c r="Q4329" s="17" t="s">
        <v>21485</v>
      </c>
      <c r="R4329" t="s">
        <v>10950</v>
      </c>
    </row>
    <row r="4330" spans="1:18">
      <c r="A4330" t="s">
        <v>10955</v>
      </c>
      <c r="B4330" t="s">
        <v>324</v>
      </c>
      <c r="C4330" t="s">
        <v>30</v>
      </c>
      <c r="D4330" t="s">
        <v>38</v>
      </c>
      <c r="E4330" t="s">
        <v>39</v>
      </c>
      <c r="F4330" t="s">
        <v>768</v>
      </c>
      <c r="G4330" t="s">
        <v>10956</v>
      </c>
      <c r="H4330" s="1">
        <v>481950</v>
      </c>
      <c r="I4330" s="1">
        <v>0</v>
      </c>
      <c r="J4330" t="s">
        <v>68</v>
      </c>
      <c r="K4330" t="s">
        <v>49</v>
      </c>
      <c r="L4330" s="10">
        <v>43191</v>
      </c>
      <c r="M4330" t="s">
        <v>10957</v>
      </c>
      <c r="N4330">
        <v>0</v>
      </c>
      <c r="O4330" s="17" t="s">
        <v>21485</v>
      </c>
      <c r="P4330">
        <v>0</v>
      </c>
      <c r="Q4330" s="17" t="s">
        <v>21485</v>
      </c>
      <c r="R4330" t="s">
        <v>10955</v>
      </c>
    </row>
    <row r="4331" spans="1:18">
      <c r="A4331" t="s">
        <v>10958</v>
      </c>
      <c r="B4331" t="s">
        <v>239</v>
      </c>
      <c r="C4331" t="s">
        <v>240</v>
      </c>
      <c r="D4331" t="s">
        <v>20</v>
      </c>
      <c r="E4331" t="s">
        <v>79</v>
      </c>
      <c r="F4331" t="s">
        <v>169</v>
      </c>
      <c r="G4331" t="s">
        <v>10959</v>
      </c>
      <c r="H4331" s="1">
        <v>725730</v>
      </c>
      <c r="I4331" s="1">
        <v>0</v>
      </c>
      <c r="J4331" t="s">
        <v>24</v>
      </c>
      <c r="K4331" t="s">
        <v>136</v>
      </c>
      <c r="L4331" s="10">
        <v>41548</v>
      </c>
      <c r="M4331" t="s">
        <v>10960</v>
      </c>
      <c r="N4331">
        <v>0</v>
      </c>
      <c r="O4331" s="17" t="s">
        <v>21485</v>
      </c>
      <c r="P4331">
        <v>0</v>
      </c>
      <c r="Q4331" s="17" t="s">
        <v>21485</v>
      </c>
      <c r="R4331" t="s">
        <v>10958</v>
      </c>
    </row>
    <row r="4332" spans="1:18">
      <c r="A4332" t="s">
        <v>10958</v>
      </c>
      <c r="B4332" t="s">
        <v>239</v>
      </c>
      <c r="C4332" t="s">
        <v>240</v>
      </c>
      <c r="D4332" t="s">
        <v>18757</v>
      </c>
      <c r="E4332" t="s">
        <v>18973</v>
      </c>
      <c r="F4332" t="s">
        <v>18759</v>
      </c>
      <c r="G4332" t="s">
        <v>20051</v>
      </c>
      <c r="H4332" s="1">
        <v>150000</v>
      </c>
      <c r="I4332" s="1">
        <v>0</v>
      </c>
      <c r="J4332" t="s">
        <v>223</v>
      </c>
      <c r="K4332" t="s">
        <v>60</v>
      </c>
      <c r="L4332" s="7">
        <v>42430</v>
      </c>
      <c r="M4332" t="s">
        <v>20052</v>
      </c>
      <c r="N4332">
        <v>0</v>
      </c>
      <c r="O4332" s="17" t="s">
        <v>21485</v>
      </c>
      <c r="P4332">
        <v>0</v>
      </c>
      <c r="Q4332" s="17" t="s">
        <v>21485</v>
      </c>
      <c r="R4332" t="s">
        <v>10958</v>
      </c>
    </row>
    <row r="4333" spans="1:18">
      <c r="A4333" t="s">
        <v>1988</v>
      </c>
      <c r="B4333" t="s">
        <v>365</v>
      </c>
      <c r="C4333" t="s">
        <v>30</v>
      </c>
      <c r="D4333" t="s">
        <v>20</v>
      </c>
      <c r="E4333" t="s">
        <v>79</v>
      </c>
      <c r="F4333" t="s">
        <v>134</v>
      </c>
      <c r="G4333" t="s">
        <v>10961</v>
      </c>
      <c r="H4333" s="1">
        <v>452248</v>
      </c>
      <c r="I4333" s="1">
        <v>0</v>
      </c>
      <c r="J4333" t="s">
        <v>48</v>
      </c>
      <c r="K4333" t="s">
        <v>136</v>
      </c>
      <c r="L4333" s="10">
        <v>41548</v>
      </c>
      <c r="M4333" t="s">
        <v>10962</v>
      </c>
      <c r="N4333">
        <v>0</v>
      </c>
      <c r="O4333" s="17" t="s">
        <v>21485</v>
      </c>
      <c r="P4333">
        <v>0</v>
      </c>
      <c r="Q4333" s="17" t="s">
        <v>21485</v>
      </c>
      <c r="R4333" t="s">
        <v>1988</v>
      </c>
    </row>
    <row r="4334" spans="1:18">
      <c r="A4334" t="s">
        <v>1988</v>
      </c>
      <c r="B4334" t="s">
        <v>365</v>
      </c>
      <c r="C4334" t="s">
        <v>30</v>
      </c>
      <c r="D4334" t="s">
        <v>38</v>
      </c>
      <c r="E4334" t="s">
        <v>39</v>
      </c>
      <c r="F4334" t="s">
        <v>134</v>
      </c>
      <c r="G4334" t="s">
        <v>1989</v>
      </c>
      <c r="H4334" s="1">
        <v>745875</v>
      </c>
      <c r="I4334" s="1">
        <v>0</v>
      </c>
      <c r="J4334" t="s">
        <v>24</v>
      </c>
      <c r="K4334" t="s">
        <v>136</v>
      </c>
      <c r="L4334" s="10">
        <v>43191</v>
      </c>
      <c r="M4334" t="s">
        <v>1990</v>
      </c>
      <c r="N4334">
        <v>1</v>
      </c>
      <c r="O4334" s="17" t="s">
        <v>21485</v>
      </c>
      <c r="P4334">
        <v>0</v>
      </c>
      <c r="Q4334" s="17" t="s">
        <v>21485</v>
      </c>
      <c r="R4334" t="s">
        <v>1988</v>
      </c>
    </row>
    <row r="4335" spans="1:18">
      <c r="A4335" t="s">
        <v>10963</v>
      </c>
      <c r="B4335" t="s">
        <v>365</v>
      </c>
      <c r="C4335" t="s">
        <v>30</v>
      </c>
      <c r="D4335" t="s">
        <v>20</v>
      </c>
      <c r="E4335" t="s">
        <v>71</v>
      </c>
      <c r="F4335" t="s">
        <v>140</v>
      </c>
      <c r="G4335" t="s">
        <v>10964</v>
      </c>
      <c r="H4335" s="1">
        <v>768875</v>
      </c>
      <c r="I4335" s="1">
        <v>0</v>
      </c>
      <c r="J4335" t="s">
        <v>24</v>
      </c>
      <c r="K4335" t="s">
        <v>60</v>
      </c>
      <c r="L4335" s="10">
        <v>40634</v>
      </c>
      <c r="M4335" t="s">
        <v>10965</v>
      </c>
      <c r="N4335">
        <v>0</v>
      </c>
      <c r="O4335" s="17" t="s">
        <v>21485</v>
      </c>
      <c r="P4335">
        <v>0</v>
      </c>
      <c r="Q4335" s="17" t="s">
        <v>21485</v>
      </c>
      <c r="R4335" t="s">
        <v>10963</v>
      </c>
    </row>
    <row r="4336" spans="1:18">
      <c r="A4336" t="s">
        <v>10966</v>
      </c>
      <c r="B4336" t="s">
        <v>239</v>
      </c>
      <c r="C4336" t="s">
        <v>240</v>
      </c>
      <c r="D4336" t="s">
        <v>20</v>
      </c>
      <c r="E4336" t="s">
        <v>104</v>
      </c>
      <c r="F4336" t="s">
        <v>262</v>
      </c>
      <c r="G4336" t="s">
        <v>10967</v>
      </c>
      <c r="H4336" s="1">
        <v>669035</v>
      </c>
      <c r="I4336" s="1">
        <v>0</v>
      </c>
      <c r="J4336" t="s">
        <v>24</v>
      </c>
      <c r="K4336" t="s">
        <v>42</v>
      </c>
      <c r="L4336" s="10">
        <v>40269</v>
      </c>
      <c r="M4336" t="s">
        <v>10968</v>
      </c>
      <c r="N4336">
        <v>0</v>
      </c>
      <c r="O4336" s="17" t="s">
        <v>21485</v>
      </c>
      <c r="P4336">
        <v>0</v>
      </c>
      <c r="Q4336" s="17" t="s">
        <v>21485</v>
      </c>
      <c r="R4336" t="s">
        <v>10966</v>
      </c>
    </row>
    <row r="4337" spans="1:18">
      <c r="A4337" t="s">
        <v>640</v>
      </c>
      <c r="B4337" t="s">
        <v>641</v>
      </c>
      <c r="C4337" t="s">
        <v>30</v>
      </c>
      <c r="D4337" t="s">
        <v>20</v>
      </c>
      <c r="E4337" t="s">
        <v>79</v>
      </c>
      <c r="F4337" t="s">
        <v>99</v>
      </c>
      <c r="G4337" t="s">
        <v>642</v>
      </c>
      <c r="H4337" s="1">
        <v>487132</v>
      </c>
      <c r="I4337" s="1">
        <v>0</v>
      </c>
      <c r="J4337" t="s">
        <v>24</v>
      </c>
      <c r="K4337" t="s">
        <v>136</v>
      </c>
      <c r="L4337" s="10">
        <v>41548</v>
      </c>
      <c r="M4337" t="s">
        <v>643</v>
      </c>
      <c r="N4337">
        <v>3</v>
      </c>
      <c r="O4337" s="17" t="s">
        <v>21485</v>
      </c>
      <c r="P4337">
        <v>0</v>
      </c>
      <c r="Q4337" s="17" t="s">
        <v>21485</v>
      </c>
      <c r="R4337" t="s">
        <v>640</v>
      </c>
    </row>
    <row r="4338" spans="1:18">
      <c r="A4338" t="s">
        <v>640</v>
      </c>
      <c r="B4338" t="s">
        <v>641</v>
      </c>
      <c r="C4338" t="s">
        <v>30</v>
      </c>
      <c r="D4338" t="s">
        <v>38</v>
      </c>
      <c r="E4338" t="s">
        <v>168</v>
      </c>
      <c r="F4338" t="s">
        <v>262</v>
      </c>
      <c r="G4338" t="s">
        <v>10969</v>
      </c>
      <c r="H4338" s="1">
        <v>810900</v>
      </c>
      <c r="I4338" s="1">
        <v>0</v>
      </c>
      <c r="J4338" t="s">
        <v>24</v>
      </c>
      <c r="K4338" t="s">
        <v>42</v>
      </c>
      <c r="L4338" s="10">
        <v>43922</v>
      </c>
      <c r="M4338" t="s">
        <v>10970</v>
      </c>
      <c r="N4338">
        <v>0</v>
      </c>
      <c r="O4338" s="17" t="s">
        <v>21485</v>
      </c>
      <c r="P4338">
        <v>0</v>
      </c>
      <c r="Q4338" s="17" t="s">
        <v>21485</v>
      </c>
      <c r="R4338" t="s">
        <v>640</v>
      </c>
    </row>
    <row r="4339" spans="1:18">
      <c r="A4339" t="s">
        <v>10971</v>
      </c>
      <c r="B4339" t="s">
        <v>398</v>
      </c>
      <c r="C4339" t="s">
        <v>30</v>
      </c>
      <c r="D4339" t="s">
        <v>20</v>
      </c>
      <c r="E4339" t="s">
        <v>51</v>
      </c>
      <c r="F4339" t="s">
        <v>399</v>
      </c>
      <c r="G4339" t="s">
        <v>10972</v>
      </c>
      <c r="H4339" s="1">
        <v>820376</v>
      </c>
      <c r="I4339" s="1">
        <v>0</v>
      </c>
      <c r="J4339" t="s">
        <v>24</v>
      </c>
      <c r="K4339" t="s">
        <v>42</v>
      </c>
      <c r="L4339" s="10">
        <v>39904</v>
      </c>
      <c r="M4339" t="s">
        <v>10973</v>
      </c>
      <c r="N4339">
        <v>0</v>
      </c>
      <c r="O4339" s="17" t="s">
        <v>21485</v>
      </c>
      <c r="P4339">
        <v>0</v>
      </c>
      <c r="Q4339" s="17" t="s">
        <v>21485</v>
      </c>
      <c r="R4339" t="s">
        <v>10971</v>
      </c>
    </row>
    <row r="4340" spans="1:18">
      <c r="A4340" t="s">
        <v>10971</v>
      </c>
      <c r="B4340" t="s">
        <v>398</v>
      </c>
      <c r="C4340" t="s">
        <v>30</v>
      </c>
      <c r="D4340" t="s">
        <v>20</v>
      </c>
      <c r="E4340" t="s">
        <v>104</v>
      </c>
      <c r="F4340" t="s">
        <v>399</v>
      </c>
      <c r="G4340" t="s">
        <v>10974</v>
      </c>
      <c r="H4340" s="1">
        <v>1049748</v>
      </c>
      <c r="I4340" s="1">
        <v>0</v>
      </c>
      <c r="J4340" t="s">
        <v>24</v>
      </c>
      <c r="K4340" t="s">
        <v>42</v>
      </c>
      <c r="L4340" s="10">
        <v>40269</v>
      </c>
      <c r="M4340" t="s">
        <v>10975</v>
      </c>
      <c r="N4340">
        <v>0</v>
      </c>
      <c r="O4340" s="17" t="s">
        <v>21485</v>
      </c>
      <c r="P4340">
        <v>0</v>
      </c>
      <c r="Q4340" s="17" t="s">
        <v>21485</v>
      </c>
      <c r="R4340" t="s">
        <v>10971</v>
      </c>
    </row>
    <row r="4341" spans="1:18">
      <c r="A4341" t="s">
        <v>10971</v>
      </c>
      <c r="B4341" t="s">
        <v>398</v>
      </c>
      <c r="C4341" t="s">
        <v>30</v>
      </c>
      <c r="D4341" t="s">
        <v>20</v>
      </c>
      <c r="E4341" t="s">
        <v>66</v>
      </c>
      <c r="F4341" t="s">
        <v>399</v>
      </c>
      <c r="G4341" t="s">
        <v>10976</v>
      </c>
      <c r="H4341" s="1">
        <v>366978</v>
      </c>
      <c r="I4341" s="1">
        <v>0</v>
      </c>
      <c r="J4341" t="s">
        <v>68</v>
      </c>
      <c r="K4341" t="s">
        <v>42</v>
      </c>
      <c r="L4341" s="10">
        <v>41000</v>
      </c>
      <c r="M4341" t="s">
        <v>10977</v>
      </c>
      <c r="N4341">
        <v>0</v>
      </c>
      <c r="O4341" s="17" t="s">
        <v>21485</v>
      </c>
      <c r="P4341">
        <v>0</v>
      </c>
      <c r="Q4341" s="17" t="s">
        <v>21485</v>
      </c>
      <c r="R4341" t="s">
        <v>10971</v>
      </c>
    </row>
    <row r="4342" spans="1:18">
      <c r="A4342" t="s">
        <v>10971</v>
      </c>
      <c r="B4342" t="s">
        <v>398</v>
      </c>
      <c r="C4342" t="s">
        <v>30</v>
      </c>
      <c r="D4342" t="s">
        <v>20</v>
      </c>
      <c r="E4342" t="s">
        <v>31</v>
      </c>
      <c r="F4342" t="s">
        <v>399</v>
      </c>
      <c r="G4342" t="s">
        <v>10978</v>
      </c>
      <c r="H4342" s="1">
        <v>846061</v>
      </c>
      <c r="I4342" s="1">
        <v>0</v>
      </c>
      <c r="J4342" t="s">
        <v>24</v>
      </c>
      <c r="K4342" t="s">
        <v>42</v>
      </c>
      <c r="L4342" s="10">
        <v>41913</v>
      </c>
      <c r="M4342" t="s">
        <v>10979</v>
      </c>
      <c r="N4342">
        <v>0</v>
      </c>
      <c r="O4342" s="17" t="s">
        <v>21485</v>
      </c>
      <c r="P4342">
        <v>0</v>
      </c>
      <c r="Q4342" s="17" t="s">
        <v>21485</v>
      </c>
      <c r="R4342" t="s">
        <v>10971</v>
      </c>
    </row>
    <row r="4343" spans="1:18">
      <c r="A4343" t="s">
        <v>10980</v>
      </c>
      <c r="B4343" t="s">
        <v>103</v>
      </c>
      <c r="C4343" t="s">
        <v>30</v>
      </c>
      <c r="D4343" t="s">
        <v>38</v>
      </c>
      <c r="E4343" t="s">
        <v>86</v>
      </c>
      <c r="F4343" t="s">
        <v>379</v>
      </c>
      <c r="G4343" t="s">
        <v>10981</v>
      </c>
      <c r="H4343" s="1">
        <v>990675</v>
      </c>
      <c r="I4343" s="1">
        <v>0</v>
      </c>
      <c r="J4343" t="s">
        <v>24</v>
      </c>
      <c r="K4343" t="s">
        <v>118</v>
      </c>
      <c r="L4343" s="10">
        <v>44652</v>
      </c>
      <c r="M4343" t="s">
        <v>10982</v>
      </c>
      <c r="N4343">
        <v>0</v>
      </c>
      <c r="O4343" s="17" t="s">
        <v>21485</v>
      </c>
      <c r="P4343">
        <v>0</v>
      </c>
      <c r="Q4343" s="17" t="s">
        <v>21485</v>
      </c>
      <c r="R4343" t="s">
        <v>10980</v>
      </c>
    </row>
    <row r="4344" spans="1:18">
      <c r="A4344" t="s">
        <v>10983</v>
      </c>
      <c r="B4344" t="s">
        <v>18</v>
      </c>
      <c r="C4344" t="s">
        <v>19</v>
      </c>
      <c r="D4344" t="s">
        <v>20</v>
      </c>
      <c r="E4344" t="s">
        <v>66</v>
      </c>
      <c r="F4344" t="s">
        <v>40</v>
      </c>
      <c r="G4344" t="s">
        <v>10984</v>
      </c>
      <c r="H4344" s="1">
        <v>641851</v>
      </c>
      <c r="I4344" s="1">
        <v>0</v>
      </c>
      <c r="J4344" t="s">
        <v>24</v>
      </c>
      <c r="K4344" t="s">
        <v>22</v>
      </c>
      <c r="L4344" s="10">
        <v>41000</v>
      </c>
      <c r="M4344" t="s">
        <v>10985</v>
      </c>
      <c r="N4344">
        <v>0</v>
      </c>
      <c r="O4344" s="17" t="s">
        <v>21485</v>
      </c>
      <c r="P4344">
        <v>0</v>
      </c>
      <c r="Q4344" s="17" t="s">
        <v>21485</v>
      </c>
      <c r="R4344" t="s">
        <v>10983</v>
      </c>
    </row>
    <row r="4345" spans="1:18">
      <c r="A4345" t="s">
        <v>10983</v>
      </c>
      <c r="B4345" t="s">
        <v>18</v>
      </c>
      <c r="C4345" t="s">
        <v>19</v>
      </c>
      <c r="D4345" t="s">
        <v>38</v>
      </c>
      <c r="E4345" t="s">
        <v>353</v>
      </c>
      <c r="F4345" t="s">
        <v>22</v>
      </c>
      <c r="G4345" t="s">
        <v>10986</v>
      </c>
      <c r="H4345" s="1">
        <v>956250</v>
      </c>
      <c r="I4345" s="1">
        <v>0</v>
      </c>
      <c r="J4345" t="s">
        <v>24</v>
      </c>
      <c r="K4345" t="s">
        <v>22</v>
      </c>
      <c r="L4345" s="10">
        <v>43739</v>
      </c>
      <c r="M4345" t="s">
        <v>10987</v>
      </c>
      <c r="N4345">
        <v>0</v>
      </c>
      <c r="O4345" s="17" t="s">
        <v>21485</v>
      </c>
      <c r="P4345">
        <v>0</v>
      </c>
      <c r="Q4345" s="17" t="s">
        <v>21485</v>
      </c>
      <c r="R4345" t="s">
        <v>10983</v>
      </c>
    </row>
    <row r="4346" spans="1:18">
      <c r="A4346" t="s">
        <v>10988</v>
      </c>
      <c r="B4346" t="s">
        <v>1323</v>
      </c>
      <c r="C4346" t="s">
        <v>65</v>
      </c>
      <c r="D4346" t="s">
        <v>20</v>
      </c>
      <c r="E4346" t="s">
        <v>104</v>
      </c>
      <c r="F4346" t="s">
        <v>498</v>
      </c>
      <c r="G4346" t="s">
        <v>10989</v>
      </c>
      <c r="H4346" s="1">
        <v>508258</v>
      </c>
      <c r="I4346" s="1">
        <v>0</v>
      </c>
      <c r="J4346" t="s">
        <v>24</v>
      </c>
      <c r="K4346" t="s">
        <v>94</v>
      </c>
      <c r="L4346" s="10">
        <v>40269</v>
      </c>
      <c r="M4346" t="s">
        <v>10990</v>
      </c>
      <c r="N4346">
        <v>0</v>
      </c>
      <c r="O4346" s="17" t="s">
        <v>21485</v>
      </c>
      <c r="P4346">
        <v>0</v>
      </c>
      <c r="Q4346" s="17" t="s">
        <v>21485</v>
      </c>
      <c r="R4346" t="s">
        <v>10988</v>
      </c>
    </row>
    <row r="4347" spans="1:18">
      <c r="A4347" t="s">
        <v>10988</v>
      </c>
      <c r="B4347" t="s">
        <v>2172</v>
      </c>
      <c r="C4347" t="s">
        <v>65</v>
      </c>
      <c r="D4347" t="s">
        <v>38</v>
      </c>
      <c r="E4347" t="s">
        <v>408</v>
      </c>
      <c r="F4347" t="s">
        <v>825</v>
      </c>
      <c r="G4347" t="s">
        <v>10991</v>
      </c>
      <c r="H4347" s="1">
        <v>673200</v>
      </c>
      <c r="I4347" s="1">
        <v>0</v>
      </c>
      <c r="J4347" t="s">
        <v>24</v>
      </c>
      <c r="K4347" t="s">
        <v>94</v>
      </c>
      <c r="L4347" s="10">
        <v>44105</v>
      </c>
      <c r="M4347" t="s">
        <v>10992</v>
      </c>
      <c r="N4347">
        <v>0</v>
      </c>
      <c r="O4347" s="17" t="s">
        <v>21485</v>
      </c>
      <c r="P4347">
        <v>0</v>
      </c>
      <c r="Q4347" s="17" t="s">
        <v>21485</v>
      </c>
      <c r="R4347" t="s">
        <v>10988</v>
      </c>
    </row>
    <row r="4348" spans="1:18">
      <c r="A4348" t="s">
        <v>10993</v>
      </c>
      <c r="B4348" t="s">
        <v>114</v>
      </c>
      <c r="C4348" t="s">
        <v>65</v>
      </c>
      <c r="D4348" t="s">
        <v>20</v>
      </c>
      <c r="E4348" t="s">
        <v>71</v>
      </c>
      <c r="F4348" t="s">
        <v>218</v>
      </c>
      <c r="G4348" t="s">
        <v>10994</v>
      </c>
      <c r="H4348" s="1">
        <v>835330</v>
      </c>
      <c r="I4348" s="1">
        <v>0</v>
      </c>
      <c r="J4348" t="s">
        <v>24</v>
      </c>
      <c r="K4348" t="s">
        <v>22</v>
      </c>
      <c r="L4348" s="10">
        <v>40634</v>
      </c>
      <c r="M4348" t="s">
        <v>10995</v>
      </c>
      <c r="N4348">
        <v>0</v>
      </c>
      <c r="O4348" s="17" t="s">
        <v>21485</v>
      </c>
      <c r="P4348">
        <v>0</v>
      </c>
      <c r="Q4348" s="17" t="s">
        <v>21485</v>
      </c>
      <c r="R4348" t="s">
        <v>10993</v>
      </c>
    </row>
    <row r="4349" spans="1:18">
      <c r="A4349" t="s">
        <v>10993</v>
      </c>
      <c r="B4349" t="s">
        <v>114</v>
      </c>
      <c r="C4349" t="s">
        <v>65</v>
      </c>
      <c r="D4349" t="s">
        <v>38</v>
      </c>
      <c r="E4349" t="s">
        <v>586</v>
      </c>
      <c r="F4349" t="s">
        <v>379</v>
      </c>
      <c r="G4349" t="s">
        <v>10996</v>
      </c>
      <c r="H4349" s="1">
        <v>1021275</v>
      </c>
      <c r="I4349" s="1">
        <v>0</v>
      </c>
      <c r="J4349" t="s">
        <v>24</v>
      </c>
      <c r="K4349" t="s">
        <v>22</v>
      </c>
      <c r="L4349" s="10">
        <v>45017</v>
      </c>
      <c r="M4349" t="s">
        <v>10997</v>
      </c>
      <c r="N4349">
        <v>0</v>
      </c>
      <c r="O4349" s="17" t="s">
        <v>21485</v>
      </c>
      <c r="P4349">
        <v>0</v>
      </c>
      <c r="Q4349" s="17" t="s">
        <v>21485</v>
      </c>
      <c r="R4349" t="s">
        <v>10993</v>
      </c>
    </row>
    <row r="4350" spans="1:18">
      <c r="A4350" t="s">
        <v>10998</v>
      </c>
      <c r="B4350" t="s">
        <v>64</v>
      </c>
      <c r="C4350" t="s">
        <v>65</v>
      </c>
      <c r="D4350" t="s">
        <v>38</v>
      </c>
      <c r="E4350" t="s">
        <v>784</v>
      </c>
      <c r="F4350" t="s">
        <v>163</v>
      </c>
      <c r="G4350" t="s">
        <v>10999</v>
      </c>
      <c r="H4350" s="1">
        <v>345015</v>
      </c>
      <c r="I4350" s="1">
        <v>0</v>
      </c>
      <c r="J4350" t="s">
        <v>24</v>
      </c>
      <c r="K4350" t="s">
        <v>118</v>
      </c>
      <c r="L4350" s="10">
        <v>45383</v>
      </c>
      <c r="M4350" t="s">
        <v>11000</v>
      </c>
      <c r="N4350">
        <v>0</v>
      </c>
      <c r="O4350" s="17" t="s">
        <v>21485</v>
      </c>
      <c r="P4350">
        <v>0</v>
      </c>
      <c r="Q4350" s="17" t="s">
        <v>21485</v>
      </c>
      <c r="R4350" t="s">
        <v>10998</v>
      </c>
    </row>
    <row r="4351" spans="1:18">
      <c r="A4351" t="s">
        <v>11001</v>
      </c>
      <c r="B4351" t="s">
        <v>167</v>
      </c>
      <c r="C4351" t="s">
        <v>85</v>
      </c>
      <c r="D4351" t="s">
        <v>20</v>
      </c>
      <c r="E4351" t="s">
        <v>51</v>
      </c>
      <c r="F4351" t="s">
        <v>196</v>
      </c>
      <c r="G4351" t="s">
        <v>11002</v>
      </c>
      <c r="H4351" s="1">
        <v>693807</v>
      </c>
      <c r="I4351" s="1">
        <v>0</v>
      </c>
      <c r="J4351" t="s">
        <v>48</v>
      </c>
      <c r="K4351" t="s">
        <v>22</v>
      </c>
      <c r="L4351" s="10">
        <v>39904</v>
      </c>
      <c r="M4351" t="s">
        <v>11003</v>
      </c>
      <c r="N4351">
        <v>0</v>
      </c>
      <c r="O4351" s="17" t="s">
        <v>21485</v>
      </c>
      <c r="P4351">
        <v>0</v>
      </c>
      <c r="Q4351" s="17" t="s">
        <v>21485</v>
      </c>
      <c r="R4351" t="s">
        <v>11001</v>
      </c>
    </row>
    <row r="4352" spans="1:18">
      <c r="A4352" t="s">
        <v>11001</v>
      </c>
      <c r="B4352" t="s">
        <v>167</v>
      </c>
      <c r="C4352" t="s">
        <v>85</v>
      </c>
      <c r="D4352" t="s">
        <v>20</v>
      </c>
      <c r="E4352" t="s">
        <v>276</v>
      </c>
      <c r="F4352" t="s">
        <v>262</v>
      </c>
      <c r="G4352" t="s">
        <v>11004</v>
      </c>
      <c r="H4352" s="1">
        <v>738793</v>
      </c>
      <c r="I4352" s="1">
        <v>0</v>
      </c>
      <c r="J4352" t="s">
        <v>24</v>
      </c>
      <c r="K4352" t="s">
        <v>42</v>
      </c>
      <c r="L4352" s="10">
        <v>41730</v>
      </c>
      <c r="M4352" t="s">
        <v>11005</v>
      </c>
      <c r="N4352">
        <v>0</v>
      </c>
      <c r="O4352" s="17" t="s">
        <v>21485</v>
      </c>
      <c r="P4352">
        <v>0</v>
      </c>
      <c r="Q4352" s="17" t="s">
        <v>21485</v>
      </c>
      <c r="R4352" t="s">
        <v>11001</v>
      </c>
    </row>
    <row r="4353" spans="1:18">
      <c r="A4353" t="s">
        <v>11001</v>
      </c>
      <c r="B4353" t="s">
        <v>167</v>
      </c>
      <c r="C4353" t="s">
        <v>85</v>
      </c>
      <c r="D4353" t="s">
        <v>38</v>
      </c>
      <c r="E4353" t="s">
        <v>353</v>
      </c>
      <c r="F4353" t="s">
        <v>1272</v>
      </c>
      <c r="G4353" t="s">
        <v>11006</v>
      </c>
      <c r="H4353" s="1">
        <v>849150</v>
      </c>
      <c r="I4353" s="1">
        <v>0</v>
      </c>
      <c r="J4353" t="s">
        <v>24</v>
      </c>
      <c r="K4353" t="s">
        <v>94</v>
      </c>
      <c r="L4353" s="10">
        <v>43739</v>
      </c>
      <c r="M4353" t="s">
        <v>11007</v>
      </c>
      <c r="N4353">
        <v>0</v>
      </c>
      <c r="O4353" s="17" t="s">
        <v>21485</v>
      </c>
      <c r="P4353">
        <v>0</v>
      </c>
      <c r="Q4353" s="17" t="s">
        <v>21485</v>
      </c>
      <c r="R4353" t="s">
        <v>11001</v>
      </c>
    </row>
    <row r="4354" spans="1:18">
      <c r="A4354" t="s">
        <v>11008</v>
      </c>
      <c r="B4354" t="s">
        <v>167</v>
      </c>
      <c r="C4354" t="s">
        <v>85</v>
      </c>
      <c r="D4354" t="s">
        <v>20</v>
      </c>
      <c r="E4354" t="s">
        <v>115</v>
      </c>
      <c r="F4354" t="s">
        <v>181</v>
      </c>
      <c r="G4354" t="s">
        <v>11009</v>
      </c>
      <c r="H4354" s="1">
        <v>335682</v>
      </c>
      <c r="I4354" s="1">
        <v>0</v>
      </c>
      <c r="J4354" t="s">
        <v>68</v>
      </c>
      <c r="K4354" t="s">
        <v>157</v>
      </c>
      <c r="L4354" s="10">
        <v>40452</v>
      </c>
      <c r="M4354" t="s">
        <v>11010</v>
      </c>
      <c r="N4354">
        <v>0</v>
      </c>
      <c r="O4354" s="17" t="s">
        <v>21485</v>
      </c>
      <c r="P4354">
        <v>0</v>
      </c>
      <c r="Q4354" s="17" t="s">
        <v>21485</v>
      </c>
      <c r="R4354" t="s">
        <v>11008</v>
      </c>
    </row>
    <row r="4355" spans="1:18">
      <c r="A4355" t="s">
        <v>11008</v>
      </c>
      <c r="B4355" t="s">
        <v>167</v>
      </c>
      <c r="C4355" t="s">
        <v>85</v>
      </c>
      <c r="D4355" t="s">
        <v>20</v>
      </c>
      <c r="E4355" t="s">
        <v>21</v>
      </c>
      <c r="F4355" t="s">
        <v>181</v>
      </c>
      <c r="G4355" t="s">
        <v>11011</v>
      </c>
      <c r="H4355" s="1">
        <v>985622</v>
      </c>
      <c r="I4355" s="1">
        <v>0</v>
      </c>
      <c r="J4355" t="s">
        <v>24</v>
      </c>
      <c r="K4355" t="s">
        <v>157</v>
      </c>
      <c r="L4355" s="10">
        <v>41183</v>
      </c>
      <c r="M4355" t="s">
        <v>11012</v>
      </c>
      <c r="N4355">
        <v>0</v>
      </c>
      <c r="O4355" s="17" t="s">
        <v>21485</v>
      </c>
      <c r="P4355">
        <v>0</v>
      </c>
      <c r="Q4355" s="17" t="s">
        <v>21485</v>
      </c>
      <c r="R4355" t="s">
        <v>11008</v>
      </c>
    </row>
    <row r="4356" spans="1:18">
      <c r="A4356" t="s">
        <v>11008</v>
      </c>
      <c r="B4356" t="s">
        <v>167</v>
      </c>
      <c r="C4356" t="s">
        <v>85</v>
      </c>
      <c r="D4356" t="s">
        <v>20</v>
      </c>
      <c r="E4356" t="s">
        <v>79</v>
      </c>
      <c r="F4356" t="s">
        <v>181</v>
      </c>
      <c r="G4356" t="s">
        <v>11013</v>
      </c>
      <c r="H4356" s="1">
        <v>730017</v>
      </c>
      <c r="I4356" s="1">
        <v>0</v>
      </c>
      <c r="J4356" t="s">
        <v>24</v>
      </c>
      <c r="K4356" t="s">
        <v>157</v>
      </c>
      <c r="L4356" s="10">
        <v>41548</v>
      </c>
      <c r="M4356" t="s">
        <v>11014</v>
      </c>
      <c r="N4356">
        <v>0</v>
      </c>
      <c r="O4356" s="17" t="s">
        <v>21485</v>
      </c>
      <c r="P4356">
        <v>0</v>
      </c>
      <c r="Q4356" s="17" t="s">
        <v>21485</v>
      </c>
      <c r="R4356" t="s">
        <v>11008</v>
      </c>
    </row>
    <row r="4357" spans="1:18">
      <c r="A4357" t="s">
        <v>11008</v>
      </c>
      <c r="B4357" t="s">
        <v>167</v>
      </c>
      <c r="C4357" t="s">
        <v>85</v>
      </c>
      <c r="D4357" t="s">
        <v>38</v>
      </c>
      <c r="E4357" t="s">
        <v>39</v>
      </c>
      <c r="F4357" t="s">
        <v>181</v>
      </c>
      <c r="G4357" t="s">
        <v>11015</v>
      </c>
      <c r="H4357" s="1">
        <v>1143675</v>
      </c>
      <c r="I4357" s="1">
        <v>0</v>
      </c>
      <c r="J4357" t="s">
        <v>24</v>
      </c>
      <c r="K4357" t="s">
        <v>157</v>
      </c>
      <c r="L4357" s="10">
        <v>43191</v>
      </c>
      <c r="M4357" t="s">
        <v>11016</v>
      </c>
      <c r="N4357">
        <v>0</v>
      </c>
      <c r="O4357" s="17" t="s">
        <v>21485</v>
      </c>
      <c r="P4357">
        <v>0</v>
      </c>
      <c r="Q4357" s="17" t="s">
        <v>21485</v>
      </c>
      <c r="R4357" t="s">
        <v>11008</v>
      </c>
    </row>
    <row r="4358" spans="1:18">
      <c r="A4358" t="s">
        <v>11008</v>
      </c>
      <c r="B4358" t="s">
        <v>167</v>
      </c>
      <c r="C4358" t="s">
        <v>85</v>
      </c>
      <c r="D4358" t="s">
        <v>38</v>
      </c>
      <c r="E4358" t="s">
        <v>1125</v>
      </c>
      <c r="F4358" t="s">
        <v>181</v>
      </c>
      <c r="G4358" t="s">
        <v>11017</v>
      </c>
      <c r="H4358" s="1">
        <v>952426</v>
      </c>
      <c r="I4358" s="1">
        <v>0</v>
      </c>
      <c r="J4358" t="s">
        <v>24</v>
      </c>
      <c r="K4358" t="s">
        <v>157</v>
      </c>
      <c r="L4358" s="10">
        <v>45200</v>
      </c>
      <c r="M4358" t="s">
        <v>11018</v>
      </c>
      <c r="N4358">
        <v>0</v>
      </c>
      <c r="O4358" s="17" t="s">
        <v>21485</v>
      </c>
      <c r="P4358">
        <v>0</v>
      </c>
      <c r="Q4358" s="17" t="s">
        <v>21485</v>
      </c>
      <c r="R4358" t="s">
        <v>11008</v>
      </c>
    </row>
    <row r="4359" spans="1:18">
      <c r="A4359" t="s">
        <v>11019</v>
      </c>
      <c r="B4359" t="s">
        <v>600</v>
      </c>
      <c r="C4359" t="s">
        <v>65</v>
      </c>
      <c r="D4359" t="s">
        <v>20</v>
      </c>
      <c r="E4359" t="s">
        <v>104</v>
      </c>
      <c r="F4359" t="s">
        <v>972</v>
      </c>
      <c r="G4359" t="s">
        <v>11020</v>
      </c>
      <c r="H4359" s="1">
        <v>834258</v>
      </c>
      <c r="I4359" s="1">
        <v>0</v>
      </c>
      <c r="J4359" t="s">
        <v>24</v>
      </c>
      <c r="K4359" t="s">
        <v>157</v>
      </c>
      <c r="L4359" s="10">
        <v>40269</v>
      </c>
      <c r="M4359" t="s">
        <v>11021</v>
      </c>
      <c r="N4359">
        <v>0</v>
      </c>
      <c r="O4359" s="17" t="s">
        <v>21485</v>
      </c>
      <c r="P4359">
        <v>0</v>
      </c>
      <c r="Q4359" s="17" t="s">
        <v>21485</v>
      </c>
      <c r="R4359" t="s">
        <v>11019</v>
      </c>
    </row>
    <row r="4360" spans="1:18">
      <c r="A4360" t="s">
        <v>11022</v>
      </c>
      <c r="B4360" t="s">
        <v>528</v>
      </c>
      <c r="C4360" t="s">
        <v>65</v>
      </c>
      <c r="D4360" t="s">
        <v>20</v>
      </c>
      <c r="E4360" t="s">
        <v>104</v>
      </c>
      <c r="F4360" t="s">
        <v>262</v>
      </c>
      <c r="G4360" t="s">
        <v>11023</v>
      </c>
      <c r="H4360" s="1">
        <v>638645</v>
      </c>
      <c r="I4360" s="1">
        <v>0</v>
      </c>
      <c r="J4360" t="s">
        <v>24</v>
      </c>
      <c r="K4360" t="s">
        <v>42</v>
      </c>
      <c r="L4360" s="10">
        <v>40269</v>
      </c>
      <c r="M4360" t="s">
        <v>11024</v>
      </c>
      <c r="N4360">
        <v>0</v>
      </c>
      <c r="O4360" s="17" t="s">
        <v>21485</v>
      </c>
      <c r="P4360">
        <v>0</v>
      </c>
      <c r="Q4360" s="17" t="s">
        <v>21485</v>
      </c>
      <c r="R4360" t="s">
        <v>11022</v>
      </c>
    </row>
    <row r="4361" spans="1:18">
      <c r="A4361" t="s">
        <v>11022</v>
      </c>
      <c r="B4361" t="s">
        <v>528</v>
      </c>
      <c r="C4361" t="s">
        <v>65</v>
      </c>
      <c r="D4361" t="s">
        <v>20</v>
      </c>
      <c r="E4361" t="s">
        <v>79</v>
      </c>
      <c r="F4361" t="s">
        <v>262</v>
      </c>
      <c r="G4361" t="s">
        <v>11025</v>
      </c>
      <c r="H4361" s="1">
        <v>634843</v>
      </c>
      <c r="I4361" s="1">
        <v>0</v>
      </c>
      <c r="J4361" t="s">
        <v>24</v>
      </c>
      <c r="K4361" t="s">
        <v>42</v>
      </c>
      <c r="L4361" s="10">
        <v>41548</v>
      </c>
      <c r="M4361" t="s">
        <v>11026</v>
      </c>
      <c r="N4361">
        <v>0</v>
      </c>
      <c r="O4361" s="17" t="s">
        <v>21485</v>
      </c>
      <c r="P4361">
        <v>0</v>
      </c>
      <c r="Q4361" s="17" t="s">
        <v>21485</v>
      </c>
      <c r="R4361" t="s">
        <v>11022</v>
      </c>
    </row>
    <row r="4362" spans="1:18">
      <c r="A4362" t="s">
        <v>11022</v>
      </c>
      <c r="B4362" t="s">
        <v>528</v>
      </c>
      <c r="C4362" t="s">
        <v>65</v>
      </c>
      <c r="D4362" t="s">
        <v>20</v>
      </c>
      <c r="E4362" t="s">
        <v>92</v>
      </c>
      <c r="F4362" t="s">
        <v>262</v>
      </c>
      <c r="G4362" t="s">
        <v>11027</v>
      </c>
      <c r="H4362" s="1">
        <v>723165</v>
      </c>
      <c r="I4362" s="1">
        <v>0</v>
      </c>
      <c r="J4362" t="s">
        <v>24</v>
      </c>
      <c r="K4362" t="s">
        <v>42</v>
      </c>
      <c r="L4362" s="10">
        <v>42278</v>
      </c>
      <c r="M4362" t="s">
        <v>11028</v>
      </c>
      <c r="N4362">
        <v>0</v>
      </c>
      <c r="O4362" s="17" t="s">
        <v>21485</v>
      </c>
      <c r="P4362">
        <v>0</v>
      </c>
      <c r="Q4362" s="17" t="s">
        <v>21485</v>
      </c>
      <c r="R4362" t="s">
        <v>11022</v>
      </c>
    </row>
    <row r="4363" spans="1:18">
      <c r="A4363" t="s">
        <v>11022</v>
      </c>
      <c r="B4363" t="s">
        <v>528</v>
      </c>
      <c r="C4363" t="s">
        <v>65</v>
      </c>
      <c r="D4363" t="s">
        <v>38</v>
      </c>
      <c r="E4363" t="s">
        <v>145</v>
      </c>
      <c r="F4363" t="s">
        <v>262</v>
      </c>
      <c r="G4363" t="s">
        <v>11029</v>
      </c>
      <c r="H4363" s="1">
        <v>688500</v>
      </c>
      <c r="I4363" s="1">
        <v>0</v>
      </c>
      <c r="J4363" t="s">
        <v>24</v>
      </c>
      <c r="K4363" t="s">
        <v>42</v>
      </c>
      <c r="L4363" s="10">
        <v>43556</v>
      </c>
      <c r="M4363" t="s">
        <v>11030</v>
      </c>
      <c r="N4363">
        <v>0</v>
      </c>
      <c r="O4363" s="17" t="s">
        <v>21485</v>
      </c>
      <c r="P4363">
        <v>0</v>
      </c>
      <c r="Q4363" s="17" t="s">
        <v>21485</v>
      </c>
      <c r="R4363" t="s">
        <v>11022</v>
      </c>
    </row>
    <row r="4364" spans="1:18">
      <c r="A4364" t="s">
        <v>11022</v>
      </c>
      <c r="B4364" t="s">
        <v>528</v>
      </c>
      <c r="C4364" t="s">
        <v>65</v>
      </c>
      <c r="D4364" t="s">
        <v>38</v>
      </c>
      <c r="E4364" t="s">
        <v>586</v>
      </c>
      <c r="F4364" t="s">
        <v>262</v>
      </c>
      <c r="G4364" t="s">
        <v>11031</v>
      </c>
      <c r="H4364" s="1">
        <v>872100</v>
      </c>
      <c r="I4364" s="1">
        <v>0</v>
      </c>
      <c r="J4364" t="s">
        <v>24</v>
      </c>
      <c r="K4364" t="s">
        <v>42</v>
      </c>
      <c r="L4364" s="10">
        <v>45017</v>
      </c>
      <c r="M4364" t="s">
        <v>11032</v>
      </c>
      <c r="N4364">
        <v>0</v>
      </c>
      <c r="O4364" s="17" t="s">
        <v>21485</v>
      </c>
      <c r="P4364">
        <v>0</v>
      </c>
      <c r="Q4364" s="17" t="s">
        <v>21485</v>
      </c>
      <c r="R4364" t="s">
        <v>11022</v>
      </c>
    </row>
    <row r="4365" spans="1:18">
      <c r="A4365" t="s">
        <v>11033</v>
      </c>
      <c r="B4365" t="s">
        <v>84</v>
      </c>
      <c r="C4365" t="s">
        <v>85</v>
      </c>
      <c r="D4365" t="s">
        <v>38</v>
      </c>
      <c r="E4365" t="s">
        <v>387</v>
      </c>
      <c r="F4365" t="s">
        <v>99</v>
      </c>
      <c r="G4365" t="s">
        <v>11034</v>
      </c>
      <c r="H4365" s="1">
        <v>956250</v>
      </c>
      <c r="I4365" s="1">
        <v>0</v>
      </c>
      <c r="J4365" t="s">
        <v>24</v>
      </c>
      <c r="K4365" t="s">
        <v>42</v>
      </c>
      <c r="L4365" s="10">
        <v>43374</v>
      </c>
      <c r="M4365" t="s">
        <v>11035</v>
      </c>
      <c r="N4365">
        <v>0</v>
      </c>
      <c r="O4365" s="17" t="s">
        <v>21485</v>
      </c>
      <c r="P4365">
        <v>0</v>
      </c>
      <c r="Q4365" s="17" t="s">
        <v>21485</v>
      </c>
      <c r="R4365" t="s">
        <v>11033</v>
      </c>
    </row>
    <row r="4366" spans="1:18">
      <c r="A4366" t="s">
        <v>20053</v>
      </c>
      <c r="B4366" t="s">
        <v>185</v>
      </c>
      <c r="C4366" t="s">
        <v>65</v>
      </c>
      <c r="D4366" t="s">
        <v>19519</v>
      </c>
      <c r="E4366" t="s">
        <v>19520</v>
      </c>
      <c r="F4366" t="s">
        <v>18780</v>
      </c>
      <c r="G4366" t="s">
        <v>20054</v>
      </c>
      <c r="H4366" s="1">
        <v>829476</v>
      </c>
      <c r="I4366" s="1">
        <v>0</v>
      </c>
      <c r="J4366" t="s">
        <v>223</v>
      </c>
      <c r="K4366" t="s">
        <v>42</v>
      </c>
      <c r="L4366" s="7">
        <v>43922</v>
      </c>
      <c r="M4366" t="s">
        <v>20055</v>
      </c>
      <c r="N4366">
        <v>0</v>
      </c>
      <c r="O4366" s="17" t="s">
        <v>21485</v>
      </c>
      <c r="P4366">
        <v>0</v>
      </c>
      <c r="Q4366" s="17" t="s">
        <v>21485</v>
      </c>
      <c r="R4366" t="s">
        <v>20053</v>
      </c>
    </row>
    <row r="4367" spans="1:18">
      <c r="A4367" t="s">
        <v>11036</v>
      </c>
      <c r="B4367" t="s">
        <v>103</v>
      </c>
      <c r="C4367" t="s">
        <v>30</v>
      </c>
      <c r="D4367" t="s">
        <v>38</v>
      </c>
      <c r="E4367" t="s">
        <v>86</v>
      </c>
      <c r="F4367" t="s">
        <v>1272</v>
      </c>
      <c r="G4367" t="s">
        <v>11037</v>
      </c>
      <c r="H4367" s="1">
        <v>845325</v>
      </c>
      <c r="I4367" s="1">
        <v>0</v>
      </c>
      <c r="J4367" t="s">
        <v>24</v>
      </c>
      <c r="K4367" t="s">
        <v>157</v>
      </c>
      <c r="L4367" s="10">
        <v>44652</v>
      </c>
      <c r="M4367" t="s">
        <v>11038</v>
      </c>
      <c r="N4367">
        <v>0</v>
      </c>
      <c r="O4367" s="17" t="s">
        <v>21485</v>
      </c>
      <c r="P4367">
        <v>0</v>
      </c>
      <c r="Q4367" s="17" t="s">
        <v>21485</v>
      </c>
      <c r="R4367" t="s">
        <v>11036</v>
      </c>
    </row>
    <row r="4368" spans="1:18">
      <c r="A4368" t="s">
        <v>1991</v>
      </c>
      <c r="B4368" t="s">
        <v>167</v>
      </c>
      <c r="C4368" t="s">
        <v>85</v>
      </c>
      <c r="D4368" t="s">
        <v>20</v>
      </c>
      <c r="E4368" t="s">
        <v>51</v>
      </c>
      <c r="F4368" t="s">
        <v>218</v>
      </c>
      <c r="G4368" t="s">
        <v>11039</v>
      </c>
      <c r="H4368" s="1">
        <v>658665</v>
      </c>
      <c r="I4368" s="1">
        <v>0</v>
      </c>
      <c r="J4368" t="s">
        <v>24</v>
      </c>
      <c r="K4368" t="s">
        <v>22</v>
      </c>
      <c r="L4368" s="10">
        <v>39904</v>
      </c>
      <c r="M4368" t="s">
        <v>11040</v>
      </c>
      <c r="N4368">
        <v>0</v>
      </c>
      <c r="O4368" s="17" t="s">
        <v>21485</v>
      </c>
      <c r="P4368">
        <v>0</v>
      </c>
      <c r="Q4368" s="17" t="s">
        <v>21485</v>
      </c>
      <c r="R4368" t="s">
        <v>1991</v>
      </c>
    </row>
    <row r="4369" spans="1:18">
      <c r="A4369" t="s">
        <v>1991</v>
      </c>
      <c r="B4369" t="s">
        <v>167</v>
      </c>
      <c r="C4369" t="s">
        <v>85</v>
      </c>
      <c r="D4369" t="s">
        <v>38</v>
      </c>
      <c r="E4369" t="s">
        <v>86</v>
      </c>
      <c r="F4369" t="s">
        <v>46</v>
      </c>
      <c r="G4369" t="s">
        <v>1992</v>
      </c>
      <c r="H4369" s="1">
        <v>860625</v>
      </c>
      <c r="I4369" s="1">
        <v>0</v>
      </c>
      <c r="J4369" t="s">
        <v>24</v>
      </c>
      <c r="K4369" t="s">
        <v>136</v>
      </c>
      <c r="L4369" s="10">
        <v>44652</v>
      </c>
      <c r="M4369" t="s">
        <v>1993</v>
      </c>
      <c r="N4369">
        <v>1</v>
      </c>
      <c r="O4369" s="17" t="s">
        <v>21485</v>
      </c>
      <c r="P4369">
        <v>0</v>
      </c>
      <c r="Q4369" s="17" t="s">
        <v>21485</v>
      </c>
      <c r="R4369" t="s">
        <v>1991</v>
      </c>
    </row>
    <row r="4370" spans="1:18">
      <c r="A4370" t="s">
        <v>11041</v>
      </c>
      <c r="B4370" t="s">
        <v>185</v>
      </c>
      <c r="C4370" t="s">
        <v>65</v>
      </c>
      <c r="D4370" t="s">
        <v>38</v>
      </c>
      <c r="E4370" t="s">
        <v>434</v>
      </c>
      <c r="F4370" t="s">
        <v>509</v>
      </c>
      <c r="G4370" t="s">
        <v>11042</v>
      </c>
      <c r="H4370" s="1">
        <v>447524</v>
      </c>
      <c r="I4370" s="1">
        <v>0</v>
      </c>
      <c r="J4370" t="s">
        <v>48</v>
      </c>
      <c r="K4370" t="s">
        <v>157</v>
      </c>
      <c r="L4370" s="10">
        <v>44256</v>
      </c>
      <c r="M4370" t="s">
        <v>11043</v>
      </c>
      <c r="N4370">
        <v>0</v>
      </c>
      <c r="O4370" s="17" t="s">
        <v>21485</v>
      </c>
      <c r="P4370">
        <v>0</v>
      </c>
      <c r="Q4370" s="17" t="s">
        <v>21485</v>
      </c>
      <c r="R4370" t="s">
        <v>11041</v>
      </c>
    </row>
    <row r="4371" spans="1:18">
      <c r="A4371" t="s">
        <v>11044</v>
      </c>
      <c r="B4371" t="s">
        <v>18</v>
      </c>
      <c r="C4371" t="s">
        <v>19</v>
      </c>
      <c r="D4371" t="s">
        <v>38</v>
      </c>
      <c r="E4371" t="s">
        <v>39</v>
      </c>
      <c r="F4371" t="s">
        <v>123</v>
      </c>
      <c r="G4371" t="s">
        <v>11045</v>
      </c>
      <c r="H4371" s="1">
        <v>573750</v>
      </c>
      <c r="I4371" s="1">
        <v>0</v>
      </c>
      <c r="J4371" t="s">
        <v>436</v>
      </c>
      <c r="K4371" t="s">
        <v>118</v>
      </c>
      <c r="L4371" s="10">
        <v>43191</v>
      </c>
      <c r="M4371" t="s">
        <v>11046</v>
      </c>
      <c r="N4371">
        <v>0</v>
      </c>
      <c r="O4371" s="17" t="s">
        <v>21485</v>
      </c>
      <c r="P4371">
        <v>0</v>
      </c>
      <c r="Q4371" s="17" t="s">
        <v>21485</v>
      </c>
      <c r="R4371" t="s">
        <v>11044</v>
      </c>
    </row>
    <row r="4372" spans="1:18">
      <c r="A4372" t="s">
        <v>11047</v>
      </c>
      <c r="B4372" t="s">
        <v>167</v>
      </c>
      <c r="C4372" t="s">
        <v>85</v>
      </c>
      <c r="D4372" t="s">
        <v>20</v>
      </c>
      <c r="E4372" t="s">
        <v>122</v>
      </c>
      <c r="F4372" t="s">
        <v>140</v>
      </c>
      <c r="G4372" t="s">
        <v>11048</v>
      </c>
      <c r="H4372" s="1">
        <v>379379</v>
      </c>
      <c r="I4372" s="1">
        <v>0</v>
      </c>
      <c r="J4372" t="s">
        <v>68</v>
      </c>
      <c r="K4372" t="s">
        <v>60</v>
      </c>
      <c r="L4372" s="10">
        <v>40817</v>
      </c>
      <c r="M4372" t="s">
        <v>11049</v>
      </c>
      <c r="N4372">
        <v>0</v>
      </c>
      <c r="O4372" s="17" t="s">
        <v>21485</v>
      </c>
      <c r="P4372">
        <v>0</v>
      </c>
      <c r="Q4372" s="17" t="s">
        <v>21485</v>
      </c>
      <c r="R4372" t="s">
        <v>11047</v>
      </c>
    </row>
    <row r="4373" spans="1:18">
      <c r="A4373" t="s">
        <v>11050</v>
      </c>
      <c r="B4373" t="s">
        <v>600</v>
      </c>
      <c r="C4373" t="s">
        <v>65</v>
      </c>
      <c r="D4373" t="s">
        <v>38</v>
      </c>
      <c r="E4373" t="s">
        <v>86</v>
      </c>
      <c r="F4373" t="s">
        <v>404</v>
      </c>
      <c r="G4373" t="s">
        <v>11051</v>
      </c>
      <c r="H4373" s="1">
        <v>569926</v>
      </c>
      <c r="I4373" s="1">
        <v>0</v>
      </c>
      <c r="J4373" t="s">
        <v>68</v>
      </c>
      <c r="K4373" t="s">
        <v>49</v>
      </c>
      <c r="L4373" s="10">
        <v>44652</v>
      </c>
      <c r="M4373" t="s">
        <v>11052</v>
      </c>
      <c r="N4373">
        <v>0</v>
      </c>
      <c r="O4373" s="17" t="s">
        <v>21485</v>
      </c>
      <c r="P4373">
        <v>0</v>
      </c>
      <c r="Q4373" s="17" t="s">
        <v>21485</v>
      </c>
      <c r="R4373" t="s">
        <v>11050</v>
      </c>
    </row>
    <row r="4374" spans="1:18">
      <c r="A4374" t="s">
        <v>20056</v>
      </c>
      <c r="B4374" t="s">
        <v>1757</v>
      </c>
      <c r="C4374" t="s">
        <v>30</v>
      </c>
      <c r="D4374" t="s">
        <v>18831</v>
      </c>
      <c r="E4374" t="s">
        <v>18832</v>
      </c>
      <c r="F4374" t="s">
        <v>18833</v>
      </c>
      <c r="G4374" t="s">
        <v>20057</v>
      </c>
      <c r="H4374" s="1">
        <v>50000</v>
      </c>
      <c r="I4374" s="1">
        <v>0</v>
      </c>
      <c r="J4374" t="s">
        <v>202</v>
      </c>
      <c r="K4374" t="s">
        <v>49</v>
      </c>
      <c r="L4374" s="7">
        <v>40603</v>
      </c>
      <c r="M4374" t="s">
        <v>20058</v>
      </c>
      <c r="N4374">
        <v>0</v>
      </c>
      <c r="O4374" s="17" t="s">
        <v>21485</v>
      </c>
      <c r="P4374">
        <v>0</v>
      </c>
      <c r="Q4374" s="17" t="s">
        <v>21485</v>
      </c>
      <c r="R4374" t="s">
        <v>20056</v>
      </c>
    </row>
    <row r="4375" spans="1:18">
      <c r="A4375" t="s">
        <v>1994</v>
      </c>
      <c r="B4375" t="s">
        <v>641</v>
      </c>
      <c r="C4375" t="s">
        <v>30</v>
      </c>
      <c r="D4375" t="s">
        <v>20</v>
      </c>
      <c r="E4375" t="s">
        <v>51</v>
      </c>
      <c r="F4375" t="s">
        <v>399</v>
      </c>
      <c r="G4375" t="s">
        <v>2802</v>
      </c>
      <c r="H4375" s="1">
        <v>662450</v>
      </c>
      <c r="I4375" s="1">
        <v>0</v>
      </c>
      <c r="J4375" t="s">
        <v>24</v>
      </c>
      <c r="K4375" t="s">
        <v>42</v>
      </c>
      <c r="L4375" s="10">
        <v>39904</v>
      </c>
      <c r="M4375" t="s">
        <v>2803</v>
      </c>
      <c r="N4375">
        <v>0</v>
      </c>
      <c r="O4375" s="17" t="s">
        <v>21485</v>
      </c>
      <c r="P4375">
        <v>0</v>
      </c>
      <c r="Q4375" s="17" t="s">
        <v>21485</v>
      </c>
      <c r="R4375" t="s">
        <v>1994</v>
      </c>
    </row>
    <row r="4376" spans="1:18">
      <c r="A4376" t="s">
        <v>1994</v>
      </c>
      <c r="B4376" t="s">
        <v>641</v>
      </c>
      <c r="C4376" t="s">
        <v>30</v>
      </c>
      <c r="D4376" t="s">
        <v>20</v>
      </c>
      <c r="E4376" t="s">
        <v>21</v>
      </c>
      <c r="F4376" t="s">
        <v>262</v>
      </c>
      <c r="G4376" t="s">
        <v>1995</v>
      </c>
      <c r="H4376" s="1">
        <v>369889</v>
      </c>
      <c r="I4376" s="1">
        <v>0</v>
      </c>
      <c r="J4376" t="s">
        <v>68</v>
      </c>
      <c r="K4376" t="s">
        <v>42</v>
      </c>
      <c r="L4376" s="10">
        <v>41183</v>
      </c>
      <c r="M4376" t="s">
        <v>1996</v>
      </c>
      <c r="N4376">
        <v>1</v>
      </c>
      <c r="O4376" s="17" t="s">
        <v>21485</v>
      </c>
      <c r="P4376">
        <v>0</v>
      </c>
      <c r="Q4376" s="17" t="s">
        <v>21485</v>
      </c>
      <c r="R4376" t="s">
        <v>1994</v>
      </c>
    </row>
    <row r="4377" spans="1:18">
      <c r="A4377" t="s">
        <v>1994</v>
      </c>
      <c r="B4377" t="s">
        <v>641</v>
      </c>
      <c r="C4377" t="s">
        <v>30</v>
      </c>
      <c r="D4377" t="s">
        <v>20</v>
      </c>
      <c r="E4377" t="s">
        <v>31</v>
      </c>
      <c r="F4377" t="s">
        <v>399</v>
      </c>
      <c r="G4377" t="s">
        <v>11053</v>
      </c>
      <c r="H4377" s="1">
        <v>654709</v>
      </c>
      <c r="I4377" s="1">
        <v>0</v>
      </c>
      <c r="J4377" t="s">
        <v>24</v>
      </c>
      <c r="K4377" t="s">
        <v>42</v>
      </c>
      <c r="L4377" s="10">
        <v>41913</v>
      </c>
      <c r="M4377" t="s">
        <v>11054</v>
      </c>
      <c r="N4377">
        <v>0</v>
      </c>
      <c r="O4377" s="17" t="s">
        <v>21485</v>
      </c>
      <c r="P4377">
        <v>0</v>
      </c>
      <c r="Q4377" s="17" t="s">
        <v>21485</v>
      </c>
      <c r="R4377" t="s">
        <v>1994</v>
      </c>
    </row>
    <row r="4378" spans="1:18">
      <c r="A4378" t="s">
        <v>11055</v>
      </c>
      <c r="B4378" t="s">
        <v>91</v>
      </c>
      <c r="C4378" t="s">
        <v>30</v>
      </c>
      <c r="D4378" t="s">
        <v>38</v>
      </c>
      <c r="E4378" t="s">
        <v>39</v>
      </c>
      <c r="F4378" t="s">
        <v>1957</v>
      </c>
      <c r="G4378" t="s">
        <v>11056</v>
      </c>
      <c r="H4378" s="1">
        <v>1327275</v>
      </c>
      <c r="I4378" s="1">
        <v>0</v>
      </c>
      <c r="J4378" t="s">
        <v>24</v>
      </c>
      <c r="K4378" t="s">
        <v>49</v>
      </c>
      <c r="L4378" s="10">
        <v>43191</v>
      </c>
      <c r="M4378" t="s">
        <v>11057</v>
      </c>
      <c r="N4378">
        <v>0</v>
      </c>
      <c r="O4378" s="17" t="s">
        <v>21485</v>
      </c>
      <c r="P4378">
        <v>0</v>
      </c>
      <c r="Q4378" s="17" t="s">
        <v>21485</v>
      </c>
      <c r="R4378" t="s">
        <v>11055</v>
      </c>
    </row>
    <row r="4379" spans="1:18">
      <c r="A4379" t="s">
        <v>11055</v>
      </c>
      <c r="B4379" t="s">
        <v>91</v>
      </c>
      <c r="C4379" t="s">
        <v>30</v>
      </c>
      <c r="D4379" t="s">
        <v>18641</v>
      </c>
      <c r="E4379" t="s">
        <v>18642</v>
      </c>
      <c r="F4379" t="s">
        <v>18643</v>
      </c>
      <c r="G4379" t="s">
        <v>20059</v>
      </c>
      <c r="H4379" s="1">
        <v>495684</v>
      </c>
      <c r="I4379" s="1">
        <v>0</v>
      </c>
      <c r="J4379" t="s">
        <v>202</v>
      </c>
      <c r="K4379" t="s">
        <v>582</v>
      </c>
      <c r="L4379" s="7">
        <v>44348</v>
      </c>
      <c r="M4379" t="s">
        <v>20060</v>
      </c>
      <c r="N4379">
        <v>0</v>
      </c>
      <c r="O4379" s="17" t="s">
        <v>21485</v>
      </c>
      <c r="P4379">
        <v>0</v>
      </c>
      <c r="Q4379" s="17" t="s">
        <v>21485</v>
      </c>
      <c r="R4379" t="s">
        <v>11055</v>
      </c>
    </row>
    <row r="4380" spans="1:18">
      <c r="A4380" t="s">
        <v>11058</v>
      </c>
      <c r="B4380" t="s">
        <v>600</v>
      </c>
      <c r="C4380" t="s">
        <v>65</v>
      </c>
      <c r="D4380" t="s">
        <v>38</v>
      </c>
      <c r="E4380" t="s">
        <v>434</v>
      </c>
      <c r="F4380" t="s">
        <v>196</v>
      </c>
      <c r="G4380" t="s">
        <v>11059</v>
      </c>
      <c r="H4380" s="1">
        <v>531675</v>
      </c>
      <c r="I4380" s="1">
        <v>0</v>
      </c>
      <c r="J4380" t="s">
        <v>24</v>
      </c>
      <c r="K4380" t="s">
        <v>94</v>
      </c>
      <c r="L4380" s="10">
        <v>44256</v>
      </c>
      <c r="M4380" t="s">
        <v>11060</v>
      </c>
      <c r="N4380">
        <v>0</v>
      </c>
      <c r="O4380" s="17" t="s">
        <v>21485</v>
      </c>
      <c r="P4380">
        <v>0</v>
      </c>
      <c r="Q4380" s="17" t="s">
        <v>21485</v>
      </c>
      <c r="R4380" t="s">
        <v>11058</v>
      </c>
    </row>
    <row r="4381" spans="1:18">
      <c r="A4381" t="s">
        <v>11061</v>
      </c>
      <c r="B4381" t="s">
        <v>942</v>
      </c>
      <c r="C4381" t="s">
        <v>65</v>
      </c>
      <c r="D4381" t="s">
        <v>20</v>
      </c>
      <c r="E4381" t="s">
        <v>51</v>
      </c>
      <c r="F4381" t="s">
        <v>123</v>
      </c>
      <c r="G4381" t="s">
        <v>11062</v>
      </c>
      <c r="H4381" s="1">
        <v>639300</v>
      </c>
      <c r="I4381" s="1">
        <v>0</v>
      </c>
      <c r="J4381" t="s">
        <v>24</v>
      </c>
      <c r="K4381" t="s">
        <v>118</v>
      </c>
      <c r="L4381" s="10">
        <v>39904</v>
      </c>
      <c r="M4381" t="s">
        <v>11063</v>
      </c>
      <c r="N4381">
        <v>0</v>
      </c>
      <c r="O4381" s="17" t="s">
        <v>21485</v>
      </c>
      <c r="P4381">
        <v>0</v>
      </c>
      <c r="Q4381" s="17" t="s">
        <v>21485</v>
      </c>
      <c r="R4381" t="s">
        <v>11061</v>
      </c>
    </row>
    <row r="4382" spans="1:18">
      <c r="A4382" t="s">
        <v>11061</v>
      </c>
      <c r="B4382" t="s">
        <v>942</v>
      </c>
      <c r="C4382" t="s">
        <v>65</v>
      </c>
      <c r="D4382" t="s">
        <v>20</v>
      </c>
      <c r="E4382" t="s">
        <v>115</v>
      </c>
      <c r="F4382" t="s">
        <v>123</v>
      </c>
      <c r="G4382" t="s">
        <v>11064</v>
      </c>
      <c r="H4382" s="1">
        <v>460303</v>
      </c>
      <c r="I4382" s="1">
        <v>0</v>
      </c>
      <c r="J4382" t="s">
        <v>2794</v>
      </c>
      <c r="K4382" t="s">
        <v>118</v>
      </c>
      <c r="L4382" s="10">
        <v>40452</v>
      </c>
      <c r="M4382" t="s">
        <v>11065</v>
      </c>
      <c r="N4382">
        <v>0</v>
      </c>
      <c r="O4382" s="17" t="s">
        <v>21485</v>
      </c>
      <c r="P4382">
        <v>0</v>
      </c>
      <c r="Q4382" s="17" t="s">
        <v>21485</v>
      </c>
      <c r="R4382" t="s">
        <v>11061</v>
      </c>
    </row>
    <row r="4383" spans="1:18">
      <c r="A4383" t="s">
        <v>11061</v>
      </c>
      <c r="B4383" t="s">
        <v>942</v>
      </c>
      <c r="C4383" t="s">
        <v>65</v>
      </c>
      <c r="D4383" t="s">
        <v>20</v>
      </c>
      <c r="E4383" t="s">
        <v>276</v>
      </c>
      <c r="F4383" t="s">
        <v>2937</v>
      </c>
      <c r="G4383" t="s">
        <v>11066</v>
      </c>
      <c r="H4383" s="1">
        <v>753875</v>
      </c>
      <c r="I4383" s="1">
        <v>0</v>
      </c>
      <c r="J4383" t="s">
        <v>24</v>
      </c>
      <c r="K4383" t="s">
        <v>118</v>
      </c>
      <c r="L4383" s="10">
        <v>41730</v>
      </c>
      <c r="M4383" t="s">
        <v>11067</v>
      </c>
      <c r="N4383">
        <v>0</v>
      </c>
      <c r="O4383" s="17" t="s">
        <v>21485</v>
      </c>
      <c r="P4383">
        <v>0</v>
      </c>
      <c r="Q4383" s="17" t="s">
        <v>21485</v>
      </c>
      <c r="R4383" t="s">
        <v>11061</v>
      </c>
    </row>
    <row r="4384" spans="1:18">
      <c r="A4384" t="s">
        <v>11061</v>
      </c>
      <c r="B4384" t="s">
        <v>942</v>
      </c>
      <c r="C4384" t="s">
        <v>65</v>
      </c>
      <c r="D4384" t="s">
        <v>38</v>
      </c>
      <c r="E4384" t="s">
        <v>86</v>
      </c>
      <c r="F4384" t="s">
        <v>901</v>
      </c>
      <c r="G4384" t="s">
        <v>11068</v>
      </c>
      <c r="H4384" s="1">
        <v>795600</v>
      </c>
      <c r="I4384" s="1">
        <v>0</v>
      </c>
      <c r="J4384" t="s">
        <v>24</v>
      </c>
      <c r="K4384" t="s">
        <v>118</v>
      </c>
      <c r="L4384" s="10">
        <v>44652</v>
      </c>
      <c r="M4384" t="s">
        <v>11069</v>
      </c>
      <c r="N4384">
        <v>0</v>
      </c>
      <c r="O4384" s="17" t="s">
        <v>21485</v>
      </c>
      <c r="P4384">
        <v>0</v>
      </c>
      <c r="Q4384" s="17" t="s">
        <v>21485</v>
      </c>
      <c r="R4384" t="s">
        <v>11061</v>
      </c>
    </row>
    <row r="4385" spans="1:18">
      <c r="A4385" t="s">
        <v>11061</v>
      </c>
      <c r="B4385" t="s">
        <v>942</v>
      </c>
      <c r="C4385" t="s">
        <v>65</v>
      </c>
      <c r="D4385" t="s">
        <v>38</v>
      </c>
      <c r="E4385" t="s">
        <v>718</v>
      </c>
      <c r="F4385" t="s">
        <v>123</v>
      </c>
      <c r="G4385" t="s">
        <v>11070</v>
      </c>
      <c r="H4385" s="1">
        <v>979200</v>
      </c>
      <c r="I4385" s="1">
        <v>0</v>
      </c>
      <c r="J4385" t="s">
        <v>24</v>
      </c>
      <c r="K4385" t="s">
        <v>118</v>
      </c>
      <c r="L4385" s="10">
        <v>44835</v>
      </c>
      <c r="M4385" t="s">
        <v>11071</v>
      </c>
      <c r="N4385">
        <v>0</v>
      </c>
      <c r="O4385" s="17" t="s">
        <v>21485</v>
      </c>
      <c r="P4385">
        <v>0</v>
      </c>
      <c r="Q4385" s="17" t="s">
        <v>21485</v>
      </c>
      <c r="R4385" t="s">
        <v>11061</v>
      </c>
    </row>
    <row r="4386" spans="1:18">
      <c r="A4386" t="s">
        <v>11072</v>
      </c>
      <c r="B4386" t="s">
        <v>114</v>
      </c>
      <c r="C4386" t="s">
        <v>65</v>
      </c>
      <c r="D4386" t="s">
        <v>20</v>
      </c>
      <c r="E4386" t="s">
        <v>104</v>
      </c>
      <c r="F4386" t="s">
        <v>163</v>
      </c>
      <c r="G4386" t="s">
        <v>11073</v>
      </c>
      <c r="H4386" s="1">
        <v>716180</v>
      </c>
      <c r="I4386" s="1">
        <v>0</v>
      </c>
      <c r="J4386" t="s">
        <v>24</v>
      </c>
      <c r="K4386" t="s">
        <v>118</v>
      </c>
      <c r="L4386" s="10">
        <v>40269</v>
      </c>
      <c r="M4386" t="s">
        <v>11074</v>
      </c>
      <c r="N4386">
        <v>0</v>
      </c>
      <c r="O4386" s="17" t="s">
        <v>21485</v>
      </c>
      <c r="P4386">
        <v>0</v>
      </c>
      <c r="Q4386" s="17" t="s">
        <v>21485</v>
      </c>
      <c r="R4386" t="s">
        <v>11072</v>
      </c>
    </row>
    <row r="4387" spans="1:18">
      <c r="A4387" t="s">
        <v>11072</v>
      </c>
      <c r="B4387" t="s">
        <v>114</v>
      </c>
      <c r="C4387" t="s">
        <v>65</v>
      </c>
      <c r="D4387" t="s">
        <v>20</v>
      </c>
      <c r="E4387" t="s">
        <v>104</v>
      </c>
      <c r="F4387" t="s">
        <v>163</v>
      </c>
      <c r="G4387" t="s">
        <v>11073</v>
      </c>
      <c r="H4387" s="1">
        <v>716180</v>
      </c>
      <c r="I4387" s="1">
        <v>0</v>
      </c>
      <c r="J4387" t="s">
        <v>24</v>
      </c>
      <c r="K4387" t="s">
        <v>118</v>
      </c>
      <c r="L4387" s="10">
        <v>40269</v>
      </c>
      <c r="M4387" t="s">
        <v>11074</v>
      </c>
      <c r="N4387">
        <v>0</v>
      </c>
      <c r="O4387" s="17" t="s">
        <v>21485</v>
      </c>
      <c r="P4387">
        <v>0</v>
      </c>
      <c r="Q4387" s="17" t="s">
        <v>21485</v>
      </c>
      <c r="R4387" t="s">
        <v>11072</v>
      </c>
    </row>
    <row r="4388" spans="1:18">
      <c r="A4388" t="s">
        <v>11072</v>
      </c>
      <c r="B4388" t="s">
        <v>114</v>
      </c>
      <c r="C4388" t="s">
        <v>65</v>
      </c>
      <c r="D4388" t="s">
        <v>38</v>
      </c>
      <c r="E4388" t="s">
        <v>2319</v>
      </c>
      <c r="F4388" t="s">
        <v>163</v>
      </c>
      <c r="G4388" t="s">
        <v>11075</v>
      </c>
      <c r="H4388" s="1">
        <v>100000</v>
      </c>
      <c r="I4388" s="1">
        <v>0</v>
      </c>
      <c r="J4388" t="s">
        <v>202</v>
      </c>
      <c r="K4388" t="s">
        <v>118</v>
      </c>
      <c r="L4388" s="10">
        <v>43739</v>
      </c>
      <c r="M4388" t="s">
        <v>11076</v>
      </c>
      <c r="N4388">
        <v>0</v>
      </c>
      <c r="O4388" s="17" t="s">
        <v>21485</v>
      </c>
      <c r="P4388">
        <v>0</v>
      </c>
      <c r="Q4388" s="17" t="s">
        <v>21485</v>
      </c>
      <c r="R4388" t="s">
        <v>11072</v>
      </c>
    </row>
    <row r="4389" spans="1:18">
      <c r="A4389" t="s">
        <v>11072</v>
      </c>
      <c r="B4389" t="s">
        <v>114</v>
      </c>
      <c r="C4389" t="s">
        <v>65</v>
      </c>
      <c r="D4389" t="s">
        <v>38</v>
      </c>
      <c r="E4389" t="s">
        <v>168</v>
      </c>
      <c r="F4389" t="s">
        <v>163</v>
      </c>
      <c r="G4389" t="s">
        <v>11077</v>
      </c>
      <c r="H4389" s="1">
        <v>650250</v>
      </c>
      <c r="I4389" s="1">
        <v>0</v>
      </c>
      <c r="J4389" t="s">
        <v>24</v>
      </c>
      <c r="K4389" t="s">
        <v>118</v>
      </c>
      <c r="L4389" s="10">
        <v>43922</v>
      </c>
      <c r="M4389" t="s">
        <v>11078</v>
      </c>
      <c r="N4389">
        <v>0</v>
      </c>
      <c r="O4389" s="17" t="s">
        <v>21485</v>
      </c>
      <c r="P4389">
        <v>0</v>
      </c>
      <c r="Q4389" s="17" t="s">
        <v>21485</v>
      </c>
      <c r="R4389" t="s">
        <v>11072</v>
      </c>
    </row>
    <row r="4390" spans="1:18">
      <c r="A4390" t="s">
        <v>20061</v>
      </c>
      <c r="B4390" t="s">
        <v>696</v>
      </c>
      <c r="C4390" t="s">
        <v>30</v>
      </c>
      <c r="D4390" t="s">
        <v>18618</v>
      </c>
      <c r="E4390" t="s">
        <v>18619</v>
      </c>
      <c r="F4390" t="s">
        <v>18618</v>
      </c>
      <c r="G4390" t="s">
        <v>20062</v>
      </c>
      <c r="H4390" s="1">
        <v>99996</v>
      </c>
      <c r="I4390" s="1">
        <v>0</v>
      </c>
      <c r="J4390" t="s">
        <v>202</v>
      </c>
      <c r="K4390" t="s">
        <v>118</v>
      </c>
      <c r="L4390" s="7">
        <v>41548</v>
      </c>
      <c r="M4390" t="s">
        <v>20063</v>
      </c>
      <c r="N4390">
        <v>0</v>
      </c>
      <c r="O4390" s="17" t="s">
        <v>21485</v>
      </c>
      <c r="P4390">
        <v>0</v>
      </c>
      <c r="Q4390" s="17" t="s">
        <v>21485</v>
      </c>
      <c r="R4390" t="s">
        <v>20061</v>
      </c>
    </row>
    <row r="4391" spans="1:18">
      <c r="A4391" t="s">
        <v>20064</v>
      </c>
      <c r="B4391" t="s">
        <v>154</v>
      </c>
      <c r="C4391" t="s">
        <v>30</v>
      </c>
      <c r="D4391" t="s">
        <v>18767</v>
      </c>
      <c r="E4391" t="s">
        <v>18768</v>
      </c>
      <c r="F4391" t="s">
        <v>18769</v>
      </c>
      <c r="G4391" t="s">
        <v>20065</v>
      </c>
      <c r="H4391" s="1">
        <v>2067198</v>
      </c>
      <c r="I4391" s="1">
        <v>0</v>
      </c>
      <c r="J4391" t="s">
        <v>202</v>
      </c>
      <c r="K4391" t="s">
        <v>136</v>
      </c>
      <c r="L4391" s="7">
        <v>43983</v>
      </c>
      <c r="M4391" t="s">
        <v>20066</v>
      </c>
      <c r="N4391">
        <v>0</v>
      </c>
      <c r="O4391" s="17" t="s">
        <v>21485</v>
      </c>
      <c r="P4391">
        <v>0</v>
      </c>
      <c r="Q4391" s="17" t="s">
        <v>21485</v>
      </c>
      <c r="R4391" t="s">
        <v>20064</v>
      </c>
    </row>
    <row r="4392" spans="1:18">
      <c r="A4392" t="s">
        <v>11079</v>
      </c>
      <c r="B4392" t="s">
        <v>45</v>
      </c>
      <c r="C4392" t="s">
        <v>19</v>
      </c>
      <c r="D4392" t="s">
        <v>20</v>
      </c>
      <c r="E4392" t="s">
        <v>241</v>
      </c>
      <c r="F4392" t="s">
        <v>498</v>
      </c>
      <c r="G4392" t="s">
        <v>11080</v>
      </c>
      <c r="H4392" s="1">
        <v>536450</v>
      </c>
      <c r="I4392" s="1">
        <v>0</v>
      </c>
      <c r="J4392" t="s">
        <v>24</v>
      </c>
      <c r="K4392" t="s">
        <v>22</v>
      </c>
      <c r="L4392" s="10">
        <v>40087</v>
      </c>
      <c r="M4392" t="s">
        <v>11081</v>
      </c>
      <c r="N4392">
        <v>0</v>
      </c>
      <c r="O4392" s="17" t="s">
        <v>21485</v>
      </c>
      <c r="P4392">
        <v>0</v>
      </c>
      <c r="Q4392" s="17" t="s">
        <v>21485</v>
      </c>
      <c r="R4392" t="s">
        <v>11079</v>
      </c>
    </row>
    <row r="4393" spans="1:18">
      <c r="A4393" t="s">
        <v>11079</v>
      </c>
      <c r="B4393" t="s">
        <v>45</v>
      </c>
      <c r="C4393" t="s">
        <v>19</v>
      </c>
      <c r="D4393" t="s">
        <v>20</v>
      </c>
      <c r="E4393" t="s">
        <v>21</v>
      </c>
      <c r="F4393" t="s">
        <v>52</v>
      </c>
      <c r="G4393" t="s">
        <v>11082</v>
      </c>
      <c r="H4393" s="1">
        <v>621940</v>
      </c>
      <c r="I4393" s="1">
        <v>0</v>
      </c>
      <c r="J4393" t="s">
        <v>24</v>
      </c>
      <c r="K4393" t="s">
        <v>22</v>
      </c>
      <c r="L4393" s="10">
        <v>41183</v>
      </c>
      <c r="M4393" t="s">
        <v>11083</v>
      </c>
      <c r="N4393">
        <v>0</v>
      </c>
      <c r="O4393" s="17" t="s">
        <v>21485</v>
      </c>
      <c r="P4393">
        <v>0</v>
      </c>
      <c r="Q4393" s="17" t="s">
        <v>21485</v>
      </c>
      <c r="R4393" t="s">
        <v>11079</v>
      </c>
    </row>
    <row r="4394" spans="1:18">
      <c r="A4394" t="s">
        <v>11079</v>
      </c>
      <c r="B4394" t="s">
        <v>45</v>
      </c>
      <c r="C4394" t="s">
        <v>19</v>
      </c>
      <c r="D4394" t="s">
        <v>20</v>
      </c>
      <c r="E4394" t="s">
        <v>92</v>
      </c>
      <c r="F4394" t="s">
        <v>498</v>
      </c>
      <c r="G4394" t="s">
        <v>11084</v>
      </c>
      <c r="H4394" s="1">
        <v>690094</v>
      </c>
      <c r="I4394" s="1">
        <v>0</v>
      </c>
      <c r="J4394" t="s">
        <v>24</v>
      </c>
      <c r="K4394" t="s">
        <v>22</v>
      </c>
      <c r="L4394" s="10">
        <v>42278</v>
      </c>
      <c r="M4394" t="s">
        <v>11085</v>
      </c>
      <c r="N4394">
        <v>0</v>
      </c>
      <c r="O4394" s="17" t="s">
        <v>21485</v>
      </c>
      <c r="P4394">
        <v>0</v>
      </c>
      <c r="Q4394" s="17" t="s">
        <v>21485</v>
      </c>
      <c r="R4394" t="s">
        <v>11079</v>
      </c>
    </row>
    <row r="4395" spans="1:18">
      <c r="A4395" t="s">
        <v>11079</v>
      </c>
      <c r="B4395" t="s">
        <v>45</v>
      </c>
      <c r="C4395" t="s">
        <v>19</v>
      </c>
      <c r="D4395" t="s">
        <v>38</v>
      </c>
      <c r="E4395" t="s">
        <v>39</v>
      </c>
      <c r="F4395" t="s">
        <v>498</v>
      </c>
      <c r="G4395" t="s">
        <v>11086</v>
      </c>
      <c r="H4395" s="1">
        <v>745875</v>
      </c>
      <c r="I4395" s="1">
        <v>0</v>
      </c>
      <c r="J4395" t="s">
        <v>24</v>
      </c>
      <c r="K4395" t="s">
        <v>22</v>
      </c>
      <c r="L4395" s="10">
        <v>43191</v>
      </c>
      <c r="M4395" t="s">
        <v>11087</v>
      </c>
      <c r="N4395">
        <v>0</v>
      </c>
      <c r="O4395" s="17" t="s">
        <v>21485</v>
      </c>
      <c r="P4395">
        <v>0</v>
      </c>
      <c r="Q4395" s="17" t="s">
        <v>21485</v>
      </c>
      <c r="R4395" t="s">
        <v>11079</v>
      </c>
    </row>
    <row r="4396" spans="1:18">
      <c r="A4396" t="s">
        <v>11088</v>
      </c>
      <c r="B4396" t="s">
        <v>4420</v>
      </c>
      <c r="C4396" t="s">
        <v>65</v>
      </c>
      <c r="D4396" t="s">
        <v>38</v>
      </c>
      <c r="E4396" t="s">
        <v>434</v>
      </c>
      <c r="F4396" t="s">
        <v>262</v>
      </c>
      <c r="G4396" t="s">
        <v>11089</v>
      </c>
      <c r="H4396" s="1">
        <v>638775</v>
      </c>
      <c r="I4396" s="1">
        <v>0</v>
      </c>
      <c r="J4396" t="s">
        <v>24</v>
      </c>
      <c r="K4396" t="s">
        <v>42</v>
      </c>
      <c r="L4396" s="10">
        <v>44256</v>
      </c>
      <c r="M4396" t="s">
        <v>11090</v>
      </c>
      <c r="N4396">
        <v>0</v>
      </c>
      <c r="O4396" s="17" t="s">
        <v>21485</v>
      </c>
      <c r="P4396">
        <v>0</v>
      </c>
      <c r="Q4396" s="17" t="s">
        <v>21485</v>
      </c>
      <c r="R4396" t="s">
        <v>11088</v>
      </c>
    </row>
    <row r="4397" spans="1:18">
      <c r="A4397" t="s">
        <v>11091</v>
      </c>
      <c r="B4397" t="s">
        <v>1323</v>
      </c>
      <c r="C4397" t="s">
        <v>65</v>
      </c>
      <c r="D4397" t="s">
        <v>38</v>
      </c>
      <c r="E4397" t="s">
        <v>387</v>
      </c>
      <c r="F4397" t="s">
        <v>134</v>
      </c>
      <c r="G4397" t="s">
        <v>11092</v>
      </c>
      <c r="H4397" s="1">
        <v>960076</v>
      </c>
      <c r="I4397" s="1">
        <v>0</v>
      </c>
      <c r="J4397" t="s">
        <v>24</v>
      </c>
      <c r="K4397" t="s">
        <v>136</v>
      </c>
      <c r="L4397" s="10">
        <v>43374</v>
      </c>
      <c r="M4397" t="s">
        <v>11093</v>
      </c>
      <c r="N4397">
        <v>0</v>
      </c>
      <c r="O4397" s="17" t="s">
        <v>21485</v>
      </c>
      <c r="P4397">
        <v>0</v>
      </c>
      <c r="Q4397" s="17" t="s">
        <v>21485</v>
      </c>
      <c r="R4397" t="s">
        <v>11091</v>
      </c>
    </row>
    <row r="4398" spans="1:18">
      <c r="A4398" t="s">
        <v>11091</v>
      </c>
      <c r="B4398" t="s">
        <v>1323</v>
      </c>
      <c r="C4398" t="s">
        <v>65</v>
      </c>
      <c r="D4398" t="s">
        <v>38</v>
      </c>
      <c r="E4398" t="s">
        <v>586</v>
      </c>
      <c r="F4398" t="s">
        <v>1155</v>
      </c>
      <c r="G4398" t="s">
        <v>11094</v>
      </c>
      <c r="H4398" s="1">
        <v>929475</v>
      </c>
      <c r="I4398" s="1">
        <v>0</v>
      </c>
      <c r="J4398" t="s">
        <v>24</v>
      </c>
      <c r="K4398" t="s">
        <v>136</v>
      </c>
      <c r="L4398" s="10">
        <v>45017</v>
      </c>
      <c r="M4398" t="s">
        <v>11095</v>
      </c>
      <c r="N4398">
        <v>0</v>
      </c>
      <c r="O4398" s="17" t="s">
        <v>21485</v>
      </c>
      <c r="P4398">
        <v>0</v>
      </c>
      <c r="Q4398" s="17" t="s">
        <v>21485</v>
      </c>
      <c r="R4398" t="s">
        <v>11091</v>
      </c>
    </row>
    <row r="4399" spans="1:18">
      <c r="A4399" t="s">
        <v>11096</v>
      </c>
      <c r="B4399" t="s">
        <v>167</v>
      </c>
      <c r="C4399" t="s">
        <v>85</v>
      </c>
      <c r="D4399" t="s">
        <v>20</v>
      </c>
      <c r="E4399" t="s">
        <v>21</v>
      </c>
      <c r="F4399" t="s">
        <v>116</v>
      </c>
      <c r="G4399" t="s">
        <v>11097</v>
      </c>
      <c r="H4399" s="1">
        <v>786325</v>
      </c>
      <c r="I4399" s="1">
        <v>0</v>
      </c>
      <c r="J4399" t="s">
        <v>24</v>
      </c>
      <c r="K4399" t="s">
        <v>60</v>
      </c>
      <c r="L4399" s="10">
        <v>41183</v>
      </c>
      <c r="M4399" t="s">
        <v>11098</v>
      </c>
      <c r="N4399">
        <v>0</v>
      </c>
      <c r="O4399" s="17" t="s">
        <v>21485</v>
      </c>
      <c r="P4399">
        <v>0</v>
      </c>
      <c r="Q4399" s="17" t="s">
        <v>21485</v>
      </c>
      <c r="R4399" t="s">
        <v>11096</v>
      </c>
    </row>
    <row r="4400" spans="1:18">
      <c r="A4400" t="s">
        <v>11096</v>
      </c>
      <c r="B4400" t="s">
        <v>167</v>
      </c>
      <c r="C4400" t="s">
        <v>85</v>
      </c>
      <c r="D4400" t="s">
        <v>38</v>
      </c>
      <c r="E4400" t="s">
        <v>387</v>
      </c>
      <c r="F4400" t="s">
        <v>116</v>
      </c>
      <c r="G4400" t="s">
        <v>11099</v>
      </c>
      <c r="H4400" s="1">
        <v>680850</v>
      </c>
      <c r="I4400" s="1">
        <v>0</v>
      </c>
      <c r="J4400" t="s">
        <v>24</v>
      </c>
      <c r="K4400" t="s">
        <v>60</v>
      </c>
      <c r="L4400" s="10">
        <v>43374</v>
      </c>
      <c r="M4400" t="s">
        <v>11100</v>
      </c>
      <c r="N4400">
        <v>0</v>
      </c>
      <c r="O4400" s="17" t="s">
        <v>21485</v>
      </c>
      <c r="P4400">
        <v>0</v>
      </c>
      <c r="Q4400" s="17" t="s">
        <v>21485</v>
      </c>
      <c r="R4400" t="s">
        <v>11096</v>
      </c>
    </row>
    <row r="4401" spans="1:18">
      <c r="A4401" t="s">
        <v>11101</v>
      </c>
      <c r="B4401" t="s">
        <v>114</v>
      </c>
      <c r="C4401" t="s">
        <v>65</v>
      </c>
      <c r="D4401" t="s">
        <v>20</v>
      </c>
      <c r="E4401" t="s">
        <v>276</v>
      </c>
      <c r="F4401" t="s">
        <v>40</v>
      </c>
      <c r="G4401" t="s">
        <v>11102</v>
      </c>
      <c r="H4401" s="1">
        <v>817471</v>
      </c>
      <c r="I4401" s="1">
        <v>0</v>
      </c>
      <c r="J4401" t="s">
        <v>24</v>
      </c>
      <c r="K4401" t="s">
        <v>136</v>
      </c>
      <c r="L4401" s="10">
        <v>41730</v>
      </c>
      <c r="M4401" t="s">
        <v>11103</v>
      </c>
      <c r="N4401">
        <v>0</v>
      </c>
      <c r="O4401" s="17" t="s">
        <v>21485</v>
      </c>
      <c r="P4401">
        <v>0</v>
      </c>
      <c r="Q4401" s="17" t="s">
        <v>21485</v>
      </c>
      <c r="R4401" t="s">
        <v>11101</v>
      </c>
    </row>
    <row r="4402" spans="1:18">
      <c r="A4402" t="s">
        <v>11101</v>
      </c>
      <c r="B4402" t="s">
        <v>114</v>
      </c>
      <c r="C4402" t="s">
        <v>65</v>
      </c>
      <c r="D4402" t="s">
        <v>38</v>
      </c>
      <c r="E4402" t="s">
        <v>408</v>
      </c>
      <c r="F4402" t="s">
        <v>140</v>
      </c>
      <c r="G4402" t="s">
        <v>11104</v>
      </c>
      <c r="H4402" s="1">
        <v>768826</v>
      </c>
      <c r="I4402" s="1">
        <v>0</v>
      </c>
      <c r="J4402" t="s">
        <v>24</v>
      </c>
      <c r="K4402" t="s">
        <v>136</v>
      </c>
      <c r="L4402" s="10">
        <v>44105</v>
      </c>
      <c r="M4402" t="s">
        <v>11105</v>
      </c>
      <c r="N4402">
        <v>0</v>
      </c>
      <c r="O4402" s="17" t="s">
        <v>21485</v>
      </c>
      <c r="P4402">
        <v>0</v>
      </c>
      <c r="Q4402" s="17" t="s">
        <v>21485</v>
      </c>
      <c r="R4402" t="s">
        <v>11101</v>
      </c>
    </row>
    <row r="4403" spans="1:18">
      <c r="A4403" t="s">
        <v>20067</v>
      </c>
      <c r="B4403" t="s">
        <v>18</v>
      </c>
      <c r="C4403" t="s">
        <v>19</v>
      </c>
      <c r="D4403" t="s">
        <v>19010</v>
      </c>
      <c r="E4403" t="s">
        <v>20068</v>
      </c>
      <c r="F4403" t="s">
        <v>19012</v>
      </c>
      <c r="G4403" t="s">
        <v>20069</v>
      </c>
      <c r="H4403" s="1">
        <v>346967</v>
      </c>
      <c r="I4403" s="1">
        <v>2000</v>
      </c>
      <c r="J4403" t="s">
        <v>68</v>
      </c>
      <c r="K4403" t="s">
        <v>136</v>
      </c>
      <c r="L4403" s="7">
        <v>41000</v>
      </c>
      <c r="M4403" t="s">
        <v>20070</v>
      </c>
      <c r="N4403">
        <v>0</v>
      </c>
      <c r="O4403" s="17" t="s">
        <v>21485</v>
      </c>
      <c r="P4403">
        <v>0</v>
      </c>
      <c r="Q4403" s="17" t="s">
        <v>21485</v>
      </c>
      <c r="R4403" t="s">
        <v>20067</v>
      </c>
    </row>
    <row r="4404" spans="1:18">
      <c r="A4404" t="s">
        <v>11106</v>
      </c>
      <c r="B4404" t="s">
        <v>600</v>
      </c>
      <c r="C4404" t="s">
        <v>65</v>
      </c>
      <c r="D4404" t="s">
        <v>38</v>
      </c>
      <c r="E4404" t="s">
        <v>2508</v>
      </c>
      <c r="F4404" t="s">
        <v>399</v>
      </c>
      <c r="G4404" t="s">
        <v>11107</v>
      </c>
      <c r="H4404" s="1">
        <v>100000</v>
      </c>
      <c r="I4404" s="1">
        <v>0</v>
      </c>
      <c r="J4404" t="s">
        <v>202</v>
      </c>
      <c r="K4404" t="s">
        <v>42</v>
      </c>
      <c r="L4404" s="10">
        <v>43160</v>
      </c>
      <c r="M4404" t="s">
        <v>11108</v>
      </c>
      <c r="N4404">
        <v>0</v>
      </c>
      <c r="O4404" s="17" t="s">
        <v>21485</v>
      </c>
      <c r="P4404">
        <v>0</v>
      </c>
      <c r="Q4404" s="17" t="s">
        <v>21485</v>
      </c>
      <c r="R4404" t="s">
        <v>11106</v>
      </c>
    </row>
    <row r="4405" spans="1:18">
      <c r="A4405" t="s">
        <v>11106</v>
      </c>
      <c r="B4405" t="s">
        <v>600</v>
      </c>
      <c r="C4405" t="s">
        <v>65</v>
      </c>
      <c r="D4405" t="s">
        <v>38</v>
      </c>
      <c r="E4405" t="s">
        <v>2508</v>
      </c>
      <c r="F4405" t="s">
        <v>399</v>
      </c>
      <c r="G4405" t="s">
        <v>11107</v>
      </c>
      <c r="H4405" s="1">
        <v>100000</v>
      </c>
      <c r="I4405" s="1">
        <v>0</v>
      </c>
      <c r="J4405" t="s">
        <v>202</v>
      </c>
      <c r="K4405" t="s">
        <v>42</v>
      </c>
      <c r="L4405" s="10">
        <v>43160</v>
      </c>
      <c r="M4405" t="s">
        <v>11108</v>
      </c>
      <c r="N4405">
        <v>0</v>
      </c>
      <c r="O4405" s="17" t="s">
        <v>21485</v>
      </c>
      <c r="P4405">
        <v>0</v>
      </c>
      <c r="Q4405" s="17" t="s">
        <v>21485</v>
      </c>
      <c r="R4405" t="s">
        <v>11106</v>
      </c>
    </row>
    <row r="4406" spans="1:18">
      <c r="A4406" t="s">
        <v>11106</v>
      </c>
      <c r="B4406" t="s">
        <v>600</v>
      </c>
      <c r="C4406" t="s">
        <v>65</v>
      </c>
      <c r="D4406" t="s">
        <v>38</v>
      </c>
      <c r="E4406" t="s">
        <v>387</v>
      </c>
      <c r="F4406" t="s">
        <v>399</v>
      </c>
      <c r="G4406" t="s">
        <v>11109</v>
      </c>
      <c r="H4406" s="1">
        <v>707626</v>
      </c>
      <c r="I4406" s="1">
        <v>0</v>
      </c>
      <c r="J4406" t="s">
        <v>24</v>
      </c>
      <c r="K4406" t="s">
        <v>42</v>
      </c>
      <c r="L4406" s="10">
        <v>43374</v>
      </c>
      <c r="M4406" t="s">
        <v>11110</v>
      </c>
      <c r="N4406">
        <v>0</v>
      </c>
      <c r="O4406" s="17" t="s">
        <v>21485</v>
      </c>
      <c r="P4406">
        <v>0</v>
      </c>
      <c r="Q4406" s="17" t="s">
        <v>21485</v>
      </c>
      <c r="R4406" t="s">
        <v>11106</v>
      </c>
    </row>
    <row r="4407" spans="1:18">
      <c r="A4407" t="s">
        <v>11106</v>
      </c>
      <c r="B4407" t="s">
        <v>600</v>
      </c>
      <c r="C4407" t="s">
        <v>65</v>
      </c>
      <c r="D4407" t="s">
        <v>38</v>
      </c>
      <c r="E4407" t="s">
        <v>387</v>
      </c>
      <c r="F4407" t="s">
        <v>399</v>
      </c>
      <c r="G4407" t="s">
        <v>11109</v>
      </c>
      <c r="H4407" s="1">
        <v>707626</v>
      </c>
      <c r="I4407" s="1">
        <v>0</v>
      </c>
      <c r="J4407" t="s">
        <v>24</v>
      </c>
      <c r="K4407" t="s">
        <v>42</v>
      </c>
      <c r="L4407" s="10">
        <v>43374</v>
      </c>
      <c r="M4407" t="s">
        <v>11110</v>
      </c>
      <c r="N4407">
        <v>0</v>
      </c>
      <c r="O4407" s="17" t="s">
        <v>21485</v>
      </c>
      <c r="P4407">
        <v>0</v>
      </c>
      <c r="Q4407" s="17" t="s">
        <v>21485</v>
      </c>
      <c r="R4407" t="s">
        <v>11106</v>
      </c>
    </row>
    <row r="4408" spans="1:18">
      <c r="A4408" t="s">
        <v>11111</v>
      </c>
      <c r="B4408" t="s">
        <v>130</v>
      </c>
      <c r="C4408" t="s">
        <v>65</v>
      </c>
      <c r="D4408" t="s">
        <v>20</v>
      </c>
      <c r="E4408" t="s">
        <v>21</v>
      </c>
      <c r="F4408" t="s">
        <v>22</v>
      </c>
      <c r="G4408" t="s">
        <v>11112</v>
      </c>
      <c r="H4408" s="1">
        <v>567025</v>
      </c>
      <c r="I4408" s="1">
        <v>0</v>
      </c>
      <c r="J4408" t="s">
        <v>24</v>
      </c>
      <c r="K4408" t="s">
        <v>22</v>
      </c>
      <c r="L4408" s="10">
        <v>41183</v>
      </c>
      <c r="M4408" t="s">
        <v>11113</v>
      </c>
      <c r="N4408">
        <v>0</v>
      </c>
      <c r="O4408" s="17" t="s">
        <v>21485</v>
      </c>
      <c r="P4408">
        <v>0</v>
      </c>
      <c r="Q4408" s="17" t="s">
        <v>21485</v>
      </c>
      <c r="R4408" t="s">
        <v>11111</v>
      </c>
    </row>
    <row r="4409" spans="1:18">
      <c r="A4409" t="s">
        <v>11111</v>
      </c>
      <c r="B4409" t="s">
        <v>130</v>
      </c>
      <c r="C4409" t="s">
        <v>65</v>
      </c>
      <c r="D4409" t="s">
        <v>20</v>
      </c>
      <c r="E4409" t="s">
        <v>31</v>
      </c>
      <c r="F4409" t="s">
        <v>22</v>
      </c>
      <c r="G4409" t="s">
        <v>11114</v>
      </c>
      <c r="H4409" s="1">
        <v>597455</v>
      </c>
      <c r="I4409" s="1">
        <v>0</v>
      </c>
      <c r="J4409" t="s">
        <v>24</v>
      </c>
      <c r="K4409" t="s">
        <v>22</v>
      </c>
      <c r="L4409" s="10">
        <v>41913</v>
      </c>
      <c r="M4409" t="s">
        <v>11115</v>
      </c>
      <c r="N4409">
        <v>0</v>
      </c>
      <c r="O4409" s="17" t="s">
        <v>21485</v>
      </c>
      <c r="P4409">
        <v>0</v>
      </c>
      <c r="Q4409" s="17" t="s">
        <v>21485</v>
      </c>
      <c r="R4409" t="s">
        <v>11111</v>
      </c>
    </row>
    <row r="4410" spans="1:18">
      <c r="A4410" t="s">
        <v>11111</v>
      </c>
      <c r="B4410" t="s">
        <v>130</v>
      </c>
      <c r="C4410" t="s">
        <v>65</v>
      </c>
      <c r="D4410" t="s">
        <v>38</v>
      </c>
      <c r="E4410" t="s">
        <v>39</v>
      </c>
      <c r="F4410" t="s">
        <v>22</v>
      </c>
      <c r="G4410" t="s">
        <v>11116</v>
      </c>
      <c r="H4410" s="1">
        <v>956250</v>
      </c>
      <c r="I4410" s="1">
        <v>0</v>
      </c>
      <c r="J4410" t="s">
        <v>24</v>
      </c>
      <c r="K4410" t="s">
        <v>22</v>
      </c>
      <c r="L4410" s="10">
        <v>43191</v>
      </c>
      <c r="M4410" t="s">
        <v>11117</v>
      </c>
      <c r="N4410">
        <v>0</v>
      </c>
      <c r="O4410" s="17" t="s">
        <v>21485</v>
      </c>
      <c r="P4410">
        <v>0</v>
      </c>
      <c r="Q4410" s="17" t="s">
        <v>21485</v>
      </c>
      <c r="R4410" t="s">
        <v>11111</v>
      </c>
    </row>
    <row r="4411" spans="1:18">
      <c r="A4411" t="s">
        <v>11111</v>
      </c>
      <c r="B4411" t="s">
        <v>130</v>
      </c>
      <c r="C4411" t="s">
        <v>65</v>
      </c>
      <c r="D4411" t="s">
        <v>38</v>
      </c>
      <c r="E4411" t="s">
        <v>168</v>
      </c>
      <c r="F4411" t="s">
        <v>22</v>
      </c>
      <c r="G4411" t="s">
        <v>11118</v>
      </c>
      <c r="H4411" s="1">
        <v>940950</v>
      </c>
      <c r="I4411" s="1">
        <v>0</v>
      </c>
      <c r="J4411" t="s">
        <v>24</v>
      </c>
      <c r="K4411" t="s">
        <v>22</v>
      </c>
      <c r="L4411" s="10">
        <v>43922</v>
      </c>
      <c r="M4411" t="s">
        <v>11119</v>
      </c>
      <c r="N4411">
        <v>0</v>
      </c>
      <c r="O4411" s="17" t="s">
        <v>21485</v>
      </c>
      <c r="P4411">
        <v>0</v>
      </c>
      <c r="Q4411" s="17" t="s">
        <v>21485</v>
      </c>
      <c r="R4411" t="s">
        <v>11111</v>
      </c>
    </row>
    <row r="4412" spans="1:18">
      <c r="A4412" t="s">
        <v>11111</v>
      </c>
      <c r="B4412" t="s">
        <v>130</v>
      </c>
      <c r="C4412" t="s">
        <v>65</v>
      </c>
      <c r="D4412" t="s">
        <v>38</v>
      </c>
      <c r="E4412" t="s">
        <v>586</v>
      </c>
      <c r="F4412" t="s">
        <v>22</v>
      </c>
      <c r="G4412" t="s">
        <v>11120</v>
      </c>
      <c r="H4412" s="1">
        <v>1151325</v>
      </c>
      <c r="I4412" s="1">
        <v>0</v>
      </c>
      <c r="J4412" t="s">
        <v>24</v>
      </c>
      <c r="K4412" t="s">
        <v>22</v>
      </c>
      <c r="L4412" s="10">
        <v>45017</v>
      </c>
      <c r="M4412" t="s">
        <v>11121</v>
      </c>
      <c r="N4412">
        <v>0</v>
      </c>
      <c r="O4412" s="17" t="s">
        <v>21485</v>
      </c>
      <c r="P4412">
        <v>0</v>
      </c>
      <c r="Q4412" s="17" t="s">
        <v>21485</v>
      </c>
      <c r="R4412" t="s">
        <v>11111</v>
      </c>
    </row>
    <row r="4413" spans="1:18">
      <c r="A4413" t="s">
        <v>11122</v>
      </c>
      <c r="B4413" t="s">
        <v>91</v>
      </c>
      <c r="C4413" t="s">
        <v>30</v>
      </c>
      <c r="D4413" t="s">
        <v>38</v>
      </c>
      <c r="E4413" t="s">
        <v>1726</v>
      </c>
      <c r="F4413" t="s">
        <v>5164</v>
      </c>
      <c r="G4413" t="s">
        <v>11123</v>
      </c>
      <c r="H4413" s="1">
        <v>164475</v>
      </c>
      <c r="I4413" s="1">
        <v>0</v>
      </c>
      <c r="J4413" t="s">
        <v>1887</v>
      </c>
      <c r="K4413" t="s">
        <v>49</v>
      </c>
      <c r="L4413" s="10">
        <v>45566</v>
      </c>
      <c r="M4413" t="s">
        <v>11124</v>
      </c>
      <c r="N4413">
        <v>0</v>
      </c>
      <c r="O4413" s="17" t="s">
        <v>21485</v>
      </c>
      <c r="P4413">
        <v>0</v>
      </c>
      <c r="Q4413" s="17" t="s">
        <v>21485</v>
      </c>
      <c r="R4413" t="s">
        <v>11122</v>
      </c>
    </row>
    <row r="4414" spans="1:18">
      <c r="A4414" t="s">
        <v>11125</v>
      </c>
      <c r="B4414" t="s">
        <v>921</v>
      </c>
      <c r="C4414" t="s">
        <v>922</v>
      </c>
      <c r="D4414" t="s">
        <v>38</v>
      </c>
      <c r="E4414" t="s">
        <v>784</v>
      </c>
      <c r="F4414" t="s">
        <v>825</v>
      </c>
      <c r="G4414" t="s">
        <v>11126</v>
      </c>
      <c r="H4414" s="1">
        <v>627300</v>
      </c>
      <c r="I4414" s="1">
        <v>0</v>
      </c>
      <c r="J4414" t="s">
        <v>24</v>
      </c>
      <c r="K4414" t="s">
        <v>157</v>
      </c>
      <c r="L4414" s="10">
        <v>45383</v>
      </c>
      <c r="M4414" t="s">
        <v>11127</v>
      </c>
      <c r="N4414">
        <v>0</v>
      </c>
      <c r="O4414" s="17" t="s">
        <v>21485</v>
      </c>
      <c r="P4414">
        <v>0</v>
      </c>
      <c r="Q4414" s="17" t="s">
        <v>21485</v>
      </c>
      <c r="R4414" t="s">
        <v>11125</v>
      </c>
    </row>
    <row r="4415" spans="1:18">
      <c r="A4415" t="s">
        <v>11128</v>
      </c>
      <c r="B4415" t="s">
        <v>84</v>
      </c>
      <c r="C4415" t="s">
        <v>85</v>
      </c>
      <c r="D4415" t="s">
        <v>38</v>
      </c>
      <c r="E4415" t="s">
        <v>387</v>
      </c>
      <c r="F4415" t="s">
        <v>87</v>
      </c>
      <c r="G4415" t="s">
        <v>11129</v>
      </c>
      <c r="H4415" s="1">
        <v>478124</v>
      </c>
      <c r="I4415" s="1">
        <v>0</v>
      </c>
      <c r="J4415" t="s">
        <v>1331</v>
      </c>
      <c r="K4415" t="s">
        <v>42</v>
      </c>
      <c r="L4415" s="10">
        <v>43374</v>
      </c>
      <c r="M4415" t="s">
        <v>11130</v>
      </c>
      <c r="N4415">
        <v>0</v>
      </c>
      <c r="O4415" s="17" t="s">
        <v>21485</v>
      </c>
      <c r="P4415">
        <v>0</v>
      </c>
      <c r="Q4415" s="17" t="s">
        <v>21485</v>
      </c>
      <c r="R4415" t="s">
        <v>11128</v>
      </c>
    </row>
    <row r="4416" spans="1:18">
      <c r="A4416" t="s">
        <v>11131</v>
      </c>
      <c r="B4416" t="s">
        <v>18</v>
      </c>
      <c r="C4416" t="s">
        <v>19</v>
      </c>
      <c r="D4416" t="s">
        <v>38</v>
      </c>
      <c r="E4416" t="s">
        <v>784</v>
      </c>
      <c r="F4416" t="s">
        <v>99</v>
      </c>
      <c r="G4416" t="s">
        <v>11132</v>
      </c>
      <c r="H4416" s="1">
        <v>1292850</v>
      </c>
      <c r="I4416" s="1">
        <v>0</v>
      </c>
      <c r="J4416" t="s">
        <v>24</v>
      </c>
      <c r="K4416" t="s">
        <v>42</v>
      </c>
      <c r="L4416" s="10">
        <v>45383</v>
      </c>
      <c r="M4416" t="s">
        <v>11133</v>
      </c>
      <c r="N4416">
        <v>0</v>
      </c>
      <c r="O4416" s="17" t="s">
        <v>21485</v>
      </c>
      <c r="P4416">
        <v>0</v>
      </c>
      <c r="Q4416" s="17" t="s">
        <v>21485</v>
      </c>
      <c r="R4416" t="s">
        <v>11131</v>
      </c>
    </row>
    <row r="4417" spans="1:18">
      <c r="A4417" t="s">
        <v>11134</v>
      </c>
      <c r="B4417" t="s">
        <v>564</v>
      </c>
      <c r="C4417" t="s">
        <v>30</v>
      </c>
      <c r="D4417" t="s">
        <v>20</v>
      </c>
      <c r="E4417" t="s">
        <v>66</v>
      </c>
      <c r="F4417" t="s">
        <v>418</v>
      </c>
      <c r="G4417" t="s">
        <v>11135</v>
      </c>
      <c r="H4417" s="1">
        <v>522420</v>
      </c>
      <c r="I4417" s="1">
        <v>0</v>
      </c>
      <c r="J4417" t="s">
        <v>24</v>
      </c>
      <c r="K4417" t="s">
        <v>118</v>
      </c>
      <c r="L4417" s="10">
        <v>41000</v>
      </c>
      <c r="M4417" t="s">
        <v>11136</v>
      </c>
      <c r="N4417">
        <v>0</v>
      </c>
      <c r="O4417" s="17" t="s">
        <v>21485</v>
      </c>
      <c r="P4417">
        <v>0</v>
      </c>
      <c r="Q4417" s="17" t="s">
        <v>21485</v>
      </c>
      <c r="R4417" t="s">
        <v>11134</v>
      </c>
    </row>
    <row r="4418" spans="1:18">
      <c r="A4418" t="s">
        <v>11137</v>
      </c>
      <c r="B4418" t="s">
        <v>18</v>
      </c>
      <c r="C4418" t="s">
        <v>19</v>
      </c>
      <c r="D4418" t="s">
        <v>20</v>
      </c>
      <c r="E4418" t="s">
        <v>51</v>
      </c>
      <c r="F4418" t="s">
        <v>972</v>
      </c>
      <c r="G4418" t="s">
        <v>11138</v>
      </c>
      <c r="H4418" s="1">
        <v>694985</v>
      </c>
      <c r="I4418" s="1">
        <v>0</v>
      </c>
      <c r="J4418" t="s">
        <v>24</v>
      </c>
      <c r="K4418" t="s">
        <v>94</v>
      </c>
      <c r="L4418" s="10">
        <v>39904</v>
      </c>
      <c r="M4418" t="s">
        <v>11139</v>
      </c>
      <c r="N4418">
        <v>0</v>
      </c>
      <c r="O4418" s="17" t="s">
        <v>21485</v>
      </c>
      <c r="P4418">
        <v>0</v>
      </c>
      <c r="Q4418" s="17" t="s">
        <v>21485</v>
      </c>
      <c r="R4418" t="s">
        <v>11137</v>
      </c>
    </row>
    <row r="4419" spans="1:18">
      <c r="A4419" t="s">
        <v>11137</v>
      </c>
      <c r="B4419" t="s">
        <v>18</v>
      </c>
      <c r="C4419" t="s">
        <v>19</v>
      </c>
      <c r="D4419" t="s">
        <v>20</v>
      </c>
      <c r="E4419" t="s">
        <v>21</v>
      </c>
      <c r="F4419" t="s">
        <v>196</v>
      </c>
      <c r="G4419" t="s">
        <v>11140</v>
      </c>
      <c r="H4419" s="1">
        <v>596750</v>
      </c>
      <c r="I4419" s="1">
        <v>0</v>
      </c>
      <c r="J4419" t="s">
        <v>24</v>
      </c>
      <c r="K4419" t="s">
        <v>94</v>
      </c>
      <c r="L4419" s="10">
        <v>41183</v>
      </c>
      <c r="M4419" t="s">
        <v>11141</v>
      </c>
      <c r="N4419">
        <v>0</v>
      </c>
      <c r="O4419" s="17" t="s">
        <v>21485</v>
      </c>
      <c r="P4419">
        <v>0</v>
      </c>
      <c r="Q4419" s="17" t="s">
        <v>21485</v>
      </c>
      <c r="R4419" t="s">
        <v>11137</v>
      </c>
    </row>
    <row r="4420" spans="1:18">
      <c r="A4420" t="s">
        <v>11137</v>
      </c>
      <c r="B4420" t="s">
        <v>18</v>
      </c>
      <c r="C4420" t="s">
        <v>19</v>
      </c>
      <c r="D4420" t="s">
        <v>20</v>
      </c>
      <c r="E4420" t="s">
        <v>79</v>
      </c>
      <c r="F4420" t="s">
        <v>196</v>
      </c>
      <c r="G4420" t="s">
        <v>11142</v>
      </c>
      <c r="H4420" s="1">
        <v>622876</v>
      </c>
      <c r="I4420" s="1">
        <v>0</v>
      </c>
      <c r="J4420" t="s">
        <v>24</v>
      </c>
      <c r="K4420" t="s">
        <v>94</v>
      </c>
      <c r="L4420" s="10">
        <v>41548</v>
      </c>
      <c r="M4420" t="s">
        <v>11143</v>
      </c>
      <c r="N4420">
        <v>0</v>
      </c>
      <c r="O4420" s="17" t="s">
        <v>21485</v>
      </c>
      <c r="P4420">
        <v>0</v>
      </c>
      <c r="Q4420" s="17" t="s">
        <v>21485</v>
      </c>
      <c r="R4420" t="s">
        <v>11137</v>
      </c>
    </row>
    <row r="4421" spans="1:18">
      <c r="A4421" t="s">
        <v>11137</v>
      </c>
      <c r="B4421" t="s">
        <v>18</v>
      </c>
      <c r="C4421" t="s">
        <v>19</v>
      </c>
      <c r="D4421" t="s">
        <v>18631</v>
      </c>
      <c r="E4421" t="s">
        <v>19143</v>
      </c>
      <c r="F4421" t="s">
        <v>18633</v>
      </c>
      <c r="G4421" t="s">
        <v>20071</v>
      </c>
      <c r="H4421" s="1">
        <v>225000</v>
      </c>
      <c r="I4421" s="1">
        <v>0</v>
      </c>
      <c r="J4421" t="s">
        <v>68</v>
      </c>
      <c r="K4421" t="s">
        <v>445</v>
      </c>
      <c r="L4421" s="7">
        <v>41640</v>
      </c>
      <c r="M4421" t="s">
        <v>20072</v>
      </c>
      <c r="N4421">
        <v>0</v>
      </c>
      <c r="O4421" s="17" t="s">
        <v>21485</v>
      </c>
      <c r="P4421">
        <v>0</v>
      </c>
      <c r="Q4421" s="17" t="s">
        <v>21485</v>
      </c>
      <c r="R4421" t="s">
        <v>11137</v>
      </c>
    </row>
    <row r="4422" spans="1:18">
      <c r="A4422" t="s">
        <v>11137</v>
      </c>
      <c r="B4422" t="s">
        <v>18</v>
      </c>
      <c r="C4422" t="s">
        <v>19</v>
      </c>
      <c r="D4422" t="s">
        <v>38</v>
      </c>
      <c r="E4422" t="s">
        <v>718</v>
      </c>
      <c r="F4422" t="s">
        <v>1510</v>
      </c>
      <c r="G4422" t="s">
        <v>11144</v>
      </c>
      <c r="H4422" s="1">
        <v>735356</v>
      </c>
      <c r="I4422" s="1">
        <v>0</v>
      </c>
      <c r="J4422" t="s">
        <v>24</v>
      </c>
      <c r="K4422" t="s">
        <v>94</v>
      </c>
      <c r="L4422" s="10">
        <v>44835</v>
      </c>
      <c r="M4422" t="s">
        <v>11145</v>
      </c>
      <c r="N4422">
        <v>0</v>
      </c>
      <c r="O4422" s="17" t="s">
        <v>21485</v>
      </c>
      <c r="P4422">
        <v>0</v>
      </c>
      <c r="Q4422" s="17" t="s">
        <v>21485</v>
      </c>
      <c r="R4422" t="s">
        <v>11137</v>
      </c>
    </row>
    <row r="4423" spans="1:18">
      <c r="A4423" t="s">
        <v>11146</v>
      </c>
      <c r="B4423" t="s">
        <v>29</v>
      </c>
      <c r="C4423" t="s">
        <v>30</v>
      </c>
      <c r="D4423" t="s">
        <v>20</v>
      </c>
      <c r="E4423" t="s">
        <v>51</v>
      </c>
      <c r="F4423" t="s">
        <v>11147</v>
      </c>
      <c r="G4423" t="s">
        <v>11148</v>
      </c>
      <c r="H4423" s="1">
        <v>520899</v>
      </c>
      <c r="I4423" s="1">
        <v>0</v>
      </c>
      <c r="J4423" t="s">
        <v>24</v>
      </c>
      <c r="K4423" t="s">
        <v>110</v>
      </c>
      <c r="L4423" s="10">
        <v>39904</v>
      </c>
      <c r="M4423" t="s">
        <v>11149</v>
      </c>
      <c r="N4423">
        <v>0</v>
      </c>
      <c r="O4423" s="17" t="s">
        <v>21485</v>
      </c>
      <c r="P4423">
        <v>0</v>
      </c>
      <c r="Q4423" s="17" t="s">
        <v>21485</v>
      </c>
      <c r="R4423" t="s">
        <v>11146</v>
      </c>
    </row>
    <row r="4424" spans="1:18">
      <c r="A4424" t="s">
        <v>11146</v>
      </c>
      <c r="B4424" t="s">
        <v>29</v>
      </c>
      <c r="C4424" t="s">
        <v>30</v>
      </c>
      <c r="D4424" t="s">
        <v>18898</v>
      </c>
      <c r="E4424" t="s">
        <v>18899</v>
      </c>
      <c r="F4424" t="s">
        <v>19586</v>
      </c>
      <c r="G4424" t="s">
        <v>20073</v>
      </c>
      <c r="H4424" s="1">
        <v>100000</v>
      </c>
      <c r="I4424" s="1">
        <v>0</v>
      </c>
      <c r="J4424" t="s">
        <v>202</v>
      </c>
      <c r="K4424" t="s">
        <v>110</v>
      </c>
      <c r="L4424" s="7">
        <v>42795</v>
      </c>
      <c r="M4424" t="s">
        <v>20074</v>
      </c>
      <c r="N4424">
        <v>1</v>
      </c>
      <c r="O4424" s="17" t="s">
        <v>21485</v>
      </c>
      <c r="P4424">
        <v>0</v>
      </c>
      <c r="Q4424" s="17" t="s">
        <v>21485</v>
      </c>
      <c r="R4424" t="s">
        <v>11146</v>
      </c>
    </row>
    <row r="4425" spans="1:18">
      <c r="A4425" t="s">
        <v>11150</v>
      </c>
      <c r="B4425" t="s">
        <v>114</v>
      </c>
      <c r="C4425" t="s">
        <v>65</v>
      </c>
      <c r="D4425" t="s">
        <v>20</v>
      </c>
      <c r="E4425" t="s">
        <v>79</v>
      </c>
      <c r="F4425" t="s">
        <v>116</v>
      </c>
      <c r="G4425" t="s">
        <v>11151</v>
      </c>
      <c r="H4425" s="1">
        <v>497170</v>
      </c>
      <c r="I4425" s="1">
        <v>0</v>
      </c>
      <c r="J4425" t="s">
        <v>24</v>
      </c>
      <c r="K4425" t="s">
        <v>118</v>
      </c>
      <c r="L4425" s="10">
        <v>41548</v>
      </c>
      <c r="M4425" t="s">
        <v>11152</v>
      </c>
      <c r="N4425">
        <v>0</v>
      </c>
      <c r="O4425" s="17" t="s">
        <v>21485</v>
      </c>
      <c r="P4425">
        <v>0</v>
      </c>
      <c r="Q4425" s="17" t="s">
        <v>21485</v>
      </c>
      <c r="R4425" t="s">
        <v>11150</v>
      </c>
    </row>
    <row r="4426" spans="1:18">
      <c r="A4426" t="s">
        <v>11153</v>
      </c>
      <c r="B4426" t="s">
        <v>185</v>
      </c>
      <c r="C4426" t="s">
        <v>65</v>
      </c>
      <c r="D4426" t="s">
        <v>20</v>
      </c>
      <c r="E4426" t="s">
        <v>320</v>
      </c>
      <c r="F4426" t="s">
        <v>404</v>
      </c>
      <c r="G4426" t="s">
        <v>11154</v>
      </c>
      <c r="H4426" s="1">
        <v>684000</v>
      </c>
      <c r="I4426" s="1">
        <v>0</v>
      </c>
      <c r="J4426" t="s">
        <v>24</v>
      </c>
      <c r="K4426" t="s">
        <v>49</v>
      </c>
      <c r="L4426" s="10">
        <v>41365</v>
      </c>
      <c r="M4426" t="s">
        <v>11155</v>
      </c>
      <c r="N4426">
        <v>0</v>
      </c>
      <c r="O4426" s="17" t="s">
        <v>21485</v>
      </c>
      <c r="P4426">
        <v>0</v>
      </c>
      <c r="Q4426" s="17" t="s">
        <v>21485</v>
      </c>
      <c r="R4426" t="s">
        <v>11153</v>
      </c>
    </row>
    <row r="4427" spans="1:18">
      <c r="A4427" t="s">
        <v>1052</v>
      </c>
      <c r="B4427" t="s">
        <v>185</v>
      </c>
      <c r="C4427" t="s">
        <v>65</v>
      </c>
      <c r="D4427" t="s">
        <v>20</v>
      </c>
      <c r="E4427" t="s">
        <v>276</v>
      </c>
      <c r="F4427" t="s">
        <v>379</v>
      </c>
      <c r="G4427" t="s">
        <v>1053</v>
      </c>
      <c r="H4427" s="1">
        <v>677599</v>
      </c>
      <c r="I4427" s="1">
        <v>0</v>
      </c>
      <c r="J4427" t="s">
        <v>24</v>
      </c>
      <c r="K4427" t="s">
        <v>118</v>
      </c>
      <c r="L4427" s="10">
        <v>41730</v>
      </c>
      <c r="M4427" t="s">
        <v>1054</v>
      </c>
      <c r="N4427">
        <v>2</v>
      </c>
      <c r="O4427" s="17" t="s">
        <v>21485</v>
      </c>
      <c r="P4427">
        <v>0</v>
      </c>
      <c r="Q4427" s="17" t="s">
        <v>21485</v>
      </c>
      <c r="R4427" t="s">
        <v>1052</v>
      </c>
    </row>
    <row r="4428" spans="1:18">
      <c r="A4428" t="s">
        <v>1052</v>
      </c>
      <c r="B4428" t="s">
        <v>185</v>
      </c>
      <c r="C4428" t="s">
        <v>65</v>
      </c>
      <c r="D4428" t="s">
        <v>38</v>
      </c>
      <c r="E4428" t="s">
        <v>353</v>
      </c>
      <c r="F4428" t="s">
        <v>282</v>
      </c>
      <c r="G4428" t="s">
        <v>11156</v>
      </c>
      <c r="H4428" s="1">
        <v>883576</v>
      </c>
      <c r="I4428" s="1">
        <v>0</v>
      </c>
      <c r="J4428" t="s">
        <v>24</v>
      </c>
      <c r="K4428" t="s">
        <v>118</v>
      </c>
      <c r="L4428" s="10">
        <v>43739</v>
      </c>
      <c r="M4428" t="s">
        <v>11157</v>
      </c>
      <c r="N4428">
        <v>0</v>
      </c>
      <c r="O4428" s="17" t="s">
        <v>21485</v>
      </c>
      <c r="P4428">
        <v>0</v>
      </c>
      <c r="Q4428" s="17" t="s">
        <v>21485</v>
      </c>
      <c r="R4428" t="s">
        <v>1052</v>
      </c>
    </row>
    <row r="4429" spans="1:18">
      <c r="A4429" t="s">
        <v>1052</v>
      </c>
      <c r="B4429" t="s">
        <v>185</v>
      </c>
      <c r="C4429" t="s">
        <v>65</v>
      </c>
      <c r="D4429" t="s">
        <v>38</v>
      </c>
      <c r="E4429" t="s">
        <v>434</v>
      </c>
      <c r="F4429" t="s">
        <v>379</v>
      </c>
      <c r="G4429" t="s">
        <v>11158</v>
      </c>
      <c r="H4429" s="1">
        <v>914175</v>
      </c>
      <c r="I4429" s="1">
        <v>0</v>
      </c>
      <c r="J4429" t="s">
        <v>24</v>
      </c>
      <c r="K4429" t="s">
        <v>118</v>
      </c>
      <c r="L4429" s="10">
        <v>44256</v>
      </c>
      <c r="M4429" t="s">
        <v>11159</v>
      </c>
      <c r="N4429">
        <v>0</v>
      </c>
      <c r="O4429" s="17" t="s">
        <v>21485</v>
      </c>
      <c r="P4429">
        <v>0</v>
      </c>
      <c r="Q4429" s="17" t="s">
        <v>21485</v>
      </c>
      <c r="R4429" t="s">
        <v>1052</v>
      </c>
    </row>
    <row r="4430" spans="1:18">
      <c r="A4430" t="s">
        <v>11160</v>
      </c>
      <c r="B4430" t="s">
        <v>64</v>
      </c>
      <c r="C4430" t="s">
        <v>65</v>
      </c>
      <c r="D4430" t="s">
        <v>38</v>
      </c>
      <c r="E4430" t="s">
        <v>145</v>
      </c>
      <c r="F4430" t="s">
        <v>282</v>
      </c>
      <c r="G4430" t="s">
        <v>11161</v>
      </c>
      <c r="H4430" s="1">
        <v>604350</v>
      </c>
      <c r="I4430" s="1">
        <v>0</v>
      </c>
      <c r="J4430" t="s">
        <v>24</v>
      </c>
      <c r="K4430" t="s">
        <v>118</v>
      </c>
      <c r="L4430" s="10">
        <v>43556</v>
      </c>
      <c r="M4430" t="s">
        <v>11162</v>
      </c>
      <c r="N4430">
        <v>0</v>
      </c>
      <c r="O4430" s="17" t="s">
        <v>21485</v>
      </c>
      <c r="P4430">
        <v>0</v>
      </c>
      <c r="Q4430" s="17" t="s">
        <v>21485</v>
      </c>
      <c r="R4430" t="s">
        <v>11160</v>
      </c>
    </row>
    <row r="4431" spans="1:18">
      <c r="A4431" t="s">
        <v>11163</v>
      </c>
      <c r="B4431" t="s">
        <v>64</v>
      </c>
      <c r="C4431" t="s">
        <v>65</v>
      </c>
      <c r="D4431" t="s">
        <v>20</v>
      </c>
      <c r="E4431" t="s">
        <v>104</v>
      </c>
      <c r="F4431" t="s">
        <v>108</v>
      </c>
      <c r="G4431" t="s">
        <v>11164</v>
      </c>
      <c r="H4431" s="1">
        <v>261777</v>
      </c>
      <c r="I4431" s="1">
        <v>0</v>
      </c>
      <c r="J4431" t="s">
        <v>68</v>
      </c>
      <c r="K4431" t="s">
        <v>110</v>
      </c>
      <c r="L4431" s="10">
        <v>40269</v>
      </c>
      <c r="M4431" t="s">
        <v>11165</v>
      </c>
      <c r="N4431">
        <v>0</v>
      </c>
      <c r="O4431" s="17" t="s">
        <v>21485</v>
      </c>
      <c r="P4431">
        <v>0</v>
      </c>
      <c r="Q4431" s="17" t="s">
        <v>21485</v>
      </c>
      <c r="R4431" t="s">
        <v>11163</v>
      </c>
    </row>
    <row r="4432" spans="1:18">
      <c r="A4432" t="s">
        <v>11163</v>
      </c>
      <c r="B4432" t="s">
        <v>64</v>
      </c>
      <c r="C4432" t="s">
        <v>65</v>
      </c>
      <c r="D4432" t="s">
        <v>38</v>
      </c>
      <c r="E4432" t="s">
        <v>434</v>
      </c>
      <c r="F4432" t="s">
        <v>108</v>
      </c>
      <c r="G4432" t="s">
        <v>11166</v>
      </c>
      <c r="H4432" s="1">
        <v>328952</v>
      </c>
      <c r="I4432" s="1">
        <v>0</v>
      </c>
      <c r="J4432" t="s">
        <v>48</v>
      </c>
      <c r="K4432" t="s">
        <v>118</v>
      </c>
      <c r="L4432" s="10">
        <v>44256</v>
      </c>
      <c r="M4432" t="s">
        <v>11167</v>
      </c>
      <c r="N4432">
        <v>0</v>
      </c>
      <c r="O4432" s="17" t="s">
        <v>21485</v>
      </c>
      <c r="P4432">
        <v>0</v>
      </c>
      <c r="Q4432" s="17" t="s">
        <v>21485</v>
      </c>
      <c r="R4432" t="s">
        <v>11163</v>
      </c>
    </row>
    <row r="4433" spans="1:18">
      <c r="A4433" t="s">
        <v>1489</v>
      </c>
      <c r="B4433" t="s">
        <v>1490</v>
      </c>
      <c r="C4433" t="s">
        <v>30</v>
      </c>
      <c r="D4433" t="s">
        <v>20</v>
      </c>
      <c r="E4433" t="s">
        <v>241</v>
      </c>
      <c r="F4433" t="s">
        <v>123</v>
      </c>
      <c r="G4433" t="s">
        <v>11168</v>
      </c>
      <c r="H4433" s="1">
        <v>853770</v>
      </c>
      <c r="I4433" s="1">
        <v>0</v>
      </c>
      <c r="J4433" t="s">
        <v>24</v>
      </c>
      <c r="K4433" t="s">
        <v>118</v>
      </c>
      <c r="L4433" s="10">
        <v>40087</v>
      </c>
      <c r="M4433" t="s">
        <v>11169</v>
      </c>
      <c r="N4433">
        <v>0</v>
      </c>
      <c r="O4433" s="17" t="s">
        <v>21485</v>
      </c>
      <c r="P4433">
        <v>0</v>
      </c>
      <c r="Q4433" s="17" t="s">
        <v>21485</v>
      </c>
      <c r="R4433" t="s">
        <v>1489</v>
      </c>
    </row>
    <row r="4434" spans="1:18">
      <c r="A4434" t="s">
        <v>1489</v>
      </c>
      <c r="B4434" t="s">
        <v>1490</v>
      </c>
      <c r="C4434" t="s">
        <v>30</v>
      </c>
      <c r="D4434" t="s">
        <v>20</v>
      </c>
      <c r="E4434" t="s">
        <v>122</v>
      </c>
      <c r="F4434" t="s">
        <v>163</v>
      </c>
      <c r="G4434" t="s">
        <v>11170</v>
      </c>
      <c r="H4434" s="1">
        <v>427115</v>
      </c>
      <c r="I4434" s="1">
        <v>0</v>
      </c>
      <c r="J4434" t="s">
        <v>24</v>
      </c>
      <c r="K4434" t="s">
        <v>118</v>
      </c>
      <c r="L4434" s="10">
        <v>40817</v>
      </c>
      <c r="M4434" t="s">
        <v>11171</v>
      </c>
      <c r="N4434">
        <v>0</v>
      </c>
      <c r="O4434" s="17" t="s">
        <v>21485</v>
      </c>
      <c r="P4434">
        <v>0</v>
      </c>
      <c r="Q4434" s="17" t="s">
        <v>21485</v>
      </c>
      <c r="R4434" t="s">
        <v>1489</v>
      </c>
    </row>
    <row r="4435" spans="1:18">
      <c r="A4435" t="s">
        <v>1489</v>
      </c>
      <c r="B4435" t="s">
        <v>1490</v>
      </c>
      <c r="C4435" t="s">
        <v>30</v>
      </c>
      <c r="D4435" t="s">
        <v>20075</v>
      </c>
      <c r="E4435" t="s">
        <v>20076</v>
      </c>
      <c r="F4435" t="s">
        <v>20027</v>
      </c>
      <c r="G4435" t="s">
        <v>20077</v>
      </c>
      <c r="H4435" s="1">
        <v>50000</v>
      </c>
      <c r="I4435" s="1">
        <v>0</v>
      </c>
      <c r="J4435" t="s">
        <v>202</v>
      </c>
      <c r="K4435" t="s">
        <v>49</v>
      </c>
      <c r="L4435" s="7">
        <v>41334</v>
      </c>
      <c r="M4435" t="s">
        <v>20078</v>
      </c>
      <c r="N4435">
        <v>0</v>
      </c>
      <c r="O4435" s="17" t="s">
        <v>21485</v>
      </c>
      <c r="P4435">
        <v>0</v>
      </c>
      <c r="Q4435" s="17" t="s">
        <v>21485</v>
      </c>
      <c r="R4435" t="s">
        <v>1489</v>
      </c>
    </row>
    <row r="4436" spans="1:18">
      <c r="A4436" t="s">
        <v>1489</v>
      </c>
      <c r="B4436" t="s">
        <v>1490</v>
      </c>
      <c r="C4436" t="s">
        <v>30</v>
      </c>
      <c r="D4436" t="s">
        <v>20</v>
      </c>
      <c r="E4436" t="s">
        <v>276</v>
      </c>
      <c r="F4436" t="s">
        <v>404</v>
      </c>
      <c r="G4436" t="s">
        <v>1491</v>
      </c>
      <c r="H4436" s="1">
        <v>745484</v>
      </c>
      <c r="I4436" s="1">
        <v>0</v>
      </c>
      <c r="J4436" t="s">
        <v>24</v>
      </c>
      <c r="K4436" t="s">
        <v>49</v>
      </c>
      <c r="L4436" s="10">
        <v>41730</v>
      </c>
      <c r="M4436" t="s">
        <v>1492</v>
      </c>
      <c r="N4436">
        <v>1</v>
      </c>
      <c r="O4436" s="17" t="s">
        <v>21485</v>
      </c>
      <c r="P4436">
        <v>0</v>
      </c>
      <c r="Q4436" s="17" t="s">
        <v>21485</v>
      </c>
      <c r="R4436" t="s">
        <v>1489</v>
      </c>
    </row>
    <row r="4437" spans="1:18">
      <c r="A4437" t="s">
        <v>11172</v>
      </c>
      <c r="B4437" t="s">
        <v>29</v>
      </c>
      <c r="C4437" t="s">
        <v>30</v>
      </c>
      <c r="D4437" t="s">
        <v>20</v>
      </c>
      <c r="E4437" t="s">
        <v>115</v>
      </c>
      <c r="F4437" t="s">
        <v>418</v>
      </c>
      <c r="G4437" t="s">
        <v>11173</v>
      </c>
      <c r="H4437" s="1">
        <v>665156</v>
      </c>
      <c r="I4437" s="1">
        <v>0</v>
      </c>
      <c r="J4437" t="s">
        <v>24</v>
      </c>
      <c r="K4437" t="s">
        <v>118</v>
      </c>
      <c r="L4437" s="10">
        <v>40452</v>
      </c>
      <c r="M4437" t="s">
        <v>11174</v>
      </c>
      <c r="N4437">
        <v>0</v>
      </c>
      <c r="O4437" s="17" t="s">
        <v>21485</v>
      </c>
      <c r="P4437">
        <v>0</v>
      </c>
      <c r="Q4437" s="17" t="s">
        <v>21485</v>
      </c>
      <c r="R4437" t="s">
        <v>11172</v>
      </c>
    </row>
    <row r="4438" spans="1:18">
      <c r="A4438" t="s">
        <v>11172</v>
      </c>
      <c r="B4438" t="s">
        <v>29</v>
      </c>
      <c r="C4438" t="s">
        <v>30</v>
      </c>
      <c r="D4438" t="s">
        <v>20</v>
      </c>
      <c r="E4438" t="s">
        <v>276</v>
      </c>
      <c r="F4438" t="s">
        <v>418</v>
      </c>
      <c r="G4438" t="s">
        <v>11175</v>
      </c>
      <c r="H4438" s="1">
        <v>602524</v>
      </c>
      <c r="I4438" s="1">
        <v>0</v>
      </c>
      <c r="J4438" t="s">
        <v>24</v>
      </c>
      <c r="K4438" t="s">
        <v>118</v>
      </c>
      <c r="L4438" s="10">
        <v>41730</v>
      </c>
      <c r="M4438" t="s">
        <v>11176</v>
      </c>
      <c r="N4438">
        <v>0</v>
      </c>
      <c r="O4438" s="17" t="s">
        <v>21485</v>
      </c>
      <c r="P4438">
        <v>0</v>
      </c>
      <c r="Q4438" s="17" t="s">
        <v>21485</v>
      </c>
      <c r="R4438" t="s">
        <v>11172</v>
      </c>
    </row>
    <row r="4439" spans="1:18">
      <c r="A4439" t="s">
        <v>20079</v>
      </c>
      <c r="B4439" t="s">
        <v>91</v>
      </c>
      <c r="C4439" t="s">
        <v>30</v>
      </c>
      <c r="D4439" t="s">
        <v>18671</v>
      </c>
      <c r="E4439" t="s">
        <v>18672</v>
      </c>
      <c r="F4439" t="s">
        <v>18671</v>
      </c>
      <c r="G4439" t="s">
        <v>20080</v>
      </c>
      <c r="H4439" s="1">
        <v>86125</v>
      </c>
      <c r="I4439" s="1">
        <v>0</v>
      </c>
      <c r="J4439" t="s">
        <v>202</v>
      </c>
      <c r="K4439" t="s">
        <v>582</v>
      </c>
      <c r="L4439" s="7">
        <v>40238</v>
      </c>
      <c r="M4439" t="s">
        <v>20081</v>
      </c>
      <c r="N4439">
        <v>0</v>
      </c>
      <c r="O4439" s="17" t="s">
        <v>21485</v>
      </c>
      <c r="P4439">
        <v>0</v>
      </c>
      <c r="Q4439" s="17" t="s">
        <v>21485</v>
      </c>
      <c r="R4439" t="s">
        <v>20079</v>
      </c>
    </row>
    <row r="4440" spans="1:18">
      <c r="A4440" t="s">
        <v>689</v>
      </c>
      <c r="B4440" t="s">
        <v>18</v>
      </c>
      <c r="C4440" t="s">
        <v>19</v>
      </c>
      <c r="D4440" t="s">
        <v>20</v>
      </c>
      <c r="E4440" t="s">
        <v>51</v>
      </c>
      <c r="F4440" t="s">
        <v>134</v>
      </c>
      <c r="G4440" t="s">
        <v>11177</v>
      </c>
      <c r="H4440" s="1">
        <v>444664</v>
      </c>
      <c r="I4440" s="1">
        <v>0</v>
      </c>
      <c r="J4440" t="s">
        <v>48</v>
      </c>
      <c r="K4440" t="s">
        <v>136</v>
      </c>
      <c r="L4440" s="10">
        <v>39904</v>
      </c>
      <c r="M4440" t="s">
        <v>11178</v>
      </c>
      <c r="N4440">
        <v>0</v>
      </c>
      <c r="O4440" s="17" t="s">
        <v>21485</v>
      </c>
      <c r="P4440">
        <v>0</v>
      </c>
      <c r="Q4440" s="17" t="s">
        <v>21485</v>
      </c>
      <c r="R4440" t="s">
        <v>689</v>
      </c>
    </row>
    <row r="4441" spans="1:18">
      <c r="A4441" t="s">
        <v>689</v>
      </c>
      <c r="B4441" t="s">
        <v>18</v>
      </c>
      <c r="C4441" t="s">
        <v>19</v>
      </c>
      <c r="D4441" t="s">
        <v>20</v>
      </c>
      <c r="E4441" t="s">
        <v>122</v>
      </c>
      <c r="F4441" t="s">
        <v>134</v>
      </c>
      <c r="G4441" t="s">
        <v>2642</v>
      </c>
      <c r="H4441" s="1">
        <v>635118</v>
      </c>
      <c r="I4441" s="1">
        <v>0</v>
      </c>
      <c r="J4441" t="s">
        <v>24</v>
      </c>
      <c r="K4441" t="s">
        <v>136</v>
      </c>
      <c r="L4441" s="10">
        <v>40817</v>
      </c>
      <c r="M4441" t="s">
        <v>2643</v>
      </c>
      <c r="N4441">
        <v>0</v>
      </c>
      <c r="O4441" s="17" t="s">
        <v>21485</v>
      </c>
      <c r="P4441">
        <v>0</v>
      </c>
      <c r="Q4441" s="17" t="s">
        <v>21485</v>
      </c>
      <c r="R4441" t="s">
        <v>689</v>
      </c>
    </row>
    <row r="4442" spans="1:18">
      <c r="A4442" t="s">
        <v>689</v>
      </c>
      <c r="B4442" t="s">
        <v>18</v>
      </c>
      <c r="C4442" t="s">
        <v>19</v>
      </c>
      <c r="D4442" t="s">
        <v>20</v>
      </c>
      <c r="E4442" t="s">
        <v>320</v>
      </c>
      <c r="F4442" t="s">
        <v>134</v>
      </c>
      <c r="G4442" t="s">
        <v>690</v>
      </c>
      <c r="H4442" s="1">
        <v>555957</v>
      </c>
      <c r="I4442" s="1">
        <v>0</v>
      </c>
      <c r="J4442" t="s">
        <v>48</v>
      </c>
      <c r="K4442" t="s">
        <v>136</v>
      </c>
      <c r="L4442" s="10">
        <v>41365</v>
      </c>
      <c r="M4442" t="s">
        <v>691</v>
      </c>
      <c r="N4442">
        <v>2</v>
      </c>
      <c r="O4442" s="17" t="s">
        <v>21485</v>
      </c>
      <c r="P4442">
        <v>0</v>
      </c>
      <c r="Q4442" s="17" t="s">
        <v>21485</v>
      </c>
      <c r="R4442" t="s">
        <v>689</v>
      </c>
    </row>
    <row r="4443" spans="1:18">
      <c r="A4443" t="s">
        <v>689</v>
      </c>
      <c r="B4443" t="s">
        <v>18</v>
      </c>
      <c r="C4443" t="s">
        <v>19</v>
      </c>
      <c r="D4443" t="s">
        <v>38</v>
      </c>
      <c r="E4443" t="s">
        <v>1125</v>
      </c>
      <c r="F4443" t="s">
        <v>1155</v>
      </c>
      <c r="G4443" t="s">
        <v>11179</v>
      </c>
      <c r="H4443" s="1">
        <v>1013626</v>
      </c>
      <c r="I4443" s="1">
        <v>0</v>
      </c>
      <c r="J4443" t="s">
        <v>24</v>
      </c>
      <c r="K4443" t="s">
        <v>136</v>
      </c>
      <c r="L4443" s="10">
        <v>45200</v>
      </c>
      <c r="M4443" t="s">
        <v>11180</v>
      </c>
      <c r="N4443">
        <v>0</v>
      </c>
      <c r="O4443" s="17" t="s">
        <v>21485</v>
      </c>
      <c r="P4443">
        <v>0</v>
      </c>
      <c r="Q4443" s="17" t="s">
        <v>21485</v>
      </c>
      <c r="R4443" t="s">
        <v>689</v>
      </c>
    </row>
    <row r="4444" spans="1:18">
      <c r="A4444" t="s">
        <v>11181</v>
      </c>
      <c r="B4444" t="s">
        <v>121</v>
      </c>
      <c r="C4444" t="s">
        <v>30</v>
      </c>
      <c r="D4444" t="s">
        <v>20</v>
      </c>
      <c r="E4444" t="s">
        <v>104</v>
      </c>
      <c r="F4444" t="s">
        <v>123</v>
      </c>
      <c r="G4444" t="s">
        <v>11182</v>
      </c>
      <c r="H4444" s="1">
        <v>252607</v>
      </c>
      <c r="I4444" s="1">
        <v>0</v>
      </c>
      <c r="J4444" t="s">
        <v>68</v>
      </c>
      <c r="K4444" t="s">
        <v>118</v>
      </c>
      <c r="L4444" s="10">
        <v>40269</v>
      </c>
      <c r="M4444" t="s">
        <v>11183</v>
      </c>
      <c r="N4444">
        <v>0</v>
      </c>
      <c r="O4444" s="17" t="s">
        <v>21485</v>
      </c>
      <c r="P4444">
        <v>0</v>
      </c>
      <c r="Q4444" s="17" t="s">
        <v>21485</v>
      </c>
      <c r="R4444" t="s">
        <v>11181</v>
      </c>
    </row>
    <row r="4445" spans="1:18">
      <c r="A4445" t="s">
        <v>11184</v>
      </c>
      <c r="B4445" t="s">
        <v>121</v>
      </c>
      <c r="C4445" t="s">
        <v>30</v>
      </c>
      <c r="D4445" t="s">
        <v>20</v>
      </c>
      <c r="E4445" t="s">
        <v>51</v>
      </c>
      <c r="F4445" t="s">
        <v>574</v>
      </c>
      <c r="G4445" t="s">
        <v>11185</v>
      </c>
      <c r="H4445" s="1">
        <v>780390</v>
      </c>
      <c r="I4445" s="1">
        <v>0</v>
      </c>
      <c r="J4445" t="s">
        <v>24</v>
      </c>
      <c r="K4445" t="s">
        <v>94</v>
      </c>
      <c r="L4445" s="10">
        <v>39904</v>
      </c>
      <c r="M4445" t="s">
        <v>11186</v>
      </c>
      <c r="N4445">
        <v>0</v>
      </c>
      <c r="O4445" s="17" t="s">
        <v>21485</v>
      </c>
      <c r="P4445">
        <v>0</v>
      </c>
      <c r="Q4445" s="17" t="s">
        <v>21485</v>
      </c>
      <c r="R4445" t="s">
        <v>11184</v>
      </c>
    </row>
    <row r="4446" spans="1:18">
      <c r="A4446" t="s">
        <v>11184</v>
      </c>
      <c r="B4446" t="s">
        <v>121</v>
      </c>
      <c r="C4446" t="s">
        <v>30</v>
      </c>
      <c r="D4446" t="s">
        <v>20</v>
      </c>
      <c r="E4446" t="s">
        <v>115</v>
      </c>
      <c r="F4446" t="s">
        <v>574</v>
      </c>
      <c r="G4446" t="s">
        <v>11187</v>
      </c>
      <c r="H4446" s="1">
        <v>763126</v>
      </c>
      <c r="I4446" s="1">
        <v>0</v>
      </c>
      <c r="J4446" t="s">
        <v>24</v>
      </c>
      <c r="K4446" t="s">
        <v>94</v>
      </c>
      <c r="L4446" s="10">
        <v>40452</v>
      </c>
      <c r="M4446" t="s">
        <v>11188</v>
      </c>
      <c r="N4446">
        <v>0</v>
      </c>
      <c r="O4446" s="17" t="s">
        <v>21485</v>
      </c>
      <c r="P4446">
        <v>0</v>
      </c>
      <c r="Q4446" s="17" t="s">
        <v>21485</v>
      </c>
      <c r="R4446" t="s">
        <v>11184</v>
      </c>
    </row>
    <row r="4447" spans="1:18">
      <c r="A4447" t="s">
        <v>11184</v>
      </c>
      <c r="B4447" t="s">
        <v>121</v>
      </c>
      <c r="C4447" t="s">
        <v>30</v>
      </c>
      <c r="D4447" t="s">
        <v>38</v>
      </c>
      <c r="E4447" t="s">
        <v>434</v>
      </c>
      <c r="F4447" t="s">
        <v>123</v>
      </c>
      <c r="G4447" t="s">
        <v>11189</v>
      </c>
      <c r="H4447" s="1">
        <v>768825</v>
      </c>
      <c r="I4447" s="1">
        <v>0</v>
      </c>
      <c r="J4447" t="s">
        <v>24</v>
      </c>
      <c r="K4447" t="s">
        <v>118</v>
      </c>
      <c r="L4447" s="10">
        <v>44256</v>
      </c>
      <c r="M4447" t="s">
        <v>11190</v>
      </c>
      <c r="N4447">
        <v>0</v>
      </c>
      <c r="O4447" s="17" t="s">
        <v>21485</v>
      </c>
      <c r="P4447">
        <v>0</v>
      </c>
      <c r="Q4447" s="17" t="s">
        <v>21485</v>
      </c>
      <c r="R4447" t="s">
        <v>11184</v>
      </c>
    </row>
    <row r="4448" spans="1:18">
      <c r="A4448" t="s">
        <v>1460</v>
      </c>
      <c r="B4448" t="s">
        <v>37</v>
      </c>
      <c r="C4448" t="s">
        <v>30</v>
      </c>
      <c r="D4448" t="s">
        <v>20</v>
      </c>
      <c r="E4448" t="s">
        <v>66</v>
      </c>
      <c r="F4448" t="s">
        <v>181</v>
      </c>
      <c r="G4448" t="s">
        <v>1461</v>
      </c>
      <c r="H4448" s="1">
        <v>972555</v>
      </c>
      <c r="I4448" s="1">
        <v>0</v>
      </c>
      <c r="J4448" t="s">
        <v>24</v>
      </c>
      <c r="K4448" t="s">
        <v>157</v>
      </c>
      <c r="L4448" s="10">
        <v>41000</v>
      </c>
      <c r="M4448" t="s">
        <v>1462</v>
      </c>
      <c r="N4448">
        <v>1</v>
      </c>
      <c r="O4448" s="17" t="s">
        <v>21485</v>
      </c>
      <c r="P4448">
        <v>0</v>
      </c>
      <c r="Q4448" s="17" t="s">
        <v>21485</v>
      </c>
      <c r="R4448" t="s">
        <v>1460</v>
      </c>
    </row>
    <row r="4449" spans="1:18">
      <c r="A4449" t="s">
        <v>11191</v>
      </c>
      <c r="B4449" t="s">
        <v>600</v>
      </c>
      <c r="C4449" t="s">
        <v>65</v>
      </c>
      <c r="D4449" t="s">
        <v>38</v>
      </c>
      <c r="E4449" t="s">
        <v>637</v>
      </c>
      <c r="F4449" t="s">
        <v>46</v>
      </c>
      <c r="G4449" t="s">
        <v>11192</v>
      </c>
      <c r="H4449" s="1">
        <v>581400</v>
      </c>
      <c r="I4449" s="1">
        <v>0</v>
      </c>
      <c r="J4449" t="s">
        <v>24</v>
      </c>
      <c r="K4449" t="s">
        <v>60</v>
      </c>
      <c r="L4449" s="10">
        <v>44470</v>
      </c>
      <c r="M4449" t="s">
        <v>11193</v>
      </c>
      <c r="N4449">
        <v>0</v>
      </c>
      <c r="O4449" s="17" t="s">
        <v>21485</v>
      </c>
      <c r="P4449">
        <v>0</v>
      </c>
      <c r="Q4449" s="17" t="s">
        <v>21485</v>
      </c>
      <c r="R4449" t="s">
        <v>11191</v>
      </c>
    </row>
    <row r="4450" spans="1:18">
      <c r="A4450" t="s">
        <v>11194</v>
      </c>
      <c r="B4450" t="s">
        <v>64</v>
      </c>
      <c r="C4450" t="s">
        <v>65</v>
      </c>
      <c r="D4450" t="s">
        <v>20</v>
      </c>
      <c r="E4450" t="s">
        <v>66</v>
      </c>
      <c r="F4450" t="s">
        <v>123</v>
      </c>
      <c r="G4450" t="s">
        <v>11195</v>
      </c>
      <c r="H4450" s="1">
        <v>590325</v>
      </c>
      <c r="I4450" s="1">
        <v>0</v>
      </c>
      <c r="J4450" t="s">
        <v>24</v>
      </c>
      <c r="K4450" t="s">
        <v>118</v>
      </c>
      <c r="L4450" s="10">
        <v>41000</v>
      </c>
      <c r="M4450" t="s">
        <v>11196</v>
      </c>
      <c r="N4450">
        <v>0</v>
      </c>
      <c r="O4450" s="17" t="s">
        <v>21485</v>
      </c>
      <c r="P4450">
        <v>0</v>
      </c>
      <c r="Q4450" s="17" t="s">
        <v>21485</v>
      </c>
      <c r="R4450" t="s">
        <v>11194</v>
      </c>
    </row>
    <row r="4451" spans="1:18">
      <c r="A4451" t="s">
        <v>11194</v>
      </c>
      <c r="B4451" t="s">
        <v>64</v>
      </c>
      <c r="C4451" t="s">
        <v>65</v>
      </c>
      <c r="D4451" t="s">
        <v>20</v>
      </c>
      <c r="E4451" t="s">
        <v>276</v>
      </c>
      <c r="F4451" t="s">
        <v>123</v>
      </c>
      <c r="G4451" t="s">
        <v>11197</v>
      </c>
      <c r="H4451" s="1">
        <v>1124691</v>
      </c>
      <c r="I4451" s="1">
        <v>0</v>
      </c>
      <c r="J4451" t="s">
        <v>24</v>
      </c>
      <c r="K4451" t="s">
        <v>118</v>
      </c>
      <c r="L4451" s="10">
        <v>41730</v>
      </c>
      <c r="M4451" t="s">
        <v>11198</v>
      </c>
      <c r="N4451">
        <v>0</v>
      </c>
      <c r="O4451" s="17" t="s">
        <v>21485</v>
      </c>
      <c r="P4451">
        <v>0</v>
      </c>
      <c r="Q4451" s="17" t="s">
        <v>21485</v>
      </c>
      <c r="R4451" t="s">
        <v>11194</v>
      </c>
    </row>
    <row r="4452" spans="1:18">
      <c r="A4452" t="s">
        <v>11194</v>
      </c>
      <c r="B4452" t="s">
        <v>64</v>
      </c>
      <c r="C4452" t="s">
        <v>65</v>
      </c>
      <c r="D4452" t="s">
        <v>38</v>
      </c>
      <c r="E4452" t="s">
        <v>434</v>
      </c>
      <c r="F4452" t="s">
        <v>123</v>
      </c>
      <c r="G4452" t="s">
        <v>11199</v>
      </c>
      <c r="H4452" s="1">
        <v>1950752</v>
      </c>
      <c r="I4452" s="1">
        <v>0</v>
      </c>
      <c r="J4452" t="s">
        <v>11200</v>
      </c>
      <c r="K4452" t="s">
        <v>118</v>
      </c>
      <c r="L4452" s="10">
        <v>44256</v>
      </c>
      <c r="M4452" t="s">
        <v>11201</v>
      </c>
      <c r="N4452">
        <v>0</v>
      </c>
      <c r="O4452" s="17" t="s">
        <v>21485</v>
      </c>
      <c r="P4452">
        <v>0</v>
      </c>
      <c r="Q4452" s="17" t="s">
        <v>21485</v>
      </c>
      <c r="R4452" t="s">
        <v>11194</v>
      </c>
    </row>
    <row r="4453" spans="1:18">
      <c r="A4453" t="s">
        <v>11202</v>
      </c>
      <c r="B4453" t="s">
        <v>29</v>
      </c>
      <c r="C4453" t="s">
        <v>30</v>
      </c>
      <c r="D4453" t="s">
        <v>38</v>
      </c>
      <c r="E4453" t="s">
        <v>1125</v>
      </c>
      <c r="F4453" t="s">
        <v>46</v>
      </c>
      <c r="G4453" t="s">
        <v>11203</v>
      </c>
      <c r="H4453" s="1">
        <v>879750</v>
      </c>
      <c r="I4453" s="1">
        <v>0</v>
      </c>
      <c r="J4453" t="s">
        <v>24</v>
      </c>
      <c r="K4453" t="s">
        <v>136</v>
      </c>
      <c r="L4453" s="10">
        <v>45200</v>
      </c>
      <c r="M4453" t="s">
        <v>11204</v>
      </c>
      <c r="N4453">
        <v>0</v>
      </c>
      <c r="O4453" s="17" t="s">
        <v>21485</v>
      </c>
      <c r="P4453">
        <v>0</v>
      </c>
      <c r="Q4453" s="17" t="s">
        <v>21485</v>
      </c>
      <c r="R4453" t="s">
        <v>11202</v>
      </c>
    </row>
    <row r="4454" spans="1:18">
      <c r="A4454" t="s">
        <v>11202</v>
      </c>
      <c r="B4454" t="s">
        <v>29</v>
      </c>
      <c r="C4454" t="s">
        <v>30</v>
      </c>
      <c r="D4454" t="s">
        <v>38</v>
      </c>
      <c r="E4454" t="s">
        <v>784</v>
      </c>
      <c r="F4454" t="s">
        <v>46</v>
      </c>
      <c r="G4454" t="s">
        <v>11205</v>
      </c>
      <c r="H4454" s="1">
        <v>1166625</v>
      </c>
      <c r="I4454" s="1">
        <v>0</v>
      </c>
      <c r="J4454" t="s">
        <v>24</v>
      </c>
      <c r="K4454" t="s">
        <v>22</v>
      </c>
      <c r="L4454" s="10">
        <v>45383</v>
      </c>
      <c r="M4454" t="s">
        <v>11206</v>
      </c>
      <c r="N4454">
        <v>0</v>
      </c>
      <c r="O4454" s="17" t="s">
        <v>21485</v>
      </c>
      <c r="P4454">
        <v>0</v>
      </c>
      <c r="Q4454" s="17" t="s">
        <v>21485</v>
      </c>
      <c r="R4454" t="s">
        <v>11202</v>
      </c>
    </row>
    <row r="4455" spans="1:18">
      <c r="A4455" t="s">
        <v>1393</v>
      </c>
      <c r="B4455" t="s">
        <v>18</v>
      </c>
      <c r="C4455" t="s">
        <v>19</v>
      </c>
      <c r="D4455" t="s">
        <v>20</v>
      </c>
      <c r="E4455" t="s">
        <v>51</v>
      </c>
      <c r="F4455" t="s">
        <v>140</v>
      </c>
      <c r="G4455" t="s">
        <v>1394</v>
      </c>
      <c r="H4455" s="1">
        <v>569275</v>
      </c>
      <c r="I4455" s="1">
        <v>0</v>
      </c>
      <c r="J4455" t="s">
        <v>48</v>
      </c>
      <c r="K4455" t="s">
        <v>60</v>
      </c>
      <c r="L4455" s="10">
        <v>39904</v>
      </c>
      <c r="M4455" t="s">
        <v>1395</v>
      </c>
      <c r="N4455">
        <v>0</v>
      </c>
      <c r="O4455" s="17" t="s">
        <v>21485</v>
      </c>
      <c r="P4455">
        <v>0</v>
      </c>
      <c r="Q4455" s="17" t="s">
        <v>21485</v>
      </c>
      <c r="R4455" t="s">
        <v>1393</v>
      </c>
    </row>
    <row r="4456" spans="1:18">
      <c r="A4456" t="s">
        <v>1393</v>
      </c>
      <c r="B4456" t="s">
        <v>18</v>
      </c>
      <c r="C4456" t="s">
        <v>19</v>
      </c>
      <c r="D4456" t="s">
        <v>18631</v>
      </c>
      <c r="E4456" t="s">
        <v>18632</v>
      </c>
      <c r="F4456" t="s">
        <v>18633</v>
      </c>
      <c r="G4456" t="s">
        <v>20082</v>
      </c>
      <c r="H4456" s="1">
        <v>195000</v>
      </c>
      <c r="I4456" s="1">
        <v>0</v>
      </c>
      <c r="J4456" t="s">
        <v>68</v>
      </c>
      <c r="K4456" t="s">
        <v>60</v>
      </c>
      <c r="L4456" s="7">
        <v>40909</v>
      </c>
      <c r="M4456" t="s">
        <v>20083</v>
      </c>
      <c r="N4456">
        <v>0</v>
      </c>
      <c r="O4456" s="17" t="s">
        <v>21485</v>
      </c>
      <c r="P4456">
        <v>0</v>
      </c>
      <c r="Q4456" s="17" t="s">
        <v>21485</v>
      </c>
      <c r="R4456" t="s">
        <v>1393</v>
      </c>
    </row>
    <row r="4457" spans="1:18">
      <c r="A4457" t="s">
        <v>11207</v>
      </c>
      <c r="B4457" t="s">
        <v>2198</v>
      </c>
      <c r="C4457" t="s">
        <v>65</v>
      </c>
      <c r="D4457" t="s">
        <v>20</v>
      </c>
      <c r="E4457" t="s">
        <v>21</v>
      </c>
      <c r="F4457" t="s">
        <v>3242</v>
      </c>
      <c r="G4457" t="s">
        <v>11208</v>
      </c>
      <c r="H4457" s="1">
        <v>307978</v>
      </c>
      <c r="I4457" s="1">
        <v>0</v>
      </c>
      <c r="J4457" t="s">
        <v>68</v>
      </c>
      <c r="K4457" t="s">
        <v>49</v>
      </c>
      <c r="L4457" s="10">
        <v>41183</v>
      </c>
      <c r="M4457" t="s">
        <v>11209</v>
      </c>
      <c r="N4457">
        <v>0</v>
      </c>
      <c r="O4457" s="17" t="s">
        <v>21485</v>
      </c>
      <c r="P4457">
        <v>0</v>
      </c>
      <c r="Q4457" s="17" t="s">
        <v>21485</v>
      </c>
      <c r="R4457" t="s">
        <v>11207</v>
      </c>
    </row>
    <row r="4458" spans="1:18">
      <c r="A4458" t="s">
        <v>11207</v>
      </c>
      <c r="B4458" t="s">
        <v>2198</v>
      </c>
      <c r="C4458" t="s">
        <v>65</v>
      </c>
      <c r="D4458" t="s">
        <v>38</v>
      </c>
      <c r="E4458" t="s">
        <v>353</v>
      </c>
      <c r="F4458" t="s">
        <v>3242</v>
      </c>
      <c r="G4458" t="s">
        <v>11210</v>
      </c>
      <c r="H4458" s="1">
        <v>451352</v>
      </c>
      <c r="I4458" s="1">
        <v>0</v>
      </c>
      <c r="J4458" t="s">
        <v>48</v>
      </c>
      <c r="K4458" t="s">
        <v>49</v>
      </c>
      <c r="L4458" s="10">
        <v>43739</v>
      </c>
      <c r="M4458" t="s">
        <v>11211</v>
      </c>
      <c r="N4458">
        <v>0</v>
      </c>
      <c r="O4458" s="17" t="s">
        <v>21485</v>
      </c>
      <c r="P4458">
        <v>0</v>
      </c>
      <c r="Q4458" s="17" t="s">
        <v>21485</v>
      </c>
      <c r="R4458" t="s">
        <v>11207</v>
      </c>
    </row>
    <row r="4459" spans="1:18">
      <c r="A4459" t="s">
        <v>11212</v>
      </c>
      <c r="B4459" t="s">
        <v>18</v>
      </c>
      <c r="C4459" t="s">
        <v>19</v>
      </c>
      <c r="D4459" t="s">
        <v>38</v>
      </c>
      <c r="E4459" t="s">
        <v>86</v>
      </c>
      <c r="F4459" t="s">
        <v>5164</v>
      </c>
      <c r="G4459" t="s">
        <v>11213</v>
      </c>
      <c r="H4459" s="1">
        <v>516376</v>
      </c>
      <c r="I4459" s="1">
        <v>0</v>
      </c>
      <c r="J4459" t="s">
        <v>2794</v>
      </c>
      <c r="K4459" t="s">
        <v>49</v>
      </c>
      <c r="L4459" s="10">
        <v>44652</v>
      </c>
      <c r="M4459" t="s">
        <v>11214</v>
      </c>
      <c r="N4459">
        <v>0</v>
      </c>
      <c r="O4459" s="17" t="s">
        <v>21485</v>
      </c>
      <c r="P4459">
        <v>0</v>
      </c>
      <c r="Q4459" s="17" t="s">
        <v>21485</v>
      </c>
      <c r="R4459" t="s">
        <v>11212</v>
      </c>
    </row>
    <row r="4460" spans="1:18">
      <c r="A4460" t="s">
        <v>11215</v>
      </c>
      <c r="B4460" t="s">
        <v>37</v>
      </c>
      <c r="C4460" t="s">
        <v>30</v>
      </c>
      <c r="D4460" t="s">
        <v>38</v>
      </c>
      <c r="E4460" t="s">
        <v>387</v>
      </c>
      <c r="F4460" t="s">
        <v>2937</v>
      </c>
      <c r="G4460" t="s">
        <v>11216</v>
      </c>
      <c r="H4460" s="1">
        <v>818550</v>
      </c>
      <c r="I4460" s="1">
        <v>0</v>
      </c>
      <c r="J4460" t="s">
        <v>24</v>
      </c>
      <c r="K4460" t="s">
        <v>49</v>
      </c>
      <c r="L4460" s="10">
        <v>43374</v>
      </c>
      <c r="M4460" t="s">
        <v>11217</v>
      </c>
      <c r="N4460">
        <v>0</v>
      </c>
      <c r="O4460" s="17" t="s">
        <v>21485</v>
      </c>
      <c r="P4460">
        <v>0</v>
      </c>
      <c r="Q4460" s="17" t="s">
        <v>21485</v>
      </c>
      <c r="R4460" t="s">
        <v>11215</v>
      </c>
    </row>
    <row r="4461" spans="1:18">
      <c r="A4461" t="s">
        <v>11215</v>
      </c>
      <c r="B4461" t="s">
        <v>37</v>
      </c>
      <c r="C4461" t="s">
        <v>30</v>
      </c>
      <c r="D4461" t="s">
        <v>38</v>
      </c>
      <c r="E4461" t="s">
        <v>1726</v>
      </c>
      <c r="F4461" t="s">
        <v>2937</v>
      </c>
      <c r="G4461" t="s">
        <v>11218</v>
      </c>
      <c r="H4461" s="1">
        <v>493425</v>
      </c>
      <c r="I4461" s="1">
        <v>0</v>
      </c>
      <c r="J4461" t="s">
        <v>483</v>
      </c>
      <c r="K4461" t="s">
        <v>582</v>
      </c>
      <c r="L4461" s="10">
        <v>45566</v>
      </c>
      <c r="M4461" t="s">
        <v>11219</v>
      </c>
      <c r="N4461">
        <v>0</v>
      </c>
      <c r="O4461" s="17" t="s">
        <v>21485</v>
      </c>
      <c r="P4461">
        <v>0</v>
      </c>
      <c r="Q4461" s="17" t="s">
        <v>21485</v>
      </c>
      <c r="R4461" t="s">
        <v>11215</v>
      </c>
    </row>
    <row r="4462" spans="1:18">
      <c r="A4462" t="s">
        <v>20084</v>
      </c>
      <c r="B4462" t="s">
        <v>365</v>
      </c>
      <c r="C4462" t="s">
        <v>30</v>
      </c>
      <c r="D4462" t="s">
        <v>18636</v>
      </c>
      <c r="E4462" t="s">
        <v>18637</v>
      </c>
      <c r="F4462" t="s">
        <v>18638</v>
      </c>
      <c r="G4462" t="s">
        <v>20085</v>
      </c>
      <c r="H4462" s="1">
        <v>100000</v>
      </c>
      <c r="I4462" s="1">
        <v>0</v>
      </c>
      <c r="J4462" t="s">
        <v>202</v>
      </c>
      <c r="K4462" t="s">
        <v>22</v>
      </c>
      <c r="L4462" s="7">
        <v>40969</v>
      </c>
      <c r="M4462" t="s">
        <v>20086</v>
      </c>
      <c r="N4462">
        <v>0</v>
      </c>
      <c r="O4462" s="17" t="s">
        <v>21485</v>
      </c>
      <c r="P4462">
        <v>0</v>
      </c>
      <c r="Q4462" s="17" t="s">
        <v>21485</v>
      </c>
      <c r="R4462" t="s">
        <v>20084</v>
      </c>
    </row>
    <row r="4463" spans="1:18">
      <c r="A4463" t="s">
        <v>1055</v>
      </c>
      <c r="B4463" t="s">
        <v>37</v>
      </c>
      <c r="C4463" t="s">
        <v>30</v>
      </c>
      <c r="D4463" t="s">
        <v>20</v>
      </c>
      <c r="E4463" t="s">
        <v>104</v>
      </c>
      <c r="F4463" t="s">
        <v>399</v>
      </c>
      <c r="G4463" t="s">
        <v>1056</v>
      </c>
      <c r="H4463" s="1">
        <v>698984</v>
      </c>
      <c r="I4463" s="1">
        <v>0</v>
      </c>
      <c r="J4463" t="s">
        <v>24</v>
      </c>
      <c r="K4463" t="s">
        <v>42</v>
      </c>
      <c r="L4463" s="10">
        <v>40269</v>
      </c>
      <c r="M4463" t="s">
        <v>1057</v>
      </c>
      <c r="N4463">
        <v>2</v>
      </c>
      <c r="O4463" s="17" t="s">
        <v>21485</v>
      </c>
      <c r="P4463">
        <v>0</v>
      </c>
      <c r="Q4463" s="17" t="s">
        <v>21485</v>
      </c>
      <c r="R4463" t="s">
        <v>1055</v>
      </c>
    </row>
    <row r="4464" spans="1:18">
      <c r="A4464" t="s">
        <v>1055</v>
      </c>
      <c r="B4464" t="s">
        <v>37</v>
      </c>
      <c r="C4464" t="s">
        <v>30</v>
      </c>
      <c r="D4464" t="s">
        <v>20</v>
      </c>
      <c r="E4464" t="s">
        <v>66</v>
      </c>
      <c r="F4464" t="s">
        <v>245</v>
      </c>
      <c r="G4464" t="s">
        <v>11220</v>
      </c>
      <c r="H4464" s="1">
        <v>291680</v>
      </c>
      <c r="I4464" s="1">
        <v>0</v>
      </c>
      <c r="J4464" t="s">
        <v>68</v>
      </c>
      <c r="K4464" t="s">
        <v>42</v>
      </c>
      <c r="L4464" s="10">
        <v>41000</v>
      </c>
      <c r="M4464" t="s">
        <v>11221</v>
      </c>
      <c r="N4464">
        <v>0</v>
      </c>
      <c r="O4464" s="17" t="s">
        <v>21485</v>
      </c>
      <c r="P4464">
        <v>0</v>
      </c>
      <c r="Q4464" s="17" t="s">
        <v>21485</v>
      </c>
      <c r="R4464" t="s">
        <v>1055</v>
      </c>
    </row>
    <row r="4465" spans="1:18">
      <c r="A4465" t="s">
        <v>1055</v>
      </c>
      <c r="B4465" t="s">
        <v>37</v>
      </c>
      <c r="C4465" t="s">
        <v>30</v>
      </c>
      <c r="D4465" t="s">
        <v>38</v>
      </c>
      <c r="E4465" t="s">
        <v>1125</v>
      </c>
      <c r="F4465" t="s">
        <v>245</v>
      </c>
      <c r="G4465" t="s">
        <v>11222</v>
      </c>
      <c r="H4465" s="1">
        <v>914176</v>
      </c>
      <c r="I4465" s="1">
        <v>0</v>
      </c>
      <c r="J4465" t="s">
        <v>24</v>
      </c>
      <c r="K4465" t="s">
        <v>42</v>
      </c>
      <c r="L4465" s="10">
        <v>45200</v>
      </c>
      <c r="M4465" t="s">
        <v>11223</v>
      </c>
      <c r="N4465">
        <v>0</v>
      </c>
      <c r="O4465" s="17" t="s">
        <v>21485</v>
      </c>
      <c r="P4465">
        <v>0</v>
      </c>
      <c r="Q4465" s="17" t="s">
        <v>21485</v>
      </c>
      <c r="R4465" t="s">
        <v>1055</v>
      </c>
    </row>
    <row r="4466" spans="1:18">
      <c r="A4466" t="s">
        <v>11224</v>
      </c>
      <c r="B4466" t="s">
        <v>564</v>
      </c>
      <c r="C4466" t="s">
        <v>30</v>
      </c>
      <c r="D4466" t="s">
        <v>18631</v>
      </c>
      <c r="E4466" t="s">
        <v>19143</v>
      </c>
      <c r="F4466" t="s">
        <v>18633</v>
      </c>
      <c r="G4466" t="s">
        <v>20087</v>
      </c>
      <c r="H4466" s="1">
        <v>225000</v>
      </c>
      <c r="I4466" s="1">
        <v>0</v>
      </c>
      <c r="J4466" t="s">
        <v>68</v>
      </c>
      <c r="K4466" t="s">
        <v>60</v>
      </c>
      <c r="L4466" s="7">
        <v>41640</v>
      </c>
      <c r="M4466" t="s">
        <v>20088</v>
      </c>
      <c r="N4466">
        <v>0</v>
      </c>
      <c r="O4466" s="17" t="s">
        <v>21485</v>
      </c>
      <c r="P4466">
        <v>0</v>
      </c>
      <c r="Q4466" s="17" t="s">
        <v>21485</v>
      </c>
      <c r="R4466" t="s">
        <v>11224</v>
      </c>
    </row>
    <row r="4467" spans="1:18">
      <c r="A4467" t="s">
        <v>11224</v>
      </c>
      <c r="B4467" t="s">
        <v>564</v>
      </c>
      <c r="C4467" t="s">
        <v>30</v>
      </c>
      <c r="D4467" t="s">
        <v>20</v>
      </c>
      <c r="E4467" t="s">
        <v>276</v>
      </c>
      <c r="F4467" t="s">
        <v>149</v>
      </c>
      <c r="G4467" t="s">
        <v>11225</v>
      </c>
      <c r="H4467" s="1">
        <v>617815</v>
      </c>
      <c r="I4467" s="1">
        <v>0</v>
      </c>
      <c r="J4467" t="s">
        <v>24</v>
      </c>
      <c r="K4467" t="s">
        <v>136</v>
      </c>
      <c r="L4467" s="10">
        <v>41730</v>
      </c>
      <c r="M4467" t="s">
        <v>11226</v>
      </c>
      <c r="N4467">
        <v>0</v>
      </c>
      <c r="O4467" s="17" t="s">
        <v>21485</v>
      </c>
      <c r="P4467">
        <v>0</v>
      </c>
      <c r="Q4467" s="17" t="s">
        <v>21485</v>
      </c>
      <c r="R4467" t="s">
        <v>11224</v>
      </c>
    </row>
    <row r="4468" spans="1:18">
      <c r="A4468" t="s">
        <v>453</v>
      </c>
      <c r="B4468" t="s">
        <v>454</v>
      </c>
      <c r="C4468" t="s">
        <v>30</v>
      </c>
      <c r="D4468" t="s">
        <v>20</v>
      </c>
      <c r="E4468" t="s">
        <v>66</v>
      </c>
      <c r="F4468" t="s">
        <v>46</v>
      </c>
      <c r="G4468" t="s">
        <v>455</v>
      </c>
      <c r="H4468" s="1">
        <v>260061</v>
      </c>
      <c r="I4468" s="1">
        <v>0</v>
      </c>
      <c r="J4468" t="s">
        <v>68</v>
      </c>
      <c r="K4468" t="s">
        <v>60</v>
      </c>
      <c r="L4468" s="10">
        <v>41000</v>
      </c>
      <c r="M4468" t="s">
        <v>456</v>
      </c>
      <c r="N4468">
        <v>4</v>
      </c>
      <c r="O4468" s="17" t="s">
        <v>21485</v>
      </c>
      <c r="P4468">
        <v>0</v>
      </c>
      <c r="Q4468" s="17" t="s">
        <v>21485</v>
      </c>
      <c r="R4468" t="s">
        <v>453</v>
      </c>
    </row>
    <row r="4469" spans="1:18">
      <c r="A4469" t="s">
        <v>20089</v>
      </c>
      <c r="B4469" t="s">
        <v>173</v>
      </c>
      <c r="C4469" t="s">
        <v>174</v>
      </c>
      <c r="D4469" t="s">
        <v>18631</v>
      </c>
      <c r="E4469" t="s">
        <v>18851</v>
      </c>
      <c r="F4469" t="s">
        <v>18633</v>
      </c>
      <c r="G4469" t="s">
        <v>20090</v>
      </c>
      <c r="H4469" s="1">
        <v>150000</v>
      </c>
      <c r="I4469" s="1">
        <v>0</v>
      </c>
      <c r="J4469" t="s">
        <v>68</v>
      </c>
      <c r="K4469" t="s">
        <v>118</v>
      </c>
      <c r="L4469" s="7">
        <v>40544</v>
      </c>
      <c r="M4469" t="s">
        <v>20091</v>
      </c>
      <c r="N4469">
        <v>0</v>
      </c>
      <c r="O4469" s="17" t="s">
        <v>21485</v>
      </c>
      <c r="P4469">
        <v>0</v>
      </c>
      <c r="Q4469" s="17" t="s">
        <v>21485</v>
      </c>
      <c r="R4469" t="s">
        <v>20089</v>
      </c>
    </row>
    <row r="4470" spans="1:18">
      <c r="A4470" t="s">
        <v>20092</v>
      </c>
      <c r="B4470" t="s">
        <v>91</v>
      </c>
      <c r="C4470" t="s">
        <v>30</v>
      </c>
      <c r="D4470" t="s">
        <v>19055</v>
      </c>
      <c r="E4470" t="s">
        <v>19056</v>
      </c>
      <c r="F4470" t="s">
        <v>19055</v>
      </c>
      <c r="G4470" t="s">
        <v>20093</v>
      </c>
      <c r="H4470" s="1">
        <v>300000</v>
      </c>
      <c r="I4470" s="1">
        <v>0</v>
      </c>
      <c r="J4470" t="s">
        <v>223</v>
      </c>
      <c r="K4470" t="s">
        <v>136</v>
      </c>
      <c r="L4470" s="7">
        <v>42736</v>
      </c>
      <c r="M4470" t="s">
        <v>20094</v>
      </c>
      <c r="N4470">
        <v>8</v>
      </c>
      <c r="O4470" s="17" t="s">
        <v>21485</v>
      </c>
      <c r="P4470">
        <v>0</v>
      </c>
      <c r="Q4470" s="17" t="s">
        <v>21485</v>
      </c>
      <c r="R4470" t="s">
        <v>20092</v>
      </c>
    </row>
    <row r="4471" spans="1:18">
      <c r="A4471" t="s">
        <v>20092</v>
      </c>
      <c r="B4471" t="s">
        <v>91</v>
      </c>
      <c r="C4471" t="s">
        <v>30</v>
      </c>
      <c r="D4471" t="s">
        <v>20095</v>
      </c>
      <c r="E4471" t="s">
        <v>20096</v>
      </c>
      <c r="F4471" t="s">
        <v>20097</v>
      </c>
      <c r="G4471" t="s">
        <v>20098</v>
      </c>
      <c r="H4471" s="1">
        <v>498456</v>
      </c>
      <c r="I4471" s="1">
        <v>0</v>
      </c>
      <c r="J4471" t="s">
        <v>202</v>
      </c>
      <c r="K4471" t="s">
        <v>136</v>
      </c>
      <c r="L4471" s="7">
        <v>44348</v>
      </c>
      <c r="M4471" t="s">
        <v>20099</v>
      </c>
      <c r="N4471">
        <v>7</v>
      </c>
      <c r="O4471" s="17" t="s">
        <v>21485</v>
      </c>
      <c r="P4471">
        <v>0</v>
      </c>
      <c r="Q4471" s="17" t="s">
        <v>21485</v>
      </c>
      <c r="R4471" t="s">
        <v>20092</v>
      </c>
    </row>
    <row r="4472" spans="1:18">
      <c r="A4472" t="s">
        <v>11227</v>
      </c>
      <c r="B4472" t="s">
        <v>103</v>
      </c>
      <c r="C4472" t="s">
        <v>30</v>
      </c>
      <c r="D4472" t="s">
        <v>38</v>
      </c>
      <c r="E4472" t="s">
        <v>86</v>
      </c>
      <c r="F4472" t="s">
        <v>379</v>
      </c>
      <c r="G4472" t="s">
        <v>11228</v>
      </c>
      <c r="H4472" s="1">
        <v>933300</v>
      </c>
      <c r="I4472" s="1">
        <v>0</v>
      </c>
      <c r="J4472" t="s">
        <v>24</v>
      </c>
      <c r="K4472" t="s">
        <v>118</v>
      </c>
      <c r="L4472" s="10">
        <v>44652</v>
      </c>
      <c r="M4472" t="s">
        <v>11229</v>
      </c>
      <c r="N4472">
        <v>0</v>
      </c>
      <c r="O4472" s="17" t="s">
        <v>21485</v>
      </c>
      <c r="P4472">
        <v>0</v>
      </c>
      <c r="Q4472" s="17" t="s">
        <v>21485</v>
      </c>
      <c r="R4472" t="s">
        <v>11227</v>
      </c>
    </row>
    <row r="4473" spans="1:18">
      <c r="A4473" t="s">
        <v>11230</v>
      </c>
      <c r="B4473" t="s">
        <v>239</v>
      </c>
      <c r="C4473" t="s">
        <v>240</v>
      </c>
      <c r="D4473" t="s">
        <v>20</v>
      </c>
      <c r="E4473" t="s">
        <v>122</v>
      </c>
      <c r="F4473" t="s">
        <v>149</v>
      </c>
      <c r="G4473" t="s">
        <v>11231</v>
      </c>
      <c r="H4473" s="1">
        <v>383640</v>
      </c>
      <c r="I4473" s="1">
        <v>0</v>
      </c>
      <c r="J4473" t="s">
        <v>24</v>
      </c>
      <c r="K4473" t="s">
        <v>110</v>
      </c>
      <c r="L4473" s="10">
        <v>40817</v>
      </c>
      <c r="M4473" t="s">
        <v>11232</v>
      </c>
      <c r="N4473">
        <v>0</v>
      </c>
      <c r="O4473" s="17" t="s">
        <v>21485</v>
      </c>
      <c r="P4473">
        <v>0</v>
      </c>
      <c r="Q4473" s="17" t="s">
        <v>21485</v>
      </c>
      <c r="R4473" t="s">
        <v>11230</v>
      </c>
    </row>
    <row r="4474" spans="1:18">
      <c r="A4474" t="s">
        <v>11233</v>
      </c>
      <c r="B4474" t="s">
        <v>528</v>
      </c>
      <c r="C4474" t="s">
        <v>65</v>
      </c>
      <c r="D4474" t="s">
        <v>18631</v>
      </c>
      <c r="E4474" t="s">
        <v>19143</v>
      </c>
      <c r="F4474" t="s">
        <v>18633</v>
      </c>
      <c r="G4474" t="s">
        <v>20100</v>
      </c>
      <c r="H4474" s="1">
        <v>225000</v>
      </c>
      <c r="I4474" s="1">
        <v>0</v>
      </c>
      <c r="J4474" t="s">
        <v>68</v>
      </c>
      <c r="K4474" t="s">
        <v>136</v>
      </c>
      <c r="L4474" s="7">
        <v>41640</v>
      </c>
      <c r="M4474" t="s">
        <v>20101</v>
      </c>
      <c r="N4474">
        <v>0</v>
      </c>
      <c r="O4474" s="17" t="s">
        <v>21485</v>
      </c>
      <c r="P4474">
        <v>0</v>
      </c>
      <c r="Q4474" s="17" t="s">
        <v>21485</v>
      </c>
      <c r="R4474" t="s">
        <v>11233</v>
      </c>
    </row>
    <row r="4475" spans="1:18">
      <c r="A4475" t="s">
        <v>11233</v>
      </c>
      <c r="B4475" t="s">
        <v>528</v>
      </c>
      <c r="C4475" t="s">
        <v>65</v>
      </c>
      <c r="D4475" t="s">
        <v>20</v>
      </c>
      <c r="E4475" t="s">
        <v>276</v>
      </c>
      <c r="F4475" t="s">
        <v>169</v>
      </c>
      <c r="G4475" t="s">
        <v>11234</v>
      </c>
      <c r="H4475" s="1">
        <v>618540</v>
      </c>
      <c r="I4475" s="1">
        <v>0</v>
      </c>
      <c r="J4475" t="s">
        <v>24</v>
      </c>
      <c r="K4475" t="s">
        <v>136</v>
      </c>
      <c r="L4475" s="10">
        <v>41730</v>
      </c>
      <c r="M4475" t="s">
        <v>11235</v>
      </c>
      <c r="N4475">
        <v>0</v>
      </c>
      <c r="O4475" s="17" t="s">
        <v>21485</v>
      </c>
      <c r="P4475">
        <v>0</v>
      </c>
      <c r="Q4475" s="17" t="s">
        <v>21485</v>
      </c>
      <c r="R4475" t="s">
        <v>11233</v>
      </c>
    </row>
    <row r="4476" spans="1:18">
      <c r="A4476" t="s">
        <v>11233</v>
      </c>
      <c r="B4476" t="s">
        <v>528</v>
      </c>
      <c r="C4476" t="s">
        <v>65</v>
      </c>
      <c r="D4476" t="s">
        <v>18704</v>
      </c>
      <c r="E4476" t="s">
        <v>18742</v>
      </c>
      <c r="F4476" t="s">
        <v>18706</v>
      </c>
      <c r="G4476" t="s">
        <v>20102</v>
      </c>
      <c r="H4476" s="1">
        <v>250000</v>
      </c>
      <c r="I4476" s="1">
        <v>0</v>
      </c>
      <c r="J4476" t="s">
        <v>1887</v>
      </c>
      <c r="K4476" t="s">
        <v>136</v>
      </c>
      <c r="L4476" s="7">
        <v>42675</v>
      </c>
      <c r="M4476" t="s">
        <v>20103</v>
      </c>
      <c r="N4476">
        <v>0</v>
      </c>
      <c r="O4476" s="17" t="s">
        <v>21485</v>
      </c>
      <c r="P4476">
        <v>0</v>
      </c>
      <c r="Q4476" s="17" t="s">
        <v>21485</v>
      </c>
      <c r="R4476" t="s">
        <v>11233</v>
      </c>
    </row>
    <row r="4477" spans="1:18">
      <c r="A4477" t="s">
        <v>11233</v>
      </c>
      <c r="B4477" t="s">
        <v>528</v>
      </c>
      <c r="C4477" t="s">
        <v>65</v>
      </c>
      <c r="D4477" t="s">
        <v>38</v>
      </c>
      <c r="E4477" t="s">
        <v>353</v>
      </c>
      <c r="F4477" t="s">
        <v>169</v>
      </c>
      <c r="G4477" t="s">
        <v>11236</v>
      </c>
      <c r="H4477" s="1">
        <v>979200</v>
      </c>
      <c r="I4477" s="1">
        <v>0</v>
      </c>
      <c r="J4477" t="s">
        <v>24</v>
      </c>
      <c r="K4477" t="s">
        <v>136</v>
      </c>
      <c r="L4477" s="10">
        <v>43739</v>
      </c>
      <c r="M4477" t="s">
        <v>11237</v>
      </c>
      <c r="N4477">
        <v>0</v>
      </c>
      <c r="O4477" s="17" t="s">
        <v>21485</v>
      </c>
      <c r="P4477">
        <v>0</v>
      </c>
      <c r="Q4477" s="17" t="s">
        <v>21485</v>
      </c>
      <c r="R4477" t="s">
        <v>11233</v>
      </c>
    </row>
    <row r="4478" spans="1:18">
      <c r="A4478" t="s">
        <v>11233</v>
      </c>
      <c r="B4478" t="s">
        <v>528</v>
      </c>
      <c r="C4478" t="s">
        <v>65</v>
      </c>
      <c r="D4478" t="s">
        <v>18941</v>
      </c>
      <c r="E4478" t="s">
        <v>18942</v>
      </c>
      <c r="F4478" t="s">
        <v>18780</v>
      </c>
      <c r="G4478" t="s">
        <v>20104</v>
      </c>
      <c r="H4478" s="1">
        <v>480000</v>
      </c>
      <c r="I4478" s="1">
        <v>0</v>
      </c>
      <c r="J4478" t="s">
        <v>223</v>
      </c>
      <c r="K4478" t="s">
        <v>136</v>
      </c>
      <c r="L4478" s="7">
        <v>43922</v>
      </c>
      <c r="M4478" t="s">
        <v>20105</v>
      </c>
      <c r="N4478">
        <v>0</v>
      </c>
      <c r="O4478" s="17" t="s">
        <v>21485</v>
      </c>
      <c r="P4478">
        <v>0</v>
      </c>
      <c r="Q4478" s="17" t="s">
        <v>21485</v>
      </c>
      <c r="R4478" t="s">
        <v>11233</v>
      </c>
    </row>
    <row r="4479" spans="1:18">
      <c r="A4479" t="s">
        <v>11233</v>
      </c>
      <c r="B4479" t="s">
        <v>528</v>
      </c>
      <c r="C4479" t="s">
        <v>65</v>
      </c>
      <c r="D4479" t="s">
        <v>38</v>
      </c>
      <c r="E4479" t="s">
        <v>586</v>
      </c>
      <c r="F4479" t="s">
        <v>169</v>
      </c>
      <c r="G4479" t="s">
        <v>11238</v>
      </c>
      <c r="H4479" s="1">
        <v>1289025</v>
      </c>
      <c r="I4479" s="1">
        <v>0</v>
      </c>
      <c r="J4479" t="s">
        <v>24</v>
      </c>
      <c r="K4479" t="s">
        <v>136</v>
      </c>
      <c r="L4479" s="10">
        <v>45017</v>
      </c>
      <c r="M4479" t="s">
        <v>11239</v>
      </c>
      <c r="N4479">
        <v>0</v>
      </c>
      <c r="O4479" s="17" t="s">
        <v>21485</v>
      </c>
      <c r="P4479">
        <v>0</v>
      </c>
      <c r="Q4479" s="17" t="s">
        <v>21485</v>
      </c>
      <c r="R4479" t="s">
        <v>11233</v>
      </c>
    </row>
    <row r="4480" spans="1:18">
      <c r="A4480" t="s">
        <v>11240</v>
      </c>
      <c r="B4480" t="s">
        <v>398</v>
      </c>
      <c r="C4480" t="s">
        <v>30</v>
      </c>
      <c r="D4480" t="s">
        <v>38</v>
      </c>
      <c r="E4480" t="s">
        <v>86</v>
      </c>
      <c r="F4480" t="s">
        <v>399</v>
      </c>
      <c r="G4480" t="s">
        <v>11241</v>
      </c>
      <c r="H4480" s="1">
        <v>757350</v>
      </c>
      <c r="I4480" s="1">
        <v>0</v>
      </c>
      <c r="J4480" t="s">
        <v>24</v>
      </c>
      <c r="K4480" t="s">
        <v>42</v>
      </c>
      <c r="L4480" s="10">
        <v>44652</v>
      </c>
      <c r="M4480" t="s">
        <v>11242</v>
      </c>
      <c r="N4480">
        <v>0</v>
      </c>
      <c r="O4480" s="17" t="s">
        <v>21485</v>
      </c>
      <c r="P4480">
        <v>0</v>
      </c>
      <c r="Q4480" s="17" t="s">
        <v>21485</v>
      </c>
      <c r="R4480" t="s">
        <v>11240</v>
      </c>
    </row>
    <row r="4481" spans="1:18">
      <c r="A4481" t="s">
        <v>11243</v>
      </c>
      <c r="B4481" t="s">
        <v>84</v>
      </c>
      <c r="C4481" t="s">
        <v>85</v>
      </c>
      <c r="D4481" t="s">
        <v>38</v>
      </c>
      <c r="E4481" t="s">
        <v>39</v>
      </c>
      <c r="F4481" t="s">
        <v>134</v>
      </c>
      <c r="G4481" t="s">
        <v>11244</v>
      </c>
      <c r="H4481" s="1">
        <v>902700</v>
      </c>
      <c r="I4481" s="1">
        <v>0</v>
      </c>
      <c r="J4481" t="s">
        <v>24</v>
      </c>
      <c r="K4481" t="s">
        <v>42</v>
      </c>
      <c r="L4481" s="10">
        <v>43191</v>
      </c>
      <c r="M4481" t="s">
        <v>11245</v>
      </c>
      <c r="N4481">
        <v>0</v>
      </c>
      <c r="O4481" s="17" t="s">
        <v>21485</v>
      </c>
      <c r="P4481">
        <v>0</v>
      </c>
      <c r="Q4481" s="17" t="s">
        <v>21485</v>
      </c>
      <c r="R4481" t="s">
        <v>11243</v>
      </c>
    </row>
    <row r="4482" spans="1:18">
      <c r="A4482" t="s">
        <v>11243</v>
      </c>
      <c r="B4482" t="s">
        <v>84</v>
      </c>
      <c r="C4482" t="s">
        <v>85</v>
      </c>
      <c r="D4482" t="s">
        <v>38</v>
      </c>
      <c r="E4482" t="s">
        <v>1726</v>
      </c>
      <c r="F4482" t="s">
        <v>262</v>
      </c>
      <c r="G4482" t="s">
        <v>11246</v>
      </c>
      <c r="H4482" s="1">
        <v>1063350</v>
      </c>
      <c r="I4482" s="1">
        <v>0</v>
      </c>
      <c r="J4482" t="s">
        <v>24</v>
      </c>
      <c r="K4482" t="s">
        <v>42</v>
      </c>
      <c r="L4482" s="10">
        <v>45566</v>
      </c>
      <c r="M4482" t="s">
        <v>11247</v>
      </c>
      <c r="N4482">
        <v>0</v>
      </c>
      <c r="O4482" s="17" t="s">
        <v>21485</v>
      </c>
      <c r="P4482">
        <v>0</v>
      </c>
      <c r="Q4482" s="17" t="s">
        <v>21485</v>
      </c>
      <c r="R4482" t="s">
        <v>11243</v>
      </c>
    </row>
    <row r="4483" spans="1:18">
      <c r="A4483" t="s">
        <v>11248</v>
      </c>
      <c r="B4483" t="s">
        <v>18</v>
      </c>
      <c r="C4483" t="s">
        <v>19</v>
      </c>
      <c r="D4483" t="s">
        <v>38</v>
      </c>
      <c r="E4483" t="s">
        <v>408</v>
      </c>
      <c r="F4483" t="s">
        <v>1510</v>
      </c>
      <c r="G4483" t="s">
        <v>11249</v>
      </c>
      <c r="H4483" s="1">
        <v>306000</v>
      </c>
      <c r="I4483" s="1">
        <v>0</v>
      </c>
      <c r="J4483" t="s">
        <v>68</v>
      </c>
      <c r="K4483" t="s">
        <v>94</v>
      </c>
      <c r="L4483" s="10">
        <v>44105</v>
      </c>
      <c r="M4483" t="s">
        <v>11250</v>
      </c>
      <c r="N4483">
        <v>0</v>
      </c>
      <c r="O4483" s="17" t="s">
        <v>21485</v>
      </c>
      <c r="P4483">
        <v>0</v>
      </c>
      <c r="Q4483" s="17" t="s">
        <v>21485</v>
      </c>
      <c r="R4483" t="s">
        <v>11248</v>
      </c>
    </row>
    <row r="4484" spans="1:18">
      <c r="A4484" t="s">
        <v>1997</v>
      </c>
      <c r="B4484" t="s">
        <v>91</v>
      </c>
      <c r="C4484" t="s">
        <v>30</v>
      </c>
      <c r="D4484" t="s">
        <v>20</v>
      </c>
      <c r="E4484" t="s">
        <v>115</v>
      </c>
      <c r="F4484" t="s">
        <v>481</v>
      </c>
      <c r="G4484" t="s">
        <v>2804</v>
      </c>
      <c r="H4484" s="1">
        <v>794086</v>
      </c>
      <c r="I4484" s="1">
        <v>0</v>
      </c>
      <c r="J4484" t="s">
        <v>24</v>
      </c>
      <c r="K4484" t="s">
        <v>42</v>
      </c>
      <c r="L4484" s="10">
        <v>40452</v>
      </c>
      <c r="M4484" t="s">
        <v>2805</v>
      </c>
      <c r="N4484">
        <v>0</v>
      </c>
      <c r="O4484" s="17" t="s">
        <v>21485</v>
      </c>
      <c r="P4484">
        <v>0</v>
      </c>
      <c r="Q4484" s="17" t="s">
        <v>21485</v>
      </c>
      <c r="R4484" t="s">
        <v>1997</v>
      </c>
    </row>
    <row r="4485" spans="1:18">
      <c r="A4485" t="s">
        <v>1997</v>
      </c>
      <c r="B4485" t="s">
        <v>91</v>
      </c>
      <c r="C4485" t="s">
        <v>30</v>
      </c>
      <c r="D4485" t="s">
        <v>20</v>
      </c>
      <c r="E4485" t="s">
        <v>31</v>
      </c>
      <c r="F4485" t="s">
        <v>80</v>
      </c>
      <c r="G4485" t="s">
        <v>1998</v>
      </c>
      <c r="H4485" s="1">
        <v>431968</v>
      </c>
      <c r="I4485" s="1">
        <v>0</v>
      </c>
      <c r="J4485" t="s">
        <v>48</v>
      </c>
      <c r="K4485" t="s">
        <v>42</v>
      </c>
      <c r="L4485" s="10">
        <v>41913</v>
      </c>
      <c r="M4485" t="s">
        <v>1999</v>
      </c>
      <c r="N4485">
        <v>1</v>
      </c>
      <c r="O4485" s="17" t="s">
        <v>21485</v>
      </c>
      <c r="P4485">
        <v>0</v>
      </c>
      <c r="Q4485" s="17" t="s">
        <v>21485</v>
      </c>
      <c r="R4485" t="s">
        <v>1997</v>
      </c>
    </row>
    <row r="4486" spans="1:18">
      <c r="A4486" t="s">
        <v>1997</v>
      </c>
      <c r="B4486" t="s">
        <v>91</v>
      </c>
      <c r="C4486" t="s">
        <v>30</v>
      </c>
      <c r="D4486" t="s">
        <v>38</v>
      </c>
      <c r="E4486" t="s">
        <v>387</v>
      </c>
      <c r="F4486" t="s">
        <v>262</v>
      </c>
      <c r="G4486" t="s">
        <v>11251</v>
      </c>
      <c r="H4486" s="1">
        <v>546976</v>
      </c>
      <c r="I4486" s="1">
        <v>0</v>
      </c>
      <c r="J4486" t="s">
        <v>24</v>
      </c>
      <c r="K4486" t="s">
        <v>42</v>
      </c>
      <c r="L4486" s="10">
        <v>43374</v>
      </c>
      <c r="M4486" t="s">
        <v>11252</v>
      </c>
      <c r="N4486">
        <v>0</v>
      </c>
      <c r="O4486" s="17" t="s">
        <v>21485</v>
      </c>
      <c r="P4486">
        <v>0</v>
      </c>
      <c r="Q4486" s="17" t="s">
        <v>21485</v>
      </c>
      <c r="R4486" t="s">
        <v>1997</v>
      </c>
    </row>
    <row r="4487" spans="1:18">
      <c r="A4487" t="s">
        <v>1997</v>
      </c>
      <c r="B4487" t="s">
        <v>91</v>
      </c>
      <c r="C4487" t="s">
        <v>30</v>
      </c>
      <c r="D4487" t="s">
        <v>38</v>
      </c>
      <c r="E4487" t="s">
        <v>86</v>
      </c>
      <c r="F4487" t="s">
        <v>149</v>
      </c>
      <c r="G4487" t="s">
        <v>11253</v>
      </c>
      <c r="H4487" s="1">
        <v>397801</v>
      </c>
      <c r="I4487" s="1">
        <v>0</v>
      </c>
      <c r="J4487" t="s">
        <v>68</v>
      </c>
      <c r="K4487" t="s">
        <v>42</v>
      </c>
      <c r="L4487" s="10">
        <v>44652</v>
      </c>
      <c r="M4487" t="s">
        <v>11254</v>
      </c>
      <c r="N4487">
        <v>0</v>
      </c>
      <c r="O4487" s="17" t="s">
        <v>21485</v>
      </c>
      <c r="P4487">
        <v>0</v>
      </c>
      <c r="Q4487" s="17" t="s">
        <v>21485</v>
      </c>
      <c r="R4487" t="s">
        <v>1997</v>
      </c>
    </row>
    <row r="4488" spans="1:18">
      <c r="A4488" t="s">
        <v>1997</v>
      </c>
      <c r="B4488" t="s">
        <v>91</v>
      </c>
      <c r="C4488" t="s">
        <v>30</v>
      </c>
      <c r="D4488" t="s">
        <v>38</v>
      </c>
      <c r="E4488" t="s">
        <v>1125</v>
      </c>
      <c r="F4488" t="s">
        <v>262</v>
      </c>
      <c r="G4488" t="s">
        <v>11255</v>
      </c>
      <c r="H4488" s="1">
        <v>655696</v>
      </c>
      <c r="I4488" s="1">
        <v>0</v>
      </c>
      <c r="J4488" t="s">
        <v>24</v>
      </c>
      <c r="K4488" t="s">
        <v>42</v>
      </c>
      <c r="L4488" s="10">
        <v>45200</v>
      </c>
      <c r="M4488" t="s">
        <v>11256</v>
      </c>
      <c r="N4488">
        <v>0</v>
      </c>
      <c r="O4488" s="17" t="s">
        <v>21485</v>
      </c>
      <c r="P4488">
        <v>0</v>
      </c>
      <c r="Q4488" s="17" t="s">
        <v>21485</v>
      </c>
      <c r="R4488" t="s">
        <v>1997</v>
      </c>
    </row>
    <row r="4489" spans="1:18">
      <c r="A4489" t="s">
        <v>11257</v>
      </c>
      <c r="B4489" t="s">
        <v>528</v>
      </c>
      <c r="C4489" t="s">
        <v>65</v>
      </c>
      <c r="D4489" t="s">
        <v>20</v>
      </c>
      <c r="E4489" t="s">
        <v>115</v>
      </c>
      <c r="F4489" t="s">
        <v>2934</v>
      </c>
      <c r="G4489" t="s">
        <v>11258</v>
      </c>
      <c r="H4489" s="1">
        <v>732660</v>
      </c>
      <c r="I4489" s="1">
        <v>0</v>
      </c>
      <c r="J4489" t="s">
        <v>24</v>
      </c>
      <c r="K4489" t="s">
        <v>49</v>
      </c>
      <c r="L4489" s="10">
        <v>40452</v>
      </c>
      <c r="M4489" t="s">
        <v>11259</v>
      </c>
      <c r="N4489">
        <v>0</v>
      </c>
      <c r="O4489" s="17" t="s">
        <v>21485</v>
      </c>
      <c r="P4489">
        <v>0</v>
      </c>
      <c r="Q4489" s="17" t="s">
        <v>21485</v>
      </c>
      <c r="R4489" t="s">
        <v>11257</v>
      </c>
    </row>
    <row r="4490" spans="1:18">
      <c r="A4490" t="s">
        <v>11260</v>
      </c>
      <c r="B4490" t="s">
        <v>324</v>
      </c>
      <c r="C4490" t="s">
        <v>30</v>
      </c>
      <c r="D4490" t="s">
        <v>20</v>
      </c>
      <c r="E4490" t="s">
        <v>51</v>
      </c>
      <c r="F4490" t="s">
        <v>196</v>
      </c>
      <c r="G4490" t="s">
        <v>11261</v>
      </c>
      <c r="H4490" s="1">
        <v>266337</v>
      </c>
      <c r="I4490" s="1">
        <v>0</v>
      </c>
      <c r="J4490" t="s">
        <v>68</v>
      </c>
      <c r="K4490" t="s">
        <v>94</v>
      </c>
      <c r="L4490" s="10">
        <v>39904</v>
      </c>
      <c r="M4490" t="s">
        <v>11262</v>
      </c>
      <c r="N4490">
        <v>0</v>
      </c>
      <c r="O4490" s="17" t="s">
        <v>21485</v>
      </c>
      <c r="P4490">
        <v>0</v>
      </c>
      <c r="Q4490" s="17" t="s">
        <v>21485</v>
      </c>
      <c r="R4490" t="s">
        <v>11260</v>
      </c>
    </row>
    <row r="4491" spans="1:18">
      <c r="A4491" t="s">
        <v>11263</v>
      </c>
      <c r="B4491" t="s">
        <v>167</v>
      </c>
      <c r="C4491" t="s">
        <v>85</v>
      </c>
      <c r="D4491" t="s">
        <v>20</v>
      </c>
      <c r="E4491" t="s">
        <v>104</v>
      </c>
      <c r="F4491" t="s">
        <v>181</v>
      </c>
      <c r="G4491" t="s">
        <v>11264</v>
      </c>
      <c r="H4491" s="1">
        <v>663790</v>
      </c>
      <c r="I4491" s="1">
        <v>0</v>
      </c>
      <c r="J4491" t="s">
        <v>24</v>
      </c>
      <c r="K4491" t="s">
        <v>157</v>
      </c>
      <c r="L4491" s="10">
        <v>40269</v>
      </c>
      <c r="M4491" t="s">
        <v>11265</v>
      </c>
      <c r="N4491">
        <v>0</v>
      </c>
      <c r="O4491" s="17" t="s">
        <v>21485</v>
      </c>
      <c r="P4491">
        <v>0</v>
      </c>
      <c r="Q4491" s="17" t="s">
        <v>21485</v>
      </c>
      <c r="R4491" t="s">
        <v>11263</v>
      </c>
    </row>
    <row r="4492" spans="1:18">
      <c r="A4492" t="s">
        <v>11263</v>
      </c>
      <c r="B4492" t="s">
        <v>167</v>
      </c>
      <c r="C4492" t="s">
        <v>85</v>
      </c>
      <c r="D4492" t="s">
        <v>20</v>
      </c>
      <c r="E4492" t="s">
        <v>320</v>
      </c>
      <c r="F4492" t="s">
        <v>245</v>
      </c>
      <c r="G4492" t="s">
        <v>11266</v>
      </c>
      <c r="H4492" s="1">
        <v>665800</v>
      </c>
      <c r="I4492" s="1">
        <v>0</v>
      </c>
      <c r="J4492" t="s">
        <v>24</v>
      </c>
      <c r="K4492" t="s">
        <v>42</v>
      </c>
      <c r="L4492" s="10">
        <v>41365</v>
      </c>
      <c r="M4492" t="s">
        <v>11267</v>
      </c>
      <c r="N4492">
        <v>0</v>
      </c>
      <c r="O4492" s="17" t="s">
        <v>21485</v>
      </c>
      <c r="P4492">
        <v>0</v>
      </c>
      <c r="Q4492" s="17" t="s">
        <v>21485</v>
      </c>
      <c r="R4492" t="s">
        <v>11263</v>
      </c>
    </row>
    <row r="4493" spans="1:18">
      <c r="A4493" t="s">
        <v>11263</v>
      </c>
      <c r="B4493" t="s">
        <v>167</v>
      </c>
      <c r="C4493" t="s">
        <v>85</v>
      </c>
      <c r="D4493" t="s">
        <v>38</v>
      </c>
      <c r="E4493" t="s">
        <v>39</v>
      </c>
      <c r="F4493" t="s">
        <v>181</v>
      </c>
      <c r="G4493" t="s">
        <v>11268</v>
      </c>
      <c r="H4493" s="1">
        <v>688500</v>
      </c>
      <c r="I4493" s="1">
        <v>0</v>
      </c>
      <c r="J4493" t="s">
        <v>24</v>
      </c>
      <c r="K4493" t="s">
        <v>157</v>
      </c>
      <c r="L4493" s="10">
        <v>43191</v>
      </c>
      <c r="M4493" t="s">
        <v>11269</v>
      </c>
      <c r="N4493">
        <v>0</v>
      </c>
      <c r="O4493" s="17" t="s">
        <v>21485</v>
      </c>
      <c r="P4493">
        <v>0</v>
      </c>
      <c r="Q4493" s="17" t="s">
        <v>21485</v>
      </c>
      <c r="R4493" t="s">
        <v>11263</v>
      </c>
    </row>
    <row r="4494" spans="1:18">
      <c r="A4494" t="s">
        <v>11263</v>
      </c>
      <c r="B4494" t="s">
        <v>167</v>
      </c>
      <c r="C4494" t="s">
        <v>85</v>
      </c>
      <c r="D4494" t="s">
        <v>38</v>
      </c>
      <c r="E4494" t="s">
        <v>387</v>
      </c>
      <c r="F4494" t="s">
        <v>245</v>
      </c>
      <c r="G4494" t="s">
        <v>11266</v>
      </c>
      <c r="H4494" s="1">
        <v>755440</v>
      </c>
      <c r="I4494" s="1">
        <v>0</v>
      </c>
      <c r="J4494" t="s">
        <v>24</v>
      </c>
      <c r="K4494" t="s">
        <v>42</v>
      </c>
      <c r="L4494" s="10">
        <v>43374</v>
      </c>
      <c r="M4494" t="s">
        <v>11267</v>
      </c>
      <c r="N4494">
        <v>0</v>
      </c>
      <c r="O4494" s="17" t="s">
        <v>21485</v>
      </c>
      <c r="P4494">
        <v>0</v>
      </c>
      <c r="Q4494" s="17" t="s">
        <v>21485</v>
      </c>
      <c r="R4494" t="s">
        <v>11263</v>
      </c>
    </row>
    <row r="4495" spans="1:18">
      <c r="A4495" t="s">
        <v>11263</v>
      </c>
      <c r="B4495" t="s">
        <v>167</v>
      </c>
      <c r="C4495" t="s">
        <v>85</v>
      </c>
      <c r="D4495" t="s">
        <v>38</v>
      </c>
      <c r="E4495" t="s">
        <v>718</v>
      </c>
      <c r="F4495" t="s">
        <v>245</v>
      </c>
      <c r="G4495" t="s">
        <v>11270</v>
      </c>
      <c r="H4495" s="1">
        <v>757350</v>
      </c>
      <c r="I4495" s="1">
        <v>0</v>
      </c>
      <c r="J4495" t="s">
        <v>24</v>
      </c>
      <c r="K4495" t="s">
        <v>42</v>
      </c>
      <c r="L4495" s="10">
        <v>44835</v>
      </c>
      <c r="M4495" t="s">
        <v>11271</v>
      </c>
      <c r="N4495">
        <v>0</v>
      </c>
      <c r="O4495" s="17" t="s">
        <v>21485</v>
      </c>
      <c r="P4495">
        <v>0</v>
      </c>
      <c r="Q4495" s="17" t="s">
        <v>21485</v>
      </c>
      <c r="R4495" t="s">
        <v>11263</v>
      </c>
    </row>
    <row r="4496" spans="1:18">
      <c r="A4496" t="s">
        <v>1444</v>
      </c>
      <c r="B4496" t="s">
        <v>333</v>
      </c>
      <c r="C4496" t="s">
        <v>30</v>
      </c>
      <c r="D4496" t="s">
        <v>20</v>
      </c>
      <c r="E4496" t="s">
        <v>1211</v>
      </c>
      <c r="F4496" t="s">
        <v>427</v>
      </c>
      <c r="G4496" t="s">
        <v>11272</v>
      </c>
      <c r="H4496" s="1">
        <v>100000</v>
      </c>
      <c r="I4496" s="1">
        <v>0</v>
      </c>
      <c r="J4496" t="s">
        <v>202</v>
      </c>
      <c r="K4496" t="s">
        <v>42</v>
      </c>
      <c r="L4496" s="10">
        <v>39873</v>
      </c>
      <c r="M4496" t="s">
        <v>11273</v>
      </c>
      <c r="N4496">
        <v>0</v>
      </c>
      <c r="O4496" s="17" t="s">
        <v>21485</v>
      </c>
      <c r="P4496">
        <v>0</v>
      </c>
      <c r="Q4496" s="17" t="s">
        <v>21485</v>
      </c>
      <c r="R4496" t="s">
        <v>1444</v>
      </c>
    </row>
    <row r="4497" spans="1:18">
      <c r="A4497" t="s">
        <v>1444</v>
      </c>
      <c r="B4497" t="s">
        <v>333</v>
      </c>
      <c r="C4497" t="s">
        <v>30</v>
      </c>
      <c r="D4497" t="s">
        <v>20</v>
      </c>
      <c r="E4497" t="s">
        <v>241</v>
      </c>
      <c r="F4497" t="s">
        <v>427</v>
      </c>
      <c r="G4497" t="s">
        <v>11272</v>
      </c>
      <c r="H4497" s="1">
        <v>933023</v>
      </c>
      <c r="I4497" s="1">
        <v>0</v>
      </c>
      <c r="J4497" t="s">
        <v>24</v>
      </c>
      <c r="K4497" t="s">
        <v>42</v>
      </c>
      <c r="L4497" s="10">
        <v>40087</v>
      </c>
      <c r="M4497" t="s">
        <v>11273</v>
      </c>
      <c r="N4497">
        <v>0</v>
      </c>
      <c r="O4497" s="17" t="s">
        <v>21485</v>
      </c>
      <c r="P4497">
        <v>0</v>
      </c>
      <c r="Q4497" s="17" t="s">
        <v>21485</v>
      </c>
      <c r="R4497" t="s">
        <v>1444</v>
      </c>
    </row>
    <row r="4498" spans="1:18">
      <c r="A4498" t="s">
        <v>1444</v>
      </c>
      <c r="B4498" t="s">
        <v>333</v>
      </c>
      <c r="C4498" t="s">
        <v>30</v>
      </c>
      <c r="D4498" t="s">
        <v>20</v>
      </c>
      <c r="E4498" t="s">
        <v>21</v>
      </c>
      <c r="F4498" t="s">
        <v>80</v>
      </c>
      <c r="G4498" t="s">
        <v>11274</v>
      </c>
      <c r="H4498" s="1">
        <v>835789</v>
      </c>
      <c r="I4498" s="1">
        <v>0</v>
      </c>
      <c r="J4498" t="s">
        <v>24</v>
      </c>
      <c r="K4498" t="s">
        <v>42</v>
      </c>
      <c r="L4498" s="10">
        <v>41183</v>
      </c>
      <c r="M4498" t="s">
        <v>11275</v>
      </c>
      <c r="N4498">
        <v>0</v>
      </c>
      <c r="O4498" s="17" t="s">
        <v>21485</v>
      </c>
      <c r="P4498">
        <v>0</v>
      </c>
      <c r="Q4498" s="17" t="s">
        <v>21485</v>
      </c>
      <c r="R4498" t="s">
        <v>1444</v>
      </c>
    </row>
    <row r="4499" spans="1:18">
      <c r="A4499" t="s">
        <v>1444</v>
      </c>
      <c r="B4499" t="s">
        <v>333</v>
      </c>
      <c r="C4499" t="s">
        <v>30</v>
      </c>
      <c r="D4499" t="s">
        <v>20</v>
      </c>
      <c r="E4499" t="s">
        <v>31</v>
      </c>
      <c r="F4499" t="s">
        <v>80</v>
      </c>
      <c r="G4499" t="s">
        <v>1445</v>
      </c>
      <c r="H4499" s="1">
        <v>823296</v>
      </c>
      <c r="I4499" s="1">
        <v>0</v>
      </c>
      <c r="J4499" t="s">
        <v>24</v>
      </c>
      <c r="K4499" t="s">
        <v>42</v>
      </c>
      <c r="L4499" s="10">
        <v>41913</v>
      </c>
      <c r="M4499" t="s">
        <v>1446</v>
      </c>
      <c r="N4499">
        <v>1</v>
      </c>
      <c r="O4499" s="17" t="s">
        <v>21485</v>
      </c>
      <c r="P4499">
        <v>0</v>
      </c>
      <c r="Q4499" s="17" t="s">
        <v>21485</v>
      </c>
      <c r="R4499" t="s">
        <v>1444</v>
      </c>
    </row>
    <row r="4500" spans="1:18">
      <c r="A4500" t="s">
        <v>11276</v>
      </c>
      <c r="B4500" t="s">
        <v>324</v>
      </c>
      <c r="C4500" t="s">
        <v>30</v>
      </c>
      <c r="D4500" t="s">
        <v>20</v>
      </c>
      <c r="E4500" t="s">
        <v>320</v>
      </c>
      <c r="F4500" t="s">
        <v>123</v>
      </c>
      <c r="G4500" t="s">
        <v>11277</v>
      </c>
      <c r="H4500" s="1">
        <v>446488</v>
      </c>
      <c r="I4500" s="1">
        <v>0</v>
      </c>
      <c r="J4500" t="s">
        <v>48</v>
      </c>
      <c r="K4500" t="s">
        <v>118</v>
      </c>
      <c r="L4500" s="10">
        <v>41365</v>
      </c>
      <c r="M4500" t="s">
        <v>11278</v>
      </c>
      <c r="N4500">
        <v>0</v>
      </c>
      <c r="O4500" s="17" t="s">
        <v>21485</v>
      </c>
      <c r="P4500">
        <v>0</v>
      </c>
      <c r="Q4500" s="17" t="s">
        <v>21485</v>
      </c>
      <c r="R4500" t="s">
        <v>11276</v>
      </c>
    </row>
    <row r="4501" spans="1:18">
      <c r="A4501" t="s">
        <v>11276</v>
      </c>
      <c r="B4501" t="s">
        <v>324</v>
      </c>
      <c r="C4501" t="s">
        <v>30</v>
      </c>
      <c r="D4501" t="s">
        <v>38</v>
      </c>
      <c r="E4501" t="s">
        <v>408</v>
      </c>
      <c r="F4501" t="s">
        <v>404</v>
      </c>
      <c r="G4501" t="s">
        <v>11279</v>
      </c>
      <c r="H4501" s="1">
        <v>1005976</v>
      </c>
      <c r="I4501" s="1">
        <v>0</v>
      </c>
      <c r="J4501" t="s">
        <v>24</v>
      </c>
      <c r="K4501" t="s">
        <v>118</v>
      </c>
      <c r="L4501" s="10">
        <v>44105</v>
      </c>
      <c r="M4501" t="s">
        <v>11280</v>
      </c>
      <c r="N4501">
        <v>0</v>
      </c>
      <c r="O4501" s="17" t="s">
        <v>21485</v>
      </c>
      <c r="P4501">
        <v>0</v>
      </c>
      <c r="Q4501" s="17" t="s">
        <v>21485</v>
      </c>
      <c r="R4501" t="s">
        <v>11276</v>
      </c>
    </row>
    <row r="4502" spans="1:18">
      <c r="A4502" t="s">
        <v>11276</v>
      </c>
      <c r="B4502" t="s">
        <v>324</v>
      </c>
      <c r="C4502" t="s">
        <v>30</v>
      </c>
      <c r="D4502" t="s">
        <v>18991</v>
      </c>
      <c r="E4502" t="s">
        <v>18992</v>
      </c>
      <c r="F4502" t="s">
        <v>18993</v>
      </c>
      <c r="G4502" t="s">
        <v>20106</v>
      </c>
      <c r="H4502" s="1">
        <v>749458</v>
      </c>
      <c r="I4502" s="1">
        <v>0</v>
      </c>
      <c r="J4502" t="s">
        <v>68</v>
      </c>
      <c r="K4502" t="s">
        <v>49</v>
      </c>
      <c r="L4502" s="7">
        <v>45231</v>
      </c>
      <c r="M4502" t="s">
        <v>20107</v>
      </c>
      <c r="N4502">
        <v>0</v>
      </c>
      <c r="O4502" s="17" t="s">
        <v>21485</v>
      </c>
      <c r="P4502">
        <v>0</v>
      </c>
      <c r="Q4502" s="17" t="s">
        <v>21485</v>
      </c>
      <c r="R4502" t="s">
        <v>11276</v>
      </c>
    </row>
    <row r="4503" spans="1:18">
      <c r="A4503" t="s">
        <v>11281</v>
      </c>
      <c r="B4503" t="s">
        <v>18</v>
      </c>
      <c r="C4503" t="s">
        <v>19</v>
      </c>
      <c r="D4503" t="s">
        <v>20</v>
      </c>
      <c r="E4503" t="s">
        <v>31</v>
      </c>
      <c r="F4503" t="s">
        <v>140</v>
      </c>
      <c r="G4503" t="s">
        <v>11282</v>
      </c>
      <c r="H4503" s="1">
        <v>693545</v>
      </c>
      <c r="I4503" s="1">
        <v>0</v>
      </c>
      <c r="J4503" t="s">
        <v>24</v>
      </c>
      <c r="K4503" t="s">
        <v>60</v>
      </c>
      <c r="L4503" s="10">
        <v>41913</v>
      </c>
      <c r="M4503" t="s">
        <v>11283</v>
      </c>
      <c r="N4503">
        <v>0</v>
      </c>
      <c r="O4503" s="17" t="s">
        <v>21485</v>
      </c>
      <c r="P4503">
        <v>0</v>
      </c>
      <c r="Q4503" s="17" t="s">
        <v>21485</v>
      </c>
      <c r="R4503" t="s">
        <v>11281</v>
      </c>
    </row>
    <row r="4504" spans="1:18">
      <c r="A4504" t="s">
        <v>11281</v>
      </c>
      <c r="B4504" t="s">
        <v>18</v>
      </c>
      <c r="C4504" t="s">
        <v>19</v>
      </c>
      <c r="D4504" t="s">
        <v>38</v>
      </c>
      <c r="E4504" t="s">
        <v>434</v>
      </c>
      <c r="F4504" t="s">
        <v>140</v>
      </c>
      <c r="G4504" t="s">
        <v>11284</v>
      </c>
      <c r="H4504" s="1">
        <v>1028925</v>
      </c>
      <c r="I4504" s="1">
        <v>0</v>
      </c>
      <c r="J4504" t="s">
        <v>24</v>
      </c>
      <c r="K4504" t="s">
        <v>60</v>
      </c>
      <c r="L4504" s="10">
        <v>44256</v>
      </c>
      <c r="M4504" t="s">
        <v>11285</v>
      </c>
      <c r="N4504">
        <v>0</v>
      </c>
      <c r="O4504" s="17" t="s">
        <v>21485</v>
      </c>
      <c r="P4504">
        <v>0</v>
      </c>
      <c r="Q4504" s="17" t="s">
        <v>21485</v>
      </c>
      <c r="R4504" t="s">
        <v>11281</v>
      </c>
    </row>
    <row r="4505" spans="1:18">
      <c r="A4505" t="s">
        <v>11286</v>
      </c>
      <c r="B4505" t="s">
        <v>2145</v>
      </c>
      <c r="C4505" t="s">
        <v>30</v>
      </c>
      <c r="D4505" t="s">
        <v>38</v>
      </c>
      <c r="E4505" t="s">
        <v>1726</v>
      </c>
      <c r="F4505" t="s">
        <v>394</v>
      </c>
      <c r="G4505" t="s">
        <v>11287</v>
      </c>
      <c r="H4505" s="1">
        <v>546976</v>
      </c>
      <c r="I4505" s="1">
        <v>0</v>
      </c>
      <c r="J4505" t="s">
        <v>24</v>
      </c>
      <c r="K4505" t="s">
        <v>487</v>
      </c>
      <c r="L4505" s="10">
        <v>45566</v>
      </c>
      <c r="M4505" t="s">
        <v>11288</v>
      </c>
      <c r="N4505">
        <v>0</v>
      </c>
      <c r="O4505" s="17" t="s">
        <v>21485</v>
      </c>
      <c r="P4505">
        <v>0</v>
      </c>
      <c r="Q4505" s="17" t="s">
        <v>21485</v>
      </c>
      <c r="R4505" t="s">
        <v>11286</v>
      </c>
    </row>
    <row r="4506" spans="1:18">
      <c r="A4506" t="s">
        <v>11289</v>
      </c>
      <c r="B4506" t="s">
        <v>249</v>
      </c>
      <c r="C4506" t="s">
        <v>65</v>
      </c>
      <c r="D4506" t="s">
        <v>38</v>
      </c>
      <c r="E4506" t="s">
        <v>586</v>
      </c>
      <c r="F4506" t="s">
        <v>181</v>
      </c>
      <c r="G4506" t="s">
        <v>11290</v>
      </c>
      <c r="H4506" s="1">
        <v>1032750</v>
      </c>
      <c r="I4506" s="1">
        <v>0</v>
      </c>
      <c r="J4506" t="s">
        <v>24</v>
      </c>
      <c r="K4506" t="s">
        <v>157</v>
      </c>
      <c r="L4506" s="10">
        <v>45017</v>
      </c>
      <c r="M4506" t="s">
        <v>11291</v>
      </c>
      <c r="N4506">
        <v>0</v>
      </c>
      <c r="O4506" s="17" t="s">
        <v>21485</v>
      </c>
      <c r="P4506">
        <v>0</v>
      </c>
      <c r="Q4506" s="17" t="s">
        <v>21485</v>
      </c>
      <c r="R4506" t="s">
        <v>11289</v>
      </c>
    </row>
    <row r="4507" spans="1:18">
      <c r="A4507" t="s">
        <v>11292</v>
      </c>
      <c r="B4507" t="s">
        <v>173</v>
      </c>
      <c r="C4507" t="s">
        <v>174</v>
      </c>
      <c r="D4507" t="s">
        <v>38</v>
      </c>
      <c r="E4507" t="s">
        <v>168</v>
      </c>
      <c r="F4507" t="s">
        <v>214</v>
      </c>
      <c r="G4507" t="s">
        <v>11293</v>
      </c>
      <c r="H4507" s="1">
        <v>321300</v>
      </c>
      <c r="I4507" s="1">
        <v>0</v>
      </c>
      <c r="J4507" t="s">
        <v>483</v>
      </c>
      <c r="K4507" t="s">
        <v>110</v>
      </c>
      <c r="L4507" s="10">
        <v>43922</v>
      </c>
      <c r="M4507" t="s">
        <v>11294</v>
      </c>
      <c r="N4507">
        <v>0</v>
      </c>
      <c r="O4507" s="17" t="s">
        <v>21485</v>
      </c>
      <c r="P4507">
        <v>0</v>
      </c>
      <c r="Q4507" s="17" t="s">
        <v>21485</v>
      </c>
      <c r="R4507" t="s">
        <v>11292</v>
      </c>
    </row>
    <row r="4508" spans="1:18">
      <c r="A4508" t="s">
        <v>11295</v>
      </c>
      <c r="B4508" t="s">
        <v>18</v>
      </c>
      <c r="C4508" t="s">
        <v>19</v>
      </c>
      <c r="D4508" t="s">
        <v>38</v>
      </c>
      <c r="E4508" t="s">
        <v>1726</v>
      </c>
      <c r="F4508" t="s">
        <v>169</v>
      </c>
      <c r="G4508" t="s">
        <v>11296</v>
      </c>
      <c r="H4508" s="1">
        <v>1147500</v>
      </c>
      <c r="I4508" s="1">
        <v>0</v>
      </c>
      <c r="J4508" t="s">
        <v>24</v>
      </c>
      <c r="K4508" t="s">
        <v>136</v>
      </c>
      <c r="L4508" s="10">
        <v>45566</v>
      </c>
      <c r="M4508" t="s">
        <v>11297</v>
      </c>
      <c r="N4508">
        <v>0</v>
      </c>
      <c r="O4508" s="17" t="s">
        <v>21485</v>
      </c>
      <c r="P4508">
        <v>0</v>
      </c>
      <c r="Q4508" s="17" t="s">
        <v>21485</v>
      </c>
      <c r="R4508" t="s">
        <v>11295</v>
      </c>
    </row>
    <row r="4509" spans="1:18">
      <c r="A4509" t="s">
        <v>144</v>
      </c>
      <c r="B4509" t="s">
        <v>18</v>
      </c>
      <c r="C4509" t="s">
        <v>19</v>
      </c>
      <c r="D4509" t="s">
        <v>20</v>
      </c>
      <c r="E4509" t="s">
        <v>320</v>
      </c>
      <c r="F4509" t="s">
        <v>46</v>
      </c>
      <c r="G4509" t="s">
        <v>424</v>
      </c>
      <c r="H4509" s="1">
        <v>392372</v>
      </c>
      <c r="I4509" s="1">
        <v>0</v>
      </c>
      <c r="J4509" t="s">
        <v>68</v>
      </c>
      <c r="K4509" t="s">
        <v>60</v>
      </c>
      <c r="L4509" s="10">
        <v>41365</v>
      </c>
      <c r="M4509" t="s">
        <v>425</v>
      </c>
      <c r="N4509">
        <v>4</v>
      </c>
      <c r="O4509" s="17" t="s">
        <v>21485</v>
      </c>
      <c r="P4509">
        <v>0</v>
      </c>
      <c r="Q4509" s="17" t="s">
        <v>21485</v>
      </c>
      <c r="R4509" t="s">
        <v>144</v>
      </c>
    </row>
    <row r="4510" spans="1:18">
      <c r="A4510" t="s">
        <v>144</v>
      </c>
      <c r="B4510" t="s">
        <v>18</v>
      </c>
      <c r="C4510" t="s">
        <v>19</v>
      </c>
      <c r="D4510" t="s">
        <v>38</v>
      </c>
      <c r="E4510" t="s">
        <v>86</v>
      </c>
      <c r="F4510" t="s">
        <v>46</v>
      </c>
      <c r="G4510" t="s">
        <v>2000</v>
      </c>
      <c r="H4510" s="1">
        <v>772650</v>
      </c>
      <c r="I4510" s="1">
        <v>0</v>
      </c>
      <c r="J4510" t="s">
        <v>24</v>
      </c>
      <c r="K4510" t="s">
        <v>60</v>
      </c>
      <c r="L4510" s="10">
        <v>44652</v>
      </c>
      <c r="M4510" t="s">
        <v>2001</v>
      </c>
      <c r="N4510">
        <v>1</v>
      </c>
      <c r="O4510" s="17" t="s">
        <v>21485</v>
      </c>
      <c r="P4510">
        <v>0</v>
      </c>
      <c r="Q4510" s="17" t="s">
        <v>21485</v>
      </c>
      <c r="R4510" t="s">
        <v>144</v>
      </c>
    </row>
    <row r="4511" spans="1:18">
      <c r="A4511" t="s">
        <v>2002</v>
      </c>
      <c r="B4511" t="s">
        <v>528</v>
      </c>
      <c r="C4511" t="s">
        <v>65</v>
      </c>
      <c r="D4511" t="s">
        <v>18916</v>
      </c>
      <c r="E4511" t="s">
        <v>18917</v>
      </c>
      <c r="F4511" t="s">
        <v>18918</v>
      </c>
      <c r="G4511" t="s">
        <v>20108</v>
      </c>
      <c r="H4511" s="1">
        <v>99600</v>
      </c>
      <c r="I4511" s="1">
        <v>0</v>
      </c>
      <c r="J4511" t="s">
        <v>202</v>
      </c>
      <c r="K4511" t="s">
        <v>136</v>
      </c>
      <c r="L4511" s="7">
        <v>40026</v>
      </c>
      <c r="M4511" t="s">
        <v>20109</v>
      </c>
      <c r="N4511">
        <v>0</v>
      </c>
      <c r="O4511" s="17" t="s">
        <v>21485</v>
      </c>
      <c r="P4511">
        <v>0</v>
      </c>
      <c r="Q4511" s="17" t="s">
        <v>21485</v>
      </c>
      <c r="R4511" t="s">
        <v>2002</v>
      </c>
    </row>
    <row r="4512" spans="1:18">
      <c r="A4512" t="s">
        <v>2002</v>
      </c>
      <c r="B4512" t="s">
        <v>528</v>
      </c>
      <c r="C4512" t="s">
        <v>65</v>
      </c>
      <c r="D4512" t="s">
        <v>20</v>
      </c>
      <c r="E4512" t="s">
        <v>241</v>
      </c>
      <c r="F4512" t="s">
        <v>169</v>
      </c>
      <c r="G4512" t="s">
        <v>2806</v>
      </c>
      <c r="H4512" s="1">
        <v>871534</v>
      </c>
      <c r="I4512" s="1">
        <v>0</v>
      </c>
      <c r="J4512" t="s">
        <v>24</v>
      </c>
      <c r="K4512" t="s">
        <v>136</v>
      </c>
      <c r="L4512" s="10">
        <v>40087</v>
      </c>
      <c r="M4512" t="s">
        <v>2807</v>
      </c>
      <c r="N4512">
        <v>0</v>
      </c>
      <c r="O4512" s="17" t="s">
        <v>21485</v>
      </c>
      <c r="P4512">
        <v>0</v>
      </c>
      <c r="Q4512" s="17" t="s">
        <v>21485</v>
      </c>
      <c r="R4512" t="s">
        <v>2002</v>
      </c>
    </row>
    <row r="4513" spans="1:18">
      <c r="A4513" t="s">
        <v>2002</v>
      </c>
      <c r="B4513" t="s">
        <v>528</v>
      </c>
      <c r="C4513" t="s">
        <v>65</v>
      </c>
      <c r="D4513" t="s">
        <v>18631</v>
      </c>
      <c r="E4513" t="s">
        <v>18632</v>
      </c>
      <c r="F4513" t="s">
        <v>18633</v>
      </c>
      <c r="G4513" t="s">
        <v>20110</v>
      </c>
      <c r="H4513" s="1">
        <v>225000</v>
      </c>
      <c r="I4513" s="1">
        <v>0</v>
      </c>
      <c r="J4513" t="s">
        <v>68</v>
      </c>
      <c r="K4513" t="s">
        <v>136</v>
      </c>
      <c r="L4513" s="7">
        <v>40909</v>
      </c>
      <c r="M4513" t="s">
        <v>20111</v>
      </c>
      <c r="N4513">
        <v>1</v>
      </c>
      <c r="O4513" s="17" t="s">
        <v>21485</v>
      </c>
      <c r="P4513">
        <v>0</v>
      </c>
      <c r="Q4513" s="17" t="s">
        <v>21485</v>
      </c>
      <c r="R4513" t="s">
        <v>2002</v>
      </c>
    </row>
    <row r="4514" spans="1:18">
      <c r="A4514" t="s">
        <v>2002</v>
      </c>
      <c r="B4514" t="s">
        <v>528</v>
      </c>
      <c r="C4514" t="s">
        <v>65</v>
      </c>
      <c r="D4514" t="s">
        <v>20</v>
      </c>
      <c r="E4514" t="s">
        <v>79</v>
      </c>
      <c r="F4514" t="s">
        <v>169</v>
      </c>
      <c r="G4514" t="s">
        <v>2003</v>
      </c>
      <c r="H4514" s="1">
        <v>833810</v>
      </c>
      <c r="I4514" s="1">
        <v>0</v>
      </c>
      <c r="J4514" t="s">
        <v>24</v>
      </c>
      <c r="K4514" t="s">
        <v>136</v>
      </c>
      <c r="L4514" s="10">
        <v>41548</v>
      </c>
      <c r="M4514" t="s">
        <v>2004</v>
      </c>
      <c r="N4514">
        <v>1</v>
      </c>
      <c r="O4514" s="17" t="s">
        <v>21485</v>
      </c>
      <c r="P4514">
        <v>0</v>
      </c>
      <c r="Q4514" s="17" t="s">
        <v>21485</v>
      </c>
      <c r="R4514" t="s">
        <v>2002</v>
      </c>
    </row>
    <row r="4515" spans="1:18">
      <c r="A4515" t="s">
        <v>2002</v>
      </c>
      <c r="B4515" t="s">
        <v>528</v>
      </c>
      <c r="C4515" t="s">
        <v>65</v>
      </c>
      <c r="D4515" t="s">
        <v>38</v>
      </c>
      <c r="E4515" t="s">
        <v>434</v>
      </c>
      <c r="F4515" t="s">
        <v>169</v>
      </c>
      <c r="G4515" t="s">
        <v>11298</v>
      </c>
      <c r="H4515" s="1">
        <v>830025</v>
      </c>
      <c r="I4515" s="1">
        <v>0</v>
      </c>
      <c r="J4515" t="s">
        <v>24</v>
      </c>
      <c r="K4515" t="s">
        <v>136</v>
      </c>
      <c r="L4515" s="10">
        <v>44256</v>
      </c>
      <c r="M4515" t="s">
        <v>11299</v>
      </c>
      <c r="N4515">
        <v>0</v>
      </c>
      <c r="O4515" s="17" t="s">
        <v>21485</v>
      </c>
      <c r="P4515">
        <v>0</v>
      </c>
      <c r="Q4515" s="17" t="s">
        <v>21485</v>
      </c>
      <c r="R4515" t="s">
        <v>2002</v>
      </c>
    </row>
    <row r="4516" spans="1:18">
      <c r="A4516" t="s">
        <v>2005</v>
      </c>
      <c r="B4516" t="s">
        <v>239</v>
      </c>
      <c r="C4516" t="s">
        <v>240</v>
      </c>
      <c r="D4516" t="s">
        <v>20</v>
      </c>
      <c r="E4516" t="s">
        <v>241</v>
      </c>
      <c r="F4516" t="s">
        <v>134</v>
      </c>
      <c r="G4516" t="s">
        <v>2006</v>
      </c>
      <c r="H4516" s="1">
        <v>831126</v>
      </c>
      <c r="I4516" s="1">
        <v>0</v>
      </c>
      <c r="J4516" t="s">
        <v>24</v>
      </c>
      <c r="K4516" t="s">
        <v>136</v>
      </c>
      <c r="L4516" s="10">
        <v>40087</v>
      </c>
      <c r="M4516" t="s">
        <v>2007</v>
      </c>
      <c r="N4516">
        <v>1</v>
      </c>
      <c r="O4516" s="17" t="s">
        <v>21485</v>
      </c>
      <c r="P4516">
        <v>0</v>
      </c>
      <c r="Q4516" s="17" t="s">
        <v>21485</v>
      </c>
      <c r="R4516" t="s">
        <v>2005</v>
      </c>
    </row>
    <row r="4517" spans="1:18">
      <c r="A4517" t="s">
        <v>2005</v>
      </c>
      <c r="B4517" t="s">
        <v>239</v>
      </c>
      <c r="C4517" t="s">
        <v>240</v>
      </c>
      <c r="D4517" t="s">
        <v>20</v>
      </c>
      <c r="E4517" t="s">
        <v>241</v>
      </c>
      <c r="F4517" t="s">
        <v>134</v>
      </c>
      <c r="G4517" t="s">
        <v>2006</v>
      </c>
      <c r="H4517" s="1">
        <v>831126</v>
      </c>
      <c r="I4517" s="1">
        <v>0</v>
      </c>
      <c r="J4517" t="s">
        <v>24</v>
      </c>
      <c r="K4517" t="s">
        <v>136</v>
      </c>
      <c r="L4517" s="10">
        <v>40087</v>
      </c>
      <c r="M4517" t="s">
        <v>2007</v>
      </c>
      <c r="N4517">
        <v>0</v>
      </c>
      <c r="O4517" s="17" t="s">
        <v>21485</v>
      </c>
      <c r="P4517">
        <v>0</v>
      </c>
      <c r="Q4517" s="17" t="s">
        <v>21485</v>
      </c>
      <c r="R4517" t="s">
        <v>2005</v>
      </c>
    </row>
    <row r="4518" spans="1:18">
      <c r="A4518" t="s">
        <v>2005</v>
      </c>
      <c r="B4518" t="s">
        <v>239</v>
      </c>
      <c r="C4518" t="s">
        <v>240</v>
      </c>
      <c r="D4518" t="s">
        <v>20</v>
      </c>
      <c r="E4518" t="s">
        <v>241</v>
      </c>
      <c r="F4518" t="s">
        <v>134</v>
      </c>
      <c r="G4518" t="s">
        <v>2006</v>
      </c>
      <c r="H4518" s="1">
        <v>831126</v>
      </c>
      <c r="I4518" s="1">
        <v>0</v>
      </c>
      <c r="J4518" t="s">
        <v>24</v>
      </c>
      <c r="K4518" t="s">
        <v>136</v>
      </c>
      <c r="L4518" s="10">
        <v>40087</v>
      </c>
      <c r="M4518" t="s">
        <v>2007</v>
      </c>
      <c r="N4518">
        <v>0</v>
      </c>
      <c r="O4518" s="17" t="s">
        <v>21485</v>
      </c>
      <c r="P4518">
        <v>0</v>
      </c>
      <c r="Q4518" s="17" t="s">
        <v>21485</v>
      </c>
      <c r="R4518" t="s">
        <v>2005</v>
      </c>
    </row>
    <row r="4519" spans="1:18">
      <c r="A4519" t="s">
        <v>2005</v>
      </c>
      <c r="B4519" t="s">
        <v>239</v>
      </c>
      <c r="C4519" t="s">
        <v>240</v>
      </c>
      <c r="D4519" t="s">
        <v>20</v>
      </c>
      <c r="E4519" t="s">
        <v>31</v>
      </c>
      <c r="F4519" t="s">
        <v>134</v>
      </c>
      <c r="G4519" t="s">
        <v>2808</v>
      </c>
      <c r="H4519" s="1">
        <v>839164</v>
      </c>
      <c r="I4519" s="1">
        <v>0</v>
      </c>
      <c r="J4519" t="s">
        <v>24</v>
      </c>
      <c r="K4519" t="s">
        <v>136</v>
      </c>
      <c r="L4519" s="10">
        <v>41913</v>
      </c>
      <c r="M4519" t="s">
        <v>2007</v>
      </c>
      <c r="N4519">
        <v>0</v>
      </c>
      <c r="O4519" s="17" t="s">
        <v>21485</v>
      </c>
      <c r="P4519">
        <v>0</v>
      </c>
      <c r="Q4519" s="17" t="s">
        <v>21485</v>
      </c>
      <c r="R4519" t="s">
        <v>2005</v>
      </c>
    </row>
    <row r="4520" spans="1:18">
      <c r="A4520" t="s">
        <v>2005</v>
      </c>
      <c r="B4520" t="s">
        <v>239</v>
      </c>
      <c r="C4520" t="s">
        <v>240</v>
      </c>
      <c r="D4520" t="s">
        <v>20</v>
      </c>
      <c r="E4520" t="s">
        <v>31</v>
      </c>
      <c r="F4520" t="s">
        <v>134</v>
      </c>
      <c r="G4520" t="s">
        <v>2808</v>
      </c>
      <c r="H4520" s="1">
        <v>839164</v>
      </c>
      <c r="I4520" s="1">
        <v>0</v>
      </c>
      <c r="J4520" t="s">
        <v>24</v>
      </c>
      <c r="K4520" t="s">
        <v>136</v>
      </c>
      <c r="L4520" s="10">
        <v>41913</v>
      </c>
      <c r="M4520" t="s">
        <v>2007</v>
      </c>
      <c r="N4520">
        <v>0</v>
      </c>
      <c r="O4520" s="17" t="s">
        <v>21485</v>
      </c>
      <c r="P4520">
        <v>0</v>
      </c>
      <c r="Q4520" s="17" t="s">
        <v>21485</v>
      </c>
      <c r="R4520" t="s">
        <v>2005</v>
      </c>
    </row>
    <row r="4521" spans="1:18">
      <c r="A4521" t="s">
        <v>2005</v>
      </c>
      <c r="B4521" t="s">
        <v>239</v>
      </c>
      <c r="C4521" t="s">
        <v>240</v>
      </c>
      <c r="D4521" t="s">
        <v>20</v>
      </c>
      <c r="E4521" t="s">
        <v>31</v>
      </c>
      <c r="F4521" t="s">
        <v>134</v>
      </c>
      <c r="G4521" t="s">
        <v>2808</v>
      </c>
      <c r="H4521" s="1">
        <v>839164</v>
      </c>
      <c r="I4521" s="1">
        <v>0</v>
      </c>
      <c r="J4521" t="s">
        <v>24</v>
      </c>
      <c r="K4521" t="s">
        <v>136</v>
      </c>
      <c r="L4521" s="10">
        <v>41913</v>
      </c>
      <c r="M4521" t="s">
        <v>2007</v>
      </c>
      <c r="N4521">
        <v>0</v>
      </c>
      <c r="O4521" s="17" t="s">
        <v>21485</v>
      </c>
      <c r="P4521">
        <v>0</v>
      </c>
      <c r="Q4521" s="17" t="s">
        <v>21485</v>
      </c>
      <c r="R4521" t="s">
        <v>2005</v>
      </c>
    </row>
    <row r="4522" spans="1:18">
      <c r="A4522" t="s">
        <v>11300</v>
      </c>
      <c r="B4522" t="s">
        <v>564</v>
      </c>
      <c r="C4522" t="s">
        <v>30</v>
      </c>
      <c r="D4522" t="s">
        <v>20</v>
      </c>
      <c r="E4522" t="s">
        <v>51</v>
      </c>
      <c r="F4522" t="s">
        <v>218</v>
      </c>
      <c r="G4522" t="s">
        <v>11301</v>
      </c>
      <c r="H4522" s="1">
        <v>633680</v>
      </c>
      <c r="I4522" s="1">
        <v>0</v>
      </c>
      <c r="J4522" t="s">
        <v>24</v>
      </c>
      <c r="K4522" t="s">
        <v>22</v>
      </c>
      <c r="L4522" s="10">
        <v>39904</v>
      </c>
      <c r="M4522" t="s">
        <v>11302</v>
      </c>
      <c r="N4522">
        <v>0</v>
      </c>
      <c r="O4522" s="17" t="s">
        <v>21485</v>
      </c>
      <c r="P4522">
        <v>0</v>
      </c>
      <c r="Q4522" s="17" t="s">
        <v>21485</v>
      </c>
      <c r="R4522" t="s">
        <v>11300</v>
      </c>
    </row>
    <row r="4523" spans="1:18">
      <c r="A4523" t="s">
        <v>11300</v>
      </c>
      <c r="B4523" t="s">
        <v>564</v>
      </c>
      <c r="C4523" t="s">
        <v>30</v>
      </c>
      <c r="D4523" t="s">
        <v>20</v>
      </c>
      <c r="E4523" t="s">
        <v>276</v>
      </c>
      <c r="F4523" t="s">
        <v>218</v>
      </c>
      <c r="G4523" t="s">
        <v>11303</v>
      </c>
      <c r="H4523" s="1">
        <v>906525</v>
      </c>
      <c r="I4523" s="1">
        <v>0</v>
      </c>
      <c r="J4523" t="s">
        <v>24</v>
      </c>
      <c r="K4523" t="s">
        <v>22</v>
      </c>
      <c r="L4523" s="10">
        <v>41730</v>
      </c>
      <c r="M4523" t="s">
        <v>11304</v>
      </c>
      <c r="N4523">
        <v>0</v>
      </c>
      <c r="O4523" s="17" t="s">
        <v>21485</v>
      </c>
      <c r="P4523">
        <v>0</v>
      </c>
      <c r="Q4523" s="17" t="s">
        <v>21485</v>
      </c>
      <c r="R4523" t="s">
        <v>11300</v>
      </c>
    </row>
    <row r="4524" spans="1:18">
      <c r="A4524" t="s">
        <v>20116</v>
      </c>
      <c r="B4524" t="s">
        <v>91</v>
      </c>
      <c r="C4524" t="s">
        <v>30</v>
      </c>
      <c r="D4524" t="s">
        <v>20117</v>
      </c>
      <c r="E4524" t="s">
        <v>20118</v>
      </c>
      <c r="F4524" t="s">
        <v>20119</v>
      </c>
      <c r="G4524" t="s">
        <v>20120</v>
      </c>
      <c r="H4524" s="1">
        <v>181125</v>
      </c>
      <c r="I4524" s="1">
        <v>0</v>
      </c>
      <c r="J4524" t="s">
        <v>202</v>
      </c>
      <c r="K4524" t="s">
        <v>136</v>
      </c>
      <c r="L4524" s="7">
        <v>44348</v>
      </c>
      <c r="M4524" t="s">
        <v>20121</v>
      </c>
      <c r="N4524">
        <v>0</v>
      </c>
      <c r="O4524" s="17" t="s">
        <v>21485</v>
      </c>
      <c r="P4524">
        <v>0</v>
      </c>
      <c r="Q4524" s="17" t="s">
        <v>21485</v>
      </c>
      <c r="R4524" t="s">
        <v>20116</v>
      </c>
    </row>
    <row r="4525" spans="1:18">
      <c r="A4525" t="s">
        <v>11305</v>
      </c>
      <c r="B4525" t="s">
        <v>239</v>
      </c>
      <c r="C4525" t="s">
        <v>240</v>
      </c>
      <c r="D4525" t="s">
        <v>20</v>
      </c>
      <c r="E4525" t="s">
        <v>104</v>
      </c>
      <c r="F4525" t="s">
        <v>568</v>
      </c>
      <c r="G4525" t="s">
        <v>11306</v>
      </c>
      <c r="H4525" s="1">
        <v>754385</v>
      </c>
      <c r="I4525" s="1">
        <v>0</v>
      </c>
      <c r="J4525" t="s">
        <v>24</v>
      </c>
      <c r="K4525" t="s">
        <v>42</v>
      </c>
      <c r="L4525" s="10">
        <v>40269</v>
      </c>
      <c r="M4525" t="s">
        <v>11307</v>
      </c>
      <c r="N4525">
        <v>0</v>
      </c>
      <c r="O4525" s="17" t="s">
        <v>21485</v>
      </c>
      <c r="P4525">
        <v>0</v>
      </c>
      <c r="Q4525" s="17" t="s">
        <v>21485</v>
      </c>
      <c r="R4525" t="s">
        <v>11305</v>
      </c>
    </row>
    <row r="4526" spans="1:18">
      <c r="A4526" t="s">
        <v>11308</v>
      </c>
      <c r="B4526" t="s">
        <v>114</v>
      </c>
      <c r="C4526" t="s">
        <v>65</v>
      </c>
      <c r="D4526" t="s">
        <v>20</v>
      </c>
      <c r="E4526" t="s">
        <v>66</v>
      </c>
      <c r="F4526" t="s">
        <v>169</v>
      </c>
      <c r="G4526" t="s">
        <v>11309</v>
      </c>
      <c r="H4526" s="1">
        <v>435750</v>
      </c>
      <c r="I4526" s="1">
        <v>0</v>
      </c>
      <c r="J4526" t="s">
        <v>68</v>
      </c>
      <c r="K4526" t="s">
        <v>136</v>
      </c>
      <c r="L4526" s="10">
        <v>41000</v>
      </c>
      <c r="M4526" t="s">
        <v>11310</v>
      </c>
      <c r="N4526">
        <v>0</v>
      </c>
      <c r="O4526" s="17" t="s">
        <v>21485</v>
      </c>
      <c r="P4526">
        <v>0</v>
      </c>
      <c r="Q4526" s="17" t="s">
        <v>21485</v>
      </c>
      <c r="R4526" t="s">
        <v>11308</v>
      </c>
    </row>
    <row r="4527" spans="1:18">
      <c r="A4527" t="s">
        <v>11308</v>
      </c>
      <c r="B4527" t="s">
        <v>114</v>
      </c>
      <c r="C4527" t="s">
        <v>65</v>
      </c>
      <c r="D4527" t="s">
        <v>20</v>
      </c>
      <c r="E4527" t="s">
        <v>92</v>
      </c>
      <c r="F4527" t="s">
        <v>169</v>
      </c>
      <c r="G4527" t="s">
        <v>11309</v>
      </c>
      <c r="H4527" s="1">
        <v>839960</v>
      </c>
      <c r="I4527" s="1">
        <v>0</v>
      </c>
      <c r="J4527" t="s">
        <v>24</v>
      </c>
      <c r="K4527" t="s">
        <v>136</v>
      </c>
      <c r="L4527" s="10">
        <v>42278</v>
      </c>
      <c r="M4527" t="s">
        <v>11310</v>
      </c>
      <c r="N4527">
        <v>0</v>
      </c>
      <c r="O4527" s="17" t="s">
        <v>21485</v>
      </c>
      <c r="P4527">
        <v>0</v>
      </c>
      <c r="Q4527" s="17" t="s">
        <v>21485</v>
      </c>
      <c r="R4527" t="s">
        <v>11308</v>
      </c>
    </row>
    <row r="4528" spans="1:18">
      <c r="A4528" t="s">
        <v>11308</v>
      </c>
      <c r="B4528" t="s">
        <v>195</v>
      </c>
      <c r="C4528" t="s">
        <v>65</v>
      </c>
      <c r="D4528" t="s">
        <v>38</v>
      </c>
      <c r="E4528" t="s">
        <v>637</v>
      </c>
      <c r="F4528" t="s">
        <v>169</v>
      </c>
      <c r="G4528" t="s">
        <v>11309</v>
      </c>
      <c r="H4528" s="1">
        <v>1025100</v>
      </c>
      <c r="I4528" s="1">
        <v>0</v>
      </c>
      <c r="J4528" t="s">
        <v>24</v>
      </c>
      <c r="K4528" t="s">
        <v>136</v>
      </c>
      <c r="L4528" s="10">
        <v>44470</v>
      </c>
      <c r="M4528" t="s">
        <v>11310</v>
      </c>
      <c r="N4528">
        <v>0</v>
      </c>
      <c r="O4528" s="17" t="s">
        <v>21485</v>
      </c>
      <c r="P4528">
        <v>0</v>
      </c>
      <c r="Q4528" s="17" t="s">
        <v>21485</v>
      </c>
      <c r="R4528" t="s">
        <v>11308</v>
      </c>
    </row>
    <row r="4529" spans="1:18">
      <c r="A4529" t="s">
        <v>11311</v>
      </c>
      <c r="B4529" t="s">
        <v>195</v>
      </c>
      <c r="C4529" t="s">
        <v>65</v>
      </c>
      <c r="D4529" t="s">
        <v>20</v>
      </c>
      <c r="E4529" t="s">
        <v>92</v>
      </c>
      <c r="F4529" t="s">
        <v>901</v>
      </c>
      <c r="G4529" t="s">
        <v>11312</v>
      </c>
      <c r="H4529" s="1">
        <v>332401</v>
      </c>
      <c r="I4529" s="1">
        <v>0</v>
      </c>
      <c r="J4529" t="s">
        <v>24</v>
      </c>
      <c r="K4529" t="s">
        <v>94</v>
      </c>
      <c r="L4529" s="10">
        <v>42278</v>
      </c>
      <c r="M4529" t="s">
        <v>11313</v>
      </c>
      <c r="N4529">
        <v>0</v>
      </c>
      <c r="O4529" s="17" t="s">
        <v>21485</v>
      </c>
      <c r="P4529">
        <v>0</v>
      </c>
      <c r="Q4529" s="17" t="s">
        <v>21485</v>
      </c>
      <c r="R4529" t="s">
        <v>11311</v>
      </c>
    </row>
    <row r="4530" spans="1:18">
      <c r="A4530" t="s">
        <v>11311</v>
      </c>
      <c r="B4530" t="s">
        <v>195</v>
      </c>
      <c r="C4530" t="s">
        <v>65</v>
      </c>
      <c r="D4530" t="s">
        <v>18659</v>
      </c>
      <c r="E4530" t="s">
        <v>18660</v>
      </c>
      <c r="F4530" t="s">
        <v>18661</v>
      </c>
      <c r="G4530" t="s">
        <v>20122</v>
      </c>
      <c r="H4530" s="1">
        <v>150000</v>
      </c>
      <c r="I4530" s="1">
        <v>0</v>
      </c>
      <c r="J4530" t="s">
        <v>202</v>
      </c>
      <c r="K4530" t="s">
        <v>94</v>
      </c>
      <c r="L4530" s="7">
        <v>44470</v>
      </c>
      <c r="M4530" t="s">
        <v>20123</v>
      </c>
      <c r="N4530">
        <v>0</v>
      </c>
      <c r="O4530" s="17" t="s">
        <v>21485</v>
      </c>
      <c r="P4530">
        <v>0</v>
      </c>
      <c r="Q4530" s="17" t="s">
        <v>21485</v>
      </c>
      <c r="R4530" t="s">
        <v>11311</v>
      </c>
    </row>
    <row r="4531" spans="1:18">
      <c r="A4531" t="s">
        <v>11314</v>
      </c>
      <c r="B4531" t="s">
        <v>29</v>
      </c>
      <c r="C4531" t="s">
        <v>30</v>
      </c>
      <c r="D4531" t="s">
        <v>20</v>
      </c>
      <c r="E4531" t="s">
        <v>79</v>
      </c>
      <c r="F4531" t="s">
        <v>40</v>
      </c>
      <c r="G4531" t="s">
        <v>11315</v>
      </c>
      <c r="H4531" s="1">
        <v>982270</v>
      </c>
      <c r="I4531" s="1">
        <v>0</v>
      </c>
      <c r="J4531" t="s">
        <v>24</v>
      </c>
      <c r="K4531" t="s">
        <v>22</v>
      </c>
      <c r="L4531" s="10">
        <v>41548</v>
      </c>
      <c r="M4531" t="s">
        <v>11316</v>
      </c>
      <c r="N4531">
        <v>0</v>
      </c>
      <c r="O4531" s="17" t="s">
        <v>21485</v>
      </c>
      <c r="P4531">
        <v>0</v>
      </c>
      <c r="Q4531" s="17" t="s">
        <v>21485</v>
      </c>
      <c r="R4531" t="s">
        <v>11314</v>
      </c>
    </row>
    <row r="4532" spans="1:18">
      <c r="A4532" t="s">
        <v>11314</v>
      </c>
      <c r="B4532" t="s">
        <v>29</v>
      </c>
      <c r="C4532" t="s">
        <v>30</v>
      </c>
      <c r="D4532" t="s">
        <v>38</v>
      </c>
      <c r="E4532" t="s">
        <v>387</v>
      </c>
      <c r="F4532" t="s">
        <v>52</v>
      </c>
      <c r="G4532" t="s">
        <v>11317</v>
      </c>
      <c r="H4532" s="1">
        <v>1106190</v>
      </c>
      <c r="I4532" s="1">
        <v>0</v>
      </c>
      <c r="J4532" t="s">
        <v>24</v>
      </c>
      <c r="K4532" t="s">
        <v>22</v>
      </c>
      <c r="L4532" s="10">
        <v>43374</v>
      </c>
      <c r="M4532" t="s">
        <v>11318</v>
      </c>
      <c r="N4532">
        <v>0</v>
      </c>
      <c r="O4532" s="17" t="s">
        <v>21485</v>
      </c>
      <c r="P4532">
        <v>0</v>
      </c>
      <c r="Q4532" s="17" t="s">
        <v>21485</v>
      </c>
      <c r="R4532" t="s">
        <v>11314</v>
      </c>
    </row>
    <row r="4533" spans="1:18">
      <c r="A4533" t="s">
        <v>11314</v>
      </c>
      <c r="B4533" t="s">
        <v>29</v>
      </c>
      <c r="C4533" t="s">
        <v>30</v>
      </c>
      <c r="D4533" t="s">
        <v>38</v>
      </c>
      <c r="E4533" t="s">
        <v>1125</v>
      </c>
      <c r="F4533" t="s">
        <v>52</v>
      </c>
      <c r="G4533" t="s">
        <v>11319</v>
      </c>
      <c r="H4533" s="1">
        <v>1143676</v>
      </c>
      <c r="I4533" s="1">
        <v>0</v>
      </c>
      <c r="J4533" t="s">
        <v>24</v>
      </c>
      <c r="K4533" t="s">
        <v>22</v>
      </c>
      <c r="L4533" s="10">
        <v>45200</v>
      </c>
      <c r="M4533" t="s">
        <v>11320</v>
      </c>
      <c r="N4533">
        <v>0</v>
      </c>
      <c r="O4533" s="17" t="s">
        <v>21485</v>
      </c>
      <c r="P4533">
        <v>0</v>
      </c>
      <c r="Q4533" s="17" t="s">
        <v>21485</v>
      </c>
      <c r="R4533" t="s">
        <v>11314</v>
      </c>
    </row>
    <row r="4534" spans="1:18">
      <c r="A4534" t="s">
        <v>11321</v>
      </c>
      <c r="B4534" t="s">
        <v>18</v>
      </c>
      <c r="C4534" t="s">
        <v>19</v>
      </c>
      <c r="D4534" t="s">
        <v>20124</v>
      </c>
      <c r="E4534" t="s">
        <v>20125</v>
      </c>
      <c r="F4534" t="s">
        <v>18715</v>
      </c>
      <c r="G4534" t="s">
        <v>20126</v>
      </c>
      <c r="H4534" s="1">
        <v>7800</v>
      </c>
      <c r="I4534" s="1">
        <v>0</v>
      </c>
      <c r="J4534" t="s">
        <v>68</v>
      </c>
      <c r="K4534" t="s">
        <v>94</v>
      </c>
      <c r="L4534" s="7">
        <v>43009</v>
      </c>
      <c r="M4534" t="s">
        <v>20127</v>
      </c>
      <c r="N4534">
        <v>0</v>
      </c>
      <c r="O4534" s="17" t="s">
        <v>21485</v>
      </c>
      <c r="P4534">
        <v>0</v>
      </c>
      <c r="Q4534" s="17" t="s">
        <v>21485</v>
      </c>
      <c r="R4534" t="s">
        <v>11321</v>
      </c>
    </row>
    <row r="4535" spans="1:18">
      <c r="A4535" t="s">
        <v>11321</v>
      </c>
      <c r="B4535" t="s">
        <v>18</v>
      </c>
      <c r="C4535" t="s">
        <v>19</v>
      </c>
      <c r="D4535" t="s">
        <v>38</v>
      </c>
      <c r="E4535" t="s">
        <v>718</v>
      </c>
      <c r="F4535" t="s">
        <v>196</v>
      </c>
      <c r="G4535" t="s">
        <v>11322</v>
      </c>
      <c r="H4535" s="1">
        <v>442170</v>
      </c>
      <c r="I4535" s="1">
        <v>0</v>
      </c>
      <c r="J4535" t="s">
        <v>24</v>
      </c>
      <c r="K4535" t="s">
        <v>94</v>
      </c>
      <c r="L4535" s="10">
        <v>44835</v>
      </c>
      <c r="M4535" t="s">
        <v>11323</v>
      </c>
      <c r="N4535">
        <v>0</v>
      </c>
      <c r="O4535" s="17" t="s">
        <v>21485</v>
      </c>
      <c r="P4535">
        <v>0</v>
      </c>
      <c r="Q4535" s="17" t="s">
        <v>21485</v>
      </c>
      <c r="R4535" t="s">
        <v>11321</v>
      </c>
    </row>
    <row r="4536" spans="1:18">
      <c r="A4536" t="s">
        <v>11324</v>
      </c>
      <c r="B4536" t="s">
        <v>564</v>
      </c>
      <c r="C4536" t="s">
        <v>30</v>
      </c>
      <c r="D4536" t="s">
        <v>20</v>
      </c>
      <c r="E4536" t="s">
        <v>51</v>
      </c>
      <c r="F4536" t="s">
        <v>140</v>
      </c>
      <c r="G4536" t="s">
        <v>11325</v>
      </c>
      <c r="H4536" s="1">
        <v>622698</v>
      </c>
      <c r="I4536" s="1">
        <v>0</v>
      </c>
      <c r="J4536" t="s">
        <v>24</v>
      </c>
      <c r="K4536" t="s">
        <v>60</v>
      </c>
      <c r="L4536" s="10">
        <v>39904</v>
      </c>
      <c r="M4536" t="s">
        <v>11326</v>
      </c>
      <c r="N4536">
        <v>0</v>
      </c>
      <c r="O4536" s="17" t="s">
        <v>21485</v>
      </c>
      <c r="P4536">
        <v>0</v>
      </c>
      <c r="Q4536" s="17" t="s">
        <v>21485</v>
      </c>
      <c r="R4536" t="s">
        <v>11324</v>
      </c>
    </row>
    <row r="4537" spans="1:18">
      <c r="A4537" t="s">
        <v>11324</v>
      </c>
      <c r="B4537" t="s">
        <v>564</v>
      </c>
      <c r="C4537" t="s">
        <v>30</v>
      </c>
      <c r="D4537" t="s">
        <v>20</v>
      </c>
      <c r="E4537" t="s">
        <v>276</v>
      </c>
      <c r="F4537" t="s">
        <v>568</v>
      </c>
      <c r="G4537" t="s">
        <v>11327</v>
      </c>
      <c r="H4537" s="1">
        <v>677110</v>
      </c>
      <c r="I4537" s="1">
        <v>0</v>
      </c>
      <c r="J4537" t="s">
        <v>24</v>
      </c>
      <c r="K4537" t="s">
        <v>60</v>
      </c>
      <c r="L4537" s="10">
        <v>41730</v>
      </c>
      <c r="M4537" t="s">
        <v>11328</v>
      </c>
      <c r="N4537">
        <v>0</v>
      </c>
      <c r="O4537" s="17" t="s">
        <v>21485</v>
      </c>
      <c r="P4537">
        <v>0</v>
      </c>
      <c r="Q4537" s="17" t="s">
        <v>21485</v>
      </c>
      <c r="R4537" t="s">
        <v>11324</v>
      </c>
    </row>
    <row r="4538" spans="1:18">
      <c r="A4538" t="s">
        <v>11329</v>
      </c>
      <c r="B4538" t="s">
        <v>18</v>
      </c>
      <c r="C4538" t="s">
        <v>19</v>
      </c>
      <c r="D4538" t="s">
        <v>38</v>
      </c>
      <c r="E4538" t="s">
        <v>168</v>
      </c>
      <c r="F4538" t="s">
        <v>509</v>
      </c>
      <c r="G4538" t="s">
        <v>11330</v>
      </c>
      <c r="H4538" s="1">
        <v>436050</v>
      </c>
      <c r="I4538" s="1">
        <v>0</v>
      </c>
      <c r="J4538" t="s">
        <v>68</v>
      </c>
      <c r="K4538" t="s">
        <v>157</v>
      </c>
      <c r="L4538" s="10">
        <v>43922</v>
      </c>
      <c r="M4538" t="s">
        <v>11331</v>
      </c>
      <c r="N4538">
        <v>0</v>
      </c>
      <c r="O4538" s="17" t="s">
        <v>21485</v>
      </c>
      <c r="P4538">
        <v>0</v>
      </c>
      <c r="Q4538" s="17" t="s">
        <v>21485</v>
      </c>
      <c r="R4538" t="s">
        <v>11329</v>
      </c>
    </row>
    <row r="4539" spans="1:18">
      <c r="A4539" t="s">
        <v>11329</v>
      </c>
      <c r="B4539" t="s">
        <v>18</v>
      </c>
      <c r="C4539" t="s">
        <v>19</v>
      </c>
      <c r="D4539" t="s">
        <v>20128</v>
      </c>
      <c r="E4539" t="s">
        <v>20129</v>
      </c>
      <c r="F4539" t="s">
        <v>20130</v>
      </c>
      <c r="G4539" t="s">
        <v>20131</v>
      </c>
      <c r="H4539" s="1">
        <v>125000</v>
      </c>
      <c r="I4539" s="1">
        <v>0</v>
      </c>
      <c r="J4539" t="s">
        <v>202</v>
      </c>
      <c r="K4539" t="s">
        <v>157</v>
      </c>
      <c r="L4539" s="7">
        <v>45597</v>
      </c>
      <c r="M4539" t="s">
        <v>20132</v>
      </c>
      <c r="N4539">
        <v>0</v>
      </c>
      <c r="O4539" s="17" t="s">
        <v>21485</v>
      </c>
      <c r="P4539">
        <v>0</v>
      </c>
      <c r="Q4539" s="17" t="s">
        <v>21485</v>
      </c>
      <c r="R4539" t="s">
        <v>11329</v>
      </c>
    </row>
    <row r="4540" spans="1:18">
      <c r="A4540" t="s">
        <v>20133</v>
      </c>
      <c r="B4540" t="s">
        <v>557</v>
      </c>
      <c r="C4540" t="s">
        <v>65</v>
      </c>
      <c r="D4540" t="s">
        <v>20134</v>
      </c>
      <c r="E4540" t="s">
        <v>20135</v>
      </c>
      <c r="F4540" t="s">
        <v>20136</v>
      </c>
      <c r="G4540" t="s">
        <v>20137</v>
      </c>
      <c r="H4540" s="1">
        <v>99115</v>
      </c>
      <c r="I4540" s="1">
        <v>0</v>
      </c>
      <c r="J4540" t="s">
        <v>202</v>
      </c>
      <c r="K4540" t="s">
        <v>110</v>
      </c>
      <c r="L4540" s="7">
        <v>44986</v>
      </c>
      <c r="M4540" t="s">
        <v>20138</v>
      </c>
      <c r="N4540">
        <v>0</v>
      </c>
      <c r="O4540" s="17" t="s">
        <v>21485</v>
      </c>
      <c r="P4540">
        <v>0</v>
      </c>
      <c r="Q4540" s="17" t="s">
        <v>21485</v>
      </c>
      <c r="R4540" t="s">
        <v>20133</v>
      </c>
    </row>
    <row r="4541" spans="1:18">
      <c r="A4541" t="s">
        <v>11332</v>
      </c>
      <c r="B4541" t="s">
        <v>18</v>
      </c>
      <c r="C4541" t="s">
        <v>19</v>
      </c>
      <c r="D4541" t="s">
        <v>18767</v>
      </c>
      <c r="E4541" t="s">
        <v>18768</v>
      </c>
      <c r="F4541" t="s">
        <v>18769</v>
      </c>
      <c r="G4541" t="s">
        <v>20143</v>
      </c>
      <c r="H4541" s="1">
        <v>722703</v>
      </c>
      <c r="I4541" s="1">
        <v>0</v>
      </c>
      <c r="J4541" t="s">
        <v>202</v>
      </c>
      <c r="K4541" t="s">
        <v>49</v>
      </c>
      <c r="L4541" s="7">
        <v>43983</v>
      </c>
      <c r="M4541" t="s">
        <v>20144</v>
      </c>
      <c r="N4541">
        <v>0</v>
      </c>
      <c r="O4541" s="17" t="s">
        <v>21485</v>
      </c>
      <c r="P4541">
        <v>0</v>
      </c>
      <c r="Q4541" s="17" t="s">
        <v>21485</v>
      </c>
      <c r="R4541" t="s">
        <v>11332</v>
      </c>
    </row>
    <row r="4542" spans="1:18">
      <c r="A4542" t="s">
        <v>11332</v>
      </c>
      <c r="B4542" t="s">
        <v>18</v>
      </c>
      <c r="C4542" t="s">
        <v>19</v>
      </c>
      <c r="D4542" t="s">
        <v>18653</v>
      </c>
      <c r="E4542" t="s">
        <v>18654</v>
      </c>
      <c r="F4542" t="s">
        <v>18655</v>
      </c>
      <c r="G4542" t="s">
        <v>20139</v>
      </c>
      <c r="H4542" s="1">
        <v>49985</v>
      </c>
      <c r="I4542" s="1">
        <v>0</v>
      </c>
      <c r="J4542" t="s">
        <v>202</v>
      </c>
      <c r="K4542" t="s">
        <v>49</v>
      </c>
      <c r="L4542" s="7">
        <v>40603</v>
      </c>
      <c r="M4542" t="s">
        <v>20140</v>
      </c>
      <c r="N4542">
        <v>0</v>
      </c>
      <c r="O4542" s="17" t="s">
        <v>21485</v>
      </c>
      <c r="P4542">
        <v>0</v>
      </c>
      <c r="Q4542" s="17" t="s">
        <v>21485</v>
      </c>
      <c r="R4542" t="s">
        <v>11332</v>
      </c>
    </row>
    <row r="4543" spans="1:18">
      <c r="A4543" t="s">
        <v>11332</v>
      </c>
      <c r="B4543" t="s">
        <v>18</v>
      </c>
      <c r="C4543" t="s">
        <v>19</v>
      </c>
      <c r="D4543" t="s">
        <v>20</v>
      </c>
      <c r="E4543" t="s">
        <v>71</v>
      </c>
      <c r="F4543" t="s">
        <v>108</v>
      </c>
      <c r="G4543" t="s">
        <v>11333</v>
      </c>
      <c r="H4543" s="1">
        <v>725944</v>
      </c>
      <c r="I4543" s="1">
        <v>0</v>
      </c>
      <c r="J4543" t="s">
        <v>24</v>
      </c>
      <c r="K4543" t="s">
        <v>49</v>
      </c>
      <c r="L4543" s="10">
        <v>40634</v>
      </c>
      <c r="M4543" t="s">
        <v>11334</v>
      </c>
      <c r="N4543">
        <v>0</v>
      </c>
      <c r="O4543" s="17" t="s">
        <v>21485</v>
      </c>
      <c r="P4543">
        <v>0</v>
      </c>
      <c r="Q4543" s="17" t="s">
        <v>21485</v>
      </c>
      <c r="R4543" t="s">
        <v>11332</v>
      </c>
    </row>
    <row r="4544" spans="1:18">
      <c r="A4544" t="s">
        <v>11332</v>
      </c>
      <c r="B4544" t="s">
        <v>18</v>
      </c>
      <c r="C4544" t="s">
        <v>19</v>
      </c>
      <c r="D4544" t="s">
        <v>20</v>
      </c>
      <c r="E4544" t="s">
        <v>320</v>
      </c>
      <c r="F4544" t="s">
        <v>3242</v>
      </c>
      <c r="G4544" t="s">
        <v>11335</v>
      </c>
      <c r="H4544" s="1">
        <v>467602</v>
      </c>
      <c r="I4544" s="1">
        <v>0</v>
      </c>
      <c r="J4544" t="s">
        <v>48</v>
      </c>
      <c r="K4544" t="s">
        <v>49</v>
      </c>
      <c r="L4544" s="10">
        <v>41365</v>
      </c>
      <c r="M4544" t="s">
        <v>11336</v>
      </c>
      <c r="N4544">
        <v>0</v>
      </c>
      <c r="O4544" s="17" t="s">
        <v>21485</v>
      </c>
      <c r="P4544">
        <v>0</v>
      </c>
      <c r="Q4544" s="17" t="s">
        <v>21485</v>
      </c>
      <c r="R4544" t="s">
        <v>11332</v>
      </c>
    </row>
    <row r="4545" spans="1:18">
      <c r="A4545" t="s">
        <v>11332</v>
      </c>
      <c r="B4545" t="s">
        <v>18</v>
      </c>
      <c r="C4545" t="s">
        <v>19</v>
      </c>
      <c r="D4545" t="s">
        <v>20</v>
      </c>
      <c r="E4545" t="s">
        <v>92</v>
      </c>
      <c r="F4545" t="s">
        <v>3242</v>
      </c>
      <c r="G4545" t="s">
        <v>11337</v>
      </c>
      <c r="H4545" s="1">
        <v>658910</v>
      </c>
      <c r="I4545" s="1">
        <v>0</v>
      </c>
      <c r="J4545" t="s">
        <v>1331</v>
      </c>
      <c r="K4545" t="s">
        <v>49</v>
      </c>
      <c r="L4545" s="10">
        <v>42278</v>
      </c>
      <c r="M4545" t="s">
        <v>11338</v>
      </c>
      <c r="N4545">
        <v>0</v>
      </c>
      <c r="O4545" s="17" t="s">
        <v>21485</v>
      </c>
      <c r="P4545">
        <v>0</v>
      </c>
      <c r="Q4545" s="17" t="s">
        <v>21485</v>
      </c>
      <c r="R4545" t="s">
        <v>11332</v>
      </c>
    </row>
    <row r="4546" spans="1:18">
      <c r="A4546" t="s">
        <v>11332</v>
      </c>
      <c r="B4546" t="s">
        <v>18</v>
      </c>
      <c r="C4546" t="s">
        <v>19</v>
      </c>
      <c r="D4546" t="s">
        <v>19362</v>
      </c>
      <c r="E4546" t="s">
        <v>19363</v>
      </c>
      <c r="F4546" t="s">
        <v>18924</v>
      </c>
      <c r="G4546" t="s">
        <v>20141</v>
      </c>
      <c r="H4546" s="1">
        <v>171331</v>
      </c>
      <c r="I4546" s="1">
        <v>28610</v>
      </c>
      <c r="J4546" t="s">
        <v>1887</v>
      </c>
      <c r="K4546" t="s">
        <v>49</v>
      </c>
      <c r="L4546" s="7">
        <v>43435</v>
      </c>
      <c r="M4546" t="s">
        <v>20142</v>
      </c>
      <c r="N4546">
        <v>0</v>
      </c>
      <c r="O4546" s="17" t="s">
        <v>21485</v>
      </c>
      <c r="P4546">
        <v>0</v>
      </c>
      <c r="Q4546" s="17" t="s">
        <v>21485</v>
      </c>
      <c r="R4546" t="s">
        <v>11332</v>
      </c>
    </row>
    <row r="4547" spans="1:18">
      <c r="A4547" t="s">
        <v>11332</v>
      </c>
      <c r="B4547" t="s">
        <v>18</v>
      </c>
      <c r="C4547" t="s">
        <v>19</v>
      </c>
      <c r="D4547" t="s">
        <v>38</v>
      </c>
      <c r="E4547" t="s">
        <v>168</v>
      </c>
      <c r="F4547" t="s">
        <v>1575</v>
      </c>
      <c r="G4547" t="s">
        <v>11339</v>
      </c>
      <c r="H4547" s="1">
        <v>661724</v>
      </c>
      <c r="I4547" s="1">
        <v>0</v>
      </c>
      <c r="J4547" t="s">
        <v>1331</v>
      </c>
      <c r="K4547" t="s">
        <v>49</v>
      </c>
      <c r="L4547" s="10">
        <v>43922</v>
      </c>
      <c r="M4547" t="s">
        <v>11340</v>
      </c>
      <c r="N4547">
        <v>0</v>
      </c>
      <c r="O4547" s="17" t="s">
        <v>21485</v>
      </c>
      <c r="P4547">
        <v>0</v>
      </c>
      <c r="Q4547" s="17" t="s">
        <v>21485</v>
      </c>
      <c r="R4547" t="s">
        <v>11332</v>
      </c>
    </row>
    <row r="4548" spans="1:18">
      <c r="A4548" t="s">
        <v>11332</v>
      </c>
      <c r="B4548" t="s">
        <v>18</v>
      </c>
      <c r="C4548" t="s">
        <v>19</v>
      </c>
      <c r="D4548" t="s">
        <v>38</v>
      </c>
      <c r="E4548" t="s">
        <v>434</v>
      </c>
      <c r="F4548" t="s">
        <v>404</v>
      </c>
      <c r="G4548" t="s">
        <v>11341</v>
      </c>
      <c r="H4548" s="1">
        <v>631128</v>
      </c>
      <c r="I4548" s="1">
        <v>0</v>
      </c>
      <c r="J4548" t="s">
        <v>436</v>
      </c>
      <c r="K4548" t="s">
        <v>49</v>
      </c>
      <c r="L4548" s="10">
        <v>44256</v>
      </c>
      <c r="M4548" t="s">
        <v>11342</v>
      </c>
      <c r="N4548">
        <v>0</v>
      </c>
      <c r="O4548" s="17" t="s">
        <v>21485</v>
      </c>
      <c r="P4548">
        <v>0</v>
      </c>
      <c r="Q4548" s="17" t="s">
        <v>21485</v>
      </c>
      <c r="R4548" t="s">
        <v>11332</v>
      </c>
    </row>
    <row r="4549" spans="1:18">
      <c r="A4549" t="s">
        <v>11332</v>
      </c>
      <c r="B4549" t="s">
        <v>18</v>
      </c>
      <c r="C4549" t="s">
        <v>19</v>
      </c>
      <c r="D4549" t="s">
        <v>38</v>
      </c>
      <c r="E4549" t="s">
        <v>637</v>
      </c>
      <c r="F4549" t="s">
        <v>108</v>
      </c>
      <c r="G4549" t="s">
        <v>11343</v>
      </c>
      <c r="H4549" s="1">
        <v>573751</v>
      </c>
      <c r="I4549" s="1">
        <v>0</v>
      </c>
      <c r="J4549" t="s">
        <v>4435</v>
      </c>
      <c r="K4549" t="s">
        <v>42</v>
      </c>
      <c r="L4549" s="10">
        <v>44470</v>
      </c>
      <c r="M4549" t="s">
        <v>11344</v>
      </c>
      <c r="N4549">
        <v>0</v>
      </c>
      <c r="O4549" s="17" t="s">
        <v>21485</v>
      </c>
      <c r="P4549">
        <v>0</v>
      </c>
      <c r="Q4549" s="17" t="s">
        <v>21485</v>
      </c>
      <c r="R4549" t="s">
        <v>11332</v>
      </c>
    </row>
    <row r="4550" spans="1:18">
      <c r="A4550" t="s">
        <v>11332</v>
      </c>
      <c r="B4550" t="s">
        <v>18</v>
      </c>
      <c r="C4550" t="s">
        <v>19</v>
      </c>
      <c r="D4550" t="s">
        <v>20145</v>
      </c>
      <c r="E4550" t="s">
        <v>20146</v>
      </c>
      <c r="F4550" t="s">
        <v>20147</v>
      </c>
      <c r="G4550" t="s">
        <v>20148</v>
      </c>
      <c r="H4550" s="1">
        <v>100000</v>
      </c>
      <c r="I4550" s="1">
        <v>0</v>
      </c>
      <c r="J4550" t="s">
        <v>202</v>
      </c>
      <c r="K4550" t="s">
        <v>49</v>
      </c>
      <c r="L4550" s="7">
        <v>44986</v>
      </c>
      <c r="M4550" t="s">
        <v>20149</v>
      </c>
      <c r="N4550">
        <v>0</v>
      </c>
      <c r="O4550" s="17" t="s">
        <v>21485</v>
      </c>
      <c r="P4550">
        <v>0</v>
      </c>
      <c r="Q4550" s="17" t="s">
        <v>21485</v>
      </c>
      <c r="R4550" t="s">
        <v>11332</v>
      </c>
    </row>
    <row r="4551" spans="1:18">
      <c r="A4551" t="s">
        <v>11332</v>
      </c>
      <c r="B4551" t="s">
        <v>18</v>
      </c>
      <c r="C4551" t="s">
        <v>19</v>
      </c>
      <c r="D4551" t="s">
        <v>38</v>
      </c>
      <c r="E4551" t="s">
        <v>586</v>
      </c>
      <c r="F4551" t="s">
        <v>108</v>
      </c>
      <c r="G4551" t="s">
        <v>11345</v>
      </c>
      <c r="H4551" s="1">
        <v>818550</v>
      </c>
      <c r="I4551" s="1">
        <v>0</v>
      </c>
      <c r="J4551" t="s">
        <v>24</v>
      </c>
      <c r="K4551" t="s">
        <v>49</v>
      </c>
      <c r="L4551" s="10">
        <v>45017</v>
      </c>
      <c r="M4551" t="s">
        <v>11346</v>
      </c>
      <c r="N4551">
        <v>0</v>
      </c>
      <c r="O4551" s="17" t="s">
        <v>21485</v>
      </c>
      <c r="P4551">
        <v>0</v>
      </c>
      <c r="Q4551" s="17" t="s">
        <v>21485</v>
      </c>
      <c r="R4551" t="s">
        <v>11332</v>
      </c>
    </row>
    <row r="4552" spans="1:18">
      <c r="A4552" t="s">
        <v>11347</v>
      </c>
      <c r="B4552" t="s">
        <v>29</v>
      </c>
      <c r="C4552" t="s">
        <v>30</v>
      </c>
      <c r="D4552" t="s">
        <v>38</v>
      </c>
      <c r="E4552" t="s">
        <v>408</v>
      </c>
      <c r="F4552" t="s">
        <v>282</v>
      </c>
      <c r="G4552" t="s">
        <v>11348</v>
      </c>
      <c r="H4552" s="1">
        <v>891226</v>
      </c>
      <c r="I4552" s="1">
        <v>0</v>
      </c>
      <c r="J4552" t="s">
        <v>24</v>
      </c>
      <c r="K4552" t="s">
        <v>118</v>
      </c>
      <c r="L4552" s="10">
        <v>44105</v>
      </c>
      <c r="M4552" t="s">
        <v>11349</v>
      </c>
      <c r="N4552">
        <v>0</v>
      </c>
      <c r="O4552" s="17" t="s">
        <v>21485</v>
      </c>
      <c r="P4552">
        <v>0</v>
      </c>
      <c r="Q4552" s="17" t="s">
        <v>21485</v>
      </c>
      <c r="R4552" t="s">
        <v>11347</v>
      </c>
    </row>
    <row r="4553" spans="1:18">
      <c r="A4553" t="s">
        <v>1058</v>
      </c>
      <c r="B4553" t="s">
        <v>121</v>
      </c>
      <c r="C4553" t="s">
        <v>30</v>
      </c>
      <c r="D4553" t="s">
        <v>18631</v>
      </c>
      <c r="E4553" t="s">
        <v>18632</v>
      </c>
      <c r="F4553" t="s">
        <v>18633</v>
      </c>
      <c r="G4553" t="s">
        <v>20150</v>
      </c>
      <c r="H4553" s="1">
        <v>225000</v>
      </c>
      <c r="I4553" s="1">
        <v>0</v>
      </c>
      <c r="J4553" t="s">
        <v>68</v>
      </c>
      <c r="K4553" t="s">
        <v>118</v>
      </c>
      <c r="L4553" s="7">
        <v>40909</v>
      </c>
      <c r="M4553" t="s">
        <v>20151</v>
      </c>
      <c r="N4553">
        <v>0</v>
      </c>
      <c r="O4553" s="17" t="s">
        <v>21485</v>
      </c>
      <c r="P4553">
        <v>0</v>
      </c>
      <c r="Q4553" s="17" t="s">
        <v>21485</v>
      </c>
      <c r="R4553" t="s">
        <v>1058</v>
      </c>
    </row>
    <row r="4554" spans="1:18">
      <c r="A4554" t="s">
        <v>1058</v>
      </c>
      <c r="B4554" t="s">
        <v>121</v>
      </c>
      <c r="C4554" t="s">
        <v>30</v>
      </c>
      <c r="D4554" t="s">
        <v>20</v>
      </c>
      <c r="E4554" t="s">
        <v>320</v>
      </c>
      <c r="F4554" t="s">
        <v>116</v>
      </c>
      <c r="G4554" t="s">
        <v>1059</v>
      </c>
      <c r="H4554" s="1">
        <v>820800</v>
      </c>
      <c r="I4554" s="1">
        <v>0</v>
      </c>
      <c r="J4554" t="s">
        <v>24</v>
      </c>
      <c r="K4554" t="s">
        <v>118</v>
      </c>
      <c r="L4554" s="10">
        <v>41365</v>
      </c>
      <c r="M4554" t="s">
        <v>1060</v>
      </c>
      <c r="N4554">
        <v>2</v>
      </c>
      <c r="O4554" s="17" t="s">
        <v>21485</v>
      </c>
      <c r="P4554">
        <v>0</v>
      </c>
      <c r="Q4554" s="17" t="s">
        <v>21485</v>
      </c>
      <c r="R4554" t="s">
        <v>1058</v>
      </c>
    </row>
    <row r="4555" spans="1:18">
      <c r="A4555" t="s">
        <v>1058</v>
      </c>
      <c r="B4555" t="s">
        <v>121</v>
      </c>
      <c r="C4555" t="s">
        <v>30</v>
      </c>
      <c r="D4555" t="s">
        <v>38</v>
      </c>
      <c r="E4555" t="s">
        <v>2508</v>
      </c>
      <c r="F4555" t="s">
        <v>116</v>
      </c>
      <c r="G4555" t="s">
        <v>11350</v>
      </c>
      <c r="H4555" s="1">
        <v>100000</v>
      </c>
      <c r="I4555" s="1">
        <v>0</v>
      </c>
      <c r="J4555" t="s">
        <v>202</v>
      </c>
      <c r="K4555" t="s">
        <v>118</v>
      </c>
      <c r="L4555" s="10">
        <v>43160</v>
      </c>
      <c r="M4555" t="s">
        <v>11351</v>
      </c>
      <c r="N4555">
        <v>0</v>
      </c>
      <c r="O4555" s="17" t="s">
        <v>21485</v>
      </c>
      <c r="P4555">
        <v>0</v>
      </c>
      <c r="Q4555" s="17" t="s">
        <v>21485</v>
      </c>
      <c r="R4555" t="s">
        <v>1058</v>
      </c>
    </row>
    <row r="4556" spans="1:18">
      <c r="A4556" t="s">
        <v>1058</v>
      </c>
      <c r="B4556" t="s">
        <v>121</v>
      </c>
      <c r="C4556" t="s">
        <v>30</v>
      </c>
      <c r="D4556" t="s">
        <v>38</v>
      </c>
      <c r="E4556" t="s">
        <v>353</v>
      </c>
      <c r="F4556" t="s">
        <v>116</v>
      </c>
      <c r="G4556" t="s">
        <v>11350</v>
      </c>
      <c r="H4556" s="1">
        <v>1013626</v>
      </c>
      <c r="I4556" s="1">
        <v>0</v>
      </c>
      <c r="J4556" t="s">
        <v>24</v>
      </c>
      <c r="K4556" t="s">
        <v>118</v>
      </c>
      <c r="L4556" s="10">
        <v>43739</v>
      </c>
      <c r="M4556" t="s">
        <v>11351</v>
      </c>
      <c r="N4556">
        <v>0</v>
      </c>
      <c r="O4556" s="17" t="s">
        <v>21485</v>
      </c>
      <c r="P4556">
        <v>0</v>
      </c>
      <c r="Q4556" s="17" t="s">
        <v>21485</v>
      </c>
      <c r="R4556" t="s">
        <v>1058</v>
      </c>
    </row>
    <row r="4557" spans="1:18">
      <c r="A4557" t="s">
        <v>1058</v>
      </c>
      <c r="B4557" t="s">
        <v>121</v>
      </c>
      <c r="C4557" t="s">
        <v>30</v>
      </c>
      <c r="D4557" t="s">
        <v>38</v>
      </c>
      <c r="E4557" t="s">
        <v>586</v>
      </c>
      <c r="F4557" t="s">
        <v>116</v>
      </c>
      <c r="G4557" t="s">
        <v>11352</v>
      </c>
      <c r="H4557" s="1">
        <v>1071000</v>
      </c>
      <c r="I4557" s="1">
        <v>0</v>
      </c>
      <c r="J4557" t="s">
        <v>24</v>
      </c>
      <c r="K4557" t="s">
        <v>118</v>
      </c>
      <c r="L4557" s="10">
        <v>45017</v>
      </c>
      <c r="M4557" t="s">
        <v>11353</v>
      </c>
      <c r="N4557">
        <v>0</v>
      </c>
      <c r="O4557" s="17" t="s">
        <v>21485</v>
      </c>
      <c r="P4557">
        <v>0</v>
      </c>
      <c r="Q4557" s="17" t="s">
        <v>21485</v>
      </c>
      <c r="R4557" t="s">
        <v>1058</v>
      </c>
    </row>
    <row r="4558" spans="1:18">
      <c r="A4558" t="s">
        <v>11354</v>
      </c>
      <c r="B4558" t="s">
        <v>37</v>
      </c>
      <c r="C4558" t="s">
        <v>30</v>
      </c>
      <c r="D4558" t="s">
        <v>38</v>
      </c>
      <c r="E4558" t="s">
        <v>637</v>
      </c>
      <c r="F4558" t="s">
        <v>1272</v>
      </c>
      <c r="G4558" t="s">
        <v>11355</v>
      </c>
      <c r="H4558" s="1">
        <v>971550</v>
      </c>
      <c r="I4558" s="1">
        <v>0</v>
      </c>
      <c r="J4558" t="s">
        <v>24</v>
      </c>
      <c r="K4558" t="s">
        <v>60</v>
      </c>
      <c r="L4558" s="10">
        <v>44470</v>
      </c>
      <c r="M4558" t="s">
        <v>11356</v>
      </c>
      <c r="N4558">
        <v>0</v>
      </c>
      <c r="O4558" s="17" t="s">
        <v>21485</v>
      </c>
      <c r="P4558">
        <v>0</v>
      </c>
      <c r="Q4558" s="17" t="s">
        <v>21485</v>
      </c>
      <c r="R4558" t="s">
        <v>11354</v>
      </c>
    </row>
    <row r="4559" spans="1:18">
      <c r="A4559" t="s">
        <v>11357</v>
      </c>
      <c r="B4559" t="s">
        <v>226</v>
      </c>
      <c r="C4559" t="s">
        <v>30</v>
      </c>
      <c r="D4559" t="s">
        <v>20</v>
      </c>
      <c r="E4559" t="s">
        <v>79</v>
      </c>
      <c r="F4559" t="s">
        <v>568</v>
      </c>
      <c r="G4559" t="s">
        <v>11358</v>
      </c>
      <c r="H4559" s="1">
        <v>752546</v>
      </c>
      <c r="I4559" s="1">
        <v>0</v>
      </c>
      <c r="J4559" t="s">
        <v>24</v>
      </c>
      <c r="K4559" t="s">
        <v>94</v>
      </c>
      <c r="L4559" s="10">
        <v>41548</v>
      </c>
      <c r="M4559" t="s">
        <v>11359</v>
      </c>
      <c r="N4559">
        <v>0</v>
      </c>
      <c r="O4559" s="17" t="s">
        <v>21485</v>
      </c>
      <c r="P4559">
        <v>0</v>
      </c>
      <c r="Q4559" s="17" t="s">
        <v>21485</v>
      </c>
      <c r="R4559" t="s">
        <v>11357</v>
      </c>
    </row>
    <row r="4560" spans="1:18">
      <c r="A4560" t="s">
        <v>11357</v>
      </c>
      <c r="B4560" t="s">
        <v>226</v>
      </c>
      <c r="C4560" t="s">
        <v>30</v>
      </c>
      <c r="D4560" t="s">
        <v>38</v>
      </c>
      <c r="E4560" t="s">
        <v>168</v>
      </c>
      <c r="F4560" t="s">
        <v>825</v>
      </c>
      <c r="G4560" t="s">
        <v>11360</v>
      </c>
      <c r="H4560" s="1">
        <v>918000</v>
      </c>
      <c r="I4560" s="1">
        <v>0</v>
      </c>
      <c r="J4560" t="s">
        <v>24</v>
      </c>
      <c r="K4560" t="s">
        <v>60</v>
      </c>
      <c r="L4560" s="10">
        <v>43922</v>
      </c>
      <c r="M4560" t="s">
        <v>11361</v>
      </c>
      <c r="N4560">
        <v>0</v>
      </c>
      <c r="O4560" s="17" t="s">
        <v>21485</v>
      </c>
      <c r="P4560">
        <v>0</v>
      </c>
      <c r="Q4560" s="17" t="s">
        <v>21485</v>
      </c>
      <c r="R4560" t="s">
        <v>11357</v>
      </c>
    </row>
    <row r="4561" spans="1:18">
      <c r="A4561" t="s">
        <v>2541</v>
      </c>
      <c r="B4561" t="s">
        <v>29</v>
      </c>
      <c r="C4561" t="s">
        <v>30</v>
      </c>
      <c r="D4561" t="s">
        <v>20</v>
      </c>
      <c r="E4561" t="s">
        <v>115</v>
      </c>
      <c r="F4561" t="s">
        <v>149</v>
      </c>
      <c r="G4561" t="s">
        <v>2640</v>
      </c>
      <c r="H4561" s="1">
        <v>716414</v>
      </c>
      <c r="I4561" s="1">
        <v>0</v>
      </c>
      <c r="J4561" t="s">
        <v>24</v>
      </c>
      <c r="K4561" t="s">
        <v>136</v>
      </c>
      <c r="L4561" s="10">
        <v>40452</v>
      </c>
      <c r="M4561" t="s">
        <v>2641</v>
      </c>
      <c r="N4561">
        <v>0</v>
      </c>
      <c r="O4561" s="17" t="s">
        <v>21485</v>
      </c>
      <c r="P4561">
        <v>0</v>
      </c>
      <c r="Q4561" s="17" t="s">
        <v>21485</v>
      </c>
      <c r="R4561" t="s">
        <v>2541</v>
      </c>
    </row>
    <row r="4562" spans="1:18">
      <c r="A4562" t="s">
        <v>2541</v>
      </c>
      <c r="B4562" t="s">
        <v>29</v>
      </c>
      <c r="C4562" t="s">
        <v>30</v>
      </c>
      <c r="D4562" t="s">
        <v>20</v>
      </c>
      <c r="E4562" t="s">
        <v>21</v>
      </c>
      <c r="F4562" t="s">
        <v>149</v>
      </c>
      <c r="G4562" t="s">
        <v>11362</v>
      </c>
      <c r="H4562" s="1">
        <v>864170</v>
      </c>
      <c r="I4562" s="1">
        <v>0</v>
      </c>
      <c r="J4562" t="s">
        <v>24</v>
      </c>
      <c r="K4562" t="s">
        <v>136</v>
      </c>
      <c r="L4562" s="10">
        <v>41183</v>
      </c>
      <c r="M4562" t="s">
        <v>11363</v>
      </c>
      <c r="N4562">
        <v>0</v>
      </c>
      <c r="O4562" s="17" t="s">
        <v>21485</v>
      </c>
      <c r="P4562">
        <v>0</v>
      </c>
      <c r="Q4562" s="17" t="s">
        <v>21485</v>
      </c>
      <c r="R4562" t="s">
        <v>2541</v>
      </c>
    </row>
    <row r="4563" spans="1:18">
      <c r="A4563" t="s">
        <v>2541</v>
      </c>
      <c r="B4563" t="s">
        <v>29</v>
      </c>
      <c r="C4563" t="s">
        <v>30</v>
      </c>
      <c r="D4563" t="s">
        <v>18631</v>
      </c>
      <c r="E4563" t="s">
        <v>19429</v>
      </c>
      <c r="F4563" t="s">
        <v>18633</v>
      </c>
      <c r="G4563" t="s">
        <v>20157</v>
      </c>
      <c r="H4563" s="1">
        <v>198423</v>
      </c>
      <c r="I4563" s="1">
        <v>0</v>
      </c>
      <c r="J4563" t="s">
        <v>68</v>
      </c>
      <c r="K4563" t="s">
        <v>136</v>
      </c>
      <c r="L4563" s="7">
        <v>41275</v>
      </c>
      <c r="M4563" t="s">
        <v>20158</v>
      </c>
      <c r="N4563">
        <v>0</v>
      </c>
      <c r="O4563" s="17" t="s">
        <v>21485</v>
      </c>
      <c r="P4563">
        <v>0</v>
      </c>
      <c r="Q4563" s="17" t="s">
        <v>21485</v>
      </c>
      <c r="R4563" t="s">
        <v>2541</v>
      </c>
    </row>
    <row r="4564" spans="1:18">
      <c r="A4564" t="s">
        <v>2541</v>
      </c>
      <c r="B4564" t="s">
        <v>29</v>
      </c>
      <c r="C4564" t="s">
        <v>30</v>
      </c>
      <c r="D4564" t="s">
        <v>38</v>
      </c>
      <c r="E4564" t="s">
        <v>39</v>
      </c>
      <c r="F4564" t="s">
        <v>2075</v>
      </c>
      <c r="G4564" t="s">
        <v>11364</v>
      </c>
      <c r="H4564" s="1">
        <v>887400</v>
      </c>
      <c r="I4564" s="1">
        <v>0</v>
      </c>
      <c r="J4564" t="s">
        <v>24</v>
      </c>
      <c r="K4564" t="s">
        <v>136</v>
      </c>
      <c r="L4564" s="10">
        <v>43191</v>
      </c>
      <c r="M4564" t="s">
        <v>11365</v>
      </c>
      <c r="N4564">
        <v>0</v>
      </c>
      <c r="O4564" s="17" t="s">
        <v>21485</v>
      </c>
      <c r="P4564">
        <v>0</v>
      </c>
      <c r="Q4564" s="17" t="s">
        <v>21485</v>
      </c>
      <c r="R4564" t="s">
        <v>2541</v>
      </c>
    </row>
    <row r="4565" spans="1:18">
      <c r="A4565" t="s">
        <v>2541</v>
      </c>
      <c r="B4565" t="s">
        <v>29</v>
      </c>
      <c r="C4565" t="s">
        <v>30</v>
      </c>
      <c r="D4565" t="s">
        <v>38</v>
      </c>
      <c r="E4565" t="s">
        <v>408</v>
      </c>
      <c r="F4565" t="s">
        <v>149</v>
      </c>
      <c r="G4565" t="s">
        <v>2542</v>
      </c>
      <c r="H4565" s="1">
        <v>822376</v>
      </c>
      <c r="I4565" s="1">
        <v>0</v>
      </c>
      <c r="J4565" t="s">
        <v>24</v>
      </c>
      <c r="K4565" t="s">
        <v>136</v>
      </c>
      <c r="L4565" s="10">
        <v>44105</v>
      </c>
      <c r="M4565" t="s">
        <v>2543</v>
      </c>
      <c r="N4565">
        <v>0</v>
      </c>
      <c r="O4565" s="17" t="s">
        <v>21485</v>
      </c>
      <c r="P4565">
        <v>0</v>
      </c>
      <c r="Q4565" s="17" t="s">
        <v>21485</v>
      </c>
      <c r="R4565" t="s">
        <v>2541</v>
      </c>
    </row>
    <row r="4566" spans="1:18">
      <c r="A4566" t="s">
        <v>2541</v>
      </c>
      <c r="B4566" t="s">
        <v>29</v>
      </c>
      <c r="C4566" t="s">
        <v>30</v>
      </c>
      <c r="D4566" t="s">
        <v>38</v>
      </c>
      <c r="E4566" t="s">
        <v>586</v>
      </c>
      <c r="F4566" t="s">
        <v>149</v>
      </c>
      <c r="G4566" t="s">
        <v>2632</v>
      </c>
      <c r="H4566" s="1">
        <v>983025</v>
      </c>
      <c r="I4566" s="1">
        <v>0</v>
      </c>
      <c r="J4566" t="s">
        <v>24</v>
      </c>
      <c r="K4566" t="s">
        <v>136</v>
      </c>
      <c r="L4566" s="10">
        <v>45017</v>
      </c>
      <c r="M4566" t="s">
        <v>2633</v>
      </c>
      <c r="N4566">
        <v>0</v>
      </c>
      <c r="O4566" s="17" t="s">
        <v>21485</v>
      </c>
      <c r="P4566">
        <v>0</v>
      </c>
      <c r="Q4566" s="17" t="s">
        <v>21485</v>
      </c>
      <c r="R4566" t="s">
        <v>2541</v>
      </c>
    </row>
    <row r="4567" spans="1:18">
      <c r="A4567" t="s">
        <v>11366</v>
      </c>
      <c r="B4567" t="s">
        <v>557</v>
      </c>
      <c r="C4567" t="s">
        <v>65</v>
      </c>
      <c r="D4567" t="s">
        <v>38</v>
      </c>
      <c r="E4567" t="s">
        <v>434</v>
      </c>
      <c r="F4567" t="s">
        <v>1272</v>
      </c>
      <c r="G4567" t="s">
        <v>11367</v>
      </c>
      <c r="H4567" s="1">
        <v>711450</v>
      </c>
      <c r="I4567" s="1">
        <v>0</v>
      </c>
      <c r="J4567" t="s">
        <v>24</v>
      </c>
      <c r="K4567" t="s">
        <v>157</v>
      </c>
      <c r="L4567" s="10">
        <v>44256</v>
      </c>
      <c r="M4567" t="s">
        <v>11368</v>
      </c>
      <c r="N4567">
        <v>0</v>
      </c>
      <c r="O4567" s="17" t="s">
        <v>21485</v>
      </c>
      <c r="P4567">
        <v>0</v>
      </c>
      <c r="Q4567" s="17" t="s">
        <v>21485</v>
      </c>
      <c r="R4567" t="s">
        <v>11366</v>
      </c>
    </row>
    <row r="4568" spans="1:18">
      <c r="A4568" t="s">
        <v>98</v>
      </c>
      <c r="B4568" t="s">
        <v>37</v>
      </c>
      <c r="C4568" t="s">
        <v>30</v>
      </c>
      <c r="D4568" t="s">
        <v>20</v>
      </c>
      <c r="E4568" t="s">
        <v>66</v>
      </c>
      <c r="F4568" t="s">
        <v>99</v>
      </c>
      <c r="G4568" t="s">
        <v>100</v>
      </c>
      <c r="H4568" s="1">
        <v>748120</v>
      </c>
      <c r="I4568" s="1">
        <v>0</v>
      </c>
      <c r="J4568" t="s">
        <v>24</v>
      </c>
      <c r="K4568" t="s">
        <v>42</v>
      </c>
      <c r="L4568" s="10">
        <v>41000</v>
      </c>
      <c r="M4568" t="s">
        <v>101</v>
      </c>
      <c r="N4568">
        <v>9</v>
      </c>
      <c r="O4568" s="17" t="s">
        <v>21485</v>
      </c>
      <c r="P4568">
        <v>0</v>
      </c>
      <c r="Q4568" s="17" t="s">
        <v>21485</v>
      </c>
      <c r="R4568" t="s">
        <v>98</v>
      </c>
    </row>
    <row r="4569" spans="1:18">
      <c r="A4569" t="s">
        <v>98</v>
      </c>
      <c r="B4569" t="s">
        <v>37</v>
      </c>
      <c r="C4569" t="s">
        <v>30</v>
      </c>
      <c r="D4569" t="s">
        <v>20</v>
      </c>
      <c r="E4569" t="s">
        <v>79</v>
      </c>
      <c r="F4569" t="s">
        <v>99</v>
      </c>
      <c r="G4569" t="s">
        <v>11369</v>
      </c>
      <c r="H4569" s="1">
        <v>750256</v>
      </c>
      <c r="I4569" s="1">
        <v>0</v>
      </c>
      <c r="J4569" t="s">
        <v>24</v>
      </c>
      <c r="K4569" t="s">
        <v>42</v>
      </c>
      <c r="L4569" s="10">
        <v>41548</v>
      </c>
      <c r="M4569" t="s">
        <v>11370</v>
      </c>
      <c r="N4569">
        <v>0</v>
      </c>
      <c r="O4569" s="17" t="s">
        <v>21485</v>
      </c>
      <c r="P4569">
        <v>0</v>
      </c>
      <c r="Q4569" s="17" t="s">
        <v>21485</v>
      </c>
      <c r="R4569" t="s">
        <v>98</v>
      </c>
    </row>
    <row r="4570" spans="1:18">
      <c r="A4570" t="s">
        <v>397</v>
      </c>
      <c r="B4570" t="s">
        <v>37</v>
      </c>
      <c r="C4570" t="s">
        <v>30</v>
      </c>
      <c r="D4570" t="s">
        <v>18631</v>
      </c>
      <c r="E4570" t="s">
        <v>18632</v>
      </c>
      <c r="F4570" t="s">
        <v>18633</v>
      </c>
      <c r="G4570" t="s">
        <v>20159</v>
      </c>
      <c r="H4570" s="1">
        <v>225000</v>
      </c>
      <c r="I4570" s="1">
        <v>0</v>
      </c>
      <c r="J4570" t="s">
        <v>68</v>
      </c>
      <c r="K4570" t="s">
        <v>42</v>
      </c>
      <c r="L4570" s="7">
        <v>40909</v>
      </c>
      <c r="M4570" t="s">
        <v>20160</v>
      </c>
      <c r="N4570">
        <v>0</v>
      </c>
      <c r="O4570" s="17" t="s">
        <v>21485</v>
      </c>
      <c r="P4570">
        <v>0</v>
      </c>
      <c r="Q4570" s="17" t="s">
        <v>21485</v>
      </c>
      <c r="R4570" t="s">
        <v>397</v>
      </c>
    </row>
    <row r="4571" spans="1:18">
      <c r="A4571" t="s">
        <v>397</v>
      </c>
      <c r="B4571" t="s">
        <v>398</v>
      </c>
      <c r="C4571" t="s">
        <v>30</v>
      </c>
      <c r="D4571" t="s">
        <v>20</v>
      </c>
      <c r="E4571" t="s">
        <v>276</v>
      </c>
      <c r="F4571" t="s">
        <v>399</v>
      </c>
      <c r="G4571" t="s">
        <v>400</v>
      </c>
      <c r="H4571" s="1">
        <v>654575</v>
      </c>
      <c r="I4571" s="1">
        <v>0</v>
      </c>
      <c r="J4571" t="s">
        <v>24</v>
      </c>
      <c r="K4571" t="s">
        <v>42</v>
      </c>
      <c r="L4571" s="10">
        <v>41730</v>
      </c>
      <c r="M4571" t="s">
        <v>401</v>
      </c>
      <c r="N4571">
        <v>4</v>
      </c>
      <c r="O4571" s="17" t="s">
        <v>21485</v>
      </c>
      <c r="P4571">
        <v>0</v>
      </c>
      <c r="Q4571" s="17" t="s">
        <v>21485</v>
      </c>
      <c r="R4571" t="s">
        <v>397</v>
      </c>
    </row>
    <row r="4572" spans="1:18">
      <c r="A4572" t="s">
        <v>397</v>
      </c>
      <c r="B4572" t="s">
        <v>398</v>
      </c>
      <c r="C4572" t="s">
        <v>30</v>
      </c>
      <c r="D4572" t="s">
        <v>20</v>
      </c>
      <c r="E4572" t="s">
        <v>92</v>
      </c>
      <c r="F4572" t="s">
        <v>399</v>
      </c>
      <c r="G4572" t="s">
        <v>402</v>
      </c>
      <c r="H4572" s="1">
        <v>595099</v>
      </c>
      <c r="I4572" s="1">
        <v>0</v>
      </c>
      <c r="J4572" t="s">
        <v>24</v>
      </c>
      <c r="K4572" t="s">
        <v>42</v>
      </c>
      <c r="L4572" s="10">
        <v>42278</v>
      </c>
      <c r="M4572" t="s">
        <v>403</v>
      </c>
      <c r="N4572">
        <v>4</v>
      </c>
      <c r="O4572" s="17" t="s">
        <v>21485</v>
      </c>
      <c r="P4572">
        <v>0</v>
      </c>
      <c r="Q4572" s="17" t="s">
        <v>21485</v>
      </c>
      <c r="R4572" t="s">
        <v>397</v>
      </c>
    </row>
    <row r="4573" spans="1:18">
      <c r="A4573" t="s">
        <v>397</v>
      </c>
      <c r="B4573" t="s">
        <v>398</v>
      </c>
      <c r="C4573" t="s">
        <v>30</v>
      </c>
      <c r="D4573" t="s">
        <v>38</v>
      </c>
      <c r="E4573" t="s">
        <v>86</v>
      </c>
      <c r="F4573" t="s">
        <v>87</v>
      </c>
      <c r="G4573" t="s">
        <v>11371</v>
      </c>
      <c r="H4573" s="1">
        <v>810900</v>
      </c>
      <c r="I4573" s="1">
        <v>0</v>
      </c>
      <c r="J4573" t="s">
        <v>48</v>
      </c>
      <c r="K4573" t="s">
        <v>42</v>
      </c>
      <c r="L4573" s="10">
        <v>44652</v>
      </c>
      <c r="M4573" t="s">
        <v>11372</v>
      </c>
      <c r="N4573">
        <v>0</v>
      </c>
      <c r="O4573" s="17" t="s">
        <v>21485</v>
      </c>
      <c r="P4573">
        <v>0</v>
      </c>
      <c r="Q4573" s="17" t="s">
        <v>21485</v>
      </c>
      <c r="R4573" t="s">
        <v>397</v>
      </c>
    </row>
    <row r="4574" spans="1:18">
      <c r="A4574" t="s">
        <v>397</v>
      </c>
      <c r="B4574" t="s">
        <v>398</v>
      </c>
      <c r="C4574" t="s">
        <v>30</v>
      </c>
      <c r="D4574" t="s">
        <v>19488</v>
      </c>
      <c r="E4574" t="s">
        <v>19489</v>
      </c>
      <c r="F4574" t="s">
        <v>19490</v>
      </c>
      <c r="G4574" t="s">
        <v>20161</v>
      </c>
      <c r="H4574" s="1">
        <v>498210</v>
      </c>
      <c r="I4574" s="1">
        <v>0</v>
      </c>
      <c r="J4574" t="s">
        <v>223</v>
      </c>
      <c r="K4574" t="s">
        <v>42</v>
      </c>
      <c r="L4574" s="7">
        <v>44593</v>
      </c>
      <c r="M4574" t="s">
        <v>20162</v>
      </c>
      <c r="N4574">
        <v>0</v>
      </c>
      <c r="O4574" s="17" t="s">
        <v>21485</v>
      </c>
      <c r="P4574">
        <v>0</v>
      </c>
      <c r="Q4574" s="17" t="s">
        <v>21485</v>
      </c>
      <c r="R4574" t="s">
        <v>397</v>
      </c>
    </row>
    <row r="4575" spans="1:18">
      <c r="A4575" t="s">
        <v>11373</v>
      </c>
      <c r="B4575" t="s">
        <v>64</v>
      </c>
      <c r="C4575" t="s">
        <v>65</v>
      </c>
      <c r="D4575" t="s">
        <v>38</v>
      </c>
      <c r="E4575" t="s">
        <v>718</v>
      </c>
      <c r="F4575" t="s">
        <v>169</v>
      </c>
      <c r="G4575" t="s">
        <v>11374</v>
      </c>
      <c r="H4575" s="1">
        <v>677026</v>
      </c>
      <c r="I4575" s="1">
        <v>0</v>
      </c>
      <c r="J4575" t="s">
        <v>24</v>
      </c>
      <c r="K4575" t="s">
        <v>136</v>
      </c>
      <c r="L4575" s="10">
        <v>44835</v>
      </c>
      <c r="M4575" t="s">
        <v>11375</v>
      </c>
      <c r="N4575">
        <v>0</v>
      </c>
      <c r="O4575" s="17" t="s">
        <v>21485</v>
      </c>
      <c r="P4575">
        <v>0</v>
      </c>
      <c r="Q4575" s="17" t="s">
        <v>21485</v>
      </c>
      <c r="R4575" t="s">
        <v>11373</v>
      </c>
    </row>
    <row r="4576" spans="1:18">
      <c r="A4576" t="s">
        <v>20163</v>
      </c>
      <c r="B4576" t="s">
        <v>921</v>
      </c>
      <c r="C4576" t="s">
        <v>922</v>
      </c>
      <c r="D4576" t="s">
        <v>19059</v>
      </c>
      <c r="E4576" t="s">
        <v>19060</v>
      </c>
      <c r="F4576" t="s">
        <v>18980</v>
      </c>
      <c r="G4576" t="s">
        <v>20164</v>
      </c>
      <c r="H4576" s="1">
        <v>85055</v>
      </c>
      <c r="I4576" s="1">
        <v>0</v>
      </c>
      <c r="J4576" t="s">
        <v>202</v>
      </c>
      <c r="K4576" t="s">
        <v>136</v>
      </c>
      <c r="L4576" s="7">
        <v>40238</v>
      </c>
      <c r="M4576" t="s">
        <v>20165</v>
      </c>
      <c r="N4576">
        <v>0</v>
      </c>
      <c r="O4576" s="17" t="s">
        <v>21485</v>
      </c>
      <c r="P4576">
        <v>0</v>
      </c>
      <c r="Q4576" s="17" t="s">
        <v>21485</v>
      </c>
      <c r="R4576" t="s">
        <v>20163</v>
      </c>
    </row>
    <row r="4577" spans="1:18">
      <c r="A4577" t="s">
        <v>11376</v>
      </c>
      <c r="B4577" t="s">
        <v>64</v>
      </c>
      <c r="C4577" t="s">
        <v>65</v>
      </c>
      <c r="D4577" t="s">
        <v>20</v>
      </c>
      <c r="E4577" t="s">
        <v>241</v>
      </c>
      <c r="F4577" t="s">
        <v>169</v>
      </c>
      <c r="G4577" t="s">
        <v>11377</v>
      </c>
      <c r="H4577" s="1">
        <v>575840</v>
      </c>
      <c r="I4577" s="1">
        <v>0</v>
      </c>
      <c r="J4577" t="s">
        <v>24</v>
      </c>
      <c r="K4577" t="s">
        <v>136</v>
      </c>
      <c r="L4577" s="10">
        <v>40087</v>
      </c>
      <c r="M4577" t="s">
        <v>11378</v>
      </c>
      <c r="N4577">
        <v>0</v>
      </c>
      <c r="O4577" s="17" t="s">
        <v>21485</v>
      </c>
      <c r="P4577">
        <v>0</v>
      </c>
      <c r="Q4577" s="17" t="s">
        <v>21485</v>
      </c>
      <c r="R4577" t="s">
        <v>11376</v>
      </c>
    </row>
    <row r="4578" spans="1:18">
      <c r="A4578" t="s">
        <v>11379</v>
      </c>
      <c r="B4578" t="s">
        <v>91</v>
      </c>
      <c r="C4578" t="s">
        <v>30</v>
      </c>
      <c r="D4578" t="s">
        <v>18898</v>
      </c>
      <c r="E4578" t="s">
        <v>18899</v>
      </c>
      <c r="F4578" t="s">
        <v>19226</v>
      </c>
      <c r="G4578" t="s">
        <v>20166</v>
      </c>
      <c r="H4578" s="1">
        <v>97400</v>
      </c>
      <c r="I4578" s="1">
        <v>0</v>
      </c>
      <c r="J4578" t="s">
        <v>202</v>
      </c>
      <c r="K4578" t="s">
        <v>110</v>
      </c>
      <c r="L4578" s="7">
        <v>42795</v>
      </c>
      <c r="M4578" t="s">
        <v>20167</v>
      </c>
      <c r="N4578">
        <v>0</v>
      </c>
      <c r="O4578" s="17" t="s">
        <v>21485</v>
      </c>
      <c r="P4578">
        <v>0</v>
      </c>
      <c r="Q4578" s="17" t="s">
        <v>21485</v>
      </c>
      <c r="R4578" t="s">
        <v>11379</v>
      </c>
    </row>
    <row r="4579" spans="1:18">
      <c r="A4579" t="s">
        <v>11379</v>
      </c>
      <c r="B4579" t="s">
        <v>91</v>
      </c>
      <c r="C4579" t="s">
        <v>30</v>
      </c>
      <c r="D4579" t="s">
        <v>38</v>
      </c>
      <c r="E4579" t="s">
        <v>145</v>
      </c>
      <c r="F4579" t="s">
        <v>108</v>
      </c>
      <c r="G4579" t="s">
        <v>11380</v>
      </c>
      <c r="H4579" s="1">
        <v>497250</v>
      </c>
      <c r="I4579" s="1">
        <v>0</v>
      </c>
      <c r="J4579" t="s">
        <v>24</v>
      </c>
      <c r="K4579" t="s">
        <v>110</v>
      </c>
      <c r="L4579" s="10">
        <v>43556</v>
      </c>
      <c r="M4579" t="s">
        <v>11381</v>
      </c>
      <c r="N4579">
        <v>0</v>
      </c>
      <c r="O4579" s="17" t="s">
        <v>21485</v>
      </c>
      <c r="P4579">
        <v>0</v>
      </c>
      <c r="Q4579" s="17" t="s">
        <v>21485</v>
      </c>
      <c r="R4579" t="s">
        <v>11379</v>
      </c>
    </row>
    <row r="4580" spans="1:18">
      <c r="A4580" t="s">
        <v>11379</v>
      </c>
      <c r="B4580" t="s">
        <v>91</v>
      </c>
      <c r="C4580" t="s">
        <v>30</v>
      </c>
      <c r="D4580" t="s">
        <v>38</v>
      </c>
      <c r="E4580" t="s">
        <v>1125</v>
      </c>
      <c r="F4580" t="s">
        <v>108</v>
      </c>
      <c r="G4580" t="s">
        <v>11382</v>
      </c>
      <c r="H4580" s="1">
        <v>684676</v>
      </c>
      <c r="I4580" s="1">
        <v>0</v>
      </c>
      <c r="J4580" t="s">
        <v>24</v>
      </c>
      <c r="K4580" t="s">
        <v>110</v>
      </c>
      <c r="L4580" s="10">
        <v>45200</v>
      </c>
      <c r="M4580" t="s">
        <v>11383</v>
      </c>
      <c r="N4580">
        <v>0</v>
      </c>
      <c r="O4580" s="17" t="s">
        <v>21485</v>
      </c>
      <c r="P4580">
        <v>0</v>
      </c>
      <c r="Q4580" s="17" t="s">
        <v>21485</v>
      </c>
      <c r="R4580" t="s">
        <v>11379</v>
      </c>
    </row>
    <row r="4581" spans="1:18">
      <c r="A4581" t="s">
        <v>11384</v>
      </c>
      <c r="B4581" t="s">
        <v>195</v>
      </c>
      <c r="C4581" t="s">
        <v>65</v>
      </c>
      <c r="D4581" t="s">
        <v>20</v>
      </c>
      <c r="E4581" t="s">
        <v>31</v>
      </c>
      <c r="F4581" t="s">
        <v>196</v>
      </c>
      <c r="G4581" t="s">
        <v>11385</v>
      </c>
      <c r="H4581" s="1">
        <v>294566</v>
      </c>
      <c r="I4581" s="1">
        <v>0</v>
      </c>
      <c r="J4581" t="s">
        <v>68</v>
      </c>
      <c r="K4581" t="s">
        <v>94</v>
      </c>
      <c r="L4581" s="10">
        <v>41913</v>
      </c>
      <c r="M4581" t="s">
        <v>11386</v>
      </c>
      <c r="N4581">
        <v>0</v>
      </c>
      <c r="O4581" s="17" t="s">
        <v>21485</v>
      </c>
      <c r="P4581">
        <v>0</v>
      </c>
      <c r="Q4581" s="17" t="s">
        <v>21485</v>
      </c>
      <c r="R4581" t="s">
        <v>11384</v>
      </c>
    </row>
    <row r="4582" spans="1:18">
      <c r="A4582" t="s">
        <v>11387</v>
      </c>
      <c r="B4582" t="s">
        <v>91</v>
      </c>
      <c r="C4582" t="s">
        <v>30</v>
      </c>
      <c r="D4582" t="s">
        <v>18767</v>
      </c>
      <c r="E4582" t="s">
        <v>18768</v>
      </c>
      <c r="F4582" t="s">
        <v>18769</v>
      </c>
      <c r="G4582" t="s">
        <v>20172</v>
      </c>
      <c r="H4582" s="1">
        <v>624953</v>
      </c>
      <c r="I4582" s="1">
        <v>0</v>
      </c>
      <c r="J4582" t="s">
        <v>202</v>
      </c>
      <c r="K4582" t="s">
        <v>136</v>
      </c>
      <c r="L4582" s="7">
        <v>43983</v>
      </c>
      <c r="M4582" t="s">
        <v>20173</v>
      </c>
      <c r="N4582">
        <v>0</v>
      </c>
      <c r="O4582" s="17" t="s">
        <v>21485</v>
      </c>
      <c r="P4582">
        <v>0</v>
      </c>
      <c r="Q4582" s="17" t="s">
        <v>21485</v>
      </c>
      <c r="R4582" t="s">
        <v>11387</v>
      </c>
    </row>
    <row r="4583" spans="1:18">
      <c r="A4583" t="s">
        <v>11387</v>
      </c>
      <c r="B4583" t="s">
        <v>91</v>
      </c>
      <c r="C4583" t="s">
        <v>30</v>
      </c>
      <c r="D4583" t="s">
        <v>18772</v>
      </c>
      <c r="E4583" t="s">
        <v>18773</v>
      </c>
      <c r="F4583" t="s">
        <v>18774</v>
      </c>
      <c r="G4583" t="s">
        <v>20170</v>
      </c>
      <c r="H4583" s="1">
        <v>1482473</v>
      </c>
      <c r="I4583" s="1">
        <v>0</v>
      </c>
      <c r="J4583" t="s">
        <v>202</v>
      </c>
      <c r="K4583" t="s">
        <v>136</v>
      </c>
      <c r="L4583" s="7">
        <v>43983</v>
      </c>
      <c r="M4583" t="s">
        <v>20171</v>
      </c>
      <c r="N4583">
        <v>0</v>
      </c>
      <c r="O4583" s="17" t="s">
        <v>21485</v>
      </c>
      <c r="P4583">
        <v>0</v>
      </c>
      <c r="Q4583" s="17" t="s">
        <v>21485</v>
      </c>
      <c r="R4583" t="s">
        <v>11387</v>
      </c>
    </row>
    <row r="4584" spans="1:18">
      <c r="A4584" t="s">
        <v>11387</v>
      </c>
      <c r="B4584" t="s">
        <v>91</v>
      </c>
      <c r="C4584" t="s">
        <v>30</v>
      </c>
      <c r="D4584" t="s">
        <v>18838</v>
      </c>
      <c r="E4584" t="s">
        <v>19085</v>
      </c>
      <c r="F4584" t="s">
        <v>18833</v>
      </c>
      <c r="G4584" t="s">
        <v>20168</v>
      </c>
      <c r="H4584" s="1">
        <v>46944</v>
      </c>
      <c r="I4584" s="1">
        <v>0</v>
      </c>
      <c r="J4584" t="s">
        <v>202</v>
      </c>
      <c r="K4584" t="s">
        <v>49</v>
      </c>
      <c r="L4584" s="7">
        <v>40026</v>
      </c>
      <c r="M4584" t="s">
        <v>20169</v>
      </c>
      <c r="N4584">
        <v>0</v>
      </c>
      <c r="O4584" s="17" t="s">
        <v>21485</v>
      </c>
      <c r="P4584">
        <v>0</v>
      </c>
      <c r="Q4584" s="17" t="s">
        <v>21485</v>
      </c>
      <c r="R4584" t="s">
        <v>11387</v>
      </c>
    </row>
    <row r="4585" spans="1:18">
      <c r="A4585" t="s">
        <v>11387</v>
      </c>
      <c r="B4585" t="s">
        <v>91</v>
      </c>
      <c r="C4585" t="s">
        <v>30</v>
      </c>
      <c r="D4585" t="s">
        <v>20</v>
      </c>
      <c r="E4585" t="s">
        <v>115</v>
      </c>
      <c r="F4585" t="s">
        <v>404</v>
      </c>
      <c r="G4585" t="s">
        <v>11388</v>
      </c>
      <c r="H4585" s="1">
        <v>700098</v>
      </c>
      <c r="I4585" s="1">
        <v>0</v>
      </c>
      <c r="J4585" t="s">
        <v>68</v>
      </c>
      <c r="K4585" t="s">
        <v>49</v>
      </c>
      <c r="L4585" s="10">
        <v>40452</v>
      </c>
      <c r="M4585" t="s">
        <v>11389</v>
      </c>
      <c r="N4585">
        <v>0</v>
      </c>
      <c r="O4585" s="17" t="s">
        <v>21485</v>
      </c>
      <c r="P4585">
        <v>0</v>
      </c>
      <c r="Q4585" s="17" t="s">
        <v>21485</v>
      </c>
      <c r="R4585" t="s">
        <v>11387</v>
      </c>
    </row>
    <row r="4586" spans="1:18">
      <c r="A4586" t="s">
        <v>11390</v>
      </c>
      <c r="B4586" t="s">
        <v>18</v>
      </c>
      <c r="C4586" t="s">
        <v>19</v>
      </c>
      <c r="D4586" t="s">
        <v>20</v>
      </c>
      <c r="E4586" t="s">
        <v>51</v>
      </c>
      <c r="F4586" t="s">
        <v>568</v>
      </c>
      <c r="G4586" t="s">
        <v>11391</v>
      </c>
      <c r="H4586" s="1">
        <v>642840</v>
      </c>
      <c r="I4586" s="1">
        <v>0</v>
      </c>
      <c r="J4586" t="s">
        <v>24</v>
      </c>
      <c r="K4586" t="s">
        <v>157</v>
      </c>
      <c r="L4586" s="10">
        <v>39904</v>
      </c>
      <c r="M4586" t="s">
        <v>11392</v>
      </c>
      <c r="N4586">
        <v>0</v>
      </c>
      <c r="O4586" s="17" t="s">
        <v>21485</v>
      </c>
      <c r="P4586">
        <v>0</v>
      </c>
      <c r="Q4586" s="17" t="s">
        <v>21485</v>
      </c>
      <c r="R4586" t="s">
        <v>11390</v>
      </c>
    </row>
    <row r="4587" spans="1:18">
      <c r="A4587" t="s">
        <v>11390</v>
      </c>
      <c r="B4587" t="s">
        <v>18</v>
      </c>
      <c r="C4587" t="s">
        <v>19</v>
      </c>
      <c r="D4587" t="s">
        <v>20</v>
      </c>
      <c r="E4587" t="s">
        <v>276</v>
      </c>
      <c r="F4587" t="s">
        <v>568</v>
      </c>
      <c r="G4587" t="s">
        <v>11393</v>
      </c>
      <c r="H4587" s="1">
        <v>736392</v>
      </c>
      <c r="I4587" s="1">
        <v>0</v>
      </c>
      <c r="J4587" t="s">
        <v>24</v>
      </c>
      <c r="K4587" t="s">
        <v>157</v>
      </c>
      <c r="L4587" s="10">
        <v>41730</v>
      </c>
      <c r="M4587" t="s">
        <v>11394</v>
      </c>
      <c r="N4587">
        <v>0</v>
      </c>
      <c r="O4587" s="17" t="s">
        <v>21485</v>
      </c>
      <c r="P4587">
        <v>0</v>
      </c>
      <c r="Q4587" s="17" t="s">
        <v>21485</v>
      </c>
      <c r="R4587" t="s">
        <v>11390</v>
      </c>
    </row>
    <row r="4588" spans="1:18">
      <c r="A4588" t="s">
        <v>11395</v>
      </c>
      <c r="B4588" t="s">
        <v>557</v>
      </c>
      <c r="C4588" t="s">
        <v>65</v>
      </c>
      <c r="D4588" t="s">
        <v>38</v>
      </c>
      <c r="E4588" t="s">
        <v>718</v>
      </c>
      <c r="F4588" t="s">
        <v>140</v>
      </c>
      <c r="G4588" t="s">
        <v>11396</v>
      </c>
      <c r="H4588" s="1">
        <v>833850</v>
      </c>
      <c r="I4588" s="1">
        <v>0</v>
      </c>
      <c r="J4588" t="s">
        <v>24</v>
      </c>
      <c r="K4588" t="s">
        <v>22</v>
      </c>
      <c r="L4588" s="10">
        <v>44835</v>
      </c>
      <c r="M4588" t="s">
        <v>11397</v>
      </c>
      <c r="N4588">
        <v>0</v>
      </c>
      <c r="O4588" s="17" t="s">
        <v>21485</v>
      </c>
      <c r="P4588">
        <v>0</v>
      </c>
      <c r="Q4588" s="17" t="s">
        <v>21485</v>
      </c>
      <c r="R4588" t="s">
        <v>11395</v>
      </c>
    </row>
    <row r="4589" spans="1:18">
      <c r="A4589" t="s">
        <v>11395</v>
      </c>
      <c r="B4589" t="s">
        <v>557</v>
      </c>
      <c r="C4589" t="s">
        <v>65</v>
      </c>
      <c r="D4589" t="s">
        <v>19501</v>
      </c>
      <c r="E4589" t="s">
        <v>19502</v>
      </c>
      <c r="F4589" t="s">
        <v>18667</v>
      </c>
      <c r="G4589" t="s">
        <v>20174</v>
      </c>
      <c r="H4589" s="1">
        <v>450000</v>
      </c>
      <c r="I4589" s="1">
        <v>0</v>
      </c>
      <c r="J4589" t="s">
        <v>68</v>
      </c>
      <c r="K4589" t="s">
        <v>60</v>
      </c>
      <c r="L4589" s="7">
        <v>45108</v>
      </c>
      <c r="M4589" t="s">
        <v>20175</v>
      </c>
      <c r="N4589">
        <v>0</v>
      </c>
      <c r="O4589" s="17" t="s">
        <v>21485</v>
      </c>
      <c r="P4589">
        <v>0</v>
      </c>
      <c r="Q4589" s="17" t="s">
        <v>21485</v>
      </c>
      <c r="R4589" t="s">
        <v>11395</v>
      </c>
    </row>
    <row r="4590" spans="1:18">
      <c r="A4590" t="s">
        <v>11398</v>
      </c>
      <c r="B4590" t="s">
        <v>84</v>
      </c>
      <c r="C4590" t="s">
        <v>85</v>
      </c>
      <c r="D4590" t="s">
        <v>38</v>
      </c>
      <c r="E4590" t="s">
        <v>1726</v>
      </c>
      <c r="F4590" t="s">
        <v>6485</v>
      </c>
      <c r="G4590" t="s">
        <v>11399</v>
      </c>
      <c r="H4590" s="1">
        <v>1017450</v>
      </c>
      <c r="I4590" s="1">
        <v>0</v>
      </c>
      <c r="J4590" t="s">
        <v>24</v>
      </c>
      <c r="K4590" t="s">
        <v>118</v>
      </c>
      <c r="L4590" s="10">
        <v>45566</v>
      </c>
      <c r="M4590" t="s">
        <v>11400</v>
      </c>
      <c r="N4590">
        <v>0</v>
      </c>
      <c r="O4590" s="17" t="s">
        <v>21485</v>
      </c>
      <c r="P4590">
        <v>0</v>
      </c>
      <c r="Q4590" s="17" t="s">
        <v>21485</v>
      </c>
      <c r="R4590" t="s">
        <v>11398</v>
      </c>
    </row>
    <row r="4591" spans="1:18">
      <c r="A4591" t="s">
        <v>11401</v>
      </c>
      <c r="B4591" t="s">
        <v>365</v>
      </c>
      <c r="C4591" t="s">
        <v>30</v>
      </c>
      <c r="D4591" t="s">
        <v>20</v>
      </c>
      <c r="E4591" t="s">
        <v>71</v>
      </c>
      <c r="F4591" t="s">
        <v>40</v>
      </c>
      <c r="G4591" t="s">
        <v>11402</v>
      </c>
      <c r="H4591" s="1">
        <v>847855</v>
      </c>
      <c r="I4591" s="1">
        <v>0</v>
      </c>
      <c r="J4591" t="s">
        <v>24</v>
      </c>
      <c r="K4591" t="s">
        <v>22</v>
      </c>
      <c r="L4591" s="10">
        <v>40634</v>
      </c>
      <c r="M4591" t="s">
        <v>11403</v>
      </c>
      <c r="N4591">
        <v>0</v>
      </c>
      <c r="O4591" s="17" t="s">
        <v>21485</v>
      </c>
      <c r="P4591">
        <v>0</v>
      </c>
      <c r="Q4591" s="17" t="s">
        <v>21485</v>
      </c>
      <c r="R4591" t="s">
        <v>11401</v>
      </c>
    </row>
    <row r="4592" spans="1:18">
      <c r="A4592" t="s">
        <v>11401</v>
      </c>
      <c r="B4592" t="s">
        <v>365</v>
      </c>
      <c r="C4592" t="s">
        <v>30</v>
      </c>
      <c r="D4592" t="s">
        <v>20</v>
      </c>
      <c r="E4592" t="s">
        <v>31</v>
      </c>
      <c r="F4592" t="s">
        <v>40</v>
      </c>
      <c r="G4592" t="s">
        <v>11404</v>
      </c>
      <c r="H4592" s="1">
        <v>658115</v>
      </c>
      <c r="I4592" s="1">
        <v>0</v>
      </c>
      <c r="J4592" t="s">
        <v>24</v>
      </c>
      <c r="K4592" t="s">
        <v>22</v>
      </c>
      <c r="L4592" s="10">
        <v>41913</v>
      </c>
      <c r="M4592" t="s">
        <v>11405</v>
      </c>
      <c r="N4592">
        <v>0</v>
      </c>
      <c r="O4592" s="17" t="s">
        <v>21485</v>
      </c>
      <c r="P4592">
        <v>0</v>
      </c>
      <c r="Q4592" s="17" t="s">
        <v>21485</v>
      </c>
      <c r="R4592" t="s">
        <v>11401</v>
      </c>
    </row>
    <row r="4593" spans="1:18">
      <c r="A4593" t="s">
        <v>11401</v>
      </c>
      <c r="B4593" t="s">
        <v>365</v>
      </c>
      <c r="C4593" t="s">
        <v>30</v>
      </c>
      <c r="D4593" t="s">
        <v>38</v>
      </c>
      <c r="E4593" t="s">
        <v>586</v>
      </c>
      <c r="F4593" t="s">
        <v>140</v>
      </c>
      <c r="G4593" t="s">
        <v>11406</v>
      </c>
      <c r="H4593" s="1">
        <v>768825</v>
      </c>
      <c r="I4593" s="1">
        <v>0</v>
      </c>
      <c r="J4593" t="s">
        <v>24</v>
      </c>
      <c r="K4593" t="s">
        <v>22</v>
      </c>
      <c r="L4593" s="10">
        <v>45017</v>
      </c>
      <c r="M4593" t="s">
        <v>11407</v>
      </c>
      <c r="N4593">
        <v>0</v>
      </c>
      <c r="O4593" s="17" t="s">
        <v>21485</v>
      </c>
      <c r="P4593">
        <v>0</v>
      </c>
      <c r="Q4593" s="17" t="s">
        <v>21485</v>
      </c>
      <c r="R4593" t="s">
        <v>11401</v>
      </c>
    </row>
    <row r="4594" spans="1:18">
      <c r="A4594" t="s">
        <v>11408</v>
      </c>
      <c r="B4594" t="s">
        <v>333</v>
      </c>
      <c r="C4594" t="s">
        <v>30</v>
      </c>
      <c r="D4594" t="s">
        <v>38</v>
      </c>
      <c r="E4594" t="s">
        <v>353</v>
      </c>
      <c r="F4594" t="s">
        <v>80</v>
      </c>
      <c r="G4594" t="s">
        <v>11409</v>
      </c>
      <c r="H4594" s="1">
        <v>791776</v>
      </c>
      <c r="I4594" s="1">
        <v>0</v>
      </c>
      <c r="J4594" t="s">
        <v>24</v>
      </c>
      <c r="K4594" t="s">
        <v>157</v>
      </c>
      <c r="L4594" s="10">
        <v>43739</v>
      </c>
      <c r="M4594" t="s">
        <v>11410</v>
      </c>
      <c r="N4594">
        <v>0</v>
      </c>
      <c r="O4594" s="17" t="s">
        <v>21485</v>
      </c>
      <c r="P4594">
        <v>0</v>
      </c>
      <c r="Q4594" s="17" t="s">
        <v>21485</v>
      </c>
      <c r="R4594" t="s">
        <v>11408</v>
      </c>
    </row>
    <row r="4595" spans="1:18">
      <c r="A4595" t="s">
        <v>11411</v>
      </c>
      <c r="B4595" t="s">
        <v>564</v>
      </c>
      <c r="C4595" t="s">
        <v>30</v>
      </c>
      <c r="D4595" t="s">
        <v>20</v>
      </c>
      <c r="E4595" t="s">
        <v>241</v>
      </c>
      <c r="F4595" t="s">
        <v>163</v>
      </c>
      <c r="G4595" t="s">
        <v>11412</v>
      </c>
      <c r="H4595" s="1">
        <v>864951</v>
      </c>
      <c r="I4595" s="1">
        <v>0</v>
      </c>
      <c r="J4595" t="s">
        <v>24</v>
      </c>
      <c r="K4595" t="s">
        <v>118</v>
      </c>
      <c r="L4595" s="10">
        <v>40087</v>
      </c>
      <c r="M4595" t="s">
        <v>11413</v>
      </c>
      <c r="N4595">
        <v>0</v>
      </c>
      <c r="O4595" s="17" t="s">
        <v>21485</v>
      </c>
      <c r="P4595">
        <v>0</v>
      </c>
      <c r="Q4595" s="17" t="s">
        <v>21485</v>
      </c>
      <c r="R4595" t="s">
        <v>11411</v>
      </c>
    </row>
    <row r="4596" spans="1:18">
      <c r="A4596" t="s">
        <v>11411</v>
      </c>
      <c r="B4596" t="s">
        <v>564</v>
      </c>
      <c r="C4596" t="s">
        <v>30</v>
      </c>
      <c r="D4596" t="s">
        <v>20</v>
      </c>
      <c r="E4596" t="s">
        <v>241</v>
      </c>
      <c r="F4596" t="s">
        <v>163</v>
      </c>
      <c r="G4596" t="s">
        <v>11412</v>
      </c>
      <c r="H4596" s="1">
        <v>864951</v>
      </c>
      <c r="I4596" s="1">
        <v>0</v>
      </c>
      <c r="J4596" t="s">
        <v>24</v>
      </c>
      <c r="K4596" t="s">
        <v>118</v>
      </c>
      <c r="L4596" s="10">
        <v>40087</v>
      </c>
      <c r="M4596" t="s">
        <v>11413</v>
      </c>
      <c r="N4596">
        <v>0</v>
      </c>
      <c r="O4596" s="17" t="s">
        <v>21485</v>
      </c>
      <c r="P4596">
        <v>0</v>
      </c>
      <c r="Q4596" s="17" t="s">
        <v>21485</v>
      </c>
      <c r="R4596" t="s">
        <v>11411</v>
      </c>
    </row>
    <row r="4597" spans="1:18">
      <c r="A4597" t="s">
        <v>11411</v>
      </c>
      <c r="B4597" t="s">
        <v>564</v>
      </c>
      <c r="C4597" t="s">
        <v>30</v>
      </c>
      <c r="D4597" t="s">
        <v>20</v>
      </c>
      <c r="E4597" t="s">
        <v>79</v>
      </c>
      <c r="F4597" t="s">
        <v>163</v>
      </c>
      <c r="G4597" t="s">
        <v>11414</v>
      </c>
      <c r="H4597" s="1">
        <v>1015854</v>
      </c>
      <c r="I4597" s="1">
        <v>0</v>
      </c>
      <c r="J4597" t="s">
        <v>24</v>
      </c>
      <c r="K4597" t="s">
        <v>118</v>
      </c>
      <c r="L4597" s="10">
        <v>41548</v>
      </c>
      <c r="M4597" t="s">
        <v>11415</v>
      </c>
      <c r="N4597">
        <v>0</v>
      </c>
      <c r="O4597" s="17" t="s">
        <v>21485</v>
      </c>
      <c r="P4597">
        <v>0</v>
      </c>
      <c r="Q4597" s="17" t="s">
        <v>21485</v>
      </c>
      <c r="R4597" t="s">
        <v>11411</v>
      </c>
    </row>
    <row r="4598" spans="1:18">
      <c r="A4598" t="s">
        <v>11411</v>
      </c>
      <c r="B4598" t="s">
        <v>564</v>
      </c>
      <c r="C4598" t="s">
        <v>30</v>
      </c>
      <c r="D4598" t="s">
        <v>20</v>
      </c>
      <c r="E4598" t="s">
        <v>200</v>
      </c>
      <c r="F4598" t="s">
        <v>163</v>
      </c>
      <c r="G4598" t="s">
        <v>11412</v>
      </c>
      <c r="H4598" s="1">
        <v>100000</v>
      </c>
      <c r="I4598" s="1">
        <v>0</v>
      </c>
      <c r="J4598" t="s">
        <v>202</v>
      </c>
      <c r="K4598" t="s">
        <v>118</v>
      </c>
      <c r="L4598" s="10">
        <v>41913</v>
      </c>
      <c r="M4598" t="s">
        <v>11413</v>
      </c>
      <c r="N4598">
        <v>0</v>
      </c>
      <c r="O4598" s="17" t="s">
        <v>21485</v>
      </c>
      <c r="P4598">
        <v>0</v>
      </c>
      <c r="Q4598" s="17" t="s">
        <v>21485</v>
      </c>
      <c r="R4598" t="s">
        <v>11411</v>
      </c>
    </row>
    <row r="4599" spans="1:18">
      <c r="A4599" t="s">
        <v>11411</v>
      </c>
      <c r="B4599" t="s">
        <v>564</v>
      </c>
      <c r="C4599" t="s">
        <v>30</v>
      </c>
      <c r="D4599" t="s">
        <v>20</v>
      </c>
      <c r="E4599" t="s">
        <v>200</v>
      </c>
      <c r="F4599" t="s">
        <v>163</v>
      </c>
      <c r="G4599" t="s">
        <v>11412</v>
      </c>
      <c r="H4599" s="1">
        <v>100000</v>
      </c>
      <c r="I4599" s="1">
        <v>0</v>
      </c>
      <c r="J4599" t="s">
        <v>202</v>
      </c>
      <c r="K4599" t="s">
        <v>118</v>
      </c>
      <c r="L4599" s="10">
        <v>41913</v>
      </c>
      <c r="M4599" t="s">
        <v>11413</v>
      </c>
      <c r="N4599">
        <v>0</v>
      </c>
      <c r="O4599" s="17" t="s">
        <v>21485</v>
      </c>
      <c r="P4599">
        <v>0</v>
      </c>
      <c r="Q4599" s="17" t="s">
        <v>21485</v>
      </c>
      <c r="R4599" t="s">
        <v>11411</v>
      </c>
    </row>
    <row r="4600" spans="1:18">
      <c r="A4600" t="s">
        <v>11411</v>
      </c>
      <c r="B4600" t="s">
        <v>564</v>
      </c>
      <c r="C4600" t="s">
        <v>30</v>
      </c>
      <c r="D4600" t="s">
        <v>20</v>
      </c>
      <c r="E4600" t="s">
        <v>92</v>
      </c>
      <c r="F4600" t="s">
        <v>163</v>
      </c>
      <c r="G4600" t="s">
        <v>11412</v>
      </c>
      <c r="H4600" s="1">
        <v>1051895</v>
      </c>
      <c r="I4600" s="1">
        <v>0</v>
      </c>
      <c r="J4600" t="s">
        <v>24</v>
      </c>
      <c r="K4600" t="s">
        <v>118</v>
      </c>
      <c r="L4600" s="10">
        <v>42278</v>
      </c>
      <c r="M4600" t="s">
        <v>11413</v>
      </c>
      <c r="N4600">
        <v>0</v>
      </c>
      <c r="O4600" s="17" t="s">
        <v>21485</v>
      </c>
      <c r="P4600">
        <v>0</v>
      </c>
      <c r="Q4600" s="17" t="s">
        <v>21485</v>
      </c>
      <c r="R4600" t="s">
        <v>11411</v>
      </c>
    </row>
    <row r="4601" spans="1:18">
      <c r="A4601" t="s">
        <v>11411</v>
      </c>
      <c r="B4601" t="s">
        <v>564</v>
      </c>
      <c r="C4601" t="s">
        <v>30</v>
      </c>
      <c r="D4601" t="s">
        <v>20</v>
      </c>
      <c r="E4601" t="s">
        <v>92</v>
      </c>
      <c r="F4601" t="s">
        <v>163</v>
      </c>
      <c r="G4601" t="s">
        <v>11412</v>
      </c>
      <c r="H4601" s="1">
        <v>1051895</v>
      </c>
      <c r="I4601" s="1">
        <v>0</v>
      </c>
      <c r="J4601" t="s">
        <v>24</v>
      </c>
      <c r="K4601" t="s">
        <v>118</v>
      </c>
      <c r="L4601" s="10">
        <v>42278</v>
      </c>
      <c r="M4601" t="s">
        <v>11413</v>
      </c>
      <c r="N4601">
        <v>0</v>
      </c>
      <c r="O4601" s="17" t="s">
        <v>21485</v>
      </c>
      <c r="P4601">
        <v>0</v>
      </c>
      <c r="Q4601" s="17" t="s">
        <v>21485</v>
      </c>
      <c r="R4601" t="s">
        <v>11411</v>
      </c>
    </row>
    <row r="4602" spans="1:18">
      <c r="A4602" t="s">
        <v>11411</v>
      </c>
      <c r="B4602" t="s">
        <v>564</v>
      </c>
      <c r="C4602" t="s">
        <v>30</v>
      </c>
      <c r="D4602" t="s">
        <v>38</v>
      </c>
      <c r="E4602" t="s">
        <v>39</v>
      </c>
      <c r="F4602" t="s">
        <v>163</v>
      </c>
      <c r="G4602" t="s">
        <v>11416</v>
      </c>
      <c r="H4602" s="1">
        <v>929475</v>
      </c>
      <c r="I4602" s="1">
        <v>0</v>
      </c>
      <c r="J4602" t="s">
        <v>24</v>
      </c>
      <c r="K4602" t="s">
        <v>118</v>
      </c>
      <c r="L4602" s="10">
        <v>43191</v>
      </c>
      <c r="M4602" t="s">
        <v>11417</v>
      </c>
      <c r="N4602">
        <v>0</v>
      </c>
      <c r="O4602" s="17" t="s">
        <v>21485</v>
      </c>
      <c r="P4602">
        <v>0</v>
      </c>
      <c r="Q4602" s="17" t="s">
        <v>21485</v>
      </c>
      <c r="R4602" t="s">
        <v>11411</v>
      </c>
    </row>
    <row r="4603" spans="1:18">
      <c r="A4603" t="s">
        <v>11411</v>
      </c>
      <c r="B4603" t="s">
        <v>564</v>
      </c>
      <c r="C4603" t="s">
        <v>30</v>
      </c>
      <c r="D4603" t="s">
        <v>38</v>
      </c>
      <c r="E4603" t="s">
        <v>387</v>
      </c>
      <c r="F4603" t="s">
        <v>163</v>
      </c>
      <c r="G4603" t="s">
        <v>11418</v>
      </c>
      <c r="H4603" s="1">
        <v>1185750</v>
      </c>
      <c r="I4603" s="1">
        <v>0</v>
      </c>
      <c r="J4603" t="s">
        <v>24</v>
      </c>
      <c r="K4603" t="s">
        <v>118</v>
      </c>
      <c r="L4603" s="10">
        <v>43374</v>
      </c>
      <c r="M4603" t="s">
        <v>11419</v>
      </c>
      <c r="N4603">
        <v>0</v>
      </c>
      <c r="O4603" s="17" t="s">
        <v>21485</v>
      </c>
      <c r="P4603">
        <v>0</v>
      </c>
      <c r="Q4603" s="17" t="s">
        <v>21485</v>
      </c>
      <c r="R4603" t="s">
        <v>11411</v>
      </c>
    </row>
    <row r="4604" spans="1:18">
      <c r="A4604" t="s">
        <v>11411</v>
      </c>
      <c r="B4604" t="s">
        <v>64</v>
      </c>
      <c r="C4604" t="s">
        <v>65</v>
      </c>
      <c r="D4604" t="s">
        <v>38</v>
      </c>
      <c r="E4604" t="s">
        <v>637</v>
      </c>
      <c r="F4604" t="s">
        <v>163</v>
      </c>
      <c r="G4604" t="s">
        <v>11420</v>
      </c>
      <c r="H4604" s="1">
        <v>1292850</v>
      </c>
      <c r="I4604" s="1">
        <v>0</v>
      </c>
      <c r="J4604" t="s">
        <v>24</v>
      </c>
      <c r="K4604" t="s">
        <v>118</v>
      </c>
      <c r="L4604" s="10">
        <v>44470</v>
      </c>
      <c r="M4604" t="s">
        <v>11421</v>
      </c>
      <c r="N4604">
        <v>0</v>
      </c>
      <c r="O4604" s="17" t="s">
        <v>21485</v>
      </c>
      <c r="P4604">
        <v>0</v>
      </c>
      <c r="Q4604" s="17" t="s">
        <v>21485</v>
      </c>
      <c r="R4604" t="s">
        <v>11411</v>
      </c>
    </row>
    <row r="4605" spans="1:18">
      <c r="A4605" t="s">
        <v>11411</v>
      </c>
      <c r="B4605" t="s">
        <v>64</v>
      </c>
      <c r="C4605" t="s">
        <v>65</v>
      </c>
      <c r="D4605" t="s">
        <v>38</v>
      </c>
      <c r="E4605" t="s">
        <v>1125</v>
      </c>
      <c r="F4605" t="s">
        <v>163</v>
      </c>
      <c r="G4605" t="s">
        <v>11422</v>
      </c>
      <c r="H4605" s="1">
        <v>1162646</v>
      </c>
      <c r="I4605" s="1">
        <v>0</v>
      </c>
      <c r="J4605" t="s">
        <v>24</v>
      </c>
      <c r="K4605" t="s">
        <v>118</v>
      </c>
      <c r="L4605" s="10">
        <v>45200</v>
      </c>
      <c r="M4605" t="s">
        <v>11423</v>
      </c>
      <c r="N4605">
        <v>0</v>
      </c>
      <c r="O4605" s="17" t="s">
        <v>21485</v>
      </c>
      <c r="P4605">
        <v>0</v>
      </c>
      <c r="Q4605" s="17" t="s">
        <v>21485</v>
      </c>
      <c r="R4605" t="s">
        <v>11411</v>
      </c>
    </row>
    <row r="4606" spans="1:18">
      <c r="A4606" t="s">
        <v>20176</v>
      </c>
      <c r="B4606" t="s">
        <v>84</v>
      </c>
      <c r="C4606" t="s">
        <v>85</v>
      </c>
      <c r="D4606" t="s">
        <v>18767</v>
      </c>
      <c r="E4606" t="s">
        <v>18768</v>
      </c>
      <c r="F4606" t="s">
        <v>18769</v>
      </c>
      <c r="G4606" t="s">
        <v>20177</v>
      </c>
      <c r="H4606" s="1">
        <v>99000</v>
      </c>
      <c r="I4606" s="1">
        <v>0</v>
      </c>
      <c r="J4606" t="s">
        <v>202</v>
      </c>
      <c r="K4606" t="s">
        <v>22</v>
      </c>
      <c r="L4606" s="7">
        <v>43983</v>
      </c>
      <c r="M4606" t="s">
        <v>20178</v>
      </c>
      <c r="N4606">
        <v>0</v>
      </c>
      <c r="O4606" s="17" t="s">
        <v>21485</v>
      </c>
      <c r="P4606">
        <v>0</v>
      </c>
      <c r="Q4606" s="17" t="s">
        <v>21485</v>
      </c>
      <c r="R4606" t="s">
        <v>20176</v>
      </c>
    </row>
    <row r="4607" spans="1:18">
      <c r="A4607" t="s">
        <v>11424</v>
      </c>
      <c r="B4607" t="s">
        <v>167</v>
      </c>
      <c r="C4607" t="s">
        <v>85</v>
      </c>
      <c r="D4607" t="s">
        <v>20</v>
      </c>
      <c r="E4607" t="s">
        <v>320</v>
      </c>
      <c r="F4607" t="s">
        <v>329</v>
      </c>
      <c r="G4607" t="s">
        <v>11425</v>
      </c>
      <c r="H4607" s="1">
        <v>247925</v>
      </c>
      <c r="I4607" s="1">
        <v>0</v>
      </c>
      <c r="J4607" t="s">
        <v>68</v>
      </c>
      <c r="K4607" t="s">
        <v>582</v>
      </c>
      <c r="L4607" s="10">
        <v>41365</v>
      </c>
      <c r="M4607" t="s">
        <v>11426</v>
      </c>
      <c r="N4607">
        <v>0</v>
      </c>
      <c r="O4607" s="17" t="s">
        <v>21485</v>
      </c>
      <c r="P4607">
        <v>0</v>
      </c>
      <c r="Q4607" s="17" t="s">
        <v>21485</v>
      </c>
      <c r="R4607" t="s">
        <v>11424</v>
      </c>
    </row>
    <row r="4608" spans="1:18">
      <c r="A4608" t="s">
        <v>11427</v>
      </c>
      <c r="B4608" t="s">
        <v>862</v>
      </c>
      <c r="C4608" t="s">
        <v>30</v>
      </c>
      <c r="D4608" t="s">
        <v>38</v>
      </c>
      <c r="E4608" t="s">
        <v>637</v>
      </c>
      <c r="F4608" t="s">
        <v>87</v>
      </c>
      <c r="G4608" t="s">
        <v>11428</v>
      </c>
      <c r="H4608" s="1">
        <v>309826</v>
      </c>
      <c r="I4608" s="1">
        <v>0</v>
      </c>
      <c r="J4608" t="s">
        <v>68</v>
      </c>
      <c r="K4608" t="s">
        <v>42</v>
      </c>
      <c r="L4608" s="10">
        <v>44470</v>
      </c>
      <c r="M4608" t="s">
        <v>11429</v>
      </c>
      <c r="N4608">
        <v>0</v>
      </c>
      <c r="O4608" s="17" t="s">
        <v>21485</v>
      </c>
      <c r="P4608">
        <v>0</v>
      </c>
      <c r="Q4608" s="17" t="s">
        <v>21485</v>
      </c>
      <c r="R4608" t="s">
        <v>11427</v>
      </c>
    </row>
    <row r="4609" spans="1:18">
      <c r="A4609" t="s">
        <v>20179</v>
      </c>
      <c r="B4609" t="s">
        <v>557</v>
      </c>
      <c r="C4609" t="s">
        <v>65</v>
      </c>
      <c r="D4609" t="s">
        <v>19055</v>
      </c>
      <c r="E4609" t="s">
        <v>19056</v>
      </c>
      <c r="F4609" t="s">
        <v>19055</v>
      </c>
      <c r="G4609" t="s">
        <v>20180</v>
      </c>
      <c r="H4609" s="1">
        <v>299988</v>
      </c>
      <c r="I4609" s="1">
        <v>0</v>
      </c>
      <c r="J4609" t="s">
        <v>223</v>
      </c>
      <c r="K4609" t="s">
        <v>136</v>
      </c>
      <c r="L4609" s="7">
        <v>42522</v>
      </c>
      <c r="M4609" t="s">
        <v>20181</v>
      </c>
      <c r="N4609">
        <v>0</v>
      </c>
      <c r="O4609" s="17" t="s">
        <v>21485</v>
      </c>
      <c r="P4609">
        <v>0</v>
      </c>
      <c r="Q4609" s="17" t="s">
        <v>21485</v>
      </c>
      <c r="R4609" t="s">
        <v>20179</v>
      </c>
    </row>
    <row r="4610" spans="1:18">
      <c r="A4610" t="s">
        <v>1311</v>
      </c>
      <c r="B4610" t="s">
        <v>167</v>
      </c>
      <c r="C4610" t="s">
        <v>85</v>
      </c>
      <c r="D4610" t="s">
        <v>20</v>
      </c>
      <c r="E4610" t="s">
        <v>21</v>
      </c>
      <c r="F4610" t="s">
        <v>399</v>
      </c>
      <c r="G4610" t="s">
        <v>2564</v>
      </c>
      <c r="H4610" s="1">
        <v>622806</v>
      </c>
      <c r="I4610" s="1">
        <v>0</v>
      </c>
      <c r="J4610" t="s">
        <v>24</v>
      </c>
      <c r="K4610" t="s">
        <v>42</v>
      </c>
      <c r="L4610" s="10">
        <v>41183</v>
      </c>
      <c r="M4610" t="s">
        <v>2565</v>
      </c>
      <c r="N4610">
        <v>0</v>
      </c>
      <c r="O4610" s="17" t="s">
        <v>21485</v>
      </c>
      <c r="P4610">
        <v>0</v>
      </c>
      <c r="Q4610" s="17" t="s">
        <v>21485</v>
      </c>
      <c r="R4610" t="s">
        <v>1311</v>
      </c>
    </row>
    <row r="4611" spans="1:18">
      <c r="A4611" t="s">
        <v>1311</v>
      </c>
      <c r="B4611" t="s">
        <v>167</v>
      </c>
      <c r="C4611" t="s">
        <v>85</v>
      </c>
      <c r="D4611" t="s">
        <v>20</v>
      </c>
      <c r="E4611" t="s">
        <v>21</v>
      </c>
      <c r="F4611" t="s">
        <v>399</v>
      </c>
      <c r="G4611" t="s">
        <v>2564</v>
      </c>
      <c r="H4611" s="1">
        <v>622806</v>
      </c>
      <c r="I4611" s="1">
        <v>0</v>
      </c>
      <c r="J4611" t="s">
        <v>24</v>
      </c>
      <c r="K4611" t="s">
        <v>42</v>
      </c>
      <c r="L4611" s="10">
        <v>41183</v>
      </c>
      <c r="M4611" t="s">
        <v>2565</v>
      </c>
      <c r="N4611">
        <v>0</v>
      </c>
      <c r="O4611" s="17" t="s">
        <v>21485</v>
      </c>
      <c r="P4611">
        <v>0</v>
      </c>
      <c r="Q4611" s="17" t="s">
        <v>21485</v>
      </c>
      <c r="R4611" t="s">
        <v>1311</v>
      </c>
    </row>
    <row r="4612" spans="1:18">
      <c r="A4612" t="s">
        <v>1311</v>
      </c>
      <c r="B4612" t="s">
        <v>167</v>
      </c>
      <c r="C4612" t="s">
        <v>85</v>
      </c>
      <c r="D4612" t="s">
        <v>20</v>
      </c>
      <c r="E4612" t="s">
        <v>276</v>
      </c>
      <c r="F4612" t="s">
        <v>399</v>
      </c>
      <c r="G4612" t="s">
        <v>1312</v>
      </c>
      <c r="H4612" s="1">
        <v>628056</v>
      </c>
      <c r="I4612" s="1">
        <v>0</v>
      </c>
      <c r="J4612" t="s">
        <v>24</v>
      </c>
      <c r="K4612" t="s">
        <v>42</v>
      </c>
      <c r="L4612" s="10">
        <v>41730</v>
      </c>
      <c r="M4612" t="s">
        <v>1313</v>
      </c>
      <c r="N4612">
        <v>1</v>
      </c>
      <c r="O4612" s="17" t="s">
        <v>21485</v>
      </c>
      <c r="P4612">
        <v>0</v>
      </c>
      <c r="Q4612" s="17" t="s">
        <v>21485</v>
      </c>
      <c r="R4612" t="s">
        <v>1311</v>
      </c>
    </row>
    <row r="4613" spans="1:18">
      <c r="A4613" t="s">
        <v>1311</v>
      </c>
      <c r="B4613" t="s">
        <v>167</v>
      </c>
      <c r="C4613" t="s">
        <v>85</v>
      </c>
      <c r="D4613" t="s">
        <v>38</v>
      </c>
      <c r="E4613" t="s">
        <v>784</v>
      </c>
      <c r="F4613" t="s">
        <v>399</v>
      </c>
      <c r="G4613" t="s">
        <v>11430</v>
      </c>
      <c r="H4613" s="1">
        <v>1009800</v>
      </c>
      <c r="I4613" s="1">
        <v>0</v>
      </c>
      <c r="J4613" t="s">
        <v>24</v>
      </c>
      <c r="K4613" t="s">
        <v>42</v>
      </c>
      <c r="L4613" s="10">
        <v>45383</v>
      </c>
      <c r="M4613" t="s">
        <v>11431</v>
      </c>
      <c r="N4613">
        <v>0</v>
      </c>
      <c r="O4613" s="17" t="s">
        <v>21485</v>
      </c>
      <c r="P4613">
        <v>0</v>
      </c>
      <c r="Q4613" s="17" t="s">
        <v>21485</v>
      </c>
      <c r="R4613" t="s">
        <v>1311</v>
      </c>
    </row>
    <row r="4614" spans="1:18">
      <c r="A4614" t="s">
        <v>1311</v>
      </c>
      <c r="B4614" t="s">
        <v>167</v>
      </c>
      <c r="C4614" t="s">
        <v>85</v>
      </c>
      <c r="D4614" t="s">
        <v>38</v>
      </c>
      <c r="E4614" t="s">
        <v>1726</v>
      </c>
      <c r="F4614" t="s">
        <v>399</v>
      </c>
      <c r="G4614" t="s">
        <v>11432</v>
      </c>
      <c r="H4614" s="1">
        <v>1071000</v>
      </c>
      <c r="I4614" s="1">
        <v>0</v>
      </c>
      <c r="J4614" t="s">
        <v>24</v>
      </c>
      <c r="K4614" t="s">
        <v>42</v>
      </c>
      <c r="L4614" s="10">
        <v>45566</v>
      </c>
      <c r="M4614" t="s">
        <v>11433</v>
      </c>
      <c r="N4614">
        <v>0</v>
      </c>
      <c r="O4614" s="17" t="s">
        <v>21485</v>
      </c>
      <c r="P4614">
        <v>0</v>
      </c>
      <c r="Q4614" s="17" t="s">
        <v>21485</v>
      </c>
      <c r="R4614" t="s">
        <v>1311</v>
      </c>
    </row>
    <row r="4615" spans="1:18">
      <c r="A4615" t="s">
        <v>11434</v>
      </c>
      <c r="B4615" t="s">
        <v>130</v>
      </c>
      <c r="C4615" t="s">
        <v>65</v>
      </c>
      <c r="D4615" t="s">
        <v>38</v>
      </c>
      <c r="E4615" t="s">
        <v>387</v>
      </c>
      <c r="F4615" t="s">
        <v>262</v>
      </c>
      <c r="G4615" t="s">
        <v>11435</v>
      </c>
      <c r="H4615" s="1">
        <v>443701</v>
      </c>
      <c r="I4615" s="1">
        <v>0</v>
      </c>
      <c r="J4615" t="s">
        <v>48</v>
      </c>
      <c r="K4615" t="s">
        <v>42</v>
      </c>
      <c r="L4615" s="10">
        <v>43374</v>
      </c>
      <c r="M4615" t="s">
        <v>11436</v>
      </c>
      <c r="N4615">
        <v>0</v>
      </c>
      <c r="O4615" s="17" t="s">
        <v>21485</v>
      </c>
      <c r="P4615">
        <v>0</v>
      </c>
      <c r="Q4615" s="17" t="s">
        <v>21485</v>
      </c>
      <c r="R4615" t="s">
        <v>11434</v>
      </c>
    </row>
    <row r="4616" spans="1:18">
      <c r="A4616" t="s">
        <v>11434</v>
      </c>
      <c r="B4616" t="s">
        <v>130</v>
      </c>
      <c r="C4616" t="s">
        <v>65</v>
      </c>
      <c r="D4616" t="s">
        <v>38</v>
      </c>
      <c r="E4616" t="s">
        <v>718</v>
      </c>
      <c r="F4616" t="s">
        <v>262</v>
      </c>
      <c r="G4616" t="s">
        <v>11437</v>
      </c>
      <c r="H4616" s="1">
        <v>998326</v>
      </c>
      <c r="I4616" s="1">
        <v>0</v>
      </c>
      <c r="J4616" t="s">
        <v>24</v>
      </c>
      <c r="K4616" t="s">
        <v>42</v>
      </c>
      <c r="L4616" s="10">
        <v>44835</v>
      </c>
      <c r="M4616" t="s">
        <v>11438</v>
      </c>
      <c r="N4616">
        <v>0</v>
      </c>
      <c r="O4616" s="17" t="s">
        <v>21485</v>
      </c>
      <c r="P4616">
        <v>0</v>
      </c>
      <c r="Q4616" s="17" t="s">
        <v>21485</v>
      </c>
      <c r="R4616" t="s">
        <v>11434</v>
      </c>
    </row>
    <row r="4617" spans="1:18">
      <c r="A4617" t="s">
        <v>11439</v>
      </c>
      <c r="B4617" t="s">
        <v>1448</v>
      </c>
      <c r="C4617" t="s">
        <v>1449</v>
      </c>
      <c r="D4617" t="s">
        <v>20</v>
      </c>
      <c r="E4617" t="s">
        <v>79</v>
      </c>
      <c r="F4617" t="s">
        <v>22</v>
      </c>
      <c r="G4617" t="s">
        <v>11440</v>
      </c>
      <c r="H4617" s="1">
        <v>195277</v>
      </c>
      <c r="I4617" s="1">
        <v>0</v>
      </c>
      <c r="J4617" t="s">
        <v>68</v>
      </c>
      <c r="K4617" t="s">
        <v>22</v>
      </c>
      <c r="L4617" s="10">
        <v>41548</v>
      </c>
      <c r="M4617" t="s">
        <v>11441</v>
      </c>
      <c r="N4617">
        <v>0</v>
      </c>
      <c r="O4617" s="17" t="s">
        <v>21485</v>
      </c>
      <c r="P4617">
        <v>0</v>
      </c>
      <c r="Q4617" s="17" t="s">
        <v>21485</v>
      </c>
      <c r="R4617" t="s">
        <v>11439</v>
      </c>
    </row>
    <row r="4618" spans="1:18">
      <c r="A4618" t="s">
        <v>11442</v>
      </c>
      <c r="B4618" t="s">
        <v>18</v>
      </c>
      <c r="C4618" t="s">
        <v>19</v>
      </c>
      <c r="D4618" t="s">
        <v>20</v>
      </c>
      <c r="E4618" t="s">
        <v>276</v>
      </c>
      <c r="F4618" t="s">
        <v>22</v>
      </c>
      <c r="G4618" t="s">
        <v>11443</v>
      </c>
      <c r="H4618" s="1">
        <v>766281</v>
      </c>
      <c r="I4618" s="1">
        <v>0</v>
      </c>
      <c r="J4618" t="s">
        <v>24</v>
      </c>
      <c r="K4618" t="s">
        <v>22</v>
      </c>
      <c r="L4618" s="10">
        <v>41730</v>
      </c>
      <c r="M4618" t="s">
        <v>11444</v>
      </c>
      <c r="N4618">
        <v>0</v>
      </c>
      <c r="O4618" s="17" t="s">
        <v>21485</v>
      </c>
      <c r="P4618">
        <v>0</v>
      </c>
      <c r="Q4618" s="17" t="s">
        <v>21485</v>
      </c>
      <c r="R4618" t="s">
        <v>11442</v>
      </c>
    </row>
    <row r="4619" spans="1:18">
      <c r="A4619" t="s">
        <v>11442</v>
      </c>
      <c r="B4619" t="s">
        <v>18</v>
      </c>
      <c r="C4619" t="s">
        <v>19</v>
      </c>
      <c r="D4619" t="s">
        <v>38</v>
      </c>
      <c r="E4619" t="s">
        <v>353</v>
      </c>
      <c r="F4619" t="s">
        <v>22</v>
      </c>
      <c r="G4619" t="s">
        <v>11445</v>
      </c>
      <c r="H4619" s="1">
        <v>753526</v>
      </c>
      <c r="I4619" s="1">
        <v>0</v>
      </c>
      <c r="J4619" t="s">
        <v>24</v>
      </c>
      <c r="K4619" t="s">
        <v>22</v>
      </c>
      <c r="L4619" s="10">
        <v>43739</v>
      </c>
      <c r="M4619" t="s">
        <v>11446</v>
      </c>
      <c r="N4619">
        <v>0</v>
      </c>
      <c r="O4619" s="17" t="s">
        <v>21485</v>
      </c>
      <c r="P4619">
        <v>0</v>
      </c>
      <c r="Q4619" s="17" t="s">
        <v>21485</v>
      </c>
      <c r="R4619" t="s">
        <v>11442</v>
      </c>
    </row>
    <row r="4620" spans="1:18">
      <c r="A4620" t="s">
        <v>11442</v>
      </c>
      <c r="B4620" t="s">
        <v>18</v>
      </c>
      <c r="C4620" t="s">
        <v>19</v>
      </c>
      <c r="D4620" t="s">
        <v>38</v>
      </c>
      <c r="E4620" t="s">
        <v>1125</v>
      </c>
      <c r="F4620" t="s">
        <v>22</v>
      </c>
      <c r="G4620" t="s">
        <v>11447</v>
      </c>
      <c r="H4620" s="1">
        <v>933300</v>
      </c>
      <c r="I4620" s="1">
        <v>0</v>
      </c>
      <c r="J4620" t="s">
        <v>24</v>
      </c>
      <c r="K4620" t="s">
        <v>22</v>
      </c>
      <c r="L4620" s="10">
        <v>45200</v>
      </c>
      <c r="M4620" t="s">
        <v>11448</v>
      </c>
      <c r="N4620">
        <v>0</v>
      </c>
      <c r="O4620" s="17" t="s">
        <v>21485</v>
      </c>
      <c r="P4620">
        <v>0</v>
      </c>
      <c r="Q4620" s="17" t="s">
        <v>21485</v>
      </c>
      <c r="R4620" t="s">
        <v>11442</v>
      </c>
    </row>
    <row r="4621" spans="1:18">
      <c r="A4621" t="s">
        <v>11449</v>
      </c>
      <c r="B4621" t="s">
        <v>173</v>
      </c>
      <c r="C4621" t="s">
        <v>174</v>
      </c>
      <c r="D4621" t="s">
        <v>38</v>
      </c>
      <c r="E4621" t="s">
        <v>1125</v>
      </c>
      <c r="F4621" t="s">
        <v>196</v>
      </c>
      <c r="G4621" t="s">
        <v>11450</v>
      </c>
      <c r="H4621" s="1">
        <v>481951</v>
      </c>
      <c r="I4621" s="1">
        <v>0</v>
      </c>
      <c r="J4621" t="s">
        <v>11451</v>
      </c>
      <c r="K4621" t="s">
        <v>94</v>
      </c>
      <c r="L4621" s="10">
        <v>45200</v>
      </c>
      <c r="M4621" t="s">
        <v>11452</v>
      </c>
      <c r="N4621">
        <v>0</v>
      </c>
      <c r="O4621" s="17" t="s">
        <v>21485</v>
      </c>
      <c r="P4621">
        <v>0</v>
      </c>
      <c r="Q4621" s="17" t="s">
        <v>21485</v>
      </c>
      <c r="R4621" t="s">
        <v>11449</v>
      </c>
    </row>
    <row r="4622" spans="1:18">
      <c r="A4622" t="s">
        <v>11453</v>
      </c>
      <c r="B4622" t="s">
        <v>84</v>
      </c>
      <c r="C4622" t="s">
        <v>85</v>
      </c>
      <c r="D4622" t="s">
        <v>20</v>
      </c>
      <c r="E4622" t="s">
        <v>51</v>
      </c>
      <c r="F4622" t="s">
        <v>427</v>
      </c>
      <c r="G4622" t="s">
        <v>11454</v>
      </c>
      <c r="H4622" s="1">
        <v>675350</v>
      </c>
      <c r="I4622" s="1">
        <v>0</v>
      </c>
      <c r="J4622" t="s">
        <v>24</v>
      </c>
      <c r="K4622" t="s">
        <v>42</v>
      </c>
      <c r="L4622" s="10">
        <v>39904</v>
      </c>
      <c r="M4622" t="s">
        <v>11455</v>
      </c>
      <c r="N4622">
        <v>0</v>
      </c>
      <c r="O4622" s="17" t="s">
        <v>21485</v>
      </c>
      <c r="P4622">
        <v>0</v>
      </c>
      <c r="Q4622" s="17" t="s">
        <v>21485</v>
      </c>
      <c r="R4622" t="s">
        <v>11453</v>
      </c>
    </row>
    <row r="4623" spans="1:18">
      <c r="A4623" t="s">
        <v>11456</v>
      </c>
      <c r="B4623" t="s">
        <v>564</v>
      </c>
      <c r="C4623" t="s">
        <v>30</v>
      </c>
      <c r="D4623" t="s">
        <v>38</v>
      </c>
      <c r="E4623" t="s">
        <v>1726</v>
      </c>
      <c r="F4623" t="s">
        <v>6485</v>
      </c>
      <c r="G4623" t="s">
        <v>11457</v>
      </c>
      <c r="H4623" s="1">
        <v>1063350</v>
      </c>
      <c r="I4623" s="1">
        <v>0</v>
      </c>
      <c r="J4623" t="s">
        <v>24</v>
      </c>
      <c r="K4623" t="s">
        <v>136</v>
      </c>
      <c r="L4623" s="10">
        <v>45566</v>
      </c>
      <c r="M4623" t="s">
        <v>11458</v>
      </c>
      <c r="N4623">
        <v>0</v>
      </c>
      <c r="O4623" s="17" t="s">
        <v>21485</v>
      </c>
      <c r="P4623">
        <v>0</v>
      </c>
      <c r="Q4623" s="17" t="s">
        <v>21485</v>
      </c>
      <c r="R4623" t="s">
        <v>11456</v>
      </c>
    </row>
    <row r="4624" spans="1:18">
      <c r="A4624" t="s">
        <v>20182</v>
      </c>
      <c r="B4624" t="s">
        <v>696</v>
      </c>
      <c r="C4624" t="s">
        <v>30</v>
      </c>
      <c r="D4624" t="s">
        <v>18838</v>
      </c>
      <c r="E4624" t="s">
        <v>18839</v>
      </c>
      <c r="F4624" t="s">
        <v>18833</v>
      </c>
      <c r="G4624" t="s">
        <v>20183</v>
      </c>
      <c r="H4624" s="1">
        <v>48752</v>
      </c>
      <c r="I4624" s="1">
        <v>500</v>
      </c>
      <c r="J4624" t="s">
        <v>202</v>
      </c>
      <c r="K4624" t="s">
        <v>49</v>
      </c>
      <c r="L4624" s="7">
        <v>40210</v>
      </c>
      <c r="M4624" t="s">
        <v>20184</v>
      </c>
      <c r="N4624">
        <v>0</v>
      </c>
      <c r="O4624" s="17" t="s">
        <v>21485</v>
      </c>
      <c r="P4624">
        <v>0</v>
      </c>
      <c r="Q4624" s="17" t="s">
        <v>21485</v>
      </c>
      <c r="R4624" t="s">
        <v>20182</v>
      </c>
    </row>
    <row r="4625" spans="1:18">
      <c r="A4625" t="s">
        <v>11459</v>
      </c>
      <c r="B4625" t="s">
        <v>564</v>
      </c>
      <c r="C4625" t="s">
        <v>30</v>
      </c>
      <c r="D4625" t="s">
        <v>20</v>
      </c>
      <c r="E4625" t="s">
        <v>276</v>
      </c>
      <c r="F4625" t="s">
        <v>99</v>
      </c>
      <c r="G4625" t="s">
        <v>11460</v>
      </c>
      <c r="H4625" s="1">
        <v>732000</v>
      </c>
      <c r="I4625" s="1">
        <v>0</v>
      </c>
      <c r="J4625" t="s">
        <v>24</v>
      </c>
      <c r="K4625" t="s">
        <v>42</v>
      </c>
      <c r="L4625" s="10">
        <v>41730</v>
      </c>
      <c r="M4625" t="s">
        <v>11461</v>
      </c>
      <c r="N4625">
        <v>0</v>
      </c>
      <c r="O4625" s="17" t="s">
        <v>21485</v>
      </c>
      <c r="P4625">
        <v>0</v>
      </c>
      <c r="Q4625" s="17" t="s">
        <v>21485</v>
      </c>
      <c r="R4625" t="s">
        <v>11459</v>
      </c>
    </row>
    <row r="4626" spans="1:18">
      <c r="A4626" t="s">
        <v>11459</v>
      </c>
      <c r="B4626" t="s">
        <v>564</v>
      </c>
      <c r="C4626" t="s">
        <v>30</v>
      </c>
      <c r="D4626" t="s">
        <v>38</v>
      </c>
      <c r="E4626" t="s">
        <v>1584</v>
      </c>
      <c r="F4626" t="s">
        <v>404</v>
      </c>
      <c r="G4626" t="s">
        <v>11462</v>
      </c>
      <c r="H4626" s="1">
        <v>100000</v>
      </c>
      <c r="I4626" s="1">
        <v>0</v>
      </c>
      <c r="J4626" t="s">
        <v>202</v>
      </c>
      <c r="K4626" t="s">
        <v>49</v>
      </c>
      <c r="L4626" s="10">
        <v>44986</v>
      </c>
      <c r="M4626" t="s">
        <v>11463</v>
      </c>
      <c r="N4626">
        <v>0</v>
      </c>
      <c r="O4626" s="17" t="s">
        <v>21485</v>
      </c>
      <c r="P4626">
        <v>0</v>
      </c>
      <c r="Q4626" s="17" t="s">
        <v>21485</v>
      </c>
      <c r="R4626" t="s">
        <v>11459</v>
      </c>
    </row>
    <row r="4627" spans="1:18">
      <c r="A4627" t="s">
        <v>1199</v>
      </c>
      <c r="B4627" t="s">
        <v>114</v>
      </c>
      <c r="C4627" t="s">
        <v>65</v>
      </c>
      <c r="D4627" t="s">
        <v>20</v>
      </c>
      <c r="E4627" t="s">
        <v>92</v>
      </c>
      <c r="F4627" t="s">
        <v>46</v>
      </c>
      <c r="G4627" t="s">
        <v>11464</v>
      </c>
      <c r="H4627" s="1">
        <v>516208</v>
      </c>
      <c r="I4627" s="1">
        <v>0</v>
      </c>
      <c r="J4627" t="s">
        <v>48</v>
      </c>
      <c r="K4627" t="s">
        <v>42</v>
      </c>
      <c r="L4627" s="10">
        <v>42278</v>
      </c>
      <c r="M4627" t="s">
        <v>11465</v>
      </c>
      <c r="N4627">
        <v>0</v>
      </c>
      <c r="O4627" s="17" t="s">
        <v>21485</v>
      </c>
      <c r="P4627">
        <v>0</v>
      </c>
      <c r="Q4627" s="17" t="s">
        <v>21485</v>
      </c>
      <c r="R4627" t="s">
        <v>1199</v>
      </c>
    </row>
    <row r="4628" spans="1:18">
      <c r="A4628" t="s">
        <v>1199</v>
      </c>
      <c r="B4628" t="s">
        <v>114</v>
      </c>
      <c r="C4628" t="s">
        <v>65</v>
      </c>
      <c r="D4628" t="s">
        <v>38</v>
      </c>
      <c r="E4628" t="s">
        <v>168</v>
      </c>
      <c r="F4628" t="s">
        <v>46</v>
      </c>
      <c r="G4628" t="s">
        <v>11466</v>
      </c>
      <c r="H4628" s="1">
        <v>765000</v>
      </c>
      <c r="I4628" s="1">
        <v>0</v>
      </c>
      <c r="J4628" t="s">
        <v>24</v>
      </c>
      <c r="K4628" t="s">
        <v>42</v>
      </c>
      <c r="L4628" s="10">
        <v>43922</v>
      </c>
      <c r="M4628" t="s">
        <v>11467</v>
      </c>
      <c r="N4628">
        <v>0</v>
      </c>
      <c r="O4628" s="17" t="s">
        <v>21485</v>
      </c>
      <c r="P4628">
        <v>0</v>
      </c>
      <c r="Q4628" s="17" t="s">
        <v>21485</v>
      </c>
      <c r="R4628" t="s">
        <v>1199</v>
      </c>
    </row>
    <row r="4629" spans="1:18">
      <c r="A4629" t="s">
        <v>1199</v>
      </c>
      <c r="B4629" t="s">
        <v>114</v>
      </c>
      <c r="C4629" t="s">
        <v>65</v>
      </c>
      <c r="D4629" t="s">
        <v>38</v>
      </c>
      <c r="E4629" t="s">
        <v>86</v>
      </c>
      <c r="F4629" t="s">
        <v>46</v>
      </c>
      <c r="G4629" t="s">
        <v>1200</v>
      </c>
      <c r="H4629" s="1">
        <v>887400</v>
      </c>
      <c r="I4629" s="1">
        <v>0</v>
      </c>
      <c r="J4629" t="s">
        <v>24</v>
      </c>
      <c r="K4629" t="s">
        <v>136</v>
      </c>
      <c r="L4629" s="10">
        <v>44652</v>
      </c>
      <c r="M4629" t="s">
        <v>1201</v>
      </c>
      <c r="N4629">
        <v>1</v>
      </c>
      <c r="O4629" s="17" t="s">
        <v>21485</v>
      </c>
      <c r="P4629">
        <v>0</v>
      </c>
      <c r="Q4629" s="17" t="s">
        <v>21485</v>
      </c>
      <c r="R4629" t="s">
        <v>1199</v>
      </c>
    </row>
    <row r="4630" spans="1:18">
      <c r="A4630" t="s">
        <v>11468</v>
      </c>
      <c r="B4630" t="s">
        <v>18</v>
      </c>
      <c r="C4630" t="s">
        <v>19</v>
      </c>
      <c r="D4630" t="s">
        <v>20</v>
      </c>
      <c r="E4630" t="s">
        <v>66</v>
      </c>
      <c r="F4630" t="s">
        <v>181</v>
      </c>
      <c r="G4630" t="s">
        <v>11469</v>
      </c>
      <c r="H4630" s="1">
        <v>351470</v>
      </c>
      <c r="I4630" s="1">
        <v>0</v>
      </c>
      <c r="J4630" t="s">
        <v>68</v>
      </c>
      <c r="K4630" t="s">
        <v>157</v>
      </c>
      <c r="L4630" s="10">
        <v>41000</v>
      </c>
      <c r="M4630" t="s">
        <v>11470</v>
      </c>
      <c r="N4630">
        <v>0</v>
      </c>
      <c r="O4630" s="17" t="s">
        <v>21485</v>
      </c>
      <c r="P4630">
        <v>0</v>
      </c>
      <c r="Q4630" s="17" t="s">
        <v>21485</v>
      </c>
      <c r="R4630" t="s">
        <v>11468</v>
      </c>
    </row>
    <row r="4631" spans="1:18">
      <c r="A4631" t="s">
        <v>11468</v>
      </c>
      <c r="B4631" t="s">
        <v>18</v>
      </c>
      <c r="C4631" t="s">
        <v>19</v>
      </c>
      <c r="D4631" t="s">
        <v>20</v>
      </c>
      <c r="E4631" t="s">
        <v>92</v>
      </c>
      <c r="F4631" t="s">
        <v>181</v>
      </c>
      <c r="G4631" t="s">
        <v>11471</v>
      </c>
      <c r="H4631" s="1">
        <v>631125</v>
      </c>
      <c r="I4631" s="1">
        <v>0</v>
      </c>
      <c r="J4631" t="s">
        <v>24</v>
      </c>
      <c r="K4631" t="s">
        <v>157</v>
      </c>
      <c r="L4631" s="10">
        <v>42278</v>
      </c>
      <c r="M4631" t="s">
        <v>11472</v>
      </c>
      <c r="N4631">
        <v>0</v>
      </c>
      <c r="O4631" s="17" t="s">
        <v>21485</v>
      </c>
      <c r="P4631">
        <v>0</v>
      </c>
      <c r="Q4631" s="17" t="s">
        <v>21485</v>
      </c>
      <c r="R4631" t="s">
        <v>11468</v>
      </c>
    </row>
    <row r="4632" spans="1:18">
      <c r="A4632" t="s">
        <v>11468</v>
      </c>
      <c r="B4632" t="s">
        <v>18</v>
      </c>
      <c r="C4632" t="s">
        <v>19</v>
      </c>
      <c r="D4632" t="s">
        <v>38</v>
      </c>
      <c r="E4632" t="s">
        <v>86</v>
      </c>
      <c r="F4632" t="s">
        <v>181</v>
      </c>
      <c r="G4632" t="s">
        <v>11473</v>
      </c>
      <c r="H4632" s="1">
        <v>837675</v>
      </c>
      <c r="I4632" s="1">
        <v>0</v>
      </c>
      <c r="J4632" t="s">
        <v>24</v>
      </c>
      <c r="K4632" t="s">
        <v>157</v>
      </c>
      <c r="L4632" s="10">
        <v>44652</v>
      </c>
      <c r="M4632" t="s">
        <v>11474</v>
      </c>
      <c r="N4632">
        <v>0</v>
      </c>
      <c r="O4632" s="17" t="s">
        <v>21485</v>
      </c>
      <c r="P4632">
        <v>0</v>
      </c>
      <c r="Q4632" s="17" t="s">
        <v>21485</v>
      </c>
      <c r="R4632" t="s">
        <v>11468</v>
      </c>
    </row>
    <row r="4633" spans="1:18">
      <c r="A4633" t="s">
        <v>11475</v>
      </c>
      <c r="B4633" t="s">
        <v>1250</v>
      </c>
      <c r="C4633" t="s">
        <v>85</v>
      </c>
      <c r="D4633" t="s">
        <v>38</v>
      </c>
      <c r="E4633" t="s">
        <v>353</v>
      </c>
      <c r="F4633" t="s">
        <v>163</v>
      </c>
      <c r="G4633" t="s">
        <v>11476</v>
      </c>
      <c r="H4633" s="1">
        <v>531676</v>
      </c>
      <c r="I4633" s="1">
        <v>0</v>
      </c>
      <c r="J4633" t="s">
        <v>24</v>
      </c>
      <c r="K4633" t="s">
        <v>118</v>
      </c>
      <c r="L4633" s="10">
        <v>43739</v>
      </c>
      <c r="M4633" t="s">
        <v>11477</v>
      </c>
      <c r="N4633">
        <v>0</v>
      </c>
      <c r="O4633" s="17" t="s">
        <v>21485</v>
      </c>
      <c r="P4633">
        <v>0</v>
      </c>
      <c r="Q4633" s="17" t="s">
        <v>21485</v>
      </c>
      <c r="R4633" t="s">
        <v>11475</v>
      </c>
    </row>
    <row r="4634" spans="1:18">
      <c r="A4634" t="s">
        <v>11478</v>
      </c>
      <c r="B4634" t="s">
        <v>942</v>
      </c>
      <c r="C4634" t="s">
        <v>65</v>
      </c>
      <c r="D4634" t="s">
        <v>20</v>
      </c>
      <c r="E4634" t="s">
        <v>115</v>
      </c>
      <c r="F4634" t="s">
        <v>418</v>
      </c>
      <c r="G4634" t="s">
        <v>11479</v>
      </c>
      <c r="H4634" s="1">
        <v>606800</v>
      </c>
      <c r="I4634" s="1">
        <v>0</v>
      </c>
      <c r="J4634" t="s">
        <v>24</v>
      </c>
      <c r="K4634" t="s">
        <v>136</v>
      </c>
      <c r="L4634" s="10">
        <v>40452</v>
      </c>
      <c r="M4634" t="s">
        <v>11480</v>
      </c>
      <c r="N4634">
        <v>0</v>
      </c>
      <c r="O4634" s="17" t="s">
        <v>21485</v>
      </c>
      <c r="P4634">
        <v>0</v>
      </c>
      <c r="Q4634" s="17" t="s">
        <v>21485</v>
      </c>
      <c r="R4634" t="s">
        <v>11478</v>
      </c>
    </row>
    <row r="4635" spans="1:18">
      <c r="A4635" t="s">
        <v>11481</v>
      </c>
      <c r="B4635" t="s">
        <v>641</v>
      </c>
      <c r="C4635" t="s">
        <v>30</v>
      </c>
      <c r="D4635" t="s">
        <v>38</v>
      </c>
      <c r="E4635" t="s">
        <v>168</v>
      </c>
      <c r="F4635" t="s">
        <v>181</v>
      </c>
      <c r="G4635" t="s">
        <v>11482</v>
      </c>
      <c r="H4635" s="1">
        <v>761175</v>
      </c>
      <c r="I4635" s="1">
        <v>0</v>
      </c>
      <c r="J4635" t="s">
        <v>24</v>
      </c>
      <c r="K4635" t="s">
        <v>157</v>
      </c>
      <c r="L4635" s="10">
        <v>43922</v>
      </c>
      <c r="M4635" t="s">
        <v>11483</v>
      </c>
      <c r="N4635">
        <v>0</v>
      </c>
      <c r="O4635" s="17" t="s">
        <v>21485</v>
      </c>
      <c r="P4635">
        <v>0</v>
      </c>
      <c r="Q4635" s="17" t="s">
        <v>21485</v>
      </c>
      <c r="R4635" t="s">
        <v>11481</v>
      </c>
    </row>
    <row r="4636" spans="1:18">
      <c r="A4636" t="s">
        <v>11484</v>
      </c>
      <c r="B4636" t="s">
        <v>64</v>
      </c>
      <c r="C4636" t="s">
        <v>65</v>
      </c>
      <c r="D4636" t="s">
        <v>20</v>
      </c>
      <c r="E4636" t="s">
        <v>241</v>
      </c>
      <c r="F4636" t="s">
        <v>99</v>
      </c>
      <c r="G4636" t="s">
        <v>11485</v>
      </c>
      <c r="H4636" s="1">
        <v>736974</v>
      </c>
      <c r="I4636" s="1">
        <v>0</v>
      </c>
      <c r="J4636" t="s">
        <v>24</v>
      </c>
      <c r="K4636" t="s">
        <v>22</v>
      </c>
      <c r="L4636" s="10">
        <v>40087</v>
      </c>
      <c r="M4636" t="s">
        <v>11486</v>
      </c>
      <c r="N4636">
        <v>0</v>
      </c>
      <c r="O4636" s="17" t="s">
        <v>21485</v>
      </c>
      <c r="P4636">
        <v>0</v>
      </c>
      <c r="Q4636" s="17" t="s">
        <v>21485</v>
      </c>
      <c r="R4636" t="s">
        <v>11484</v>
      </c>
    </row>
    <row r="4637" spans="1:18">
      <c r="A4637" t="s">
        <v>11484</v>
      </c>
      <c r="B4637" t="s">
        <v>64</v>
      </c>
      <c r="C4637" t="s">
        <v>65</v>
      </c>
      <c r="D4637" t="s">
        <v>20</v>
      </c>
      <c r="E4637" t="s">
        <v>71</v>
      </c>
      <c r="F4637" t="s">
        <v>498</v>
      </c>
      <c r="G4637" t="s">
        <v>11487</v>
      </c>
      <c r="H4637" s="1">
        <v>709235</v>
      </c>
      <c r="I4637" s="1">
        <v>0</v>
      </c>
      <c r="J4637" t="s">
        <v>24</v>
      </c>
      <c r="K4637" t="s">
        <v>22</v>
      </c>
      <c r="L4637" s="10">
        <v>40634</v>
      </c>
      <c r="M4637" t="s">
        <v>11488</v>
      </c>
      <c r="N4637">
        <v>0</v>
      </c>
      <c r="O4637" s="17" t="s">
        <v>21485</v>
      </c>
      <c r="P4637">
        <v>0</v>
      </c>
      <c r="Q4637" s="17" t="s">
        <v>21485</v>
      </c>
      <c r="R4637" t="s">
        <v>11484</v>
      </c>
    </row>
    <row r="4638" spans="1:18">
      <c r="A4638" t="s">
        <v>11484</v>
      </c>
      <c r="B4638" t="s">
        <v>64</v>
      </c>
      <c r="C4638" t="s">
        <v>65</v>
      </c>
      <c r="D4638" t="s">
        <v>20</v>
      </c>
      <c r="E4638" t="s">
        <v>200</v>
      </c>
      <c r="F4638" t="s">
        <v>99</v>
      </c>
      <c r="G4638" t="s">
        <v>11489</v>
      </c>
      <c r="H4638" s="1">
        <v>100000</v>
      </c>
      <c r="I4638" s="1">
        <v>0</v>
      </c>
      <c r="J4638" t="s">
        <v>202</v>
      </c>
      <c r="K4638" t="s">
        <v>22</v>
      </c>
      <c r="L4638" s="10">
        <v>41913</v>
      </c>
      <c r="M4638" t="s">
        <v>11490</v>
      </c>
      <c r="N4638">
        <v>0</v>
      </c>
      <c r="O4638" s="17" t="s">
        <v>21485</v>
      </c>
      <c r="P4638">
        <v>0</v>
      </c>
      <c r="Q4638" s="17" t="s">
        <v>21485</v>
      </c>
      <c r="R4638" t="s">
        <v>11484</v>
      </c>
    </row>
    <row r="4639" spans="1:18">
      <c r="A4639" t="s">
        <v>11484</v>
      </c>
      <c r="B4639" t="s">
        <v>64</v>
      </c>
      <c r="C4639" t="s">
        <v>65</v>
      </c>
      <c r="D4639" t="s">
        <v>20</v>
      </c>
      <c r="E4639" t="s">
        <v>92</v>
      </c>
      <c r="F4639" t="s">
        <v>99</v>
      </c>
      <c r="G4639" t="s">
        <v>11491</v>
      </c>
      <c r="H4639" s="1">
        <v>717360</v>
      </c>
      <c r="I4639" s="1">
        <v>0</v>
      </c>
      <c r="J4639" t="s">
        <v>24</v>
      </c>
      <c r="K4639" t="s">
        <v>22</v>
      </c>
      <c r="L4639" s="10">
        <v>42278</v>
      </c>
      <c r="M4639" t="s">
        <v>11492</v>
      </c>
      <c r="N4639">
        <v>0</v>
      </c>
      <c r="O4639" s="17" t="s">
        <v>21485</v>
      </c>
      <c r="P4639">
        <v>0</v>
      </c>
      <c r="Q4639" s="17" t="s">
        <v>21485</v>
      </c>
      <c r="R4639" t="s">
        <v>11484</v>
      </c>
    </row>
    <row r="4640" spans="1:18">
      <c r="A4640" t="s">
        <v>11484</v>
      </c>
      <c r="B4640" t="s">
        <v>64</v>
      </c>
      <c r="C4640" t="s">
        <v>65</v>
      </c>
      <c r="D4640" t="s">
        <v>38</v>
      </c>
      <c r="E4640" t="s">
        <v>408</v>
      </c>
      <c r="F4640" t="s">
        <v>99</v>
      </c>
      <c r="G4640" t="s">
        <v>11493</v>
      </c>
      <c r="H4640" s="1">
        <v>910350</v>
      </c>
      <c r="I4640" s="1">
        <v>0</v>
      </c>
      <c r="J4640" t="s">
        <v>24</v>
      </c>
      <c r="K4640" t="s">
        <v>22</v>
      </c>
      <c r="L4640" s="10">
        <v>44105</v>
      </c>
      <c r="M4640" t="s">
        <v>11494</v>
      </c>
      <c r="N4640">
        <v>0</v>
      </c>
      <c r="O4640" s="17" t="s">
        <v>21485</v>
      </c>
      <c r="P4640">
        <v>0</v>
      </c>
      <c r="Q4640" s="17" t="s">
        <v>21485</v>
      </c>
      <c r="R4640" t="s">
        <v>11484</v>
      </c>
    </row>
    <row r="4641" spans="1:18">
      <c r="A4641" t="s">
        <v>11484</v>
      </c>
      <c r="B4641" t="s">
        <v>64</v>
      </c>
      <c r="C4641" t="s">
        <v>65</v>
      </c>
      <c r="D4641" t="s">
        <v>38</v>
      </c>
      <c r="E4641" t="s">
        <v>637</v>
      </c>
      <c r="F4641" t="s">
        <v>99</v>
      </c>
      <c r="G4641" t="s">
        <v>11495</v>
      </c>
      <c r="H4641" s="1">
        <v>841500</v>
      </c>
      <c r="I4641" s="1">
        <v>0</v>
      </c>
      <c r="J4641" t="s">
        <v>24</v>
      </c>
      <c r="K4641" t="s">
        <v>42</v>
      </c>
      <c r="L4641" s="10">
        <v>44470</v>
      </c>
      <c r="M4641" t="s">
        <v>11496</v>
      </c>
      <c r="N4641">
        <v>0</v>
      </c>
      <c r="O4641" s="17" t="s">
        <v>21485</v>
      </c>
      <c r="P4641">
        <v>0</v>
      </c>
      <c r="Q4641" s="17" t="s">
        <v>21485</v>
      </c>
      <c r="R4641" t="s">
        <v>11484</v>
      </c>
    </row>
    <row r="4642" spans="1:18">
      <c r="A4642" t="s">
        <v>2008</v>
      </c>
      <c r="B4642" t="s">
        <v>2009</v>
      </c>
      <c r="C4642" t="s">
        <v>19</v>
      </c>
      <c r="D4642" t="s">
        <v>20</v>
      </c>
      <c r="E4642" t="s">
        <v>241</v>
      </c>
      <c r="F4642" t="s">
        <v>134</v>
      </c>
      <c r="G4642" t="s">
        <v>2809</v>
      </c>
      <c r="H4642" s="1">
        <v>525104</v>
      </c>
      <c r="I4642" s="1">
        <v>0</v>
      </c>
      <c r="J4642" t="s">
        <v>48</v>
      </c>
      <c r="K4642" t="s">
        <v>136</v>
      </c>
      <c r="L4642" s="10">
        <v>40087</v>
      </c>
      <c r="M4642" t="s">
        <v>2810</v>
      </c>
      <c r="N4642">
        <v>0</v>
      </c>
      <c r="O4642" s="17" t="s">
        <v>21485</v>
      </c>
      <c r="P4642">
        <v>0</v>
      </c>
      <c r="Q4642" s="17" t="s">
        <v>21485</v>
      </c>
      <c r="R4642" t="s">
        <v>2008</v>
      </c>
    </row>
    <row r="4643" spans="1:18">
      <c r="A4643" t="s">
        <v>2008</v>
      </c>
      <c r="B4643" t="s">
        <v>2009</v>
      </c>
      <c r="C4643" t="s">
        <v>19</v>
      </c>
      <c r="D4643" t="s">
        <v>20</v>
      </c>
      <c r="E4643" t="s">
        <v>92</v>
      </c>
      <c r="F4643" t="s">
        <v>134</v>
      </c>
      <c r="G4643" t="s">
        <v>2010</v>
      </c>
      <c r="H4643" s="1">
        <v>572214</v>
      </c>
      <c r="I4643" s="1">
        <v>0</v>
      </c>
      <c r="J4643" t="s">
        <v>24</v>
      </c>
      <c r="K4643" t="s">
        <v>136</v>
      </c>
      <c r="L4643" s="10">
        <v>42278</v>
      </c>
      <c r="M4643" t="s">
        <v>2011</v>
      </c>
      <c r="N4643">
        <v>1</v>
      </c>
      <c r="O4643" s="17" t="s">
        <v>21485</v>
      </c>
      <c r="P4643">
        <v>0</v>
      </c>
      <c r="Q4643" s="17" t="s">
        <v>21485</v>
      </c>
      <c r="R4643" t="s">
        <v>2008</v>
      </c>
    </row>
    <row r="4644" spans="1:18">
      <c r="A4644" t="s">
        <v>11497</v>
      </c>
      <c r="B4644" t="s">
        <v>18</v>
      </c>
      <c r="C4644" t="s">
        <v>19</v>
      </c>
      <c r="D4644" t="s">
        <v>20</v>
      </c>
      <c r="E4644" t="s">
        <v>241</v>
      </c>
      <c r="F4644" t="s">
        <v>399</v>
      </c>
      <c r="G4644" t="s">
        <v>11498</v>
      </c>
      <c r="H4644" s="1">
        <v>320356</v>
      </c>
      <c r="I4644" s="1">
        <v>0</v>
      </c>
      <c r="J4644" t="s">
        <v>68</v>
      </c>
      <c r="K4644" t="s">
        <v>42</v>
      </c>
      <c r="L4644" s="10">
        <v>40087</v>
      </c>
      <c r="M4644" t="s">
        <v>11499</v>
      </c>
      <c r="N4644">
        <v>0</v>
      </c>
      <c r="O4644" s="17" t="s">
        <v>21485</v>
      </c>
      <c r="P4644">
        <v>0</v>
      </c>
      <c r="Q4644" s="17" t="s">
        <v>21485</v>
      </c>
      <c r="R4644" t="s">
        <v>11497</v>
      </c>
    </row>
    <row r="4645" spans="1:18">
      <c r="A4645" t="s">
        <v>11497</v>
      </c>
      <c r="B4645" t="s">
        <v>18</v>
      </c>
      <c r="C4645" t="s">
        <v>19</v>
      </c>
      <c r="D4645" t="s">
        <v>20</v>
      </c>
      <c r="E4645" t="s">
        <v>66</v>
      </c>
      <c r="F4645" t="s">
        <v>399</v>
      </c>
      <c r="G4645" t="s">
        <v>11500</v>
      </c>
      <c r="H4645" s="1">
        <v>535183</v>
      </c>
      <c r="I4645" s="1">
        <v>0</v>
      </c>
      <c r="J4645" t="s">
        <v>24</v>
      </c>
      <c r="K4645" t="s">
        <v>42</v>
      </c>
      <c r="L4645" s="10">
        <v>41000</v>
      </c>
      <c r="M4645" t="s">
        <v>11501</v>
      </c>
      <c r="N4645">
        <v>0</v>
      </c>
      <c r="O4645" s="17" t="s">
        <v>21485</v>
      </c>
      <c r="P4645">
        <v>0</v>
      </c>
      <c r="Q4645" s="17" t="s">
        <v>21485</v>
      </c>
      <c r="R4645" t="s">
        <v>11497</v>
      </c>
    </row>
    <row r="4646" spans="1:18">
      <c r="A4646" t="s">
        <v>11497</v>
      </c>
      <c r="B4646" t="s">
        <v>18</v>
      </c>
      <c r="C4646" t="s">
        <v>19</v>
      </c>
      <c r="D4646" t="s">
        <v>18631</v>
      </c>
      <c r="E4646" t="s">
        <v>19429</v>
      </c>
      <c r="F4646" t="s">
        <v>18633</v>
      </c>
      <c r="G4646" t="s">
        <v>20185</v>
      </c>
      <c r="H4646" s="1">
        <v>225000</v>
      </c>
      <c r="I4646" s="1">
        <v>0</v>
      </c>
      <c r="J4646" t="s">
        <v>68</v>
      </c>
      <c r="K4646" t="s">
        <v>136</v>
      </c>
      <c r="L4646" s="7">
        <v>41275</v>
      </c>
      <c r="M4646" t="s">
        <v>20186</v>
      </c>
      <c r="N4646">
        <v>0</v>
      </c>
      <c r="O4646" s="17" t="s">
        <v>21485</v>
      </c>
      <c r="P4646">
        <v>0</v>
      </c>
      <c r="Q4646" s="17" t="s">
        <v>21485</v>
      </c>
      <c r="R4646" t="s">
        <v>11497</v>
      </c>
    </row>
    <row r="4647" spans="1:18">
      <c r="A4647" t="s">
        <v>11497</v>
      </c>
      <c r="B4647" t="s">
        <v>18</v>
      </c>
      <c r="C4647" t="s">
        <v>19</v>
      </c>
      <c r="D4647" t="s">
        <v>38</v>
      </c>
      <c r="E4647" t="s">
        <v>387</v>
      </c>
      <c r="F4647" t="s">
        <v>282</v>
      </c>
      <c r="G4647" t="s">
        <v>11502</v>
      </c>
      <c r="H4647" s="1">
        <v>1002150</v>
      </c>
      <c r="I4647" s="1">
        <v>0</v>
      </c>
      <c r="J4647" t="s">
        <v>24</v>
      </c>
      <c r="K4647" t="s">
        <v>118</v>
      </c>
      <c r="L4647" s="10">
        <v>43374</v>
      </c>
      <c r="M4647" t="s">
        <v>11503</v>
      </c>
      <c r="N4647">
        <v>0</v>
      </c>
      <c r="O4647" s="17" t="s">
        <v>21485</v>
      </c>
      <c r="P4647">
        <v>0</v>
      </c>
      <c r="Q4647" s="17" t="s">
        <v>21485</v>
      </c>
      <c r="R4647" t="s">
        <v>11497</v>
      </c>
    </row>
    <row r="4648" spans="1:18">
      <c r="A4648" t="s">
        <v>11497</v>
      </c>
      <c r="B4648" t="s">
        <v>18</v>
      </c>
      <c r="C4648" t="s">
        <v>19</v>
      </c>
      <c r="D4648" t="s">
        <v>38</v>
      </c>
      <c r="E4648" t="s">
        <v>408</v>
      </c>
      <c r="F4648" t="s">
        <v>169</v>
      </c>
      <c r="G4648" t="s">
        <v>11504</v>
      </c>
      <c r="H4648" s="1">
        <v>734400</v>
      </c>
      <c r="I4648" s="1">
        <v>0</v>
      </c>
      <c r="J4648" t="s">
        <v>24</v>
      </c>
      <c r="K4648" t="s">
        <v>136</v>
      </c>
      <c r="L4648" s="10">
        <v>44105</v>
      </c>
      <c r="M4648" t="s">
        <v>11505</v>
      </c>
      <c r="N4648">
        <v>0</v>
      </c>
      <c r="O4648" s="17" t="s">
        <v>21485</v>
      </c>
      <c r="P4648">
        <v>0</v>
      </c>
      <c r="Q4648" s="17" t="s">
        <v>21485</v>
      </c>
      <c r="R4648" t="s">
        <v>11497</v>
      </c>
    </row>
    <row r="4649" spans="1:18">
      <c r="A4649" t="s">
        <v>11497</v>
      </c>
      <c r="B4649" t="s">
        <v>18</v>
      </c>
      <c r="C4649" t="s">
        <v>19</v>
      </c>
      <c r="D4649" t="s">
        <v>38</v>
      </c>
      <c r="E4649" t="s">
        <v>586</v>
      </c>
      <c r="F4649" t="s">
        <v>399</v>
      </c>
      <c r="G4649" t="s">
        <v>11506</v>
      </c>
      <c r="H4649" s="1">
        <v>910350</v>
      </c>
      <c r="I4649" s="1">
        <v>0</v>
      </c>
      <c r="J4649" t="s">
        <v>24</v>
      </c>
      <c r="K4649" t="s">
        <v>42</v>
      </c>
      <c r="L4649" s="10">
        <v>45017</v>
      </c>
      <c r="M4649" t="s">
        <v>11507</v>
      </c>
      <c r="N4649">
        <v>0</v>
      </c>
      <c r="O4649" s="17" t="s">
        <v>21485</v>
      </c>
      <c r="P4649">
        <v>0</v>
      </c>
      <c r="Q4649" s="17" t="s">
        <v>21485</v>
      </c>
      <c r="R4649" t="s">
        <v>11497</v>
      </c>
    </row>
    <row r="4650" spans="1:18">
      <c r="A4650" t="s">
        <v>11508</v>
      </c>
      <c r="B4650" t="s">
        <v>249</v>
      </c>
      <c r="C4650" t="s">
        <v>65</v>
      </c>
      <c r="D4650" t="s">
        <v>20</v>
      </c>
      <c r="E4650" t="s">
        <v>241</v>
      </c>
      <c r="F4650" t="s">
        <v>214</v>
      </c>
      <c r="G4650" t="s">
        <v>11509</v>
      </c>
      <c r="H4650" s="1">
        <v>365390</v>
      </c>
      <c r="I4650" s="1">
        <v>0</v>
      </c>
      <c r="J4650" t="s">
        <v>68</v>
      </c>
      <c r="K4650" t="s">
        <v>110</v>
      </c>
      <c r="L4650" s="10">
        <v>40087</v>
      </c>
      <c r="M4650" t="s">
        <v>11510</v>
      </c>
      <c r="N4650">
        <v>0</v>
      </c>
      <c r="O4650" s="17" t="s">
        <v>21485</v>
      </c>
      <c r="P4650">
        <v>0</v>
      </c>
      <c r="Q4650" s="17" t="s">
        <v>21485</v>
      </c>
      <c r="R4650" t="s">
        <v>11508</v>
      </c>
    </row>
    <row r="4651" spans="1:18">
      <c r="A4651" t="s">
        <v>20187</v>
      </c>
      <c r="B4651" t="s">
        <v>154</v>
      </c>
      <c r="C4651" t="s">
        <v>30</v>
      </c>
      <c r="D4651" t="s">
        <v>18757</v>
      </c>
      <c r="E4651" t="s">
        <v>18758</v>
      </c>
      <c r="F4651" t="s">
        <v>18759</v>
      </c>
      <c r="G4651" t="s">
        <v>20188</v>
      </c>
      <c r="H4651" s="1">
        <v>150000</v>
      </c>
      <c r="I4651" s="1">
        <v>0</v>
      </c>
      <c r="J4651" t="s">
        <v>223</v>
      </c>
      <c r="K4651" t="s">
        <v>445</v>
      </c>
      <c r="L4651" s="7">
        <v>43191</v>
      </c>
      <c r="M4651" t="s">
        <v>20189</v>
      </c>
      <c r="N4651">
        <v>0</v>
      </c>
      <c r="O4651" s="17" t="s">
        <v>21485</v>
      </c>
      <c r="P4651">
        <v>0</v>
      </c>
      <c r="Q4651" s="17" t="s">
        <v>21485</v>
      </c>
      <c r="R4651" t="s">
        <v>20187</v>
      </c>
    </row>
    <row r="4652" spans="1:18">
      <c r="A4652" t="s">
        <v>1061</v>
      </c>
      <c r="B4652" t="s">
        <v>37</v>
      </c>
      <c r="C4652" t="s">
        <v>30</v>
      </c>
      <c r="D4652" t="s">
        <v>20</v>
      </c>
      <c r="E4652" t="s">
        <v>31</v>
      </c>
      <c r="F4652" t="s">
        <v>972</v>
      </c>
      <c r="G4652" t="s">
        <v>11511</v>
      </c>
      <c r="H4652" s="1">
        <v>719010</v>
      </c>
      <c r="I4652" s="1">
        <v>0</v>
      </c>
      <c r="J4652" t="s">
        <v>24</v>
      </c>
      <c r="K4652" t="s">
        <v>60</v>
      </c>
      <c r="L4652" s="10">
        <v>41913</v>
      </c>
      <c r="M4652" t="s">
        <v>11512</v>
      </c>
      <c r="N4652">
        <v>0</v>
      </c>
      <c r="O4652" s="17" t="s">
        <v>21485</v>
      </c>
      <c r="P4652">
        <v>0</v>
      </c>
      <c r="Q4652" s="17" t="s">
        <v>21485</v>
      </c>
      <c r="R4652" t="s">
        <v>1061</v>
      </c>
    </row>
    <row r="4653" spans="1:18">
      <c r="A4653" t="s">
        <v>1061</v>
      </c>
      <c r="B4653" t="s">
        <v>37</v>
      </c>
      <c r="C4653" t="s">
        <v>30</v>
      </c>
      <c r="D4653" t="s">
        <v>38</v>
      </c>
      <c r="E4653" t="s">
        <v>168</v>
      </c>
      <c r="F4653" t="s">
        <v>140</v>
      </c>
      <c r="G4653" t="s">
        <v>1062</v>
      </c>
      <c r="H4653" s="1">
        <v>841500</v>
      </c>
      <c r="I4653" s="1">
        <v>0</v>
      </c>
      <c r="J4653" t="s">
        <v>24</v>
      </c>
      <c r="K4653" t="s">
        <v>60</v>
      </c>
      <c r="L4653" s="10">
        <v>43922</v>
      </c>
      <c r="M4653" t="s">
        <v>1063</v>
      </c>
      <c r="N4653">
        <v>2</v>
      </c>
      <c r="O4653" s="17" t="s">
        <v>21485</v>
      </c>
      <c r="P4653">
        <v>0</v>
      </c>
      <c r="Q4653" s="17" t="s">
        <v>21485</v>
      </c>
      <c r="R4653" t="s">
        <v>1061</v>
      </c>
    </row>
    <row r="4654" spans="1:18">
      <c r="A4654" t="s">
        <v>1061</v>
      </c>
      <c r="B4654" t="s">
        <v>37</v>
      </c>
      <c r="C4654" t="s">
        <v>30</v>
      </c>
      <c r="D4654" t="s">
        <v>38</v>
      </c>
      <c r="E4654" t="s">
        <v>784</v>
      </c>
      <c r="F4654" t="s">
        <v>140</v>
      </c>
      <c r="G4654" t="s">
        <v>11513</v>
      </c>
      <c r="H4654" s="1">
        <v>872100</v>
      </c>
      <c r="I4654" s="1">
        <v>0</v>
      </c>
      <c r="J4654" t="s">
        <v>24</v>
      </c>
      <c r="K4654" t="s">
        <v>22</v>
      </c>
      <c r="L4654" s="10">
        <v>45383</v>
      </c>
      <c r="M4654" t="s">
        <v>11514</v>
      </c>
      <c r="N4654">
        <v>0</v>
      </c>
      <c r="O4654" s="17" t="s">
        <v>21485</v>
      </c>
      <c r="P4654">
        <v>0</v>
      </c>
      <c r="Q4654" s="17" t="s">
        <v>21485</v>
      </c>
      <c r="R4654" t="s">
        <v>1061</v>
      </c>
    </row>
    <row r="4655" spans="1:18">
      <c r="A4655" t="s">
        <v>2012</v>
      </c>
      <c r="B4655" t="s">
        <v>2013</v>
      </c>
      <c r="C4655" t="s">
        <v>65</v>
      </c>
      <c r="D4655" t="s">
        <v>20</v>
      </c>
      <c r="E4655" t="s">
        <v>115</v>
      </c>
      <c r="F4655" t="s">
        <v>1575</v>
      </c>
      <c r="G4655" t="s">
        <v>2014</v>
      </c>
      <c r="H4655" s="1">
        <v>467917</v>
      </c>
      <c r="I4655" s="1">
        <v>0</v>
      </c>
      <c r="J4655" t="s">
        <v>24</v>
      </c>
      <c r="K4655" t="s">
        <v>445</v>
      </c>
      <c r="L4655" s="10">
        <v>40452</v>
      </c>
      <c r="M4655" t="s">
        <v>2015</v>
      </c>
      <c r="N4655">
        <v>1</v>
      </c>
      <c r="O4655" s="17" t="s">
        <v>21485</v>
      </c>
      <c r="P4655">
        <v>0</v>
      </c>
      <c r="Q4655" s="17" t="s">
        <v>21485</v>
      </c>
      <c r="R4655" t="s">
        <v>2012</v>
      </c>
    </row>
    <row r="4656" spans="1:18">
      <c r="A4656" t="s">
        <v>2012</v>
      </c>
      <c r="B4656" t="s">
        <v>2013</v>
      </c>
      <c r="C4656" t="s">
        <v>65</v>
      </c>
      <c r="D4656" t="s">
        <v>20</v>
      </c>
      <c r="E4656" t="s">
        <v>115</v>
      </c>
      <c r="F4656" t="s">
        <v>2937</v>
      </c>
      <c r="G4656" t="s">
        <v>11515</v>
      </c>
      <c r="H4656" s="1">
        <v>361342</v>
      </c>
      <c r="I4656" s="1">
        <v>0</v>
      </c>
      <c r="J4656" t="s">
        <v>48</v>
      </c>
      <c r="K4656" t="s">
        <v>118</v>
      </c>
      <c r="L4656" s="10">
        <v>40452</v>
      </c>
      <c r="M4656" t="s">
        <v>11516</v>
      </c>
      <c r="N4656">
        <v>0</v>
      </c>
      <c r="O4656" s="17" t="s">
        <v>21485</v>
      </c>
      <c r="P4656">
        <v>0</v>
      </c>
      <c r="Q4656" s="17" t="s">
        <v>21485</v>
      </c>
      <c r="R4656" t="s">
        <v>2012</v>
      </c>
    </row>
    <row r="4657" spans="1:18">
      <c r="A4657" t="s">
        <v>11517</v>
      </c>
      <c r="B4657" t="s">
        <v>195</v>
      </c>
      <c r="C4657" t="s">
        <v>65</v>
      </c>
      <c r="D4657" t="s">
        <v>38</v>
      </c>
      <c r="E4657" t="s">
        <v>1125</v>
      </c>
      <c r="F4657" t="s">
        <v>196</v>
      </c>
      <c r="G4657" t="s">
        <v>11518</v>
      </c>
      <c r="H4657" s="1">
        <v>952426</v>
      </c>
      <c r="I4657" s="1">
        <v>0</v>
      </c>
      <c r="J4657" t="s">
        <v>24</v>
      </c>
      <c r="K4657" t="s">
        <v>94</v>
      </c>
      <c r="L4657" s="10">
        <v>45200</v>
      </c>
      <c r="M4657" t="s">
        <v>11519</v>
      </c>
      <c r="N4657">
        <v>0</v>
      </c>
      <c r="O4657" s="17" t="s">
        <v>21485</v>
      </c>
      <c r="P4657">
        <v>0</v>
      </c>
      <c r="Q4657" s="17" t="s">
        <v>21485</v>
      </c>
      <c r="R4657" t="s">
        <v>11517</v>
      </c>
    </row>
    <row r="4658" spans="1:18">
      <c r="A4658" t="s">
        <v>798</v>
      </c>
      <c r="B4658" t="s">
        <v>564</v>
      </c>
      <c r="C4658" t="s">
        <v>30</v>
      </c>
      <c r="D4658" t="s">
        <v>20</v>
      </c>
      <c r="E4658" t="s">
        <v>21</v>
      </c>
      <c r="F4658" t="s">
        <v>46</v>
      </c>
      <c r="G4658" t="s">
        <v>799</v>
      </c>
      <c r="H4658" s="1">
        <v>392782</v>
      </c>
      <c r="I4658" s="1">
        <v>0</v>
      </c>
      <c r="J4658" t="s">
        <v>68</v>
      </c>
      <c r="K4658" t="s">
        <v>60</v>
      </c>
      <c r="L4658" s="10">
        <v>41183</v>
      </c>
      <c r="M4658" t="s">
        <v>800</v>
      </c>
      <c r="N4658">
        <v>2</v>
      </c>
      <c r="O4658" s="17" t="s">
        <v>21485</v>
      </c>
      <c r="P4658">
        <v>0</v>
      </c>
      <c r="Q4658" s="17" t="s">
        <v>21485</v>
      </c>
      <c r="R4658" t="s">
        <v>798</v>
      </c>
    </row>
    <row r="4659" spans="1:18">
      <c r="A4659" t="s">
        <v>1064</v>
      </c>
      <c r="B4659" t="s">
        <v>154</v>
      </c>
      <c r="C4659" t="s">
        <v>30</v>
      </c>
      <c r="D4659" t="s">
        <v>20</v>
      </c>
      <c r="E4659" t="s">
        <v>241</v>
      </c>
      <c r="F4659" t="s">
        <v>196</v>
      </c>
      <c r="G4659" t="s">
        <v>11520</v>
      </c>
      <c r="H4659" s="1">
        <v>910852</v>
      </c>
      <c r="I4659" s="1">
        <v>0</v>
      </c>
      <c r="J4659" t="s">
        <v>24</v>
      </c>
      <c r="K4659" t="s">
        <v>94</v>
      </c>
      <c r="L4659" s="10">
        <v>40087</v>
      </c>
      <c r="M4659" t="s">
        <v>11521</v>
      </c>
      <c r="N4659">
        <v>0</v>
      </c>
      <c r="O4659" s="17" t="s">
        <v>21485</v>
      </c>
      <c r="P4659">
        <v>0</v>
      </c>
      <c r="Q4659" s="17" t="s">
        <v>21485</v>
      </c>
      <c r="R4659" t="s">
        <v>1064</v>
      </c>
    </row>
    <row r="4660" spans="1:18">
      <c r="A4660" t="s">
        <v>1064</v>
      </c>
      <c r="B4660" t="s">
        <v>154</v>
      </c>
      <c r="C4660" t="s">
        <v>30</v>
      </c>
      <c r="D4660" t="s">
        <v>20</v>
      </c>
      <c r="E4660" t="s">
        <v>241</v>
      </c>
      <c r="F4660" t="s">
        <v>196</v>
      </c>
      <c r="G4660" t="s">
        <v>11520</v>
      </c>
      <c r="H4660" s="1">
        <v>910852</v>
      </c>
      <c r="I4660" s="1">
        <v>0</v>
      </c>
      <c r="J4660" t="s">
        <v>24</v>
      </c>
      <c r="K4660" t="s">
        <v>94</v>
      </c>
      <c r="L4660" s="10">
        <v>40087</v>
      </c>
      <c r="M4660" t="s">
        <v>11521</v>
      </c>
      <c r="N4660">
        <v>0</v>
      </c>
      <c r="O4660" s="17" t="s">
        <v>21485</v>
      </c>
      <c r="P4660">
        <v>0</v>
      </c>
      <c r="Q4660" s="17" t="s">
        <v>21485</v>
      </c>
      <c r="R4660" t="s">
        <v>1064</v>
      </c>
    </row>
    <row r="4661" spans="1:18">
      <c r="A4661" t="s">
        <v>1064</v>
      </c>
      <c r="B4661" t="s">
        <v>154</v>
      </c>
      <c r="C4661" t="s">
        <v>30</v>
      </c>
      <c r="D4661" t="s">
        <v>20</v>
      </c>
      <c r="E4661" t="s">
        <v>104</v>
      </c>
      <c r="F4661" t="s">
        <v>196</v>
      </c>
      <c r="G4661" t="s">
        <v>2811</v>
      </c>
      <c r="H4661" s="1">
        <v>876529</v>
      </c>
      <c r="I4661" s="1">
        <v>0</v>
      </c>
      <c r="J4661" t="s">
        <v>24</v>
      </c>
      <c r="K4661" t="s">
        <v>22</v>
      </c>
      <c r="L4661" s="10">
        <v>40269</v>
      </c>
      <c r="M4661" t="s">
        <v>2812</v>
      </c>
      <c r="N4661">
        <v>0</v>
      </c>
      <c r="O4661" s="17" t="s">
        <v>21485</v>
      </c>
      <c r="P4661">
        <v>0</v>
      </c>
      <c r="Q4661" s="17" t="s">
        <v>21485</v>
      </c>
      <c r="R4661" t="s">
        <v>1064</v>
      </c>
    </row>
    <row r="4662" spans="1:18">
      <c r="A4662" t="s">
        <v>1064</v>
      </c>
      <c r="B4662" t="s">
        <v>154</v>
      </c>
      <c r="C4662" t="s">
        <v>30</v>
      </c>
      <c r="D4662" t="s">
        <v>20</v>
      </c>
      <c r="E4662" t="s">
        <v>115</v>
      </c>
      <c r="F4662" t="s">
        <v>196</v>
      </c>
      <c r="G4662" t="s">
        <v>11522</v>
      </c>
      <c r="H4662" s="1">
        <v>912320</v>
      </c>
      <c r="I4662" s="1">
        <v>0</v>
      </c>
      <c r="J4662" t="s">
        <v>24</v>
      </c>
      <c r="K4662" t="s">
        <v>94</v>
      </c>
      <c r="L4662" s="10">
        <v>40452</v>
      </c>
      <c r="M4662" t="s">
        <v>11523</v>
      </c>
      <c r="N4662">
        <v>0</v>
      </c>
      <c r="O4662" s="17" t="s">
        <v>21485</v>
      </c>
      <c r="P4662">
        <v>0</v>
      </c>
      <c r="Q4662" s="17" t="s">
        <v>21485</v>
      </c>
      <c r="R4662" t="s">
        <v>1064</v>
      </c>
    </row>
    <row r="4663" spans="1:18">
      <c r="A4663" t="s">
        <v>1064</v>
      </c>
      <c r="B4663" t="s">
        <v>154</v>
      </c>
      <c r="C4663" t="s">
        <v>30</v>
      </c>
      <c r="D4663" t="s">
        <v>20</v>
      </c>
      <c r="E4663" t="s">
        <v>71</v>
      </c>
      <c r="F4663" t="s">
        <v>196</v>
      </c>
      <c r="G4663" t="s">
        <v>1065</v>
      </c>
      <c r="H4663" s="1">
        <v>798107</v>
      </c>
      <c r="I4663" s="1">
        <v>0</v>
      </c>
      <c r="J4663" t="s">
        <v>24</v>
      </c>
      <c r="K4663" t="s">
        <v>94</v>
      </c>
      <c r="L4663" s="10">
        <v>40634</v>
      </c>
      <c r="M4663" t="s">
        <v>1066</v>
      </c>
      <c r="N4663">
        <v>2</v>
      </c>
      <c r="O4663" s="17" t="s">
        <v>21485</v>
      </c>
      <c r="P4663">
        <v>0</v>
      </c>
      <c r="Q4663" s="17" t="s">
        <v>21485</v>
      </c>
      <c r="R4663" t="s">
        <v>1064</v>
      </c>
    </row>
    <row r="4664" spans="1:18">
      <c r="A4664" t="s">
        <v>1064</v>
      </c>
      <c r="B4664" t="s">
        <v>154</v>
      </c>
      <c r="C4664" t="s">
        <v>30</v>
      </c>
      <c r="D4664" t="s">
        <v>20</v>
      </c>
      <c r="E4664" t="s">
        <v>79</v>
      </c>
      <c r="F4664" t="s">
        <v>972</v>
      </c>
      <c r="G4664" t="s">
        <v>11524</v>
      </c>
      <c r="H4664" s="1">
        <v>705334</v>
      </c>
      <c r="I4664" s="1">
        <v>0</v>
      </c>
      <c r="J4664" t="s">
        <v>24</v>
      </c>
      <c r="K4664" t="s">
        <v>94</v>
      </c>
      <c r="L4664" s="10">
        <v>41548</v>
      </c>
      <c r="M4664" t="s">
        <v>11525</v>
      </c>
      <c r="N4664">
        <v>0</v>
      </c>
      <c r="O4664" s="17" t="s">
        <v>21485</v>
      </c>
      <c r="P4664">
        <v>0</v>
      </c>
      <c r="Q4664" s="17" t="s">
        <v>21485</v>
      </c>
      <c r="R4664" t="s">
        <v>1064</v>
      </c>
    </row>
    <row r="4665" spans="1:18">
      <c r="A4665" t="s">
        <v>1064</v>
      </c>
      <c r="B4665" t="s">
        <v>154</v>
      </c>
      <c r="C4665" t="s">
        <v>30</v>
      </c>
      <c r="D4665" t="s">
        <v>38</v>
      </c>
      <c r="E4665" t="s">
        <v>86</v>
      </c>
      <c r="F4665" t="s">
        <v>1510</v>
      </c>
      <c r="G4665" t="s">
        <v>11526</v>
      </c>
      <c r="H4665" s="1">
        <v>1426725</v>
      </c>
      <c r="I4665" s="1">
        <v>0</v>
      </c>
      <c r="J4665" t="s">
        <v>24</v>
      </c>
      <c r="K4665" t="s">
        <v>94</v>
      </c>
      <c r="L4665" s="10">
        <v>44652</v>
      </c>
      <c r="M4665" t="s">
        <v>11527</v>
      </c>
      <c r="N4665">
        <v>0</v>
      </c>
      <c r="O4665" s="17" t="s">
        <v>21485</v>
      </c>
      <c r="P4665">
        <v>0</v>
      </c>
      <c r="Q4665" s="17" t="s">
        <v>21485</v>
      </c>
      <c r="R4665" t="s">
        <v>1064</v>
      </c>
    </row>
    <row r="4666" spans="1:18">
      <c r="A4666" t="s">
        <v>1064</v>
      </c>
      <c r="B4666" t="s">
        <v>154</v>
      </c>
      <c r="C4666" t="s">
        <v>30</v>
      </c>
      <c r="D4666" t="s">
        <v>38</v>
      </c>
      <c r="E4666" t="s">
        <v>784</v>
      </c>
      <c r="F4666" t="s">
        <v>1510</v>
      </c>
      <c r="G4666" t="s">
        <v>11528</v>
      </c>
      <c r="H4666" s="1">
        <v>1415250</v>
      </c>
      <c r="I4666" s="1">
        <v>0</v>
      </c>
      <c r="J4666" t="s">
        <v>24</v>
      </c>
      <c r="K4666" t="s">
        <v>94</v>
      </c>
      <c r="L4666" s="10">
        <v>45383</v>
      </c>
      <c r="M4666" t="s">
        <v>11529</v>
      </c>
      <c r="N4666">
        <v>0</v>
      </c>
      <c r="O4666" s="17" t="s">
        <v>21485</v>
      </c>
      <c r="P4666">
        <v>0</v>
      </c>
      <c r="Q4666" s="17" t="s">
        <v>21485</v>
      </c>
      <c r="R4666" t="s">
        <v>1064</v>
      </c>
    </row>
    <row r="4667" spans="1:18">
      <c r="A4667" t="s">
        <v>11530</v>
      </c>
      <c r="B4667" t="s">
        <v>18</v>
      </c>
      <c r="C4667" t="s">
        <v>19</v>
      </c>
      <c r="D4667" t="s">
        <v>20</v>
      </c>
      <c r="E4667" t="s">
        <v>104</v>
      </c>
      <c r="F4667" t="s">
        <v>181</v>
      </c>
      <c r="G4667" t="s">
        <v>11531</v>
      </c>
      <c r="H4667" s="1">
        <v>593111</v>
      </c>
      <c r="I4667" s="1">
        <v>0</v>
      </c>
      <c r="J4667" t="s">
        <v>24</v>
      </c>
      <c r="K4667" t="s">
        <v>157</v>
      </c>
      <c r="L4667" s="10">
        <v>40269</v>
      </c>
      <c r="M4667" t="s">
        <v>11532</v>
      </c>
      <c r="N4667">
        <v>0</v>
      </c>
      <c r="O4667" s="17" t="s">
        <v>21485</v>
      </c>
      <c r="P4667">
        <v>0</v>
      </c>
      <c r="Q4667" s="17" t="s">
        <v>21485</v>
      </c>
      <c r="R4667" t="s">
        <v>11530</v>
      </c>
    </row>
    <row r="4668" spans="1:18">
      <c r="A4668" t="s">
        <v>11530</v>
      </c>
      <c r="B4668" t="s">
        <v>18</v>
      </c>
      <c r="C4668" t="s">
        <v>19</v>
      </c>
      <c r="D4668" t="s">
        <v>20</v>
      </c>
      <c r="E4668" t="s">
        <v>92</v>
      </c>
      <c r="F4668" t="s">
        <v>739</v>
      </c>
      <c r="G4668" t="s">
        <v>11533</v>
      </c>
      <c r="H4668" s="1">
        <v>847790</v>
      </c>
      <c r="I4668" s="1">
        <v>0</v>
      </c>
      <c r="J4668" t="s">
        <v>24</v>
      </c>
      <c r="K4668" t="s">
        <v>157</v>
      </c>
      <c r="L4668" s="10">
        <v>42278</v>
      </c>
      <c r="M4668" t="s">
        <v>11534</v>
      </c>
      <c r="N4668">
        <v>0</v>
      </c>
      <c r="O4668" s="17" t="s">
        <v>21485</v>
      </c>
      <c r="P4668">
        <v>0</v>
      </c>
      <c r="Q4668" s="17" t="s">
        <v>21485</v>
      </c>
      <c r="R4668" t="s">
        <v>11530</v>
      </c>
    </row>
    <row r="4669" spans="1:18">
      <c r="A4669" t="s">
        <v>11530</v>
      </c>
      <c r="B4669" t="s">
        <v>18</v>
      </c>
      <c r="C4669" t="s">
        <v>19</v>
      </c>
      <c r="D4669" t="s">
        <v>38</v>
      </c>
      <c r="E4669" t="s">
        <v>39</v>
      </c>
      <c r="F4669" t="s">
        <v>181</v>
      </c>
      <c r="G4669" t="s">
        <v>11535</v>
      </c>
      <c r="H4669" s="1">
        <v>692325</v>
      </c>
      <c r="I4669" s="1">
        <v>0</v>
      </c>
      <c r="J4669" t="s">
        <v>24</v>
      </c>
      <c r="K4669" t="s">
        <v>157</v>
      </c>
      <c r="L4669" s="10">
        <v>43191</v>
      </c>
      <c r="M4669" t="s">
        <v>11536</v>
      </c>
      <c r="N4669">
        <v>0</v>
      </c>
      <c r="O4669" s="17" t="s">
        <v>21485</v>
      </c>
      <c r="P4669">
        <v>0</v>
      </c>
      <c r="Q4669" s="17" t="s">
        <v>21485</v>
      </c>
      <c r="R4669" t="s">
        <v>11530</v>
      </c>
    </row>
    <row r="4670" spans="1:18">
      <c r="A4670" t="s">
        <v>11537</v>
      </c>
      <c r="B4670" t="s">
        <v>84</v>
      </c>
      <c r="C4670" t="s">
        <v>85</v>
      </c>
      <c r="D4670" t="s">
        <v>20</v>
      </c>
      <c r="E4670" t="s">
        <v>241</v>
      </c>
      <c r="F4670" t="s">
        <v>155</v>
      </c>
      <c r="G4670" t="s">
        <v>11538</v>
      </c>
      <c r="H4670" s="1">
        <v>898240</v>
      </c>
      <c r="I4670" s="1">
        <v>0</v>
      </c>
      <c r="J4670" t="s">
        <v>24</v>
      </c>
      <c r="K4670" t="s">
        <v>118</v>
      </c>
      <c r="L4670" s="10">
        <v>40087</v>
      </c>
      <c r="M4670" t="s">
        <v>11539</v>
      </c>
      <c r="N4670">
        <v>0</v>
      </c>
      <c r="O4670" s="17" t="s">
        <v>21485</v>
      </c>
      <c r="P4670">
        <v>0</v>
      </c>
      <c r="Q4670" s="17" t="s">
        <v>21485</v>
      </c>
      <c r="R4670" t="s">
        <v>11537</v>
      </c>
    </row>
    <row r="4671" spans="1:18">
      <c r="A4671" t="s">
        <v>897</v>
      </c>
      <c r="B4671" t="s">
        <v>696</v>
      </c>
      <c r="C4671" t="s">
        <v>30</v>
      </c>
      <c r="D4671" t="s">
        <v>20</v>
      </c>
      <c r="E4671" t="s">
        <v>79</v>
      </c>
      <c r="F4671" t="s">
        <v>509</v>
      </c>
      <c r="G4671" t="s">
        <v>2813</v>
      </c>
      <c r="H4671" s="1">
        <v>545111</v>
      </c>
      <c r="I4671" s="1">
        <v>0</v>
      </c>
      <c r="J4671" t="s">
        <v>68</v>
      </c>
      <c r="K4671" t="s">
        <v>157</v>
      </c>
      <c r="L4671" s="10">
        <v>41548</v>
      </c>
      <c r="M4671" t="s">
        <v>2814</v>
      </c>
      <c r="N4671">
        <v>0</v>
      </c>
      <c r="O4671" s="17" t="s">
        <v>21485</v>
      </c>
      <c r="P4671">
        <v>0</v>
      </c>
      <c r="Q4671" s="17" t="s">
        <v>21485</v>
      </c>
      <c r="R4671" t="s">
        <v>897</v>
      </c>
    </row>
    <row r="4672" spans="1:18">
      <c r="A4672" t="s">
        <v>897</v>
      </c>
      <c r="B4672" t="s">
        <v>696</v>
      </c>
      <c r="C4672" t="s">
        <v>30</v>
      </c>
      <c r="D4672" t="s">
        <v>38</v>
      </c>
      <c r="E4672" t="s">
        <v>39</v>
      </c>
      <c r="F4672" t="s">
        <v>509</v>
      </c>
      <c r="G4672" t="s">
        <v>898</v>
      </c>
      <c r="H4672" s="1">
        <v>409276</v>
      </c>
      <c r="I4672" s="1">
        <v>0</v>
      </c>
      <c r="J4672" t="s">
        <v>48</v>
      </c>
      <c r="K4672" t="s">
        <v>157</v>
      </c>
      <c r="L4672" s="10">
        <v>43191</v>
      </c>
      <c r="M4672" t="s">
        <v>899</v>
      </c>
      <c r="N4672">
        <v>2</v>
      </c>
      <c r="O4672" s="17" t="s">
        <v>21485</v>
      </c>
      <c r="P4672">
        <v>0</v>
      </c>
      <c r="Q4672" s="17" t="s">
        <v>21485</v>
      </c>
      <c r="R4672" t="s">
        <v>897</v>
      </c>
    </row>
    <row r="4673" spans="1:18">
      <c r="A4673" t="s">
        <v>897</v>
      </c>
      <c r="B4673" t="s">
        <v>696</v>
      </c>
      <c r="C4673" t="s">
        <v>30</v>
      </c>
      <c r="D4673" t="s">
        <v>38</v>
      </c>
      <c r="E4673" t="s">
        <v>637</v>
      </c>
      <c r="F4673" t="s">
        <v>509</v>
      </c>
      <c r="G4673" t="s">
        <v>11540</v>
      </c>
      <c r="H4673" s="1">
        <v>822376</v>
      </c>
      <c r="I4673" s="1">
        <v>0</v>
      </c>
      <c r="J4673" t="s">
        <v>24</v>
      </c>
      <c r="K4673" t="s">
        <v>157</v>
      </c>
      <c r="L4673" s="10">
        <v>44470</v>
      </c>
      <c r="M4673" t="s">
        <v>11541</v>
      </c>
      <c r="N4673">
        <v>0</v>
      </c>
      <c r="O4673" s="17" t="s">
        <v>21485</v>
      </c>
      <c r="P4673">
        <v>0</v>
      </c>
      <c r="Q4673" s="17" t="s">
        <v>21485</v>
      </c>
      <c r="R4673" t="s">
        <v>897</v>
      </c>
    </row>
    <row r="4674" spans="1:18">
      <c r="A4674" t="s">
        <v>11542</v>
      </c>
      <c r="B4674" t="s">
        <v>18</v>
      </c>
      <c r="C4674" t="s">
        <v>19</v>
      </c>
      <c r="D4674" t="s">
        <v>20</v>
      </c>
      <c r="E4674" t="s">
        <v>51</v>
      </c>
      <c r="F4674" t="s">
        <v>196</v>
      </c>
      <c r="G4674" t="s">
        <v>11543</v>
      </c>
      <c r="H4674" s="1">
        <v>342369</v>
      </c>
      <c r="I4674" s="1">
        <v>0</v>
      </c>
      <c r="J4674" t="s">
        <v>68</v>
      </c>
      <c r="K4674" t="s">
        <v>94</v>
      </c>
      <c r="L4674" s="10">
        <v>39904</v>
      </c>
      <c r="M4674" t="s">
        <v>11544</v>
      </c>
      <c r="N4674">
        <v>0</v>
      </c>
      <c r="O4674" s="17" t="s">
        <v>21485</v>
      </c>
      <c r="P4674">
        <v>0</v>
      </c>
      <c r="Q4674" s="17" t="s">
        <v>21485</v>
      </c>
      <c r="R4674" t="s">
        <v>11542</v>
      </c>
    </row>
    <row r="4675" spans="1:18">
      <c r="A4675" t="s">
        <v>11542</v>
      </c>
      <c r="B4675" t="s">
        <v>18</v>
      </c>
      <c r="C4675" t="s">
        <v>19</v>
      </c>
      <c r="D4675" t="s">
        <v>20</v>
      </c>
      <c r="E4675" t="s">
        <v>241</v>
      </c>
      <c r="F4675" t="s">
        <v>1575</v>
      </c>
      <c r="G4675" t="s">
        <v>11545</v>
      </c>
      <c r="H4675" s="1">
        <v>634126</v>
      </c>
      <c r="I4675" s="1">
        <v>0</v>
      </c>
      <c r="J4675" t="s">
        <v>24</v>
      </c>
      <c r="K4675" t="s">
        <v>94</v>
      </c>
      <c r="L4675" s="10">
        <v>40087</v>
      </c>
      <c r="M4675" t="s">
        <v>11546</v>
      </c>
      <c r="N4675">
        <v>0</v>
      </c>
      <c r="O4675" s="17" t="s">
        <v>21485</v>
      </c>
      <c r="P4675">
        <v>0</v>
      </c>
      <c r="Q4675" s="17" t="s">
        <v>21485</v>
      </c>
      <c r="R4675" t="s">
        <v>11542</v>
      </c>
    </row>
    <row r="4676" spans="1:18">
      <c r="A4676" t="s">
        <v>11542</v>
      </c>
      <c r="B4676" t="s">
        <v>18</v>
      </c>
      <c r="C4676" t="s">
        <v>19</v>
      </c>
      <c r="D4676" t="s">
        <v>20190</v>
      </c>
      <c r="E4676" t="s">
        <v>20191</v>
      </c>
      <c r="F4676" t="s">
        <v>20192</v>
      </c>
      <c r="G4676" t="s">
        <v>20193</v>
      </c>
      <c r="H4676" s="1">
        <v>544700</v>
      </c>
      <c r="I4676" s="1">
        <v>55300</v>
      </c>
      <c r="J4676" t="s">
        <v>48</v>
      </c>
      <c r="K4676" t="s">
        <v>445</v>
      </c>
      <c r="L4676" s="7">
        <v>40179</v>
      </c>
      <c r="M4676" t="s">
        <v>20194</v>
      </c>
      <c r="N4676">
        <v>0</v>
      </c>
      <c r="O4676" s="17" t="s">
        <v>21485</v>
      </c>
      <c r="P4676">
        <v>0</v>
      </c>
      <c r="Q4676" s="17" t="s">
        <v>21485</v>
      </c>
      <c r="R4676" t="s">
        <v>11542</v>
      </c>
    </row>
    <row r="4677" spans="1:18">
      <c r="A4677" t="s">
        <v>11542</v>
      </c>
      <c r="B4677" t="s">
        <v>18</v>
      </c>
      <c r="C4677" t="s">
        <v>19</v>
      </c>
      <c r="D4677" t="s">
        <v>20</v>
      </c>
      <c r="E4677" t="s">
        <v>92</v>
      </c>
      <c r="F4677" t="s">
        <v>196</v>
      </c>
      <c r="G4677" t="s">
        <v>11547</v>
      </c>
      <c r="H4677" s="1">
        <v>571605</v>
      </c>
      <c r="I4677" s="1">
        <v>0</v>
      </c>
      <c r="J4677" t="s">
        <v>24</v>
      </c>
      <c r="K4677" t="s">
        <v>445</v>
      </c>
      <c r="L4677" s="10">
        <v>42278</v>
      </c>
      <c r="M4677" t="s">
        <v>11548</v>
      </c>
      <c r="N4677">
        <v>0</v>
      </c>
      <c r="O4677" s="17" t="s">
        <v>21485</v>
      </c>
      <c r="P4677">
        <v>0</v>
      </c>
      <c r="Q4677" s="17" t="s">
        <v>21485</v>
      </c>
      <c r="R4677" t="s">
        <v>11542</v>
      </c>
    </row>
    <row r="4678" spans="1:18">
      <c r="A4678" t="s">
        <v>11549</v>
      </c>
      <c r="B4678" t="s">
        <v>103</v>
      </c>
      <c r="C4678" t="s">
        <v>30</v>
      </c>
      <c r="D4678" t="s">
        <v>38</v>
      </c>
      <c r="E4678" t="s">
        <v>408</v>
      </c>
      <c r="F4678" t="s">
        <v>52</v>
      </c>
      <c r="G4678" t="s">
        <v>11550</v>
      </c>
      <c r="H4678" s="1">
        <v>1009800</v>
      </c>
      <c r="I4678" s="1">
        <v>0</v>
      </c>
      <c r="J4678" t="s">
        <v>24</v>
      </c>
      <c r="K4678" t="s">
        <v>22</v>
      </c>
      <c r="L4678" s="10">
        <v>44105</v>
      </c>
      <c r="M4678" t="s">
        <v>11551</v>
      </c>
      <c r="N4678">
        <v>0</v>
      </c>
      <c r="O4678" s="17" t="s">
        <v>21485</v>
      </c>
      <c r="P4678">
        <v>0</v>
      </c>
      <c r="Q4678" s="17" t="s">
        <v>21485</v>
      </c>
      <c r="R4678" t="s">
        <v>11549</v>
      </c>
    </row>
    <row r="4679" spans="1:18">
      <c r="A4679" t="s">
        <v>11552</v>
      </c>
      <c r="B4679" t="s">
        <v>103</v>
      </c>
      <c r="C4679" t="s">
        <v>30</v>
      </c>
      <c r="D4679" t="s">
        <v>19019</v>
      </c>
      <c r="E4679" t="s">
        <v>19020</v>
      </c>
      <c r="F4679" t="s">
        <v>19019</v>
      </c>
      <c r="G4679" t="s">
        <v>20195</v>
      </c>
      <c r="H4679" s="1">
        <v>100000</v>
      </c>
      <c r="I4679" s="1">
        <v>0</v>
      </c>
      <c r="J4679" t="s">
        <v>202</v>
      </c>
      <c r="K4679" t="s">
        <v>60</v>
      </c>
      <c r="L4679" s="7">
        <v>40238</v>
      </c>
      <c r="M4679" t="s">
        <v>20196</v>
      </c>
      <c r="N4679">
        <v>0</v>
      </c>
      <c r="O4679" s="17" t="s">
        <v>21485</v>
      </c>
      <c r="P4679">
        <v>0</v>
      </c>
      <c r="Q4679" s="17" t="s">
        <v>21485</v>
      </c>
      <c r="R4679" t="s">
        <v>11552</v>
      </c>
    </row>
    <row r="4680" spans="1:18">
      <c r="A4680" t="s">
        <v>11552</v>
      </c>
      <c r="B4680" t="s">
        <v>103</v>
      </c>
      <c r="C4680" t="s">
        <v>30</v>
      </c>
      <c r="D4680" t="s">
        <v>20</v>
      </c>
      <c r="E4680" t="s">
        <v>1260</v>
      </c>
      <c r="F4680" t="s">
        <v>123</v>
      </c>
      <c r="G4680" t="s">
        <v>11553</v>
      </c>
      <c r="H4680" s="1">
        <v>100000</v>
      </c>
      <c r="I4680" s="1">
        <v>0</v>
      </c>
      <c r="J4680" t="s">
        <v>202</v>
      </c>
      <c r="K4680" t="s">
        <v>60</v>
      </c>
      <c r="L4680" s="10">
        <v>40969</v>
      </c>
      <c r="M4680" t="s">
        <v>11554</v>
      </c>
      <c r="N4680">
        <v>0</v>
      </c>
      <c r="O4680" s="17" t="s">
        <v>21485</v>
      </c>
      <c r="P4680">
        <v>0</v>
      </c>
      <c r="Q4680" s="17" t="s">
        <v>21485</v>
      </c>
      <c r="R4680" t="s">
        <v>11552</v>
      </c>
    </row>
    <row r="4681" spans="1:18">
      <c r="A4681" t="s">
        <v>11552</v>
      </c>
      <c r="B4681" t="s">
        <v>103</v>
      </c>
      <c r="C4681" t="s">
        <v>30</v>
      </c>
      <c r="D4681" t="s">
        <v>20</v>
      </c>
      <c r="E4681" t="s">
        <v>21</v>
      </c>
      <c r="F4681" t="s">
        <v>123</v>
      </c>
      <c r="G4681" t="s">
        <v>11553</v>
      </c>
      <c r="H4681" s="1">
        <v>640915</v>
      </c>
      <c r="I4681" s="1">
        <v>0</v>
      </c>
      <c r="J4681" t="s">
        <v>24</v>
      </c>
      <c r="K4681" t="s">
        <v>60</v>
      </c>
      <c r="L4681" s="10">
        <v>41183</v>
      </c>
      <c r="M4681" t="s">
        <v>11554</v>
      </c>
      <c r="N4681">
        <v>0</v>
      </c>
      <c r="O4681" s="17" t="s">
        <v>21485</v>
      </c>
      <c r="P4681">
        <v>0</v>
      </c>
      <c r="Q4681" s="17" t="s">
        <v>21485</v>
      </c>
      <c r="R4681" t="s">
        <v>11552</v>
      </c>
    </row>
    <row r="4682" spans="1:18">
      <c r="A4682" t="s">
        <v>11552</v>
      </c>
      <c r="B4682" t="s">
        <v>103</v>
      </c>
      <c r="C4682" t="s">
        <v>30</v>
      </c>
      <c r="D4682" t="s">
        <v>38</v>
      </c>
      <c r="E4682" t="s">
        <v>39</v>
      </c>
      <c r="F4682" t="s">
        <v>163</v>
      </c>
      <c r="G4682" t="s">
        <v>11555</v>
      </c>
      <c r="H4682" s="1">
        <v>1147500</v>
      </c>
      <c r="I4682" s="1">
        <v>0</v>
      </c>
      <c r="J4682" t="s">
        <v>24</v>
      </c>
      <c r="K4682" t="s">
        <v>118</v>
      </c>
      <c r="L4682" s="10">
        <v>43191</v>
      </c>
      <c r="M4682" t="s">
        <v>11556</v>
      </c>
      <c r="N4682">
        <v>0</v>
      </c>
      <c r="O4682" s="17" t="s">
        <v>21485</v>
      </c>
      <c r="P4682">
        <v>0</v>
      </c>
      <c r="Q4682" s="17" t="s">
        <v>21485</v>
      </c>
      <c r="R4682" t="s">
        <v>11552</v>
      </c>
    </row>
    <row r="4683" spans="1:18">
      <c r="A4683" t="s">
        <v>11557</v>
      </c>
      <c r="B4683" t="s">
        <v>185</v>
      </c>
      <c r="C4683" t="s">
        <v>65</v>
      </c>
      <c r="D4683" t="s">
        <v>38</v>
      </c>
      <c r="E4683" t="s">
        <v>408</v>
      </c>
      <c r="F4683" t="s">
        <v>481</v>
      </c>
      <c r="G4683" t="s">
        <v>11558</v>
      </c>
      <c r="H4683" s="1">
        <v>397800</v>
      </c>
      <c r="I4683" s="1">
        <v>0</v>
      </c>
      <c r="J4683" t="s">
        <v>24</v>
      </c>
      <c r="K4683" t="s">
        <v>157</v>
      </c>
      <c r="L4683" s="10">
        <v>44105</v>
      </c>
      <c r="M4683" t="s">
        <v>11559</v>
      </c>
      <c r="N4683">
        <v>0</v>
      </c>
      <c r="O4683" s="17" t="s">
        <v>21485</v>
      </c>
      <c r="P4683">
        <v>0</v>
      </c>
      <c r="Q4683" s="17" t="s">
        <v>21485</v>
      </c>
      <c r="R4683" t="s">
        <v>11557</v>
      </c>
    </row>
    <row r="4684" spans="1:18">
      <c r="A4684" t="s">
        <v>1067</v>
      </c>
      <c r="B4684" t="s">
        <v>167</v>
      </c>
      <c r="C4684" t="s">
        <v>85</v>
      </c>
      <c r="D4684" t="s">
        <v>38</v>
      </c>
      <c r="E4684" t="s">
        <v>145</v>
      </c>
      <c r="F4684" t="s">
        <v>404</v>
      </c>
      <c r="G4684" t="s">
        <v>1068</v>
      </c>
      <c r="H4684" s="1">
        <v>749700</v>
      </c>
      <c r="I4684" s="1">
        <v>0</v>
      </c>
      <c r="J4684" t="s">
        <v>24</v>
      </c>
      <c r="K4684" t="s">
        <v>49</v>
      </c>
      <c r="L4684" s="10">
        <v>43556</v>
      </c>
      <c r="M4684" t="s">
        <v>1069</v>
      </c>
      <c r="N4684">
        <v>2</v>
      </c>
      <c r="O4684" s="17" t="s">
        <v>21485</v>
      </c>
      <c r="P4684">
        <v>0</v>
      </c>
      <c r="Q4684" s="17" t="s">
        <v>21485</v>
      </c>
      <c r="R4684" t="s">
        <v>1067</v>
      </c>
    </row>
    <row r="4685" spans="1:18">
      <c r="A4685" t="s">
        <v>1067</v>
      </c>
      <c r="B4685" t="s">
        <v>167</v>
      </c>
      <c r="C4685" t="s">
        <v>85</v>
      </c>
      <c r="D4685" t="s">
        <v>38</v>
      </c>
      <c r="E4685" t="s">
        <v>718</v>
      </c>
      <c r="F4685" t="s">
        <v>134</v>
      </c>
      <c r="G4685" t="s">
        <v>11560</v>
      </c>
      <c r="H4685" s="1">
        <v>860626</v>
      </c>
      <c r="I4685" s="1">
        <v>0</v>
      </c>
      <c r="J4685" t="s">
        <v>24</v>
      </c>
      <c r="K4685" t="s">
        <v>136</v>
      </c>
      <c r="L4685" s="10">
        <v>44835</v>
      </c>
      <c r="M4685" t="s">
        <v>11561</v>
      </c>
      <c r="N4685">
        <v>0</v>
      </c>
      <c r="O4685" s="17" t="s">
        <v>21485</v>
      </c>
      <c r="P4685">
        <v>0</v>
      </c>
      <c r="Q4685" s="17" t="s">
        <v>21485</v>
      </c>
      <c r="R4685" t="s">
        <v>1067</v>
      </c>
    </row>
    <row r="4686" spans="1:18">
      <c r="A4686" t="s">
        <v>1067</v>
      </c>
      <c r="B4686" t="s">
        <v>167</v>
      </c>
      <c r="C4686" t="s">
        <v>85</v>
      </c>
      <c r="D4686" t="s">
        <v>38</v>
      </c>
      <c r="E4686" t="s">
        <v>784</v>
      </c>
      <c r="F4686" t="s">
        <v>404</v>
      </c>
      <c r="G4686" t="s">
        <v>11562</v>
      </c>
      <c r="H4686" s="1">
        <v>1097775</v>
      </c>
      <c r="I4686" s="1">
        <v>0</v>
      </c>
      <c r="J4686" t="s">
        <v>24</v>
      </c>
      <c r="K4686" t="s">
        <v>49</v>
      </c>
      <c r="L4686" s="10">
        <v>45383</v>
      </c>
      <c r="M4686" t="s">
        <v>11563</v>
      </c>
      <c r="N4686">
        <v>0</v>
      </c>
      <c r="O4686" s="17" t="s">
        <v>21485</v>
      </c>
      <c r="P4686">
        <v>0</v>
      </c>
      <c r="Q4686" s="17" t="s">
        <v>21485</v>
      </c>
      <c r="R4686" t="s">
        <v>1067</v>
      </c>
    </row>
    <row r="4687" spans="1:18">
      <c r="A4687" t="s">
        <v>11564</v>
      </c>
      <c r="B4687" t="s">
        <v>18</v>
      </c>
      <c r="C4687" t="s">
        <v>19</v>
      </c>
      <c r="D4687" t="s">
        <v>20</v>
      </c>
      <c r="E4687" t="s">
        <v>104</v>
      </c>
      <c r="F4687" t="s">
        <v>196</v>
      </c>
      <c r="G4687" t="s">
        <v>11565</v>
      </c>
      <c r="H4687" s="1">
        <v>613465</v>
      </c>
      <c r="I4687" s="1">
        <v>0</v>
      </c>
      <c r="J4687" t="s">
        <v>24</v>
      </c>
      <c r="K4687" t="s">
        <v>445</v>
      </c>
      <c r="L4687" s="10">
        <v>40269</v>
      </c>
      <c r="M4687" t="s">
        <v>11566</v>
      </c>
      <c r="N4687">
        <v>0</v>
      </c>
      <c r="O4687" s="17" t="s">
        <v>21485</v>
      </c>
      <c r="P4687">
        <v>0</v>
      </c>
      <c r="Q4687" s="17" t="s">
        <v>21485</v>
      </c>
      <c r="R4687" t="s">
        <v>11564</v>
      </c>
    </row>
    <row r="4688" spans="1:18">
      <c r="A4688" t="s">
        <v>11567</v>
      </c>
      <c r="B4688" t="s">
        <v>91</v>
      </c>
      <c r="C4688" t="s">
        <v>30</v>
      </c>
      <c r="D4688" t="s">
        <v>20</v>
      </c>
      <c r="E4688" t="s">
        <v>21</v>
      </c>
      <c r="F4688" t="s">
        <v>5164</v>
      </c>
      <c r="G4688" t="s">
        <v>11568</v>
      </c>
      <c r="H4688" s="1">
        <v>255735</v>
      </c>
      <c r="I4688" s="1">
        <v>0</v>
      </c>
      <c r="J4688" t="s">
        <v>223</v>
      </c>
      <c r="K4688" t="s">
        <v>110</v>
      </c>
      <c r="L4688" s="10">
        <v>41183</v>
      </c>
      <c r="M4688" t="s">
        <v>11569</v>
      </c>
      <c r="N4688">
        <v>0</v>
      </c>
      <c r="O4688" s="17" t="s">
        <v>21485</v>
      </c>
      <c r="P4688">
        <v>0</v>
      </c>
      <c r="Q4688" s="17" t="s">
        <v>21485</v>
      </c>
      <c r="R4688" t="s">
        <v>11567</v>
      </c>
    </row>
    <row r="4689" spans="1:18">
      <c r="A4689" t="s">
        <v>11567</v>
      </c>
      <c r="B4689" t="s">
        <v>91</v>
      </c>
      <c r="C4689" t="s">
        <v>30</v>
      </c>
      <c r="D4689" t="s">
        <v>20</v>
      </c>
      <c r="E4689" t="s">
        <v>200</v>
      </c>
      <c r="F4689" t="s">
        <v>1575</v>
      </c>
      <c r="G4689" t="s">
        <v>11570</v>
      </c>
      <c r="H4689" s="1">
        <v>100000</v>
      </c>
      <c r="I4689" s="1">
        <v>0</v>
      </c>
      <c r="J4689" t="s">
        <v>202</v>
      </c>
      <c r="K4689" t="s">
        <v>445</v>
      </c>
      <c r="L4689" s="10">
        <v>41913</v>
      </c>
      <c r="M4689" t="s">
        <v>11571</v>
      </c>
      <c r="N4689">
        <v>0</v>
      </c>
      <c r="O4689" s="17" t="s">
        <v>21485</v>
      </c>
      <c r="P4689">
        <v>0</v>
      </c>
      <c r="Q4689" s="17" t="s">
        <v>21485</v>
      </c>
      <c r="R4689" t="s">
        <v>11567</v>
      </c>
    </row>
    <row r="4690" spans="1:18">
      <c r="A4690" t="s">
        <v>11567</v>
      </c>
      <c r="B4690" t="s">
        <v>564</v>
      </c>
      <c r="C4690" t="s">
        <v>30</v>
      </c>
      <c r="D4690" t="s">
        <v>19029</v>
      </c>
      <c r="E4690" t="s">
        <v>19030</v>
      </c>
      <c r="F4690" t="s">
        <v>19031</v>
      </c>
      <c r="G4690" t="s">
        <v>20197</v>
      </c>
      <c r="H4690" s="1">
        <v>148000</v>
      </c>
      <c r="I4690" s="1">
        <v>0</v>
      </c>
      <c r="J4690" t="s">
        <v>202</v>
      </c>
      <c r="K4690" t="s">
        <v>118</v>
      </c>
      <c r="L4690" s="7">
        <v>43525</v>
      </c>
      <c r="M4690" t="s">
        <v>20198</v>
      </c>
      <c r="N4690">
        <v>0</v>
      </c>
      <c r="O4690" s="17" t="s">
        <v>21485</v>
      </c>
      <c r="P4690">
        <v>0</v>
      </c>
      <c r="Q4690" s="17" t="s">
        <v>21485</v>
      </c>
      <c r="R4690" t="s">
        <v>11567</v>
      </c>
    </row>
    <row r="4691" spans="1:18">
      <c r="A4691" t="s">
        <v>11572</v>
      </c>
      <c r="B4691" t="s">
        <v>564</v>
      </c>
      <c r="C4691" t="s">
        <v>30</v>
      </c>
      <c r="D4691" t="s">
        <v>20</v>
      </c>
      <c r="E4691" t="s">
        <v>241</v>
      </c>
      <c r="F4691" t="s">
        <v>379</v>
      </c>
      <c r="G4691" t="s">
        <v>11573</v>
      </c>
      <c r="H4691" s="1">
        <v>1086625</v>
      </c>
      <c r="I4691" s="1">
        <v>0</v>
      </c>
      <c r="J4691" t="s">
        <v>24</v>
      </c>
      <c r="K4691" t="s">
        <v>118</v>
      </c>
      <c r="L4691" s="10">
        <v>40087</v>
      </c>
      <c r="M4691" t="s">
        <v>11574</v>
      </c>
      <c r="N4691">
        <v>0</v>
      </c>
      <c r="O4691" s="17" t="s">
        <v>21485</v>
      </c>
      <c r="P4691">
        <v>0</v>
      </c>
      <c r="Q4691" s="17" t="s">
        <v>21485</v>
      </c>
      <c r="R4691" t="s">
        <v>11572</v>
      </c>
    </row>
    <row r="4692" spans="1:18">
      <c r="A4692" t="s">
        <v>11572</v>
      </c>
      <c r="B4692" t="s">
        <v>564</v>
      </c>
      <c r="C4692" t="s">
        <v>30</v>
      </c>
      <c r="D4692" t="s">
        <v>20</v>
      </c>
      <c r="E4692" t="s">
        <v>71</v>
      </c>
      <c r="F4692" t="s">
        <v>379</v>
      </c>
      <c r="G4692" t="s">
        <v>11575</v>
      </c>
      <c r="H4692" s="1">
        <v>1048740</v>
      </c>
      <c r="I4692" s="1">
        <v>0</v>
      </c>
      <c r="J4692" t="s">
        <v>24</v>
      </c>
      <c r="K4692" t="s">
        <v>118</v>
      </c>
      <c r="L4692" s="10">
        <v>40634</v>
      </c>
      <c r="M4692" t="s">
        <v>11576</v>
      </c>
      <c r="N4692">
        <v>0</v>
      </c>
      <c r="O4692" s="17" t="s">
        <v>21485</v>
      </c>
      <c r="P4692">
        <v>0</v>
      </c>
      <c r="Q4692" s="17" t="s">
        <v>21485</v>
      </c>
      <c r="R4692" t="s">
        <v>11572</v>
      </c>
    </row>
    <row r="4693" spans="1:18">
      <c r="A4693" t="s">
        <v>2016</v>
      </c>
      <c r="B4693" t="s">
        <v>84</v>
      </c>
      <c r="C4693" t="s">
        <v>85</v>
      </c>
      <c r="D4693" t="s">
        <v>20</v>
      </c>
      <c r="E4693" t="s">
        <v>241</v>
      </c>
      <c r="F4693" t="s">
        <v>262</v>
      </c>
      <c r="G4693" t="s">
        <v>11577</v>
      </c>
      <c r="H4693" s="1">
        <v>699694</v>
      </c>
      <c r="I4693" s="1">
        <v>0</v>
      </c>
      <c r="J4693" t="s">
        <v>24</v>
      </c>
      <c r="K4693" t="s">
        <v>42</v>
      </c>
      <c r="L4693" s="10">
        <v>40087</v>
      </c>
      <c r="M4693" t="s">
        <v>11578</v>
      </c>
      <c r="N4693">
        <v>0</v>
      </c>
      <c r="O4693" s="17" t="s">
        <v>21485</v>
      </c>
      <c r="P4693">
        <v>0</v>
      </c>
      <c r="Q4693" s="17" t="s">
        <v>21485</v>
      </c>
      <c r="R4693" t="s">
        <v>2016</v>
      </c>
    </row>
    <row r="4694" spans="1:18">
      <c r="A4694" t="s">
        <v>2016</v>
      </c>
      <c r="B4694" t="s">
        <v>84</v>
      </c>
      <c r="C4694" t="s">
        <v>85</v>
      </c>
      <c r="D4694" t="s">
        <v>20</v>
      </c>
      <c r="E4694" t="s">
        <v>276</v>
      </c>
      <c r="F4694" t="s">
        <v>262</v>
      </c>
      <c r="G4694" t="s">
        <v>2017</v>
      </c>
      <c r="H4694" s="1">
        <v>585348</v>
      </c>
      <c r="I4694" s="1">
        <v>0</v>
      </c>
      <c r="J4694" t="s">
        <v>24</v>
      </c>
      <c r="K4694" t="s">
        <v>42</v>
      </c>
      <c r="L4694" s="10">
        <v>41730</v>
      </c>
      <c r="M4694" t="s">
        <v>2018</v>
      </c>
      <c r="N4694">
        <v>1</v>
      </c>
      <c r="O4694" s="17" t="s">
        <v>21485</v>
      </c>
      <c r="P4694">
        <v>0</v>
      </c>
      <c r="Q4694" s="17" t="s">
        <v>21485</v>
      </c>
      <c r="R4694" t="s">
        <v>2016</v>
      </c>
    </row>
    <row r="4695" spans="1:18">
      <c r="A4695" t="s">
        <v>11579</v>
      </c>
      <c r="B4695" t="s">
        <v>167</v>
      </c>
      <c r="C4695" t="s">
        <v>85</v>
      </c>
      <c r="D4695" t="s">
        <v>20</v>
      </c>
      <c r="E4695" t="s">
        <v>241</v>
      </c>
      <c r="F4695" t="s">
        <v>155</v>
      </c>
      <c r="G4695" t="s">
        <v>11580</v>
      </c>
      <c r="H4695" s="1">
        <v>193015</v>
      </c>
      <c r="I4695" s="1">
        <v>0</v>
      </c>
      <c r="J4695" t="s">
        <v>223</v>
      </c>
      <c r="K4695" t="s">
        <v>157</v>
      </c>
      <c r="L4695" s="10">
        <v>40087</v>
      </c>
      <c r="M4695" t="s">
        <v>11581</v>
      </c>
      <c r="N4695">
        <v>0</v>
      </c>
      <c r="O4695" s="17" t="s">
        <v>21485</v>
      </c>
      <c r="P4695">
        <v>0</v>
      </c>
      <c r="Q4695" s="17" t="s">
        <v>21485</v>
      </c>
      <c r="R4695" t="s">
        <v>11579</v>
      </c>
    </row>
    <row r="4696" spans="1:18">
      <c r="A4696" t="s">
        <v>11579</v>
      </c>
      <c r="B4696" t="s">
        <v>167</v>
      </c>
      <c r="C4696" t="s">
        <v>85</v>
      </c>
      <c r="D4696" t="s">
        <v>20</v>
      </c>
      <c r="E4696" t="s">
        <v>122</v>
      </c>
      <c r="F4696" t="s">
        <v>181</v>
      </c>
      <c r="G4696" t="s">
        <v>11580</v>
      </c>
      <c r="H4696" s="1">
        <v>740981</v>
      </c>
      <c r="I4696" s="1">
        <v>0</v>
      </c>
      <c r="J4696" t="s">
        <v>24</v>
      </c>
      <c r="K4696" t="s">
        <v>157</v>
      </c>
      <c r="L4696" s="10">
        <v>40817</v>
      </c>
      <c r="M4696" t="s">
        <v>11581</v>
      </c>
      <c r="N4696">
        <v>0</v>
      </c>
      <c r="O4696" s="17" t="s">
        <v>21485</v>
      </c>
      <c r="P4696">
        <v>0</v>
      </c>
      <c r="Q4696" s="17" t="s">
        <v>21485</v>
      </c>
      <c r="R4696" t="s">
        <v>11579</v>
      </c>
    </row>
    <row r="4697" spans="1:18">
      <c r="A4697" t="s">
        <v>11579</v>
      </c>
      <c r="B4697" t="s">
        <v>167</v>
      </c>
      <c r="C4697" t="s">
        <v>85</v>
      </c>
      <c r="D4697" t="s">
        <v>20</v>
      </c>
      <c r="E4697" t="s">
        <v>276</v>
      </c>
      <c r="F4697" t="s">
        <v>181</v>
      </c>
      <c r="G4697" t="s">
        <v>11582</v>
      </c>
      <c r="H4697" s="1">
        <v>629829</v>
      </c>
      <c r="I4697" s="1">
        <v>0</v>
      </c>
      <c r="J4697" t="s">
        <v>24</v>
      </c>
      <c r="K4697" t="s">
        <v>157</v>
      </c>
      <c r="L4697" s="10">
        <v>41730</v>
      </c>
      <c r="M4697" t="s">
        <v>11583</v>
      </c>
      <c r="N4697">
        <v>0</v>
      </c>
      <c r="O4697" s="17" t="s">
        <v>21485</v>
      </c>
      <c r="P4697">
        <v>0</v>
      </c>
      <c r="Q4697" s="17" t="s">
        <v>21485</v>
      </c>
      <c r="R4697" t="s">
        <v>11579</v>
      </c>
    </row>
    <row r="4698" spans="1:18">
      <c r="A4698" t="s">
        <v>11579</v>
      </c>
      <c r="B4698" t="s">
        <v>167</v>
      </c>
      <c r="C4698" t="s">
        <v>85</v>
      </c>
      <c r="D4698" t="s">
        <v>38</v>
      </c>
      <c r="E4698" t="s">
        <v>586</v>
      </c>
      <c r="F4698" t="s">
        <v>181</v>
      </c>
      <c r="G4698" t="s">
        <v>11584</v>
      </c>
      <c r="H4698" s="1">
        <v>1044225</v>
      </c>
      <c r="I4698" s="1">
        <v>0</v>
      </c>
      <c r="J4698" t="s">
        <v>24</v>
      </c>
      <c r="K4698" t="s">
        <v>157</v>
      </c>
      <c r="L4698" s="10">
        <v>45017</v>
      </c>
      <c r="M4698" t="s">
        <v>11585</v>
      </c>
      <c r="N4698">
        <v>0</v>
      </c>
      <c r="O4698" s="17" t="s">
        <v>21485</v>
      </c>
      <c r="P4698">
        <v>0</v>
      </c>
      <c r="Q4698" s="17" t="s">
        <v>21485</v>
      </c>
      <c r="R4698" t="s">
        <v>11579</v>
      </c>
    </row>
    <row r="4699" spans="1:18">
      <c r="A4699" t="s">
        <v>2019</v>
      </c>
      <c r="B4699" t="s">
        <v>564</v>
      </c>
      <c r="C4699" t="s">
        <v>30</v>
      </c>
      <c r="D4699" t="s">
        <v>38</v>
      </c>
      <c r="E4699" t="s">
        <v>353</v>
      </c>
      <c r="F4699" t="s">
        <v>163</v>
      </c>
      <c r="G4699" t="s">
        <v>2020</v>
      </c>
      <c r="H4699" s="1">
        <v>493426</v>
      </c>
      <c r="I4699" s="1">
        <v>0</v>
      </c>
      <c r="J4699" t="s">
        <v>24</v>
      </c>
      <c r="K4699" t="s">
        <v>118</v>
      </c>
      <c r="L4699" s="10">
        <v>43739</v>
      </c>
      <c r="M4699" t="s">
        <v>2021</v>
      </c>
      <c r="N4699">
        <v>1</v>
      </c>
      <c r="O4699" s="17" t="s">
        <v>21485</v>
      </c>
      <c r="P4699">
        <v>0</v>
      </c>
      <c r="Q4699" s="17" t="s">
        <v>21485</v>
      </c>
      <c r="R4699" t="s">
        <v>2019</v>
      </c>
    </row>
    <row r="4700" spans="1:18">
      <c r="A4700" t="s">
        <v>11586</v>
      </c>
      <c r="B4700" t="s">
        <v>18</v>
      </c>
      <c r="C4700" t="s">
        <v>19</v>
      </c>
      <c r="D4700" t="s">
        <v>20</v>
      </c>
      <c r="E4700" t="s">
        <v>122</v>
      </c>
      <c r="F4700" t="s">
        <v>80</v>
      </c>
      <c r="G4700" t="s">
        <v>11587</v>
      </c>
      <c r="H4700" s="1">
        <v>700770</v>
      </c>
      <c r="I4700" s="1">
        <v>0</v>
      </c>
      <c r="J4700" t="s">
        <v>24</v>
      </c>
      <c r="K4700" t="s">
        <v>42</v>
      </c>
      <c r="L4700" s="10">
        <v>40817</v>
      </c>
      <c r="M4700" t="s">
        <v>11588</v>
      </c>
      <c r="N4700">
        <v>0</v>
      </c>
      <c r="O4700" s="17" t="s">
        <v>21485</v>
      </c>
      <c r="P4700">
        <v>0</v>
      </c>
      <c r="Q4700" s="17" t="s">
        <v>21485</v>
      </c>
      <c r="R4700" t="s">
        <v>11586</v>
      </c>
    </row>
    <row r="4701" spans="1:18">
      <c r="A4701" t="s">
        <v>11589</v>
      </c>
      <c r="B4701" t="s">
        <v>324</v>
      </c>
      <c r="C4701" t="s">
        <v>30</v>
      </c>
      <c r="D4701" t="s">
        <v>18838</v>
      </c>
      <c r="E4701" t="s">
        <v>18839</v>
      </c>
      <c r="F4701" t="s">
        <v>18833</v>
      </c>
      <c r="G4701" t="s">
        <v>20199</v>
      </c>
      <c r="H4701" s="1">
        <v>49350</v>
      </c>
      <c r="I4701" s="1">
        <v>0</v>
      </c>
      <c r="J4701" t="s">
        <v>202</v>
      </c>
      <c r="K4701" t="s">
        <v>49</v>
      </c>
      <c r="L4701" s="7">
        <v>40210</v>
      </c>
      <c r="M4701" t="s">
        <v>20200</v>
      </c>
      <c r="N4701">
        <v>0</v>
      </c>
      <c r="O4701" s="17" t="s">
        <v>21485</v>
      </c>
      <c r="P4701">
        <v>0</v>
      </c>
      <c r="Q4701" s="17" t="s">
        <v>21485</v>
      </c>
      <c r="R4701" t="s">
        <v>11589</v>
      </c>
    </row>
    <row r="4702" spans="1:18">
      <c r="A4702" t="s">
        <v>11589</v>
      </c>
      <c r="B4702" t="s">
        <v>324</v>
      </c>
      <c r="C4702" t="s">
        <v>30</v>
      </c>
      <c r="D4702" t="s">
        <v>20</v>
      </c>
      <c r="E4702" t="s">
        <v>276</v>
      </c>
      <c r="F4702" t="s">
        <v>108</v>
      </c>
      <c r="G4702" t="s">
        <v>11590</v>
      </c>
      <c r="H4702" s="1">
        <v>360376</v>
      </c>
      <c r="I4702" s="1">
        <v>0</v>
      </c>
      <c r="J4702" t="s">
        <v>48</v>
      </c>
      <c r="K4702" t="s">
        <v>49</v>
      </c>
      <c r="L4702" s="10">
        <v>41730</v>
      </c>
      <c r="M4702" t="s">
        <v>11591</v>
      </c>
      <c r="N4702">
        <v>0</v>
      </c>
      <c r="O4702" s="17" t="s">
        <v>21485</v>
      </c>
      <c r="P4702">
        <v>0</v>
      </c>
      <c r="Q4702" s="17" t="s">
        <v>21485</v>
      </c>
      <c r="R4702" t="s">
        <v>11589</v>
      </c>
    </row>
    <row r="4703" spans="1:18">
      <c r="A4703" t="s">
        <v>11592</v>
      </c>
      <c r="B4703" t="s">
        <v>29</v>
      </c>
      <c r="C4703" t="s">
        <v>30</v>
      </c>
      <c r="D4703" t="s">
        <v>38</v>
      </c>
      <c r="E4703" t="s">
        <v>637</v>
      </c>
      <c r="F4703" t="s">
        <v>163</v>
      </c>
      <c r="G4703" t="s">
        <v>11593</v>
      </c>
      <c r="H4703" s="1">
        <v>634950</v>
      </c>
      <c r="I4703" s="1">
        <v>0</v>
      </c>
      <c r="J4703" t="s">
        <v>24</v>
      </c>
      <c r="K4703" t="s">
        <v>118</v>
      </c>
      <c r="L4703" s="10">
        <v>44470</v>
      </c>
      <c r="M4703" t="s">
        <v>11594</v>
      </c>
      <c r="N4703">
        <v>0</v>
      </c>
      <c r="O4703" s="17" t="s">
        <v>21485</v>
      </c>
      <c r="P4703">
        <v>0</v>
      </c>
      <c r="Q4703" s="17" t="s">
        <v>21485</v>
      </c>
      <c r="R4703" t="s">
        <v>11592</v>
      </c>
    </row>
    <row r="4704" spans="1:18">
      <c r="A4704" t="s">
        <v>20201</v>
      </c>
      <c r="B4704" t="s">
        <v>239</v>
      </c>
      <c r="C4704" t="s">
        <v>240</v>
      </c>
      <c r="D4704" t="s">
        <v>20014</v>
      </c>
      <c r="E4704" t="s">
        <v>20202</v>
      </c>
      <c r="F4704" t="s">
        <v>18729</v>
      </c>
      <c r="G4704" t="s">
        <v>20203</v>
      </c>
      <c r="H4704" s="1">
        <v>32473</v>
      </c>
      <c r="I4704" s="1">
        <v>0</v>
      </c>
      <c r="J4704" t="s">
        <v>202</v>
      </c>
      <c r="K4704" t="s">
        <v>136</v>
      </c>
      <c r="L4704" s="7">
        <v>42644</v>
      </c>
      <c r="M4704" t="s">
        <v>20204</v>
      </c>
      <c r="N4704">
        <v>0</v>
      </c>
      <c r="O4704" s="17" t="s">
        <v>21485</v>
      </c>
      <c r="P4704">
        <v>0</v>
      </c>
      <c r="Q4704" s="17" t="s">
        <v>21485</v>
      </c>
      <c r="R4704" t="s">
        <v>20201</v>
      </c>
    </row>
    <row r="4705" spans="1:18">
      <c r="A4705" t="s">
        <v>11595</v>
      </c>
      <c r="B4705" t="s">
        <v>173</v>
      </c>
      <c r="C4705" t="s">
        <v>174</v>
      </c>
      <c r="D4705" t="s">
        <v>38</v>
      </c>
      <c r="E4705" t="s">
        <v>86</v>
      </c>
      <c r="F4705" t="s">
        <v>481</v>
      </c>
      <c r="G4705" t="s">
        <v>11596</v>
      </c>
      <c r="H4705" s="1">
        <v>320534</v>
      </c>
      <c r="I4705" s="1">
        <v>0</v>
      </c>
      <c r="J4705" t="s">
        <v>68</v>
      </c>
      <c r="K4705" t="s">
        <v>157</v>
      </c>
      <c r="L4705" s="10">
        <v>44652</v>
      </c>
      <c r="M4705" t="s">
        <v>11597</v>
      </c>
      <c r="N4705">
        <v>0</v>
      </c>
      <c r="O4705" s="17" t="s">
        <v>21485</v>
      </c>
      <c r="P4705">
        <v>0</v>
      </c>
      <c r="Q4705" s="17" t="s">
        <v>21485</v>
      </c>
      <c r="R4705" t="s">
        <v>11595</v>
      </c>
    </row>
    <row r="4706" spans="1:18">
      <c r="A4706" t="s">
        <v>11598</v>
      </c>
      <c r="B4706" t="s">
        <v>18</v>
      </c>
      <c r="C4706" t="s">
        <v>19</v>
      </c>
      <c r="D4706" t="s">
        <v>20</v>
      </c>
      <c r="E4706" t="s">
        <v>320</v>
      </c>
      <c r="F4706" t="s">
        <v>2934</v>
      </c>
      <c r="G4706" t="s">
        <v>11599</v>
      </c>
      <c r="H4706" s="1">
        <v>211419</v>
      </c>
      <c r="I4706" s="1">
        <v>0</v>
      </c>
      <c r="J4706" t="s">
        <v>223</v>
      </c>
      <c r="K4706" t="s">
        <v>42</v>
      </c>
      <c r="L4706" s="10">
        <v>41365</v>
      </c>
      <c r="M4706" t="s">
        <v>11600</v>
      </c>
      <c r="N4706">
        <v>0</v>
      </c>
      <c r="O4706" s="17" t="s">
        <v>21485</v>
      </c>
      <c r="P4706">
        <v>0</v>
      </c>
      <c r="Q4706" s="17" t="s">
        <v>21485</v>
      </c>
      <c r="R4706" t="s">
        <v>11598</v>
      </c>
    </row>
    <row r="4707" spans="1:18">
      <c r="A4707" t="s">
        <v>11601</v>
      </c>
      <c r="B4707" t="s">
        <v>862</v>
      </c>
      <c r="C4707" t="s">
        <v>30</v>
      </c>
      <c r="D4707" t="s">
        <v>38</v>
      </c>
      <c r="E4707" t="s">
        <v>387</v>
      </c>
      <c r="F4707" t="s">
        <v>22</v>
      </c>
      <c r="G4707" t="s">
        <v>11602</v>
      </c>
      <c r="H4707" s="1">
        <v>481950</v>
      </c>
      <c r="I4707" s="1">
        <v>0</v>
      </c>
      <c r="J4707" t="s">
        <v>68</v>
      </c>
      <c r="K4707" t="s">
        <v>22</v>
      </c>
      <c r="L4707" s="10">
        <v>43374</v>
      </c>
      <c r="M4707" t="s">
        <v>11603</v>
      </c>
      <c r="N4707">
        <v>0</v>
      </c>
      <c r="O4707" s="17" t="s">
        <v>21485</v>
      </c>
      <c r="P4707">
        <v>0</v>
      </c>
      <c r="Q4707" s="17" t="s">
        <v>21485</v>
      </c>
      <c r="R4707" t="s">
        <v>11601</v>
      </c>
    </row>
    <row r="4708" spans="1:18">
      <c r="A4708" t="s">
        <v>11604</v>
      </c>
      <c r="B4708" t="s">
        <v>11605</v>
      </c>
      <c r="C4708" t="s">
        <v>30</v>
      </c>
      <c r="D4708" t="s">
        <v>38</v>
      </c>
      <c r="E4708" t="s">
        <v>1726</v>
      </c>
      <c r="F4708" t="s">
        <v>2937</v>
      </c>
      <c r="G4708" t="s">
        <v>11606</v>
      </c>
      <c r="H4708" s="1">
        <v>1449675</v>
      </c>
      <c r="I4708" s="1">
        <v>0</v>
      </c>
      <c r="J4708" t="s">
        <v>48</v>
      </c>
      <c r="K4708" t="s">
        <v>445</v>
      </c>
      <c r="L4708" s="10">
        <v>45566</v>
      </c>
      <c r="M4708" t="s">
        <v>11607</v>
      </c>
      <c r="N4708">
        <v>0</v>
      </c>
      <c r="O4708" s="17" t="s">
        <v>21485</v>
      </c>
      <c r="P4708">
        <v>0</v>
      </c>
      <c r="Q4708" s="17" t="s">
        <v>21485</v>
      </c>
      <c r="R4708" t="s">
        <v>11604</v>
      </c>
    </row>
    <row r="4709" spans="1:18">
      <c r="A4709" t="s">
        <v>11608</v>
      </c>
      <c r="B4709" t="s">
        <v>18</v>
      </c>
      <c r="C4709" t="s">
        <v>19</v>
      </c>
      <c r="D4709" t="s">
        <v>20</v>
      </c>
      <c r="E4709" t="s">
        <v>320</v>
      </c>
      <c r="F4709" t="s">
        <v>123</v>
      </c>
      <c r="G4709" t="s">
        <v>11609</v>
      </c>
      <c r="H4709" s="1">
        <v>1615914</v>
      </c>
      <c r="I4709" s="1">
        <v>0</v>
      </c>
      <c r="J4709" t="s">
        <v>24</v>
      </c>
      <c r="K4709" t="s">
        <v>49</v>
      </c>
      <c r="L4709" s="10">
        <v>41365</v>
      </c>
      <c r="M4709" t="s">
        <v>11610</v>
      </c>
      <c r="N4709">
        <v>0</v>
      </c>
      <c r="O4709" s="17" t="s">
        <v>21485</v>
      </c>
      <c r="P4709">
        <v>0</v>
      </c>
      <c r="Q4709" s="17" t="s">
        <v>21485</v>
      </c>
      <c r="R4709" t="s">
        <v>11608</v>
      </c>
    </row>
    <row r="4710" spans="1:18">
      <c r="A4710" t="s">
        <v>11608</v>
      </c>
      <c r="B4710" t="s">
        <v>18</v>
      </c>
      <c r="C4710" t="s">
        <v>19</v>
      </c>
      <c r="D4710" t="s">
        <v>20205</v>
      </c>
      <c r="E4710" t="s">
        <v>20206</v>
      </c>
      <c r="F4710" t="s">
        <v>20207</v>
      </c>
      <c r="G4710" t="s">
        <v>20208</v>
      </c>
      <c r="H4710" s="1">
        <v>1065000</v>
      </c>
      <c r="I4710" s="1">
        <v>0</v>
      </c>
      <c r="J4710" t="s">
        <v>24</v>
      </c>
      <c r="K4710" t="s">
        <v>49</v>
      </c>
      <c r="L4710" s="7">
        <v>43009</v>
      </c>
      <c r="M4710" t="s">
        <v>20209</v>
      </c>
      <c r="N4710">
        <v>0</v>
      </c>
      <c r="O4710" s="17" t="s">
        <v>21485</v>
      </c>
      <c r="P4710">
        <v>0</v>
      </c>
      <c r="Q4710" s="17" t="s">
        <v>21485</v>
      </c>
      <c r="R4710" t="s">
        <v>11608</v>
      </c>
    </row>
    <row r="4711" spans="1:18">
      <c r="A4711" t="s">
        <v>11611</v>
      </c>
      <c r="B4711" t="s">
        <v>167</v>
      </c>
      <c r="C4711" t="s">
        <v>85</v>
      </c>
      <c r="D4711" t="s">
        <v>20</v>
      </c>
      <c r="E4711" t="s">
        <v>1260</v>
      </c>
      <c r="F4711" t="s">
        <v>574</v>
      </c>
      <c r="G4711" t="s">
        <v>11612</v>
      </c>
      <c r="H4711" s="1">
        <v>100000</v>
      </c>
      <c r="I4711" s="1">
        <v>0</v>
      </c>
      <c r="J4711" t="s">
        <v>202</v>
      </c>
      <c r="K4711" t="s">
        <v>42</v>
      </c>
      <c r="L4711" s="10">
        <v>40969</v>
      </c>
      <c r="M4711" t="s">
        <v>11613</v>
      </c>
      <c r="N4711">
        <v>0</v>
      </c>
      <c r="O4711" s="17" t="s">
        <v>21485</v>
      </c>
      <c r="P4711">
        <v>0</v>
      </c>
      <c r="Q4711" s="17" t="s">
        <v>21485</v>
      </c>
      <c r="R4711" t="s">
        <v>11611</v>
      </c>
    </row>
    <row r="4712" spans="1:18">
      <c r="A4712" t="s">
        <v>11614</v>
      </c>
      <c r="B4712" t="s">
        <v>29</v>
      </c>
      <c r="C4712" t="s">
        <v>30</v>
      </c>
      <c r="D4712" t="s">
        <v>20</v>
      </c>
      <c r="E4712" t="s">
        <v>51</v>
      </c>
      <c r="F4712" t="s">
        <v>568</v>
      </c>
      <c r="G4712" t="s">
        <v>11615</v>
      </c>
      <c r="H4712" s="1">
        <v>925458</v>
      </c>
      <c r="I4712" s="1">
        <v>0</v>
      </c>
      <c r="J4712" t="s">
        <v>24</v>
      </c>
      <c r="K4712" t="s">
        <v>22</v>
      </c>
      <c r="L4712" s="10">
        <v>39904</v>
      </c>
      <c r="M4712" t="s">
        <v>11616</v>
      </c>
      <c r="N4712">
        <v>0</v>
      </c>
      <c r="O4712" s="17" t="s">
        <v>21485</v>
      </c>
      <c r="P4712">
        <v>0</v>
      </c>
      <c r="Q4712" s="17" t="s">
        <v>21485</v>
      </c>
      <c r="R4712" t="s">
        <v>11614</v>
      </c>
    </row>
    <row r="4713" spans="1:18">
      <c r="A4713" t="s">
        <v>11614</v>
      </c>
      <c r="B4713" t="s">
        <v>29</v>
      </c>
      <c r="C4713" t="s">
        <v>30</v>
      </c>
      <c r="D4713" t="s">
        <v>20</v>
      </c>
      <c r="E4713" t="s">
        <v>104</v>
      </c>
      <c r="F4713" t="s">
        <v>568</v>
      </c>
      <c r="G4713" t="s">
        <v>11617</v>
      </c>
      <c r="H4713" s="1">
        <v>777034</v>
      </c>
      <c r="I4713" s="1">
        <v>0</v>
      </c>
      <c r="J4713" t="s">
        <v>24</v>
      </c>
      <c r="K4713" t="s">
        <v>22</v>
      </c>
      <c r="L4713" s="10">
        <v>40269</v>
      </c>
      <c r="M4713" t="s">
        <v>11618</v>
      </c>
      <c r="N4713">
        <v>0</v>
      </c>
      <c r="O4713" s="17" t="s">
        <v>21485</v>
      </c>
      <c r="P4713">
        <v>0</v>
      </c>
      <c r="Q4713" s="17" t="s">
        <v>21485</v>
      </c>
      <c r="R4713" t="s">
        <v>11614</v>
      </c>
    </row>
    <row r="4714" spans="1:18">
      <c r="A4714" t="s">
        <v>11619</v>
      </c>
      <c r="B4714" t="s">
        <v>18</v>
      </c>
      <c r="C4714" t="s">
        <v>19</v>
      </c>
      <c r="D4714" t="s">
        <v>20</v>
      </c>
      <c r="E4714" t="s">
        <v>241</v>
      </c>
      <c r="F4714" t="s">
        <v>245</v>
      </c>
      <c r="G4714" t="s">
        <v>11620</v>
      </c>
      <c r="H4714" s="1">
        <v>625781</v>
      </c>
      <c r="I4714" s="1">
        <v>0</v>
      </c>
      <c r="J4714" t="s">
        <v>24</v>
      </c>
      <c r="K4714" t="s">
        <v>42</v>
      </c>
      <c r="L4714" s="10">
        <v>40087</v>
      </c>
      <c r="M4714" t="s">
        <v>11621</v>
      </c>
      <c r="N4714">
        <v>0</v>
      </c>
      <c r="O4714" s="17" t="s">
        <v>21485</v>
      </c>
      <c r="P4714">
        <v>0</v>
      </c>
      <c r="Q4714" s="17" t="s">
        <v>21485</v>
      </c>
      <c r="R4714" t="s">
        <v>11619</v>
      </c>
    </row>
    <row r="4715" spans="1:18">
      <c r="A4715" t="s">
        <v>11622</v>
      </c>
      <c r="B4715" t="s">
        <v>84</v>
      </c>
      <c r="C4715" t="s">
        <v>85</v>
      </c>
      <c r="D4715" t="s">
        <v>38</v>
      </c>
      <c r="E4715" t="s">
        <v>39</v>
      </c>
      <c r="F4715" t="s">
        <v>901</v>
      </c>
      <c r="G4715" t="s">
        <v>11623</v>
      </c>
      <c r="H4715" s="1">
        <v>420750</v>
      </c>
      <c r="I4715" s="1">
        <v>0</v>
      </c>
      <c r="J4715" t="s">
        <v>68</v>
      </c>
      <c r="K4715" t="s">
        <v>94</v>
      </c>
      <c r="L4715" s="10">
        <v>43191</v>
      </c>
      <c r="M4715" t="s">
        <v>11624</v>
      </c>
      <c r="N4715">
        <v>0</v>
      </c>
      <c r="O4715" s="17" t="s">
        <v>21485</v>
      </c>
      <c r="P4715">
        <v>0</v>
      </c>
      <c r="Q4715" s="17" t="s">
        <v>21485</v>
      </c>
      <c r="R4715" t="s">
        <v>11622</v>
      </c>
    </row>
    <row r="4716" spans="1:18">
      <c r="A4716" t="s">
        <v>11625</v>
      </c>
      <c r="B4716" t="s">
        <v>167</v>
      </c>
      <c r="C4716" t="s">
        <v>85</v>
      </c>
      <c r="D4716" t="s">
        <v>20</v>
      </c>
      <c r="E4716" t="s">
        <v>115</v>
      </c>
      <c r="F4716" t="s">
        <v>218</v>
      </c>
      <c r="G4716" t="s">
        <v>11626</v>
      </c>
      <c r="H4716" s="1">
        <v>722555</v>
      </c>
      <c r="I4716" s="1">
        <v>0</v>
      </c>
      <c r="J4716" t="s">
        <v>24</v>
      </c>
      <c r="K4716" t="s">
        <v>22</v>
      </c>
      <c r="L4716" s="10">
        <v>40452</v>
      </c>
      <c r="M4716" t="s">
        <v>11627</v>
      </c>
      <c r="N4716">
        <v>0</v>
      </c>
      <c r="O4716" s="17" t="s">
        <v>21485</v>
      </c>
      <c r="P4716">
        <v>0</v>
      </c>
      <c r="Q4716" s="17" t="s">
        <v>21485</v>
      </c>
      <c r="R4716" t="s">
        <v>11625</v>
      </c>
    </row>
    <row r="4717" spans="1:18">
      <c r="A4717" t="s">
        <v>11628</v>
      </c>
      <c r="B4717" t="s">
        <v>84</v>
      </c>
      <c r="C4717" t="s">
        <v>85</v>
      </c>
      <c r="D4717" t="s">
        <v>20</v>
      </c>
      <c r="E4717" t="s">
        <v>66</v>
      </c>
      <c r="F4717" t="s">
        <v>80</v>
      </c>
      <c r="G4717" t="s">
        <v>11629</v>
      </c>
      <c r="H4717" s="1">
        <v>572620</v>
      </c>
      <c r="I4717" s="1">
        <v>0</v>
      </c>
      <c r="J4717" t="s">
        <v>24</v>
      </c>
      <c r="K4717" t="s">
        <v>157</v>
      </c>
      <c r="L4717" s="10">
        <v>41000</v>
      </c>
      <c r="M4717" t="s">
        <v>11630</v>
      </c>
      <c r="N4717">
        <v>0</v>
      </c>
      <c r="O4717" s="17" t="s">
        <v>21485</v>
      </c>
      <c r="P4717">
        <v>0</v>
      </c>
      <c r="Q4717" s="17" t="s">
        <v>21485</v>
      </c>
      <c r="R4717" t="s">
        <v>11628</v>
      </c>
    </row>
    <row r="4718" spans="1:18">
      <c r="A4718" t="s">
        <v>11631</v>
      </c>
      <c r="B4718" t="s">
        <v>91</v>
      </c>
      <c r="C4718" t="s">
        <v>30</v>
      </c>
      <c r="D4718" t="s">
        <v>38</v>
      </c>
      <c r="E4718" t="s">
        <v>39</v>
      </c>
      <c r="F4718" t="s">
        <v>22</v>
      </c>
      <c r="G4718" t="s">
        <v>11632</v>
      </c>
      <c r="H4718" s="1">
        <v>573750</v>
      </c>
      <c r="I4718" s="1">
        <v>0</v>
      </c>
      <c r="J4718" t="s">
        <v>24</v>
      </c>
      <c r="K4718" t="s">
        <v>22</v>
      </c>
      <c r="L4718" s="10">
        <v>43191</v>
      </c>
      <c r="M4718" t="s">
        <v>11633</v>
      </c>
      <c r="N4718">
        <v>0</v>
      </c>
      <c r="O4718" s="17" t="s">
        <v>21485</v>
      </c>
      <c r="P4718">
        <v>0</v>
      </c>
      <c r="Q4718" s="17" t="s">
        <v>21485</v>
      </c>
      <c r="R4718" t="s">
        <v>11631</v>
      </c>
    </row>
    <row r="4719" spans="1:18">
      <c r="A4719" t="s">
        <v>11634</v>
      </c>
      <c r="B4719" t="s">
        <v>37</v>
      </c>
      <c r="C4719" t="s">
        <v>30</v>
      </c>
      <c r="D4719" t="s">
        <v>38</v>
      </c>
      <c r="E4719" t="s">
        <v>145</v>
      </c>
      <c r="F4719" t="s">
        <v>169</v>
      </c>
      <c r="G4719" t="s">
        <v>11635</v>
      </c>
      <c r="H4719" s="1">
        <v>604350</v>
      </c>
      <c r="I4719" s="1">
        <v>0</v>
      </c>
      <c r="J4719" t="s">
        <v>24</v>
      </c>
      <c r="K4719" t="s">
        <v>136</v>
      </c>
      <c r="L4719" s="10">
        <v>43556</v>
      </c>
      <c r="M4719" t="s">
        <v>11636</v>
      </c>
      <c r="N4719">
        <v>0</v>
      </c>
      <c r="O4719" s="17" t="s">
        <v>21485</v>
      </c>
      <c r="P4719">
        <v>0</v>
      </c>
      <c r="Q4719" s="17" t="s">
        <v>21485</v>
      </c>
      <c r="R4719" t="s">
        <v>11634</v>
      </c>
    </row>
    <row r="4720" spans="1:18">
      <c r="A4720" t="s">
        <v>2022</v>
      </c>
      <c r="B4720" t="s">
        <v>18</v>
      </c>
      <c r="C4720" t="s">
        <v>19</v>
      </c>
      <c r="D4720" t="s">
        <v>20</v>
      </c>
      <c r="E4720" t="s">
        <v>122</v>
      </c>
      <c r="F4720" t="s">
        <v>282</v>
      </c>
      <c r="G4720" t="s">
        <v>2815</v>
      </c>
      <c r="H4720" s="1">
        <v>827540</v>
      </c>
      <c r="I4720" s="1">
        <v>0</v>
      </c>
      <c r="J4720" t="s">
        <v>24</v>
      </c>
      <c r="K4720" t="s">
        <v>118</v>
      </c>
      <c r="L4720" s="10">
        <v>40817</v>
      </c>
      <c r="M4720" t="s">
        <v>2816</v>
      </c>
      <c r="N4720">
        <v>0</v>
      </c>
      <c r="O4720" s="17" t="s">
        <v>21485</v>
      </c>
      <c r="P4720">
        <v>0</v>
      </c>
      <c r="Q4720" s="17" t="s">
        <v>21485</v>
      </c>
      <c r="R4720" t="s">
        <v>2022</v>
      </c>
    </row>
    <row r="4721" spans="1:18">
      <c r="A4721" t="s">
        <v>2022</v>
      </c>
      <c r="B4721" t="s">
        <v>18</v>
      </c>
      <c r="C4721" t="s">
        <v>19</v>
      </c>
      <c r="D4721" t="s">
        <v>20</v>
      </c>
      <c r="E4721" t="s">
        <v>122</v>
      </c>
      <c r="F4721" t="s">
        <v>379</v>
      </c>
      <c r="G4721" t="s">
        <v>11637</v>
      </c>
      <c r="H4721" s="1">
        <v>805404</v>
      </c>
      <c r="I4721" s="1">
        <v>0</v>
      </c>
      <c r="J4721" t="s">
        <v>24</v>
      </c>
      <c r="K4721" t="s">
        <v>118</v>
      </c>
      <c r="L4721" s="10">
        <v>40817</v>
      </c>
      <c r="M4721" t="s">
        <v>11638</v>
      </c>
      <c r="N4721">
        <v>0</v>
      </c>
      <c r="O4721" s="17" t="s">
        <v>21485</v>
      </c>
      <c r="P4721">
        <v>0</v>
      </c>
      <c r="Q4721" s="17" t="s">
        <v>21485</v>
      </c>
      <c r="R4721" t="s">
        <v>2022</v>
      </c>
    </row>
    <row r="4722" spans="1:18">
      <c r="A4722" t="s">
        <v>2022</v>
      </c>
      <c r="B4722" t="s">
        <v>18</v>
      </c>
      <c r="C4722" t="s">
        <v>19</v>
      </c>
      <c r="D4722" t="s">
        <v>20</v>
      </c>
      <c r="E4722" t="s">
        <v>122</v>
      </c>
      <c r="F4722" t="s">
        <v>379</v>
      </c>
      <c r="G4722" t="s">
        <v>11637</v>
      </c>
      <c r="H4722" s="1">
        <v>805404</v>
      </c>
      <c r="I4722" s="1">
        <v>0</v>
      </c>
      <c r="J4722" t="s">
        <v>24</v>
      </c>
      <c r="K4722" t="s">
        <v>118</v>
      </c>
      <c r="L4722" s="10">
        <v>40817</v>
      </c>
      <c r="M4722" t="s">
        <v>11638</v>
      </c>
      <c r="N4722">
        <v>0</v>
      </c>
      <c r="O4722" s="17" t="s">
        <v>21485</v>
      </c>
      <c r="P4722">
        <v>0</v>
      </c>
      <c r="Q4722" s="17" t="s">
        <v>21485</v>
      </c>
      <c r="R4722" t="s">
        <v>2022</v>
      </c>
    </row>
    <row r="4723" spans="1:18">
      <c r="A4723" t="s">
        <v>2022</v>
      </c>
      <c r="B4723" t="s">
        <v>18</v>
      </c>
      <c r="C4723" t="s">
        <v>19</v>
      </c>
      <c r="D4723" t="s">
        <v>20</v>
      </c>
      <c r="E4723" t="s">
        <v>92</v>
      </c>
      <c r="F4723" t="s">
        <v>282</v>
      </c>
      <c r="G4723" t="s">
        <v>2023</v>
      </c>
      <c r="H4723" s="1">
        <v>772480</v>
      </c>
      <c r="I4723" s="1">
        <v>0</v>
      </c>
      <c r="J4723" t="s">
        <v>24</v>
      </c>
      <c r="K4723" t="s">
        <v>118</v>
      </c>
      <c r="L4723" s="10">
        <v>42278</v>
      </c>
      <c r="M4723" t="s">
        <v>2024</v>
      </c>
      <c r="N4723">
        <v>1</v>
      </c>
      <c r="O4723" s="17" t="s">
        <v>21485</v>
      </c>
      <c r="P4723">
        <v>0</v>
      </c>
      <c r="Q4723" s="17" t="s">
        <v>21485</v>
      </c>
      <c r="R4723" t="s">
        <v>2022</v>
      </c>
    </row>
    <row r="4724" spans="1:18">
      <c r="A4724" t="s">
        <v>2022</v>
      </c>
      <c r="B4724" t="s">
        <v>18</v>
      </c>
      <c r="C4724" t="s">
        <v>19</v>
      </c>
      <c r="D4724" t="s">
        <v>38</v>
      </c>
      <c r="E4724" t="s">
        <v>1125</v>
      </c>
      <c r="F4724" t="s">
        <v>379</v>
      </c>
      <c r="G4724" t="s">
        <v>11639</v>
      </c>
      <c r="H4724" s="1">
        <v>1124550</v>
      </c>
      <c r="I4724" s="1">
        <v>0</v>
      </c>
      <c r="J4724" t="s">
        <v>24</v>
      </c>
      <c r="K4724" t="s">
        <v>118</v>
      </c>
      <c r="L4724" s="10">
        <v>45200</v>
      </c>
      <c r="M4724" t="s">
        <v>11640</v>
      </c>
      <c r="N4724">
        <v>0</v>
      </c>
      <c r="O4724" s="17" t="s">
        <v>21485</v>
      </c>
      <c r="P4724">
        <v>0</v>
      </c>
      <c r="Q4724" s="17" t="s">
        <v>21485</v>
      </c>
      <c r="R4724" t="s">
        <v>2022</v>
      </c>
    </row>
    <row r="4725" spans="1:18">
      <c r="A4725" t="s">
        <v>11641</v>
      </c>
      <c r="B4725" t="s">
        <v>64</v>
      </c>
      <c r="C4725" t="s">
        <v>65</v>
      </c>
      <c r="D4725" t="s">
        <v>38</v>
      </c>
      <c r="E4725" t="s">
        <v>408</v>
      </c>
      <c r="F4725" t="s">
        <v>394</v>
      </c>
      <c r="G4725" t="s">
        <v>11642</v>
      </c>
      <c r="H4725" s="1">
        <v>271576</v>
      </c>
      <c r="I4725" s="1">
        <v>0</v>
      </c>
      <c r="J4725" t="s">
        <v>68</v>
      </c>
      <c r="K4725" t="s">
        <v>110</v>
      </c>
      <c r="L4725" s="10">
        <v>44105</v>
      </c>
      <c r="M4725" t="s">
        <v>11643</v>
      </c>
      <c r="N4725">
        <v>0</v>
      </c>
      <c r="O4725" s="17" t="s">
        <v>21485</v>
      </c>
      <c r="P4725">
        <v>0</v>
      </c>
      <c r="Q4725" s="17" t="s">
        <v>21485</v>
      </c>
      <c r="R4725" t="s">
        <v>11641</v>
      </c>
    </row>
    <row r="4726" spans="1:18">
      <c r="A4726" t="s">
        <v>11644</v>
      </c>
      <c r="B4726" t="s">
        <v>114</v>
      </c>
      <c r="C4726" t="s">
        <v>65</v>
      </c>
      <c r="D4726" t="s">
        <v>20</v>
      </c>
      <c r="E4726" t="s">
        <v>66</v>
      </c>
      <c r="F4726" t="s">
        <v>568</v>
      </c>
      <c r="G4726" t="s">
        <v>11645</v>
      </c>
      <c r="H4726" s="1">
        <v>736715</v>
      </c>
      <c r="I4726" s="1">
        <v>0</v>
      </c>
      <c r="J4726" t="s">
        <v>24</v>
      </c>
      <c r="K4726" t="s">
        <v>22</v>
      </c>
      <c r="L4726" s="10">
        <v>41000</v>
      </c>
      <c r="M4726" t="s">
        <v>11646</v>
      </c>
      <c r="N4726">
        <v>0</v>
      </c>
      <c r="O4726" s="17" t="s">
        <v>21485</v>
      </c>
      <c r="P4726">
        <v>0</v>
      </c>
      <c r="Q4726" s="17" t="s">
        <v>21485</v>
      </c>
      <c r="R4726" t="s">
        <v>11644</v>
      </c>
    </row>
    <row r="4727" spans="1:18">
      <c r="A4727" t="s">
        <v>11647</v>
      </c>
      <c r="B4727" t="s">
        <v>114</v>
      </c>
      <c r="C4727" t="s">
        <v>65</v>
      </c>
      <c r="D4727" t="s">
        <v>20</v>
      </c>
      <c r="E4727" t="s">
        <v>115</v>
      </c>
      <c r="F4727" t="s">
        <v>32</v>
      </c>
      <c r="G4727" t="s">
        <v>11648</v>
      </c>
      <c r="H4727" s="1">
        <v>642470</v>
      </c>
      <c r="I4727" s="1">
        <v>0</v>
      </c>
      <c r="J4727" t="s">
        <v>24</v>
      </c>
      <c r="K4727" t="s">
        <v>22</v>
      </c>
      <c r="L4727" s="10">
        <v>40452</v>
      </c>
      <c r="M4727" t="s">
        <v>11649</v>
      </c>
      <c r="N4727">
        <v>0</v>
      </c>
      <c r="O4727" s="17" t="s">
        <v>21485</v>
      </c>
      <c r="P4727">
        <v>0</v>
      </c>
      <c r="Q4727" s="17" t="s">
        <v>21485</v>
      </c>
      <c r="R4727" t="s">
        <v>11647</v>
      </c>
    </row>
    <row r="4728" spans="1:18">
      <c r="A4728" t="s">
        <v>11647</v>
      </c>
      <c r="B4728" t="s">
        <v>114</v>
      </c>
      <c r="C4728" t="s">
        <v>65</v>
      </c>
      <c r="D4728" t="s">
        <v>20</v>
      </c>
      <c r="E4728" t="s">
        <v>122</v>
      </c>
      <c r="F4728" t="s">
        <v>40</v>
      </c>
      <c r="G4728" t="s">
        <v>11650</v>
      </c>
      <c r="H4728" s="1">
        <v>679767</v>
      </c>
      <c r="I4728" s="1">
        <v>0</v>
      </c>
      <c r="J4728" t="s">
        <v>24</v>
      </c>
      <c r="K4728" t="s">
        <v>60</v>
      </c>
      <c r="L4728" s="10">
        <v>40817</v>
      </c>
      <c r="M4728" t="s">
        <v>11651</v>
      </c>
      <c r="N4728">
        <v>0</v>
      </c>
      <c r="O4728" s="17" t="s">
        <v>21485</v>
      </c>
      <c r="P4728">
        <v>0</v>
      </c>
      <c r="Q4728" s="17" t="s">
        <v>21485</v>
      </c>
      <c r="R4728" t="s">
        <v>11647</v>
      </c>
    </row>
    <row r="4729" spans="1:18">
      <c r="A4729" t="s">
        <v>1070</v>
      </c>
      <c r="B4729" t="s">
        <v>114</v>
      </c>
      <c r="C4729" t="s">
        <v>65</v>
      </c>
      <c r="D4729" t="s">
        <v>20</v>
      </c>
      <c r="E4729" t="s">
        <v>320</v>
      </c>
      <c r="F4729" t="s">
        <v>972</v>
      </c>
      <c r="G4729" t="s">
        <v>1071</v>
      </c>
      <c r="H4729" s="1">
        <v>696160</v>
      </c>
      <c r="I4729" s="1">
        <v>0</v>
      </c>
      <c r="J4729" t="s">
        <v>24</v>
      </c>
      <c r="K4729" t="s">
        <v>60</v>
      </c>
      <c r="L4729" s="10">
        <v>41365</v>
      </c>
      <c r="M4729" t="s">
        <v>1072</v>
      </c>
      <c r="N4729">
        <v>2</v>
      </c>
      <c r="O4729" s="17" t="s">
        <v>21485</v>
      </c>
      <c r="P4729">
        <v>0</v>
      </c>
      <c r="Q4729" s="17" t="s">
        <v>21485</v>
      </c>
      <c r="R4729" t="s">
        <v>1070</v>
      </c>
    </row>
    <row r="4730" spans="1:18">
      <c r="A4730" t="s">
        <v>1070</v>
      </c>
      <c r="B4730" t="s">
        <v>114</v>
      </c>
      <c r="C4730" t="s">
        <v>65</v>
      </c>
      <c r="D4730" t="s">
        <v>38</v>
      </c>
      <c r="E4730" t="s">
        <v>39</v>
      </c>
      <c r="F4730" t="s">
        <v>972</v>
      </c>
      <c r="G4730" t="s">
        <v>11652</v>
      </c>
      <c r="H4730" s="1">
        <v>745875</v>
      </c>
      <c r="I4730" s="1">
        <v>0</v>
      </c>
      <c r="J4730" t="s">
        <v>24</v>
      </c>
      <c r="K4730" t="s">
        <v>60</v>
      </c>
      <c r="L4730" s="10">
        <v>43191</v>
      </c>
      <c r="M4730" t="s">
        <v>11653</v>
      </c>
      <c r="N4730">
        <v>0</v>
      </c>
      <c r="O4730" s="17" t="s">
        <v>21485</v>
      </c>
      <c r="P4730">
        <v>0</v>
      </c>
      <c r="Q4730" s="17" t="s">
        <v>21485</v>
      </c>
      <c r="R4730" t="s">
        <v>1070</v>
      </c>
    </row>
    <row r="4731" spans="1:18">
      <c r="A4731" t="s">
        <v>1070</v>
      </c>
      <c r="B4731" t="s">
        <v>114</v>
      </c>
      <c r="C4731" t="s">
        <v>65</v>
      </c>
      <c r="D4731" t="s">
        <v>38</v>
      </c>
      <c r="E4731" t="s">
        <v>1125</v>
      </c>
      <c r="F4731" t="s">
        <v>32</v>
      </c>
      <c r="G4731" t="s">
        <v>11654</v>
      </c>
      <c r="H4731" s="1">
        <v>841500</v>
      </c>
      <c r="I4731" s="1">
        <v>0</v>
      </c>
      <c r="J4731" t="s">
        <v>24</v>
      </c>
      <c r="K4731" t="s">
        <v>60</v>
      </c>
      <c r="L4731" s="10">
        <v>45200</v>
      </c>
      <c r="M4731" t="s">
        <v>11655</v>
      </c>
      <c r="N4731">
        <v>0</v>
      </c>
      <c r="O4731" s="17" t="s">
        <v>21485</v>
      </c>
      <c r="P4731">
        <v>0</v>
      </c>
      <c r="Q4731" s="17" t="s">
        <v>21485</v>
      </c>
      <c r="R4731" t="s">
        <v>1070</v>
      </c>
    </row>
    <row r="4732" spans="1:18">
      <c r="A4732" t="s">
        <v>20210</v>
      </c>
      <c r="B4732" t="s">
        <v>84</v>
      </c>
      <c r="C4732" t="s">
        <v>85</v>
      </c>
      <c r="D4732" t="s">
        <v>20211</v>
      </c>
      <c r="E4732" t="s">
        <v>20212</v>
      </c>
      <c r="F4732" t="s">
        <v>19255</v>
      </c>
      <c r="G4732" t="s">
        <v>20213</v>
      </c>
      <c r="H4732" s="1">
        <v>199488</v>
      </c>
      <c r="I4732" s="1">
        <v>0</v>
      </c>
      <c r="J4732" t="s">
        <v>202</v>
      </c>
      <c r="K4732" t="s">
        <v>118</v>
      </c>
      <c r="L4732" s="7">
        <v>44986</v>
      </c>
      <c r="M4732" t="s">
        <v>20214</v>
      </c>
      <c r="N4732">
        <v>0</v>
      </c>
      <c r="O4732" s="17" t="s">
        <v>21485</v>
      </c>
      <c r="P4732">
        <v>0</v>
      </c>
      <c r="Q4732" s="17" t="s">
        <v>21485</v>
      </c>
      <c r="R4732" t="s">
        <v>20210</v>
      </c>
    </row>
    <row r="4733" spans="1:18">
      <c r="A4733" t="s">
        <v>11656</v>
      </c>
      <c r="B4733" t="s">
        <v>564</v>
      </c>
      <c r="C4733" t="s">
        <v>30</v>
      </c>
      <c r="D4733" t="s">
        <v>20</v>
      </c>
      <c r="E4733" t="s">
        <v>104</v>
      </c>
      <c r="F4733" t="s">
        <v>134</v>
      </c>
      <c r="G4733" t="s">
        <v>11657</v>
      </c>
      <c r="H4733" s="1">
        <v>833360</v>
      </c>
      <c r="I4733" s="1">
        <v>0</v>
      </c>
      <c r="J4733" t="s">
        <v>24</v>
      </c>
      <c r="K4733" t="s">
        <v>136</v>
      </c>
      <c r="L4733" s="10">
        <v>40269</v>
      </c>
      <c r="M4733" t="s">
        <v>11658</v>
      </c>
      <c r="N4733">
        <v>0</v>
      </c>
      <c r="O4733" s="17" t="s">
        <v>21485</v>
      </c>
      <c r="P4733">
        <v>0</v>
      </c>
      <c r="Q4733" s="17" t="s">
        <v>21485</v>
      </c>
      <c r="R4733" t="s">
        <v>11656</v>
      </c>
    </row>
    <row r="4734" spans="1:18">
      <c r="A4734" t="s">
        <v>11656</v>
      </c>
      <c r="B4734" t="s">
        <v>64</v>
      </c>
      <c r="C4734" t="s">
        <v>65</v>
      </c>
      <c r="D4734" t="s">
        <v>20</v>
      </c>
      <c r="E4734" t="s">
        <v>320</v>
      </c>
      <c r="F4734" t="s">
        <v>134</v>
      </c>
      <c r="G4734" t="s">
        <v>11659</v>
      </c>
      <c r="H4734" s="1">
        <v>741685</v>
      </c>
      <c r="I4734" s="1">
        <v>0</v>
      </c>
      <c r="J4734" t="s">
        <v>24</v>
      </c>
      <c r="K4734" t="s">
        <v>136</v>
      </c>
      <c r="L4734" s="10">
        <v>41365</v>
      </c>
      <c r="M4734" t="s">
        <v>11660</v>
      </c>
      <c r="N4734">
        <v>0</v>
      </c>
      <c r="O4734" s="17" t="s">
        <v>21485</v>
      </c>
      <c r="P4734">
        <v>0</v>
      </c>
      <c r="Q4734" s="17" t="s">
        <v>21485</v>
      </c>
      <c r="R4734" t="s">
        <v>11656</v>
      </c>
    </row>
    <row r="4735" spans="1:18">
      <c r="A4735" t="s">
        <v>11656</v>
      </c>
      <c r="B4735" t="s">
        <v>64</v>
      </c>
      <c r="C4735" t="s">
        <v>65</v>
      </c>
      <c r="D4735" t="s">
        <v>20</v>
      </c>
      <c r="E4735" t="s">
        <v>92</v>
      </c>
      <c r="F4735" t="s">
        <v>134</v>
      </c>
      <c r="G4735" t="s">
        <v>11661</v>
      </c>
      <c r="H4735" s="1">
        <v>750300</v>
      </c>
      <c r="I4735" s="1">
        <v>0</v>
      </c>
      <c r="J4735" t="s">
        <v>24</v>
      </c>
      <c r="K4735" t="s">
        <v>136</v>
      </c>
      <c r="L4735" s="10">
        <v>42278</v>
      </c>
      <c r="M4735" t="s">
        <v>11662</v>
      </c>
      <c r="N4735">
        <v>0</v>
      </c>
      <c r="O4735" s="17" t="s">
        <v>21485</v>
      </c>
      <c r="P4735">
        <v>0</v>
      </c>
      <c r="Q4735" s="17" t="s">
        <v>21485</v>
      </c>
      <c r="R4735" t="s">
        <v>11656</v>
      </c>
    </row>
    <row r="4736" spans="1:18">
      <c r="A4736" t="s">
        <v>2504</v>
      </c>
      <c r="B4736" t="s">
        <v>167</v>
      </c>
      <c r="C4736" t="s">
        <v>85</v>
      </c>
      <c r="D4736" t="s">
        <v>20</v>
      </c>
      <c r="E4736" t="s">
        <v>51</v>
      </c>
      <c r="F4736" t="s">
        <v>509</v>
      </c>
      <c r="G4736" t="s">
        <v>11663</v>
      </c>
      <c r="H4736" s="1">
        <v>630992</v>
      </c>
      <c r="I4736" s="1">
        <v>0</v>
      </c>
      <c r="J4736" t="s">
        <v>24</v>
      </c>
      <c r="K4736" t="s">
        <v>157</v>
      </c>
      <c r="L4736" s="10">
        <v>39904</v>
      </c>
      <c r="M4736" t="s">
        <v>11664</v>
      </c>
      <c r="N4736">
        <v>0</v>
      </c>
      <c r="O4736" s="17" t="s">
        <v>21485</v>
      </c>
      <c r="P4736">
        <v>0</v>
      </c>
      <c r="Q4736" s="17" t="s">
        <v>21485</v>
      </c>
      <c r="R4736" t="s">
        <v>2504</v>
      </c>
    </row>
    <row r="4737" spans="1:18">
      <c r="A4737" t="s">
        <v>2504</v>
      </c>
      <c r="B4737" t="s">
        <v>167</v>
      </c>
      <c r="C4737" t="s">
        <v>85</v>
      </c>
      <c r="D4737" t="s">
        <v>20</v>
      </c>
      <c r="E4737" t="s">
        <v>276</v>
      </c>
      <c r="F4737" t="s">
        <v>509</v>
      </c>
      <c r="G4737" t="s">
        <v>2505</v>
      </c>
      <c r="H4737" s="1">
        <v>581799</v>
      </c>
      <c r="I4737" s="1">
        <v>0</v>
      </c>
      <c r="J4737" t="s">
        <v>24</v>
      </c>
      <c r="K4737" t="s">
        <v>157</v>
      </c>
      <c r="L4737" s="10">
        <v>41730</v>
      </c>
      <c r="M4737" t="s">
        <v>2506</v>
      </c>
      <c r="N4737">
        <v>1</v>
      </c>
      <c r="O4737" s="17" t="s">
        <v>21485</v>
      </c>
      <c r="P4737">
        <v>0</v>
      </c>
      <c r="Q4737" s="17" t="s">
        <v>21485</v>
      </c>
      <c r="R4737" t="s">
        <v>2504</v>
      </c>
    </row>
    <row r="4738" spans="1:18">
      <c r="A4738" t="s">
        <v>11665</v>
      </c>
      <c r="B4738" t="s">
        <v>29</v>
      </c>
      <c r="C4738" t="s">
        <v>30</v>
      </c>
      <c r="D4738" t="s">
        <v>38</v>
      </c>
      <c r="E4738" t="s">
        <v>434</v>
      </c>
      <c r="F4738" t="s">
        <v>214</v>
      </c>
      <c r="G4738" t="s">
        <v>11666</v>
      </c>
      <c r="H4738" s="1">
        <v>749700</v>
      </c>
      <c r="I4738" s="1">
        <v>0</v>
      </c>
      <c r="J4738" t="s">
        <v>24</v>
      </c>
      <c r="K4738" t="s">
        <v>110</v>
      </c>
      <c r="L4738" s="10">
        <v>44256</v>
      </c>
      <c r="M4738" t="s">
        <v>11667</v>
      </c>
      <c r="N4738">
        <v>0</v>
      </c>
      <c r="O4738" s="17" t="s">
        <v>21485</v>
      </c>
      <c r="P4738">
        <v>0</v>
      </c>
      <c r="Q4738" s="17" t="s">
        <v>21485</v>
      </c>
      <c r="R4738" t="s">
        <v>11665</v>
      </c>
    </row>
    <row r="4739" spans="1:18">
      <c r="A4739" t="s">
        <v>11668</v>
      </c>
      <c r="B4739" t="s">
        <v>91</v>
      </c>
      <c r="C4739" t="s">
        <v>30</v>
      </c>
      <c r="D4739" t="s">
        <v>20</v>
      </c>
      <c r="E4739" t="s">
        <v>115</v>
      </c>
      <c r="F4739" t="s">
        <v>46</v>
      </c>
      <c r="G4739" t="s">
        <v>11669</v>
      </c>
      <c r="H4739" s="1">
        <v>580120</v>
      </c>
      <c r="I4739" s="1">
        <v>0</v>
      </c>
      <c r="J4739" t="s">
        <v>24</v>
      </c>
      <c r="K4739" t="s">
        <v>60</v>
      </c>
      <c r="L4739" s="10">
        <v>40452</v>
      </c>
      <c r="M4739" t="s">
        <v>11670</v>
      </c>
      <c r="N4739">
        <v>0</v>
      </c>
      <c r="O4739" s="17" t="s">
        <v>21485</v>
      </c>
      <c r="P4739">
        <v>0</v>
      </c>
      <c r="Q4739" s="17" t="s">
        <v>21485</v>
      </c>
      <c r="R4739" t="s">
        <v>11668</v>
      </c>
    </row>
    <row r="4740" spans="1:18">
      <c r="A4740" t="s">
        <v>11671</v>
      </c>
      <c r="B4740" t="s">
        <v>557</v>
      </c>
      <c r="C4740" t="s">
        <v>65</v>
      </c>
      <c r="D4740" t="s">
        <v>38</v>
      </c>
      <c r="E4740" t="s">
        <v>718</v>
      </c>
      <c r="F4740" t="s">
        <v>87</v>
      </c>
      <c r="G4740" t="s">
        <v>11672</v>
      </c>
      <c r="H4740" s="1">
        <v>214200</v>
      </c>
      <c r="I4740" s="1">
        <v>0</v>
      </c>
      <c r="J4740" t="s">
        <v>223</v>
      </c>
      <c r="K4740" t="s">
        <v>42</v>
      </c>
      <c r="L4740" s="10">
        <v>44835</v>
      </c>
      <c r="M4740" t="s">
        <v>11673</v>
      </c>
      <c r="N4740">
        <v>0</v>
      </c>
      <c r="O4740" s="17" t="s">
        <v>21485</v>
      </c>
      <c r="P4740">
        <v>0</v>
      </c>
      <c r="Q4740" s="17" t="s">
        <v>21485</v>
      </c>
      <c r="R4740" t="s">
        <v>11671</v>
      </c>
    </row>
    <row r="4741" spans="1:18">
      <c r="A4741" t="s">
        <v>11674</v>
      </c>
      <c r="B4741" t="s">
        <v>18</v>
      </c>
      <c r="C4741" t="s">
        <v>19</v>
      </c>
      <c r="D4741" t="s">
        <v>20</v>
      </c>
      <c r="E4741" t="s">
        <v>122</v>
      </c>
      <c r="F4741" t="s">
        <v>196</v>
      </c>
      <c r="G4741" t="s">
        <v>11675</v>
      </c>
      <c r="H4741" s="1">
        <v>1190436</v>
      </c>
      <c r="I4741" s="1">
        <v>0</v>
      </c>
      <c r="J4741" t="s">
        <v>48</v>
      </c>
      <c r="K4741" t="s">
        <v>94</v>
      </c>
      <c r="L4741" s="10">
        <v>40817</v>
      </c>
      <c r="M4741" t="s">
        <v>11676</v>
      </c>
      <c r="N4741">
        <v>0</v>
      </c>
      <c r="O4741" s="17" t="s">
        <v>21485</v>
      </c>
      <c r="P4741">
        <v>0</v>
      </c>
      <c r="Q4741" s="17" t="s">
        <v>21485</v>
      </c>
      <c r="R4741" t="s">
        <v>11674</v>
      </c>
    </row>
    <row r="4742" spans="1:18">
      <c r="A4742" t="s">
        <v>11677</v>
      </c>
      <c r="B4742" t="s">
        <v>167</v>
      </c>
      <c r="C4742" t="s">
        <v>85</v>
      </c>
      <c r="D4742" t="s">
        <v>20</v>
      </c>
      <c r="E4742" t="s">
        <v>31</v>
      </c>
      <c r="F4742" t="s">
        <v>509</v>
      </c>
      <c r="G4742" t="s">
        <v>11678</v>
      </c>
      <c r="H4742" s="1">
        <v>403986</v>
      </c>
      <c r="I4742" s="1">
        <v>0</v>
      </c>
      <c r="J4742" t="s">
        <v>48</v>
      </c>
      <c r="K4742" t="s">
        <v>157</v>
      </c>
      <c r="L4742" s="10">
        <v>41913</v>
      </c>
      <c r="M4742" t="s">
        <v>11679</v>
      </c>
      <c r="N4742">
        <v>0</v>
      </c>
      <c r="O4742" s="17" t="s">
        <v>21485</v>
      </c>
      <c r="P4742">
        <v>0</v>
      </c>
      <c r="Q4742" s="17" t="s">
        <v>21485</v>
      </c>
      <c r="R4742" t="s">
        <v>11677</v>
      </c>
    </row>
    <row r="4743" spans="1:18">
      <c r="A4743" t="s">
        <v>11680</v>
      </c>
      <c r="B4743" t="s">
        <v>18</v>
      </c>
      <c r="C4743" t="s">
        <v>19</v>
      </c>
      <c r="D4743" t="s">
        <v>20</v>
      </c>
      <c r="E4743" t="s">
        <v>241</v>
      </c>
      <c r="F4743" t="s">
        <v>22</v>
      </c>
      <c r="G4743" t="s">
        <v>11681</v>
      </c>
      <c r="H4743" s="1">
        <v>765054</v>
      </c>
      <c r="I4743" s="1">
        <v>0</v>
      </c>
      <c r="J4743" t="s">
        <v>24</v>
      </c>
      <c r="K4743" t="s">
        <v>22</v>
      </c>
      <c r="L4743" s="10">
        <v>40087</v>
      </c>
      <c r="M4743" t="s">
        <v>11682</v>
      </c>
      <c r="N4743">
        <v>0</v>
      </c>
      <c r="O4743" s="17" t="s">
        <v>21485</v>
      </c>
      <c r="P4743">
        <v>0</v>
      </c>
      <c r="Q4743" s="17" t="s">
        <v>21485</v>
      </c>
      <c r="R4743" t="s">
        <v>11680</v>
      </c>
    </row>
    <row r="4744" spans="1:18">
      <c r="A4744" t="s">
        <v>11683</v>
      </c>
      <c r="B4744" t="s">
        <v>167</v>
      </c>
      <c r="C4744" t="s">
        <v>85</v>
      </c>
      <c r="D4744" t="s">
        <v>20</v>
      </c>
      <c r="E4744" t="s">
        <v>51</v>
      </c>
      <c r="F4744" t="s">
        <v>169</v>
      </c>
      <c r="G4744" t="s">
        <v>11684</v>
      </c>
      <c r="H4744" s="1">
        <v>309852</v>
      </c>
      <c r="I4744" s="1">
        <v>0</v>
      </c>
      <c r="J4744" t="s">
        <v>68</v>
      </c>
      <c r="K4744" t="s">
        <v>136</v>
      </c>
      <c r="L4744" s="10">
        <v>39904</v>
      </c>
      <c r="M4744" t="s">
        <v>11685</v>
      </c>
      <c r="N4744">
        <v>0</v>
      </c>
      <c r="O4744" s="17" t="s">
        <v>21485</v>
      </c>
      <c r="P4744">
        <v>0</v>
      </c>
      <c r="Q4744" s="17" t="s">
        <v>21485</v>
      </c>
      <c r="R4744" t="s">
        <v>11683</v>
      </c>
    </row>
    <row r="4745" spans="1:18">
      <c r="A4745" t="s">
        <v>11683</v>
      </c>
      <c r="B4745" t="s">
        <v>167</v>
      </c>
      <c r="C4745" t="s">
        <v>85</v>
      </c>
      <c r="D4745" t="s">
        <v>20</v>
      </c>
      <c r="E4745" t="s">
        <v>51</v>
      </c>
      <c r="F4745" t="s">
        <v>169</v>
      </c>
      <c r="G4745" t="s">
        <v>11684</v>
      </c>
      <c r="H4745" s="1">
        <v>309852</v>
      </c>
      <c r="I4745" s="1">
        <v>0</v>
      </c>
      <c r="J4745" t="s">
        <v>68</v>
      </c>
      <c r="K4745" t="s">
        <v>136</v>
      </c>
      <c r="L4745" s="10">
        <v>39904</v>
      </c>
      <c r="M4745" t="s">
        <v>11685</v>
      </c>
      <c r="N4745">
        <v>0</v>
      </c>
      <c r="O4745" s="17" t="s">
        <v>21485</v>
      </c>
      <c r="P4745">
        <v>0</v>
      </c>
      <c r="Q4745" s="17" t="s">
        <v>21485</v>
      </c>
      <c r="R4745" t="s">
        <v>11683</v>
      </c>
    </row>
    <row r="4746" spans="1:18">
      <c r="A4746" t="s">
        <v>11683</v>
      </c>
      <c r="B4746" t="s">
        <v>167</v>
      </c>
      <c r="C4746" t="s">
        <v>85</v>
      </c>
      <c r="D4746" t="s">
        <v>20</v>
      </c>
      <c r="E4746" t="s">
        <v>320</v>
      </c>
      <c r="F4746" t="s">
        <v>169</v>
      </c>
      <c r="G4746" t="s">
        <v>11686</v>
      </c>
      <c r="H4746" s="1">
        <v>528275</v>
      </c>
      <c r="I4746" s="1">
        <v>0</v>
      </c>
      <c r="J4746" t="s">
        <v>24</v>
      </c>
      <c r="K4746" t="s">
        <v>136</v>
      </c>
      <c r="L4746" s="10">
        <v>41365</v>
      </c>
      <c r="M4746" t="s">
        <v>11687</v>
      </c>
      <c r="N4746">
        <v>0</v>
      </c>
      <c r="O4746" s="17" t="s">
        <v>21485</v>
      </c>
      <c r="P4746">
        <v>0</v>
      </c>
      <c r="Q4746" s="17" t="s">
        <v>21485</v>
      </c>
      <c r="R4746" t="s">
        <v>11683</v>
      </c>
    </row>
    <row r="4747" spans="1:18">
      <c r="A4747" t="s">
        <v>11683</v>
      </c>
      <c r="B4747" t="s">
        <v>167</v>
      </c>
      <c r="C4747" t="s">
        <v>85</v>
      </c>
      <c r="D4747" t="s">
        <v>38</v>
      </c>
      <c r="E4747" t="s">
        <v>387</v>
      </c>
      <c r="F4747" t="s">
        <v>169</v>
      </c>
      <c r="G4747" t="s">
        <v>11688</v>
      </c>
      <c r="H4747" s="1">
        <v>715276</v>
      </c>
      <c r="I4747" s="1">
        <v>0</v>
      </c>
      <c r="J4747" t="s">
        <v>24</v>
      </c>
      <c r="K4747" t="s">
        <v>136</v>
      </c>
      <c r="L4747" s="10">
        <v>43374</v>
      </c>
      <c r="M4747" t="s">
        <v>11689</v>
      </c>
      <c r="N4747">
        <v>0</v>
      </c>
      <c r="O4747" s="17" t="s">
        <v>21485</v>
      </c>
      <c r="P4747">
        <v>0</v>
      </c>
      <c r="Q4747" s="17" t="s">
        <v>21485</v>
      </c>
      <c r="R4747" t="s">
        <v>11683</v>
      </c>
    </row>
    <row r="4748" spans="1:18">
      <c r="A4748" t="s">
        <v>11690</v>
      </c>
      <c r="B4748" t="s">
        <v>333</v>
      </c>
      <c r="C4748" t="s">
        <v>30</v>
      </c>
      <c r="D4748" t="s">
        <v>20</v>
      </c>
      <c r="E4748" t="s">
        <v>71</v>
      </c>
      <c r="F4748" t="s">
        <v>379</v>
      </c>
      <c r="G4748" t="s">
        <v>11691</v>
      </c>
      <c r="H4748" s="1">
        <v>666167</v>
      </c>
      <c r="I4748" s="1">
        <v>0</v>
      </c>
      <c r="J4748" t="s">
        <v>24</v>
      </c>
      <c r="K4748" t="s">
        <v>118</v>
      </c>
      <c r="L4748" s="10">
        <v>40634</v>
      </c>
      <c r="M4748" t="s">
        <v>11692</v>
      </c>
      <c r="N4748">
        <v>0</v>
      </c>
      <c r="O4748" s="17" t="s">
        <v>21485</v>
      </c>
      <c r="P4748">
        <v>0</v>
      </c>
      <c r="Q4748" s="17" t="s">
        <v>21485</v>
      </c>
      <c r="R4748" t="s">
        <v>11690</v>
      </c>
    </row>
    <row r="4749" spans="1:18">
      <c r="A4749" t="s">
        <v>11690</v>
      </c>
      <c r="B4749" t="s">
        <v>333</v>
      </c>
      <c r="C4749" t="s">
        <v>30</v>
      </c>
      <c r="D4749" t="s">
        <v>38</v>
      </c>
      <c r="E4749" t="s">
        <v>387</v>
      </c>
      <c r="F4749" t="s">
        <v>379</v>
      </c>
      <c r="G4749" t="s">
        <v>11693</v>
      </c>
      <c r="H4749" s="1">
        <v>726750</v>
      </c>
      <c r="I4749" s="1">
        <v>0</v>
      </c>
      <c r="J4749" t="s">
        <v>24</v>
      </c>
      <c r="K4749" t="s">
        <v>118</v>
      </c>
      <c r="L4749" s="10">
        <v>43374</v>
      </c>
      <c r="M4749" t="s">
        <v>11694</v>
      </c>
      <c r="N4749">
        <v>0</v>
      </c>
      <c r="O4749" s="17" t="s">
        <v>21485</v>
      </c>
      <c r="P4749">
        <v>0</v>
      </c>
      <c r="Q4749" s="17" t="s">
        <v>21485</v>
      </c>
      <c r="R4749" t="s">
        <v>11690</v>
      </c>
    </row>
    <row r="4750" spans="1:18">
      <c r="A4750" t="s">
        <v>11695</v>
      </c>
      <c r="B4750" t="s">
        <v>641</v>
      </c>
      <c r="C4750" t="s">
        <v>30</v>
      </c>
      <c r="D4750" t="s">
        <v>20</v>
      </c>
      <c r="E4750" t="s">
        <v>115</v>
      </c>
      <c r="F4750" t="s">
        <v>574</v>
      </c>
      <c r="G4750" t="s">
        <v>11696</v>
      </c>
      <c r="H4750" s="1">
        <v>563183</v>
      </c>
      <c r="I4750" s="1">
        <v>0</v>
      </c>
      <c r="J4750" t="s">
        <v>48</v>
      </c>
      <c r="K4750" t="s">
        <v>94</v>
      </c>
      <c r="L4750" s="10">
        <v>40452</v>
      </c>
      <c r="M4750" t="s">
        <v>11697</v>
      </c>
      <c r="N4750">
        <v>0</v>
      </c>
      <c r="O4750" s="17" t="s">
        <v>21485</v>
      </c>
      <c r="P4750">
        <v>0</v>
      </c>
      <c r="Q4750" s="17" t="s">
        <v>21485</v>
      </c>
      <c r="R4750" t="s">
        <v>11695</v>
      </c>
    </row>
    <row r="4751" spans="1:18">
      <c r="A4751" t="s">
        <v>11695</v>
      </c>
      <c r="B4751" t="s">
        <v>641</v>
      </c>
      <c r="C4751" t="s">
        <v>30</v>
      </c>
      <c r="D4751" t="s">
        <v>20</v>
      </c>
      <c r="E4751" t="s">
        <v>122</v>
      </c>
      <c r="F4751" t="s">
        <v>509</v>
      </c>
      <c r="G4751" t="s">
        <v>11698</v>
      </c>
      <c r="H4751" s="1">
        <v>479479</v>
      </c>
      <c r="I4751" s="1">
        <v>0</v>
      </c>
      <c r="J4751" t="s">
        <v>68</v>
      </c>
      <c r="K4751" t="s">
        <v>94</v>
      </c>
      <c r="L4751" s="10">
        <v>40817</v>
      </c>
      <c r="M4751" t="s">
        <v>11699</v>
      </c>
      <c r="N4751">
        <v>0</v>
      </c>
      <c r="O4751" s="17" t="s">
        <v>21485</v>
      </c>
      <c r="P4751">
        <v>0</v>
      </c>
      <c r="Q4751" s="17" t="s">
        <v>21485</v>
      </c>
      <c r="R4751" t="s">
        <v>11695</v>
      </c>
    </row>
    <row r="4752" spans="1:18">
      <c r="A4752" t="s">
        <v>11695</v>
      </c>
      <c r="B4752" t="s">
        <v>641</v>
      </c>
      <c r="C4752" t="s">
        <v>30</v>
      </c>
      <c r="D4752" t="s">
        <v>18791</v>
      </c>
      <c r="E4752" t="s">
        <v>18792</v>
      </c>
      <c r="F4752" t="s">
        <v>18793</v>
      </c>
      <c r="G4752" t="s">
        <v>20215</v>
      </c>
      <c r="H4752" s="1">
        <v>99656</v>
      </c>
      <c r="I4752" s="1">
        <v>0</v>
      </c>
      <c r="J4752" t="s">
        <v>202</v>
      </c>
      <c r="K4752" t="s">
        <v>94</v>
      </c>
      <c r="L4752" s="7">
        <v>43891</v>
      </c>
      <c r="M4752" t="s">
        <v>20216</v>
      </c>
      <c r="N4752">
        <v>0</v>
      </c>
      <c r="O4752" s="17" t="s">
        <v>21485</v>
      </c>
      <c r="P4752">
        <v>0</v>
      </c>
      <c r="Q4752" s="17" t="s">
        <v>21485</v>
      </c>
      <c r="R4752" t="s">
        <v>11695</v>
      </c>
    </row>
    <row r="4753" spans="1:18">
      <c r="A4753" t="s">
        <v>11700</v>
      </c>
      <c r="B4753" t="s">
        <v>195</v>
      </c>
      <c r="C4753" t="s">
        <v>65</v>
      </c>
      <c r="D4753" t="s">
        <v>20</v>
      </c>
      <c r="E4753" t="s">
        <v>241</v>
      </c>
      <c r="F4753" t="s">
        <v>574</v>
      </c>
      <c r="G4753" t="s">
        <v>11701</v>
      </c>
      <c r="H4753" s="1">
        <v>551923</v>
      </c>
      <c r="I4753" s="1">
        <v>0</v>
      </c>
      <c r="J4753" t="s">
        <v>24</v>
      </c>
      <c r="K4753" t="s">
        <v>94</v>
      </c>
      <c r="L4753" s="10">
        <v>40087</v>
      </c>
      <c r="M4753" t="s">
        <v>11702</v>
      </c>
      <c r="N4753">
        <v>0</v>
      </c>
      <c r="O4753" s="17" t="s">
        <v>21485</v>
      </c>
      <c r="P4753">
        <v>0</v>
      </c>
      <c r="Q4753" s="17" t="s">
        <v>21485</v>
      </c>
      <c r="R4753" t="s">
        <v>11700</v>
      </c>
    </row>
    <row r="4754" spans="1:18">
      <c r="A4754" t="s">
        <v>11703</v>
      </c>
      <c r="B4754" t="s">
        <v>167</v>
      </c>
      <c r="C4754" t="s">
        <v>85</v>
      </c>
      <c r="D4754" t="s">
        <v>38</v>
      </c>
      <c r="E4754" t="s">
        <v>1726</v>
      </c>
      <c r="F4754" t="s">
        <v>123</v>
      </c>
      <c r="G4754" t="s">
        <v>11704</v>
      </c>
      <c r="H4754" s="1">
        <v>722926</v>
      </c>
      <c r="I4754" s="1">
        <v>0</v>
      </c>
      <c r="J4754" t="s">
        <v>24</v>
      </c>
      <c r="K4754" t="s">
        <v>118</v>
      </c>
      <c r="L4754" s="10">
        <v>45566</v>
      </c>
      <c r="M4754" t="s">
        <v>11705</v>
      </c>
      <c r="N4754">
        <v>0</v>
      </c>
      <c r="O4754" s="17" t="s">
        <v>21485</v>
      </c>
      <c r="P4754">
        <v>0</v>
      </c>
      <c r="Q4754" s="17" t="s">
        <v>21485</v>
      </c>
      <c r="R4754" t="s">
        <v>11703</v>
      </c>
    </row>
    <row r="4755" spans="1:18">
      <c r="A4755" t="s">
        <v>20217</v>
      </c>
      <c r="B4755" t="s">
        <v>64</v>
      </c>
      <c r="C4755" t="s">
        <v>65</v>
      </c>
      <c r="D4755" t="s">
        <v>20095</v>
      </c>
      <c r="E4755" t="s">
        <v>20096</v>
      </c>
      <c r="F4755" t="s">
        <v>20097</v>
      </c>
      <c r="G4755" t="s">
        <v>20218</v>
      </c>
      <c r="H4755" s="1">
        <v>320000</v>
      </c>
      <c r="I4755" s="1">
        <v>0</v>
      </c>
      <c r="J4755" t="s">
        <v>202</v>
      </c>
      <c r="K4755" t="s">
        <v>136</v>
      </c>
      <c r="L4755" s="7">
        <v>44348</v>
      </c>
      <c r="M4755" t="s">
        <v>20219</v>
      </c>
      <c r="N4755">
        <v>3</v>
      </c>
      <c r="O4755" s="17" t="s">
        <v>21485</v>
      </c>
      <c r="P4755">
        <v>0</v>
      </c>
      <c r="Q4755" s="17" t="s">
        <v>21485</v>
      </c>
      <c r="R4755" t="s">
        <v>20217</v>
      </c>
    </row>
    <row r="4756" spans="1:18">
      <c r="A4756" t="s">
        <v>1073</v>
      </c>
      <c r="B4756" t="s">
        <v>103</v>
      </c>
      <c r="C4756" t="s">
        <v>30</v>
      </c>
      <c r="D4756" t="s">
        <v>20</v>
      </c>
      <c r="E4756" t="s">
        <v>66</v>
      </c>
      <c r="F4756" t="s">
        <v>46</v>
      </c>
      <c r="G4756" t="s">
        <v>1074</v>
      </c>
      <c r="H4756" s="1">
        <v>415128</v>
      </c>
      <c r="I4756" s="1">
        <v>0</v>
      </c>
      <c r="J4756" t="s">
        <v>68</v>
      </c>
      <c r="K4756" t="s">
        <v>22</v>
      </c>
      <c r="L4756" s="10">
        <v>41000</v>
      </c>
      <c r="M4756" t="s">
        <v>1075</v>
      </c>
      <c r="N4756">
        <v>2</v>
      </c>
      <c r="O4756" s="17" t="s">
        <v>21485</v>
      </c>
      <c r="P4756">
        <v>0</v>
      </c>
      <c r="Q4756" s="17" t="s">
        <v>21485</v>
      </c>
      <c r="R4756" t="s">
        <v>1073</v>
      </c>
    </row>
    <row r="4757" spans="1:18">
      <c r="A4757" t="s">
        <v>172</v>
      </c>
      <c r="B4757" t="s">
        <v>173</v>
      </c>
      <c r="C4757" t="s">
        <v>174</v>
      </c>
      <c r="D4757" t="s">
        <v>20</v>
      </c>
      <c r="E4757" t="s">
        <v>21</v>
      </c>
      <c r="F4757" t="s">
        <v>140</v>
      </c>
      <c r="G4757" t="s">
        <v>175</v>
      </c>
      <c r="H4757" s="1">
        <v>685338</v>
      </c>
      <c r="I4757" s="1">
        <v>0</v>
      </c>
      <c r="J4757" t="s">
        <v>24</v>
      </c>
      <c r="K4757" t="s">
        <v>60</v>
      </c>
      <c r="L4757" s="10">
        <v>41183</v>
      </c>
      <c r="M4757" t="s">
        <v>176</v>
      </c>
      <c r="N4757">
        <v>7</v>
      </c>
      <c r="O4757" s="17" t="s">
        <v>21485</v>
      </c>
      <c r="P4757">
        <v>0</v>
      </c>
      <c r="Q4757" s="17" t="s">
        <v>21485</v>
      </c>
      <c r="R4757" t="s">
        <v>172</v>
      </c>
    </row>
    <row r="4758" spans="1:18">
      <c r="A4758" t="s">
        <v>11706</v>
      </c>
      <c r="B4758" t="s">
        <v>195</v>
      </c>
      <c r="C4758" t="s">
        <v>65</v>
      </c>
      <c r="D4758" t="s">
        <v>20</v>
      </c>
      <c r="E4758" t="s">
        <v>104</v>
      </c>
      <c r="F4758" t="s">
        <v>509</v>
      </c>
      <c r="G4758" t="s">
        <v>11707</v>
      </c>
      <c r="H4758" s="1">
        <v>546917</v>
      </c>
      <c r="I4758" s="1">
        <v>0</v>
      </c>
      <c r="J4758" t="s">
        <v>24</v>
      </c>
      <c r="K4758" t="s">
        <v>157</v>
      </c>
      <c r="L4758" s="10">
        <v>40269</v>
      </c>
      <c r="M4758" t="s">
        <v>11708</v>
      </c>
      <c r="N4758">
        <v>0</v>
      </c>
      <c r="O4758" s="17" t="s">
        <v>21485</v>
      </c>
      <c r="P4758">
        <v>0</v>
      </c>
      <c r="Q4758" s="17" t="s">
        <v>21485</v>
      </c>
      <c r="R4758" t="s">
        <v>11706</v>
      </c>
    </row>
    <row r="4759" spans="1:18">
      <c r="A4759" t="s">
        <v>11709</v>
      </c>
      <c r="B4759" t="s">
        <v>84</v>
      </c>
      <c r="C4759" t="s">
        <v>85</v>
      </c>
      <c r="D4759" t="s">
        <v>20</v>
      </c>
      <c r="E4759" t="s">
        <v>115</v>
      </c>
      <c r="F4759" t="s">
        <v>40</v>
      </c>
      <c r="G4759" t="s">
        <v>11710</v>
      </c>
      <c r="H4759" s="1">
        <v>794235</v>
      </c>
      <c r="I4759" s="1">
        <v>0</v>
      </c>
      <c r="J4759" t="s">
        <v>24</v>
      </c>
      <c r="K4759" t="s">
        <v>22</v>
      </c>
      <c r="L4759" s="10">
        <v>40452</v>
      </c>
      <c r="M4759" t="s">
        <v>11711</v>
      </c>
      <c r="N4759">
        <v>0</v>
      </c>
      <c r="O4759" s="17" t="s">
        <v>21485</v>
      </c>
      <c r="P4759">
        <v>0</v>
      </c>
      <c r="Q4759" s="17" t="s">
        <v>21485</v>
      </c>
      <c r="R4759" t="s">
        <v>11709</v>
      </c>
    </row>
    <row r="4760" spans="1:18">
      <c r="A4760" t="s">
        <v>11712</v>
      </c>
      <c r="B4760" t="s">
        <v>64</v>
      </c>
      <c r="C4760" t="s">
        <v>65</v>
      </c>
      <c r="D4760" t="s">
        <v>20</v>
      </c>
      <c r="E4760" t="s">
        <v>241</v>
      </c>
      <c r="F4760" t="s">
        <v>52</v>
      </c>
      <c r="G4760" t="s">
        <v>11713</v>
      </c>
      <c r="H4760" s="1">
        <v>583495</v>
      </c>
      <c r="I4760" s="1">
        <v>0</v>
      </c>
      <c r="J4760" t="s">
        <v>24</v>
      </c>
      <c r="K4760" t="s">
        <v>22</v>
      </c>
      <c r="L4760" s="10">
        <v>40087</v>
      </c>
      <c r="M4760" t="s">
        <v>11714</v>
      </c>
      <c r="N4760">
        <v>0</v>
      </c>
      <c r="O4760" s="17" t="s">
        <v>21485</v>
      </c>
      <c r="P4760">
        <v>0</v>
      </c>
      <c r="Q4760" s="17" t="s">
        <v>21485</v>
      </c>
      <c r="R4760" t="s">
        <v>11712</v>
      </c>
    </row>
    <row r="4761" spans="1:18">
      <c r="A4761" t="s">
        <v>11712</v>
      </c>
      <c r="B4761" t="s">
        <v>64</v>
      </c>
      <c r="C4761" t="s">
        <v>65</v>
      </c>
      <c r="D4761" t="s">
        <v>20</v>
      </c>
      <c r="E4761" t="s">
        <v>92</v>
      </c>
      <c r="F4761" t="s">
        <v>2582</v>
      </c>
      <c r="G4761" t="s">
        <v>11715</v>
      </c>
      <c r="H4761" s="1">
        <v>528504</v>
      </c>
      <c r="I4761" s="1">
        <v>0</v>
      </c>
      <c r="J4761" t="s">
        <v>48</v>
      </c>
      <c r="K4761" t="s">
        <v>22</v>
      </c>
      <c r="L4761" s="10">
        <v>42278</v>
      </c>
      <c r="M4761" t="s">
        <v>11716</v>
      </c>
      <c r="N4761">
        <v>0</v>
      </c>
      <c r="O4761" s="17" t="s">
        <v>21485</v>
      </c>
      <c r="P4761">
        <v>0</v>
      </c>
      <c r="Q4761" s="17" t="s">
        <v>21485</v>
      </c>
      <c r="R4761" t="s">
        <v>11712</v>
      </c>
    </row>
    <row r="4762" spans="1:18">
      <c r="A4762" t="s">
        <v>11712</v>
      </c>
      <c r="B4762" t="s">
        <v>64</v>
      </c>
      <c r="C4762" t="s">
        <v>65</v>
      </c>
      <c r="D4762" t="s">
        <v>38</v>
      </c>
      <c r="E4762" t="s">
        <v>718</v>
      </c>
      <c r="F4762" t="s">
        <v>22</v>
      </c>
      <c r="G4762" t="s">
        <v>11717</v>
      </c>
      <c r="H4762" s="1">
        <v>845326</v>
      </c>
      <c r="I4762" s="1">
        <v>0</v>
      </c>
      <c r="J4762" t="s">
        <v>24</v>
      </c>
      <c r="K4762" t="s">
        <v>22</v>
      </c>
      <c r="L4762" s="10">
        <v>44835</v>
      </c>
      <c r="M4762" t="s">
        <v>11718</v>
      </c>
      <c r="N4762">
        <v>0</v>
      </c>
      <c r="O4762" s="17" t="s">
        <v>21485</v>
      </c>
      <c r="P4762">
        <v>0</v>
      </c>
      <c r="Q4762" s="17" t="s">
        <v>21485</v>
      </c>
      <c r="R4762" t="s">
        <v>11712</v>
      </c>
    </row>
    <row r="4763" spans="1:18">
      <c r="A4763" t="s">
        <v>11719</v>
      </c>
      <c r="B4763" t="s">
        <v>557</v>
      </c>
      <c r="C4763" t="s">
        <v>65</v>
      </c>
      <c r="D4763" t="s">
        <v>20</v>
      </c>
      <c r="E4763" t="s">
        <v>276</v>
      </c>
      <c r="F4763" t="s">
        <v>5164</v>
      </c>
      <c r="G4763" t="s">
        <v>11720</v>
      </c>
      <c r="H4763" s="1">
        <v>330574</v>
      </c>
      <c r="I4763" s="1">
        <v>0</v>
      </c>
      <c r="J4763" t="s">
        <v>48</v>
      </c>
      <c r="K4763" t="s">
        <v>94</v>
      </c>
      <c r="L4763" s="10">
        <v>41730</v>
      </c>
      <c r="M4763" t="s">
        <v>11721</v>
      </c>
      <c r="N4763">
        <v>0</v>
      </c>
      <c r="O4763" s="17" t="s">
        <v>21485</v>
      </c>
      <c r="P4763">
        <v>0</v>
      </c>
      <c r="Q4763" s="17" t="s">
        <v>21485</v>
      </c>
      <c r="R4763" t="s">
        <v>11719</v>
      </c>
    </row>
    <row r="4764" spans="1:18">
      <c r="A4764" t="s">
        <v>11722</v>
      </c>
      <c r="B4764" t="s">
        <v>114</v>
      </c>
      <c r="C4764" t="s">
        <v>65</v>
      </c>
      <c r="D4764" t="s">
        <v>20</v>
      </c>
      <c r="E4764" t="s">
        <v>51</v>
      </c>
      <c r="F4764" t="s">
        <v>218</v>
      </c>
      <c r="G4764" t="s">
        <v>11723</v>
      </c>
      <c r="H4764" s="1">
        <v>576945</v>
      </c>
      <c r="I4764" s="1">
        <v>0</v>
      </c>
      <c r="J4764" t="s">
        <v>24</v>
      </c>
      <c r="K4764" t="s">
        <v>22</v>
      </c>
      <c r="L4764" s="10">
        <v>39904</v>
      </c>
      <c r="M4764" t="s">
        <v>11724</v>
      </c>
      <c r="N4764">
        <v>0</v>
      </c>
      <c r="O4764" s="17" t="s">
        <v>21485</v>
      </c>
      <c r="P4764">
        <v>0</v>
      </c>
      <c r="Q4764" s="17" t="s">
        <v>21485</v>
      </c>
      <c r="R4764" t="s">
        <v>11722</v>
      </c>
    </row>
    <row r="4765" spans="1:18">
      <c r="A4765" t="s">
        <v>11725</v>
      </c>
      <c r="B4765" t="s">
        <v>333</v>
      </c>
      <c r="C4765" t="s">
        <v>30</v>
      </c>
      <c r="D4765" t="s">
        <v>20</v>
      </c>
      <c r="E4765" t="s">
        <v>71</v>
      </c>
      <c r="F4765" t="s">
        <v>262</v>
      </c>
      <c r="G4765" t="s">
        <v>11726</v>
      </c>
      <c r="H4765" s="1">
        <v>727005</v>
      </c>
      <c r="I4765" s="1">
        <v>0</v>
      </c>
      <c r="J4765" t="s">
        <v>24</v>
      </c>
      <c r="K4765" t="s">
        <v>42</v>
      </c>
      <c r="L4765" s="10">
        <v>40634</v>
      </c>
      <c r="M4765" t="s">
        <v>11727</v>
      </c>
      <c r="N4765">
        <v>0</v>
      </c>
      <c r="O4765" s="17" t="s">
        <v>21485</v>
      </c>
      <c r="P4765">
        <v>0</v>
      </c>
      <c r="Q4765" s="17" t="s">
        <v>21485</v>
      </c>
      <c r="R4765" t="s">
        <v>11725</v>
      </c>
    </row>
    <row r="4766" spans="1:18">
      <c r="A4766" t="s">
        <v>177</v>
      </c>
      <c r="B4766" t="s">
        <v>37</v>
      </c>
      <c r="C4766" t="s">
        <v>30</v>
      </c>
      <c r="D4766" t="s">
        <v>20</v>
      </c>
      <c r="E4766" t="s">
        <v>115</v>
      </c>
      <c r="F4766" t="s">
        <v>169</v>
      </c>
      <c r="G4766" t="s">
        <v>571</v>
      </c>
      <c r="H4766" s="1">
        <v>708470</v>
      </c>
      <c r="I4766" s="1">
        <v>0</v>
      </c>
      <c r="J4766" t="s">
        <v>24</v>
      </c>
      <c r="K4766" t="s">
        <v>60</v>
      </c>
      <c r="L4766" s="10">
        <v>40452</v>
      </c>
      <c r="M4766" t="s">
        <v>572</v>
      </c>
      <c r="N4766">
        <v>3</v>
      </c>
      <c r="O4766" s="17" t="s">
        <v>21485</v>
      </c>
      <c r="P4766">
        <v>0</v>
      </c>
      <c r="Q4766" s="17" t="s">
        <v>21485</v>
      </c>
      <c r="R4766" t="s">
        <v>177</v>
      </c>
    </row>
    <row r="4767" spans="1:18">
      <c r="A4767" t="s">
        <v>177</v>
      </c>
      <c r="B4767" t="s">
        <v>37</v>
      </c>
      <c r="C4767" t="s">
        <v>30</v>
      </c>
      <c r="D4767" t="s">
        <v>20</v>
      </c>
      <c r="E4767" t="s">
        <v>21</v>
      </c>
      <c r="F4767" t="s">
        <v>134</v>
      </c>
      <c r="G4767" t="s">
        <v>178</v>
      </c>
      <c r="H4767" s="1">
        <v>775000</v>
      </c>
      <c r="I4767" s="1">
        <v>0</v>
      </c>
      <c r="J4767" t="s">
        <v>24</v>
      </c>
      <c r="K4767" t="s">
        <v>136</v>
      </c>
      <c r="L4767" s="10">
        <v>41183</v>
      </c>
      <c r="M4767" t="s">
        <v>179</v>
      </c>
      <c r="N4767">
        <v>7</v>
      </c>
      <c r="O4767" s="17" t="s">
        <v>21485</v>
      </c>
      <c r="P4767">
        <v>0</v>
      </c>
      <c r="Q4767" s="17" t="s">
        <v>21485</v>
      </c>
      <c r="R4767" t="s">
        <v>177</v>
      </c>
    </row>
    <row r="4768" spans="1:18">
      <c r="A4768" t="s">
        <v>177</v>
      </c>
      <c r="B4768" t="s">
        <v>37</v>
      </c>
      <c r="C4768" t="s">
        <v>30</v>
      </c>
      <c r="D4768" t="s">
        <v>20</v>
      </c>
      <c r="E4768" t="s">
        <v>320</v>
      </c>
      <c r="F4768" t="s">
        <v>140</v>
      </c>
      <c r="G4768" t="s">
        <v>1502</v>
      </c>
      <c r="H4768" s="1">
        <v>761900</v>
      </c>
      <c r="I4768" s="1">
        <v>0</v>
      </c>
      <c r="J4768" t="s">
        <v>24</v>
      </c>
      <c r="K4768" t="s">
        <v>60</v>
      </c>
      <c r="L4768" s="10">
        <v>41365</v>
      </c>
      <c r="M4768" t="s">
        <v>1503</v>
      </c>
      <c r="N4768">
        <v>1</v>
      </c>
      <c r="O4768" s="17" t="s">
        <v>21485</v>
      </c>
      <c r="P4768">
        <v>0</v>
      </c>
      <c r="Q4768" s="17" t="s">
        <v>21485</v>
      </c>
      <c r="R4768" t="s">
        <v>177</v>
      </c>
    </row>
    <row r="4769" spans="1:18">
      <c r="A4769" t="s">
        <v>177</v>
      </c>
      <c r="B4769" t="s">
        <v>37</v>
      </c>
      <c r="C4769" t="s">
        <v>30</v>
      </c>
      <c r="D4769" t="s">
        <v>20</v>
      </c>
      <c r="E4769" t="s">
        <v>320</v>
      </c>
      <c r="F4769" t="s">
        <v>140</v>
      </c>
      <c r="G4769" t="s">
        <v>11728</v>
      </c>
      <c r="H4769" s="1">
        <v>758620</v>
      </c>
      <c r="I4769" s="1">
        <v>0</v>
      </c>
      <c r="J4769" t="s">
        <v>24</v>
      </c>
      <c r="K4769" t="s">
        <v>60</v>
      </c>
      <c r="L4769" s="10">
        <v>41365</v>
      </c>
      <c r="M4769" t="s">
        <v>11729</v>
      </c>
      <c r="N4769">
        <v>0</v>
      </c>
      <c r="O4769" s="17" t="s">
        <v>21485</v>
      </c>
      <c r="P4769">
        <v>0</v>
      </c>
      <c r="Q4769" s="17" t="s">
        <v>21485</v>
      </c>
      <c r="R4769" t="s">
        <v>177</v>
      </c>
    </row>
    <row r="4770" spans="1:18">
      <c r="A4770" t="s">
        <v>177</v>
      </c>
      <c r="B4770" t="s">
        <v>37</v>
      </c>
      <c r="C4770" t="s">
        <v>30</v>
      </c>
      <c r="D4770" t="s">
        <v>38</v>
      </c>
      <c r="E4770" t="s">
        <v>86</v>
      </c>
      <c r="F4770" t="s">
        <v>134</v>
      </c>
      <c r="G4770" t="s">
        <v>11730</v>
      </c>
      <c r="H4770" s="1">
        <v>1032750</v>
      </c>
      <c r="I4770" s="1">
        <v>0</v>
      </c>
      <c r="J4770" t="s">
        <v>24</v>
      </c>
      <c r="K4770" t="s">
        <v>136</v>
      </c>
      <c r="L4770" s="10">
        <v>44652</v>
      </c>
      <c r="M4770" t="s">
        <v>11731</v>
      </c>
      <c r="N4770">
        <v>0</v>
      </c>
      <c r="O4770" s="17" t="s">
        <v>21485</v>
      </c>
      <c r="P4770">
        <v>0</v>
      </c>
      <c r="Q4770" s="17" t="s">
        <v>21485</v>
      </c>
      <c r="R4770" t="s">
        <v>177</v>
      </c>
    </row>
    <row r="4771" spans="1:18">
      <c r="A4771" t="s">
        <v>177</v>
      </c>
      <c r="B4771" t="s">
        <v>37</v>
      </c>
      <c r="C4771" t="s">
        <v>30</v>
      </c>
      <c r="D4771" t="s">
        <v>38</v>
      </c>
      <c r="E4771" t="s">
        <v>718</v>
      </c>
      <c r="F4771" t="s">
        <v>116</v>
      </c>
      <c r="G4771" t="s">
        <v>11732</v>
      </c>
      <c r="H4771" s="1">
        <v>1032750</v>
      </c>
      <c r="I4771" s="1">
        <v>0</v>
      </c>
      <c r="J4771" t="s">
        <v>24</v>
      </c>
      <c r="K4771" t="s">
        <v>60</v>
      </c>
      <c r="L4771" s="10">
        <v>44835</v>
      </c>
      <c r="M4771" t="s">
        <v>11733</v>
      </c>
      <c r="N4771">
        <v>0</v>
      </c>
      <c r="O4771" s="17" t="s">
        <v>21485</v>
      </c>
      <c r="P4771">
        <v>0</v>
      </c>
      <c r="Q4771" s="17" t="s">
        <v>21485</v>
      </c>
      <c r="R4771" t="s">
        <v>177</v>
      </c>
    </row>
    <row r="4772" spans="1:18">
      <c r="A4772" t="s">
        <v>11734</v>
      </c>
      <c r="B4772" t="s">
        <v>365</v>
      </c>
      <c r="C4772" t="s">
        <v>30</v>
      </c>
      <c r="D4772" t="s">
        <v>20</v>
      </c>
      <c r="E4772" t="s">
        <v>71</v>
      </c>
      <c r="F4772" t="s">
        <v>134</v>
      </c>
      <c r="G4772" t="s">
        <v>11735</v>
      </c>
      <c r="H4772" s="1">
        <v>744890</v>
      </c>
      <c r="I4772" s="1">
        <v>0</v>
      </c>
      <c r="J4772" t="s">
        <v>24</v>
      </c>
      <c r="K4772" t="s">
        <v>136</v>
      </c>
      <c r="L4772" s="10">
        <v>40634</v>
      </c>
      <c r="M4772" t="s">
        <v>11736</v>
      </c>
      <c r="N4772">
        <v>0</v>
      </c>
      <c r="O4772" s="17" t="s">
        <v>21485</v>
      </c>
      <c r="P4772">
        <v>0</v>
      </c>
      <c r="Q4772" s="17" t="s">
        <v>21485</v>
      </c>
      <c r="R4772" t="s">
        <v>11734</v>
      </c>
    </row>
    <row r="4773" spans="1:18">
      <c r="A4773" t="s">
        <v>11734</v>
      </c>
      <c r="B4773" t="s">
        <v>239</v>
      </c>
      <c r="C4773" t="s">
        <v>240</v>
      </c>
      <c r="D4773" t="s">
        <v>38</v>
      </c>
      <c r="E4773" t="s">
        <v>39</v>
      </c>
      <c r="F4773" t="s">
        <v>2962</v>
      </c>
      <c r="G4773" t="s">
        <v>11737</v>
      </c>
      <c r="H4773" s="1">
        <v>680850</v>
      </c>
      <c r="I4773" s="1">
        <v>0</v>
      </c>
      <c r="J4773" t="s">
        <v>24</v>
      </c>
      <c r="K4773" t="s">
        <v>136</v>
      </c>
      <c r="L4773" s="10">
        <v>43191</v>
      </c>
      <c r="M4773" t="s">
        <v>11738</v>
      </c>
      <c r="N4773">
        <v>0</v>
      </c>
      <c r="O4773" s="17" t="s">
        <v>21485</v>
      </c>
      <c r="P4773">
        <v>0</v>
      </c>
      <c r="Q4773" s="17" t="s">
        <v>21485</v>
      </c>
      <c r="R4773" t="s">
        <v>11734</v>
      </c>
    </row>
    <row r="4774" spans="1:18">
      <c r="A4774" t="s">
        <v>11734</v>
      </c>
      <c r="B4774" t="s">
        <v>239</v>
      </c>
      <c r="C4774" t="s">
        <v>240</v>
      </c>
      <c r="D4774" t="s">
        <v>38</v>
      </c>
      <c r="E4774" t="s">
        <v>784</v>
      </c>
      <c r="F4774" t="s">
        <v>1155</v>
      </c>
      <c r="G4774" t="s">
        <v>11739</v>
      </c>
      <c r="H4774" s="1">
        <v>738225</v>
      </c>
      <c r="I4774" s="1">
        <v>0</v>
      </c>
      <c r="J4774" t="s">
        <v>24</v>
      </c>
      <c r="K4774" t="s">
        <v>136</v>
      </c>
      <c r="L4774" s="10">
        <v>45383</v>
      </c>
      <c r="M4774" t="s">
        <v>11740</v>
      </c>
      <c r="N4774">
        <v>0</v>
      </c>
      <c r="O4774" s="17" t="s">
        <v>21485</v>
      </c>
      <c r="P4774">
        <v>0</v>
      </c>
      <c r="Q4774" s="17" t="s">
        <v>21485</v>
      </c>
      <c r="R4774" t="s">
        <v>11734</v>
      </c>
    </row>
    <row r="4775" spans="1:18">
      <c r="A4775" t="s">
        <v>11741</v>
      </c>
      <c r="B4775" t="s">
        <v>239</v>
      </c>
      <c r="C4775" t="s">
        <v>240</v>
      </c>
      <c r="D4775" t="s">
        <v>20</v>
      </c>
      <c r="E4775" t="s">
        <v>71</v>
      </c>
      <c r="F4775" t="s">
        <v>99</v>
      </c>
      <c r="G4775" t="s">
        <v>11742</v>
      </c>
      <c r="H4775" s="1">
        <v>551833</v>
      </c>
      <c r="I4775" s="1">
        <v>0</v>
      </c>
      <c r="J4775" t="s">
        <v>24</v>
      </c>
      <c r="K4775" t="s">
        <v>42</v>
      </c>
      <c r="L4775" s="10">
        <v>40634</v>
      </c>
      <c r="M4775" t="s">
        <v>11743</v>
      </c>
      <c r="N4775">
        <v>0</v>
      </c>
      <c r="O4775" s="17" t="s">
        <v>21485</v>
      </c>
      <c r="P4775">
        <v>0</v>
      </c>
      <c r="Q4775" s="17" t="s">
        <v>21485</v>
      </c>
      <c r="R4775" t="s">
        <v>11741</v>
      </c>
    </row>
    <row r="4776" spans="1:18">
      <c r="A4776" t="s">
        <v>11744</v>
      </c>
      <c r="B4776" t="s">
        <v>64</v>
      </c>
      <c r="C4776" t="s">
        <v>65</v>
      </c>
      <c r="D4776" t="s">
        <v>38</v>
      </c>
      <c r="E4776" t="s">
        <v>784</v>
      </c>
      <c r="F4776" t="s">
        <v>1957</v>
      </c>
      <c r="G4776" t="s">
        <v>11745</v>
      </c>
      <c r="H4776" s="1">
        <v>309825</v>
      </c>
      <c r="I4776" s="1">
        <v>0</v>
      </c>
      <c r="J4776" t="s">
        <v>68</v>
      </c>
      <c r="K4776" t="s">
        <v>60</v>
      </c>
      <c r="L4776" s="10">
        <v>45383</v>
      </c>
      <c r="M4776" t="s">
        <v>11746</v>
      </c>
      <c r="N4776">
        <v>0</v>
      </c>
      <c r="O4776" s="17" t="s">
        <v>21485</v>
      </c>
      <c r="P4776">
        <v>0</v>
      </c>
      <c r="Q4776" s="17" t="s">
        <v>21485</v>
      </c>
      <c r="R4776" t="s">
        <v>11744</v>
      </c>
    </row>
    <row r="4777" spans="1:18">
      <c r="A4777" t="s">
        <v>11747</v>
      </c>
      <c r="B4777" t="s">
        <v>365</v>
      </c>
      <c r="C4777" t="s">
        <v>30</v>
      </c>
      <c r="D4777" t="s">
        <v>20</v>
      </c>
      <c r="E4777" t="s">
        <v>122</v>
      </c>
      <c r="F4777" t="s">
        <v>282</v>
      </c>
      <c r="G4777" t="s">
        <v>11748</v>
      </c>
      <c r="H4777" s="1">
        <v>782135</v>
      </c>
      <c r="I4777" s="1">
        <v>0</v>
      </c>
      <c r="J4777" t="s">
        <v>24</v>
      </c>
      <c r="K4777" t="s">
        <v>118</v>
      </c>
      <c r="L4777" s="10">
        <v>40817</v>
      </c>
      <c r="M4777" t="s">
        <v>11749</v>
      </c>
      <c r="N4777">
        <v>0</v>
      </c>
      <c r="O4777" s="17" t="s">
        <v>21485</v>
      </c>
      <c r="P4777">
        <v>0</v>
      </c>
      <c r="Q4777" s="17" t="s">
        <v>21485</v>
      </c>
      <c r="R4777" t="s">
        <v>11747</v>
      </c>
    </row>
    <row r="4778" spans="1:18">
      <c r="A4778" t="s">
        <v>11747</v>
      </c>
      <c r="B4778" t="s">
        <v>365</v>
      </c>
      <c r="C4778" t="s">
        <v>30</v>
      </c>
      <c r="D4778" t="s">
        <v>20</v>
      </c>
      <c r="E4778" t="s">
        <v>122</v>
      </c>
      <c r="F4778" t="s">
        <v>163</v>
      </c>
      <c r="G4778" t="s">
        <v>11750</v>
      </c>
      <c r="H4778" s="1">
        <v>982990</v>
      </c>
      <c r="I4778" s="1">
        <v>0</v>
      </c>
      <c r="J4778" t="s">
        <v>24</v>
      </c>
      <c r="K4778" t="s">
        <v>118</v>
      </c>
      <c r="L4778" s="10">
        <v>40817</v>
      </c>
      <c r="M4778" t="s">
        <v>11751</v>
      </c>
      <c r="N4778">
        <v>0</v>
      </c>
      <c r="O4778" s="17" t="s">
        <v>21485</v>
      </c>
      <c r="P4778">
        <v>0</v>
      </c>
      <c r="Q4778" s="17" t="s">
        <v>21485</v>
      </c>
      <c r="R4778" t="s">
        <v>11747</v>
      </c>
    </row>
    <row r="4779" spans="1:18">
      <c r="A4779" t="s">
        <v>11747</v>
      </c>
      <c r="B4779" t="s">
        <v>365</v>
      </c>
      <c r="C4779" t="s">
        <v>30</v>
      </c>
      <c r="D4779" t="s">
        <v>20</v>
      </c>
      <c r="E4779" t="s">
        <v>122</v>
      </c>
      <c r="F4779" t="s">
        <v>163</v>
      </c>
      <c r="G4779" t="s">
        <v>11750</v>
      </c>
      <c r="H4779" s="1">
        <v>982990</v>
      </c>
      <c r="I4779" s="1">
        <v>0</v>
      </c>
      <c r="J4779" t="s">
        <v>24</v>
      </c>
      <c r="K4779" t="s">
        <v>118</v>
      </c>
      <c r="L4779" s="10">
        <v>40817</v>
      </c>
      <c r="M4779" t="s">
        <v>11751</v>
      </c>
      <c r="N4779">
        <v>0</v>
      </c>
      <c r="O4779" s="17" t="s">
        <v>21485</v>
      </c>
      <c r="P4779">
        <v>0</v>
      </c>
      <c r="Q4779" s="17" t="s">
        <v>21485</v>
      </c>
      <c r="R4779" t="s">
        <v>11747</v>
      </c>
    </row>
    <row r="4780" spans="1:18">
      <c r="A4780" t="s">
        <v>11752</v>
      </c>
      <c r="B4780" t="s">
        <v>557</v>
      </c>
      <c r="C4780" t="s">
        <v>65</v>
      </c>
      <c r="D4780" t="s">
        <v>38</v>
      </c>
      <c r="E4780" t="s">
        <v>637</v>
      </c>
      <c r="F4780" t="s">
        <v>1510</v>
      </c>
      <c r="G4780" t="s">
        <v>11753</v>
      </c>
      <c r="H4780" s="1">
        <v>275400</v>
      </c>
      <c r="I4780" s="1">
        <v>0</v>
      </c>
      <c r="J4780" t="s">
        <v>68</v>
      </c>
      <c r="K4780" t="s">
        <v>94</v>
      </c>
      <c r="L4780" s="10">
        <v>44470</v>
      </c>
      <c r="M4780" t="s">
        <v>11754</v>
      </c>
      <c r="N4780">
        <v>0</v>
      </c>
      <c r="O4780" s="17" t="s">
        <v>21485</v>
      </c>
      <c r="P4780">
        <v>0</v>
      </c>
      <c r="Q4780" s="17" t="s">
        <v>21485</v>
      </c>
      <c r="R4780" t="s">
        <v>11752</v>
      </c>
    </row>
    <row r="4781" spans="1:18">
      <c r="A4781" t="s">
        <v>11752</v>
      </c>
      <c r="B4781" t="s">
        <v>557</v>
      </c>
      <c r="C4781" t="s">
        <v>65</v>
      </c>
      <c r="D4781" t="s">
        <v>38</v>
      </c>
      <c r="E4781" t="s">
        <v>718</v>
      </c>
      <c r="F4781" t="s">
        <v>1510</v>
      </c>
      <c r="G4781" t="s">
        <v>11755</v>
      </c>
      <c r="H4781" s="1">
        <v>401626</v>
      </c>
      <c r="I4781" s="1">
        <v>0</v>
      </c>
      <c r="J4781" t="s">
        <v>68</v>
      </c>
      <c r="K4781" t="s">
        <v>94</v>
      </c>
      <c r="L4781" s="10">
        <v>44835</v>
      </c>
      <c r="M4781" t="s">
        <v>11756</v>
      </c>
      <c r="N4781">
        <v>0</v>
      </c>
      <c r="O4781" s="17" t="s">
        <v>21485</v>
      </c>
      <c r="P4781">
        <v>0</v>
      </c>
      <c r="Q4781" s="17" t="s">
        <v>21485</v>
      </c>
      <c r="R4781" t="s">
        <v>11752</v>
      </c>
    </row>
    <row r="4782" spans="1:18">
      <c r="A4782" t="s">
        <v>11757</v>
      </c>
      <c r="B4782" t="s">
        <v>914</v>
      </c>
      <c r="C4782" t="s">
        <v>65</v>
      </c>
      <c r="D4782" t="s">
        <v>38</v>
      </c>
      <c r="E4782" t="s">
        <v>408</v>
      </c>
      <c r="F4782" t="s">
        <v>2315</v>
      </c>
      <c r="G4782" t="s">
        <v>11758</v>
      </c>
      <c r="H4782" s="1">
        <v>814726</v>
      </c>
      <c r="I4782" s="1">
        <v>0</v>
      </c>
      <c r="J4782" t="s">
        <v>24</v>
      </c>
      <c r="K4782" t="s">
        <v>22</v>
      </c>
      <c r="L4782" s="10">
        <v>44105</v>
      </c>
      <c r="M4782" t="s">
        <v>11759</v>
      </c>
      <c r="N4782">
        <v>0</v>
      </c>
      <c r="O4782" s="17" t="s">
        <v>21485</v>
      </c>
      <c r="P4782">
        <v>0</v>
      </c>
      <c r="Q4782" s="17" t="s">
        <v>21485</v>
      </c>
      <c r="R4782" t="s">
        <v>11757</v>
      </c>
    </row>
    <row r="4783" spans="1:18">
      <c r="A4783" t="s">
        <v>1322</v>
      </c>
      <c r="B4783" t="s">
        <v>1323</v>
      </c>
      <c r="C4783" t="s">
        <v>65</v>
      </c>
      <c r="D4783" t="s">
        <v>20</v>
      </c>
      <c r="E4783" t="s">
        <v>276</v>
      </c>
      <c r="F4783" t="s">
        <v>140</v>
      </c>
      <c r="G4783" t="s">
        <v>11760</v>
      </c>
      <c r="H4783" s="1">
        <v>700240</v>
      </c>
      <c r="I4783" s="1">
        <v>0</v>
      </c>
      <c r="J4783" t="s">
        <v>24</v>
      </c>
      <c r="K4783" t="s">
        <v>60</v>
      </c>
      <c r="L4783" s="10">
        <v>41730</v>
      </c>
      <c r="M4783" t="s">
        <v>11761</v>
      </c>
      <c r="N4783">
        <v>0</v>
      </c>
      <c r="O4783" s="17" t="s">
        <v>21485</v>
      </c>
      <c r="P4783">
        <v>0</v>
      </c>
      <c r="Q4783" s="17" t="s">
        <v>21485</v>
      </c>
      <c r="R4783" t="s">
        <v>1322</v>
      </c>
    </row>
    <row r="4784" spans="1:18">
      <c r="A4784" t="s">
        <v>1322</v>
      </c>
      <c r="B4784" t="s">
        <v>1323</v>
      </c>
      <c r="C4784" t="s">
        <v>65</v>
      </c>
      <c r="D4784" t="s">
        <v>18986</v>
      </c>
      <c r="E4784" t="s">
        <v>18987</v>
      </c>
      <c r="F4784" t="s">
        <v>18988</v>
      </c>
      <c r="G4784" t="s">
        <v>20220</v>
      </c>
      <c r="H4784" s="1">
        <v>450000</v>
      </c>
      <c r="I4784" s="1">
        <v>0</v>
      </c>
      <c r="J4784" t="s">
        <v>68</v>
      </c>
      <c r="K4784" t="s">
        <v>49</v>
      </c>
      <c r="L4784" s="7">
        <v>43525</v>
      </c>
      <c r="M4784" t="s">
        <v>20221</v>
      </c>
      <c r="N4784">
        <v>0</v>
      </c>
      <c r="O4784" s="17" t="s">
        <v>21485</v>
      </c>
      <c r="P4784">
        <v>0</v>
      </c>
      <c r="Q4784" s="17" t="s">
        <v>21485</v>
      </c>
      <c r="R4784" t="s">
        <v>1322</v>
      </c>
    </row>
    <row r="4785" spans="1:18">
      <c r="A4785" t="s">
        <v>1322</v>
      </c>
      <c r="B4785" t="s">
        <v>1323</v>
      </c>
      <c r="C4785" t="s">
        <v>65</v>
      </c>
      <c r="D4785" t="s">
        <v>38</v>
      </c>
      <c r="E4785" t="s">
        <v>408</v>
      </c>
      <c r="F4785" t="s">
        <v>282</v>
      </c>
      <c r="G4785" t="s">
        <v>1324</v>
      </c>
      <c r="H4785" s="1">
        <v>868276</v>
      </c>
      <c r="I4785" s="1">
        <v>0</v>
      </c>
      <c r="J4785" t="s">
        <v>24</v>
      </c>
      <c r="K4785" t="s">
        <v>118</v>
      </c>
      <c r="L4785" s="10">
        <v>44105</v>
      </c>
      <c r="M4785" t="s">
        <v>1325</v>
      </c>
      <c r="N4785">
        <v>1</v>
      </c>
      <c r="O4785" s="17" t="s">
        <v>21485</v>
      </c>
      <c r="P4785">
        <v>0</v>
      </c>
      <c r="Q4785" s="17" t="s">
        <v>21485</v>
      </c>
      <c r="R4785" t="s">
        <v>1322</v>
      </c>
    </row>
    <row r="4786" spans="1:18">
      <c r="A4786" t="s">
        <v>11762</v>
      </c>
      <c r="B4786" t="s">
        <v>29</v>
      </c>
      <c r="C4786" t="s">
        <v>30</v>
      </c>
      <c r="D4786" t="s">
        <v>20</v>
      </c>
      <c r="E4786" t="s">
        <v>122</v>
      </c>
      <c r="F4786" t="s">
        <v>134</v>
      </c>
      <c r="G4786" t="s">
        <v>11763</v>
      </c>
      <c r="H4786" s="1">
        <v>630739</v>
      </c>
      <c r="I4786" s="1">
        <v>0</v>
      </c>
      <c r="J4786" t="s">
        <v>24</v>
      </c>
      <c r="K4786" t="s">
        <v>136</v>
      </c>
      <c r="L4786" s="10">
        <v>40817</v>
      </c>
      <c r="M4786" t="s">
        <v>11764</v>
      </c>
      <c r="N4786">
        <v>0</v>
      </c>
      <c r="O4786" s="17" t="s">
        <v>21485</v>
      </c>
      <c r="P4786">
        <v>0</v>
      </c>
      <c r="Q4786" s="17" t="s">
        <v>21485</v>
      </c>
      <c r="R4786" t="s">
        <v>11762</v>
      </c>
    </row>
    <row r="4787" spans="1:18">
      <c r="A4787" t="s">
        <v>11762</v>
      </c>
      <c r="B4787" t="s">
        <v>29</v>
      </c>
      <c r="C4787" t="s">
        <v>30</v>
      </c>
      <c r="D4787" t="s">
        <v>38</v>
      </c>
      <c r="E4787" t="s">
        <v>434</v>
      </c>
      <c r="F4787" t="s">
        <v>134</v>
      </c>
      <c r="G4787" t="s">
        <v>11765</v>
      </c>
      <c r="H4787" s="1">
        <v>1051875</v>
      </c>
      <c r="I4787" s="1">
        <v>0</v>
      </c>
      <c r="J4787" t="s">
        <v>24</v>
      </c>
      <c r="K4787" t="s">
        <v>136</v>
      </c>
      <c r="L4787" s="10">
        <v>44256</v>
      </c>
      <c r="M4787" t="s">
        <v>11766</v>
      </c>
      <c r="N4787">
        <v>0</v>
      </c>
      <c r="O4787" s="17" t="s">
        <v>21485</v>
      </c>
      <c r="P4787">
        <v>0</v>
      </c>
      <c r="Q4787" s="17" t="s">
        <v>21485</v>
      </c>
      <c r="R4787" t="s">
        <v>11762</v>
      </c>
    </row>
    <row r="4788" spans="1:18">
      <c r="A4788" t="s">
        <v>20222</v>
      </c>
      <c r="B4788" t="s">
        <v>3418</v>
      </c>
      <c r="C4788" t="s">
        <v>922</v>
      </c>
      <c r="D4788" t="s">
        <v>19029</v>
      </c>
      <c r="E4788" t="s">
        <v>19030</v>
      </c>
      <c r="F4788" t="s">
        <v>19031</v>
      </c>
      <c r="G4788" t="s">
        <v>20223</v>
      </c>
      <c r="H4788" s="1">
        <v>133336</v>
      </c>
      <c r="I4788" s="1">
        <v>0</v>
      </c>
      <c r="J4788" t="s">
        <v>202</v>
      </c>
      <c r="K4788" t="s">
        <v>118</v>
      </c>
      <c r="L4788" s="7">
        <v>43525</v>
      </c>
      <c r="M4788" t="s">
        <v>20224</v>
      </c>
      <c r="N4788">
        <v>0</v>
      </c>
      <c r="O4788" s="17" t="s">
        <v>21485</v>
      </c>
      <c r="P4788">
        <v>0</v>
      </c>
      <c r="Q4788" s="17" t="s">
        <v>21485</v>
      </c>
      <c r="R4788" t="s">
        <v>20222</v>
      </c>
    </row>
    <row r="4789" spans="1:18">
      <c r="A4789" t="s">
        <v>11767</v>
      </c>
      <c r="B4789" t="s">
        <v>64</v>
      </c>
      <c r="C4789" t="s">
        <v>65</v>
      </c>
      <c r="D4789" t="s">
        <v>20</v>
      </c>
      <c r="E4789" t="s">
        <v>104</v>
      </c>
      <c r="F4789" t="s">
        <v>22</v>
      </c>
      <c r="G4789" t="s">
        <v>11768</v>
      </c>
      <c r="H4789" s="1">
        <v>735228</v>
      </c>
      <c r="I4789" s="1">
        <v>0</v>
      </c>
      <c r="J4789" t="s">
        <v>24</v>
      </c>
      <c r="K4789" t="s">
        <v>22</v>
      </c>
      <c r="L4789" s="10">
        <v>40269</v>
      </c>
      <c r="M4789" t="s">
        <v>11769</v>
      </c>
      <c r="N4789">
        <v>0</v>
      </c>
      <c r="O4789" s="17" t="s">
        <v>21485</v>
      </c>
      <c r="P4789">
        <v>0</v>
      </c>
      <c r="Q4789" s="17" t="s">
        <v>21485</v>
      </c>
      <c r="R4789" t="s">
        <v>11767</v>
      </c>
    </row>
    <row r="4790" spans="1:18">
      <c r="A4790" t="s">
        <v>11767</v>
      </c>
      <c r="B4790" t="s">
        <v>64</v>
      </c>
      <c r="C4790" t="s">
        <v>65</v>
      </c>
      <c r="D4790" t="s">
        <v>20</v>
      </c>
      <c r="E4790" t="s">
        <v>276</v>
      </c>
      <c r="F4790" t="s">
        <v>22</v>
      </c>
      <c r="G4790" t="s">
        <v>11770</v>
      </c>
      <c r="H4790" s="1">
        <v>644633</v>
      </c>
      <c r="I4790" s="1">
        <v>0</v>
      </c>
      <c r="J4790" t="s">
        <v>24</v>
      </c>
      <c r="K4790" t="s">
        <v>22</v>
      </c>
      <c r="L4790" s="10">
        <v>41730</v>
      </c>
      <c r="M4790" t="s">
        <v>11771</v>
      </c>
      <c r="N4790">
        <v>0</v>
      </c>
      <c r="O4790" s="17" t="s">
        <v>21485</v>
      </c>
      <c r="P4790">
        <v>0</v>
      </c>
      <c r="Q4790" s="17" t="s">
        <v>21485</v>
      </c>
      <c r="R4790" t="s">
        <v>11767</v>
      </c>
    </row>
    <row r="4791" spans="1:18">
      <c r="A4791" t="s">
        <v>11767</v>
      </c>
      <c r="B4791" t="s">
        <v>64</v>
      </c>
      <c r="C4791" t="s">
        <v>65</v>
      </c>
      <c r="D4791" t="s">
        <v>38</v>
      </c>
      <c r="E4791" t="s">
        <v>408</v>
      </c>
      <c r="F4791" t="s">
        <v>149</v>
      </c>
      <c r="G4791" t="s">
        <v>11772</v>
      </c>
      <c r="H4791" s="1">
        <v>834616</v>
      </c>
      <c r="I4791" s="1">
        <v>0</v>
      </c>
      <c r="J4791" t="s">
        <v>24</v>
      </c>
      <c r="K4791" t="s">
        <v>136</v>
      </c>
      <c r="L4791" s="10">
        <v>44105</v>
      </c>
      <c r="M4791" t="s">
        <v>11773</v>
      </c>
      <c r="N4791">
        <v>0</v>
      </c>
      <c r="O4791" s="17" t="s">
        <v>21485</v>
      </c>
      <c r="P4791">
        <v>0</v>
      </c>
      <c r="Q4791" s="17" t="s">
        <v>21485</v>
      </c>
      <c r="R4791" t="s">
        <v>11767</v>
      </c>
    </row>
    <row r="4792" spans="1:18">
      <c r="A4792" t="s">
        <v>11774</v>
      </c>
      <c r="B4792" t="s">
        <v>185</v>
      </c>
      <c r="C4792" t="s">
        <v>65</v>
      </c>
      <c r="D4792" t="s">
        <v>20</v>
      </c>
      <c r="E4792" t="s">
        <v>122</v>
      </c>
      <c r="F4792" t="s">
        <v>99</v>
      </c>
      <c r="G4792" t="s">
        <v>11775</v>
      </c>
      <c r="H4792" s="1">
        <v>597880</v>
      </c>
      <c r="I4792" s="1">
        <v>0</v>
      </c>
      <c r="J4792" t="s">
        <v>24</v>
      </c>
      <c r="K4792" t="s">
        <v>42</v>
      </c>
      <c r="L4792" s="10">
        <v>40817</v>
      </c>
      <c r="M4792" t="s">
        <v>11776</v>
      </c>
      <c r="N4792">
        <v>0</v>
      </c>
      <c r="O4792" s="17" t="s">
        <v>21485</v>
      </c>
      <c r="P4792">
        <v>0</v>
      </c>
      <c r="Q4792" s="17" t="s">
        <v>21485</v>
      </c>
      <c r="R4792" t="s">
        <v>11774</v>
      </c>
    </row>
    <row r="4793" spans="1:18">
      <c r="A4793" t="s">
        <v>11777</v>
      </c>
      <c r="B4793" t="s">
        <v>91</v>
      </c>
      <c r="C4793" t="s">
        <v>30</v>
      </c>
      <c r="D4793" t="s">
        <v>20</v>
      </c>
      <c r="E4793" t="s">
        <v>104</v>
      </c>
      <c r="F4793" t="s">
        <v>214</v>
      </c>
      <c r="G4793" t="s">
        <v>11778</v>
      </c>
      <c r="H4793" s="1">
        <v>301593</v>
      </c>
      <c r="I4793" s="1">
        <v>0</v>
      </c>
      <c r="J4793" t="s">
        <v>48</v>
      </c>
      <c r="K4793" t="s">
        <v>110</v>
      </c>
      <c r="L4793" s="10">
        <v>40269</v>
      </c>
      <c r="M4793" t="s">
        <v>11779</v>
      </c>
      <c r="N4793">
        <v>0</v>
      </c>
      <c r="O4793" s="17" t="s">
        <v>21485</v>
      </c>
      <c r="P4793">
        <v>0</v>
      </c>
      <c r="Q4793" s="17" t="s">
        <v>21485</v>
      </c>
      <c r="R4793" t="s">
        <v>11777</v>
      </c>
    </row>
    <row r="4794" spans="1:18">
      <c r="A4794" t="s">
        <v>11777</v>
      </c>
      <c r="B4794" t="s">
        <v>91</v>
      </c>
      <c r="C4794" t="s">
        <v>30</v>
      </c>
      <c r="D4794" t="s">
        <v>20</v>
      </c>
      <c r="E4794" t="s">
        <v>200</v>
      </c>
      <c r="F4794" t="s">
        <v>108</v>
      </c>
      <c r="G4794" t="s">
        <v>11780</v>
      </c>
      <c r="H4794" s="1">
        <v>100000</v>
      </c>
      <c r="I4794" s="1">
        <v>0</v>
      </c>
      <c r="J4794" t="s">
        <v>202</v>
      </c>
      <c r="K4794" t="s">
        <v>110</v>
      </c>
      <c r="L4794" s="10">
        <v>41913</v>
      </c>
      <c r="M4794" t="s">
        <v>11781</v>
      </c>
      <c r="N4794">
        <v>0</v>
      </c>
      <c r="O4794" s="17" t="s">
        <v>21485</v>
      </c>
      <c r="P4794">
        <v>0</v>
      </c>
      <c r="Q4794" s="17" t="s">
        <v>21485</v>
      </c>
      <c r="R4794" t="s">
        <v>11777</v>
      </c>
    </row>
    <row r="4795" spans="1:18">
      <c r="A4795" t="s">
        <v>11777</v>
      </c>
      <c r="B4795" t="s">
        <v>1757</v>
      </c>
      <c r="C4795" t="s">
        <v>30</v>
      </c>
      <c r="D4795" t="s">
        <v>38</v>
      </c>
      <c r="E4795" t="s">
        <v>434</v>
      </c>
      <c r="F4795" t="s">
        <v>214</v>
      </c>
      <c r="G4795" t="s">
        <v>11782</v>
      </c>
      <c r="H4795" s="1">
        <v>1091275</v>
      </c>
      <c r="I4795" s="1">
        <v>0</v>
      </c>
      <c r="J4795" t="s">
        <v>24</v>
      </c>
      <c r="K4795" t="s">
        <v>110</v>
      </c>
      <c r="L4795" s="10">
        <v>44256</v>
      </c>
      <c r="M4795" t="s">
        <v>11783</v>
      </c>
      <c r="N4795">
        <v>0</v>
      </c>
      <c r="O4795" s="17" t="s">
        <v>21485</v>
      </c>
      <c r="P4795">
        <v>0</v>
      </c>
      <c r="Q4795" s="17" t="s">
        <v>21485</v>
      </c>
      <c r="R4795" t="s">
        <v>11777</v>
      </c>
    </row>
    <row r="4796" spans="1:18">
      <c r="A4796" t="s">
        <v>11784</v>
      </c>
      <c r="B4796" t="s">
        <v>167</v>
      </c>
      <c r="C4796" t="s">
        <v>85</v>
      </c>
      <c r="D4796" t="s">
        <v>20</v>
      </c>
      <c r="E4796" t="s">
        <v>71</v>
      </c>
      <c r="F4796" t="s">
        <v>123</v>
      </c>
      <c r="G4796" t="s">
        <v>11785</v>
      </c>
      <c r="H4796" s="1">
        <v>522778</v>
      </c>
      <c r="I4796" s="1">
        <v>0</v>
      </c>
      <c r="J4796" t="s">
        <v>24</v>
      </c>
      <c r="K4796" t="s">
        <v>118</v>
      </c>
      <c r="L4796" s="10">
        <v>40634</v>
      </c>
      <c r="M4796" t="s">
        <v>11786</v>
      </c>
      <c r="N4796">
        <v>0</v>
      </c>
      <c r="O4796" s="17" t="s">
        <v>21485</v>
      </c>
      <c r="P4796">
        <v>0</v>
      </c>
      <c r="Q4796" s="17" t="s">
        <v>21485</v>
      </c>
      <c r="R4796" t="s">
        <v>11784</v>
      </c>
    </row>
    <row r="4797" spans="1:18">
      <c r="A4797" t="s">
        <v>11784</v>
      </c>
      <c r="B4797" t="s">
        <v>167</v>
      </c>
      <c r="C4797" t="s">
        <v>85</v>
      </c>
      <c r="D4797" t="s">
        <v>20</v>
      </c>
      <c r="E4797" t="s">
        <v>122</v>
      </c>
      <c r="F4797" t="s">
        <v>404</v>
      </c>
      <c r="G4797" t="s">
        <v>11787</v>
      </c>
      <c r="H4797" s="1">
        <v>800601</v>
      </c>
      <c r="I4797" s="1">
        <v>0</v>
      </c>
      <c r="J4797" t="s">
        <v>24</v>
      </c>
      <c r="K4797" t="s">
        <v>49</v>
      </c>
      <c r="L4797" s="10">
        <v>40817</v>
      </c>
      <c r="M4797" t="s">
        <v>11788</v>
      </c>
      <c r="N4797">
        <v>0</v>
      </c>
      <c r="O4797" s="17" t="s">
        <v>21485</v>
      </c>
      <c r="P4797">
        <v>0</v>
      </c>
      <c r="Q4797" s="17" t="s">
        <v>21485</v>
      </c>
      <c r="R4797" t="s">
        <v>11784</v>
      </c>
    </row>
    <row r="4798" spans="1:18">
      <c r="A4798" t="s">
        <v>11784</v>
      </c>
      <c r="B4798" t="s">
        <v>167</v>
      </c>
      <c r="C4798" t="s">
        <v>85</v>
      </c>
      <c r="D4798" t="s">
        <v>38</v>
      </c>
      <c r="E4798" t="s">
        <v>86</v>
      </c>
      <c r="F4798" t="s">
        <v>404</v>
      </c>
      <c r="G4798" t="s">
        <v>11789</v>
      </c>
      <c r="H4798" s="1">
        <v>592875</v>
      </c>
      <c r="I4798" s="1">
        <v>0</v>
      </c>
      <c r="J4798" t="s">
        <v>24</v>
      </c>
      <c r="K4798" t="s">
        <v>49</v>
      </c>
      <c r="L4798" s="10">
        <v>44652</v>
      </c>
      <c r="M4798" t="s">
        <v>11790</v>
      </c>
      <c r="N4798">
        <v>0</v>
      </c>
      <c r="O4798" s="17" t="s">
        <v>21485</v>
      </c>
      <c r="P4798">
        <v>0</v>
      </c>
      <c r="Q4798" s="17" t="s">
        <v>21485</v>
      </c>
      <c r="R4798" t="s">
        <v>11784</v>
      </c>
    </row>
    <row r="4799" spans="1:18">
      <c r="A4799" t="s">
        <v>11791</v>
      </c>
      <c r="B4799" t="s">
        <v>121</v>
      </c>
      <c r="C4799" t="s">
        <v>30</v>
      </c>
      <c r="D4799" t="s">
        <v>20</v>
      </c>
      <c r="E4799" t="s">
        <v>241</v>
      </c>
      <c r="F4799" t="s">
        <v>123</v>
      </c>
      <c r="G4799" t="s">
        <v>11792</v>
      </c>
      <c r="H4799" s="1">
        <v>284515</v>
      </c>
      <c r="I4799" s="1">
        <v>0</v>
      </c>
      <c r="J4799" t="s">
        <v>48</v>
      </c>
      <c r="K4799" t="s">
        <v>118</v>
      </c>
      <c r="L4799" s="10">
        <v>40087</v>
      </c>
      <c r="M4799" t="s">
        <v>11793</v>
      </c>
      <c r="N4799">
        <v>0</v>
      </c>
      <c r="O4799" s="17" t="s">
        <v>21485</v>
      </c>
      <c r="P4799">
        <v>0</v>
      </c>
      <c r="Q4799" s="17" t="s">
        <v>21485</v>
      </c>
      <c r="R4799" t="s">
        <v>11791</v>
      </c>
    </row>
    <row r="4800" spans="1:18">
      <c r="A4800" t="s">
        <v>11794</v>
      </c>
      <c r="B4800" t="s">
        <v>18</v>
      </c>
      <c r="C4800" t="s">
        <v>19</v>
      </c>
      <c r="D4800" t="s">
        <v>20</v>
      </c>
      <c r="E4800" t="s">
        <v>92</v>
      </c>
      <c r="F4800" t="s">
        <v>99</v>
      </c>
      <c r="G4800" t="s">
        <v>11795</v>
      </c>
      <c r="H4800" s="1">
        <v>613716</v>
      </c>
      <c r="I4800" s="1">
        <v>0</v>
      </c>
      <c r="J4800" t="s">
        <v>24</v>
      </c>
      <c r="K4800" t="s">
        <v>42</v>
      </c>
      <c r="L4800" s="10">
        <v>42278</v>
      </c>
      <c r="M4800" t="s">
        <v>11796</v>
      </c>
      <c r="N4800">
        <v>0</v>
      </c>
      <c r="O4800" s="17" t="s">
        <v>21485</v>
      </c>
      <c r="P4800">
        <v>0</v>
      </c>
      <c r="Q4800" s="17" t="s">
        <v>21485</v>
      </c>
      <c r="R4800" t="s">
        <v>11794</v>
      </c>
    </row>
    <row r="4801" spans="1:18">
      <c r="A4801" t="s">
        <v>11797</v>
      </c>
      <c r="B4801" t="s">
        <v>167</v>
      </c>
      <c r="C4801" t="s">
        <v>85</v>
      </c>
      <c r="D4801" t="s">
        <v>18947</v>
      </c>
      <c r="E4801" t="s">
        <v>18948</v>
      </c>
      <c r="F4801" t="s">
        <v>18949</v>
      </c>
      <c r="G4801" t="s">
        <v>20225</v>
      </c>
      <c r="H4801" s="1">
        <v>116951</v>
      </c>
      <c r="I4801" s="1">
        <v>0</v>
      </c>
      <c r="J4801" t="s">
        <v>223</v>
      </c>
      <c r="K4801" t="s">
        <v>94</v>
      </c>
      <c r="L4801" s="7">
        <v>40269</v>
      </c>
      <c r="M4801" t="s">
        <v>20226</v>
      </c>
      <c r="N4801">
        <v>0</v>
      </c>
      <c r="O4801" s="17" t="s">
        <v>21485</v>
      </c>
      <c r="P4801">
        <v>0</v>
      </c>
      <c r="Q4801" s="17" t="s">
        <v>21485</v>
      </c>
      <c r="R4801" t="s">
        <v>11797</v>
      </c>
    </row>
    <row r="4802" spans="1:18">
      <c r="A4802" t="s">
        <v>11797</v>
      </c>
      <c r="B4802" t="s">
        <v>167</v>
      </c>
      <c r="C4802" t="s">
        <v>85</v>
      </c>
      <c r="D4802" t="s">
        <v>38</v>
      </c>
      <c r="E4802" t="s">
        <v>408</v>
      </c>
      <c r="F4802" t="s">
        <v>196</v>
      </c>
      <c r="G4802" t="s">
        <v>11798</v>
      </c>
      <c r="H4802" s="1">
        <v>562276</v>
      </c>
      <c r="I4802" s="1">
        <v>0</v>
      </c>
      <c r="J4802" t="s">
        <v>68</v>
      </c>
      <c r="K4802" t="s">
        <v>94</v>
      </c>
      <c r="L4802" s="10">
        <v>44105</v>
      </c>
      <c r="M4802" t="s">
        <v>11799</v>
      </c>
      <c r="N4802">
        <v>0</v>
      </c>
      <c r="O4802" s="17" t="s">
        <v>21485</v>
      </c>
      <c r="P4802">
        <v>0</v>
      </c>
      <c r="Q4802" s="17" t="s">
        <v>21485</v>
      </c>
      <c r="R4802" t="s">
        <v>11797</v>
      </c>
    </row>
    <row r="4803" spans="1:18">
      <c r="A4803" t="s">
        <v>11800</v>
      </c>
      <c r="B4803" t="s">
        <v>64</v>
      </c>
      <c r="C4803" t="s">
        <v>65</v>
      </c>
      <c r="D4803" t="s">
        <v>38</v>
      </c>
      <c r="E4803" t="s">
        <v>637</v>
      </c>
      <c r="F4803" t="s">
        <v>134</v>
      </c>
      <c r="G4803" t="s">
        <v>11801</v>
      </c>
      <c r="H4803" s="1">
        <v>990676</v>
      </c>
      <c r="I4803" s="1">
        <v>0</v>
      </c>
      <c r="J4803" t="s">
        <v>24</v>
      </c>
      <c r="K4803" t="s">
        <v>136</v>
      </c>
      <c r="L4803" s="10">
        <v>44470</v>
      </c>
      <c r="M4803" t="s">
        <v>11802</v>
      </c>
      <c r="N4803">
        <v>0</v>
      </c>
      <c r="O4803" s="17" t="s">
        <v>21485</v>
      </c>
      <c r="P4803">
        <v>0</v>
      </c>
      <c r="Q4803" s="17" t="s">
        <v>21485</v>
      </c>
      <c r="R4803" t="s">
        <v>11800</v>
      </c>
    </row>
    <row r="4804" spans="1:18">
      <c r="A4804" t="s">
        <v>11803</v>
      </c>
      <c r="B4804" t="s">
        <v>557</v>
      </c>
      <c r="C4804" t="s">
        <v>65</v>
      </c>
      <c r="D4804" t="s">
        <v>18679</v>
      </c>
      <c r="E4804" t="s">
        <v>18680</v>
      </c>
      <c r="F4804" t="s">
        <v>18679</v>
      </c>
      <c r="G4804" t="s">
        <v>20227</v>
      </c>
      <c r="H4804" s="1">
        <v>96992</v>
      </c>
      <c r="I4804" s="1">
        <v>2500</v>
      </c>
      <c r="J4804" t="s">
        <v>202</v>
      </c>
      <c r="K4804" t="s">
        <v>136</v>
      </c>
      <c r="L4804" s="7">
        <v>39873</v>
      </c>
      <c r="M4804" t="s">
        <v>20228</v>
      </c>
      <c r="N4804">
        <v>0</v>
      </c>
      <c r="O4804" s="17" t="s">
        <v>21485</v>
      </c>
      <c r="P4804">
        <v>0</v>
      </c>
      <c r="Q4804" s="17" t="s">
        <v>21485</v>
      </c>
      <c r="R4804" t="s">
        <v>11803</v>
      </c>
    </row>
    <row r="4805" spans="1:18">
      <c r="A4805" t="s">
        <v>11803</v>
      </c>
      <c r="B4805" t="s">
        <v>18</v>
      </c>
      <c r="C4805" t="s">
        <v>19</v>
      </c>
      <c r="D4805" t="s">
        <v>38</v>
      </c>
      <c r="E4805" t="s">
        <v>145</v>
      </c>
      <c r="F4805" t="s">
        <v>481</v>
      </c>
      <c r="G4805" t="s">
        <v>11804</v>
      </c>
      <c r="H4805" s="1">
        <v>566100</v>
      </c>
      <c r="I4805" s="1">
        <v>0</v>
      </c>
      <c r="J4805" t="s">
        <v>24</v>
      </c>
      <c r="K4805" t="s">
        <v>136</v>
      </c>
      <c r="L4805" s="10">
        <v>43556</v>
      </c>
      <c r="M4805" t="s">
        <v>11805</v>
      </c>
      <c r="N4805">
        <v>0</v>
      </c>
      <c r="O4805" s="17" t="s">
        <v>21485</v>
      </c>
      <c r="P4805">
        <v>0</v>
      </c>
      <c r="Q4805" s="17" t="s">
        <v>21485</v>
      </c>
      <c r="R4805" t="s">
        <v>11803</v>
      </c>
    </row>
    <row r="4806" spans="1:18">
      <c r="A4806" t="s">
        <v>11803</v>
      </c>
      <c r="B4806" t="s">
        <v>18</v>
      </c>
      <c r="C4806" t="s">
        <v>19</v>
      </c>
      <c r="D4806" t="s">
        <v>38</v>
      </c>
      <c r="E4806" t="s">
        <v>718</v>
      </c>
      <c r="F4806" t="s">
        <v>1298</v>
      </c>
      <c r="G4806" t="s">
        <v>11806</v>
      </c>
      <c r="H4806" s="1">
        <v>516376</v>
      </c>
      <c r="I4806" s="1">
        <v>0</v>
      </c>
      <c r="J4806" t="s">
        <v>24</v>
      </c>
      <c r="K4806" t="s">
        <v>136</v>
      </c>
      <c r="L4806" s="10">
        <v>44835</v>
      </c>
      <c r="M4806" t="s">
        <v>11807</v>
      </c>
      <c r="N4806">
        <v>0</v>
      </c>
      <c r="O4806" s="17" t="s">
        <v>21485</v>
      </c>
      <c r="P4806">
        <v>0</v>
      </c>
      <c r="Q4806" s="17" t="s">
        <v>21485</v>
      </c>
      <c r="R4806" t="s">
        <v>11803</v>
      </c>
    </row>
    <row r="4807" spans="1:18">
      <c r="A4807" t="s">
        <v>11808</v>
      </c>
      <c r="B4807" t="s">
        <v>696</v>
      </c>
      <c r="C4807" t="s">
        <v>30</v>
      </c>
      <c r="D4807" t="s">
        <v>20</v>
      </c>
      <c r="E4807" t="s">
        <v>104</v>
      </c>
      <c r="F4807" t="s">
        <v>32</v>
      </c>
      <c r="G4807" t="s">
        <v>11809</v>
      </c>
      <c r="H4807" s="1">
        <v>576440</v>
      </c>
      <c r="I4807" s="1">
        <v>0</v>
      </c>
      <c r="J4807" t="s">
        <v>24</v>
      </c>
      <c r="K4807" t="s">
        <v>22</v>
      </c>
      <c r="L4807" s="10">
        <v>40269</v>
      </c>
      <c r="M4807" t="s">
        <v>11810</v>
      </c>
      <c r="N4807">
        <v>0</v>
      </c>
      <c r="O4807" s="17" t="s">
        <v>21485</v>
      </c>
      <c r="P4807">
        <v>0</v>
      </c>
      <c r="Q4807" s="17" t="s">
        <v>21485</v>
      </c>
      <c r="R4807" t="s">
        <v>11808</v>
      </c>
    </row>
    <row r="4808" spans="1:18">
      <c r="A4808" t="s">
        <v>11811</v>
      </c>
      <c r="B4808" t="s">
        <v>1323</v>
      </c>
      <c r="C4808" t="s">
        <v>65</v>
      </c>
      <c r="D4808" t="s">
        <v>20</v>
      </c>
      <c r="E4808" t="s">
        <v>79</v>
      </c>
      <c r="F4808" t="s">
        <v>972</v>
      </c>
      <c r="G4808" t="s">
        <v>11812</v>
      </c>
      <c r="H4808" s="1">
        <v>457858</v>
      </c>
      <c r="I4808" s="1">
        <v>0</v>
      </c>
      <c r="J4808" t="s">
        <v>48</v>
      </c>
      <c r="K4808" t="s">
        <v>94</v>
      </c>
      <c r="L4808" s="10">
        <v>41548</v>
      </c>
      <c r="M4808" t="s">
        <v>11813</v>
      </c>
      <c r="N4808">
        <v>0</v>
      </c>
      <c r="O4808" s="17" t="s">
        <v>21485</v>
      </c>
      <c r="P4808">
        <v>0</v>
      </c>
      <c r="Q4808" s="17" t="s">
        <v>21485</v>
      </c>
      <c r="R4808" t="s">
        <v>11811</v>
      </c>
    </row>
    <row r="4809" spans="1:18">
      <c r="A4809" t="s">
        <v>2025</v>
      </c>
      <c r="B4809" t="s">
        <v>564</v>
      </c>
      <c r="C4809" t="s">
        <v>30</v>
      </c>
      <c r="D4809" t="s">
        <v>38</v>
      </c>
      <c r="E4809" t="s">
        <v>353</v>
      </c>
      <c r="F4809" t="s">
        <v>169</v>
      </c>
      <c r="G4809" t="s">
        <v>2026</v>
      </c>
      <c r="H4809" s="1">
        <v>539326</v>
      </c>
      <c r="I4809" s="1">
        <v>0</v>
      </c>
      <c r="J4809" t="s">
        <v>24</v>
      </c>
      <c r="K4809" t="s">
        <v>136</v>
      </c>
      <c r="L4809" s="10">
        <v>43739</v>
      </c>
      <c r="M4809" t="s">
        <v>2027</v>
      </c>
      <c r="N4809">
        <v>1</v>
      </c>
      <c r="O4809" s="17" t="s">
        <v>21485</v>
      </c>
      <c r="P4809">
        <v>0</v>
      </c>
      <c r="Q4809" s="17" t="s">
        <v>21485</v>
      </c>
      <c r="R4809" t="s">
        <v>2025</v>
      </c>
    </row>
    <row r="4810" spans="1:18">
      <c r="A4810" t="s">
        <v>11814</v>
      </c>
      <c r="B4810" t="s">
        <v>528</v>
      </c>
      <c r="C4810" t="s">
        <v>65</v>
      </c>
      <c r="D4810" t="s">
        <v>20</v>
      </c>
      <c r="E4810" t="s">
        <v>122</v>
      </c>
      <c r="F4810" t="s">
        <v>116</v>
      </c>
      <c r="G4810" t="s">
        <v>11815</v>
      </c>
      <c r="H4810" s="1">
        <v>772900</v>
      </c>
      <c r="I4810" s="1">
        <v>0</v>
      </c>
      <c r="J4810" t="s">
        <v>24</v>
      </c>
      <c r="K4810" t="s">
        <v>42</v>
      </c>
      <c r="L4810" s="10">
        <v>40817</v>
      </c>
      <c r="M4810" t="s">
        <v>11816</v>
      </c>
      <c r="N4810">
        <v>0</v>
      </c>
      <c r="O4810" s="17" t="s">
        <v>21485</v>
      </c>
      <c r="P4810">
        <v>0</v>
      </c>
      <c r="Q4810" s="17" t="s">
        <v>21485</v>
      </c>
      <c r="R4810" t="s">
        <v>11814</v>
      </c>
    </row>
    <row r="4811" spans="1:18">
      <c r="A4811" t="s">
        <v>11814</v>
      </c>
      <c r="B4811" t="s">
        <v>528</v>
      </c>
      <c r="C4811" t="s">
        <v>65</v>
      </c>
      <c r="D4811" t="s">
        <v>20</v>
      </c>
      <c r="E4811" t="s">
        <v>200</v>
      </c>
      <c r="F4811" t="s">
        <v>116</v>
      </c>
      <c r="G4811" t="s">
        <v>11817</v>
      </c>
      <c r="H4811" s="1">
        <v>100000</v>
      </c>
      <c r="I4811" s="1">
        <v>0</v>
      </c>
      <c r="J4811" t="s">
        <v>202</v>
      </c>
      <c r="K4811" t="s">
        <v>110</v>
      </c>
      <c r="L4811" s="10">
        <v>41913</v>
      </c>
      <c r="M4811" t="s">
        <v>11818</v>
      </c>
      <c r="N4811">
        <v>0</v>
      </c>
      <c r="O4811" s="17" t="s">
        <v>21485</v>
      </c>
      <c r="P4811">
        <v>0</v>
      </c>
      <c r="Q4811" s="17" t="s">
        <v>21485</v>
      </c>
      <c r="R4811" t="s">
        <v>11814</v>
      </c>
    </row>
    <row r="4812" spans="1:18">
      <c r="A4812" t="s">
        <v>11814</v>
      </c>
      <c r="B4812" t="s">
        <v>528</v>
      </c>
      <c r="C4812" t="s">
        <v>65</v>
      </c>
      <c r="D4812" t="s">
        <v>20</v>
      </c>
      <c r="E4812" t="s">
        <v>92</v>
      </c>
      <c r="F4812" t="s">
        <v>116</v>
      </c>
      <c r="G4812" t="s">
        <v>11817</v>
      </c>
      <c r="H4812" s="1">
        <v>700891</v>
      </c>
      <c r="I4812" s="1">
        <v>0</v>
      </c>
      <c r="J4812" t="s">
        <v>24</v>
      </c>
      <c r="K4812" t="s">
        <v>110</v>
      </c>
      <c r="L4812" s="10">
        <v>42278</v>
      </c>
      <c r="M4812" t="s">
        <v>11818</v>
      </c>
      <c r="N4812">
        <v>0</v>
      </c>
      <c r="O4812" s="17" t="s">
        <v>21485</v>
      </c>
      <c r="P4812">
        <v>0</v>
      </c>
      <c r="Q4812" s="17" t="s">
        <v>21485</v>
      </c>
      <c r="R4812" t="s">
        <v>11814</v>
      </c>
    </row>
    <row r="4813" spans="1:18">
      <c r="A4813" t="s">
        <v>11814</v>
      </c>
      <c r="B4813" t="s">
        <v>528</v>
      </c>
      <c r="C4813" t="s">
        <v>65</v>
      </c>
      <c r="D4813" t="s">
        <v>38</v>
      </c>
      <c r="E4813" t="s">
        <v>353</v>
      </c>
      <c r="F4813" t="s">
        <v>116</v>
      </c>
      <c r="G4813" t="s">
        <v>11819</v>
      </c>
      <c r="H4813" s="1">
        <v>822376</v>
      </c>
      <c r="I4813" s="1">
        <v>0</v>
      </c>
      <c r="J4813" t="s">
        <v>24</v>
      </c>
      <c r="K4813" t="s">
        <v>42</v>
      </c>
      <c r="L4813" s="10">
        <v>43739</v>
      </c>
      <c r="M4813" t="s">
        <v>11820</v>
      </c>
      <c r="N4813">
        <v>0</v>
      </c>
      <c r="O4813" s="17" t="s">
        <v>21485</v>
      </c>
      <c r="P4813">
        <v>0</v>
      </c>
      <c r="Q4813" s="17" t="s">
        <v>21485</v>
      </c>
      <c r="R4813" t="s">
        <v>11814</v>
      </c>
    </row>
    <row r="4814" spans="1:18">
      <c r="A4814" t="s">
        <v>11814</v>
      </c>
      <c r="B4814" t="s">
        <v>528</v>
      </c>
      <c r="C4814" t="s">
        <v>65</v>
      </c>
      <c r="D4814" t="s">
        <v>18796</v>
      </c>
      <c r="E4814" t="s">
        <v>18797</v>
      </c>
      <c r="F4814" t="s">
        <v>18798</v>
      </c>
      <c r="G4814" t="s">
        <v>20229</v>
      </c>
      <c r="H4814" s="1">
        <v>100000</v>
      </c>
      <c r="I4814" s="1">
        <v>0</v>
      </c>
      <c r="J4814" t="s">
        <v>202</v>
      </c>
      <c r="K4814" t="s">
        <v>42</v>
      </c>
      <c r="L4814" s="7">
        <v>44013</v>
      </c>
      <c r="M4814" t="s">
        <v>20230</v>
      </c>
      <c r="N4814">
        <v>0</v>
      </c>
      <c r="O4814" s="17" t="s">
        <v>21485</v>
      </c>
      <c r="P4814">
        <v>0</v>
      </c>
      <c r="Q4814" s="17" t="s">
        <v>21485</v>
      </c>
      <c r="R4814" t="s">
        <v>11814</v>
      </c>
    </row>
    <row r="4815" spans="1:18">
      <c r="A4815" t="s">
        <v>11814</v>
      </c>
      <c r="B4815" t="s">
        <v>528</v>
      </c>
      <c r="C4815" t="s">
        <v>65</v>
      </c>
      <c r="D4815" t="s">
        <v>38</v>
      </c>
      <c r="E4815" t="s">
        <v>1726</v>
      </c>
      <c r="F4815" t="s">
        <v>116</v>
      </c>
      <c r="G4815" t="s">
        <v>11821</v>
      </c>
      <c r="H4815" s="1">
        <v>963900</v>
      </c>
      <c r="I4815" s="1">
        <v>0</v>
      </c>
      <c r="J4815" t="s">
        <v>24</v>
      </c>
      <c r="K4815" t="s">
        <v>42</v>
      </c>
      <c r="L4815" s="10">
        <v>45566</v>
      </c>
      <c r="M4815" t="s">
        <v>11822</v>
      </c>
      <c r="N4815">
        <v>0</v>
      </c>
      <c r="O4815" s="17" t="s">
        <v>21485</v>
      </c>
      <c r="P4815">
        <v>0</v>
      </c>
      <c r="Q4815" s="17" t="s">
        <v>21485</v>
      </c>
      <c r="R4815" t="s">
        <v>11814</v>
      </c>
    </row>
    <row r="4816" spans="1:18">
      <c r="A4816" t="s">
        <v>11823</v>
      </c>
      <c r="B4816" t="s">
        <v>564</v>
      </c>
      <c r="C4816" t="s">
        <v>30</v>
      </c>
      <c r="D4816" t="s">
        <v>20</v>
      </c>
      <c r="E4816" t="s">
        <v>71</v>
      </c>
      <c r="F4816" t="s">
        <v>22</v>
      </c>
      <c r="G4816" t="s">
        <v>11824</v>
      </c>
      <c r="H4816" s="1">
        <v>833106</v>
      </c>
      <c r="I4816" s="1">
        <v>0</v>
      </c>
      <c r="J4816" t="s">
        <v>24</v>
      </c>
      <c r="K4816" t="s">
        <v>22</v>
      </c>
      <c r="L4816" s="10">
        <v>40634</v>
      </c>
      <c r="M4816" t="s">
        <v>11825</v>
      </c>
      <c r="N4816">
        <v>0</v>
      </c>
      <c r="O4816" s="17" t="s">
        <v>21485</v>
      </c>
      <c r="P4816">
        <v>0</v>
      </c>
      <c r="Q4816" s="17" t="s">
        <v>21485</v>
      </c>
      <c r="R4816" t="s">
        <v>11823</v>
      </c>
    </row>
    <row r="4817" spans="1:18">
      <c r="A4817" t="s">
        <v>11826</v>
      </c>
      <c r="B4817" t="s">
        <v>29</v>
      </c>
      <c r="C4817" t="s">
        <v>30</v>
      </c>
      <c r="D4817" t="s">
        <v>20</v>
      </c>
      <c r="E4817" t="s">
        <v>71</v>
      </c>
      <c r="F4817" t="s">
        <v>214</v>
      </c>
      <c r="G4817" t="s">
        <v>11827</v>
      </c>
      <c r="H4817" s="1">
        <v>612090</v>
      </c>
      <c r="I4817" s="1">
        <v>0</v>
      </c>
      <c r="J4817" t="s">
        <v>24</v>
      </c>
      <c r="K4817" t="s">
        <v>110</v>
      </c>
      <c r="L4817" s="10">
        <v>40634</v>
      </c>
      <c r="M4817" t="s">
        <v>11828</v>
      </c>
      <c r="N4817">
        <v>0</v>
      </c>
      <c r="O4817" s="17" t="s">
        <v>21485</v>
      </c>
      <c r="P4817">
        <v>0</v>
      </c>
      <c r="Q4817" s="17" t="s">
        <v>21485</v>
      </c>
      <c r="R4817" t="s">
        <v>11826</v>
      </c>
    </row>
    <row r="4818" spans="1:18">
      <c r="A4818" t="s">
        <v>11826</v>
      </c>
      <c r="B4818" t="s">
        <v>29</v>
      </c>
      <c r="C4818" t="s">
        <v>30</v>
      </c>
      <c r="D4818" t="s">
        <v>20</v>
      </c>
      <c r="E4818" t="s">
        <v>21</v>
      </c>
      <c r="F4818" t="s">
        <v>214</v>
      </c>
      <c r="G4818" t="s">
        <v>11829</v>
      </c>
      <c r="H4818" s="1">
        <v>579415</v>
      </c>
      <c r="I4818" s="1">
        <v>0</v>
      </c>
      <c r="J4818" t="s">
        <v>24</v>
      </c>
      <c r="K4818" t="s">
        <v>110</v>
      </c>
      <c r="L4818" s="10">
        <v>41183</v>
      </c>
      <c r="M4818" t="s">
        <v>11830</v>
      </c>
      <c r="N4818">
        <v>0</v>
      </c>
      <c r="O4818" s="17" t="s">
        <v>21485</v>
      </c>
      <c r="P4818">
        <v>0</v>
      </c>
      <c r="Q4818" s="17" t="s">
        <v>21485</v>
      </c>
      <c r="R4818" t="s">
        <v>11826</v>
      </c>
    </row>
    <row r="4819" spans="1:18">
      <c r="A4819" t="s">
        <v>11831</v>
      </c>
      <c r="B4819" t="s">
        <v>37</v>
      </c>
      <c r="C4819" t="s">
        <v>30</v>
      </c>
      <c r="D4819" t="s">
        <v>20</v>
      </c>
      <c r="E4819" t="s">
        <v>276</v>
      </c>
      <c r="F4819" t="s">
        <v>108</v>
      </c>
      <c r="G4819" t="s">
        <v>11832</v>
      </c>
      <c r="H4819" s="1">
        <v>340164</v>
      </c>
      <c r="I4819" s="1">
        <v>0</v>
      </c>
      <c r="J4819" t="s">
        <v>68</v>
      </c>
      <c r="K4819" t="s">
        <v>118</v>
      </c>
      <c r="L4819" s="10">
        <v>41730</v>
      </c>
      <c r="M4819" t="s">
        <v>11833</v>
      </c>
      <c r="N4819">
        <v>0</v>
      </c>
      <c r="O4819" s="17" t="s">
        <v>21485</v>
      </c>
      <c r="P4819">
        <v>0</v>
      </c>
      <c r="Q4819" s="17" t="s">
        <v>21485</v>
      </c>
      <c r="R4819" t="s">
        <v>11831</v>
      </c>
    </row>
    <row r="4820" spans="1:18">
      <c r="A4820" t="s">
        <v>11831</v>
      </c>
      <c r="B4820" t="s">
        <v>37</v>
      </c>
      <c r="C4820" t="s">
        <v>30</v>
      </c>
      <c r="D4820" t="s">
        <v>38</v>
      </c>
      <c r="E4820" t="s">
        <v>408</v>
      </c>
      <c r="F4820" t="s">
        <v>394</v>
      </c>
      <c r="G4820" t="s">
        <v>11834</v>
      </c>
      <c r="H4820" s="1">
        <v>497251</v>
      </c>
      <c r="I4820" s="1">
        <v>0</v>
      </c>
      <c r="J4820" t="s">
        <v>48</v>
      </c>
      <c r="K4820" t="s">
        <v>42</v>
      </c>
      <c r="L4820" s="10">
        <v>44105</v>
      </c>
      <c r="M4820" t="s">
        <v>11835</v>
      </c>
      <c r="N4820">
        <v>0</v>
      </c>
      <c r="O4820" s="17" t="s">
        <v>21485</v>
      </c>
      <c r="P4820">
        <v>0</v>
      </c>
      <c r="Q4820" s="17" t="s">
        <v>21485</v>
      </c>
      <c r="R4820" t="s">
        <v>11831</v>
      </c>
    </row>
    <row r="4821" spans="1:18">
      <c r="A4821" t="s">
        <v>11831</v>
      </c>
      <c r="B4821" t="s">
        <v>37</v>
      </c>
      <c r="C4821" t="s">
        <v>30</v>
      </c>
      <c r="D4821" t="s">
        <v>38</v>
      </c>
      <c r="E4821" t="s">
        <v>1726</v>
      </c>
      <c r="F4821" t="s">
        <v>108</v>
      </c>
      <c r="G4821" t="s">
        <v>11836</v>
      </c>
      <c r="H4821" s="1">
        <v>516376</v>
      </c>
      <c r="I4821" s="1">
        <v>0</v>
      </c>
      <c r="J4821" t="s">
        <v>68</v>
      </c>
      <c r="K4821" t="s">
        <v>49</v>
      </c>
      <c r="L4821" s="10">
        <v>45566</v>
      </c>
      <c r="M4821" t="s">
        <v>11837</v>
      </c>
      <c r="N4821">
        <v>0</v>
      </c>
      <c r="O4821" s="17" t="s">
        <v>21485</v>
      </c>
      <c r="P4821">
        <v>0</v>
      </c>
      <c r="Q4821" s="17" t="s">
        <v>21485</v>
      </c>
      <c r="R4821" t="s">
        <v>11831</v>
      </c>
    </row>
    <row r="4822" spans="1:18">
      <c r="A4822" t="s">
        <v>11838</v>
      </c>
      <c r="B4822" t="s">
        <v>84</v>
      </c>
      <c r="C4822" t="s">
        <v>85</v>
      </c>
      <c r="D4822" t="s">
        <v>38</v>
      </c>
      <c r="E4822" t="s">
        <v>1726</v>
      </c>
      <c r="F4822" t="s">
        <v>3276</v>
      </c>
      <c r="G4822" t="s">
        <v>11839</v>
      </c>
      <c r="H4822" s="1">
        <v>321300</v>
      </c>
      <c r="I4822" s="1">
        <v>0</v>
      </c>
      <c r="J4822" t="s">
        <v>68</v>
      </c>
      <c r="K4822" t="s">
        <v>110</v>
      </c>
      <c r="L4822" s="10">
        <v>45566</v>
      </c>
      <c r="M4822" t="s">
        <v>11840</v>
      </c>
      <c r="N4822">
        <v>0</v>
      </c>
      <c r="O4822" s="17" t="s">
        <v>21485</v>
      </c>
      <c r="P4822">
        <v>0</v>
      </c>
      <c r="Q4822" s="17" t="s">
        <v>21485</v>
      </c>
      <c r="R4822" t="s">
        <v>11838</v>
      </c>
    </row>
    <row r="4823" spans="1:18">
      <c r="A4823" t="s">
        <v>11841</v>
      </c>
      <c r="B4823" t="s">
        <v>37</v>
      </c>
      <c r="C4823" t="s">
        <v>30</v>
      </c>
      <c r="D4823" t="s">
        <v>38</v>
      </c>
      <c r="E4823" t="s">
        <v>637</v>
      </c>
      <c r="F4823" t="s">
        <v>123</v>
      </c>
      <c r="G4823" t="s">
        <v>11842</v>
      </c>
      <c r="H4823" s="1">
        <v>577576</v>
      </c>
      <c r="I4823" s="1">
        <v>0</v>
      </c>
      <c r="J4823" t="s">
        <v>24</v>
      </c>
      <c r="K4823" t="s">
        <v>118</v>
      </c>
      <c r="L4823" s="10">
        <v>44470</v>
      </c>
      <c r="M4823" t="s">
        <v>11843</v>
      </c>
      <c r="N4823">
        <v>0</v>
      </c>
      <c r="O4823" s="17" t="s">
        <v>21485</v>
      </c>
      <c r="P4823">
        <v>0</v>
      </c>
      <c r="Q4823" s="17" t="s">
        <v>21485</v>
      </c>
      <c r="R4823" t="s">
        <v>11841</v>
      </c>
    </row>
    <row r="4824" spans="1:18">
      <c r="A4824" t="s">
        <v>11844</v>
      </c>
      <c r="B4824" t="s">
        <v>185</v>
      </c>
      <c r="C4824" t="s">
        <v>65</v>
      </c>
      <c r="D4824" t="s">
        <v>20</v>
      </c>
      <c r="E4824" t="s">
        <v>51</v>
      </c>
      <c r="F4824" t="s">
        <v>262</v>
      </c>
      <c r="G4824" t="s">
        <v>11845</v>
      </c>
      <c r="H4824" s="1">
        <v>663985</v>
      </c>
      <c r="I4824" s="1">
        <v>0</v>
      </c>
      <c r="J4824" t="s">
        <v>24</v>
      </c>
      <c r="K4824" t="s">
        <v>42</v>
      </c>
      <c r="L4824" s="10">
        <v>39904</v>
      </c>
      <c r="M4824" t="s">
        <v>11846</v>
      </c>
      <c r="N4824">
        <v>0</v>
      </c>
      <c r="O4824" s="17" t="s">
        <v>21485</v>
      </c>
      <c r="P4824">
        <v>0</v>
      </c>
      <c r="Q4824" s="17" t="s">
        <v>21485</v>
      </c>
      <c r="R4824" t="s">
        <v>11844</v>
      </c>
    </row>
    <row r="4825" spans="1:18">
      <c r="A4825" t="s">
        <v>11844</v>
      </c>
      <c r="B4825" t="s">
        <v>185</v>
      </c>
      <c r="C4825" t="s">
        <v>65</v>
      </c>
      <c r="D4825" t="s">
        <v>20</v>
      </c>
      <c r="E4825" t="s">
        <v>276</v>
      </c>
      <c r="F4825" t="s">
        <v>262</v>
      </c>
      <c r="G4825" t="s">
        <v>11847</v>
      </c>
      <c r="H4825" s="1">
        <v>315768</v>
      </c>
      <c r="I4825" s="1">
        <v>0</v>
      </c>
      <c r="J4825" t="s">
        <v>68</v>
      </c>
      <c r="K4825" t="s">
        <v>42</v>
      </c>
      <c r="L4825" s="10">
        <v>41730</v>
      </c>
      <c r="M4825" t="s">
        <v>11848</v>
      </c>
      <c r="N4825">
        <v>0</v>
      </c>
      <c r="O4825" s="17" t="s">
        <v>21485</v>
      </c>
      <c r="P4825">
        <v>0</v>
      </c>
      <c r="Q4825" s="17" t="s">
        <v>21485</v>
      </c>
      <c r="R4825" t="s">
        <v>11844</v>
      </c>
    </row>
    <row r="4826" spans="1:18">
      <c r="A4826" t="s">
        <v>11849</v>
      </c>
      <c r="B4826" t="s">
        <v>185</v>
      </c>
      <c r="C4826" t="s">
        <v>65</v>
      </c>
      <c r="D4826" t="s">
        <v>20</v>
      </c>
      <c r="E4826" t="s">
        <v>104</v>
      </c>
      <c r="F4826" t="s">
        <v>498</v>
      </c>
      <c r="G4826" t="s">
        <v>11850</v>
      </c>
      <c r="H4826" s="1">
        <v>1003631</v>
      </c>
      <c r="I4826" s="1">
        <v>0</v>
      </c>
      <c r="J4826" t="s">
        <v>24</v>
      </c>
      <c r="K4826" t="s">
        <v>60</v>
      </c>
      <c r="L4826" s="10">
        <v>40269</v>
      </c>
      <c r="M4826" t="s">
        <v>11851</v>
      </c>
      <c r="N4826">
        <v>0</v>
      </c>
      <c r="O4826" s="17" t="s">
        <v>21485</v>
      </c>
      <c r="P4826">
        <v>0</v>
      </c>
      <c r="Q4826" s="17" t="s">
        <v>21485</v>
      </c>
      <c r="R4826" t="s">
        <v>11849</v>
      </c>
    </row>
    <row r="4827" spans="1:18">
      <c r="A4827" t="s">
        <v>11852</v>
      </c>
      <c r="B4827" t="s">
        <v>167</v>
      </c>
      <c r="C4827" t="s">
        <v>85</v>
      </c>
      <c r="D4827" t="s">
        <v>20</v>
      </c>
      <c r="E4827" t="s">
        <v>31</v>
      </c>
      <c r="F4827" t="s">
        <v>169</v>
      </c>
      <c r="G4827" t="s">
        <v>11853</v>
      </c>
      <c r="H4827" s="1">
        <v>456918</v>
      </c>
      <c r="I4827" s="1">
        <v>0</v>
      </c>
      <c r="J4827" t="s">
        <v>24</v>
      </c>
      <c r="K4827" t="s">
        <v>136</v>
      </c>
      <c r="L4827" s="10">
        <v>41913</v>
      </c>
      <c r="M4827" t="s">
        <v>11854</v>
      </c>
      <c r="N4827">
        <v>0</v>
      </c>
      <c r="O4827" s="17" t="s">
        <v>21485</v>
      </c>
      <c r="P4827">
        <v>0</v>
      </c>
      <c r="Q4827" s="17" t="s">
        <v>21485</v>
      </c>
      <c r="R4827" t="s">
        <v>11852</v>
      </c>
    </row>
    <row r="4828" spans="1:18">
      <c r="A4828" t="s">
        <v>11852</v>
      </c>
      <c r="B4828" t="s">
        <v>167</v>
      </c>
      <c r="C4828" t="s">
        <v>85</v>
      </c>
      <c r="D4828" t="s">
        <v>38</v>
      </c>
      <c r="E4828" t="s">
        <v>353</v>
      </c>
      <c r="F4828" t="s">
        <v>169</v>
      </c>
      <c r="G4828" t="s">
        <v>11855</v>
      </c>
      <c r="H4828" s="1">
        <v>654076</v>
      </c>
      <c r="I4828" s="1">
        <v>0</v>
      </c>
      <c r="J4828" t="s">
        <v>24</v>
      </c>
      <c r="K4828" t="s">
        <v>136</v>
      </c>
      <c r="L4828" s="10">
        <v>43739</v>
      </c>
      <c r="M4828" t="s">
        <v>11856</v>
      </c>
      <c r="N4828">
        <v>0</v>
      </c>
      <c r="O4828" s="17" t="s">
        <v>21485</v>
      </c>
      <c r="P4828">
        <v>0</v>
      </c>
      <c r="Q4828" s="17" t="s">
        <v>21485</v>
      </c>
      <c r="R4828" t="s">
        <v>11852</v>
      </c>
    </row>
    <row r="4829" spans="1:18">
      <c r="A4829" t="s">
        <v>11852</v>
      </c>
      <c r="B4829" t="s">
        <v>167</v>
      </c>
      <c r="C4829" t="s">
        <v>85</v>
      </c>
      <c r="D4829" t="s">
        <v>38</v>
      </c>
      <c r="E4829" t="s">
        <v>1726</v>
      </c>
      <c r="F4829" t="s">
        <v>169</v>
      </c>
      <c r="G4829" t="s">
        <v>11857</v>
      </c>
      <c r="H4829" s="1">
        <v>711450</v>
      </c>
      <c r="I4829" s="1">
        <v>0</v>
      </c>
      <c r="J4829" t="s">
        <v>24</v>
      </c>
      <c r="K4829" t="s">
        <v>136</v>
      </c>
      <c r="L4829" s="10">
        <v>45566</v>
      </c>
      <c r="M4829" t="s">
        <v>11858</v>
      </c>
      <c r="N4829">
        <v>0</v>
      </c>
      <c r="O4829" s="17" t="s">
        <v>21485</v>
      </c>
      <c r="P4829">
        <v>0</v>
      </c>
      <c r="Q4829" s="17" t="s">
        <v>21485</v>
      </c>
      <c r="R4829" t="s">
        <v>11852</v>
      </c>
    </row>
    <row r="4830" spans="1:18">
      <c r="A4830" t="s">
        <v>11859</v>
      </c>
      <c r="B4830" t="s">
        <v>91</v>
      </c>
      <c r="C4830" t="s">
        <v>30</v>
      </c>
      <c r="D4830" t="s">
        <v>38</v>
      </c>
      <c r="E4830" t="s">
        <v>353</v>
      </c>
      <c r="F4830" t="s">
        <v>404</v>
      </c>
      <c r="G4830" t="s">
        <v>11860</v>
      </c>
      <c r="H4830" s="1">
        <v>447526</v>
      </c>
      <c r="I4830" s="1">
        <v>0</v>
      </c>
      <c r="J4830" t="s">
        <v>68</v>
      </c>
      <c r="K4830" t="s">
        <v>118</v>
      </c>
      <c r="L4830" s="10">
        <v>43739</v>
      </c>
      <c r="M4830" t="s">
        <v>11861</v>
      </c>
      <c r="N4830">
        <v>0</v>
      </c>
      <c r="O4830" s="17" t="s">
        <v>21485</v>
      </c>
      <c r="P4830">
        <v>0</v>
      </c>
      <c r="Q4830" s="17" t="s">
        <v>21485</v>
      </c>
      <c r="R4830" t="s">
        <v>11859</v>
      </c>
    </row>
    <row r="4831" spans="1:18">
      <c r="A4831" t="s">
        <v>11859</v>
      </c>
      <c r="B4831" t="s">
        <v>91</v>
      </c>
      <c r="C4831" t="s">
        <v>30</v>
      </c>
      <c r="D4831" t="s">
        <v>38</v>
      </c>
      <c r="E4831" t="s">
        <v>586</v>
      </c>
      <c r="F4831" t="s">
        <v>404</v>
      </c>
      <c r="G4831" t="s">
        <v>11862</v>
      </c>
      <c r="H4831" s="1">
        <v>1998677</v>
      </c>
      <c r="I4831" s="1">
        <v>0</v>
      </c>
      <c r="J4831" t="s">
        <v>48</v>
      </c>
      <c r="K4831" t="s">
        <v>49</v>
      </c>
      <c r="L4831" s="10">
        <v>45017</v>
      </c>
      <c r="M4831" t="s">
        <v>11863</v>
      </c>
      <c r="N4831">
        <v>0</v>
      </c>
      <c r="O4831" s="17" t="s">
        <v>21485</v>
      </c>
      <c r="P4831">
        <v>0</v>
      </c>
      <c r="Q4831" s="17" t="s">
        <v>21485</v>
      </c>
      <c r="R4831" t="s">
        <v>11859</v>
      </c>
    </row>
    <row r="4832" spans="1:18">
      <c r="A4832" t="s">
        <v>11859</v>
      </c>
      <c r="B4832" t="s">
        <v>91</v>
      </c>
      <c r="C4832" t="s">
        <v>30</v>
      </c>
      <c r="D4832" t="s">
        <v>18991</v>
      </c>
      <c r="E4832" t="s">
        <v>18992</v>
      </c>
      <c r="F4832" t="s">
        <v>18993</v>
      </c>
      <c r="G4832" t="s">
        <v>20231</v>
      </c>
      <c r="H4832" s="1">
        <v>749558</v>
      </c>
      <c r="I4832" s="1">
        <v>0</v>
      </c>
      <c r="J4832" t="s">
        <v>68</v>
      </c>
      <c r="K4832" t="s">
        <v>49</v>
      </c>
      <c r="L4832" s="7">
        <v>45231</v>
      </c>
      <c r="M4832" t="s">
        <v>20232</v>
      </c>
      <c r="N4832">
        <v>0</v>
      </c>
      <c r="O4832" s="17" t="s">
        <v>21485</v>
      </c>
      <c r="P4832">
        <v>0</v>
      </c>
      <c r="Q4832" s="17" t="s">
        <v>21485</v>
      </c>
      <c r="R4832" t="s">
        <v>11859</v>
      </c>
    </row>
    <row r="4833" spans="1:18">
      <c r="A4833" t="s">
        <v>11864</v>
      </c>
      <c r="B4833" t="s">
        <v>64</v>
      </c>
      <c r="C4833" t="s">
        <v>65</v>
      </c>
      <c r="D4833" t="s">
        <v>20</v>
      </c>
      <c r="E4833" t="s">
        <v>320</v>
      </c>
      <c r="F4833" t="s">
        <v>32</v>
      </c>
      <c r="G4833" t="s">
        <v>11865</v>
      </c>
      <c r="H4833" s="1">
        <v>688560</v>
      </c>
      <c r="I4833" s="1">
        <v>0</v>
      </c>
      <c r="J4833" t="s">
        <v>24</v>
      </c>
      <c r="K4833" t="s">
        <v>136</v>
      </c>
      <c r="L4833" s="10">
        <v>41365</v>
      </c>
      <c r="M4833" t="s">
        <v>11866</v>
      </c>
      <c r="N4833">
        <v>0</v>
      </c>
      <c r="O4833" s="17" t="s">
        <v>21485</v>
      </c>
      <c r="P4833">
        <v>0</v>
      </c>
      <c r="Q4833" s="17" t="s">
        <v>21485</v>
      </c>
      <c r="R4833" t="s">
        <v>11864</v>
      </c>
    </row>
    <row r="4834" spans="1:18">
      <c r="A4834" t="s">
        <v>11867</v>
      </c>
      <c r="B4834" t="s">
        <v>600</v>
      </c>
      <c r="C4834" t="s">
        <v>65</v>
      </c>
      <c r="D4834" t="s">
        <v>38</v>
      </c>
      <c r="E4834" t="s">
        <v>408</v>
      </c>
      <c r="F4834" t="s">
        <v>32</v>
      </c>
      <c r="G4834" t="s">
        <v>11868</v>
      </c>
      <c r="H4834" s="1">
        <v>765000</v>
      </c>
      <c r="I4834" s="1">
        <v>0</v>
      </c>
      <c r="J4834" t="s">
        <v>24</v>
      </c>
      <c r="K4834" t="s">
        <v>60</v>
      </c>
      <c r="L4834" s="10">
        <v>44105</v>
      </c>
      <c r="M4834" t="s">
        <v>11869</v>
      </c>
      <c r="N4834">
        <v>0</v>
      </c>
      <c r="O4834" s="17" t="s">
        <v>21485</v>
      </c>
      <c r="P4834">
        <v>0</v>
      </c>
      <c r="Q4834" s="17" t="s">
        <v>21485</v>
      </c>
      <c r="R4834" t="s">
        <v>11867</v>
      </c>
    </row>
    <row r="4835" spans="1:18">
      <c r="A4835" t="s">
        <v>11867</v>
      </c>
      <c r="B4835" t="s">
        <v>600</v>
      </c>
      <c r="C4835" t="s">
        <v>65</v>
      </c>
      <c r="D4835" t="s">
        <v>38</v>
      </c>
      <c r="E4835" t="s">
        <v>784</v>
      </c>
      <c r="F4835" t="s">
        <v>32</v>
      </c>
      <c r="G4835" t="s">
        <v>11870</v>
      </c>
      <c r="H4835" s="1">
        <v>768825</v>
      </c>
      <c r="I4835" s="1">
        <v>0</v>
      </c>
      <c r="J4835" t="s">
        <v>24</v>
      </c>
      <c r="K4835" t="s">
        <v>60</v>
      </c>
      <c r="L4835" s="10">
        <v>45383</v>
      </c>
      <c r="M4835" t="s">
        <v>11871</v>
      </c>
      <c r="N4835">
        <v>0</v>
      </c>
      <c r="O4835" s="17" t="s">
        <v>21485</v>
      </c>
      <c r="P4835">
        <v>0</v>
      </c>
      <c r="Q4835" s="17" t="s">
        <v>21485</v>
      </c>
      <c r="R4835" t="s">
        <v>11867</v>
      </c>
    </row>
    <row r="4836" spans="1:18">
      <c r="A4836" t="s">
        <v>11872</v>
      </c>
      <c r="B4836" t="s">
        <v>185</v>
      </c>
      <c r="C4836" t="s">
        <v>65</v>
      </c>
      <c r="D4836" t="s">
        <v>20</v>
      </c>
      <c r="E4836" t="s">
        <v>115</v>
      </c>
      <c r="F4836" t="s">
        <v>181</v>
      </c>
      <c r="G4836" t="s">
        <v>11873</v>
      </c>
      <c r="H4836" s="1">
        <v>958296</v>
      </c>
      <c r="I4836" s="1">
        <v>0</v>
      </c>
      <c r="J4836" t="s">
        <v>24</v>
      </c>
      <c r="K4836" t="s">
        <v>157</v>
      </c>
      <c r="L4836" s="10">
        <v>40452</v>
      </c>
      <c r="M4836" t="s">
        <v>11874</v>
      </c>
      <c r="N4836">
        <v>0</v>
      </c>
      <c r="O4836" s="17" t="s">
        <v>21485</v>
      </c>
      <c r="P4836">
        <v>0</v>
      </c>
      <c r="Q4836" s="17" t="s">
        <v>21485</v>
      </c>
      <c r="R4836" t="s">
        <v>11872</v>
      </c>
    </row>
    <row r="4837" spans="1:18">
      <c r="A4837" t="s">
        <v>11872</v>
      </c>
      <c r="B4837" t="s">
        <v>185</v>
      </c>
      <c r="C4837" t="s">
        <v>65</v>
      </c>
      <c r="D4837" t="s">
        <v>20</v>
      </c>
      <c r="E4837" t="s">
        <v>71</v>
      </c>
      <c r="F4837" t="s">
        <v>181</v>
      </c>
      <c r="G4837" t="s">
        <v>11875</v>
      </c>
      <c r="H4837" s="1">
        <v>918695</v>
      </c>
      <c r="I4837" s="1">
        <v>0</v>
      </c>
      <c r="J4837" t="s">
        <v>24</v>
      </c>
      <c r="K4837" t="s">
        <v>157</v>
      </c>
      <c r="L4837" s="10">
        <v>40634</v>
      </c>
      <c r="M4837" t="s">
        <v>11876</v>
      </c>
      <c r="N4837">
        <v>0</v>
      </c>
      <c r="O4837" s="17" t="s">
        <v>21485</v>
      </c>
      <c r="P4837">
        <v>0</v>
      </c>
      <c r="Q4837" s="17" t="s">
        <v>21485</v>
      </c>
      <c r="R4837" t="s">
        <v>11872</v>
      </c>
    </row>
    <row r="4838" spans="1:18">
      <c r="A4838" t="s">
        <v>11872</v>
      </c>
      <c r="B4838" t="s">
        <v>185</v>
      </c>
      <c r="C4838" t="s">
        <v>65</v>
      </c>
      <c r="D4838" t="s">
        <v>20</v>
      </c>
      <c r="E4838" t="s">
        <v>66</v>
      </c>
      <c r="F4838" t="s">
        <v>181</v>
      </c>
      <c r="G4838" t="s">
        <v>11877</v>
      </c>
      <c r="H4838" s="1">
        <v>766905</v>
      </c>
      <c r="I4838" s="1">
        <v>0</v>
      </c>
      <c r="J4838" t="s">
        <v>24</v>
      </c>
      <c r="K4838" t="s">
        <v>157</v>
      </c>
      <c r="L4838" s="10">
        <v>41000</v>
      </c>
      <c r="M4838" t="s">
        <v>11878</v>
      </c>
      <c r="N4838">
        <v>0</v>
      </c>
      <c r="O4838" s="17" t="s">
        <v>21485</v>
      </c>
      <c r="P4838">
        <v>0</v>
      </c>
      <c r="Q4838" s="17" t="s">
        <v>21485</v>
      </c>
      <c r="R4838" t="s">
        <v>11872</v>
      </c>
    </row>
    <row r="4839" spans="1:18">
      <c r="A4839" t="s">
        <v>11872</v>
      </c>
      <c r="B4839" t="s">
        <v>185</v>
      </c>
      <c r="C4839" t="s">
        <v>65</v>
      </c>
      <c r="D4839" t="s">
        <v>20233</v>
      </c>
      <c r="E4839" t="s">
        <v>20234</v>
      </c>
      <c r="F4839" t="s">
        <v>19820</v>
      </c>
      <c r="G4839" t="s">
        <v>20235</v>
      </c>
      <c r="H4839" s="1">
        <v>2000000</v>
      </c>
      <c r="I4839" s="1">
        <v>0</v>
      </c>
      <c r="J4839" t="s">
        <v>24</v>
      </c>
      <c r="K4839" t="s">
        <v>157</v>
      </c>
      <c r="L4839" s="7">
        <v>41426</v>
      </c>
      <c r="M4839" t="s">
        <v>20236</v>
      </c>
      <c r="N4839">
        <v>0</v>
      </c>
      <c r="O4839" s="17" t="s">
        <v>21485</v>
      </c>
      <c r="P4839">
        <v>0</v>
      </c>
      <c r="Q4839" s="17" t="s">
        <v>21485</v>
      </c>
      <c r="R4839" t="s">
        <v>11872</v>
      </c>
    </row>
    <row r="4840" spans="1:18">
      <c r="A4840" t="s">
        <v>11872</v>
      </c>
      <c r="B4840" t="s">
        <v>185</v>
      </c>
      <c r="C4840" t="s">
        <v>65</v>
      </c>
      <c r="D4840" t="s">
        <v>38</v>
      </c>
      <c r="E4840" t="s">
        <v>86</v>
      </c>
      <c r="F4840" t="s">
        <v>181</v>
      </c>
      <c r="G4840" t="s">
        <v>11879</v>
      </c>
      <c r="H4840" s="1">
        <v>814725</v>
      </c>
      <c r="I4840" s="1">
        <v>0</v>
      </c>
      <c r="J4840" t="s">
        <v>24</v>
      </c>
      <c r="K4840" t="s">
        <v>157</v>
      </c>
      <c r="L4840" s="10">
        <v>44652</v>
      </c>
      <c r="M4840" t="s">
        <v>11880</v>
      </c>
      <c r="N4840">
        <v>0</v>
      </c>
      <c r="O4840" s="17" t="s">
        <v>21485</v>
      </c>
      <c r="P4840">
        <v>0</v>
      </c>
      <c r="Q4840" s="17" t="s">
        <v>21485</v>
      </c>
      <c r="R4840" t="s">
        <v>11872</v>
      </c>
    </row>
    <row r="4841" spans="1:18">
      <c r="A4841" t="s">
        <v>11872</v>
      </c>
      <c r="B4841" t="s">
        <v>185</v>
      </c>
      <c r="C4841" t="s">
        <v>65</v>
      </c>
      <c r="D4841" t="s">
        <v>38</v>
      </c>
      <c r="E4841" t="s">
        <v>586</v>
      </c>
      <c r="F4841" t="s">
        <v>509</v>
      </c>
      <c r="G4841" t="s">
        <v>11881</v>
      </c>
      <c r="H4841" s="1">
        <v>753525</v>
      </c>
      <c r="I4841" s="1">
        <v>0</v>
      </c>
      <c r="J4841" t="s">
        <v>24</v>
      </c>
      <c r="K4841" t="s">
        <v>157</v>
      </c>
      <c r="L4841" s="10">
        <v>45017</v>
      </c>
      <c r="M4841" t="s">
        <v>11882</v>
      </c>
      <c r="N4841">
        <v>0</v>
      </c>
      <c r="O4841" s="17" t="s">
        <v>21485</v>
      </c>
      <c r="P4841">
        <v>0</v>
      </c>
      <c r="Q4841" s="17" t="s">
        <v>21485</v>
      </c>
      <c r="R4841" t="s">
        <v>11872</v>
      </c>
    </row>
    <row r="4842" spans="1:18">
      <c r="A4842" t="s">
        <v>11872</v>
      </c>
      <c r="B4842" t="s">
        <v>185</v>
      </c>
      <c r="C4842" t="s">
        <v>65</v>
      </c>
      <c r="D4842" t="s">
        <v>38</v>
      </c>
      <c r="E4842" t="s">
        <v>1125</v>
      </c>
      <c r="F4842" t="s">
        <v>181</v>
      </c>
      <c r="G4842" t="s">
        <v>11883</v>
      </c>
      <c r="H4842" s="1">
        <v>749700</v>
      </c>
      <c r="I4842" s="1">
        <v>0</v>
      </c>
      <c r="J4842" t="s">
        <v>24</v>
      </c>
      <c r="K4842" t="s">
        <v>157</v>
      </c>
      <c r="L4842" s="10">
        <v>45200</v>
      </c>
      <c r="M4842" t="s">
        <v>11884</v>
      </c>
      <c r="N4842">
        <v>0</v>
      </c>
      <c r="O4842" s="17" t="s">
        <v>21485</v>
      </c>
      <c r="P4842">
        <v>0</v>
      </c>
      <c r="Q4842" s="17" t="s">
        <v>21485</v>
      </c>
      <c r="R4842" t="s">
        <v>11872</v>
      </c>
    </row>
    <row r="4843" spans="1:18">
      <c r="A4843" t="s">
        <v>11885</v>
      </c>
      <c r="B4843" t="s">
        <v>91</v>
      </c>
      <c r="C4843" t="s">
        <v>30</v>
      </c>
      <c r="D4843" t="s">
        <v>20</v>
      </c>
      <c r="E4843" t="s">
        <v>21</v>
      </c>
      <c r="F4843" t="s">
        <v>481</v>
      </c>
      <c r="G4843" t="s">
        <v>11886</v>
      </c>
      <c r="H4843" s="1">
        <v>321489</v>
      </c>
      <c r="I4843" s="1">
        <v>0</v>
      </c>
      <c r="J4843" t="s">
        <v>48</v>
      </c>
      <c r="K4843" t="s">
        <v>157</v>
      </c>
      <c r="L4843" s="10">
        <v>41183</v>
      </c>
      <c r="M4843" t="s">
        <v>11887</v>
      </c>
      <c r="N4843">
        <v>0</v>
      </c>
      <c r="O4843" s="17" t="s">
        <v>21485</v>
      </c>
      <c r="P4843">
        <v>0</v>
      </c>
      <c r="Q4843" s="17" t="s">
        <v>21485</v>
      </c>
      <c r="R4843" t="s">
        <v>11885</v>
      </c>
    </row>
    <row r="4844" spans="1:18">
      <c r="A4844" t="s">
        <v>11888</v>
      </c>
      <c r="B4844" t="s">
        <v>195</v>
      </c>
      <c r="C4844" t="s">
        <v>65</v>
      </c>
      <c r="D4844" t="s">
        <v>38</v>
      </c>
      <c r="E4844" t="s">
        <v>637</v>
      </c>
      <c r="F4844" t="s">
        <v>399</v>
      </c>
      <c r="G4844" t="s">
        <v>11889</v>
      </c>
      <c r="H4844" s="1">
        <v>722926</v>
      </c>
      <c r="I4844" s="1">
        <v>0</v>
      </c>
      <c r="J4844" t="s">
        <v>24</v>
      </c>
      <c r="K4844" t="s">
        <v>42</v>
      </c>
      <c r="L4844" s="10">
        <v>44470</v>
      </c>
      <c r="M4844" t="s">
        <v>11890</v>
      </c>
      <c r="N4844">
        <v>0</v>
      </c>
      <c r="O4844" s="17" t="s">
        <v>21485</v>
      </c>
      <c r="P4844">
        <v>0</v>
      </c>
      <c r="Q4844" s="17" t="s">
        <v>21485</v>
      </c>
      <c r="R4844" t="s">
        <v>11888</v>
      </c>
    </row>
    <row r="4845" spans="1:18">
      <c r="A4845" t="s">
        <v>11891</v>
      </c>
      <c r="B4845" t="s">
        <v>1269</v>
      </c>
      <c r="C4845" t="s">
        <v>65</v>
      </c>
      <c r="D4845" t="s">
        <v>38</v>
      </c>
      <c r="E4845" t="s">
        <v>168</v>
      </c>
      <c r="F4845" t="s">
        <v>1575</v>
      </c>
      <c r="G4845" t="s">
        <v>11892</v>
      </c>
      <c r="H4845" s="1">
        <v>493425</v>
      </c>
      <c r="I4845" s="1">
        <v>0</v>
      </c>
      <c r="J4845" t="s">
        <v>24</v>
      </c>
      <c r="K4845" t="s">
        <v>445</v>
      </c>
      <c r="L4845" s="10">
        <v>43922</v>
      </c>
      <c r="M4845" t="s">
        <v>11893</v>
      </c>
      <c r="N4845">
        <v>0</v>
      </c>
      <c r="O4845" s="17" t="s">
        <v>21485</v>
      </c>
      <c r="P4845">
        <v>0</v>
      </c>
      <c r="Q4845" s="17" t="s">
        <v>21485</v>
      </c>
      <c r="R4845" t="s">
        <v>11891</v>
      </c>
    </row>
    <row r="4846" spans="1:18">
      <c r="A4846" t="s">
        <v>11891</v>
      </c>
      <c r="B4846" t="s">
        <v>2013</v>
      </c>
      <c r="C4846" t="s">
        <v>65</v>
      </c>
      <c r="D4846" t="s">
        <v>38</v>
      </c>
      <c r="E4846" t="s">
        <v>637</v>
      </c>
      <c r="F4846" t="s">
        <v>574</v>
      </c>
      <c r="G4846" t="s">
        <v>11894</v>
      </c>
      <c r="H4846" s="1">
        <v>937128</v>
      </c>
      <c r="I4846" s="1">
        <v>0</v>
      </c>
      <c r="J4846" t="s">
        <v>11200</v>
      </c>
      <c r="K4846" t="s">
        <v>94</v>
      </c>
      <c r="L4846" s="10">
        <v>44470</v>
      </c>
      <c r="M4846" t="s">
        <v>11895</v>
      </c>
      <c r="N4846">
        <v>0</v>
      </c>
      <c r="O4846" s="17" t="s">
        <v>21485</v>
      </c>
      <c r="P4846">
        <v>0</v>
      </c>
      <c r="Q4846" s="17" t="s">
        <v>21485</v>
      </c>
      <c r="R4846" t="s">
        <v>11891</v>
      </c>
    </row>
    <row r="4847" spans="1:18">
      <c r="A4847" t="s">
        <v>390</v>
      </c>
      <c r="B4847" t="s">
        <v>173</v>
      </c>
      <c r="C4847" t="s">
        <v>174</v>
      </c>
      <c r="D4847" t="s">
        <v>20</v>
      </c>
      <c r="E4847" t="s">
        <v>241</v>
      </c>
      <c r="F4847" t="s">
        <v>218</v>
      </c>
      <c r="G4847" t="s">
        <v>391</v>
      </c>
      <c r="H4847" s="1">
        <v>677110</v>
      </c>
      <c r="I4847" s="1">
        <v>0</v>
      </c>
      <c r="J4847" t="s">
        <v>24</v>
      </c>
      <c r="K4847" t="s">
        <v>136</v>
      </c>
      <c r="L4847" s="10">
        <v>40087</v>
      </c>
      <c r="M4847" t="s">
        <v>392</v>
      </c>
      <c r="N4847">
        <v>4</v>
      </c>
      <c r="O4847" s="17" t="s">
        <v>21485</v>
      </c>
      <c r="P4847">
        <v>0</v>
      </c>
      <c r="Q4847" s="17" t="s">
        <v>21485</v>
      </c>
      <c r="R4847" t="s">
        <v>390</v>
      </c>
    </row>
    <row r="4848" spans="1:18">
      <c r="A4848" t="s">
        <v>390</v>
      </c>
      <c r="B4848" t="s">
        <v>173</v>
      </c>
      <c r="C4848" t="s">
        <v>174</v>
      </c>
      <c r="D4848" t="s">
        <v>38</v>
      </c>
      <c r="E4848" t="s">
        <v>145</v>
      </c>
      <c r="F4848" t="s">
        <v>196</v>
      </c>
      <c r="G4848" t="s">
        <v>11896</v>
      </c>
      <c r="H4848" s="1">
        <v>547740</v>
      </c>
      <c r="I4848" s="1">
        <v>0</v>
      </c>
      <c r="J4848" t="s">
        <v>48</v>
      </c>
      <c r="K4848" t="s">
        <v>22</v>
      </c>
      <c r="L4848" s="10">
        <v>43556</v>
      </c>
      <c r="M4848" t="s">
        <v>11897</v>
      </c>
      <c r="N4848">
        <v>0</v>
      </c>
      <c r="O4848" s="17" t="s">
        <v>21485</v>
      </c>
      <c r="P4848">
        <v>0</v>
      </c>
      <c r="Q4848" s="17" t="s">
        <v>21485</v>
      </c>
      <c r="R4848" t="s">
        <v>390</v>
      </c>
    </row>
    <row r="4849" spans="1:18">
      <c r="A4849" t="s">
        <v>11898</v>
      </c>
      <c r="B4849" t="s">
        <v>114</v>
      </c>
      <c r="C4849" t="s">
        <v>65</v>
      </c>
      <c r="D4849" t="s">
        <v>38</v>
      </c>
      <c r="E4849" t="s">
        <v>637</v>
      </c>
      <c r="F4849" t="s">
        <v>399</v>
      </c>
      <c r="G4849" t="s">
        <v>11899</v>
      </c>
      <c r="H4849" s="1">
        <v>726750</v>
      </c>
      <c r="I4849" s="1">
        <v>0</v>
      </c>
      <c r="J4849" t="s">
        <v>24</v>
      </c>
      <c r="K4849" t="s">
        <v>42</v>
      </c>
      <c r="L4849" s="10">
        <v>44470</v>
      </c>
      <c r="M4849" t="s">
        <v>11900</v>
      </c>
      <c r="N4849">
        <v>0</v>
      </c>
      <c r="O4849" s="17" t="s">
        <v>21485</v>
      </c>
      <c r="P4849">
        <v>0</v>
      </c>
      <c r="Q4849" s="17" t="s">
        <v>21485</v>
      </c>
      <c r="R4849" t="s">
        <v>11898</v>
      </c>
    </row>
    <row r="4850" spans="1:18">
      <c r="A4850" t="s">
        <v>11901</v>
      </c>
      <c r="B4850" t="s">
        <v>557</v>
      </c>
      <c r="C4850" t="s">
        <v>65</v>
      </c>
      <c r="D4850" t="s">
        <v>20</v>
      </c>
      <c r="E4850" t="s">
        <v>51</v>
      </c>
      <c r="F4850" t="s">
        <v>509</v>
      </c>
      <c r="G4850" t="s">
        <v>11902</v>
      </c>
      <c r="H4850" s="1">
        <v>820467</v>
      </c>
      <c r="I4850" s="1">
        <v>0</v>
      </c>
      <c r="J4850" t="s">
        <v>24</v>
      </c>
      <c r="K4850" t="s">
        <v>157</v>
      </c>
      <c r="L4850" s="10">
        <v>39904</v>
      </c>
      <c r="M4850" t="s">
        <v>11903</v>
      </c>
      <c r="N4850">
        <v>0</v>
      </c>
      <c r="O4850" s="17" t="s">
        <v>21485</v>
      </c>
      <c r="P4850">
        <v>0</v>
      </c>
      <c r="Q4850" s="17" t="s">
        <v>21485</v>
      </c>
      <c r="R4850" t="s">
        <v>11901</v>
      </c>
    </row>
    <row r="4851" spans="1:18">
      <c r="A4851" t="s">
        <v>20237</v>
      </c>
      <c r="B4851" t="s">
        <v>18</v>
      </c>
      <c r="C4851" t="s">
        <v>19</v>
      </c>
      <c r="D4851" t="s">
        <v>18671</v>
      </c>
      <c r="E4851" t="s">
        <v>18672</v>
      </c>
      <c r="F4851" t="s">
        <v>18671</v>
      </c>
      <c r="G4851" t="s">
        <v>20238</v>
      </c>
      <c r="H4851" s="1">
        <v>96684</v>
      </c>
      <c r="I4851" s="1">
        <v>2163</v>
      </c>
      <c r="J4851" t="s">
        <v>202</v>
      </c>
      <c r="K4851" t="s">
        <v>582</v>
      </c>
      <c r="L4851" s="7">
        <v>40238</v>
      </c>
      <c r="M4851" t="s">
        <v>20239</v>
      </c>
      <c r="N4851">
        <v>0</v>
      </c>
      <c r="O4851" s="17" t="s">
        <v>21485</v>
      </c>
      <c r="P4851">
        <v>0</v>
      </c>
      <c r="Q4851" s="17" t="s">
        <v>21485</v>
      </c>
      <c r="R4851" t="s">
        <v>20237</v>
      </c>
    </row>
    <row r="4852" spans="1:18">
      <c r="A4852" t="s">
        <v>11904</v>
      </c>
      <c r="B4852" t="s">
        <v>18</v>
      </c>
      <c r="C4852" t="s">
        <v>19</v>
      </c>
      <c r="D4852" t="s">
        <v>38</v>
      </c>
      <c r="E4852" t="s">
        <v>86</v>
      </c>
      <c r="F4852" t="s">
        <v>52</v>
      </c>
      <c r="G4852" t="s">
        <v>11905</v>
      </c>
      <c r="H4852" s="1">
        <v>420751</v>
      </c>
      <c r="I4852" s="1">
        <v>0</v>
      </c>
      <c r="J4852" t="s">
        <v>68</v>
      </c>
      <c r="K4852" t="s">
        <v>60</v>
      </c>
      <c r="L4852" s="10">
        <v>44652</v>
      </c>
      <c r="M4852" t="s">
        <v>11906</v>
      </c>
      <c r="N4852">
        <v>0</v>
      </c>
      <c r="O4852" s="17" t="s">
        <v>21485</v>
      </c>
      <c r="P4852">
        <v>0</v>
      </c>
      <c r="Q4852" s="17" t="s">
        <v>21485</v>
      </c>
      <c r="R4852" t="s">
        <v>11904</v>
      </c>
    </row>
    <row r="4853" spans="1:18">
      <c r="A4853" t="s">
        <v>11907</v>
      </c>
      <c r="B4853" t="s">
        <v>37</v>
      </c>
      <c r="C4853" t="s">
        <v>30</v>
      </c>
      <c r="D4853" t="s">
        <v>20</v>
      </c>
      <c r="E4853" t="s">
        <v>51</v>
      </c>
      <c r="F4853" t="s">
        <v>4446</v>
      </c>
      <c r="G4853" t="s">
        <v>11908</v>
      </c>
      <c r="H4853" s="1">
        <v>65453</v>
      </c>
      <c r="I4853" s="1">
        <v>0</v>
      </c>
      <c r="J4853" t="s">
        <v>223</v>
      </c>
      <c r="K4853" t="s">
        <v>487</v>
      </c>
      <c r="L4853" s="10">
        <v>39904</v>
      </c>
      <c r="M4853" t="s">
        <v>11909</v>
      </c>
      <c r="N4853">
        <v>0</v>
      </c>
      <c r="O4853" s="17" t="s">
        <v>21485</v>
      </c>
      <c r="P4853">
        <v>0</v>
      </c>
      <c r="Q4853" s="17" t="s">
        <v>21485</v>
      </c>
      <c r="R4853" t="s">
        <v>11907</v>
      </c>
    </row>
    <row r="4854" spans="1:18">
      <c r="A4854" t="s">
        <v>11907</v>
      </c>
      <c r="B4854" t="s">
        <v>37</v>
      </c>
      <c r="C4854" t="s">
        <v>30</v>
      </c>
      <c r="D4854" t="s">
        <v>20</v>
      </c>
      <c r="E4854" t="s">
        <v>320</v>
      </c>
      <c r="F4854" t="s">
        <v>123</v>
      </c>
      <c r="G4854" t="s">
        <v>11910</v>
      </c>
      <c r="H4854" s="1">
        <v>584214</v>
      </c>
      <c r="I4854" s="1">
        <v>0</v>
      </c>
      <c r="J4854" t="s">
        <v>48</v>
      </c>
      <c r="K4854" t="s">
        <v>118</v>
      </c>
      <c r="L4854" s="10">
        <v>41365</v>
      </c>
      <c r="M4854" t="s">
        <v>11911</v>
      </c>
      <c r="N4854">
        <v>0</v>
      </c>
      <c r="O4854" s="17" t="s">
        <v>21485</v>
      </c>
      <c r="P4854">
        <v>0</v>
      </c>
      <c r="Q4854" s="17" t="s">
        <v>21485</v>
      </c>
      <c r="R4854" t="s">
        <v>11907</v>
      </c>
    </row>
    <row r="4855" spans="1:18">
      <c r="A4855" t="s">
        <v>11907</v>
      </c>
      <c r="B4855" t="s">
        <v>37</v>
      </c>
      <c r="C4855" t="s">
        <v>30</v>
      </c>
      <c r="D4855" t="s">
        <v>38</v>
      </c>
      <c r="E4855" t="s">
        <v>145</v>
      </c>
      <c r="F4855" t="s">
        <v>123</v>
      </c>
      <c r="G4855" t="s">
        <v>11912</v>
      </c>
      <c r="H4855" s="1">
        <v>75000</v>
      </c>
      <c r="I4855" s="1">
        <v>0</v>
      </c>
      <c r="J4855" t="s">
        <v>1887</v>
      </c>
      <c r="K4855" t="s">
        <v>118</v>
      </c>
      <c r="L4855" s="10">
        <v>43556</v>
      </c>
      <c r="M4855" t="s">
        <v>11913</v>
      </c>
      <c r="N4855">
        <v>0</v>
      </c>
      <c r="O4855" s="17" t="s">
        <v>21485</v>
      </c>
      <c r="P4855">
        <v>0</v>
      </c>
      <c r="Q4855" s="17" t="s">
        <v>21485</v>
      </c>
      <c r="R4855" t="s">
        <v>11907</v>
      </c>
    </row>
    <row r="4856" spans="1:18">
      <c r="A4856" t="s">
        <v>11914</v>
      </c>
      <c r="B4856" t="s">
        <v>173</v>
      </c>
      <c r="C4856" t="s">
        <v>174</v>
      </c>
      <c r="D4856" t="s">
        <v>20</v>
      </c>
      <c r="E4856" t="s">
        <v>66</v>
      </c>
      <c r="F4856" t="s">
        <v>394</v>
      </c>
      <c r="G4856" t="s">
        <v>11915</v>
      </c>
      <c r="H4856" s="1">
        <v>183622</v>
      </c>
      <c r="I4856" s="1">
        <v>0</v>
      </c>
      <c r="J4856" t="s">
        <v>68</v>
      </c>
      <c r="K4856" t="s">
        <v>136</v>
      </c>
      <c r="L4856" s="10">
        <v>41000</v>
      </c>
      <c r="M4856" t="s">
        <v>11916</v>
      </c>
      <c r="N4856">
        <v>0</v>
      </c>
      <c r="O4856" s="17" t="s">
        <v>21485</v>
      </c>
      <c r="P4856">
        <v>0</v>
      </c>
      <c r="Q4856" s="17" t="s">
        <v>21485</v>
      </c>
      <c r="R4856" t="s">
        <v>11914</v>
      </c>
    </row>
    <row r="4857" spans="1:18">
      <c r="A4857" t="s">
        <v>11917</v>
      </c>
      <c r="B4857" t="s">
        <v>29</v>
      </c>
      <c r="C4857" t="s">
        <v>30</v>
      </c>
      <c r="D4857" t="s">
        <v>20</v>
      </c>
      <c r="E4857" t="s">
        <v>51</v>
      </c>
      <c r="F4857" t="s">
        <v>262</v>
      </c>
      <c r="G4857" t="s">
        <v>11918</v>
      </c>
      <c r="H4857" s="1">
        <v>758085</v>
      </c>
      <c r="I4857" s="1">
        <v>0</v>
      </c>
      <c r="J4857" t="s">
        <v>24</v>
      </c>
      <c r="K4857" t="s">
        <v>42</v>
      </c>
      <c r="L4857" s="10">
        <v>39904</v>
      </c>
      <c r="M4857" t="s">
        <v>11919</v>
      </c>
      <c r="N4857">
        <v>0</v>
      </c>
      <c r="O4857" s="17" t="s">
        <v>21485</v>
      </c>
      <c r="P4857">
        <v>0</v>
      </c>
      <c r="Q4857" s="17" t="s">
        <v>21485</v>
      </c>
      <c r="R4857" t="s">
        <v>11917</v>
      </c>
    </row>
    <row r="4858" spans="1:18">
      <c r="A4858" t="s">
        <v>11917</v>
      </c>
      <c r="B4858" t="s">
        <v>29</v>
      </c>
      <c r="C4858" t="s">
        <v>30</v>
      </c>
      <c r="D4858" t="s">
        <v>20</v>
      </c>
      <c r="E4858" t="s">
        <v>200</v>
      </c>
      <c r="F4858" t="s">
        <v>262</v>
      </c>
      <c r="G4858" t="s">
        <v>11918</v>
      </c>
      <c r="H4858" s="1">
        <v>100000</v>
      </c>
      <c r="I4858" s="1">
        <v>0</v>
      </c>
      <c r="J4858" t="s">
        <v>202</v>
      </c>
      <c r="K4858" t="s">
        <v>42</v>
      </c>
      <c r="L4858" s="10">
        <v>41913</v>
      </c>
      <c r="M4858" t="s">
        <v>11919</v>
      </c>
      <c r="N4858">
        <v>0</v>
      </c>
      <c r="O4858" s="17" t="s">
        <v>21485</v>
      </c>
      <c r="P4858">
        <v>0</v>
      </c>
      <c r="Q4858" s="17" t="s">
        <v>21485</v>
      </c>
      <c r="R4858" t="s">
        <v>11917</v>
      </c>
    </row>
    <row r="4859" spans="1:18">
      <c r="A4859" t="s">
        <v>11917</v>
      </c>
      <c r="B4859" t="s">
        <v>29</v>
      </c>
      <c r="C4859" t="s">
        <v>30</v>
      </c>
      <c r="D4859" t="s">
        <v>20</v>
      </c>
      <c r="E4859" t="s">
        <v>92</v>
      </c>
      <c r="F4859" t="s">
        <v>262</v>
      </c>
      <c r="G4859" t="s">
        <v>11918</v>
      </c>
      <c r="H4859" s="1">
        <v>603900</v>
      </c>
      <c r="I4859" s="1">
        <v>0</v>
      </c>
      <c r="J4859" t="s">
        <v>24</v>
      </c>
      <c r="K4859" t="s">
        <v>42</v>
      </c>
      <c r="L4859" s="10">
        <v>42278</v>
      </c>
      <c r="M4859" t="s">
        <v>11919</v>
      </c>
      <c r="N4859">
        <v>0</v>
      </c>
      <c r="O4859" s="17" t="s">
        <v>21485</v>
      </c>
      <c r="P4859">
        <v>0</v>
      </c>
      <c r="Q4859" s="17" t="s">
        <v>21485</v>
      </c>
      <c r="R4859" t="s">
        <v>11917</v>
      </c>
    </row>
    <row r="4860" spans="1:18">
      <c r="A4860" t="s">
        <v>20240</v>
      </c>
      <c r="B4860" t="s">
        <v>16560</v>
      </c>
      <c r="C4860" t="s">
        <v>30</v>
      </c>
      <c r="D4860" t="s">
        <v>20241</v>
      </c>
      <c r="E4860" t="s">
        <v>20242</v>
      </c>
      <c r="F4860" t="s">
        <v>20243</v>
      </c>
      <c r="G4860" t="s">
        <v>20244</v>
      </c>
      <c r="H4860" s="1">
        <v>150000</v>
      </c>
      <c r="I4860" s="1">
        <v>0</v>
      </c>
      <c r="J4860" t="s">
        <v>202</v>
      </c>
      <c r="K4860" t="s">
        <v>118</v>
      </c>
      <c r="L4860" s="7">
        <v>43101</v>
      </c>
      <c r="M4860" t="s">
        <v>20245</v>
      </c>
      <c r="N4860">
        <v>0</v>
      </c>
      <c r="O4860" s="17" t="s">
        <v>21485</v>
      </c>
      <c r="P4860">
        <v>0</v>
      </c>
      <c r="Q4860" s="17" t="s">
        <v>21485</v>
      </c>
      <c r="R4860" t="s">
        <v>20240</v>
      </c>
    </row>
    <row r="4861" spans="1:18">
      <c r="A4861" t="s">
        <v>2028</v>
      </c>
      <c r="B4861" t="s">
        <v>173</v>
      </c>
      <c r="C4861" t="s">
        <v>174</v>
      </c>
      <c r="D4861" t="s">
        <v>20</v>
      </c>
      <c r="E4861" t="s">
        <v>51</v>
      </c>
      <c r="F4861" t="s">
        <v>134</v>
      </c>
      <c r="G4861" t="s">
        <v>2029</v>
      </c>
      <c r="H4861" s="1">
        <v>669630</v>
      </c>
      <c r="I4861" s="1">
        <v>0</v>
      </c>
      <c r="J4861" t="s">
        <v>24</v>
      </c>
      <c r="K4861" t="s">
        <v>136</v>
      </c>
      <c r="L4861" s="10">
        <v>39904</v>
      </c>
      <c r="M4861" t="s">
        <v>2030</v>
      </c>
      <c r="N4861">
        <v>1</v>
      </c>
      <c r="O4861" s="17" t="s">
        <v>21485</v>
      </c>
      <c r="P4861">
        <v>0</v>
      </c>
      <c r="Q4861" s="17" t="s">
        <v>21485</v>
      </c>
      <c r="R4861" t="s">
        <v>2028</v>
      </c>
    </row>
    <row r="4862" spans="1:18">
      <c r="A4862" t="s">
        <v>2028</v>
      </c>
      <c r="B4862" t="s">
        <v>173</v>
      </c>
      <c r="C4862" t="s">
        <v>174</v>
      </c>
      <c r="D4862" t="s">
        <v>20</v>
      </c>
      <c r="E4862" t="s">
        <v>276</v>
      </c>
      <c r="F4862" t="s">
        <v>134</v>
      </c>
      <c r="G4862" t="s">
        <v>11920</v>
      </c>
      <c r="H4862" s="1">
        <v>813660</v>
      </c>
      <c r="I4862" s="1">
        <v>0</v>
      </c>
      <c r="J4862" t="s">
        <v>24</v>
      </c>
      <c r="K4862" t="s">
        <v>136</v>
      </c>
      <c r="L4862" s="10">
        <v>41730</v>
      </c>
      <c r="M4862" t="s">
        <v>11921</v>
      </c>
      <c r="N4862">
        <v>0</v>
      </c>
      <c r="O4862" s="17" t="s">
        <v>21485</v>
      </c>
      <c r="P4862">
        <v>0</v>
      </c>
      <c r="Q4862" s="17" t="s">
        <v>21485</v>
      </c>
      <c r="R4862" t="s">
        <v>2028</v>
      </c>
    </row>
    <row r="4863" spans="1:18">
      <c r="A4863" t="s">
        <v>2028</v>
      </c>
      <c r="B4863" t="s">
        <v>173</v>
      </c>
      <c r="C4863" t="s">
        <v>174</v>
      </c>
      <c r="D4863" t="s">
        <v>38</v>
      </c>
      <c r="E4863" t="s">
        <v>145</v>
      </c>
      <c r="F4863" t="s">
        <v>134</v>
      </c>
      <c r="G4863" t="s">
        <v>11922</v>
      </c>
      <c r="H4863" s="1">
        <v>956250</v>
      </c>
      <c r="I4863" s="1">
        <v>0</v>
      </c>
      <c r="J4863" t="s">
        <v>24</v>
      </c>
      <c r="K4863" t="s">
        <v>136</v>
      </c>
      <c r="L4863" s="10">
        <v>43556</v>
      </c>
      <c r="M4863" t="s">
        <v>11923</v>
      </c>
      <c r="N4863">
        <v>0</v>
      </c>
      <c r="O4863" s="17" t="s">
        <v>21485</v>
      </c>
      <c r="P4863">
        <v>0</v>
      </c>
      <c r="Q4863" s="17" t="s">
        <v>21485</v>
      </c>
      <c r="R4863" t="s">
        <v>2028</v>
      </c>
    </row>
    <row r="4864" spans="1:18">
      <c r="A4864" t="s">
        <v>2028</v>
      </c>
      <c r="B4864" t="s">
        <v>173</v>
      </c>
      <c r="C4864" t="s">
        <v>174</v>
      </c>
      <c r="D4864" t="s">
        <v>38</v>
      </c>
      <c r="E4864" t="s">
        <v>1726</v>
      </c>
      <c r="F4864" t="s">
        <v>1155</v>
      </c>
      <c r="G4864" t="s">
        <v>11924</v>
      </c>
      <c r="H4864" s="1">
        <v>1151326</v>
      </c>
      <c r="I4864" s="1">
        <v>0</v>
      </c>
      <c r="J4864" t="s">
        <v>24</v>
      </c>
      <c r="K4864" t="s">
        <v>136</v>
      </c>
      <c r="L4864" s="10">
        <v>45566</v>
      </c>
      <c r="M4864" t="s">
        <v>11925</v>
      </c>
      <c r="N4864">
        <v>0</v>
      </c>
      <c r="O4864" s="17" t="s">
        <v>21485</v>
      </c>
      <c r="P4864">
        <v>0</v>
      </c>
      <c r="Q4864" s="17" t="s">
        <v>21485</v>
      </c>
      <c r="R4864" t="s">
        <v>2028</v>
      </c>
    </row>
    <row r="4865" spans="1:18">
      <c r="A4865" t="s">
        <v>11926</v>
      </c>
      <c r="B4865" t="s">
        <v>239</v>
      </c>
      <c r="C4865" t="s">
        <v>240</v>
      </c>
      <c r="D4865" t="s">
        <v>20</v>
      </c>
      <c r="E4865" t="s">
        <v>51</v>
      </c>
      <c r="F4865" t="s">
        <v>498</v>
      </c>
      <c r="G4865" t="s">
        <v>11927</v>
      </c>
      <c r="H4865" s="1">
        <v>781265</v>
      </c>
      <c r="I4865" s="1">
        <v>0</v>
      </c>
      <c r="J4865" t="s">
        <v>24</v>
      </c>
      <c r="K4865" t="s">
        <v>60</v>
      </c>
      <c r="L4865" s="10">
        <v>39904</v>
      </c>
      <c r="M4865" t="s">
        <v>11928</v>
      </c>
      <c r="N4865">
        <v>0</v>
      </c>
      <c r="O4865" s="17" t="s">
        <v>21485</v>
      </c>
      <c r="P4865">
        <v>0</v>
      </c>
      <c r="Q4865" s="17" t="s">
        <v>21485</v>
      </c>
      <c r="R4865" t="s">
        <v>11926</v>
      </c>
    </row>
    <row r="4866" spans="1:18">
      <c r="A4866" t="s">
        <v>11926</v>
      </c>
      <c r="B4866" t="s">
        <v>239</v>
      </c>
      <c r="C4866" t="s">
        <v>240</v>
      </c>
      <c r="D4866" t="s">
        <v>20</v>
      </c>
      <c r="E4866" t="s">
        <v>122</v>
      </c>
      <c r="F4866" t="s">
        <v>134</v>
      </c>
      <c r="G4866" t="s">
        <v>11929</v>
      </c>
      <c r="H4866" s="1">
        <v>743620</v>
      </c>
      <c r="I4866" s="1">
        <v>0</v>
      </c>
      <c r="J4866" t="s">
        <v>24</v>
      </c>
      <c r="K4866" t="s">
        <v>136</v>
      </c>
      <c r="L4866" s="10">
        <v>40817</v>
      </c>
      <c r="M4866" t="s">
        <v>11930</v>
      </c>
      <c r="N4866">
        <v>0</v>
      </c>
      <c r="O4866" s="17" t="s">
        <v>21485</v>
      </c>
      <c r="P4866">
        <v>0</v>
      </c>
      <c r="Q4866" s="17" t="s">
        <v>21485</v>
      </c>
      <c r="R4866" t="s">
        <v>11926</v>
      </c>
    </row>
    <row r="4867" spans="1:18">
      <c r="A4867" t="s">
        <v>11926</v>
      </c>
      <c r="B4867" t="s">
        <v>239</v>
      </c>
      <c r="C4867" t="s">
        <v>240</v>
      </c>
      <c r="D4867" t="s">
        <v>20</v>
      </c>
      <c r="E4867" t="s">
        <v>31</v>
      </c>
      <c r="F4867" t="s">
        <v>134</v>
      </c>
      <c r="G4867" t="s">
        <v>11931</v>
      </c>
      <c r="H4867" s="1">
        <v>800235</v>
      </c>
      <c r="I4867" s="1">
        <v>0</v>
      </c>
      <c r="J4867" t="s">
        <v>24</v>
      </c>
      <c r="K4867" t="s">
        <v>136</v>
      </c>
      <c r="L4867" s="10">
        <v>41913</v>
      </c>
      <c r="M4867" t="s">
        <v>11932</v>
      </c>
      <c r="N4867">
        <v>0</v>
      </c>
      <c r="O4867" s="17" t="s">
        <v>21485</v>
      </c>
      <c r="P4867">
        <v>0</v>
      </c>
      <c r="Q4867" s="17" t="s">
        <v>21485</v>
      </c>
      <c r="R4867" t="s">
        <v>11926</v>
      </c>
    </row>
    <row r="4868" spans="1:18">
      <c r="A4868" t="s">
        <v>11926</v>
      </c>
      <c r="B4868" t="s">
        <v>239</v>
      </c>
      <c r="C4868" t="s">
        <v>240</v>
      </c>
      <c r="D4868" t="s">
        <v>38</v>
      </c>
      <c r="E4868" t="s">
        <v>408</v>
      </c>
      <c r="F4868" t="s">
        <v>134</v>
      </c>
      <c r="G4868" t="s">
        <v>11933</v>
      </c>
      <c r="H4868" s="1">
        <v>937126</v>
      </c>
      <c r="I4868" s="1">
        <v>0</v>
      </c>
      <c r="J4868" t="s">
        <v>24</v>
      </c>
      <c r="K4868" t="s">
        <v>136</v>
      </c>
      <c r="L4868" s="10">
        <v>44105</v>
      </c>
      <c r="M4868" t="s">
        <v>11934</v>
      </c>
      <c r="N4868">
        <v>0</v>
      </c>
      <c r="O4868" s="17" t="s">
        <v>21485</v>
      </c>
      <c r="P4868">
        <v>0</v>
      </c>
      <c r="Q4868" s="17" t="s">
        <v>21485</v>
      </c>
      <c r="R4868" t="s">
        <v>11926</v>
      </c>
    </row>
    <row r="4869" spans="1:18">
      <c r="A4869" t="s">
        <v>11926</v>
      </c>
      <c r="B4869" t="s">
        <v>239</v>
      </c>
      <c r="C4869" t="s">
        <v>240</v>
      </c>
      <c r="D4869" t="s">
        <v>20246</v>
      </c>
      <c r="E4869" t="s">
        <v>20247</v>
      </c>
      <c r="F4869" t="s">
        <v>18667</v>
      </c>
      <c r="G4869" t="s">
        <v>20248</v>
      </c>
      <c r="H4869" s="1">
        <v>99541</v>
      </c>
      <c r="I4869" s="1">
        <v>0</v>
      </c>
      <c r="J4869" t="s">
        <v>202</v>
      </c>
      <c r="K4869" t="s">
        <v>136</v>
      </c>
      <c r="L4869" s="7">
        <v>45383</v>
      </c>
      <c r="M4869" t="s">
        <v>20249</v>
      </c>
      <c r="N4869">
        <v>0</v>
      </c>
      <c r="O4869" s="17" t="s">
        <v>21485</v>
      </c>
      <c r="P4869">
        <v>0</v>
      </c>
      <c r="Q4869" s="17" t="s">
        <v>21485</v>
      </c>
      <c r="R4869" t="s">
        <v>11926</v>
      </c>
    </row>
    <row r="4870" spans="1:18">
      <c r="A4870" t="s">
        <v>2031</v>
      </c>
      <c r="B4870" t="s">
        <v>641</v>
      </c>
      <c r="C4870" t="s">
        <v>30</v>
      </c>
      <c r="D4870" t="s">
        <v>19434</v>
      </c>
      <c r="E4870" t="s">
        <v>19435</v>
      </c>
      <c r="F4870" t="s">
        <v>19434</v>
      </c>
      <c r="G4870" t="s">
        <v>20255</v>
      </c>
      <c r="H4870" s="1">
        <v>1000000</v>
      </c>
      <c r="I4870" s="1">
        <v>0</v>
      </c>
      <c r="J4870" t="s">
        <v>202</v>
      </c>
      <c r="K4870" t="s">
        <v>136</v>
      </c>
      <c r="L4870" s="7">
        <v>44348</v>
      </c>
      <c r="M4870" t="s">
        <v>20256</v>
      </c>
      <c r="N4870">
        <v>0</v>
      </c>
      <c r="O4870" s="17" t="s">
        <v>21485</v>
      </c>
      <c r="P4870">
        <v>0</v>
      </c>
      <c r="Q4870" s="17" t="s">
        <v>21485</v>
      </c>
      <c r="R4870" t="s">
        <v>2031</v>
      </c>
    </row>
    <row r="4871" spans="1:18">
      <c r="A4871" t="s">
        <v>2031</v>
      </c>
      <c r="B4871" t="s">
        <v>641</v>
      </c>
      <c r="C4871" t="s">
        <v>30</v>
      </c>
      <c r="D4871" t="s">
        <v>20</v>
      </c>
      <c r="E4871" t="s">
        <v>51</v>
      </c>
      <c r="F4871" t="s">
        <v>134</v>
      </c>
      <c r="G4871" t="s">
        <v>2032</v>
      </c>
      <c r="H4871" s="1">
        <v>501135</v>
      </c>
      <c r="I4871" s="1">
        <v>0</v>
      </c>
      <c r="J4871" t="s">
        <v>24</v>
      </c>
      <c r="K4871" t="s">
        <v>136</v>
      </c>
      <c r="L4871" s="10">
        <v>39904</v>
      </c>
      <c r="M4871" t="s">
        <v>2033</v>
      </c>
      <c r="N4871">
        <v>1</v>
      </c>
      <c r="O4871" s="17" t="s">
        <v>21485</v>
      </c>
      <c r="P4871">
        <v>0</v>
      </c>
      <c r="Q4871" s="17" t="s">
        <v>21485</v>
      </c>
      <c r="R4871" t="s">
        <v>2031</v>
      </c>
    </row>
    <row r="4872" spans="1:18">
      <c r="A4872" t="s">
        <v>2031</v>
      </c>
      <c r="B4872" t="s">
        <v>641</v>
      </c>
      <c r="C4872" t="s">
        <v>30</v>
      </c>
      <c r="D4872" t="s">
        <v>20250</v>
      </c>
      <c r="E4872" t="s">
        <v>20251</v>
      </c>
      <c r="F4872" t="s">
        <v>20252</v>
      </c>
      <c r="G4872" t="s">
        <v>20253</v>
      </c>
      <c r="H4872" s="1">
        <v>200000</v>
      </c>
      <c r="I4872" s="1">
        <v>0</v>
      </c>
      <c r="J4872" t="s">
        <v>202</v>
      </c>
      <c r="K4872" t="s">
        <v>42</v>
      </c>
      <c r="L4872" s="7">
        <v>40210</v>
      </c>
      <c r="M4872" t="s">
        <v>20254</v>
      </c>
      <c r="N4872">
        <v>0</v>
      </c>
      <c r="O4872" s="17" t="s">
        <v>21485</v>
      </c>
      <c r="P4872">
        <v>0</v>
      </c>
      <c r="Q4872" s="17" t="s">
        <v>21485</v>
      </c>
      <c r="R4872" t="s">
        <v>2031</v>
      </c>
    </row>
    <row r="4873" spans="1:18">
      <c r="A4873" t="s">
        <v>11935</v>
      </c>
      <c r="B4873" t="s">
        <v>226</v>
      </c>
      <c r="C4873" t="s">
        <v>30</v>
      </c>
      <c r="D4873" t="s">
        <v>20</v>
      </c>
      <c r="E4873" t="s">
        <v>276</v>
      </c>
      <c r="F4873" t="s">
        <v>3242</v>
      </c>
      <c r="G4873" t="s">
        <v>11936</v>
      </c>
      <c r="H4873" s="1">
        <v>1386733</v>
      </c>
      <c r="I4873" s="1">
        <v>0</v>
      </c>
      <c r="J4873" t="s">
        <v>68</v>
      </c>
      <c r="K4873" t="s">
        <v>49</v>
      </c>
      <c r="L4873" s="10">
        <v>41730</v>
      </c>
      <c r="M4873" t="s">
        <v>11937</v>
      </c>
      <c r="N4873">
        <v>0</v>
      </c>
      <c r="O4873" s="17" t="s">
        <v>21485</v>
      </c>
      <c r="P4873">
        <v>0</v>
      </c>
      <c r="Q4873" s="17" t="s">
        <v>21485</v>
      </c>
      <c r="R4873" t="s">
        <v>11935</v>
      </c>
    </row>
    <row r="4874" spans="1:18">
      <c r="A4874" t="s">
        <v>11938</v>
      </c>
      <c r="B4874" t="s">
        <v>185</v>
      </c>
      <c r="C4874" t="s">
        <v>65</v>
      </c>
      <c r="D4874" t="s">
        <v>20</v>
      </c>
      <c r="E4874" t="s">
        <v>21</v>
      </c>
      <c r="F4874" t="s">
        <v>99</v>
      </c>
      <c r="G4874" t="s">
        <v>11939</v>
      </c>
      <c r="H4874" s="1">
        <v>564775</v>
      </c>
      <c r="I4874" s="1">
        <v>0</v>
      </c>
      <c r="J4874" t="s">
        <v>24</v>
      </c>
      <c r="K4874" t="s">
        <v>42</v>
      </c>
      <c r="L4874" s="10">
        <v>41183</v>
      </c>
      <c r="M4874" t="s">
        <v>11940</v>
      </c>
      <c r="N4874">
        <v>0</v>
      </c>
      <c r="O4874" s="17" t="s">
        <v>21485</v>
      </c>
      <c r="P4874">
        <v>0</v>
      </c>
      <c r="Q4874" s="17" t="s">
        <v>21485</v>
      </c>
      <c r="R4874" t="s">
        <v>11938</v>
      </c>
    </row>
    <row r="4875" spans="1:18">
      <c r="A4875" t="s">
        <v>11941</v>
      </c>
      <c r="B4875" t="s">
        <v>226</v>
      </c>
      <c r="C4875" t="s">
        <v>30</v>
      </c>
      <c r="D4875" t="s">
        <v>38</v>
      </c>
      <c r="E4875" t="s">
        <v>39</v>
      </c>
      <c r="F4875" t="s">
        <v>481</v>
      </c>
      <c r="G4875" t="s">
        <v>11942</v>
      </c>
      <c r="H4875" s="1">
        <v>497252</v>
      </c>
      <c r="I4875" s="1">
        <v>0</v>
      </c>
      <c r="J4875" t="s">
        <v>48</v>
      </c>
      <c r="K4875" t="s">
        <v>157</v>
      </c>
      <c r="L4875" s="10">
        <v>43191</v>
      </c>
      <c r="M4875" t="s">
        <v>11943</v>
      </c>
      <c r="N4875">
        <v>0</v>
      </c>
      <c r="O4875" s="17" t="s">
        <v>21485</v>
      </c>
      <c r="P4875">
        <v>0</v>
      </c>
      <c r="Q4875" s="17" t="s">
        <v>21485</v>
      </c>
      <c r="R4875" t="s">
        <v>11941</v>
      </c>
    </row>
    <row r="4876" spans="1:18">
      <c r="A4876" t="s">
        <v>11941</v>
      </c>
      <c r="B4876" t="s">
        <v>226</v>
      </c>
      <c r="C4876" t="s">
        <v>30</v>
      </c>
      <c r="D4876" t="s">
        <v>38</v>
      </c>
      <c r="E4876" t="s">
        <v>718</v>
      </c>
      <c r="F4876" t="s">
        <v>768</v>
      </c>
      <c r="G4876" t="s">
        <v>11944</v>
      </c>
      <c r="H4876" s="1">
        <v>72676</v>
      </c>
      <c r="I4876" s="1">
        <v>0</v>
      </c>
      <c r="J4876" t="s">
        <v>202</v>
      </c>
      <c r="K4876" t="s">
        <v>42</v>
      </c>
      <c r="L4876" s="10">
        <v>44835</v>
      </c>
      <c r="M4876" t="s">
        <v>11945</v>
      </c>
      <c r="N4876">
        <v>0</v>
      </c>
      <c r="O4876" s="17" t="s">
        <v>21485</v>
      </c>
      <c r="P4876">
        <v>0</v>
      </c>
      <c r="Q4876" s="17" t="s">
        <v>21485</v>
      </c>
      <c r="R4876" t="s">
        <v>11941</v>
      </c>
    </row>
    <row r="4877" spans="1:18">
      <c r="A4877" t="s">
        <v>11946</v>
      </c>
      <c r="B4877" t="s">
        <v>64</v>
      </c>
      <c r="C4877" t="s">
        <v>65</v>
      </c>
      <c r="D4877" t="s">
        <v>38</v>
      </c>
      <c r="E4877" t="s">
        <v>39</v>
      </c>
      <c r="F4877" t="s">
        <v>123</v>
      </c>
      <c r="G4877" t="s">
        <v>11947</v>
      </c>
      <c r="H4877" s="1">
        <v>302174</v>
      </c>
      <c r="I4877" s="1">
        <v>0</v>
      </c>
      <c r="J4877" t="s">
        <v>68</v>
      </c>
      <c r="K4877" t="s">
        <v>118</v>
      </c>
      <c r="L4877" s="10">
        <v>43191</v>
      </c>
      <c r="M4877" t="s">
        <v>11948</v>
      </c>
      <c r="N4877">
        <v>0</v>
      </c>
      <c r="O4877" s="17" t="s">
        <v>21485</v>
      </c>
      <c r="P4877">
        <v>0</v>
      </c>
      <c r="Q4877" s="17" t="s">
        <v>21485</v>
      </c>
      <c r="R4877" t="s">
        <v>11946</v>
      </c>
    </row>
    <row r="4878" spans="1:18">
      <c r="A4878" t="s">
        <v>11946</v>
      </c>
      <c r="B4878" t="s">
        <v>64</v>
      </c>
      <c r="C4878" t="s">
        <v>65</v>
      </c>
      <c r="D4878" t="s">
        <v>38</v>
      </c>
      <c r="E4878" t="s">
        <v>408</v>
      </c>
      <c r="F4878" t="s">
        <v>901</v>
      </c>
      <c r="G4878" t="s">
        <v>11949</v>
      </c>
      <c r="H4878" s="1">
        <v>504901</v>
      </c>
      <c r="I4878" s="1">
        <v>0</v>
      </c>
      <c r="J4878" t="s">
        <v>48</v>
      </c>
      <c r="K4878" t="s">
        <v>118</v>
      </c>
      <c r="L4878" s="10">
        <v>44105</v>
      </c>
      <c r="M4878" t="s">
        <v>11950</v>
      </c>
      <c r="N4878">
        <v>0</v>
      </c>
      <c r="O4878" s="17" t="s">
        <v>21485</v>
      </c>
      <c r="P4878">
        <v>0</v>
      </c>
      <c r="Q4878" s="17" t="s">
        <v>21485</v>
      </c>
      <c r="R4878" t="s">
        <v>11946</v>
      </c>
    </row>
    <row r="4879" spans="1:18">
      <c r="A4879" t="s">
        <v>2034</v>
      </c>
      <c r="B4879" t="s">
        <v>29</v>
      </c>
      <c r="C4879" t="s">
        <v>30</v>
      </c>
      <c r="D4879" t="s">
        <v>20</v>
      </c>
      <c r="E4879" t="s">
        <v>66</v>
      </c>
      <c r="F4879" t="s">
        <v>134</v>
      </c>
      <c r="G4879" t="s">
        <v>11951</v>
      </c>
      <c r="H4879" s="1">
        <v>774100</v>
      </c>
      <c r="I4879" s="1">
        <v>0</v>
      </c>
      <c r="J4879" t="s">
        <v>24</v>
      </c>
      <c r="K4879" t="s">
        <v>136</v>
      </c>
      <c r="L4879" s="10">
        <v>41000</v>
      </c>
      <c r="M4879" t="s">
        <v>11952</v>
      </c>
      <c r="N4879">
        <v>0</v>
      </c>
      <c r="O4879" s="17" t="s">
        <v>21485</v>
      </c>
      <c r="P4879">
        <v>0</v>
      </c>
      <c r="Q4879" s="17" t="s">
        <v>21485</v>
      </c>
      <c r="R4879" t="s">
        <v>2034</v>
      </c>
    </row>
    <row r="4880" spans="1:18">
      <c r="A4880" t="s">
        <v>2034</v>
      </c>
      <c r="B4880" t="s">
        <v>29</v>
      </c>
      <c r="C4880" t="s">
        <v>30</v>
      </c>
      <c r="D4880" t="s">
        <v>19370</v>
      </c>
      <c r="E4880" t="s">
        <v>19371</v>
      </c>
      <c r="F4880" t="s">
        <v>18764</v>
      </c>
      <c r="G4880" t="s">
        <v>20257</v>
      </c>
      <c r="H4880" s="1">
        <v>2000000</v>
      </c>
      <c r="I4880" s="1">
        <v>0</v>
      </c>
      <c r="J4880" t="s">
        <v>24</v>
      </c>
      <c r="K4880" t="s">
        <v>136</v>
      </c>
      <c r="L4880" s="7">
        <v>42309</v>
      </c>
      <c r="M4880" t="s">
        <v>20258</v>
      </c>
      <c r="N4880">
        <v>1</v>
      </c>
      <c r="O4880" s="17" t="s">
        <v>21485</v>
      </c>
      <c r="P4880">
        <v>0</v>
      </c>
      <c r="Q4880" s="17" t="s">
        <v>21485</v>
      </c>
      <c r="R4880" t="s">
        <v>2034</v>
      </c>
    </row>
    <row r="4881" spans="1:18">
      <c r="A4881" t="s">
        <v>2034</v>
      </c>
      <c r="B4881" t="s">
        <v>29</v>
      </c>
      <c r="C4881" t="s">
        <v>30</v>
      </c>
      <c r="D4881" t="s">
        <v>38</v>
      </c>
      <c r="E4881" t="s">
        <v>39</v>
      </c>
      <c r="F4881" t="s">
        <v>32</v>
      </c>
      <c r="G4881" t="s">
        <v>2817</v>
      </c>
      <c r="H4881" s="1">
        <v>780300</v>
      </c>
      <c r="I4881" s="1">
        <v>0</v>
      </c>
      <c r="J4881" t="s">
        <v>24</v>
      </c>
      <c r="K4881" t="s">
        <v>22</v>
      </c>
      <c r="L4881" s="10">
        <v>43191</v>
      </c>
      <c r="M4881" t="s">
        <v>2818</v>
      </c>
      <c r="N4881">
        <v>0</v>
      </c>
      <c r="O4881" s="17" t="s">
        <v>21485</v>
      </c>
      <c r="P4881">
        <v>0</v>
      </c>
      <c r="Q4881" s="17" t="s">
        <v>21485</v>
      </c>
      <c r="R4881" t="s">
        <v>2034</v>
      </c>
    </row>
    <row r="4882" spans="1:18">
      <c r="A4882" t="s">
        <v>2034</v>
      </c>
      <c r="B4882" t="s">
        <v>29</v>
      </c>
      <c r="C4882" t="s">
        <v>30</v>
      </c>
      <c r="D4882" t="s">
        <v>38</v>
      </c>
      <c r="E4882" t="s">
        <v>86</v>
      </c>
      <c r="F4882" t="s">
        <v>134</v>
      </c>
      <c r="G4882" t="s">
        <v>11953</v>
      </c>
      <c r="H4882" s="1">
        <v>902700</v>
      </c>
      <c r="I4882" s="1">
        <v>0</v>
      </c>
      <c r="J4882" t="s">
        <v>24</v>
      </c>
      <c r="K4882" t="s">
        <v>136</v>
      </c>
      <c r="L4882" s="10">
        <v>44652</v>
      </c>
      <c r="M4882" t="s">
        <v>11954</v>
      </c>
      <c r="N4882">
        <v>0</v>
      </c>
      <c r="O4882" s="17" t="s">
        <v>21485</v>
      </c>
      <c r="P4882">
        <v>0</v>
      </c>
      <c r="Q4882" s="17" t="s">
        <v>21485</v>
      </c>
      <c r="R4882" t="s">
        <v>2034</v>
      </c>
    </row>
    <row r="4883" spans="1:18">
      <c r="A4883" t="s">
        <v>2034</v>
      </c>
      <c r="B4883" t="s">
        <v>29</v>
      </c>
      <c r="C4883" t="s">
        <v>30</v>
      </c>
      <c r="D4883" t="s">
        <v>38</v>
      </c>
      <c r="E4883" t="s">
        <v>1125</v>
      </c>
      <c r="F4883" t="s">
        <v>1155</v>
      </c>
      <c r="G4883" t="s">
        <v>2035</v>
      </c>
      <c r="H4883" s="1">
        <v>860626</v>
      </c>
      <c r="I4883" s="1">
        <v>0</v>
      </c>
      <c r="J4883" t="s">
        <v>24</v>
      </c>
      <c r="K4883" t="s">
        <v>136</v>
      </c>
      <c r="L4883" s="10">
        <v>45200</v>
      </c>
      <c r="M4883" t="s">
        <v>2036</v>
      </c>
      <c r="N4883">
        <v>1</v>
      </c>
      <c r="O4883" s="17" t="s">
        <v>21485</v>
      </c>
      <c r="P4883">
        <v>0</v>
      </c>
      <c r="Q4883" s="17" t="s">
        <v>21485</v>
      </c>
      <c r="R4883" t="s">
        <v>2034</v>
      </c>
    </row>
    <row r="4884" spans="1:18">
      <c r="A4884" t="s">
        <v>2819</v>
      </c>
      <c r="B4884" t="s">
        <v>64</v>
      </c>
      <c r="C4884" t="s">
        <v>65</v>
      </c>
      <c r="D4884" t="s">
        <v>20</v>
      </c>
      <c r="E4884" t="s">
        <v>51</v>
      </c>
      <c r="F4884" t="s">
        <v>99</v>
      </c>
      <c r="G4884" t="s">
        <v>2820</v>
      </c>
      <c r="H4884" s="1">
        <v>770088</v>
      </c>
      <c r="I4884" s="1">
        <v>0</v>
      </c>
      <c r="J4884" t="s">
        <v>24</v>
      </c>
      <c r="K4884" t="s">
        <v>42</v>
      </c>
      <c r="L4884" s="10">
        <v>39904</v>
      </c>
      <c r="M4884" t="s">
        <v>2821</v>
      </c>
      <c r="N4884">
        <v>0</v>
      </c>
      <c r="O4884" s="17" t="s">
        <v>21485</v>
      </c>
      <c r="P4884">
        <v>0</v>
      </c>
      <c r="Q4884" s="17" t="s">
        <v>21485</v>
      </c>
      <c r="R4884" t="s">
        <v>2819</v>
      </c>
    </row>
    <row r="4885" spans="1:18">
      <c r="A4885" t="s">
        <v>2819</v>
      </c>
      <c r="B4885" t="s">
        <v>557</v>
      </c>
      <c r="C4885" t="s">
        <v>65</v>
      </c>
      <c r="D4885" t="s">
        <v>20</v>
      </c>
      <c r="E4885" t="s">
        <v>320</v>
      </c>
      <c r="F4885" t="s">
        <v>99</v>
      </c>
      <c r="G4885" t="s">
        <v>11955</v>
      </c>
      <c r="H4885" s="1">
        <v>624809</v>
      </c>
      <c r="I4885" s="1">
        <v>0</v>
      </c>
      <c r="J4885" t="s">
        <v>24</v>
      </c>
      <c r="K4885" t="s">
        <v>42</v>
      </c>
      <c r="L4885" s="10">
        <v>41365</v>
      </c>
      <c r="M4885" t="s">
        <v>11956</v>
      </c>
      <c r="N4885">
        <v>0</v>
      </c>
      <c r="O4885" s="17" t="s">
        <v>21485</v>
      </c>
      <c r="P4885">
        <v>0</v>
      </c>
      <c r="Q4885" s="17" t="s">
        <v>21485</v>
      </c>
      <c r="R4885" t="s">
        <v>2819</v>
      </c>
    </row>
    <row r="4886" spans="1:18">
      <c r="A4886" t="s">
        <v>2819</v>
      </c>
      <c r="B4886" t="s">
        <v>557</v>
      </c>
      <c r="C4886" t="s">
        <v>65</v>
      </c>
      <c r="D4886" t="s">
        <v>38</v>
      </c>
      <c r="E4886" t="s">
        <v>39</v>
      </c>
      <c r="F4886" t="s">
        <v>99</v>
      </c>
      <c r="G4886" t="s">
        <v>11957</v>
      </c>
      <c r="H4886" s="1">
        <v>707625</v>
      </c>
      <c r="I4886" s="1">
        <v>0</v>
      </c>
      <c r="J4886" t="s">
        <v>24</v>
      </c>
      <c r="K4886" t="s">
        <v>42</v>
      </c>
      <c r="L4886" s="10">
        <v>43191</v>
      </c>
      <c r="M4886" t="s">
        <v>11958</v>
      </c>
      <c r="N4886">
        <v>0</v>
      </c>
      <c r="O4886" s="17" t="s">
        <v>21485</v>
      </c>
      <c r="P4886">
        <v>0</v>
      </c>
      <c r="Q4886" s="17" t="s">
        <v>21485</v>
      </c>
      <c r="R4886" t="s">
        <v>2819</v>
      </c>
    </row>
    <row r="4887" spans="1:18">
      <c r="A4887" t="s">
        <v>2819</v>
      </c>
      <c r="B4887" t="s">
        <v>557</v>
      </c>
      <c r="C4887" t="s">
        <v>65</v>
      </c>
      <c r="D4887" t="s">
        <v>38</v>
      </c>
      <c r="E4887" t="s">
        <v>586</v>
      </c>
      <c r="F4887" t="s">
        <v>99</v>
      </c>
      <c r="G4887" t="s">
        <v>11959</v>
      </c>
      <c r="H4887" s="1">
        <v>768825</v>
      </c>
      <c r="I4887" s="1">
        <v>0</v>
      </c>
      <c r="J4887" t="s">
        <v>24</v>
      </c>
      <c r="K4887" t="s">
        <v>42</v>
      </c>
      <c r="L4887" s="10">
        <v>45017</v>
      </c>
      <c r="M4887" t="s">
        <v>11960</v>
      </c>
      <c r="N4887">
        <v>0</v>
      </c>
      <c r="O4887" s="17" t="s">
        <v>21485</v>
      </c>
      <c r="P4887">
        <v>0</v>
      </c>
      <c r="Q4887" s="17" t="s">
        <v>21485</v>
      </c>
      <c r="R4887" t="s">
        <v>2819</v>
      </c>
    </row>
    <row r="4888" spans="1:18">
      <c r="A4888" t="s">
        <v>2819</v>
      </c>
      <c r="B4888" t="s">
        <v>557</v>
      </c>
      <c r="C4888" t="s">
        <v>65</v>
      </c>
      <c r="D4888" t="s">
        <v>38</v>
      </c>
      <c r="E4888" t="s">
        <v>1125</v>
      </c>
      <c r="F4888" t="s">
        <v>99</v>
      </c>
      <c r="G4888" t="s">
        <v>2822</v>
      </c>
      <c r="H4888" s="1">
        <v>562275</v>
      </c>
      <c r="I4888" s="1">
        <v>0</v>
      </c>
      <c r="J4888" t="s">
        <v>48</v>
      </c>
      <c r="K4888" t="s">
        <v>42</v>
      </c>
      <c r="L4888" s="10">
        <v>45200</v>
      </c>
      <c r="M4888" t="s">
        <v>2823</v>
      </c>
      <c r="N4888">
        <v>0</v>
      </c>
      <c r="O4888" s="17" t="s">
        <v>21485</v>
      </c>
      <c r="P4888">
        <v>0</v>
      </c>
      <c r="Q4888" s="17" t="s">
        <v>21485</v>
      </c>
      <c r="R4888" t="s">
        <v>2819</v>
      </c>
    </row>
    <row r="4889" spans="1:18">
      <c r="A4889" t="s">
        <v>11961</v>
      </c>
      <c r="B4889" t="s">
        <v>29</v>
      </c>
      <c r="C4889" t="s">
        <v>30</v>
      </c>
      <c r="D4889" t="s">
        <v>38</v>
      </c>
      <c r="E4889" t="s">
        <v>353</v>
      </c>
      <c r="F4889" t="s">
        <v>418</v>
      </c>
      <c r="G4889" t="s">
        <v>11962</v>
      </c>
      <c r="H4889" s="1">
        <v>730576</v>
      </c>
      <c r="I4889" s="1">
        <v>0</v>
      </c>
      <c r="J4889" t="s">
        <v>24</v>
      </c>
      <c r="K4889" t="s">
        <v>118</v>
      </c>
      <c r="L4889" s="10">
        <v>43739</v>
      </c>
      <c r="M4889" t="s">
        <v>11963</v>
      </c>
      <c r="N4889">
        <v>0</v>
      </c>
      <c r="O4889" s="17" t="s">
        <v>21485</v>
      </c>
      <c r="P4889">
        <v>0</v>
      </c>
      <c r="Q4889" s="17" t="s">
        <v>21485</v>
      </c>
      <c r="R4889" t="s">
        <v>11961</v>
      </c>
    </row>
    <row r="4890" spans="1:18">
      <c r="A4890" t="s">
        <v>11961</v>
      </c>
      <c r="B4890" t="s">
        <v>29</v>
      </c>
      <c r="C4890" t="s">
        <v>30</v>
      </c>
      <c r="D4890" t="s">
        <v>38</v>
      </c>
      <c r="E4890" t="s">
        <v>1584</v>
      </c>
      <c r="F4890" t="s">
        <v>418</v>
      </c>
      <c r="G4890" t="s">
        <v>11964</v>
      </c>
      <c r="H4890" s="1">
        <v>100000</v>
      </c>
      <c r="I4890" s="1">
        <v>0</v>
      </c>
      <c r="J4890" t="s">
        <v>202</v>
      </c>
      <c r="K4890" t="s">
        <v>118</v>
      </c>
      <c r="L4890" s="10">
        <v>44986</v>
      </c>
      <c r="M4890" t="s">
        <v>11965</v>
      </c>
      <c r="N4890">
        <v>0</v>
      </c>
      <c r="O4890" s="17" t="s">
        <v>21485</v>
      </c>
      <c r="P4890">
        <v>0</v>
      </c>
      <c r="Q4890" s="17" t="s">
        <v>21485</v>
      </c>
      <c r="R4890" t="s">
        <v>11961</v>
      </c>
    </row>
    <row r="4891" spans="1:18">
      <c r="A4891" t="s">
        <v>11961</v>
      </c>
      <c r="B4891" t="s">
        <v>29</v>
      </c>
      <c r="C4891" t="s">
        <v>30</v>
      </c>
      <c r="D4891" t="s">
        <v>38</v>
      </c>
      <c r="E4891" t="s">
        <v>1125</v>
      </c>
      <c r="F4891" t="s">
        <v>418</v>
      </c>
      <c r="G4891" t="s">
        <v>11966</v>
      </c>
      <c r="H4891" s="1">
        <v>1044226</v>
      </c>
      <c r="I4891" s="1">
        <v>0</v>
      </c>
      <c r="J4891" t="s">
        <v>24</v>
      </c>
      <c r="K4891" t="s">
        <v>118</v>
      </c>
      <c r="L4891" s="10">
        <v>45200</v>
      </c>
      <c r="M4891" t="s">
        <v>11967</v>
      </c>
      <c r="N4891">
        <v>0</v>
      </c>
      <c r="O4891" s="17" t="s">
        <v>21485</v>
      </c>
      <c r="P4891">
        <v>0</v>
      </c>
      <c r="Q4891" s="17" t="s">
        <v>21485</v>
      </c>
      <c r="R4891" t="s">
        <v>11961</v>
      </c>
    </row>
    <row r="4892" spans="1:18">
      <c r="A4892" t="s">
        <v>11968</v>
      </c>
      <c r="B4892" t="s">
        <v>167</v>
      </c>
      <c r="C4892" t="s">
        <v>85</v>
      </c>
      <c r="D4892" t="s">
        <v>20</v>
      </c>
      <c r="E4892" t="s">
        <v>51</v>
      </c>
      <c r="F4892" t="s">
        <v>123</v>
      </c>
      <c r="G4892" t="s">
        <v>11969</v>
      </c>
      <c r="H4892" s="1">
        <v>905080</v>
      </c>
      <c r="I4892" s="1">
        <v>0</v>
      </c>
      <c r="J4892" t="s">
        <v>24</v>
      </c>
      <c r="K4892" t="s">
        <v>118</v>
      </c>
      <c r="L4892" s="10">
        <v>39904</v>
      </c>
      <c r="M4892" t="s">
        <v>11970</v>
      </c>
      <c r="N4892">
        <v>0</v>
      </c>
      <c r="O4892" s="17" t="s">
        <v>21485</v>
      </c>
      <c r="P4892">
        <v>0</v>
      </c>
      <c r="Q4892" s="17" t="s">
        <v>21485</v>
      </c>
      <c r="R4892" t="s">
        <v>11968</v>
      </c>
    </row>
    <row r="4893" spans="1:18">
      <c r="A4893" t="s">
        <v>11968</v>
      </c>
      <c r="B4893" t="s">
        <v>167</v>
      </c>
      <c r="C4893" t="s">
        <v>85</v>
      </c>
      <c r="D4893" t="s">
        <v>20</v>
      </c>
      <c r="E4893" t="s">
        <v>51</v>
      </c>
      <c r="F4893" t="s">
        <v>123</v>
      </c>
      <c r="G4893" t="s">
        <v>11969</v>
      </c>
      <c r="H4893" s="1">
        <v>905080</v>
      </c>
      <c r="I4893" s="1">
        <v>0</v>
      </c>
      <c r="J4893" t="s">
        <v>24</v>
      </c>
      <c r="K4893" t="s">
        <v>118</v>
      </c>
      <c r="L4893" s="10">
        <v>39904</v>
      </c>
      <c r="M4893" t="s">
        <v>11970</v>
      </c>
      <c r="N4893">
        <v>0</v>
      </c>
      <c r="O4893" s="17" t="s">
        <v>21485</v>
      </c>
      <c r="P4893">
        <v>0</v>
      </c>
      <c r="Q4893" s="17" t="s">
        <v>21485</v>
      </c>
      <c r="R4893" t="s">
        <v>11968</v>
      </c>
    </row>
    <row r="4894" spans="1:18">
      <c r="A4894" t="s">
        <v>11971</v>
      </c>
      <c r="B4894" t="s">
        <v>64</v>
      </c>
      <c r="C4894" t="s">
        <v>65</v>
      </c>
      <c r="D4894" t="s">
        <v>20</v>
      </c>
      <c r="E4894" t="s">
        <v>71</v>
      </c>
      <c r="F4894" t="s">
        <v>163</v>
      </c>
      <c r="G4894" t="s">
        <v>11972</v>
      </c>
      <c r="H4894" s="1">
        <v>516533</v>
      </c>
      <c r="I4894" s="1">
        <v>0</v>
      </c>
      <c r="J4894" t="s">
        <v>24</v>
      </c>
      <c r="K4894" t="s">
        <v>118</v>
      </c>
      <c r="L4894" s="10">
        <v>40634</v>
      </c>
      <c r="M4894" t="s">
        <v>11973</v>
      </c>
      <c r="N4894">
        <v>0</v>
      </c>
      <c r="O4894" s="17" t="s">
        <v>21485</v>
      </c>
      <c r="P4894">
        <v>0</v>
      </c>
      <c r="Q4894" s="17" t="s">
        <v>21485</v>
      </c>
      <c r="R4894" t="s">
        <v>11971</v>
      </c>
    </row>
    <row r="4895" spans="1:18">
      <c r="A4895" t="s">
        <v>11971</v>
      </c>
      <c r="B4895" t="s">
        <v>64</v>
      </c>
      <c r="C4895" t="s">
        <v>65</v>
      </c>
      <c r="D4895" t="s">
        <v>20</v>
      </c>
      <c r="E4895" t="s">
        <v>21</v>
      </c>
      <c r="F4895" t="s">
        <v>163</v>
      </c>
      <c r="G4895" t="s">
        <v>11974</v>
      </c>
      <c r="H4895" s="1">
        <v>609756</v>
      </c>
      <c r="I4895" s="1">
        <v>0</v>
      </c>
      <c r="J4895" t="s">
        <v>24</v>
      </c>
      <c r="K4895" t="s">
        <v>118</v>
      </c>
      <c r="L4895" s="10">
        <v>41183</v>
      </c>
      <c r="M4895" t="s">
        <v>11975</v>
      </c>
      <c r="N4895">
        <v>0</v>
      </c>
      <c r="O4895" s="17" t="s">
        <v>21485</v>
      </c>
      <c r="P4895">
        <v>0</v>
      </c>
      <c r="Q4895" s="17" t="s">
        <v>21485</v>
      </c>
      <c r="R4895" t="s">
        <v>11971</v>
      </c>
    </row>
    <row r="4896" spans="1:18">
      <c r="A4896" t="s">
        <v>11971</v>
      </c>
      <c r="B4896" t="s">
        <v>564</v>
      </c>
      <c r="C4896" t="s">
        <v>30</v>
      </c>
      <c r="D4896" t="s">
        <v>20</v>
      </c>
      <c r="E4896" t="s">
        <v>92</v>
      </c>
      <c r="F4896" t="s">
        <v>163</v>
      </c>
      <c r="G4896" t="s">
        <v>11972</v>
      </c>
      <c r="H4896" s="1">
        <v>981319</v>
      </c>
      <c r="I4896" s="1">
        <v>0</v>
      </c>
      <c r="J4896" t="s">
        <v>24</v>
      </c>
      <c r="K4896" t="s">
        <v>118</v>
      </c>
      <c r="L4896" s="10">
        <v>42278</v>
      </c>
      <c r="M4896" t="s">
        <v>11973</v>
      </c>
      <c r="N4896">
        <v>0</v>
      </c>
      <c r="O4896" s="17" t="s">
        <v>21485</v>
      </c>
      <c r="P4896">
        <v>0</v>
      </c>
      <c r="Q4896" s="17" t="s">
        <v>21485</v>
      </c>
      <c r="R4896" t="s">
        <v>11971</v>
      </c>
    </row>
    <row r="4897" spans="1:18">
      <c r="A4897" t="s">
        <v>11971</v>
      </c>
      <c r="B4897" t="s">
        <v>564</v>
      </c>
      <c r="C4897" t="s">
        <v>30</v>
      </c>
      <c r="D4897" t="s">
        <v>38</v>
      </c>
      <c r="E4897" t="s">
        <v>145</v>
      </c>
      <c r="F4897" t="s">
        <v>163</v>
      </c>
      <c r="G4897" t="s">
        <v>11976</v>
      </c>
      <c r="H4897" s="1">
        <v>967725</v>
      </c>
      <c r="I4897" s="1">
        <v>0</v>
      </c>
      <c r="J4897" t="s">
        <v>24</v>
      </c>
      <c r="K4897" t="s">
        <v>118</v>
      </c>
      <c r="L4897" s="10">
        <v>43556</v>
      </c>
      <c r="M4897" t="s">
        <v>11977</v>
      </c>
      <c r="N4897">
        <v>0</v>
      </c>
      <c r="O4897" s="17" t="s">
        <v>21485</v>
      </c>
      <c r="P4897">
        <v>0</v>
      </c>
      <c r="Q4897" s="17" t="s">
        <v>21485</v>
      </c>
      <c r="R4897" t="s">
        <v>11971</v>
      </c>
    </row>
    <row r="4898" spans="1:18">
      <c r="A4898" t="s">
        <v>11971</v>
      </c>
      <c r="B4898" t="s">
        <v>564</v>
      </c>
      <c r="C4898" t="s">
        <v>30</v>
      </c>
      <c r="D4898" t="s">
        <v>38</v>
      </c>
      <c r="E4898" t="s">
        <v>718</v>
      </c>
      <c r="F4898" t="s">
        <v>418</v>
      </c>
      <c r="G4898" t="s">
        <v>11978</v>
      </c>
      <c r="H4898" s="1">
        <v>967726</v>
      </c>
      <c r="I4898" s="1">
        <v>0</v>
      </c>
      <c r="J4898" t="s">
        <v>24</v>
      </c>
      <c r="K4898" t="s">
        <v>118</v>
      </c>
      <c r="L4898" s="10">
        <v>44835</v>
      </c>
      <c r="M4898" t="s">
        <v>11979</v>
      </c>
      <c r="N4898">
        <v>0</v>
      </c>
      <c r="O4898" s="17" t="s">
        <v>21485</v>
      </c>
      <c r="P4898">
        <v>0</v>
      </c>
      <c r="Q4898" s="17" t="s">
        <v>21485</v>
      </c>
      <c r="R4898" t="s">
        <v>11971</v>
      </c>
    </row>
    <row r="4899" spans="1:18">
      <c r="A4899" t="s">
        <v>2037</v>
      </c>
      <c r="B4899" t="s">
        <v>84</v>
      </c>
      <c r="C4899" t="s">
        <v>85</v>
      </c>
      <c r="D4899" t="s">
        <v>20</v>
      </c>
      <c r="E4899" t="s">
        <v>92</v>
      </c>
      <c r="F4899" t="s">
        <v>108</v>
      </c>
      <c r="G4899" t="s">
        <v>2038</v>
      </c>
      <c r="H4899" s="1">
        <v>745953</v>
      </c>
      <c r="I4899" s="1">
        <v>0</v>
      </c>
      <c r="J4899" t="s">
        <v>24</v>
      </c>
      <c r="K4899" t="s">
        <v>118</v>
      </c>
      <c r="L4899" s="10">
        <v>42278</v>
      </c>
      <c r="M4899" t="s">
        <v>2039</v>
      </c>
      <c r="N4899">
        <v>1</v>
      </c>
      <c r="O4899" s="17" t="s">
        <v>21485</v>
      </c>
      <c r="P4899">
        <v>0</v>
      </c>
      <c r="Q4899" s="17" t="s">
        <v>21485</v>
      </c>
      <c r="R4899" t="s">
        <v>2037</v>
      </c>
    </row>
    <row r="4900" spans="1:18">
      <c r="A4900" t="s">
        <v>2037</v>
      </c>
      <c r="B4900" t="s">
        <v>3568</v>
      </c>
      <c r="C4900" t="s">
        <v>65</v>
      </c>
      <c r="D4900" t="s">
        <v>38</v>
      </c>
      <c r="E4900" t="s">
        <v>637</v>
      </c>
      <c r="F4900" t="s">
        <v>108</v>
      </c>
      <c r="G4900" t="s">
        <v>11980</v>
      </c>
      <c r="H4900" s="1">
        <v>807076</v>
      </c>
      <c r="I4900" s="1">
        <v>0</v>
      </c>
      <c r="J4900" t="s">
        <v>24</v>
      </c>
      <c r="K4900" t="s">
        <v>118</v>
      </c>
      <c r="L4900" s="10">
        <v>44470</v>
      </c>
      <c r="M4900" t="s">
        <v>11981</v>
      </c>
      <c r="N4900">
        <v>0</v>
      </c>
      <c r="O4900" s="17" t="s">
        <v>21485</v>
      </c>
      <c r="P4900">
        <v>0</v>
      </c>
      <c r="Q4900" s="17" t="s">
        <v>21485</v>
      </c>
      <c r="R4900" t="s">
        <v>2037</v>
      </c>
    </row>
    <row r="4901" spans="1:18">
      <c r="A4901" t="s">
        <v>11982</v>
      </c>
      <c r="B4901" t="s">
        <v>29</v>
      </c>
      <c r="C4901" t="s">
        <v>30</v>
      </c>
      <c r="D4901" t="s">
        <v>20</v>
      </c>
      <c r="E4901" t="s">
        <v>51</v>
      </c>
      <c r="F4901" t="s">
        <v>5398</v>
      </c>
      <c r="G4901" t="s">
        <v>11983</v>
      </c>
      <c r="H4901" s="1">
        <v>430461</v>
      </c>
      <c r="I4901" s="1">
        <v>0</v>
      </c>
      <c r="J4901" t="s">
        <v>68</v>
      </c>
      <c r="K4901" t="s">
        <v>49</v>
      </c>
      <c r="L4901" s="10">
        <v>39904</v>
      </c>
      <c r="M4901" t="s">
        <v>11984</v>
      </c>
      <c r="N4901">
        <v>0</v>
      </c>
      <c r="O4901" s="17" t="s">
        <v>21485</v>
      </c>
      <c r="P4901">
        <v>0</v>
      </c>
      <c r="Q4901" s="17" t="s">
        <v>21485</v>
      </c>
      <c r="R4901" t="s">
        <v>11982</v>
      </c>
    </row>
    <row r="4902" spans="1:18">
      <c r="A4902" t="s">
        <v>11982</v>
      </c>
      <c r="B4902" t="s">
        <v>37</v>
      </c>
      <c r="C4902" t="s">
        <v>30</v>
      </c>
      <c r="D4902" t="s">
        <v>20</v>
      </c>
      <c r="E4902" t="s">
        <v>71</v>
      </c>
      <c r="F4902" t="s">
        <v>481</v>
      </c>
      <c r="G4902" t="s">
        <v>11985</v>
      </c>
      <c r="H4902" s="1">
        <v>212077</v>
      </c>
      <c r="I4902" s="1">
        <v>0</v>
      </c>
      <c r="J4902" t="s">
        <v>68</v>
      </c>
      <c r="K4902" t="s">
        <v>42</v>
      </c>
      <c r="L4902" s="10">
        <v>40634</v>
      </c>
      <c r="M4902" t="s">
        <v>11986</v>
      </c>
      <c r="N4902">
        <v>0</v>
      </c>
      <c r="O4902" s="17" t="s">
        <v>21485</v>
      </c>
      <c r="P4902">
        <v>0</v>
      </c>
      <c r="Q4902" s="17" t="s">
        <v>21485</v>
      </c>
      <c r="R4902" t="s">
        <v>11982</v>
      </c>
    </row>
    <row r="4903" spans="1:18">
      <c r="A4903" t="s">
        <v>11987</v>
      </c>
      <c r="B4903" t="s">
        <v>696</v>
      </c>
      <c r="C4903" t="s">
        <v>30</v>
      </c>
      <c r="D4903" t="s">
        <v>20</v>
      </c>
      <c r="E4903" t="s">
        <v>66</v>
      </c>
      <c r="F4903" t="s">
        <v>399</v>
      </c>
      <c r="G4903" t="s">
        <v>11988</v>
      </c>
      <c r="H4903" s="1">
        <v>335419</v>
      </c>
      <c r="I4903" s="1">
        <v>0</v>
      </c>
      <c r="J4903" t="s">
        <v>68</v>
      </c>
      <c r="K4903" t="s">
        <v>42</v>
      </c>
      <c r="L4903" s="10">
        <v>41000</v>
      </c>
      <c r="M4903" t="s">
        <v>11989</v>
      </c>
      <c r="N4903">
        <v>0</v>
      </c>
      <c r="O4903" s="17" t="s">
        <v>21485</v>
      </c>
      <c r="P4903">
        <v>0</v>
      </c>
      <c r="Q4903" s="17" t="s">
        <v>21485</v>
      </c>
      <c r="R4903" t="s">
        <v>11987</v>
      </c>
    </row>
    <row r="4904" spans="1:18">
      <c r="A4904" t="s">
        <v>11987</v>
      </c>
      <c r="B4904" t="s">
        <v>696</v>
      </c>
      <c r="C4904" t="s">
        <v>30</v>
      </c>
      <c r="D4904" t="s">
        <v>38</v>
      </c>
      <c r="E4904" t="s">
        <v>39</v>
      </c>
      <c r="F4904" t="s">
        <v>399</v>
      </c>
      <c r="G4904" t="s">
        <v>11990</v>
      </c>
      <c r="H4904" s="1">
        <v>646425</v>
      </c>
      <c r="I4904" s="1">
        <v>0</v>
      </c>
      <c r="J4904" t="s">
        <v>24</v>
      </c>
      <c r="K4904" t="s">
        <v>42</v>
      </c>
      <c r="L4904" s="10">
        <v>43191</v>
      </c>
      <c r="M4904" t="s">
        <v>11991</v>
      </c>
      <c r="N4904">
        <v>0</v>
      </c>
      <c r="O4904" s="17" t="s">
        <v>21485</v>
      </c>
      <c r="P4904">
        <v>0</v>
      </c>
      <c r="Q4904" s="17" t="s">
        <v>21485</v>
      </c>
      <c r="R4904" t="s">
        <v>11987</v>
      </c>
    </row>
    <row r="4905" spans="1:18">
      <c r="A4905" t="s">
        <v>11992</v>
      </c>
      <c r="B4905" t="s">
        <v>18</v>
      </c>
      <c r="C4905" t="s">
        <v>19</v>
      </c>
      <c r="D4905" t="s">
        <v>20</v>
      </c>
      <c r="E4905" t="s">
        <v>241</v>
      </c>
      <c r="F4905" t="s">
        <v>155</v>
      </c>
      <c r="G4905" t="s">
        <v>11993</v>
      </c>
      <c r="H4905" s="1">
        <v>376515</v>
      </c>
      <c r="I4905" s="1">
        <v>0</v>
      </c>
      <c r="J4905" t="s">
        <v>68</v>
      </c>
      <c r="K4905" t="s">
        <v>157</v>
      </c>
      <c r="L4905" s="10">
        <v>40087</v>
      </c>
      <c r="M4905" t="s">
        <v>11994</v>
      </c>
      <c r="N4905">
        <v>0</v>
      </c>
      <c r="O4905" s="17" t="s">
        <v>21485</v>
      </c>
      <c r="P4905">
        <v>0</v>
      </c>
      <c r="Q4905" s="17" t="s">
        <v>21485</v>
      </c>
      <c r="R4905" t="s">
        <v>11992</v>
      </c>
    </row>
    <row r="4906" spans="1:18">
      <c r="A4906" t="s">
        <v>11992</v>
      </c>
      <c r="B4906" t="s">
        <v>18</v>
      </c>
      <c r="C4906" t="s">
        <v>19</v>
      </c>
      <c r="D4906" t="s">
        <v>20</v>
      </c>
      <c r="E4906" t="s">
        <v>241</v>
      </c>
      <c r="F4906" t="s">
        <v>155</v>
      </c>
      <c r="G4906" t="s">
        <v>11993</v>
      </c>
      <c r="H4906" s="1">
        <v>376515</v>
      </c>
      <c r="I4906" s="1">
        <v>0</v>
      </c>
      <c r="J4906" t="s">
        <v>68</v>
      </c>
      <c r="K4906" t="s">
        <v>157</v>
      </c>
      <c r="L4906" s="10">
        <v>40087</v>
      </c>
      <c r="M4906" t="s">
        <v>11994</v>
      </c>
      <c r="N4906">
        <v>0</v>
      </c>
      <c r="O4906" s="17" t="s">
        <v>21485</v>
      </c>
      <c r="P4906">
        <v>0</v>
      </c>
      <c r="Q4906" s="17" t="s">
        <v>21485</v>
      </c>
      <c r="R4906" t="s">
        <v>11992</v>
      </c>
    </row>
    <row r="4907" spans="1:18">
      <c r="A4907" t="s">
        <v>11992</v>
      </c>
      <c r="B4907" t="s">
        <v>18</v>
      </c>
      <c r="C4907" t="s">
        <v>19</v>
      </c>
      <c r="D4907" t="s">
        <v>20</v>
      </c>
      <c r="E4907" t="s">
        <v>320</v>
      </c>
      <c r="F4907" t="s">
        <v>181</v>
      </c>
      <c r="G4907" t="s">
        <v>11995</v>
      </c>
      <c r="H4907" s="1">
        <v>627000</v>
      </c>
      <c r="I4907" s="1">
        <v>0</v>
      </c>
      <c r="J4907" t="s">
        <v>24</v>
      </c>
      <c r="K4907" t="s">
        <v>157</v>
      </c>
      <c r="L4907" s="10">
        <v>41365</v>
      </c>
      <c r="M4907" t="s">
        <v>11996</v>
      </c>
      <c r="N4907">
        <v>0</v>
      </c>
      <c r="O4907" s="17" t="s">
        <v>21485</v>
      </c>
      <c r="P4907">
        <v>0</v>
      </c>
      <c r="Q4907" s="17" t="s">
        <v>21485</v>
      </c>
      <c r="R4907" t="s">
        <v>11992</v>
      </c>
    </row>
    <row r="4908" spans="1:18">
      <c r="A4908" t="s">
        <v>11992</v>
      </c>
      <c r="B4908" t="s">
        <v>18</v>
      </c>
      <c r="C4908" t="s">
        <v>19</v>
      </c>
      <c r="D4908" t="s">
        <v>20</v>
      </c>
      <c r="E4908" t="s">
        <v>320</v>
      </c>
      <c r="F4908" t="s">
        <v>181</v>
      </c>
      <c r="G4908" t="s">
        <v>11995</v>
      </c>
      <c r="H4908" s="1">
        <v>627000</v>
      </c>
      <c r="I4908" s="1">
        <v>0</v>
      </c>
      <c r="J4908" t="s">
        <v>24</v>
      </c>
      <c r="K4908" t="s">
        <v>157</v>
      </c>
      <c r="L4908" s="10">
        <v>41365</v>
      </c>
      <c r="M4908" t="s">
        <v>11996</v>
      </c>
      <c r="N4908">
        <v>0</v>
      </c>
      <c r="O4908" s="17" t="s">
        <v>21485</v>
      </c>
      <c r="P4908">
        <v>0</v>
      </c>
      <c r="Q4908" s="17" t="s">
        <v>21485</v>
      </c>
      <c r="R4908" t="s">
        <v>11992</v>
      </c>
    </row>
    <row r="4909" spans="1:18">
      <c r="A4909" t="s">
        <v>11997</v>
      </c>
      <c r="B4909" t="s">
        <v>324</v>
      </c>
      <c r="C4909" t="s">
        <v>30</v>
      </c>
      <c r="D4909" t="s">
        <v>20</v>
      </c>
      <c r="E4909" t="s">
        <v>31</v>
      </c>
      <c r="F4909" t="s">
        <v>123</v>
      </c>
      <c r="G4909" t="s">
        <v>11998</v>
      </c>
      <c r="H4909" s="1">
        <v>932818</v>
      </c>
      <c r="I4909" s="1">
        <v>0</v>
      </c>
      <c r="J4909" t="s">
        <v>24</v>
      </c>
      <c r="K4909" t="s">
        <v>49</v>
      </c>
      <c r="L4909" s="10">
        <v>41913</v>
      </c>
      <c r="M4909" t="s">
        <v>11999</v>
      </c>
      <c r="N4909">
        <v>0</v>
      </c>
      <c r="O4909" s="17" t="s">
        <v>21485</v>
      </c>
      <c r="P4909">
        <v>0</v>
      </c>
      <c r="Q4909" s="17" t="s">
        <v>21485</v>
      </c>
      <c r="R4909" t="s">
        <v>11997</v>
      </c>
    </row>
    <row r="4910" spans="1:18">
      <c r="A4910" t="s">
        <v>11997</v>
      </c>
      <c r="B4910" t="s">
        <v>324</v>
      </c>
      <c r="C4910" t="s">
        <v>30</v>
      </c>
      <c r="D4910" t="s">
        <v>38</v>
      </c>
      <c r="E4910" t="s">
        <v>434</v>
      </c>
      <c r="F4910" t="s">
        <v>901</v>
      </c>
      <c r="G4910" t="s">
        <v>12000</v>
      </c>
      <c r="H4910" s="1">
        <v>1128375</v>
      </c>
      <c r="I4910" s="1">
        <v>0</v>
      </c>
      <c r="J4910" t="s">
        <v>24</v>
      </c>
      <c r="K4910" t="s">
        <v>49</v>
      </c>
      <c r="L4910" s="10">
        <v>44256</v>
      </c>
      <c r="M4910" t="s">
        <v>12001</v>
      </c>
      <c r="N4910">
        <v>0</v>
      </c>
      <c r="O4910" s="17" t="s">
        <v>21485</v>
      </c>
      <c r="P4910">
        <v>0</v>
      </c>
      <c r="Q4910" s="17" t="s">
        <v>21485</v>
      </c>
      <c r="R4910" t="s">
        <v>11997</v>
      </c>
    </row>
    <row r="4911" spans="1:18">
      <c r="A4911" t="s">
        <v>1076</v>
      </c>
      <c r="B4911" t="s">
        <v>167</v>
      </c>
      <c r="C4911" t="s">
        <v>85</v>
      </c>
      <c r="D4911" t="s">
        <v>20</v>
      </c>
      <c r="E4911" t="s">
        <v>241</v>
      </c>
      <c r="F4911" t="s">
        <v>427</v>
      </c>
      <c r="G4911" t="s">
        <v>2824</v>
      </c>
      <c r="H4911" s="1">
        <v>382319</v>
      </c>
      <c r="I4911" s="1">
        <v>0</v>
      </c>
      <c r="J4911" t="s">
        <v>68</v>
      </c>
      <c r="K4911" t="s">
        <v>136</v>
      </c>
      <c r="L4911" s="10">
        <v>40087</v>
      </c>
      <c r="M4911" t="s">
        <v>2825</v>
      </c>
      <c r="N4911">
        <v>0</v>
      </c>
      <c r="O4911" s="17" t="s">
        <v>21485</v>
      </c>
      <c r="P4911">
        <v>0</v>
      </c>
      <c r="Q4911" s="17" t="s">
        <v>21485</v>
      </c>
      <c r="R4911" t="s">
        <v>1076</v>
      </c>
    </row>
    <row r="4912" spans="1:18">
      <c r="A4912" t="s">
        <v>1076</v>
      </c>
      <c r="B4912" t="s">
        <v>167</v>
      </c>
      <c r="C4912" t="s">
        <v>85</v>
      </c>
      <c r="D4912" t="s">
        <v>20</v>
      </c>
      <c r="E4912" t="s">
        <v>122</v>
      </c>
      <c r="F4912" t="s">
        <v>80</v>
      </c>
      <c r="G4912" t="s">
        <v>2826</v>
      </c>
      <c r="H4912" s="1">
        <v>426221</v>
      </c>
      <c r="I4912" s="1">
        <v>0</v>
      </c>
      <c r="J4912" t="s">
        <v>68</v>
      </c>
      <c r="K4912" t="s">
        <v>136</v>
      </c>
      <c r="L4912" s="10">
        <v>40817</v>
      </c>
      <c r="M4912" t="s">
        <v>2827</v>
      </c>
      <c r="N4912">
        <v>0</v>
      </c>
      <c r="O4912" s="17" t="s">
        <v>21485</v>
      </c>
      <c r="P4912">
        <v>0</v>
      </c>
      <c r="Q4912" s="17" t="s">
        <v>21485</v>
      </c>
      <c r="R4912" t="s">
        <v>1076</v>
      </c>
    </row>
    <row r="4913" spans="1:18">
      <c r="A4913" t="s">
        <v>1076</v>
      </c>
      <c r="B4913" t="s">
        <v>167</v>
      </c>
      <c r="C4913" t="s">
        <v>85</v>
      </c>
      <c r="D4913" t="s">
        <v>20</v>
      </c>
      <c r="E4913" t="s">
        <v>122</v>
      </c>
      <c r="F4913" t="s">
        <v>80</v>
      </c>
      <c r="G4913" t="s">
        <v>2826</v>
      </c>
      <c r="H4913" s="1">
        <v>426221</v>
      </c>
      <c r="I4913" s="1">
        <v>0</v>
      </c>
      <c r="J4913" t="s">
        <v>68</v>
      </c>
      <c r="K4913" t="s">
        <v>445</v>
      </c>
      <c r="L4913" s="10">
        <v>40817</v>
      </c>
      <c r="M4913" t="s">
        <v>2827</v>
      </c>
      <c r="N4913">
        <v>0</v>
      </c>
      <c r="O4913" s="17" t="s">
        <v>21485</v>
      </c>
      <c r="P4913">
        <v>0</v>
      </c>
      <c r="Q4913" s="17" t="s">
        <v>21485</v>
      </c>
      <c r="R4913" t="s">
        <v>1076</v>
      </c>
    </row>
    <row r="4914" spans="1:18">
      <c r="A4914" t="s">
        <v>1076</v>
      </c>
      <c r="B4914" t="s">
        <v>167</v>
      </c>
      <c r="C4914" t="s">
        <v>85</v>
      </c>
      <c r="D4914" t="s">
        <v>20</v>
      </c>
      <c r="E4914" t="s">
        <v>122</v>
      </c>
      <c r="F4914" t="s">
        <v>481</v>
      </c>
      <c r="G4914" t="s">
        <v>2828</v>
      </c>
      <c r="H4914" s="1">
        <v>506269</v>
      </c>
      <c r="I4914" s="1">
        <v>0</v>
      </c>
      <c r="J4914" t="s">
        <v>48</v>
      </c>
      <c r="K4914" t="s">
        <v>136</v>
      </c>
      <c r="L4914" s="10">
        <v>40817</v>
      </c>
      <c r="M4914" t="s">
        <v>2829</v>
      </c>
      <c r="N4914">
        <v>0</v>
      </c>
      <c r="O4914" s="17" t="s">
        <v>21485</v>
      </c>
      <c r="P4914">
        <v>0</v>
      </c>
      <c r="Q4914" s="17" t="s">
        <v>21485</v>
      </c>
      <c r="R4914" t="s">
        <v>1076</v>
      </c>
    </row>
    <row r="4915" spans="1:18">
      <c r="A4915" t="s">
        <v>1076</v>
      </c>
      <c r="B4915" t="s">
        <v>167</v>
      </c>
      <c r="C4915" t="s">
        <v>85</v>
      </c>
      <c r="D4915" t="s">
        <v>20</v>
      </c>
      <c r="E4915" t="s">
        <v>31</v>
      </c>
      <c r="F4915" t="s">
        <v>80</v>
      </c>
      <c r="G4915" t="s">
        <v>2824</v>
      </c>
      <c r="H4915" s="1">
        <v>768058</v>
      </c>
      <c r="I4915" s="1">
        <v>0</v>
      </c>
      <c r="J4915" t="s">
        <v>24</v>
      </c>
      <c r="K4915" t="s">
        <v>136</v>
      </c>
      <c r="L4915" s="10">
        <v>41913</v>
      </c>
      <c r="M4915" t="s">
        <v>2825</v>
      </c>
      <c r="N4915">
        <v>0</v>
      </c>
      <c r="O4915" s="17" t="s">
        <v>21485</v>
      </c>
      <c r="P4915">
        <v>0</v>
      </c>
      <c r="Q4915" s="17" t="s">
        <v>21485</v>
      </c>
      <c r="R4915" t="s">
        <v>1076</v>
      </c>
    </row>
    <row r="4916" spans="1:18">
      <c r="A4916" t="s">
        <v>1076</v>
      </c>
      <c r="B4916" t="s">
        <v>167</v>
      </c>
      <c r="C4916" t="s">
        <v>85</v>
      </c>
      <c r="D4916" t="s">
        <v>38</v>
      </c>
      <c r="E4916" t="s">
        <v>39</v>
      </c>
      <c r="F4916" t="s">
        <v>481</v>
      </c>
      <c r="G4916" t="s">
        <v>1077</v>
      </c>
      <c r="H4916" s="1">
        <v>703800</v>
      </c>
      <c r="I4916" s="1">
        <v>0</v>
      </c>
      <c r="J4916" t="s">
        <v>48</v>
      </c>
      <c r="K4916" t="s">
        <v>136</v>
      </c>
      <c r="L4916" s="10">
        <v>43191</v>
      </c>
      <c r="M4916" t="s">
        <v>1078</v>
      </c>
      <c r="N4916">
        <v>2</v>
      </c>
      <c r="O4916" s="17" t="s">
        <v>21485</v>
      </c>
      <c r="P4916">
        <v>0</v>
      </c>
      <c r="Q4916" s="17" t="s">
        <v>21485</v>
      </c>
      <c r="R4916" t="s">
        <v>1076</v>
      </c>
    </row>
    <row r="4917" spans="1:18">
      <c r="A4917" t="s">
        <v>12002</v>
      </c>
      <c r="B4917" t="s">
        <v>600</v>
      </c>
      <c r="C4917" t="s">
        <v>65</v>
      </c>
      <c r="D4917" t="s">
        <v>20</v>
      </c>
      <c r="E4917" t="s">
        <v>21</v>
      </c>
      <c r="F4917" t="s">
        <v>32</v>
      </c>
      <c r="G4917" t="s">
        <v>12003</v>
      </c>
      <c r="H4917" s="1">
        <v>695651</v>
      </c>
      <c r="I4917" s="1">
        <v>0</v>
      </c>
      <c r="J4917" t="s">
        <v>24</v>
      </c>
      <c r="K4917" t="s">
        <v>22</v>
      </c>
      <c r="L4917" s="10">
        <v>41183</v>
      </c>
      <c r="M4917" t="s">
        <v>12004</v>
      </c>
      <c r="N4917">
        <v>0</v>
      </c>
      <c r="O4917" s="17" t="s">
        <v>21485</v>
      </c>
      <c r="P4917">
        <v>0</v>
      </c>
      <c r="Q4917" s="17" t="s">
        <v>21485</v>
      </c>
      <c r="R4917" t="s">
        <v>12002</v>
      </c>
    </row>
    <row r="4918" spans="1:18">
      <c r="A4918" t="s">
        <v>12002</v>
      </c>
      <c r="B4918" t="s">
        <v>600</v>
      </c>
      <c r="C4918" t="s">
        <v>65</v>
      </c>
      <c r="D4918" t="s">
        <v>20</v>
      </c>
      <c r="E4918" t="s">
        <v>21</v>
      </c>
      <c r="F4918" t="s">
        <v>32</v>
      </c>
      <c r="G4918" t="s">
        <v>12003</v>
      </c>
      <c r="H4918" s="1">
        <v>695651</v>
      </c>
      <c r="I4918" s="1">
        <v>0</v>
      </c>
      <c r="J4918" t="s">
        <v>24</v>
      </c>
      <c r="K4918" t="s">
        <v>22</v>
      </c>
      <c r="L4918" s="10">
        <v>41183</v>
      </c>
      <c r="M4918" t="s">
        <v>12004</v>
      </c>
      <c r="N4918">
        <v>0</v>
      </c>
      <c r="O4918" s="17" t="s">
        <v>21485</v>
      </c>
      <c r="P4918">
        <v>0</v>
      </c>
      <c r="Q4918" s="17" t="s">
        <v>21485</v>
      </c>
      <c r="R4918" t="s">
        <v>12002</v>
      </c>
    </row>
    <row r="4919" spans="1:18">
      <c r="A4919" t="s">
        <v>12002</v>
      </c>
      <c r="B4919" t="s">
        <v>600</v>
      </c>
      <c r="C4919" t="s">
        <v>65</v>
      </c>
      <c r="D4919" t="s">
        <v>38</v>
      </c>
      <c r="E4919" t="s">
        <v>39</v>
      </c>
      <c r="F4919" t="s">
        <v>32</v>
      </c>
      <c r="G4919" t="s">
        <v>12005</v>
      </c>
      <c r="H4919" s="1">
        <v>738225</v>
      </c>
      <c r="I4919" s="1">
        <v>0</v>
      </c>
      <c r="J4919" t="s">
        <v>24</v>
      </c>
      <c r="K4919" t="s">
        <v>22</v>
      </c>
      <c r="L4919" s="10">
        <v>43191</v>
      </c>
      <c r="M4919" t="s">
        <v>12006</v>
      </c>
      <c r="N4919">
        <v>0</v>
      </c>
      <c r="O4919" s="17" t="s">
        <v>21485</v>
      </c>
      <c r="P4919">
        <v>0</v>
      </c>
      <c r="Q4919" s="17" t="s">
        <v>21485</v>
      </c>
      <c r="R4919" t="s">
        <v>12002</v>
      </c>
    </row>
    <row r="4920" spans="1:18">
      <c r="A4920" t="s">
        <v>12002</v>
      </c>
      <c r="B4920" t="s">
        <v>600</v>
      </c>
      <c r="C4920" t="s">
        <v>65</v>
      </c>
      <c r="D4920" t="s">
        <v>38</v>
      </c>
      <c r="E4920" t="s">
        <v>39</v>
      </c>
      <c r="F4920" t="s">
        <v>32</v>
      </c>
      <c r="G4920" t="s">
        <v>12005</v>
      </c>
      <c r="H4920" s="1">
        <v>738225</v>
      </c>
      <c r="I4920" s="1">
        <v>0</v>
      </c>
      <c r="J4920" t="s">
        <v>24</v>
      </c>
      <c r="K4920" t="s">
        <v>22</v>
      </c>
      <c r="L4920" s="10">
        <v>43191</v>
      </c>
      <c r="M4920" t="s">
        <v>12006</v>
      </c>
      <c r="N4920">
        <v>0</v>
      </c>
      <c r="O4920" s="17" t="s">
        <v>21485</v>
      </c>
      <c r="P4920">
        <v>0</v>
      </c>
      <c r="Q4920" s="17" t="s">
        <v>21485</v>
      </c>
      <c r="R4920" t="s">
        <v>12002</v>
      </c>
    </row>
    <row r="4921" spans="1:18">
      <c r="A4921" t="s">
        <v>12007</v>
      </c>
      <c r="B4921" t="s">
        <v>185</v>
      </c>
      <c r="C4921" t="s">
        <v>65</v>
      </c>
      <c r="D4921" t="s">
        <v>38</v>
      </c>
      <c r="E4921" t="s">
        <v>1726</v>
      </c>
      <c r="F4921" t="s">
        <v>140</v>
      </c>
      <c r="G4921" t="s">
        <v>12008</v>
      </c>
      <c r="H4921" s="1">
        <v>1143676</v>
      </c>
      <c r="I4921" s="1">
        <v>0</v>
      </c>
      <c r="J4921" t="s">
        <v>24</v>
      </c>
      <c r="K4921" t="s">
        <v>22</v>
      </c>
      <c r="L4921" s="10">
        <v>45566</v>
      </c>
      <c r="M4921" t="s">
        <v>12009</v>
      </c>
      <c r="N4921">
        <v>0</v>
      </c>
      <c r="O4921" s="17" t="s">
        <v>21485</v>
      </c>
      <c r="P4921">
        <v>0</v>
      </c>
      <c r="Q4921" s="17" t="s">
        <v>21485</v>
      </c>
      <c r="R4921" t="s">
        <v>12007</v>
      </c>
    </row>
    <row r="4922" spans="1:18">
      <c r="A4922" t="s">
        <v>12010</v>
      </c>
      <c r="B4922" t="s">
        <v>398</v>
      </c>
      <c r="C4922" t="s">
        <v>30</v>
      </c>
      <c r="D4922" t="s">
        <v>38</v>
      </c>
      <c r="E4922" t="s">
        <v>1125</v>
      </c>
      <c r="F4922" t="s">
        <v>87</v>
      </c>
      <c r="G4922" t="s">
        <v>12011</v>
      </c>
      <c r="H4922" s="1">
        <v>447526</v>
      </c>
      <c r="I4922" s="1">
        <v>0</v>
      </c>
      <c r="J4922" t="s">
        <v>68</v>
      </c>
      <c r="K4922" t="s">
        <v>42</v>
      </c>
      <c r="L4922" s="10">
        <v>45200</v>
      </c>
      <c r="M4922" t="s">
        <v>12012</v>
      </c>
      <c r="N4922">
        <v>0</v>
      </c>
      <c r="O4922" s="17" t="s">
        <v>21485</v>
      </c>
      <c r="P4922">
        <v>0</v>
      </c>
      <c r="Q4922" s="17" t="s">
        <v>21485</v>
      </c>
      <c r="R4922" t="s">
        <v>12010</v>
      </c>
    </row>
    <row r="4923" spans="1:18">
      <c r="A4923" t="s">
        <v>12013</v>
      </c>
      <c r="B4923" t="s">
        <v>114</v>
      </c>
      <c r="C4923" t="s">
        <v>65</v>
      </c>
      <c r="D4923" t="s">
        <v>38</v>
      </c>
      <c r="E4923" t="s">
        <v>353</v>
      </c>
      <c r="F4923" t="s">
        <v>509</v>
      </c>
      <c r="G4923" t="s">
        <v>12014</v>
      </c>
      <c r="H4923" s="1">
        <v>275400</v>
      </c>
      <c r="I4923" s="1">
        <v>0</v>
      </c>
      <c r="J4923" t="s">
        <v>48</v>
      </c>
      <c r="K4923" t="s">
        <v>94</v>
      </c>
      <c r="L4923" s="10">
        <v>43739</v>
      </c>
      <c r="M4923" t="s">
        <v>12015</v>
      </c>
      <c r="N4923">
        <v>0</v>
      </c>
      <c r="O4923" s="17" t="s">
        <v>21485</v>
      </c>
      <c r="P4923">
        <v>0</v>
      </c>
      <c r="Q4923" s="17" t="s">
        <v>21485</v>
      </c>
      <c r="R4923" t="s">
        <v>12013</v>
      </c>
    </row>
    <row r="4924" spans="1:18">
      <c r="A4924" t="s">
        <v>2040</v>
      </c>
      <c r="B4924" t="s">
        <v>185</v>
      </c>
      <c r="C4924" t="s">
        <v>65</v>
      </c>
      <c r="D4924" t="s">
        <v>20</v>
      </c>
      <c r="E4924" t="s">
        <v>122</v>
      </c>
      <c r="F4924" t="s">
        <v>399</v>
      </c>
      <c r="G4924" t="s">
        <v>2041</v>
      </c>
      <c r="H4924" s="1">
        <v>640473</v>
      </c>
      <c r="I4924" s="1">
        <v>0</v>
      </c>
      <c r="J4924" t="s">
        <v>24</v>
      </c>
      <c r="K4924" t="s">
        <v>42</v>
      </c>
      <c r="L4924" s="10">
        <v>40817</v>
      </c>
      <c r="M4924" t="s">
        <v>2042</v>
      </c>
      <c r="N4924">
        <v>1</v>
      </c>
      <c r="O4924" s="17" t="s">
        <v>21485</v>
      </c>
      <c r="P4924">
        <v>0</v>
      </c>
      <c r="Q4924" s="17" t="s">
        <v>21485</v>
      </c>
      <c r="R4924" t="s">
        <v>2040</v>
      </c>
    </row>
    <row r="4925" spans="1:18">
      <c r="A4925" t="s">
        <v>2040</v>
      </c>
      <c r="B4925" t="s">
        <v>185</v>
      </c>
      <c r="C4925" t="s">
        <v>65</v>
      </c>
      <c r="D4925" t="s">
        <v>20</v>
      </c>
      <c r="E4925" t="s">
        <v>79</v>
      </c>
      <c r="F4925" t="s">
        <v>87</v>
      </c>
      <c r="G4925" t="s">
        <v>12016</v>
      </c>
      <c r="H4925" s="1">
        <v>834023</v>
      </c>
      <c r="I4925" s="1">
        <v>0</v>
      </c>
      <c r="J4925" t="s">
        <v>24</v>
      </c>
      <c r="K4925" t="s">
        <v>42</v>
      </c>
      <c r="L4925" s="10">
        <v>41548</v>
      </c>
      <c r="M4925" t="s">
        <v>12017</v>
      </c>
      <c r="N4925">
        <v>0</v>
      </c>
      <c r="O4925" s="17" t="s">
        <v>21485</v>
      </c>
      <c r="P4925">
        <v>0</v>
      </c>
      <c r="Q4925" s="17" t="s">
        <v>21485</v>
      </c>
      <c r="R4925" t="s">
        <v>2040</v>
      </c>
    </row>
    <row r="4926" spans="1:18">
      <c r="A4926" t="s">
        <v>2040</v>
      </c>
      <c r="B4926" t="s">
        <v>185</v>
      </c>
      <c r="C4926" t="s">
        <v>65</v>
      </c>
      <c r="D4926" t="s">
        <v>20</v>
      </c>
      <c r="E4926" t="s">
        <v>92</v>
      </c>
      <c r="F4926" t="s">
        <v>399</v>
      </c>
      <c r="G4926" t="s">
        <v>12018</v>
      </c>
      <c r="H4926" s="1">
        <v>354002</v>
      </c>
      <c r="I4926" s="1">
        <v>0</v>
      </c>
      <c r="J4926" t="s">
        <v>68</v>
      </c>
      <c r="K4926" t="s">
        <v>42</v>
      </c>
      <c r="L4926" s="10">
        <v>42278</v>
      </c>
      <c r="M4926" t="s">
        <v>12019</v>
      </c>
      <c r="N4926">
        <v>0</v>
      </c>
      <c r="O4926" s="17" t="s">
        <v>21485</v>
      </c>
      <c r="P4926">
        <v>0</v>
      </c>
      <c r="Q4926" s="17" t="s">
        <v>21485</v>
      </c>
      <c r="R4926" t="s">
        <v>2040</v>
      </c>
    </row>
    <row r="4927" spans="1:18">
      <c r="A4927" t="s">
        <v>2040</v>
      </c>
      <c r="B4927" t="s">
        <v>185</v>
      </c>
      <c r="C4927" t="s">
        <v>65</v>
      </c>
      <c r="D4927" t="s">
        <v>38</v>
      </c>
      <c r="E4927" t="s">
        <v>387</v>
      </c>
      <c r="F4927" t="s">
        <v>22</v>
      </c>
      <c r="G4927" t="s">
        <v>12020</v>
      </c>
      <c r="H4927" s="1">
        <v>742050</v>
      </c>
      <c r="I4927" s="1">
        <v>0</v>
      </c>
      <c r="J4927" t="s">
        <v>24</v>
      </c>
      <c r="K4927" t="s">
        <v>42</v>
      </c>
      <c r="L4927" s="10">
        <v>43374</v>
      </c>
      <c r="M4927" t="s">
        <v>12021</v>
      </c>
      <c r="N4927">
        <v>0</v>
      </c>
      <c r="O4927" s="17" t="s">
        <v>21485</v>
      </c>
      <c r="P4927">
        <v>0</v>
      </c>
      <c r="Q4927" s="17" t="s">
        <v>21485</v>
      </c>
      <c r="R4927" t="s">
        <v>2040</v>
      </c>
    </row>
    <row r="4928" spans="1:18">
      <c r="A4928" t="s">
        <v>2040</v>
      </c>
      <c r="B4928" t="s">
        <v>185</v>
      </c>
      <c r="C4928" t="s">
        <v>65</v>
      </c>
      <c r="D4928" t="s">
        <v>38</v>
      </c>
      <c r="E4928" t="s">
        <v>784</v>
      </c>
      <c r="F4928" t="s">
        <v>22</v>
      </c>
      <c r="G4928" t="s">
        <v>12022</v>
      </c>
      <c r="H4928" s="1">
        <v>1025100</v>
      </c>
      <c r="I4928" s="1">
        <v>0</v>
      </c>
      <c r="J4928" t="s">
        <v>24</v>
      </c>
      <c r="K4928" t="s">
        <v>22</v>
      </c>
      <c r="L4928" s="10">
        <v>45383</v>
      </c>
      <c r="M4928" t="s">
        <v>12023</v>
      </c>
      <c r="N4928">
        <v>0</v>
      </c>
      <c r="O4928" s="17" t="s">
        <v>21485</v>
      </c>
      <c r="P4928">
        <v>0</v>
      </c>
      <c r="Q4928" s="17" t="s">
        <v>21485</v>
      </c>
      <c r="R4928" t="s">
        <v>2040</v>
      </c>
    </row>
    <row r="4929" spans="1:18">
      <c r="A4929" t="s">
        <v>12024</v>
      </c>
      <c r="B4929" t="s">
        <v>91</v>
      </c>
      <c r="C4929" t="s">
        <v>30</v>
      </c>
      <c r="D4929" t="s">
        <v>38</v>
      </c>
      <c r="E4929" t="s">
        <v>1584</v>
      </c>
      <c r="F4929" t="s">
        <v>80</v>
      </c>
      <c r="G4929" t="s">
        <v>12025</v>
      </c>
      <c r="H4929" s="1">
        <v>100000</v>
      </c>
      <c r="I4929" s="1">
        <v>0</v>
      </c>
      <c r="J4929" t="s">
        <v>202</v>
      </c>
      <c r="K4929" t="s">
        <v>42</v>
      </c>
      <c r="L4929" s="10">
        <v>44986</v>
      </c>
      <c r="M4929" t="s">
        <v>12026</v>
      </c>
      <c r="N4929">
        <v>0</v>
      </c>
      <c r="O4929" s="17" t="s">
        <v>21485</v>
      </c>
      <c r="P4929">
        <v>0</v>
      </c>
      <c r="Q4929" s="17" t="s">
        <v>21485</v>
      </c>
      <c r="R4929" t="s">
        <v>12024</v>
      </c>
    </row>
    <row r="4930" spans="1:18">
      <c r="A4930" t="s">
        <v>12024</v>
      </c>
      <c r="B4930" t="s">
        <v>91</v>
      </c>
      <c r="C4930" t="s">
        <v>30</v>
      </c>
      <c r="D4930" t="s">
        <v>38</v>
      </c>
      <c r="E4930" t="s">
        <v>1125</v>
      </c>
      <c r="F4930" t="s">
        <v>80</v>
      </c>
      <c r="G4930" t="s">
        <v>12025</v>
      </c>
      <c r="H4930" s="1">
        <v>680850</v>
      </c>
      <c r="I4930" s="1">
        <v>0</v>
      </c>
      <c r="J4930" t="s">
        <v>24</v>
      </c>
      <c r="K4930" t="s">
        <v>42</v>
      </c>
      <c r="L4930" s="10">
        <v>45200</v>
      </c>
      <c r="M4930" t="s">
        <v>12026</v>
      </c>
      <c r="N4930">
        <v>0</v>
      </c>
      <c r="O4930" s="17" t="s">
        <v>21485</v>
      </c>
      <c r="P4930">
        <v>0</v>
      </c>
      <c r="Q4930" s="17" t="s">
        <v>21485</v>
      </c>
      <c r="R4930" t="s">
        <v>12024</v>
      </c>
    </row>
    <row r="4931" spans="1:18">
      <c r="A4931" t="s">
        <v>2043</v>
      </c>
      <c r="B4931" t="s">
        <v>64</v>
      </c>
      <c r="C4931" t="s">
        <v>65</v>
      </c>
      <c r="D4931" t="s">
        <v>20</v>
      </c>
      <c r="E4931" t="s">
        <v>320</v>
      </c>
      <c r="F4931" t="s">
        <v>149</v>
      </c>
      <c r="G4931" t="s">
        <v>2044</v>
      </c>
      <c r="H4931" s="1">
        <v>734485</v>
      </c>
      <c r="I4931" s="1">
        <v>0</v>
      </c>
      <c r="J4931" t="s">
        <v>24</v>
      </c>
      <c r="K4931" t="s">
        <v>136</v>
      </c>
      <c r="L4931" s="10">
        <v>41365</v>
      </c>
      <c r="M4931" t="s">
        <v>2045</v>
      </c>
      <c r="N4931">
        <v>1</v>
      </c>
      <c r="O4931" s="17" t="s">
        <v>21485</v>
      </c>
      <c r="P4931">
        <v>0</v>
      </c>
      <c r="Q4931" s="17" t="s">
        <v>21485</v>
      </c>
      <c r="R4931" t="s">
        <v>2043</v>
      </c>
    </row>
    <row r="4932" spans="1:18">
      <c r="A4932" t="s">
        <v>2043</v>
      </c>
      <c r="B4932" t="s">
        <v>64</v>
      </c>
      <c r="C4932" t="s">
        <v>65</v>
      </c>
      <c r="D4932" t="s">
        <v>20</v>
      </c>
      <c r="E4932" t="s">
        <v>320</v>
      </c>
      <c r="F4932" t="s">
        <v>149</v>
      </c>
      <c r="G4932" t="s">
        <v>2044</v>
      </c>
      <c r="H4932" s="1">
        <v>734485</v>
      </c>
      <c r="I4932" s="1">
        <v>0</v>
      </c>
      <c r="J4932" t="s">
        <v>24</v>
      </c>
      <c r="K4932" t="s">
        <v>136</v>
      </c>
      <c r="L4932" s="10">
        <v>41365</v>
      </c>
      <c r="M4932" t="s">
        <v>2045</v>
      </c>
      <c r="N4932">
        <v>0</v>
      </c>
      <c r="O4932" s="17" t="s">
        <v>21485</v>
      </c>
      <c r="P4932">
        <v>0</v>
      </c>
      <c r="Q4932" s="17" t="s">
        <v>21485</v>
      </c>
      <c r="R4932" t="s">
        <v>2043</v>
      </c>
    </row>
    <row r="4933" spans="1:18">
      <c r="A4933" t="s">
        <v>2043</v>
      </c>
      <c r="B4933" t="s">
        <v>64</v>
      </c>
      <c r="C4933" t="s">
        <v>65</v>
      </c>
      <c r="D4933" t="s">
        <v>38</v>
      </c>
      <c r="E4933" t="s">
        <v>1726</v>
      </c>
      <c r="F4933" t="s">
        <v>149</v>
      </c>
      <c r="G4933" t="s">
        <v>12027</v>
      </c>
      <c r="H4933" s="1">
        <v>780300</v>
      </c>
      <c r="I4933" s="1">
        <v>0</v>
      </c>
      <c r="J4933" t="s">
        <v>24</v>
      </c>
      <c r="K4933" t="s">
        <v>136</v>
      </c>
      <c r="L4933" s="10">
        <v>45566</v>
      </c>
      <c r="M4933" t="s">
        <v>12028</v>
      </c>
      <c r="N4933">
        <v>0</v>
      </c>
      <c r="O4933" s="17" t="s">
        <v>21485</v>
      </c>
      <c r="P4933">
        <v>0</v>
      </c>
      <c r="Q4933" s="17" t="s">
        <v>21485</v>
      </c>
      <c r="R4933" t="s">
        <v>2043</v>
      </c>
    </row>
    <row r="4934" spans="1:18">
      <c r="A4934" t="s">
        <v>2046</v>
      </c>
      <c r="B4934" t="s">
        <v>18</v>
      </c>
      <c r="C4934" t="s">
        <v>19</v>
      </c>
      <c r="D4934" t="s">
        <v>20</v>
      </c>
      <c r="E4934" t="s">
        <v>241</v>
      </c>
      <c r="F4934" t="s">
        <v>196</v>
      </c>
      <c r="G4934" t="s">
        <v>2047</v>
      </c>
      <c r="H4934" s="1">
        <v>748600</v>
      </c>
      <c r="I4934" s="1">
        <v>0</v>
      </c>
      <c r="J4934" t="s">
        <v>24</v>
      </c>
      <c r="K4934" t="s">
        <v>49</v>
      </c>
      <c r="L4934" s="10">
        <v>40087</v>
      </c>
      <c r="M4934" t="s">
        <v>2048</v>
      </c>
      <c r="N4934">
        <v>1</v>
      </c>
      <c r="O4934" s="17" t="s">
        <v>21485</v>
      </c>
      <c r="P4934">
        <v>0</v>
      </c>
      <c r="Q4934" s="17" t="s">
        <v>21485</v>
      </c>
      <c r="R4934" t="s">
        <v>2046</v>
      </c>
    </row>
    <row r="4935" spans="1:18">
      <c r="A4935" t="s">
        <v>2046</v>
      </c>
      <c r="B4935" t="s">
        <v>18</v>
      </c>
      <c r="C4935" t="s">
        <v>19</v>
      </c>
      <c r="D4935" t="s">
        <v>20</v>
      </c>
      <c r="E4935" t="s">
        <v>320</v>
      </c>
      <c r="F4935" t="s">
        <v>282</v>
      </c>
      <c r="G4935" t="s">
        <v>12029</v>
      </c>
      <c r="H4935" s="1">
        <v>656303</v>
      </c>
      <c r="I4935" s="1">
        <v>0</v>
      </c>
      <c r="J4935" t="s">
        <v>24</v>
      </c>
      <c r="K4935" t="s">
        <v>118</v>
      </c>
      <c r="L4935" s="10">
        <v>41365</v>
      </c>
      <c r="M4935" t="s">
        <v>12030</v>
      </c>
      <c r="N4935">
        <v>0</v>
      </c>
      <c r="O4935" s="17" t="s">
        <v>21485</v>
      </c>
      <c r="P4935">
        <v>0</v>
      </c>
      <c r="Q4935" s="17" t="s">
        <v>21485</v>
      </c>
      <c r="R4935" t="s">
        <v>2046</v>
      </c>
    </row>
    <row r="4936" spans="1:18">
      <c r="A4936" t="s">
        <v>12031</v>
      </c>
      <c r="B4936" t="s">
        <v>18</v>
      </c>
      <c r="C4936" t="s">
        <v>19</v>
      </c>
      <c r="D4936" t="s">
        <v>20</v>
      </c>
      <c r="E4936" t="s">
        <v>71</v>
      </c>
      <c r="F4936" t="s">
        <v>140</v>
      </c>
      <c r="G4936" t="s">
        <v>12032</v>
      </c>
      <c r="H4936" s="1">
        <v>708440</v>
      </c>
      <c r="I4936" s="1">
        <v>0</v>
      </c>
      <c r="J4936" t="s">
        <v>24</v>
      </c>
      <c r="K4936" t="s">
        <v>60</v>
      </c>
      <c r="L4936" s="10">
        <v>40634</v>
      </c>
      <c r="M4936" t="s">
        <v>12033</v>
      </c>
      <c r="N4936">
        <v>0</v>
      </c>
      <c r="O4936" s="17" t="s">
        <v>21485</v>
      </c>
      <c r="P4936">
        <v>0</v>
      </c>
      <c r="Q4936" s="17" t="s">
        <v>21485</v>
      </c>
      <c r="R4936" t="s">
        <v>12031</v>
      </c>
    </row>
    <row r="4937" spans="1:18">
      <c r="A4937" t="s">
        <v>2049</v>
      </c>
      <c r="B4937" t="s">
        <v>226</v>
      </c>
      <c r="C4937" t="s">
        <v>30</v>
      </c>
      <c r="D4937" t="s">
        <v>38</v>
      </c>
      <c r="E4937" t="s">
        <v>353</v>
      </c>
      <c r="F4937" t="s">
        <v>379</v>
      </c>
      <c r="G4937" t="s">
        <v>2050</v>
      </c>
      <c r="H4937" s="1">
        <v>692326</v>
      </c>
      <c r="I4937" s="1">
        <v>0</v>
      </c>
      <c r="J4937" t="s">
        <v>24</v>
      </c>
      <c r="K4937" t="s">
        <v>118</v>
      </c>
      <c r="L4937" s="10">
        <v>43739</v>
      </c>
      <c r="M4937" t="s">
        <v>2051</v>
      </c>
      <c r="N4937">
        <v>1</v>
      </c>
      <c r="O4937" s="17" t="s">
        <v>21485</v>
      </c>
      <c r="P4937">
        <v>0</v>
      </c>
      <c r="Q4937" s="17" t="s">
        <v>21485</v>
      </c>
      <c r="R4937" t="s">
        <v>2049</v>
      </c>
    </row>
    <row r="4938" spans="1:18">
      <c r="A4938" t="s">
        <v>2049</v>
      </c>
      <c r="B4938" t="s">
        <v>226</v>
      </c>
      <c r="C4938" t="s">
        <v>30</v>
      </c>
      <c r="D4938" t="s">
        <v>38</v>
      </c>
      <c r="E4938" t="s">
        <v>353</v>
      </c>
      <c r="F4938" t="s">
        <v>32</v>
      </c>
      <c r="G4938" t="s">
        <v>12034</v>
      </c>
      <c r="H4938" s="1">
        <v>692326</v>
      </c>
      <c r="I4938" s="1">
        <v>0</v>
      </c>
      <c r="J4938" t="s">
        <v>24</v>
      </c>
      <c r="K4938" t="s">
        <v>22</v>
      </c>
      <c r="L4938" s="10">
        <v>43739</v>
      </c>
      <c r="M4938" t="s">
        <v>12035</v>
      </c>
      <c r="N4938">
        <v>0</v>
      </c>
      <c r="O4938" s="17" t="s">
        <v>21485</v>
      </c>
      <c r="P4938">
        <v>0</v>
      </c>
      <c r="Q4938" s="17" t="s">
        <v>21485</v>
      </c>
      <c r="R4938" t="s">
        <v>2049</v>
      </c>
    </row>
    <row r="4939" spans="1:18">
      <c r="A4939" t="s">
        <v>12036</v>
      </c>
      <c r="B4939" t="s">
        <v>18</v>
      </c>
      <c r="C4939" t="s">
        <v>19</v>
      </c>
      <c r="D4939" t="s">
        <v>38</v>
      </c>
      <c r="E4939" t="s">
        <v>784</v>
      </c>
      <c r="F4939" t="s">
        <v>418</v>
      </c>
      <c r="G4939" t="s">
        <v>12037</v>
      </c>
      <c r="H4939" s="1">
        <v>810900</v>
      </c>
      <c r="I4939" s="1">
        <v>0</v>
      </c>
      <c r="J4939" t="s">
        <v>24</v>
      </c>
      <c r="K4939" t="s">
        <v>118</v>
      </c>
      <c r="L4939" s="10">
        <v>45383</v>
      </c>
      <c r="M4939" t="s">
        <v>12038</v>
      </c>
      <c r="N4939">
        <v>0</v>
      </c>
      <c r="O4939" s="17" t="s">
        <v>21485</v>
      </c>
      <c r="P4939">
        <v>0</v>
      </c>
      <c r="Q4939" s="17" t="s">
        <v>21485</v>
      </c>
      <c r="R4939" t="s">
        <v>12036</v>
      </c>
    </row>
    <row r="4940" spans="1:18">
      <c r="A4940" t="s">
        <v>12039</v>
      </c>
      <c r="B4940" t="s">
        <v>29</v>
      </c>
      <c r="C4940" t="s">
        <v>30</v>
      </c>
      <c r="D4940" t="s">
        <v>20</v>
      </c>
      <c r="E4940" t="s">
        <v>104</v>
      </c>
      <c r="F4940" t="s">
        <v>116</v>
      </c>
      <c r="G4940" t="s">
        <v>12040</v>
      </c>
      <c r="H4940" s="1">
        <v>627805</v>
      </c>
      <c r="I4940" s="1">
        <v>0</v>
      </c>
      <c r="J4940" t="s">
        <v>24</v>
      </c>
      <c r="K4940" t="s">
        <v>60</v>
      </c>
      <c r="L4940" s="10">
        <v>40269</v>
      </c>
      <c r="M4940" t="s">
        <v>12041</v>
      </c>
      <c r="N4940">
        <v>0</v>
      </c>
      <c r="O4940" s="17" t="s">
        <v>21485</v>
      </c>
      <c r="P4940">
        <v>0</v>
      </c>
      <c r="Q4940" s="17" t="s">
        <v>21485</v>
      </c>
      <c r="R4940" t="s">
        <v>12039</v>
      </c>
    </row>
    <row r="4941" spans="1:18">
      <c r="A4941" t="s">
        <v>12039</v>
      </c>
      <c r="B4941" t="s">
        <v>29</v>
      </c>
      <c r="C4941" t="s">
        <v>30</v>
      </c>
      <c r="D4941" t="s">
        <v>20</v>
      </c>
      <c r="E4941" t="s">
        <v>320</v>
      </c>
      <c r="F4941" t="s">
        <v>116</v>
      </c>
      <c r="G4941" t="s">
        <v>12042</v>
      </c>
      <c r="H4941" s="1">
        <v>645574</v>
      </c>
      <c r="I4941" s="1">
        <v>0</v>
      </c>
      <c r="J4941" t="s">
        <v>24</v>
      </c>
      <c r="K4941" t="s">
        <v>60</v>
      </c>
      <c r="L4941" s="10">
        <v>41365</v>
      </c>
      <c r="M4941" t="s">
        <v>12043</v>
      </c>
      <c r="N4941">
        <v>0</v>
      </c>
      <c r="O4941" s="17" t="s">
        <v>21485</v>
      </c>
      <c r="P4941">
        <v>0</v>
      </c>
      <c r="Q4941" s="17" t="s">
        <v>21485</v>
      </c>
      <c r="R4941" t="s">
        <v>12039</v>
      </c>
    </row>
    <row r="4942" spans="1:18">
      <c r="A4942" t="s">
        <v>12044</v>
      </c>
      <c r="B4942" t="s">
        <v>29</v>
      </c>
      <c r="C4942" t="s">
        <v>30</v>
      </c>
      <c r="D4942" t="s">
        <v>20</v>
      </c>
      <c r="E4942" t="s">
        <v>241</v>
      </c>
      <c r="F4942" t="s">
        <v>972</v>
      </c>
      <c r="G4942" t="s">
        <v>12045</v>
      </c>
      <c r="H4942" s="1">
        <v>479331</v>
      </c>
      <c r="I4942" s="1">
        <v>0</v>
      </c>
      <c r="J4942" t="s">
        <v>68</v>
      </c>
      <c r="K4942" t="s">
        <v>94</v>
      </c>
      <c r="L4942" s="10">
        <v>40087</v>
      </c>
      <c r="M4942" t="s">
        <v>12046</v>
      </c>
      <c r="N4942">
        <v>0</v>
      </c>
      <c r="O4942" s="17" t="s">
        <v>21485</v>
      </c>
      <c r="P4942">
        <v>0</v>
      </c>
      <c r="Q4942" s="17" t="s">
        <v>21485</v>
      </c>
      <c r="R4942" t="s">
        <v>12044</v>
      </c>
    </row>
    <row r="4943" spans="1:18">
      <c r="A4943" t="s">
        <v>12044</v>
      </c>
      <c r="B4943" t="s">
        <v>29</v>
      </c>
      <c r="C4943" t="s">
        <v>30</v>
      </c>
      <c r="D4943" t="s">
        <v>20</v>
      </c>
      <c r="E4943" t="s">
        <v>115</v>
      </c>
      <c r="F4943" t="s">
        <v>196</v>
      </c>
      <c r="G4943" t="s">
        <v>12047</v>
      </c>
      <c r="H4943" s="1">
        <v>1029825</v>
      </c>
      <c r="I4943" s="1">
        <v>0</v>
      </c>
      <c r="J4943" t="s">
        <v>24</v>
      </c>
      <c r="K4943" t="s">
        <v>94</v>
      </c>
      <c r="L4943" s="10">
        <v>40452</v>
      </c>
      <c r="M4943" t="s">
        <v>12048</v>
      </c>
      <c r="N4943">
        <v>0</v>
      </c>
      <c r="O4943" s="17" t="s">
        <v>21485</v>
      </c>
      <c r="P4943">
        <v>0</v>
      </c>
      <c r="Q4943" s="17" t="s">
        <v>21485</v>
      </c>
      <c r="R4943" t="s">
        <v>12044</v>
      </c>
    </row>
    <row r="4944" spans="1:18">
      <c r="A4944" t="s">
        <v>12044</v>
      </c>
      <c r="B4944" t="s">
        <v>29</v>
      </c>
      <c r="C4944" t="s">
        <v>30</v>
      </c>
      <c r="D4944" t="s">
        <v>20</v>
      </c>
      <c r="E4944" t="s">
        <v>122</v>
      </c>
      <c r="F4944" t="s">
        <v>196</v>
      </c>
      <c r="G4944" t="s">
        <v>12049</v>
      </c>
      <c r="H4944" s="1">
        <v>925615</v>
      </c>
      <c r="I4944" s="1">
        <v>0</v>
      </c>
      <c r="J4944" t="s">
        <v>24</v>
      </c>
      <c r="K4944" t="s">
        <v>94</v>
      </c>
      <c r="L4944" s="10">
        <v>40817</v>
      </c>
      <c r="M4944" t="s">
        <v>12050</v>
      </c>
      <c r="N4944">
        <v>0</v>
      </c>
      <c r="O4944" s="17" t="s">
        <v>21485</v>
      </c>
      <c r="P4944">
        <v>0</v>
      </c>
      <c r="Q4944" s="17" t="s">
        <v>21485</v>
      </c>
      <c r="R4944" t="s">
        <v>12044</v>
      </c>
    </row>
    <row r="4945" spans="1:18">
      <c r="A4945" t="s">
        <v>12044</v>
      </c>
      <c r="B4945" t="s">
        <v>29</v>
      </c>
      <c r="C4945" t="s">
        <v>30</v>
      </c>
      <c r="D4945" t="s">
        <v>20</v>
      </c>
      <c r="E4945" t="s">
        <v>122</v>
      </c>
      <c r="F4945" t="s">
        <v>196</v>
      </c>
      <c r="G4945" t="s">
        <v>12049</v>
      </c>
      <c r="H4945" s="1">
        <v>925615</v>
      </c>
      <c r="I4945" s="1">
        <v>0</v>
      </c>
      <c r="J4945" t="s">
        <v>24</v>
      </c>
      <c r="K4945" t="s">
        <v>94</v>
      </c>
      <c r="L4945" s="10">
        <v>40817</v>
      </c>
      <c r="M4945" t="s">
        <v>12050</v>
      </c>
      <c r="N4945">
        <v>0</v>
      </c>
      <c r="O4945" s="17" t="s">
        <v>21485</v>
      </c>
      <c r="P4945">
        <v>0</v>
      </c>
      <c r="Q4945" s="17" t="s">
        <v>21485</v>
      </c>
      <c r="R4945" t="s">
        <v>12044</v>
      </c>
    </row>
    <row r="4946" spans="1:18">
      <c r="A4946" t="s">
        <v>12044</v>
      </c>
      <c r="B4946" t="s">
        <v>29</v>
      </c>
      <c r="C4946" t="s">
        <v>30</v>
      </c>
      <c r="D4946" t="s">
        <v>20</v>
      </c>
      <c r="E4946" t="s">
        <v>320</v>
      </c>
      <c r="F4946" t="s">
        <v>196</v>
      </c>
      <c r="G4946" t="s">
        <v>12045</v>
      </c>
      <c r="H4946" s="1">
        <v>783980</v>
      </c>
      <c r="I4946" s="1">
        <v>0</v>
      </c>
      <c r="J4946" t="s">
        <v>24</v>
      </c>
      <c r="K4946" t="s">
        <v>94</v>
      </c>
      <c r="L4946" s="10">
        <v>41365</v>
      </c>
      <c r="M4946" t="s">
        <v>12046</v>
      </c>
      <c r="N4946">
        <v>0</v>
      </c>
      <c r="O4946" s="17" t="s">
        <v>21485</v>
      </c>
      <c r="P4946">
        <v>0</v>
      </c>
      <c r="Q4946" s="17" t="s">
        <v>21485</v>
      </c>
      <c r="R4946" t="s">
        <v>12044</v>
      </c>
    </row>
    <row r="4947" spans="1:18">
      <c r="A4947" t="s">
        <v>12044</v>
      </c>
      <c r="B4947" t="s">
        <v>29</v>
      </c>
      <c r="C4947" t="s">
        <v>30</v>
      </c>
      <c r="D4947" t="s">
        <v>38</v>
      </c>
      <c r="E4947" t="s">
        <v>2704</v>
      </c>
      <c r="F4947" t="s">
        <v>1510</v>
      </c>
      <c r="G4947" t="s">
        <v>12051</v>
      </c>
      <c r="H4947" s="1">
        <v>100000</v>
      </c>
      <c r="I4947" s="1">
        <v>0</v>
      </c>
      <c r="J4947" t="s">
        <v>202</v>
      </c>
      <c r="K4947" t="s">
        <v>94</v>
      </c>
      <c r="L4947" s="10">
        <v>45200</v>
      </c>
      <c r="M4947" t="s">
        <v>12052</v>
      </c>
      <c r="N4947">
        <v>0</v>
      </c>
      <c r="O4947" s="17" t="s">
        <v>21485</v>
      </c>
      <c r="P4947">
        <v>0</v>
      </c>
      <c r="Q4947" s="17" t="s">
        <v>21485</v>
      </c>
      <c r="R4947" t="s">
        <v>12044</v>
      </c>
    </row>
    <row r="4948" spans="1:18">
      <c r="A4948" t="s">
        <v>12044</v>
      </c>
      <c r="B4948" t="s">
        <v>29</v>
      </c>
      <c r="C4948" t="s">
        <v>30</v>
      </c>
      <c r="D4948" t="s">
        <v>38</v>
      </c>
      <c r="E4948" t="s">
        <v>784</v>
      </c>
      <c r="F4948" t="s">
        <v>196</v>
      </c>
      <c r="G4948" t="s">
        <v>12051</v>
      </c>
      <c r="H4948" s="1">
        <v>1086300</v>
      </c>
      <c r="I4948" s="1">
        <v>0</v>
      </c>
      <c r="J4948" t="s">
        <v>24</v>
      </c>
      <c r="K4948" t="s">
        <v>94</v>
      </c>
      <c r="L4948" s="10">
        <v>45383</v>
      </c>
      <c r="M4948" t="s">
        <v>12052</v>
      </c>
      <c r="N4948">
        <v>0</v>
      </c>
      <c r="O4948" s="17" t="s">
        <v>21485</v>
      </c>
      <c r="P4948">
        <v>0</v>
      </c>
      <c r="Q4948" s="17" t="s">
        <v>21485</v>
      </c>
      <c r="R4948" t="s">
        <v>12044</v>
      </c>
    </row>
    <row r="4949" spans="1:18">
      <c r="A4949" t="s">
        <v>12053</v>
      </c>
      <c r="B4949" t="s">
        <v>64</v>
      </c>
      <c r="C4949" t="s">
        <v>65</v>
      </c>
      <c r="D4949" t="s">
        <v>38</v>
      </c>
      <c r="E4949" t="s">
        <v>434</v>
      </c>
      <c r="F4949" t="s">
        <v>481</v>
      </c>
      <c r="G4949" t="s">
        <v>12054</v>
      </c>
      <c r="H4949" s="1">
        <v>925650</v>
      </c>
      <c r="I4949" s="1">
        <v>0</v>
      </c>
      <c r="J4949" t="s">
        <v>24</v>
      </c>
      <c r="K4949" t="s">
        <v>94</v>
      </c>
      <c r="L4949" s="10">
        <v>44256</v>
      </c>
      <c r="M4949" t="s">
        <v>12055</v>
      </c>
      <c r="N4949">
        <v>0</v>
      </c>
      <c r="O4949" s="17" t="s">
        <v>21485</v>
      </c>
      <c r="P4949">
        <v>0</v>
      </c>
      <c r="Q4949" s="17" t="s">
        <v>21485</v>
      </c>
      <c r="R4949" t="s">
        <v>12053</v>
      </c>
    </row>
    <row r="4950" spans="1:18">
      <c r="A4950" t="s">
        <v>12056</v>
      </c>
      <c r="B4950" t="s">
        <v>333</v>
      </c>
      <c r="C4950" t="s">
        <v>30</v>
      </c>
      <c r="D4950" t="s">
        <v>20</v>
      </c>
      <c r="E4950" t="s">
        <v>2750</v>
      </c>
      <c r="F4950" t="s">
        <v>262</v>
      </c>
      <c r="G4950" t="s">
        <v>12057</v>
      </c>
      <c r="H4950" s="1">
        <v>100000</v>
      </c>
      <c r="I4950" s="1">
        <v>0</v>
      </c>
      <c r="J4950" t="s">
        <v>202</v>
      </c>
      <c r="K4950" t="s">
        <v>42</v>
      </c>
      <c r="L4950" s="10">
        <v>40603</v>
      </c>
      <c r="M4950" t="s">
        <v>12058</v>
      </c>
      <c r="N4950">
        <v>0</v>
      </c>
      <c r="O4950" s="17" t="s">
        <v>21485</v>
      </c>
      <c r="P4950">
        <v>0</v>
      </c>
      <c r="Q4950" s="17" t="s">
        <v>21485</v>
      </c>
      <c r="R4950" t="s">
        <v>12056</v>
      </c>
    </row>
    <row r="4951" spans="1:18">
      <c r="A4951" t="s">
        <v>12056</v>
      </c>
      <c r="B4951" t="s">
        <v>333</v>
      </c>
      <c r="C4951" t="s">
        <v>30</v>
      </c>
      <c r="D4951" t="s">
        <v>20</v>
      </c>
      <c r="E4951" t="s">
        <v>122</v>
      </c>
      <c r="F4951" t="s">
        <v>262</v>
      </c>
      <c r="G4951" t="s">
        <v>12057</v>
      </c>
      <c r="H4951" s="1">
        <v>650254</v>
      </c>
      <c r="I4951" s="1">
        <v>0</v>
      </c>
      <c r="J4951" t="s">
        <v>24</v>
      </c>
      <c r="K4951" t="s">
        <v>42</v>
      </c>
      <c r="L4951" s="10">
        <v>40817</v>
      </c>
      <c r="M4951" t="s">
        <v>12058</v>
      </c>
      <c r="N4951">
        <v>0</v>
      </c>
      <c r="O4951" s="17" t="s">
        <v>21485</v>
      </c>
      <c r="P4951">
        <v>0</v>
      </c>
      <c r="Q4951" s="17" t="s">
        <v>21485</v>
      </c>
      <c r="R4951" t="s">
        <v>12056</v>
      </c>
    </row>
    <row r="4952" spans="1:18">
      <c r="A4952" t="s">
        <v>12056</v>
      </c>
      <c r="B4952" t="s">
        <v>333</v>
      </c>
      <c r="C4952" t="s">
        <v>30</v>
      </c>
      <c r="D4952" t="s">
        <v>20</v>
      </c>
      <c r="E4952" t="s">
        <v>21</v>
      </c>
      <c r="F4952" t="s">
        <v>262</v>
      </c>
      <c r="G4952" t="s">
        <v>12059</v>
      </c>
      <c r="H4952" s="1">
        <v>755054</v>
      </c>
      <c r="I4952" s="1">
        <v>0</v>
      </c>
      <c r="J4952" t="s">
        <v>24</v>
      </c>
      <c r="K4952" t="s">
        <v>42</v>
      </c>
      <c r="L4952" s="10">
        <v>41183</v>
      </c>
      <c r="M4952" t="s">
        <v>12060</v>
      </c>
      <c r="N4952">
        <v>0</v>
      </c>
      <c r="O4952" s="17" t="s">
        <v>21485</v>
      </c>
      <c r="P4952">
        <v>0</v>
      </c>
      <c r="Q4952" s="17" t="s">
        <v>21485</v>
      </c>
      <c r="R4952" t="s">
        <v>12056</v>
      </c>
    </row>
    <row r="4953" spans="1:18">
      <c r="A4953" t="s">
        <v>12056</v>
      </c>
      <c r="B4953" t="s">
        <v>333</v>
      </c>
      <c r="C4953" t="s">
        <v>30</v>
      </c>
      <c r="D4953" t="s">
        <v>38</v>
      </c>
      <c r="E4953" t="s">
        <v>39</v>
      </c>
      <c r="F4953" t="s">
        <v>262</v>
      </c>
      <c r="G4953" t="s">
        <v>12061</v>
      </c>
      <c r="H4953" s="1">
        <v>680850</v>
      </c>
      <c r="I4953" s="1">
        <v>0</v>
      </c>
      <c r="J4953" t="s">
        <v>24</v>
      </c>
      <c r="K4953" t="s">
        <v>42</v>
      </c>
      <c r="L4953" s="10">
        <v>43191</v>
      </c>
      <c r="M4953" t="s">
        <v>12062</v>
      </c>
      <c r="N4953">
        <v>0</v>
      </c>
      <c r="O4953" s="17" t="s">
        <v>21485</v>
      </c>
      <c r="P4953">
        <v>0</v>
      </c>
      <c r="Q4953" s="17" t="s">
        <v>21485</v>
      </c>
      <c r="R4953" t="s">
        <v>12056</v>
      </c>
    </row>
    <row r="4954" spans="1:18">
      <c r="A4954" t="s">
        <v>12063</v>
      </c>
      <c r="B4954" t="s">
        <v>18</v>
      </c>
      <c r="C4954" t="s">
        <v>19</v>
      </c>
      <c r="D4954" t="s">
        <v>38</v>
      </c>
      <c r="E4954" t="s">
        <v>168</v>
      </c>
      <c r="F4954" t="s">
        <v>825</v>
      </c>
      <c r="G4954" t="s">
        <v>12064</v>
      </c>
      <c r="H4954" s="1">
        <v>837675</v>
      </c>
      <c r="I4954" s="1">
        <v>0</v>
      </c>
      <c r="J4954" t="s">
        <v>24</v>
      </c>
      <c r="K4954" t="s">
        <v>60</v>
      </c>
      <c r="L4954" s="10">
        <v>43922</v>
      </c>
      <c r="M4954" t="s">
        <v>12065</v>
      </c>
      <c r="N4954">
        <v>0</v>
      </c>
      <c r="O4954" s="17" t="s">
        <v>21485</v>
      </c>
      <c r="P4954">
        <v>0</v>
      </c>
      <c r="Q4954" s="17" t="s">
        <v>21485</v>
      </c>
      <c r="R4954" t="s">
        <v>12063</v>
      </c>
    </row>
    <row r="4955" spans="1:18">
      <c r="A4955" t="s">
        <v>12066</v>
      </c>
      <c r="B4955" t="s">
        <v>29</v>
      </c>
      <c r="C4955" t="s">
        <v>30</v>
      </c>
      <c r="D4955" t="s">
        <v>38</v>
      </c>
      <c r="E4955" t="s">
        <v>353</v>
      </c>
      <c r="F4955" t="s">
        <v>149</v>
      </c>
      <c r="G4955" t="s">
        <v>12067</v>
      </c>
      <c r="H4955" s="1">
        <v>975376</v>
      </c>
      <c r="I4955" s="1">
        <v>0</v>
      </c>
      <c r="J4955" t="s">
        <v>24</v>
      </c>
      <c r="K4955" t="s">
        <v>22</v>
      </c>
      <c r="L4955" s="10">
        <v>43739</v>
      </c>
      <c r="M4955" t="s">
        <v>12068</v>
      </c>
      <c r="N4955">
        <v>0</v>
      </c>
      <c r="O4955" s="17" t="s">
        <v>21485</v>
      </c>
      <c r="P4955">
        <v>0</v>
      </c>
      <c r="Q4955" s="17" t="s">
        <v>21485</v>
      </c>
      <c r="R4955" t="s">
        <v>12066</v>
      </c>
    </row>
    <row r="4956" spans="1:18">
      <c r="A4956" t="s">
        <v>12066</v>
      </c>
      <c r="B4956" t="s">
        <v>29</v>
      </c>
      <c r="C4956" t="s">
        <v>30</v>
      </c>
      <c r="D4956" t="s">
        <v>38</v>
      </c>
      <c r="E4956" t="s">
        <v>86</v>
      </c>
      <c r="F4956" t="s">
        <v>149</v>
      </c>
      <c r="G4956" t="s">
        <v>12069</v>
      </c>
      <c r="H4956" s="1">
        <v>937125</v>
      </c>
      <c r="I4956" s="1">
        <v>0</v>
      </c>
      <c r="J4956" t="s">
        <v>24</v>
      </c>
      <c r="K4956" t="s">
        <v>136</v>
      </c>
      <c r="L4956" s="10">
        <v>44652</v>
      </c>
      <c r="M4956" t="s">
        <v>12070</v>
      </c>
      <c r="N4956">
        <v>0</v>
      </c>
      <c r="O4956" s="17" t="s">
        <v>21485</v>
      </c>
      <c r="P4956">
        <v>0</v>
      </c>
      <c r="Q4956" s="17" t="s">
        <v>21485</v>
      </c>
      <c r="R4956" t="s">
        <v>12066</v>
      </c>
    </row>
    <row r="4957" spans="1:18">
      <c r="A4957" t="s">
        <v>644</v>
      </c>
      <c r="B4957" t="s">
        <v>130</v>
      </c>
      <c r="C4957" t="s">
        <v>65</v>
      </c>
      <c r="D4957" t="s">
        <v>20</v>
      </c>
      <c r="E4957" t="s">
        <v>276</v>
      </c>
      <c r="F4957" t="s">
        <v>181</v>
      </c>
      <c r="G4957" t="s">
        <v>645</v>
      </c>
      <c r="H4957" s="1">
        <v>524521</v>
      </c>
      <c r="I4957" s="1">
        <v>0</v>
      </c>
      <c r="J4957" t="s">
        <v>48</v>
      </c>
      <c r="K4957" t="s">
        <v>157</v>
      </c>
      <c r="L4957" s="10">
        <v>41730</v>
      </c>
      <c r="M4957" t="s">
        <v>646</v>
      </c>
      <c r="N4957">
        <v>3</v>
      </c>
      <c r="O4957" s="17" t="s">
        <v>21485</v>
      </c>
      <c r="P4957">
        <v>0</v>
      </c>
      <c r="Q4957" s="17" t="s">
        <v>21485</v>
      </c>
      <c r="R4957" t="s">
        <v>644</v>
      </c>
    </row>
    <row r="4958" spans="1:18">
      <c r="A4958" t="s">
        <v>644</v>
      </c>
      <c r="B4958" t="s">
        <v>130</v>
      </c>
      <c r="C4958" t="s">
        <v>65</v>
      </c>
      <c r="D4958" t="s">
        <v>38</v>
      </c>
      <c r="E4958" t="s">
        <v>1726</v>
      </c>
      <c r="F4958" t="s">
        <v>116</v>
      </c>
      <c r="G4958" t="s">
        <v>12071</v>
      </c>
      <c r="H4958" s="1">
        <v>929476</v>
      </c>
      <c r="I4958" s="1">
        <v>0</v>
      </c>
      <c r="J4958" t="s">
        <v>24</v>
      </c>
      <c r="K4958" t="s">
        <v>157</v>
      </c>
      <c r="L4958" s="10">
        <v>45566</v>
      </c>
      <c r="M4958" t="s">
        <v>12072</v>
      </c>
      <c r="N4958">
        <v>0</v>
      </c>
      <c r="O4958" s="17" t="s">
        <v>21485</v>
      </c>
      <c r="P4958">
        <v>0</v>
      </c>
      <c r="Q4958" s="17" t="s">
        <v>21485</v>
      </c>
      <c r="R4958" t="s">
        <v>644</v>
      </c>
    </row>
    <row r="4959" spans="1:18">
      <c r="A4959" t="s">
        <v>12073</v>
      </c>
      <c r="B4959" t="s">
        <v>103</v>
      </c>
      <c r="C4959" t="s">
        <v>30</v>
      </c>
      <c r="D4959" t="s">
        <v>38</v>
      </c>
      <c r="E4959" t="s">
        <v>434</v>
      </c>
      <c r="F4959" t="s">
        <v>46</v>
      </c>
      <c r="G4959" t="s">
        <v>12074</v>
      </c>
      <c r="H4959" s="1">
        <v>1021275</v>
      </c>
      <c r="I4959" s="1">
        <v>0</v>
      </c>
      <c r="J4959" t="s">
        <v>24</v>
      </c>
      <c r="K4959" t="s">
        <v>42</v>
      </c>
      <c r="L4959" s="10">
        <v>44256</v>
      </c>
      <c r="M4959" t="s">
        <v>12075</v>
      </c>
      <c r="N4959">
        <v>0</v>
      </c>
      <c r="O4959" s="17" t="s">
        <v>21485</v>
      </c>
      <c r="P4959">
        <v>0</v>
      </c>
      <c r="Q4959" s="17" t="s">
        <v>21485</v>
      </c>
      <c r="R4959" t="s">
        <v>12073</v>
      </c>
    </row>
    <row r="4960" spans="1:18">
      <c r="A4960" t="s">
        <v>12073</v>
      </c>
      <c r="B4960" t="s">
        <v>103</v>
      </c>
      <c r="C4960" t="s">
        <v>30</v>
      </c>
      <c r="D4960" t="s">
        <v>38</v>
      </c>
      <c r="E4960" t="s">
        <v>718</v>
      </c>
      <c r="F4960" t="s">
        <v>46</v>
      </c>
      <c r="G4960" t="s">
        <v>12076</v>
      </c>
      <c r="H4960" s="1">
        <v>883576</v>
      </c>
      <c r="I4960" s="1">
        <v>0</v>
      </c>
      <c r="J4960" t="s">
        <v>24</v>
      </c>
      <c r="K4960" t="s">
        <v>42</v>
      </c>
      <c r="L4960" s="10">
        <v>44835</v>
      </c>
      <c r="M4960" t="s">
        <v>12077</v>
      </c>
      <c r="N4960">
        <v>0</v>
      </c>
      <c r="O4960" s="17" t="s">
        <v>21485</v>
      </c>
      <c r="P4960">
        <v>0</v>
      </c>
      <c r="Q4960" s="17" t="s">
        <v>21485</v>
      </c>
      <c r="R4960" t="s">
        <v>12073</v>
      </c>
    </row>
    <row r="4961" spans="1:18">
      <c r="A4961" t="s">
        <v>20259</v>
      </c>
      <c r="B4961" t="s">
        <v>84</v>
      </c>
      <c r="C4961" t="s">
        <v>85</v>
      </c>
      <c r="D4961" t="s">
        <v>20260</v>
      </c>
      <c r="E4961" t="s">
        <v>20261</v>
      </c>
      <c r="F4961" t="s">
        <v>19656</v>
      </c>
      <c r="G4961" t="s">
        <v>20262</v>
      </c>
      <c r="H4961" s="1">
        <v>1000000</v>
      </c>
      <c r="I4961" s="1">
        <v>0</v>
      </c>
      <c r="J4961" t="s">
        <v>223</v>
      </c>
      <c r="K4961" t="s">
        <v>118</v>
      </c>
      <c r="L4961" s="7">
        <v>44986</v>
      </c>
      <c r="M4961" t="s">
        <v>20263</v>
      </c>
      <c r="N4961">
        <v>0</v>
      </c>
      <c r="O4961" s="17" t="s">
        <v>21485</v>
      </c>
      <c r="P4961">
        <v>0</v>
      </c>
      <c r="Q4961" s="17" t="s">
        <v>21485</v>
      </c>
      <c r="R4961" t="s">
        <v>20259</v>
      </c>
    </row>
    <row r="4962" spans="1:18">
      <c r="A4962" t="s">
        <v>12078</v>
      </c>
      <c r="B4962" t="s">
        <v>557</v>
      </c>
      <c r="C4962" t="s">
        <v>65</v>
      </c>
      <c r="D4962" t="s">
        <v>20</v>
      </c>
      <c r="E4962" t="s">
        <v>66</v>
      </c>
      <c r="F4962" t="s">
        <v>108</v>
      </c>
      <c r="G4962" t="s">
        <v>12079</v>
      </c>
      <c r="H4962" s="1">
        <v>509169</v>
      </c>
      <c r="I4962" s="1">
        <v>0</v>
      </c>
      <c r="J4962" t="s">
        <v>68</v>
      </c>
      <c r="K4962" t="s">
        <v>110</v>
      </c>
      <c r="L4962" s="10">
        <v>41000</v>
      </c>
      <c r="M4962" t="s">
        <v>12080</v>
      </c>
      <c r="N4962">
        <v>0</v>
      </c>
      <c r="O4962" s="17" t="s">
        <v>21485</v>
      </c>
      <c r="P4962">
        <v>0</v>
      </c>
      <c r="Q4962" s="17" t="s">
        <v>21485</v>
      </c>
      <c r="R4962" t="s">
        <v>12078</v>
      </c>
    </row>
    <row r="4963" spans="1:18">
      <c r="A4963" t="s">
        <v>12081</v>
      </c>
      <c r="B4963" t="s">
        <v>29</v>
      </c>
      <c r="C4963" t="s">
        <v>30</v>
      </c>
      <c r="D4963" t="s">
        <v>38</v>
      </c>
      <c r="E4963" t="s">
        <v>434</v>
      </c>
      <c r="F4963" t="s">
        <v>2937</v>
      </c>
      <c r="G4963" t="s">
        <v>12082</v>
      </c>
      <c r="H4963" s="1">
        <v>260100</v>
      </c>
      <c r="I4963" s="1">
        <v>0</v>
      </c>
      <c r="J4963" t="s">
        <v>48</v>
      </c>
      <c r="K4963" t="s">
        <v>582</v>
      </c>
      <c r="L4963" s="10">
        <v>44256</v>
      </c>
      <c r="M4963" t="s">
        <v>12083</v>
      </c>
      <c r="N4963">
        <v>0</v>
      </c>
      <c r="O4963" s="17" t="s">
        <v>21485</v>
      </c>
      <c r="P4963">
        <v>0</v>
      </c>
      <c r="Q4963" s="17" t="s">
        <v>21485</v>
      </c>
      <c r="R4963" t="s">
        <v>12081</v>
      </c>
    </row>
    <row r="4964" spans="1:18">
      <c r="A4964" t="s">
        <v>12084</v>
      </c>
      <c r="B4964" t="s">
        <v>18</v>
      </c>
      <c r="C4964" t="s">
        <v>19</v>
      </c>
      <c r="D4964" t="s">
        <v>20</v>
      </c>
      <c r="E4964" t="s">
        <v>79</v>
      </c>
      <c r="F4964" t="s">
        <v>32</v>
      </c>
      <c r="G4964" t="s">
        <v>12085</v>
      </c>
      <c r="H4964" s="1">
        <v>861040</v>
      </c>
      <c r="I4964" s="1">
        <v>0</v>
      </c>
      <c r="J4964" t="s">
        <v>24</v>
      </c>
      <c r="K4964" t="s">
        <v>49</v>
      </c>
      <c r="L4964" s="10">
        <v>41548</v>
      </c>
      <c r="M4964" t="s">
        <v>12086</v>
      </c>
      <c r="N4964">
        <v>0</v>
      </c>
      <c r="O4964" s="17" t="s">
        <v>21485</v>
      </c>
      <c r="P4964">
        <v>0</v>
      </c>
      <c r="Q4964" s="17" t="s">
        <v>21485</v>
      </c>
      <c r="R4964" t="s">
        <v>12084</v>
      </c>
    </row>
    <row r="4965" spans="1:18">
      <c r="A4965" t="s">
        <v>12084</v>
      </c>
      <c r="B4965" t="s">
        <v>18</v>
      </c>
      <c r="C4965" t="s">
        <v>19</v>
      </c>
      <c r="D4965" t="s">
        <v>38</v>
      </c>
      <c r="E4965" t="s">
        <v>387</v>
      </c>
      <c r="F4965" t="s">
        <v>498</v>
      </c>
      <c r="G4965" t="s">
        <v>12087</v>
      </c>
      <c r="H4965" s="1">
        <v>730576</v>
      </c>
      <c r="I4965" s="1">
        <v>0</v>
      </c>
      <c r="J4965" t="s">
        <v>24</v>
      </c>
      <c r="K4965" t="s">
        <v>22</v>
      </c>
      <c r="L4965" s="10">
        <v>43374</v>
      </c>
      <c r="M4965" t="s">
        <v>12088</v>
      </c>
      <c r="N4965">
        <v>0</v>
      </c>
      <c r="O4965" s="17" t="s">
        <v>21485</v>
      </c>
      <c r="P4965">
        <v>0</v>
      </c>
      <c r="Q4965" s="17" t="s">
        <v>21485</v>
      </c>
      <c r="R4965" t="s">
        <v>12084</v>
      </c>
    </row>
    <row r="4966" spans="1:18">
      <c r="A4966" t="s">
        <v>12084</v>
      </c>
      <c r="B4966" t="s">
        <v>18</v>
      </c>
      <c r="C4966" t="s">
        <v>19</v>
      </c>
      <c r="D4966" t="s">
        <v>38</v>
      </c>
      <c r="E4966" t="s">
        <v>1125</v>
      </c>
      <c r="F4966" t="s">
        <v>825</v>
      </c>
      <c r="G4966" t="s">
        <v>12089</v>
      </c>
      <c r="H4966" s="1">
        <v>1005976</v>
      </c>
      <c r="I4966" s="1">
        <v>0</v>
      </c>
      <c r="J4966" t="s">
        <v>24</v>
      </c>
      <c r="K4966" t="s">
        <v>22</v>
      </c>
      <c r="L4966" s="10">
        <v>45200</v>
      </c>
      <c r="M4966" t="s">
        <v>12090</v>
      </c>
      <c r="N4966">
        <v>0</v>
      </c>
      <c r="O4966" s="17" t="s">
        <v>21485</v>
      </c>
      <c r="P4966">
        <v>0</v>
      </c>
      <c r="Q4966" s="17" t="s">
        <v>21485</v>
      </c>
      <c r="R4966" t="s">
        <v>12084</v>
      </c>
    </row>
    <row r="4967" spans="1:18">
      <c r="A4967" t="s">
        <v>12091</v>
      </c>
      <c r="B4967" t="s">
        <v>249</v>
      </c>
      <c r="C4967" t="s">
        <v>65</v>
      </c>
      <c r="D4967" t="s">
        <v>38</v>
      </c>
      <c r="E4967" t="s">
        <v>408</v>
      </c>
      <c r="F4967" t="s">
        <v>329</v>
      </c>
      <c r="G4967" t="s">
        <v>12092</v>
      </c>
      <c r="H4967" s="1">
        <v>470475</v>
      </c>
      <c r="I4967" s="1">
        <v>0</v>
      </c>
      <c r="J4967" t="s">
        <v>48</v>
      </c>
      <c r="K4967" t="s">
        <v>582</v>
      </c>
      <c r="L4967" s="10">
        <v>44105</v>
      </c>
      <c r="M4967" t="s">
        <v>12093</v>
      </c>
      <c r="N4967">
        <v>0</v>
      </c>
      <c r="O4967" s="17" t="s">
        <v>21485</v>
      </c>
      <c r="P4967">
        <v>0</v>
      </c>
      <c r="Q4967" s="17" t="s">
        <v>21485</v>
      </c>
      <c r="R4967" t="s">
        <v>12091</v>
      </c>
    </row>
    <row r="4968" spans="1:18">
      <c r="A4968" t="s">
        <v>12094</v>
      </c>
      <c r="B4968" t="s">
        <v>64</v>
      </c>
      <c r="C4968" t="s">
        <v>65</v>
      </c>
      <c r="D4968" t="s">
        <v>20</v>
      </c>
      <c r="E4968" t="s">
        <v>66</v>
      </c>
      <c r="F4968" t="s">
        <v>46</v>
      </c>
      <c r="G4968" t="s">
        <v>12095</v>
      </c>
      <c r="H4968" s="1">
        <v>597615</v>
      </c>
      <c r="I4968" s="1">
        <v>0</v>
      </c>
      <c r="J4968" t="s">
        <v>24</v>
      </c>
      <c r="K4968" t="s">
        <v>49</v>
      </c>
      <c r="L4968" s="10">
        <v>41000</v>
      </c>
      <c r="M4968" t="s">
        <v>12096</v>
      </c>
      <c r="N4968">
        <v>0</v>
      </c>
      <c r="O4968" s="17" t="s">
        <v>21485</v>
      </c>
      <c r="P4968">
        <v>0</v>
      </c>
      <c r="Q4968" s="17" t="s">
        <v>21485</v>
      </c>
      <c r="R4968" t="s">
        <v>12094</v>
      </c>
    </row>
    <row r="4969" spans="1:18">
      <c r="A4969" t="s">
        <v>12097</v>
      </c>
      <c r="B4969" t="s">
        <v>557</v>
      </c>
      <c r="C4969" t="s">
        <v>65</v>
      </c>
      <c r="D4969" t="s">
        <v>20264</v>
      </c>
      <c r="E4969" t="s">
        <v>20265</v>
      </c>
      <c r="F4969" t="s">
        <v>19820</v>
      </c>
      <c r="G4969" t="s">
        <v>20266</v>
      </c>
      <c r="H4969" s="1">
        <v>1960606</v>
      </c>
      <c r="I4969" s="1">
        <v>0</v>
      </c>
      <c r="J4969" t="s">
        <v>24</v>
      </c>
      <c r="K4969" t="s">
        <v>157</v>
      </c>
      <c r="L4969" s="7">
        <v>41426</v>
      </c>
      <c r="M4969" t="s">
        <v>20267</v>
      </c>
      <c r="N4969">
        <v>0</v>
      </c>
      <c r="O4969" s="17" t="s">
        <v>21485</v>
      </c>
      <c r="P4969">
        <v>0</v>
      </c>
      <c r="Q4969" s="17" t="s">
        <v>21485</v>
      </c>
      <c r="R4969" t="s">
        <v>12097</v>
      </c>
    </row>
    <row r="4970" spans="1:18">
      <c r="A4970" t="s">
        <v>12097</v>
      </c>
      <c r="B4970" t="s">
        <v>557</v>
      </c>
      <c r="C4970" t="s">
        <v>65</v>
      </c>
      <c r="D4970" t="s">
        <v>20</v>
      </c>
      <c r="E4970" t="s">
        <v>92</v>
      </c>
      <c r="F4970" t="s">
        <v>99</v>
      </c>
      <c r="G4970" t="s">
        <v>12098</v>
      </c>
      <c r="H4970" s="1">
        <v>700754</v>
      </c>
      <c r="I4970" s="1">
        <v>0</v>
      </c>
      <c r="J4970" t="s">
        <v>24</v>
      </c>
      <c r="K4970" t="s">
        <v>42</v>
      </c>
      <c r="L4970" s="10">
        <v>42278</v>
      </c>
      <c r="M4970" t="s">
        <v>12099</v>
      </c>
      <c r="N4970">
        <v>0</v>
      </c>
      <c r="O4970" s="17" t="s">
        <v>21485</v>
      </c>
      <c r="P4970">
        <v>0</v>
      </c>
      <c r="Q4970" s="17" t="s">
        <v>21485</v>
      </c>
      <c r="R4970" t="s">
        <v>12097</v>
      </c>
    </row>
    <row r="4971" spans="1:18">
      <c r="A4971" t="s">
        <v>12097</v>
      </c>
      <c r="B4971" t="s">
        <v>557</v>
      </c>
      <c r="C4971" t="s">
        <v>65</v>
      </c>
      <c r="D4971" t="s">
        <v>38</v>
      </c>
      <c r="E4971" t="s">
        <v>1726</v>
      </c>
      <c r="F4971" t="s">
        <v>99</v>
      </c>
      <c r="G4971" t="s">
        <v>12100</v>
      </c>
      <c r="H4971" s="1">
        <v>898876</v>
      </c>
      <c r="I4971" s="1">
        <v>0</v>
      </c>
      <c r="J4971" t="s">
        <v>24</v>
      </c>
      <c r="K4971" t="s">
        <v>42</v>
      </c>
      <c r="L4971" s="10">
        <v>45566</v>
      </c>
      <c r="M4971" t="s">
        <v>12101</v>
      </c>
      <c r="N4971">
        <v>0</v>
      </c>
      <c r="O4971" s="17" t="s">
        <v>21485</v>
      </c>
      <c r="P4971">
        <v>0</v>
      </c>
      <c r="Q4971" s="17" t="s">
        <v>21485</v>
      </c>
      <c r="R4971" t="s">
        <v>12097</v>
      </c>
    </row>
    <row r="4972" spans="1:18">
      <c r="A4972" t="s">
        <v>12102</v>
      </c>
      <c r="B4972" t="s">
        <v>37</v>
      </c>
      <c r="C4972" t="s">
        <v>30</v>
      </c>
      <c r="D4972" t="s">
        <v>38</v>
      </c>
      <c r="E4972" t="s">
        <v>353</v>
      </c>
      <c r="F4972" t="s">
        <v>218</v>
      </c>
      <c r="G4972" t="s">
        <v>12103</v>
      </c>
      <c r="H4972" s="1">
        <v>527850</v>
      </c>
      <c r="I4972" s="1">
        <v>0</v>
      </c>
      <c r="J4972" t="s">
        <v>24</v>
      </c>
      <c r="K4972" t="s">
        <v>60</v>
      </c>
      <c r="L4972" s="10">
        <v>43739</v>
      </c>
      <c r="M4972" t="s">
        <v>12104</v>
      </c>
      <c r="N4972">
        <v>0</v>
      </c>
      <c r="O4972" s="17" t="s">
        <v>21485</v>
      </c>
      <c r="P4972">
        <v>0</v>
      </c>
      <c r="Q4972" s="17" t="s">
        <v>21485</v>
      </c>
      <c r="R4972" t="s">
        <v>12102</v>
      </c>
    </row>
    <row r="4973" spans="1:18">
      <c r="A4973" t="s">
        <v>12102</v>
      </c>
      <c r="B4973" t="s">
        <v>37</v>
      </c>
      <c r="C4973" t="s">
        <v>30</v>
      </c>
      <c r="D4973" t="s">
        <v>38</v>
      </c>
      <c r="E4973" t="s">
        <v>1726</v>
      </c>
      <c r="F4973" t="s">
        <v>218</v>
      </c>
      <c r="G4973" t="s">
        <v>12105</v>
      </c>
      <c r="H4973" s="1">
        <v>1040400</v>
      </c>
      <c r="I4973" s="1">
        <v>0</v>
      </c>
      <c r="J4973" t="s">
        <v>24</v>
      </c>
      <c r="K4973" t="s">
        <v>60</v>
      </c>
      <c r="L4973" s="10">
        <v>45566</v>
      </c>
      <c r="M4973" t="s">
        <v>12106</v>
      </c>
      <c r="N4973">
        <v>0</v>
      </c>
      <c r="O4973" s="17" t="s">
        <v>21485</v>
      </c>
      <c r="P4973">
        <v>0</v>
      </c>
      <c r="Q4973" s="17" t="s">
        <v>21485</v>
      </c>
      <c r="R4973" t="s">
        <v>12102</v>
      </c>
    </row>
    <row r="4974" spans="1:18">
      <c r="A4974" t="s">
        <v>647</v>
      </c>
      <c r="B4974" t="s">
        <v>185</v>
      </c>
      <c r="C4974" t="s">
        <v>65</v>
      </c>
      <c r="D4974" t="s">
        <v>20</v>
      </c>
      <c r="E4974" t="s">
        <v>104</v>
      </c>
      <c r="F4974" t="s">
        <v>123</v>
      </c>
      <c r="G4974" t="s">
        <v>2830</v>
      </c>
      <c r="H4974" s="1">
        <v>1033288</v>
      </c>
      <c r="I4974" s="1">
        <v>0</v>
      </c>
      <c r="J4974" t="s">
        <v>24</v>
      </c>
      <c r="K4974" t="s">
        <v>118</v>
      </c>
      <c r="L4974" s="10">
        <v>40269</v>
      </c>
      <c r="M4974" t="s">
        <v>2831</v>
      </c>
      <c r="N4974">
        <v>0</v>
      </c>
      <c r="O4974" s="17" t="s">
        <v>21485</v>
      </c>
      <c r="P4974">
        <v>0</v>
      </c>
      <c r="Q4974" s="17" t="s">
        <v>21485</v>
      </c>
      <c r="R4974" t="s">
        <v>647</v>
      </c>
    </row>
    <row r="4975" spans="1:18">
      <c r="A4975" t="s">
        <v>647</v>
      </c>
      <c r="B4975" t="s">
        <v>185</v>
      </c>
      <c r="C4975" t="s">
        <v>65</v>
      </c>
      <c r="D4975" t="s">
        <v>20</v>
      </c>
      <c r="E4975" t="s">
        <v>122</v>
      </c>
      <c r="F4975" t="s">
        <v>123</v>
      </c>
      <c r="G4975" t="s">
        <v>648</v>
      </c>
      <c r="H4975" s="1">
        <v>789145</v>
      </c>
      <c r="I4975" s="1">
        <v>0</v>
      </c>
      <c r="J4975" t="s">
        <v>24</v>
      </c>
      <c r="K4975" t="s">
        <v>118</v>
      </c>
      <c r="L4975" s="10">
        <v>40817</v>
      </c>
      <c r="M4975" t="s">
        <v>649</v>
      </c>
      <c r="N4975">
        <v>3</v>
      </c>
      <c r="O4975" s="17" t="s">
        <v>21485</v>
      </c>
      <c r="P4975">
        <v>0</v>
      </c>
      <c r="Q4975" s="17" t="s">
        <v>21485</v>
      </c>
      <c r="R4975" t="s">
        <v>647</v>
      </c>
    </row>
    <row r="4976" spans="1:18">
      <c r="A4976" t="s">
        <v>647</v>
      </c>
      <c r="B4976" t="s">
        <v>185</v>
      </c>
      <c r="C4976" t="s">
        <v>65</v>
      </c>
      <c r="D4976" t="s">
        <v>20</v>
      </c>
      <c r="E4976" t="s">
        <v>66</v>
      </c>
      <c r="F4976" t="s">
        <v>123</v>
      </c>
      <c r="G4976" t="s">
        <v>2052</v>
      </c>
      <c r="H4976" s="1">
        <v>799993</v>
      </c>
      <c r="I4976" s="1">
        <v>0</v>
      </c>
      <c r="J4976" t="s">
        <v>24</v>
      </c>
      <c r="K4976" t="s">
        <v>118</v>
      </c>
      <c r="L4976" s="10">
        <v>41000</v>
      </c>
      <c r="M4976" t="s">
        <v>2053</v>
      </c>
      <c r="N4976">
        <v>1</v>
      </c>
      <c r="O4976" s="17" t="s">
        <v>21485</v>
      </c>
      <c r="P4976">
        <v>0</v>
      </c>
      <c r="Q4976" s="17" t="s">
        <v>21485</v>
      </c>
      <c r="R4976" t="s">
        <v>647</v>
      </c>
    </row>
    <row r="4977" spans="1:18">
      <c r="A4977" t="s">
        <v>647</v>
      </c>
      <c r="B4977" t="s">
        <v>185</v>
      </c>
      <c r="C4977" t="s">
        <v>65</v>
      </c>
      <c r="D4977" t="s">
        <v>38</v>
      </c>
      <c r="E4977" t="s">
        <v>434</v>
      </c>
      <c r="F4977" t="s">
        <v>123</v>
      </c>
      <c r="G4977" t="s">
        <v>1079</v>
      </c>
      <c r="H4977" s="1">
        <v>1143676</v>
      </c>
      <c r="I4977" s="1">
        <v>0</v>
      </c>
      <c r="J4977" t="s">
        <v>48</v>
      </c>
      <c r="K4977" t="s">
        <v>118</v>
      </c>
      <c r="L4977" s="10">
        <v>44256</v>
      </c>
      <c r="M4977" t="s">
        <v>1080</v>
      </c>
      <c r="N4977">
        <v>2</v>
      </c>
      <c r="O4977" s="17" t="s">
        <v>21485</v>
      </c>
      <c r="P4977">
        <v>0</v>
      </c>
      <c r="Q4977" s="17" t="s">
        <v>21485</v>
      </c>
      <c r="R4977" t="s">
        <v>647</v>
      </c>
    </row>
    <row r="4978" spans="1:18">
      <c r="A4978" t="s">
        <v>647</v>
      </c>
      <c r="B4978" t="s">
        <v>185</v>
      </c>
      <c r="C4978" t="s">
        <v>65</v>
      </c>
      <c r="D4978" t="s">
        <v>38</v>
      </c>
      <c r="E4978" t="s">
        <v>86</v>
      </c>
      <c r="F4978" t="s">
        <v>123</v>
      </c>
      <c r="G4978" t="s">
        <v>12107</v>
      </c>
      <c r="H4978" s="1">
        <v>1105425</v>
      </c>
      <c r="I4978" s="1">
        <v>0</v>
      </c>
      <c r="J4978" t="s">
        <v>24</v>
      </c>
      <c r="K4978" t="s">
        <v>118</v>
      </c>
      <c r="L4978" s="10">
        <v>44652</v>
      </c>
      <c r="M4978" t="s">
        <v>12108</v>
      </c>
      <c r="N4978">
        <v>0</v>
      </c>
      <c r="O4978" s="17" t="s">
        <v>21485</v>
      </c>
      <c r="P4978">
        <v>0</v>
      </c>
      <c r="Q4978" s="17" t="s">
        <v>21485</v>
      </c>
      <c r="R4978" t="s">
        <v>647</v>
      </c>
    </row>
    <row r="4979" spans="1:18">
      <c r="A4979" t="s">
        <v>12109</v>
      </c>
      <c r="B4979" t="s">
        <v>167</v>
      </c>
      <c r="C4979" t="s">
        <v>85</v>
      </c>
      <c r="D4979" t="s">
        <v>20</v>
      </c>
      <c r="E4979" t="s">
        <v>66</v>
      </c>
      <c r="F4979" t="s">
        <v>509</v>
      </c>
      <c r="G4979" t="s">
        <v>12110</v>
      </c>
      <c r="H4979" s="1">
        <v>438708</v>
      </c>
      <c r="I4979" s="1">
        <v>0</v>
      </c>
      <c r="J4979" t="s">
        <v>68</v>
      </c>
      <c r="K4979" t="s">
        <v>157</v>
      </c>
      <c r="L4979" s="10">
        <v>41000</v>
      </c>
      <c r="M4979" t="s">
        <v>12111</v>
      </c>
      <c r="N4979">
        <v>0</v>
      </c>
      <c r="O4979" s="17" t="s">
        <v>21485</v>
      </c>
      <c r="P4979">
        <v>0</v>
      </c>
      <c r="Q4979" s="17" t="s">
        <v>21485</v>
      </c>
      <c r="R4979" t="s">
        <v>12109</v>
      </c>
    </row>
    <row r="4980" spans="1:18">
      <c r="A4980" t="s">
        <v>12109</v>
      </c>
      <c r="B4980" t="s">
        <v>167</v>
      </c>
      <c r="C4980" t="s">
        <v>85</v>
      </c>
      <c r="D4980" t="s">
        <v>20</v>
      </c>
      <c r="E4980" t="s">
        <v>92</v>
      </c>
      <c r="F4980" t="s">
        <v>509</v>
      </c>
      <c r="G4980" t="s">
        <v>12112</v>
      </c>
      <c r="H4980" s="1">
        <v>657292</v>
      </c>
      <c r="I4980" s="1">
        <v>0</v>
      </c>
      <c r="J4980" t="s">
        <v>48</v>
      </c>
      <c r="K4980" t="s">
        <v>157</v>
      </c>
      <c r="L4980" s="10">
        <v>42278</v>
      </c>
      <c r="M4980" t="s">
        <v>12113</v>
      </c>
      <c r="N4980">
        <v>0</v>
      </c>
      <c r="O4980" s="17" t="s">
        <v>21485</v>
      </c>
      <c r="P4980">
        <v>0</v>
      </c>
      <c r="Q4980" s="17" t="s">
        <v>21485</v>
      </c>
      <c r="R4980" t="s">
        <v>12109</v>
      </c>
    </row>
    <row r="4981" spans="1:18">
      <c r="A4981" t="s">
        <v>12109</v>
      </c>
      <c r="B4981" t="s">
        <v>167</v>
      </c>
      <c r="C4981" t="s">
        <v>85</v>
      </c>
      <c r="D4981" t="s">
        <v>38</v>
      </c>
      <c r="E4981" t="s">
        <v>353</v>
      </c>
      <c r="F4981" t="s">
        <v>509</v>
      </c>
      <c r="G4981" t="s">
        <v>12114</v>
      </c>
      <c r="H4981" s="1">
        <v>745875</v>
      </c>
      <c r="I4981" s="1">
        <v>0</v>
      </c>
      <c r="J4981" t="s">
        <v>48</v>
      </c>
      <c r="K4981" t="s">
        <v>157</v>
      </c>
      <c r="L4981" s="10">
        <v>43739</v>
      </c>
      <c r="M4981" t="s">
        <v>12115</v>
      </c>
      <c r="N4981">
        <v>0</v>
      </c>
      <c r="O4981" s="17" t="s">
        <v>21485</v>
      </c>
      <c r="P4981">
        <v>0</v>
      </c>
      <c r="Q4981" s="17" t="s">
        <v>21485</v>
      </c>
      <c r="R4981" t="s">
        <v>12109</v>
      </c>
    </row>
    <row r="4982" spans="1:18">
      <c r="A4982" t="s">
        <v>20268</v>
      </c>
      <c r="B4982" t="s">
        <v>226</v>
      </c>
      <c r="C4982" t="s">
        <v>30</v>
      </c>
      <c r="D4982" t="s">
        <v>18631</v>
      </c>
      <c r="E4982" t="s">
        <v>18753</v>
      </c>
      <c r="F4982" t="s">
        <v>18633</v>
      </c>
      <c r="G4982" t="s">
        <v>20269</v>
      </c>
      <c r="H4982" s="1">
        <v>150000</v>
      </c>
      <c r="I4982" s="1">
        <v>0</v>
      </c>
      <c r="J4982" t="s">
        <v>68</v>
      </c>
      <c r="K4982" t="s">
        <v>22</v>
      </c>
      <c r="L4982" s="7">
        <v>40179</v>
      </c>
      <c r="M4982" t="s">
        <v>20270</v>
      </c>
      <c r="N4982">
        <v>0</v>
      </c>
      <c r="O4982" s="17" t="s">
        <v>21485</v>
      </c>
      <c r="P4982">
        <v>0</v>
      </c>
      <c r="Q4982" s="17" t="s">
        <v>21485</v>
      </c>
      <c r="R4982" t="s">
        <v>20268</v>
      </c>
    </row>
    <row r="4983" spans="1:18">
      <c r="A4983" t="s">
        <v>12116</v>
      </c>
      <c r="B4983" t="s">
        <v>37</v>
      </c>
      <c r="C4983" t="s">
        <v>30</v>
      </c>
      <c r="D4983" t="s">
        <v>38</v>
      </c>
      <c r="E4983" t="s">
        <v>1125</v>
      </c>
      <c r="F4983" t="s">
        <v>163</v>
      </c>
      <c r="G4983" t="s">
        <v>12117</v>
      </c>
      <c r="H4983" s="1">
        <v>359550</v>
      </c>
      <c r="I4983" s="1">
        <v>0</v>
      </c>
      <c r="J4983" t="s">
        <v>68</v>
      </c>
      <c r="K4983" t="s">
        <v>118</v>
      </c>
      <c r="L4983" s="10">
        <v>45200</v>
      </c>
      <c r="M4983" t="s">
        <v>12118</v>
      </c>
      <c r="N4983">
        <v>0</v>
      </c>
      <c r="O4983" s="17" t="s">
        <v>21485</v>
      </c>
      <c r="P4983">
        <v>0</v>
      </c>
      <c r="Q4983" s="17" t="s">
        <v>21485</v>
      </c>
      <c r="R4983" t="s">
        <v>12116</v>
      </c>
    </row>
    <row r="4984" spans="1:18">
      <c r="A4984" t="s">
        <v>1081</v>
      </c>
      <c r="B4984" t="s">
        <v>91</v>
      </c>
      <c r="C4984" t="s">
        <v>30</v>
      </c>
      <c r="D4984" t="s">
        <v>38</v>
      </c>
      <c r="E4984" t="s">
        <v>39</v>
      </c>
      <c r="F4984" t="s">
        <v>149</v>
      </c>
      <c r="G4984" t="s">
        <v>1082</v>
      </c>
      <c r="H4984" s="1">
        <v>852975</v>
      </c>
      <c r="I4984" s="1">
        <v>0</v>
      </c>
      <c r="J4984" t="s">
        <v>24</v>
      </c>
      <c r="K4984" t="s">
        <v>136</v>
      </c>
      <c r="L4984" s="10">
        <v>43191</v>
      </c>
      <c r="M4984" t="s">
        <v>1083</v>
      </c>
      <c r="N4984">
        <v>2</v>
      </c>
      <c r="O4984" s="17" t="s">
        <v>21485</v>
      </c>
      <c r="P4984">
        <v>0</v>
      </c>
      <c r="Q4984" s="17" t="s">
        <v>21485</v>
      </c>
      <c r="R4984" t="s">
        <v>1081</v>
      </c>
    </row>
    <row r="4985" spans="1:18">
      <c r="A4985" t="s">
        <v>12119</v>
      </c>
      <c r="B4985" t="s">
        <v>398</v>
      </c>
      <c r="C4985" t="s">
        <v>30</v>
      </c>
      <c r="D4985" t="s">
        <v>20</v>
      </c>
      <c r="E4985" t="s">
        <v>241</v>
      </c>
      <c r="F4985" t="s">
        <v>498</v>
      </c>
      <c r="G4985" t="s">
        <v>12120</v>
      </c>
      <c r="H4985" s="1">
        <v>851000</v>
      </c>
      <c r="I4985" s="1">
        <v>0</v>
      </c>
      <c r="J4985" t="s">
        <v>24</v>
      </c>
      <c r="K4985" t="s">
        <v>22</v>
      </c>
      <c r="L4985" s="10">
        <v>40087</v>
      </c>
      <c r="M4985" t="s">
        <v>12121</v>
      </c>
      <c r="N4985">
        <v>0</v>
      </c>
      <c r="O4985" s="17" t="s">
        <v>21485</v>
      </c>
      <c r="P4985">
        <v>0</v>
      </c>
      <c r="Q4985" s="17" t="s">
        <v>21485</v>
      </c>
      <c r="R4985" t="s">
        <v>12119</v>
      </c>
    </row>
    <row r="4986" spans="1:18">
      <c r="A4986" t="s">
        <v>12119</v>
      </c>
      <c r="B4986" t="s">
        <v>64</v>
      </c>
      <c r="C4986" t="s">
        <v>65</v>
      </c>
      <c r="D4986" t="s">
        <v>20</v>
      </c>
      <c r="E4986" t="s">
        <v>21</v>
      </c>
      <c r="F4986" t="s">
        <v>568</v>
      </c>
      <c r="G4986" t="s">
        <v>12122</v>
      </c>
      <c r="H4986" s="1">
        <v>652659</v>
      </c>
      <c r="I4986" s="1">
        <v>0</v>
      </c>
      <c r="J4986" t="s">
        <v>24</v>
      </c>
      <c r="K4986" t="s">
        <v>22</v>
      </c>
      <c r="L4986" s="10">
        <v>41183</v>
      </c>
      <c r="M4986" t="s">
        <v>12123</v>
      </c>
      <c r="N4986">
        <v>0</v>
      </c>
      <c r="O4986" s="17" t="s">
        <v>21485</v>
      </c>
      <c r="P4986">
        <v>0</v>
      </c>
      <c r="Q4986" s="17" t="s">
        <v>21485</v>
      </c>
      <c r="R4986" t="s">
        <v>12119</v>
      </c>
    </row>
    <row r="4987" spans="1:18">
      <c r="A4987" t="s">
        <v>12119</v>
      </c>
      <c r="B4987" t="s">
        <v>64</v>
      </c>
      <c r="C4987" t="s">
        <v>65</v>
      </c>
      <c r="D4987" t="s">
        <v>20</v>
      </c>
      <c r="E4987" t="s">
        <v>276</v>
      </c>
      <c r="F4987" t="s">
        <v>498</v>
      </c>
      <c r="G4987" t="s">
        <v>12124</v>
      </c>
      <c r="H4987" s="1">
        <v>543545</v>
      </c>
      <c r="I4987" s="1">
        <v>0</v>
      </c>
      <c r="J4987" t="s">
        <v>24</v>
      </c>
      <c r="K4987" t="s">
        <v>22</v>
      </c>
      <c r="L4987" s="10">
        <v>41730</v>
      </c>
      <c r="M4987" t="s">
        <v>12125</v>
      </c>
      <c r="N4987">
        <v>0</v>
      </c>
      <c r="O4987" s="17" t="s">
        <v>21485</v>
      </c>
      <c r="P4987">
        <v>0</v>
      </c>
      <c r="Q4987" s="17" t="s">
        <v>21485</v>
      </c>
      <c r="R4987" t="s">
        <v>12119</v>
      </c>
    </row>
    <row r="4988" spans="1:18">
      <c r="A4988" t="s">
        <v>12119</v>
      </c>
      <c r="B4988" t="s">
        <v>64</v>
      </c>
      <c r="C4988" t="s">
        <v>65</v>
      </c>
      <c r="D4988" t="s">
        <v>38</v>
      </c>
      <c r="E4988" t="s">
        <v>145</v>
      </c>
      <c r="F4988" t="s">
        <v>568</v>
      </c>
      <c r="G4988" t="s">
        <v>12126</v>
      </c>
      <c r="H4988" s="1">
        <v>990675</v>
      </c>
      <c r="I4988" s="1">
        <v>0</v>
      </c>
      <c r="J4988" t="s">
        <v>24</v>
      </c>
      <c r="K4988" t="s">
        <v>22</v>
      </c>
      <c r="L4988" s="10">
        <v>43556</v>
      </c>
      <c r="M4988" t="s">
        <v>12127</v>
      </c>
      <c r="N4988">
        <v>0</v>
      </c>
      <c r="O4988" s="17" t="s">
        <v>21485</v>
      </c>
      <c r="P4988">
        <v>0</v>
      </c>
      <c r="Q4988" s="17" t="s">
        <v>21485</v>
      </c>
      <c r="R4988" t="s">
        <v>12119</v>
      </c>
    </row>
    <row r="4989" spans="1:18">
      <c r="A4989" t="s">
        <v>12119</v>
      </c>
      <c r="B4989" t="s">
        <v>64</v>
      </c>
      <c r="C4989" t="s">
        <v>65</v>
      </c>
      <c r="D4989" t="s">
        <v>38</v>
      </c>
      <c r="E4989" t="s">
        <v>353</v>
      </c>
      <c r="F4989" t="s">
        <v>825</v>
      </c>
      <c r="G4989" t="s">
        <v>12128</v>
      </c>
      <c r="H4989" s="1">
        <v>986850</v>
      </c>
      <c r="I4989" s="1">
        <v>0</v>
      </c>
      <c r="J4989" t="s">
        <v>24</v>
      </c>
      <c r="K4989" t="s">
        <v>157</v>
      </c>
      <c r="L4989" s="10">
        <v>43739</v>
      </c>
      <c r="M4989" t="s">
        <v>12129</v>
      </c>
      <c r="N4989">
        <v>0</v>
      </c>
      <c r="O4989" s="17" t="s">
        <v>21485</v>
      </c>
      <c r="P4989">
        <v>0</v>
      </c>
      <c r="Q4989" s="17" t="s">
        <v>21485</v>
      </c>
      <c r="R4989" t="s">
        <v>12119</v>
      </c>
    </row>
    <row r="4990" spans="1:18">
      <c r="A4990" t="s">
        <v>12119</v>
      </c>
      <c r="B4990" t="s">
        <v>64</v>
      </c>
      <c r="C4990" t="s">
        <v>65</v>
      </c>
      <c r="D4990" t="s">
        <v>38</v>
      </c>
      <c r="E4990" t="s">
        <v>586</v>
      </c>
      <c r="F4990" t="s">
        <v>825</v>
      </c>
      <c r="G4990" t="s">
        <v>12130</v>
      </c>
      <c r="H4990" s="1">
        <v>967725</v>
      </c>
      <c r="I4990" s="1">
        <v>0</v>
      </c>
      <c r="J4990" t="s">
        <v>24</v>
      </c>
      <c r="K4990" t="s">
        <v>22</v>
      </c>
      <c r="L4990" s="10">
        <v>45017</v>
      </c>
      <c r="M4990" t="s">
        <v>12131</v>
      </c>
      <c r="N4990">
        <v>0</v>
      </c>
      <c r="O4990" s="17" t="s">
        <v>21485</v>
      </c>
      <c r="P4990">
        <v>0</v>
      </c>
      <c r="Q4990" s="17" t="s">
        <v>21485</v>
      </c>
      <c r="R4990" t="s">
        <v>12119</v>
      </c>
    </row>
    <row r="4991" spans="1:18">
      <c r="A4991" t="s">
        <v>12132</v>
      </c>
      <c r="B4991" t="s">
        <v>226</v>
      </c>
      <c r="C4991" t="s">
        <v>30</v>
      </c>
      <c r="D4991" t="s">
        <v>20</v>
      </c>
      <c r="E4991" t="s">
        <v>241</v>
      </c>
      <c r="F4991" t="s">
        <v>404</v>
      </c>
      <c r="G4991" t="s">
        <v>12133</v>
      </c>
      <c r="H4991" s="1">
        <v>1016040</v>
      </c>
      <c r="I4991" s="1">
        <v>0</v>
      </c>
      <c r="J4991" t="s">
        <v>24</v>
      </c>
      <c r="K4991" t="s">
        <v>49</v>
      </c>
      <c r="L4991" s="10">
        <v>40087</v>
      </c>
      <c r="M4991" t="s">
        <v>12134</v>
      </c>
      <c r="N4991">
        <v>0</v>
      </c>
      <c r="O4991" s="17" t="s">
        <v>21485</v>
      </c>
      <c r="P4991">
        <v>0</v>
      </c>
      <c r="Q4991" s="17" t="s">
        <v>21485</v>
      </c>
      <c r="R4991" t="s">
        <v>12132</v>
      </c>
    </row>
    <row r="4992" spans="1:18">
      <c r="A4992" t="s">
        <v>12132</v>
      </c>
      <c r="B4992" t="s">
        <v>226</v>
      </c>
      <c r="C4992" t="s">
        <v>30</v>
      </c>
      <c r="D4992" t="s">
        <v>20</v>
      </c>
      <c r="E4992" t="s">
        <v>79</v>
      </c>
      <c r="F4992" t="s">
        <v>404</v>
      </c>
      <c r="G4992" t="s">
        <v>12135</v>
      </c>
      <c r="H4992" s="1">
        <v>981380</v>
      </c>
      <c r="I4992" s="1">
        <v>0</v>
      </c>
      <c r="J4992" t="s">
        <v>24</v>
      </c>
      <c r="K4992" t="s">
        <v>49</v>
      </c>
      <c r="L4992" s="10">
        <v>41548</v>
      </c>
      <c r="M4992" t="s">
        <v>12136</v>
      </c>
      <c r="N4992">
        <v>0</v>
      </c>
      <c r="O4992" s="17" t="s">
        <v>21485</v>
      </c>
      <c r="P4992">
        <v>0</v>
      </c>
      <c r="Q4992" s="17" t="s">
        <v>21485</v>
      </c>
      <c r="R4992" t="s">
        <v>12132</v>
      </c>
    </row>
    <row r="4993" spans="1:18">
      <c r="A4993" t="s">
        <v>12137</v>
      </c>
      <c r="B4993" t="s">
        <v>91</v>
      </c>
      <c r="C4993" t="s">
        <v>30</v>
      </c>
      <c r="D4993" t="s">
        <v>38</v>
      </c>
      <c r="E4993" t="s">
        <v>353</v>
      </c>
      <c r="F4993" t="s">
        <v>2937</v>
      </c>
      <c r="G4993" t="s">
        <v>12138</v>
      </c>
      <c r="H4993" s="1">
        <v>726398</v>
      </c>
      <c r="I4993" s="1">
        <v>0</v>
      </c>
      <c r="J4993" t="s">
        <v>68</v>
      </c>
      <c r="K4993" t="s">
        <v>118</v>
      </c>
      <c r="L4993" s="10">
        <v>43739</v>
      </c>
      <c r="M4993" t="s">
        <v>12139</v>
      </c>
      <c r="N4993">
        <v>0</v>
      </c>
      <c r="O4993" s="17" t="s">
        <v>21485</v>
      </c>
      <c r="P4993">
        <v>0</v>
      </c>
      <c r="Q4993" s="17" t="s">
        <v>21485</v>
      </c>
      <c r="R4993" t="s">
        <v>12137</v>
      </c>
    </row>
    <row r="4994" spans="1:18">
      <c r="A4994" t="s">
        <v>12140</v>
      </c>
      <c r="B4994" t="s">
        <v>64</v>
      </c>
      <c r="C4994" t="s">
        <v>65</v>
      </c>
      <c r="D4994" t="s">
        <v>20</v>
      </c>
      <c r="E4994" t="s">
        <v>66</v>
      </c>
      <c r="F4994" t="s">
        <v>40</v>
      </c>
      <c r="G4994" t="s">
        <v>12141</v>
      </c>
      <c r="H4994" s="1">
        <v>734255</v>
      </c>
      <c r="I4994" s="1">
        <v>0</v>
      </c>
      <c r="J4994" t="s">
        <v>24</v>
      </c>
      <c r="K4994" t="s">
        <v>60</v>
      </c>
      <c r="L4994" s="10">
        <v>41000</v>
      </c>
      <c r="M4994" t="s">
        <v>12142</v>
      </c>
      <c r="N4994">
        <v>0</v>
      </c>
      <c r="O4994" s="17" t="s">
        <v>21485</v>
      </c>
      <c r="P4994">
        <v>0</v>
      </c>
      <c r="Q4994" s="17" t="s">
        <v>21485</v>
      </c>
      <c r="R4994" t="s">
        <v>12140</v>
      </c>
    </row>
    <row r="4995" spans="1:18">
      <c r="A4995" t="s">
        <v>12140</v>
      </c>
      <c r="B4995" t="s">
        <v>64</v>
      </c>
      <c r="C4995" t="s">
        <v>65</v>
      </c>
      <c r="D4995" t="s">
        <v>38</v>
      </c>
      <c r="E4995" t="s">
        <v>586</v>
      </c>
      <c r="F4995" t="s">
        <v>140</v>
      </c>
      <c r="G4995" t="s">
        <v>12143</v>
      </c>
      <c r="H4995" s="1">
        <v>1048050</v>
      </c>
      <c r="I4995" s="1">
        <v>0</v>
      </c>
      <c r="J4995" t="s">
        <v>24</v>
      </c>
      <c r="K4995" t="s">
        <v>60</v>
      </c>
      <c r="L4995" s="10">
        <v>45017</v>
      </c>
      <c r="M4995" t="s">
        <v>12144</v>
      </c>
      <c r="N4995">
        <v>0</v>
      </c>
      <c r="O4995" s="17" t="s">
        <v>21485</v>
      </c>
      <c r="P4995">
        <v>0</v>
      </c>
      <c r="Q4995" s="17" t="s">
        <v>21485</v>
      </c>
      <c r="R4995" t="s">
        <v>12140</v>
      </c>
    </row>
    <row r="4996" spans="1:18">
      <c r="A4996" t="s">
        <v>12145</v>
      </c>
      <c r="B4996" t="s">
        <v>239</v>
      </c>
      <c r="C4996" t="s">
        <v>240</v>
      </c>
      <c r="D4996" t="s">
        <v>20</v>
      </c>
      <c r="E4996" t="s">
        <v>21</v>
      </c>
      <c r="F4996" t="s">
        <v>169</v>
      </c>
      <c r="G4996" t="s">
        <v>12146</v>
      </c>
      <c r="H4996" s="1">
        <v>614190</v>
      </c>
      <c r="I4996" s="1">
        <v>0</v>
      </c>
      <c r="J4996" t="s">
        <v>24</v>
      </c>
      <c r="K4996" t="s">
        <v>136</v>
      </c>
      <c r="L4996" s="10">
        <v>41183</v>
      </c>
      <c r="M4996" t="s">
        <v>12147</v>
      </c>
      <c r="N4996">
        <v>0</v>
      </c>
      <c r="O4996" s="17" t="s">
        <v>21485</v>
      </c>
      <c r="P4996">
        <v>0</v>
      </c>
      <c r="Q4996" s="17" t="s">
        <v>21485</v>
      </c>
      <c r="R4996" t="s">
        <v>12145</v>
      </c>
    </row>
    <row r="4997" spans="1:18">
      <c r="A4997" t="s">
        <v>12145</v>
      </c>
      <c r="B4997" t="s">
        <v>239</v>
      </c>
      <c r="C4997" t="s">
        <v>240</v>
      </c>
      <c r="D4997" t="s">
        <v>20</v>
      </c>
      <c r="E4997" t="s">
        <v>31</v>
      </c>
      <c r="F4997" t="s">
        <v>169</v>
      </c>
      <c r="G4997" t="s">
        <v>12148</v>
      </c>
      <c r="H4997" s="1">
        <v>622200</v>
      </c>
      <c r="I4997" s="1">
        <v>0</v>
      </c>
      <c r="J4997" t="s">
        <v>24</v>
      </c>
      <c r="K4997" t="s">
        <v>136</v>
      </c>
      <c r="L4997" s="10">
        <v>41913</v>
      </c>
      <c r="M4997" t="s">
        <v>12149</v>
      </c>
      <c r="N4997">
        <v>0</v>
      </c>
      <c r="O4997" s="17" t="s">
        <v>21485</v>
      </c>
      <c r="P4997">
        <v>0</v>
      </c>
      <c r="Q4997" s="17" t="s">
        <v>21485</v>
      </c>
      <c r="R4997" t="s">
        <v>12145</v>
      </c>
    </row>
    <row r="4998" spans="1:18">
      <c r="A4998" t="s">
        <v>12145</v>
      </c>
      <c r="B4998" t="s">
        <v>239</v>
      </c>
      <c r="C4998" t="s">
        <v>240</v>
      </c>
      <c r="D4998" t="s">
        <v>38</v>
      </c>
      <c r="E4998" t="s">
        <v>408</v>
      </c>
      <c r="F4998" t="s">
        <v>169</v>
      </c>
      <c r="G4998" t="s">
        <v>12150</v>
      </c>
      <c r="H4998" s="1">
        <v>765000</v>
      </c>
      <c r="I4998" s="1">
        <v>0</v>
      </c>
      <c r="J4998" t="s">
        <v>24</v>
      </c>
      <c r="K4998" t="s">
        <v>136</v>
      </c>
      <c r="L4998" s="10">
        <v>44105</v>
      </c>
      <c r="M4998" t="s">
        <v>12151</v>
      </c>
      <c r="N4998">
        <v>0</v>
      </c>
      <c r="O4998" s="17" t="s">
        <v>21485</v>
      </c>
      <c r="P4998">
        <v>0</v>
      </c>
      <c r="Q4998" s="17" t="s">
        <v>21485</v>
      </c>
      <c r="R4998" t="s">
        <v>12145</v>
      </c>
    </row>
    <row r="4999" spans="1:18">
      <c r="A4999" t="s">
        <v>2054</v>
      </c>
      <c r="B4999" t="s">
        <v>564</v>
      </c>
      <c r="C4999" t="s">
        <v>30</v>
      </c>
      <c r="D4999" t="s">
        <v>20</v>
      </c>
      <c r="E4999" t="s">
        <v>241</v>
      </c>
      <c r="F4999" t="s">
        <v>134</v>
      </c>
      <c r="G4999" t="s">
        <v>2055</v>
      </c>
      <c r="H4999" s="1">
        <v>603105</v>
      </c>
      <c r="I4999" s="1">
        <v>0</v>
      </c>
      <c r="J4999" t="s">
        <v>24</v>
      </c>
      <c r="K4999" t="s">
        <v>136</v>
      </c>
      <c r="L4999" s="10">
        <v>40087</v>
      </c>
      <c r="M4999" t="s">
        <v>2056</v>
      </c>
      <c r="N4999">
        <v>1</v>
      </c>
      <c r="O4999" s="17" t="s">
        <v>21485</v>
      </c>
      <c r="P4999">
        <v>0</v>
      </c>
      <c r="Q4999" s="17" t="s">
        <v>21485</v>
      </c>
      <c r="R4999" t="s">
        <v>2054</v>
      </c>
    </row>
    <row r="5000" spans="1:18">
      <c r="A5000" t="s">
        <v>2054</v>
      </c>
      <c r="B5000" t="s">
        <v>564</v>
      </c>
      <c r="C5000" t="s">
        <v>30</v>
      </c>
      <c r="D5000" t="s">
        <v>20</v>
      </c>
      <c r="E5000" t="s">
        <v>92</v>
      </c>
      <c r="F5000" t="s">
        <v>149</v>
      </c>
      <c r="G5000" t="s">
        <v>12152</v>
      </c>
      <c r="H5000" s="1">
        <v>847700</v>
      </c>
      <c r="I5000" s="1">
        <v>0</v>
      </c>
      <c r="J5000" t="s">
        <v>24</v>
      </c>
      <c r="K5000" t="s">
        <v>136</v>
      </c>
      <c r="L5000" s="10">
        <v>42278</v>
      </c>
      <c r="M5000" t="s">
        <v>12153</v>
      </c>
      <c r="N5000">
        <v>0</v>
      </c>
      <c r="O5000" s="17" t="s">
        <v>21485</v>
      </c>
      <c r="P5000">
        <v>0</v>
      </c>
      <c r="Q5000" s="17" t="s">
        <v>21485</v>
      </c>
      <c r="R5000" t="s">
        <v>2054</v>
      </c>
    </row>
    <row r="5001" spans="1:18">
      <c r="A5001" t="s">
        <v>2054</v>
      </c>
      <c r="B5001" t="s">
        <v>564</v>
      </c>
      <c r="C5001" t="s">
        <v>30</v>
      </c>
      <c r="D5001" t="s">
        <v>38</v>
      </c>
      <c r="E5001" t="s">
        <v>353</v>
      </c>
      <c r="F5001" t="s">
        <v>149</v>
      </c>
      <c r="G5001" t="s">
        <v>12154</v>
      </c>
      <c r="H5001" s="1">
        <v>1090126</v>
      </c>
      <c r="I5001" s="1">
        <v>0</v>
      </c>
      <c r="J5001" t="s">
        <v>24</v>
      </c>
      <c r="K5001" t="s">
        <v>136</v>
      </c>
      <c r="L5001" s="10">
        <v>43739</v>
      </c>
      <c r="M5001" t="s">
        <v>12155</v>
      </c>
      <c r="N5001">
        <v>0</v>
      </c>
      <c r="O5001" s="17" t="s">
        <v>21485</v>
      </c>
      <c r="P5001">
        <v>0</v>
      </c>
      <c r="Q5001" s="17" t="s">
        <v>21485</v>
      </c>
      <c r="R5001" t="s">
        <v>2054</v>
      </c>
    </row>
    <row r="5002" spans="1:18">
      <c r="A5002" t="s">
        <v>2054</v>
      </c>
      <c r="B5002" t="s">
        <v>564</v>
      </c>
      <c r="C5002" t="s">
        <v>30</v>
      </c>
      <c r="D5002" t="s">
        <v>38</v>
      </c>
      <c r="E5002" t="s">
        <v>637</v>
      </c>
      <c r="F5002" t="s">
        <v>149</v>
      </c>
      <c r="G5002" t="s">
        <v>12156</v>
      </c>
      <c r="H5002" s="1">
        <v>799426</v>
      </c>
      <c r="I5002" s="1">
        <v>0</v>
      </c>
      <c r="J5002" t="s">
        <v>24</v>
      </c>
      <c r="K5002" t="s">
        <v>136</v>
      </c>
      <c r="L5002" s="10">
        <v>44470</v>
      </c>
      <c r="M5002" t="s">
        <v>12157</v>
      </c>
      <c r="N5002">
        <v>0</v>
      </c>
      <c r="O5002" s="17" t="s">
        <v>21485</v>
      </c>
      <c r="P5002">
        <v>0</v>
      </c>
      <c r="Q5002" s="17" t="s">
        <v>21485</v>
      </c>
      <c r="R5002" t="s">
        <v>2054</v>
      </c>
    </row>
    <row r="5003" spans="1:18">
      <c r="A5003" t="s">
        <v>12158</v>
      </c>
      <c r="B5003" t="s">
        <v>84</v>
      </c>
      <c r="C5003" t="s">
        <v>85</v>
      </c>
      <c r="D5003" t="s">
        <v>38</v>
      </c>
      <c r="E5003" t="s">
        <v>353</v>
      </c>
      <c r="F5003" t="s">
        <v>134</v>
      </c>
      <c r="G5003" t="s">
        <v>12159</v>
      </c>
      <c r="H5003" s="1">
        <v>1028926</v>
      </c>
      <c r="I5003" s="1">
        <v>0</v>
      </c>
      <c r="J5003" t="s">
        <v>24</v>
      </c>
      <c r="K5003" t="s">
        <v>136</v>
      </c>
      <c r="L5003" s="10">
        <v>43739</v>
      </c>
      <c r="M5003" t="s">
        <v>12160</v>
      </c>
      <c r="N5003">
        <v>0</v>
      </c>
      <c r="O5003" s="17" t="s">
        <v>21485</v>
      </c>
      <c r="P5003">
        <v>0</v>
      </c>
      <c r="Q5003" s="17" t="s">
        <v>21485</v>
      </c>
      <c r="R5003" t="s">
        <v>12158</v>
      </c>
    </row>
    <row r="5004" spans="1:18">
      <c r="A5004" t="s">
        <v>12161</v>
      </c>
      <c r="B5004" t="s">
        <v>173</v>
      </c>
      <c r="C5004" t="s">
        <v>174</v>
      </c>
      <c r="D5004" t="s">
        <v>20</v>
      </c>
      <c r="E5004" t="s">
        <v>115</v>
      </c>
      <c r="F5004" t="s">
        <v>108</v>
      </c>
      <c r="G5004" t="s">
        <v>12162</v>
      </c>
      <c r="H5004" s="1">
        <v>755200</v>
      </c>
      <c r="I5004" s="1">
        <v>0</v>
      </c>
      <c r="J5004" t="s">
        <v>24</v>
      </c>
      <c r="K5004" t="s">
        <v>118</v>
      </c>
      <c r="L5004" s="10">
        <v>40452</v>
      </c>
      <c r="M5004" t="s">
        <v>12163</v>
      </c>
      <c r="N5004">
        <v>0</v>
      </c>
      <c r="O5004" s="17" t="s">
        <v>21485</v>
      </c>
      <c r="P5004">
        <v>0</v>
      </c>
      <c r="Q5004" s="17" t="s">
        <v>21485</v>
      </c>
      <c r="R5004" t="s">
        <v>12161</v>
      </c>
    </row>
    <row r="5005" spans="1:18">
      <c r="A5005" t="s">
        <v>12164</v>
      </c>
      <c r="B5005" t="s">
        <v>103</v>
      </c>
      <c r="C5005" t="s">
        <v>30</v>
      </c>
      <c r="D5005" t="s">
        <v>20</v>
      </c>
      <c r="E5005" t="s">
        <v>115</v>
      </c>
      <c r="F5005" t="s">
        <v>411</v>
      </c>
      <c r="G5005" t="s">
        <v>12165</v>
      </c>
      <c r="H5005" s="1">
        <v>1514330</v>
      </c>
      <c r="I5005" s="1">
        <v>0</v>
      </c>
      <c r="J5005" t="s">
        <v>24</v>
      </c>
      <c r="K5005" t="s">
        <v>42</v>
      </c>
      <c r="L5005" s="10">
        <v>40452</v>
      </c>
      <c r="M5005" t="s">
        <v>12166</v>
      </c>
      <c r="N5005">
        <v>0</v>
      </c>
      <c r="O5005" s="17" t="s">
        <v>21485</v>
      </c>
      <c r="P5005">
        <v>0</v>
      </c>
      <c r="Q5005" s="17" t="s">
        <v>21485</v>
      </c>
      <c r="R5005" t="s">
        <v>12164</v>
      </c>
    </row>
    <row r="5006" spans="1:18">
      <c r="A5006" t="s">
        <v>12167</v>
      </c>
      <c r="B5006" t="s">
        <v>29</v>
      </c>
      <c r="C5006" t="s">
        <v>30</v>
      </c>
      <c r="D5006" t="s">
        <v>20</v>
      </c>
      <c r="E5006" t="s">
        <v>241</v>
      </c>
      <c r="F5006" t="s">
        <v>214</v>
      </c>
      <c r="G5006" t="s">
        <v>12168</v>
      </c>
      <c r="H5006" s="1">
        <v>777194</v>
      </c>
      <c r="I5006" s="1">
        <v>0</v>
      </c>
      <c r="J5006" t="s">
        <v>24</v>
      </c>
      <c r="K5006" t="s">
        <v>110</v>
      </c>
      <c r="L5006" s="10">
        <v>40087</v>
      </c>
      <c r="M5006" t="s">
        <v>12169</v>
      </c>
      <c r="N5006">
        <v>0</v>
      </c>
      <c r="O5006" s="17" t="s">
        <v>21485</v>
      </c>
      <c r="P5006">
        <v>0</v>
      </c>
      <c r="Q5006" s="17" t="s">
        <v>21485</v>
      </c>
      <c r="R5006" t="s">
        <v>12167</v>
      </c>
    </row>
    <row r="5007" spans="1:18">
      <c r="A5007" t="s">
        <v>12167</v>
      </c>
      <c r="B5007" t="s">
        <v>29</v>
      </c>
      <c r="C5007" t="s">
        <v>30</v>
      </c>
      <c r="D5007" t="s">
        <v>20</v>
      </c>
      <c r="E5007" t="s">
        <v>104</v>
      </c>
      <c r="F5007" t="s">
        <v>245</v>
      </c>
      <c r="G5007" t="s">
        <v>12170</v>
      </c>
      <c r="H5007" s="1">
        <v>340956</v>
      </c>
      <c r="I5007" s="1">
        <v>0</v>
      </c>
      <c r="J5007" t="s">
        <v>68</v>
      </c>
      <c r="K5007" t="s">
        <v>110</v>
      </c>
      <c r="L5007" s="10">
        <v>40269</v>
      </c>
      <c r="M5007" t="s">
        <v>12171</v>
      </c>
      <c r="N5007">
        <v>0</v>
      </c>
      <c r="O5007" s="17" t="s">
        <v>21485</v>
      </c>
      <c r="P5007">
        <v>0</v>
      </c>
      <c r="Q5007" s="17" t="s">
        <v>21485</v>
      </c>
      <c r="R5007" t="s">
        <v>12167</v>
      </c>
    </row>
    <row r="5008" spans="1:18">
      <c r="A5008" t="s">
        <v>12167</v>
      </c>
      <c r="B5008" t="s">
        <v>29</v>
      </c>
      <c r="C5008" t="s">
        <v>30</v>
      </c>
      <c r="D5008" t="s">
        <v>20</v>
      </c>
      <c r="E5008" t="s">
        <v>71</v>
      </c>
      <c r="F5008" t="s">
        <v>214</v>
      </c>
      <c r="G5008" t="s">
        <v>12172</v>
      </c>
      <c r="H5008" s="1">
        <v>671970</v>
      </c>
      <c r="I5008" s="1">
        <v>0</v>
      </c>
      <c r="J5008" t="s">
        <v>24</v>
      </c>
      <c r="K5008" t="s">
        <v>110</v>
      </c>
      <c r="L5008" s="10">
        <v>40634</v>
      </c>
      <c r="M5008" t="s">
        <v>12173</v>
      </c>
      <c r="N5008">
        <v>0</v>
      </c>
      <c r="O5008" s="17" t="s">
        <v>21485</v>
      </c>
      <c r="P5008">
        <v>0</v>
      </c>
      <c r="Q5008" s="17" t="s">
        <v>21485</v>
      </c>
      <c r="R5008" t="s">
        <v>12167</v>
      </c>
    </row>
    <row r="5009" spans="1:18">
      <c r="A5009" t="s">
        <v>12167</v>
      </c>
      <c r="B5009" t="s">
        <v>29</v>
      </c>
      <c r="C5009" t="s">
        <v>30</v>
      </c>
      <c r="D5009" t="s">
        <v>20</v>
      </c>
      <c r="E5009" t="s">
        <v>21</v>
      </c>
      <c r="F5009" t="s">
        <v>214</v>
      </c>
      <c r="G5009" t="s">
        <v>12174</v>
      </c>
      <c r="H5009" s="1">
        <v>678126</v>
      </c>
      <c r="I5009" s="1">
        <v>0</v>
      </c>
      <c r="J5009" t="s">
        <v>24</v>
      </c>
      <c r="K5009" t="s">
        <v>110</v>
      </c>
      <c r="L5009" s="10">
        <v>41183</v>
      </c>
      <c r="M5009" t="s">
        <v>12175</v>
      </c>
      <c r="N5009">
        <v>0</v>
      </c>
      <c r="O5009" s="17" t="s">
        <v>21485</v>
      </c>
      <c r="P5009">
        <v>0</v>
      </c>
      <c r="Q5009" s="17" t="s">
        <v>21485</v>
      </c>
      <c r="R5009" t="s">
        <v>12167</v>
      </c>
    </row>
    <row r="5010" spans="1:18">
      <c r="A5010" t="s">
        <v>12167</v>
      </c>
      <c r="B5010" t="s">
        <v>29</v>
      </c>
      <c r="C5010" t="s">
        <v>30</v>
      </c>
      <c r="D5010" t="s">
        <v>20</v>
      </c>
      <c r="E5010" t="s">
        <v>31</v>
      </c>
      <c r="F5010" t="s">
        <v>568</v>
      </c>
      <c r="G5010" t="s">
        <v>12176</v>
      </c>
      <c r="H5010" s="1">
        <v>677100</v>
      </c>
      <c r="I5010" s="1">
        <v>0</v>
      </c>
      <c r="J5010" t="s">
        <v>24</v>
      </c>
      <c r="K5010" t="s">
        <v>110</v>
      </c>
      <c r="L5010" s="10">
        <v>41913</v>
      </c>
      <c r="M5010" t="s">
        <v>12177</v>
      </c>
      <c r="N5010">
        <v>0</v>
      </c>
      <c r="O5010" s="17" t="s">
        <v>21485</v>
      </c>
      <c r="P5010">
        <v>0</v>
      </c>
      <c r="Q5010" s="17" t="s">
        <v>21485</v>
      </c>
      <c r="R5010" t="s">
        <v>12167</v>
      </c>
    </row>
    <row r="5011" spans="1:18">
      <c r="A5011" t="s">
        <v>12167</v>
      </c>
      <c r="B5011" t="s">
        <v>29</v>
      </c>
      <c r="C5011" t="s">
        <v>30</v>
      </c>
      <c r="D5011" t="s">
        <v>20</v>
      </c>
      <c r="E5011" t="s">
        <v>697</v>
      </c>
      <c r="F5011" t="s">
        <v>1298</v>
      </c>
      <c r="G5011" t="s">
        <v>12172</v>
      </c>
      <c r="H5011" s="1">
        <v>100000</v>
      </c>
      <c r="I5011" s="1">
        <v>0</v>
      </c>
      <c r="J5011" t="s">
        <v>202</v>
      </c>
      <c r="K5011" t="s">
        <v>110</v>
      </c>
      <c r="L5011" s="10">
        <v>42278</v>
      </c>
      <c r="M5011" t="s">
        <v>12173</v>
      </c>
      <c r="N5011">
        <v>0</v>
      </c>
      <c r="O5011" s="17" t="s">
        <v>21485</v>
      </c>
      <c r="P5011">
        <v>0</v>
      </c>
      <c r="Q5011" s="17" t="s">
        <v>21485</v>
      </c>
      <c r="R5011" t="s">
        <v>12167</v>
      </c>
    </row>
    <row r="5012" spans="1:18">
      <c r="A5012" t="s">
        <v>12167</v>
      </c>
      <c r="B5012" t="s">
        <v>29</v>
      </c>
      <c r="C5012" t="s">
        <v>30</v>
      </c>
      <c r="D5012" t="s">
        <v>18898</v>
      </c>
      <c r="E5012" t="s">
        <v>18899</v>
      </c>
      <c r="F5012" t="s">
        <v>19586</v>
      </c>
      <c r="G5012" t="s">
        <v>20271</v>
      </c>
      <c r="H5012" s="1">
        <v>100000</v>
      </c>
      <c r="I5012" s="1">
        <v>0</v>
      </c>
      <c r="J5012" t="s">
        <v>202</v>
      </c>
      <c r="K5012" t="s">
        <v>110</v>
      </c>
      <c r="L5012" s="7">
        <v>42795</v>
      </c>
      <c r="M5012" t="s">
        <v>20272</v>
      </c>
      <c r="N5012">
        <v>0</v>
      </c>
      <c r="O5012" s="17" t="s">
        <v>21485</v>
      </c>
      <c r="P5012">
        <v>0</v>
      </c>
      <c r="Q5012" s="17" t="s">
        <v>21485</v>
      </c>
      <c r="R5012" t="s">
        <v>12167</v>
      </c>
    </row>
    <row r="5013" spans="1:18">
      <c r="A5013" t="s">
        <v>12167</v>
      </c>
      <c r="B5013" t="s">
        <v>29</v>
      </c>
      <c r="C5013" t="s">
        <v>30</v>
      </c>
      <c r="D5013" t="s">
        <v>38</v>
      </c>
      <c r="E5013" t="s">
        <v>145</v>
      </c>
      <c r="F5013" t="s">
        <v>214</v>
      </c>
      <c r="G5013" t="s">
        <v>12178</v>
      </c>
      <c r="H5013" s="1">
        <v>669375</v>
      </c>
      <c r="I5013" s="1">
        <v>0</v>
      </c>
      <c r="J5013" t="s">
        <v>24</v>
      </c>
      <c r="K5013" t="s">
        <v>110</v>
      </c>
      <c r="L5013" s="10">
        <v>43556</v>
      </c>
      <c r="M5013" t="s">
        <v>12179</v>
      </c>
      <c r="N5013">
        <v>0</v>
      </c>
      <c r="O5013" s="17" t="s">
        <v>21485</v>
      </c>
      <c r="P5013">
        <v>0</v>
      </c>
      <c r="Q5013" s="17" t="s">
        <v>21485</v>
      </c>
      <c r="R5013" t="s">
        <v>12167</v>
      </c>
    </row>
    <row r="5014" spans="1:18">
      <c r="A5014" t="s">
        <v>12167</v>
      </c>
      <c r="B5014" t="s">
        <v>29</v>
      </c>
      <c r="C5014" t="s">
        <v>30</v>
      </c>
      <c r="D5014" t="s">
        <v>38</v>
      </c>
      <c r="E5014" t="s">
        <v>637</v>
      </c>
      <c r="F5014" t="s">
        <v>1272</v>
      </c>
      <c r="G5014" t="s">
        <v>12180</v>
      </c>
      <c r="H5014" s="1">
        <v>803250</v>
      </c>
      <c r="I5014" s="1">
        <v>0</v>
      </c>
      <c r="J5014" t="s">
        <v>24</v>
      </c>
      <c r="K5014" t="s">
        <v>110</v>
      </c>
      <c r="L5014" s="10">
        <v>44470</v>
      </c>
      <c r="M5014" t="s">
        <v>12181</v>
      </c>
      <c r="N5014">
        <v>0</v>
      </c>
      <c r="O5014" s="17" t="s">
        <v>21485</v>
      </c>
      <c r="P5014">
        <v>0</v>
      </c>
      <c r="Q5014" s="17" t="s">
        <v>21485</v>
      </c>
      <c r="R5014" t="s">
        <v>12167</v>
      </c>
    </row>
    <row r="5015" spans="1:18">
      <c r="A5015" t="s">
        <v>12167</v>
      </c>
      <c r="B5015" t="s">
        <v>29</v>
      </c>
      <c r="C5015" t="s">
        <v>30</v>
      </c>
      <c r="D5015" t="s">
        <v>38</v>
      </c>
      <c r="E5015" t="s">
        <v>637</v>
      </c>
      <c r="F5015" t="s">
        <v>214</v>
      </c>
      <c r="G5015" t="s">
        <v>12182</v>
      </c>
      <c r="H5015" s="1">
        <v>749700</v>
      </c>
      <c r="I5015" s="1">
        <v>0</v>
      </c>
      <c r="J5015" t="s">
        <v>24</v>
      </c>
      <c r="K5015" t="s">
        <v>110</v>
      </c>
      <c r="L5015" s="10">
        <v>44470</v>
      </c>
      <c r="M5015" t="s">
        <v>12183</v>
      </c>
      <c r="N5015">
        <v>0</v>
      </c>
      <c r="O5015" s="17" t="s">
        <v>21485</v>
      </c>
      <c r="P5015">
        <v>0</v>
      </c>
      <c r="Q5015" s="17" t="s">
        <v>21485</v>
      </c>
      <c r="R5015" t="s">
        <v>12167</v>
      </c>
    </row>
    <row r="5016" spans="1:18">
      <c r="A5016" t="s">
        <v>12167</v>
      </c>
      <c r="B5016" t="s">
        <v>29</v>
      </c>
      <c r="C5016" t="s">
        <v>30</v>
      </c>
      <c r="D5016" t="s">
        <v>38</v>
      </c>
      <c r="E5016" t="s">
        <v>1726</v>
      </c>
      <c r="F5016" t="s">
        <v>214</v>
      </c>
      <c r="G5016" t="s">
        <v>12184</v>
      </c>
      <c r="H5016" s="1">
        <v>749700</v>
      </c>
      <c r="I5016" s="1">
        <v>0</v>
      </c>
      <c r="J5016" t="s">
        <v>24</v>
      </c>
      <c r="K5016" t="s">
        <v>110</v>
      </c>
      <c r="L5016" s="10">
        <v>45566</v>
      </c>
      <c r="M5016" t="s">
        <v>12185</v>
      </c>
      <c r="N5016">
        <v>0</v>
      </c>
      <c r="O5016" s="17" t="s">
        <v>21485</v>
      </c>
      <c r="P5016">
        <v>0</v>
      </c>
      <c r="Q5016" s="17" t="s">
        <v>21485</v>
      </c>
      <c r="R5016" t="s">
        <v>12167</v>
      </c>
    </row>
    <row r="5017" spans="1:18">
      <c r="A5017" t="s">
        <v>1217</v>
      </c>
      <c r="B5017" t="s">
        <v>1218</v>
      </c>
      <c r="C5017" t="s">
        <v>30</v>
      </c>
      <c r="D5017" t="s">
        <v>20</v>
      </c>
      <c r="E5017" t="s">
        <v>104</v>
      </c>
      <c r="F5017" t="s">
        <v>245</v>
      </c>
      <c r="G5017" t="s">
        <v>12186</v>
      </c>
      <c r="H5017" s="1">
        <v>376002</v>
      </c>
      <c r="I5017" s="1">
        <v>0</v>
      </c>
      <c r="J5017" t="s">
        <v>68</v>
      </c>
      <c r="K5017" t="s">
        <v>22</v>
      </c>
      <c r="L5017" s="10">
        <v>40269</v>
      </c>
      <c r="M5017" t="s">
        <v>12187</v>
      </c>
      <c r="N5017">
        <v>0</v>
      </c>
      <c r="O5017" s="17" t="s">
        <v>21485</v>
      </c>
      <c r="P5017">
        <v>0</v>
      </c>
      <c r="Q5017" s="17" t="s">
        <v>21485</v>
      </c>
      <c r="R5017" t="s">
        <v>1217</v>
      </c>
    </row>
    <row r="5018" spans="1:18">
      <c r="A5018" t="s">
        <v>1217</v>
      </c>
      <c r="B5018" t="s">
        <v>1218</v>
      </c>
      <c r="C5018" t="s">
        <v>30</v>
      </c>
      <c r="D5018" t="s">
        <v>20</v>
      </c>
      <c r="E5018" t="s">
        <v>320</v>
      </c>
      <c r="F5018" t="s">
        <v>108</v>
      </c>
      <c r="G5018" t="s">
        <v>12188</v>
      </c>
      <c r="H5018" s="1">
        <v>584060</v>
      </c>
      <c r="I5018" s="1">
        <v>0</v>
      </c>
      <c r="J5018" t="s">
        <v>24</v>
      </c>
      <c r="K5018" t="s">
        <v>110</v>
      </c>
      <c r="L5018" s="10">
        <v>41365</v>
      </c>
      <c r="M5018" t="s">
        <v>12189</v>
      </c>
      <c r="N5018">
        <v>0</v>
      </c>
      <c r="O5018" s="17" t="s">
        <v>21485</v>
      </c>
      <c r="P5018">
        <v>0</v>
      </c>
      <c r="Q5018" s="17" t="s">
        <v>21485</v>
      </c>
      <c r="R5018" t="s">
        <v>1217</v>
      </c>
    </row>
    <row r="5019" spans="1:18">
      <c r="A5019" t="s">
        <v>1217</v>
      </c>
      <c r="B5019" t="s">
        <v>1218</v>
      </c>
      <c r="C5019" t="s">
        <v>30</v>
      </c>
      <c r="D5019" t="s">
        <v>20</v>
      </c>
      <c r="E5019" t="s">
        <v>320</v>
      </c>
      <c r="F5019" t="s">
        <v>245</v>
      </c>
      <c r="G5019" t="s">
        <v>12190</v>
      </c>
      <c r="H5019" s="1">
        <v>530600</v>
      </c>
      <c r="I5019" s="1">
        <v>0</v>
      </c>
      <c r="J5019" t="s">
        <v>24</v>
      </c>
      <c r="K5019" t="s">
        <v>42</v>
      </c>
      <c r="L5019" s="10">
        <v>41365</v>
      </c>
      <c r="M5019" t="s">
        <v>12187</v>
      </c>
      <c r="N5019">
        <v>0</v>
      </c>
      <c r="O5019" s="17" t="s">
        <v>21485</v>
      </c>
      <c r="P5019">
        <v>0</v>
      </c>
      <c r="Q5019" s="17" t="s">
        <v>21485</v>
      </c>
      <c r="R5019" t="s">
        <v>1217</v>
      </c>
    </row>
    <row r="5020" spans="1:18">
      <c r="A5020" t="s">
        <v>1217</v>
      </c>
      <c r="B5020" t="s">
        <v>1218</v>
      </c>
      <c r="C5020" t="s">
        <v>30</v>
      </c>
      <c r="D5020" t="s">
        <v>38</v>
      </c>
      <c r="E5020" t="s">
        <v>387</v>
      </c>
      <c r="F5020" t="s">
        <v>245</v>
      </c>
      <c r="G5020" t="s">
        <v>1219</v>
      </c>
      <c r="H5020" s="1">
        <v>661726</v>
      </c>
      <c r="I5020" s="1">
        <v>0</v>
      </c>
      <c r="J5020" t="s">
        <v>24</v>
      </c>
      <c r="K5020" t="s">
        <v>42</v>
      </c>
      <c r="L5020" s="10">
        <v>43374</v>
      </c>
      <c r="M5020" t="s">
        <v>1220</v>
      </c>
      <c r="N5020">
        <v>1</v>
      </c>
      <c r="O5020" s="17" t="s">
        <v>21485</v>
      </c>
      <c r="P5020">
        <v>0</v>
      </c>
      <c r="Q5020" s="17" t="s">
        <v>21485</v>
      </c>
      <c r="R5020" t="s">
        <v>1217</v>
      </c>
    </row>
    <row r="5021" spans="1:18">
      <c r="A5021" t="s">
        <v>12191</v>
      </c>
      <c r="B5021" t="s">
        <v>84</v>
      </c>
      <c r="C5021" t="s">
        <v>85</v>
      </c>
      <c r="D5021" t="s">
        <v>38</v>
      </c>
      <c r="E5021" t="s">
        <v>408</v>
      </c>
      <c r="F5021" t="s">
        <v>80</v>
      </c>
      <c r="G5021" t="s">
        <v>12192</v>
      </c>
      <c r="H5021" s="1">
        <v>742050</v>
      </c>
      <c r="I5021" s="1">
        <v>0</v>
      </c>
      <c r="J5021" t="s">
        <v>24</v>
      </c>
      <c r="K5021" t="s">
        <v>157</v>
      </c>
      <c r="L5021" s="10">
        <v>44105</v>
      </c>
      <c r="M5021" t="s">
        <v>12193</v>
      </c>
      <c r="N5021">
        <v>0</v>
      </c>
      <c r="O5021" s="17" t="s">
        <v>21485</v>
      </c>
      <c r="P5021">
        <v>0</v>
      </c>
      <c r="Q5021" s="17" t="s">
        <v>21485</v>
      </c>
      <c r="R5021" t="s">
        <v>12191</v>
      </c>
    </row>
    <row r="5022" spans="1:18">
      <c r="A5022" t="s">
        <v>12191</v>
      </c>
      <c r="B5022" t="s">
        <v>84</v>
      </c>
      <c r="C5022" t="s">
        <v>85</v>
      </c>
      <c r="D5022" t="s">
        <v>38</v>
      </c>
      <c r="E5022" t="s">
        <v>1726</v>
      </c>
      <c r="F5022" t="s">
        <v>1575</v>
      </c>
      <c r="G5022" t="s">
        <v>12194</v>
      </c>
      <c r="H5022" s="1">
        <v>730576</v>
      </c>
      <c r="I5022" s="1">
        <v>0</v>
      </c>
      <c r="J5022" t="s">
        <v>24</v>
      </c>
      <c r="K5022" t="s">
        <v>136</v>
      </c>
      <c r="L5022" s="10">
        <v>45566</v>
      </c>
      <c r="M5022" t="s">
        <v>12195</v>
      </c>
      <c r="N5022">
        <v>0</v>
      </c>
      <c r="O5022" s="17" t="s">
        <v>21485</v>
      </c>
      <c r="P5022">
        <v>0</v>
      </c>
      <c r="Q5022" s="17" t="s">
        <v>21485</v>
      </c>
      <c r="R5022" t="s">
        <v>12191</v>
      </c>
    </row>
    <row r="5023" spans="1:18">
      <c r="A5023" t="s">
        <v>12196</v>
      </c>
      <c r="B5023" t="s">
        <v>600</v>
      </c>
      <c r="C5023" t="s">
        <v>65</v>
      </c>
      <c r="D5023" t="s">
        <v>20</v>
      </c>
      <c r="E5023" t="s">
        <v>66</v>
      </c>
      <c r="F5023" t="s">
        <v>214</v>
      </c>
      <c r="G5023" t="s">
        <v>12197</v>
      </c>
      <c r="H5023" s="1">
        <v>687015</v>
      </c>
      <c r="I5023" s="1">
        <v>0</v>
      </c>
      <c r="J5023" t="s">
        <v>24</v>
      </c>
      <c r="K5023" t="s">
        <v>110</v>
      </c>
      <c r="L5023" s="10">
        <v>41000</v>
      </c>
      <c r="M5023" t="s">
        <v>12198</v>
      </c>
      <c r="N5023">
        <v>0</v>
      </c>
      <c r="O5023" s="17" t="s">
        <v>21485</v>
      </c>
      <c r="P5023">
        <v>0</v>
      </c>
      <c r="Q5023" s="17" t="s">
        <v>21485</v>
      </c>
      <c r="R5023" t="s">
        <v>12196</v>
      </c>
    </row>
    <row r="5024" spans="1:18">
      <c r="A5024" t="s">
        <v>12199</v>
      </c>
      <c r="B5024" t="s">
        <v>1250</v>
      </c>
      <c r="C5024" t="s">
        <v>85</v>
      </c>
      <c r="D5024" t="s">
        <v>38</v>
      </c>
      <c r="E5024" t="s">
        <v>434</v>
      </c>
      <c r="F5024" t="s">
        <v>418</v>
      </c>
      <c r="G5024" t="s">
        <v>12200</v>
      </c>
      <c r="H5024" s="1">
        <v>768825</v>
      </c>
      <c r="I5024" s="1">
        <v>0</v>
      </c>
      <c r="J5024" t="s">
        <v>24</v>
      </c>
      <c r="K5024" t="s">
        <v>118</v>
      </c>
      <c r="L5024" s="10">
        <v>44256</v>
      </c>
      <c r="M5024" t="s">
        <v>12201</v>
      </c>
      <c r="N5024">
        <v>0</v>
      </c>
      <c r="O5024" s="17" t="s">
        <v>21485</v>
      </c>
      <c r="P5024">
        <v>0</v>
      </c>
      <c r="Q5024" s="17" t="s">
        <v>21485</v>
      </c>
      <c r="R5024" t="s">
        <v>12199</v>
      </c>
    </row>
    <row r="5025" spans="1:18">
      <c r="A5025" t="s">
        <v>12202</v>
      </c>
      <c r="B5025" t="s">
        <v>91</v>
      </c>
      <c r="C5025" t="s">
        <v>30</v>
      </c>
      <c r="D5025" t="s">
        <v>20</v>
      </c>
      <c r="E5025" t="s">
        <v>92</v>
      </c>
      <c r="F5025" t="s">
        <v>2937</v>
      </c>
      <c r="G5025" t="s">
        <v>12203</v>
      </c>
      <c r="H5025" s="1">
        <v>536093</v>
      </c>
      <c r="I5025" s="1">
        <v>0</v>
      </c>
      <c r="J5025" t="s">
        <v>68</v>
      </c>
      <c r="K5025" t="s">
        <v>94</v>
      </c>
      <c r="L5025" s="10">
        <v>42278</v>
      </c>
      <c r="M5025" t="s">
        <v>12204</v>
      </c>
      <c r="N5025">
        <v>0</v>
      </c>
      <c r="O5025" s="17" t="s">
        <v>21485</v>
      </c>
      <c r="P5025">
        <v>0</v>
      </c>
      <c r="Q5025" s="17" t="s">
        <v>21485</v>
      </c>
      <c r="R5025" t="s">
        <v>12202</v>
      </c>
    </row>
    <row r="5026" spans="1:18">
      <c r="A5026" t="s">
        <v>12205</v>
      </c>
      <c r="B5026" t="s">
        <v>84</v>
      </c>
      <c r="C5026" t="s">
        <v>85</v>
      </c>
      <c r="D5026" t="s">
        <v>20</v>
      </c>
      <c r="E5026" t="s">
        <v>71</v>
      </c>
      <c r="F5026" t="s">
        <v>214</v>
      </c>
      <c r="G5026" t="s">
        <v>12206</v>
      </c>
      <c r="H5026" s="1">
        <v>601280</v>
      </c>
      <c r="I5026" s="1">
        <v>0</v>
      </c>
      <c r="J5026" t="s">
        <v>24</v>
      </c>
      <c r="K5026" t="s">
        <v>110</v>
      </c>
      <c r="L5026" s="10">
        <v>40634</v>
      </c>
      <c r="M5026" t="s">
        <v>12207</v>
      </c>
      <c r="N5026">
        <v>0</v>
      </c>
      <c r="O5026" s="17" t="s">
        <v>21485</v>
      </c>
      <c r="P5026">
        <v>0</v>
      </c>
      <c r="Q5026" s="17" t="s">
        <v>21485</v>
      </c>
      <c r="R5026" t="s">
        <v>12205</v>
      </c>
    </row>
    <row r="5027" spans="1:18">
      <c r="A5027" t="s">
        <v>12208</v>
      </c>
      <c r="B5027" t="s">
        <v>29</v>
      </c>
      <c r="C5027" t="s">
        <v>30</v>
      </c>
      <c r="D5027" t="s">
        <v>20</v>
      </c>
      <c r="E5027" t="s">
        <v>71</v>
      </c>
      <c r="F5027" t="s">
        <v>2937</v>
      </c>
      <c r="G5027" t="s">
        <v>12209</v>
      </c>
      <c r="H5027" s="1">
        <v>154165</v>
      </c>
      <c r="I5027" s="1">
        <v>0</v>
      </c>
      <c r="J5027" t="s">
        <v>223</v>
      </c>
      <c r="K5027" t="s">
        <v>118</v>
      </c>
      <c r="L5027" s="10">
        <v>40634</v>
      </c>
      <c r="M5027" t="s">
        <v>12210</v>
      </c>
      <c r="N5027">
        <v>0</v>
      </c>
      <c r="O5027" s="17" t="s">
        <v>21485</v>
      </c>
      <c r="P5027">
        <v>0</v>
      </c>
      <c r="Q5027" s="17" t="s">
        <v>21485</v>
      </c>
      <c r="R5027" t="s">
        <v>12208</v>
      </c>
    </row>
    <row r="5028" spans="1:18">
      <c r="A5028" t="s">
        <v>20273</v>
      </c>
      <c r="B5028" t="s">
        <v>185</v>
      </c>
      <c r="C5028" t="s">
        <v>65</v>
      </c>
      <c r="D5028" t="s">
        <v>19532</v>
      </c>
      <c r="E5028" t="s">
        <v>19533</v>
      </c>
      <c r="F5028" t="s">
        <v>19534</v>
      </c>
      <c r="G5028" t="s">
        <v>20274</v>
      </c>
      <c r="H5028" s="1">
        <v>222950</v>
      </c>
      <c r="I5028" s="1">
        <v>0</v>
      </c>
      <c r="J5028" t="s">
        <v>68</v>
      </c>
      <c r="K5028" t="s">
        <v>49</v>
      </c>
      <c r="L5028" s="7">
        <v>40210</v>
      </c>
      <c r="M5028" t="s">
        <v>20275</v>
      </c>
      <c r="N5028">
        <v>0</v>
      </c>
      <c r="O5028" s="17" t="s">
        <v>21485</v>
      </c>
      <c r="P5028">
        <v>0</v>
      </c>
      <c r="Q5028" s="17" t="s">
        <v>21485</v>
      </c>
      <c r="R5028" t="s">
        <v>20273</v>
      </c>
    </row>
    <row r="5029" spans="1:18">
      <c r="A5029" t="s">
        <v>20273</v>
      </c>
      <c r="B5029" t="s">
        <v>185</v>
      </c>
      <c r="C5029" t="s">
        <v>65</v>
      </c>
      <c r="D5029" t="s">
        <v>20025</v>
      </c>
      <c r="E5029" t="s">
        <v>20026</v>
      </c>
      <c r="F5029" t="s">
        <v>20027</v>
      </c>
      <c r="G5029" t="s">
        <v>20276</v>
      </c>
      <c r="H5029" s="1">
        <v>89646</v>
      </c>
      <c r="I5029" s="1">
        <v>0</v>
      </c>
      <c r="J5029" t="s">
        <v>202</v>
      </c>
      <c r="K5029" t="s">
        <v>118</v>
      </c>
      <c r="L5029" s="7">
        <v>41334</v>
      </c>
      <c r="M5029" t="s">
        <v>20277</v>
      </c>
      <c r="N5029">
        <v>0</v>
      </c>
      <c r="O5029" s="17" t="s">
        <v>21485</v>
      </c>
      <c r="P5029">
        <v>0</v>
      </c>
      <c r="Q5029" s="17" t="s">
        <v>21485</v>
      </c>
      <c r="R5029" t="s">
        <v>20273</v>
      </c>
    </row>
    <row r="5030" spans="1:18">
      <c r="A5030" t="s">
        <v>12211</v>
      </c>
      <c r="B5030" t="s">
        <v>84</v>
      </c>
      <c r="C5030" t="s">
        <v>85</v>
      </c>
      <c r="D5030" t="s">
        <v>20</v>
      </c>
      <c r="E5030" t="s">
        <v>51</v>
      </c>
      <c r="F5030" t="s">
        <v>379</v>
      </c>
      <c r="G5030" t="s">
        <v>12212</v>
      </c>
      <c r="H5030" s="1">
        <v>794339</v>
      </c>
      <c r="I5030" s="1">
        <v>0</v>
      </c>
      <c r="J5030" t="s">
        <v>24</v>
      </c>
      <c r="K5030" t="s">
        <v>118</v>
      </c>
      <c r="L5030" s="10">
        <v>39904</v>
      </c>
      <c r="M5030" t="s">
        <v>12213</v>
      </c>
      <c r="N5030">
        <v>0</v>
      </c>
      <c r="O5030" s="17" t="s">
        <v>21485</v>
      </c>
      <c r="P5030">
        <v>0</v>
      </c>
      <c r="Q5030" s="17" t="s">
        <v>21485</v>
      </c>
      <c r="R5030" t="s">
        <v>12211</v>
      </c>
    </row>
    <row r="5031" spans="1:18">
      <c r="A5031" t="s">
        <v>12211</v>
      </c>
      <c r="B5031" t="s">
        <v>84</v>
      </c>
      <c r="C5031" t="s">
        <v>85</v>
      </c>
      <c r="D5031" t="s">
        <v>38</v>
      </c>
      <c r="E5031" t="s">
        <v>637</v>
      </c>
      <c r="F5031" t="s">
        <v>282</v>
      </c>
      <c r="G5031" t="s">
        <v>12214</v>
      </c>
      <c r="H5031" s="1">
        <v>956250</v>
      </c>
      <c r="I5031" s="1">
        <v>0</v>
      </c>
      <c r="J5031" t="s">
        <v>24</v>
      </c>
      <c r="K5031" t="s">
        <v>118</v>
      </c>
      <c r="L5031" s="10">
        <v>44470</v>
      </c>
      <c r="M5031" t="s">
        <v>12215</v>
      </c>
      <c r="N5031">
        <v>0</v>
      </c>
      <c r="O5031" s="17" t="s">
        <v>21485</v>
      </c>
      <c r="P5031">
        <v>0</v>
      </c>
      <c r="Q5031" s="17" t="s">
        <v>21485</v>
      </c>
      <c r="R5031" t="s">
        <v>12211</v>
      </c>
    </row>
    <row r="5032" spans="1:18">
      <c r="A5032" t="s">
        <v>2057</v>
      </c>
      <c r="B5032" t="s">
        <v>37</v>
      </c>
      <c r="C5032" t="s">
        <v>30</v>
      </c>
      <c r="D5032" t="s">
        <v>38</v>
      </c>
      <c r="E5032" t="s">
        <v>408</v>
      </c>
      <c r="F5032" t="s">
        <v>134</v>
      </c>
      <c r="G5032" t="s">
        <v>12216</v>
      </c>
      <c r="H5032" s="1">
        <v>1017450</v>
      </c>
      <c r="I5032" s="1">
        <v>0</v>
      </c>
      <c r="J5032" t="s">
        <v>24</v>
      </c>
      <c r="K5032" t="s">
        <v>136</v>
      </c>
      <c r="L5032" s="10">
        <v>44105</v>
      </c>
      <c r="M5032" t="s">
        <v>12217</v>
      </c>
      <c r="N5032">
        <v>0</v>
      </c>
      <c r="O5032" s="17" t="s">
        <v>21485</v>
      </c>
      <c r="P5032">
        <v>0</v>
      </c>
      <c r="Q5032" s="17" t="s">
        <v>21485</v>
      </c>
      <c r="R5032" t="s">
        <v>2057</v>
      </c>
    </row>
    <row r="5033" spans="1:18">
      <c r="A5033" t="s">
        <v>2057</v>
      </c>
      <c r="B5033" t="s">
        <v>37</v>
      </c>
      <c r="C5033" t="s">
        <v>30</v>
      </c>
      <c r="D5033" t="s">
        <v>38</v>
      </c>
      <c r="E5033" t="s">
        <v>1726</v>
      </c>
      <c r="F5033" t="s">
        <v>1155</v>
      </c>
      <c r="G5033" t="s">
        <v>2058</v>
      </c>
      <c r="H5033" s="1">
        <v>1216350</v>
      </c>
      <c r="I5033" s="1">
        <v>0</v>
      </c>
      <c r="J5033" t="s">
        <v>24</v>
      </c>
      <c r="K5033" t="s">
        <v>136</v>
      </c>
      <c r="L5033" s="10">
        <v>45566</v>
      </c>
      <c r="M5033" t="s">
        <v>2059</v>
      </c>
      <c r="N5033">
        <v>1</v>
      </c>
      <c r="O5033" s="17" t="s">
        <v>21485</v>
      </c>
      <c r="P5033">
        <v>0</v>
      </c>
      <c r="Q5033" s="17" t="s">
        <v>21485</v>
      </c>
      <c r="R5033" t="s">
        <v>2057</v>
      </c>
    </row>
    <row r="5034" spans="1:18">
      <c r="A5034" t="s">
        <v>12218</v>
      </c>
      <c r="B5034" t="s">
        <v>564</v>
      </c>
      <c r="C5034" t="s">
        <v>30</v>
      </c>
      <c r="D5034" t="s">
        <v>38</v>
      </c>
      <c r="E5034" t="s">
        <v>637</v>
      </c>
      <c r="F5034" t="s">
        <v>149</v>
      </c>
      <c r="G5034" t="s">
        <v>12219</v>
      </c>
      <c r="H5034" s="1">
        <v>604350</v>
      </c>
      <c r="I5034" s="1">
        <v>0</v>
      </c>
      <c r="J5034" t="s">
        <v>24</v>
      </c>
      <c r="K5034" t="s">
        <v>136</v>
      </c>
      <c r="L5034" s="10">
        <v>44470</v>
      </c>
      <c r="M5034" t="s">
        <v>12220</v>
      </c>
      <c r="N5034">
        <v>0</v>
      </c>
      <c r="O5034" s="17" t="s">
        <v>21485</v>
      </c>
      <c r="P5034">
        <v>0</v>
      </c>
      <c r="Q5034" s="17" t="s">
        <v>21485</v>
      </c>
      <c r="R5034" t="s">
        <v>12218</v>
      </c>
    </row>
    <row r="5035" spans="1:18">
      <c r="A5035" t="s">
        <v>12221</v>
      </c>
      <c r="B5035" t="s">
        <v>173</v>
      </c>
      <c r="C5035" t="s">
        <v>174</v>
      </c>
      <c r="D5035" t="s">
        <v>20</v>
      </c>
      <c r="E5035" t="s">
        <v>115</v>
      </c>
      <c r="F5035" t="s">
        <v>196</v>
      </c>
      <c r="G5035" t="s">
        <v>12222</v>
      </c>
      <c r="H5035" s="1">
        <v>413667</v>
      </c>
      <c r="I5035" s="1">
        <v>0</v>
      </c>
      <c r="J5035" t="s">
        <v>68</v>
      </c>
      <c r="K5035" t="s">
        <v>157</v>
      </c>
      <c r="L5035" s="10">
        <v>40452</v>
      </c>
      <c r="M5035" t="s">
        <v>12223</v>
      </c>
      <c r="N5035">
        <v>0</v>
      </c>
      <c r="O5035" s="17" t="s">
        <v>21485</v>
      </c>
      <c r="P5035">
        <v>0</v>
      </c>
      <c r="Q5035" s="17" t="s">
        <v>21485</v>
      </c>
      <c r="R5035" t="s">
        <v>12221</v>
      </c>
    </row>
    <row r="5036" spans="1:18">
      <c r="A5036" t="s">
        <v>12221</v>
      </c>
      <c r="B5036" t="s">
        <v>173</v>
      </c>
      <c r="C5036" t="s">
        <v>174</v>
      </c>
      <c r="D5036" t="s">
        <v>19069</v>
      </c>
      <c r="E5036" t="s">
        <v>19070</v>
      </c>
      <c r="F5036" t="s">
        <v>19071</v>
      </c>
      <c r="G5036" t="s">
        <v>20278</v>
      </c>
      <c r="H5036" s="1">
        <v>498960</v>
      </c>
      <c r="I5036" s="1">
        <v>0</v>
      </c>
      <c r="J5036" t="s">
        <v>48</v>
      </c>
      <c r="K5036" t="s">
        <v>94</v>
      </c>
      <c r="L5036" s="7">
        <v>45017</v>
      </c>
      <c r="M5036" t="s">
        <v>20279</v>
      </c>
      <c r="N5036">
        <v>0</v>
      </c>
      <c r="O5036" s="17" t="s">
        <v>21485</v>
      </c>
      <c r="P5036">
        <v>0</v>
      </c>
      <c r="Q5036" s="17" t="s">
        <v>21485</v>
      </c>
      <c r="R5036" t="s">
        <v>12221</v>
      </c>
    </row>
    <row r="5037" spans="1:18">
      <c r="A5037" t="s">
        <v>12221</v>
      </c>
      <c r="B5037" t="s">
        <v>173</v>
      </c>
      <c r="C5037" t="s">
        <v>174</v>
      </c>
      <c r="D5037" t="s">
        <v>38</v>
      </c>
      <c r="E5037" t="s">
        <v>1125</v>
      </c>
      <c r="F5037" t="s">
        <v>196</v>
      </c>
      <c r="G5037" t="s">
        <v>12224</v>
      </c>
      <c r="H5037" s="1">
        <v>734400</v>
      </c>
      <c r="I5037" s="1">
        <v>0</v>
      </c>
      <c r="J5037" t="s">
        <v>48</v>
      </c>
      <c r="K5037" t="s">
        <v>94</v>
      </c>
      <c r="L5037" s="10">
        <v>45200</v>
      </c>
      <c r="M5037" t="s">
        <v>12225</v>
      </c>
      <c r="N5037">
        <v>0</v>
      </c>
      <c r="O5037" s="17" t="s">
        <v>21485</v>
      </c>
      <c r="P5037">
        <v>0</v>
      </c>
      <c r="Q5037" s="17" t="s">
        <v>21485</v>
      </c>
      <c r="R5037" t="s">
        <v>12221</v>
      </c>
    </row>
    <row r="5038" spans="1:18">
      <c r="A5038" t="s">
        <v>12226</v>
      </c>
      <c r="B5038" t="s">
        <v>154</v>
      </c>
      <c r="C5038" t="s">
        <v>30</v>
      </c>
      <c r="D5038" t="s">
        <v>19434</v>
      </c>
      <c r="E5038" t="s">
        <v>19435</v>
      </c>
      <c r="F5038" t="s">
        <v>19434</v>
      </c>
      <c r="G5038" t="s">
        <v>20286</v>
      </c>
      <c r="H5038" s="1">
        <v>498969</v>
      </c>
      <c r="I5038" s="1">
        <v>0</v>
      </c>
      <c r="J5038" t="s">
        <v>202</v>
      </c>
      <c r="K5038" t="s">
        <v>136</v>
      </c>
      <c r="L5038" s="7">
        <v>44348</v>
      </c>
      <c r="M5038" t="s">
        <v>20287</v>
      </c>
      <c r="N5038">
        <v>0</v>
      </c>
      <c r="O5038" s="17" t="s">
        <v>21485</v>
      </c>
      <c r="P5038">
        <v>0</v>
      </c>
      <c r="Q5038" s="17" t="s">
        <v>21485</v>
      </c>
      <c r="R5038" t="s">
        <v>12226</v>
      </c>
    </row>
    <row r="5039" spans="1:18">
      <c r="A5039" t="s">
        <v>12226</v>
      </c>
      <c r="B5039" t="s">
        <v>154</v>
      </c>
      <c r="C5039" t="s">
        <v>30</v>
      </c>
      <c r="D5039" t="s">
        <v>20280</v>
      </c>
      <c r="E5039" t="s">
        <v>20281</v>
      </c>
      <c r="F5039" t="s">
        <v>20280</v>
      </c>
      <c r="G5039" t="s">
        <v>20282</v>
      </c>
      <c r="H5039" s="1">
        <v>385628</v>
      </c>
      <c r="I5039" s="1">
        <v>10197</v>
      </c>
      <c r="J5039" t="s">
        <v>202</v>
      </c>
      <c r="K5039" t="s">
        <v>136</v>
      </c>
      <c r="L5039" s="7">
        <v>40087</v>
      </c>
      <c r="M5039" t="s">
        <v>20283</v>
      </c>
      <c r="N5039">
        <v>0</v>
      </c>
      <c r="O5039" s="17" t="s">
        <v>21485</v>
      </c>
      <c r="P5039">
        <v>0</v>
      </c>
      <c r="Q5039" s="17" t="s">
        <v>21485</v>
      </c>
      <c r="R5039" t="s">
        <v>12226</v>
      </c>
    </row>
    <row r="5040" spans="1:18">
      <c r="A5040" t="s">
        <v>12226</v>
      </c>
      <c r="B5040" t="s">
        <v>154</v>
      </c>
      <c r="C5040" t="s">
        <v>30</v>
      </c>
      <c r="D5040" t="s">
        <v>20</v>
      </c>
      <c r="E5040" t="s">
        <v>71</v>
      </c>
      <c r="F5040" t="s">
        <v>329</v>
      </c>
      <c r="G5040" t="s">
        <v>12227</v>
      </c>
      <c r="H5040" s="1">
        <v>1172578</v>
      </c>
      <c r="I5040" s="1">
        <v>0</v>
      </c>
      <c r="J5040" t="s">
        <v>68</v>
      </c>
      <c r="K5040" t="s">
        <v>136</v>
      </c>
      <c r="L5040" s="10">
        <v>40634</v>
      </c>
      <c r="M5040" t="s">
        <v>12228</v>
      </c>
      <c r="N5040">
        <v>0</v>
      </c>
      <c r="O5040" s="17" t="s">
        <v>21485</v>
      </c>
      <c r="P5040">
        <v>0</v>
      </c>
      <c r="Q5040" s="17" t="s">
        <v>21485</v>
      </c>
      <c r="R5040" t="s">
        <v>12226</v>
      </c>
    </row>
    <row r="5041" spans="1:18">
      <c r="A5041" t="s">
        <v>12226</v>
      </c>
      <c r="B5041" t="s">
        <v>154</v>
      </c>
      <c r="C5041" t="s">
        <v>30</v>
      </c>
      <c r="D5041" t="s">
        <v>20</v>
      </c>
      <c r="E5041" t="s">
        <v>276</v>
      </c>
      <c r="F5041" t="s">
        <v>329</v>
      </c>
      <c r="G5041" t="s">
        <v>12229</v>
      </c>
      <c r="H5041" s="1">
        <v>1067761</v>
      </c>
      <c r="I5041" s="1">
        <v>0</v>
      </c>
      <c r="J5041" t="s">
        <v>24</v>
      </c>
      <c r="K5041" t="s">
        <v>136</v>
      </c>
      <c r="L5041" s="10">
        <v>41730</v>
      </c>
      <c r="M5041" t="s">
        <v>12230</v>
      </c>
      <c r="N5041">
        <v>0</v>
      </c>
      <c r="O5041" s="17" t="s">
        <v>21485</v>
      </c>
      <c r="P5041">
        <v>0</v>
      </c>
      <c r="Q5041" s="17" t="s">
        <v>21485</v>
      </c>
      <c r="R5041" t="s">
        <v>12226</v>
      </c>
    </row>
    <row r="5042" spans="1:18">
      <c r="A5042" t="s">
        <v>12226</v>
      </c>
      <c r="B5042" t="s">
        <v>154</v>
      </c>
      <c r="C5042" t="s">
        <v>30</v>
      </c>
      <c r="D5042" t="s">
        <v>38</v>
      </c>
      <c r="E5042" t="s">
        <v>145</v>
      </c>
      <c r="F5042" t="s">
        <v>329</v>
      </c>
      <c r="G5042" t="s">
        <v>12231</v>
      </c>
      <c r="H5042" s="1">
        <v>879750</v>
      </c>
      <c r="I5042" s="1">
        <v>0</v>
      </c>
      <c r="J5042" t="s">
        <v>483</v>
      </c>
      <c r="K5042" t="s">
        <v>136</v>
      </c>
      <c r="L5042" s="10">
        <v>43556</v>
      </c>
      <c r="M5042" t="s">
        <v>12232</v>
      </c>
      <c r="N5042">
        <v>0</v>
      </c>
      <c r="O5042" s="17" t="s">
        <v>21485</v>
      </c>
      <c r="P5042">
        <v>0</v>
      </c>
      <c r="Q5042" s="17" t="s">
        <v>21485</v>
      </c>
      <c r="R5042" t="s">
        <v>12226</v>
      </c>
    </row>
    <row r="5043" spans="1:18">
      <c r="A5043" t="s">
        <v>12226</v>
      </c>
      <c r="B5043" t="s">
        <v>154</v>
      </c>
      <c r="C5043" t="s">
        <v>30</v>
      </c>
      <c r="D5043" t="s">
        <v>18941</v>
      </c>
      <c r="E5043" t="s">
        <v>18942</v>
      </c>
      <c r="F5043" t="s">
        <v>18780</v>
      </c>
      <c r="G5043" t="s">
        <v>20284</v>
      </c>
      <c r="H5043" s="1">
        <v>493140</v>
      </c>
      <c r="I5043" s="1">
        <v>0</v>
      </c>
      <c r="J5043" t="s">
        <v>223</v>
      </c>
      <c r="K5043" t="s">
        <v>136</v>
      </c>
      <c r="L5043" s="7">
        <v>43862</v>
      </c>
      <c r="M5043" t="s">
        <v>20285</v>
      </c>
      <c r="N5043">
        <v>0</v>
      </c>
      <c r="O5043" s="17" t="s">
        <v>21485</v>
      </c>
      <c r="P5043">
        <v>0</v>
      </c>
      <c r="Q5043" s="17" t="s">
        <v>21485</v>
      </c>
      <c r="R5043" t="s">
        <v>12226</v>
      </c>
    </row>
    <row r="5044" spans="1:18">
      <c r="A5044" t="s">
        <v>12226</v>
      </c>
      <c r="B5044" t="s">
        <v>154</v>
      </c>
      <c r="C5044" t="s">
        <v>30</v>
      </c>
      <c r="D5044" t="s">
        <v>38</v>
      </c>
      <c r="E5044" t="s">
        <v>718</v>
      </c>
      <c r="F5044" t="s">
        <v>1957</v>
      </c>
      <c r="G5044" t="s">
        <v>12233</v>
      </c>
      <c r="H5044" s="1">
        <v>1522350</v>
      </c>
      <c r="I5044" s="1">
        <v>0</v>
      </c>
      <c r="J5044" t="s">
        <v>68</v>
      </c>
      <c r="K5044" t="s">
        <v>136</v>
      </c>
      <c r="L5044" s="10">
        <v>44835</v>
      </c>
      <c r="M5044" t="s">
        <v>12234</v>
      </c>
      <c r="N5044">
        <v>0</v>
      </c>
      <c r="O5044" s="17" t="s">
        <v>21485</v>
      </c>
      <c r="P5044">
        <v>0</v>
      </c>
      <c r="Q5044" s="17" t="s">
        <v>21485</v>
      </c>
      <c r="R5044" t="s">
        <v>12226</v>
      </c>
    </row>
    <row r="5045" spans="1:18">
      <c r="A5045" t="s">
        <v>12235</v>
      </c>
      <c r="B5045" t="s">
        <v>84</v>
      </c>
      <c r="C5045" t="s">
        <v>85</v>
      </c>
      <c r="D5045" t="s">
        <v>20</v>
      </c>
      <c r="E5045" t="s">
        <v>66</v>
      </c>
      <c r="F5045" t="s">
        <v>40</v>
      </c>
      <c r="G5045" t="s">
        <v>12236</v>
      </c>
      <c r="H5045" s="1">
        <v>793260</v>
      </c>
      <c r="I5045" s="1">
        <v>0</v>
      </c>
      <c r="J5045" t="s">
        <v>24</v>
      </c>
      <c r="K5045" t="s">
        <v>22</v>
      </c>
      <c r="L5045" s="10">
        <v>41000</v>
      </c>
      <c r="M5045" t="s">
        <v>12237</v>
      </c>
      <c r="N5045">
        <v>0</v>
      </c>
      <c r="O5045" s="17" t="s">
        <v>21485</v>
      </c>
      <c r="P5045">
        <v>0</v>
      </c>
      <c r="Q5045" s="17" t="s">
        <v>21485</v>
      </c>
      <c r="R5045" t="s">
        <v>12235</v>
      </c>
    </row>
    <row r="5046" spans="1:18">
      <c r="A5046" t="s">
        <v>12235</v>
      </c>
      <c r="B5046" t="s">
        <v>84</v>
      </c>
      <c r="C5046" t="s">
        <v>85</v>
      </c>
      <c r="D5046" t="s">
        <v>20</v>
      </c>
      <c r="E5046" t="s">
        <v>66</v>
      </c>
      <c r="F5046" t="s">
        <v>40</v>
      </c>
      <c r="G5046" t="s">
        <v>12236</v>
      </c>
      <c r="H5046" s="1">
        <v>793260</v>
      </c>
      <c r="I5046" s="1">
        <v>0</v>
      </c>
      <c r="J5046" t="s">
        <v>24</v>
      </c>
      <c r="K5046" t="s">
        <v>22</v>
      </c>
      <c r="L5046" s="10">
        <v>41000</v>
      </c>
      <c r="M5046" t="s">
        <v>12237</v>
      </c>
      <c r="N5046">
        <v>0</v>
      </c>
      <c r="O5046" s="17" t="s">
        <v>21485</v>
      </c>
      <c r="P5046">
        <v>0</v>
      </c>
      <c r="Q5046" s="17" t="s">
        <v>21485</v>
      </c>
      <c r="R5046" t="s">
        <v>12235</v>
      </c>
    </row>
    <row r="5047" spans="1:18">
      <c r="A5047" t="s">
        <v>12238</v>
      </c>
      <c r="B5047" t="s">
        <v>29</v>
      </c>
      <c r="C5047" t="s">
        <v>30</v>
      </c>
      <c r="D5047" t="s">
        <v>20</v>
      </c>
      <c r="E5047" t="s">
        <v>122</v>
      </c>
      <c r="F5047" t="s">
        <v>5164</v>
      </c>
      <c r="G5047" t="s">
        <v>12239</v>
      </c>
      <c r="H5047" s="1">
        <v>155015</v>
      </c>
      <c r="I5047" s="1">
        <v>0</v>
      </c>
      <c r="J5047" t="s">
        <v>223</v>
      </c>
      <c r="K5047" t="s">
        <v>42</v>
      </c>
      <c r="L5047" s="10">
        <v>40817</v>
      </c>
      <c r="M5047" t="s">
        <v>12240</v>
      </c>
      <c r="N5047">
        <v>0</v>
      </c>
      <c r="O5047" s="17" t="s">
        <v>21485</v>
      </c>
      <c r="P5047">
        <v>0</v>
      </c>
      <c r="Q5047" s="17" t="s">
        <v>21485</v>
      </c>
      <c r="R5047" t="s">
        <v>12238</v>
      </c>
    </row>
    <row r="5048" spans="1:18">
      <c r="A5048" t="s">
        <v>12238</v>
      </c>
      <c r="B5048" t="s">
        <v>91</v>
      </c>
      <c r="C5048" t="s">
        <v>30</v>
      </c>
      <c r="D5048" t="s">
        <v>20</v>
      </c>
      <c r="E5048" t="s">
        <v>276</v>
      </c>
      <c r="F5048" t="s">
        <v>2937</v>
      </c>
      <c r="G5048" t="s">
        <v>12241</v>
      </c>
      <c r="H5048" s="1">
        <v>180000</v>
      </c>
      <c r="I5048" s="1">
        <v>0</v>
      </c>
      <c r="J5048" t="s">
        <v>68</v>
      </c>
      <c r="K5048" t="s">
        <v>42</v>
      </c>
      <c r="L5048" s="10">
        <v>41730</v>
      </c>
      <c r="M5048" t="s">
        <v>12242</v>
      </c>
      <c r="N5048">
        <v>0</v>
      </c>
      <c r="O5048" s="17" t="s">
        <v>21485</v>
      </c>
      <c r="P5048">
        <v>0</v>
      </c>
      <c r="Q5048" s="17" t="s">
        <v>21485</v>
      </c>
      <c r="R5048" t="s">
        <v>12238</v>
      </c>
    </row>
    <row r="5049" spans="1:18">
      <c r="A5049" t="s">
        <v>12238</v>
      </c>
      <c r="B5049" t="s">
        <v>91</v>
      </c>
      <c r="C5049" t="s">
        <v>30</v>
      </c>
      <c r="D5049" t="s">
        <v>38</v>
      </c>
      <c r="E5049" t="s">
        <v>408</v>
      </c>
      <c r="F5049" t="s">
        <v>87</v>
      </c>
      <c r="G5049" t="s">
        <v>12243</v>
      </c>
      <c r="H5049" s="1">
        <v>673200</v>
      </c>
      <c r="I5049" s="1">
        <v>0</v>
      </c>
      <c r="J5049" t="s">
        <v>223</v>
      </c>
      <c r="K5049" t="s">
        <v>42</v>
      </c>
      <c r="L5049" s="10">
        <v>44105</v>
      </c>
      <c r="M5049" t="s">
        <v>12244</v>
      </c>
      <c r="N5049">
        <v>0</v>
      </c>
      <c r="O5049" s="17" t="s">
        <v>21485</v>
      </c>
      <c r="P5049">
        <v>0</v>
      </c>
      <c r="Q5049" s="17" t="s">
        <v>21485</v>
      </c>
      <c r="R5049" t="s">
        <v>12238</v>
      </c>
    </row>
    <row r="5050" spans="1:18">
      <c r="A5050" t="s">
        <v>12245</v>
      </c>
      <c r="B5050" t="s">
        <v>37</v>
      </c>
      <c r="C5050" t="s">
        <v>30</v>
      </c>
      <c r="D5050" t="s">
        <v>20</v>
      </c>
      <c r="E5050" t="s">
        <v>241</v>
      </c>
      <c r="F5050" t="s">
        <v>169</v>
      </c>
      <c r="G5050" t="s">
        <v>12246</v>
      </c>
      <c r="H5050" s="1">
        <v>377637</v>
      </c>
      <c r="I5050" s="1">
        <v>0</v>
      </c>
      <c r="J5050" t="s">
        <v>68</v>
      </c>
      <c r="K5050" t="s">
        <v>136</v>
      </c>
      <c r="L5050" s="10">
        <v>40087</v>
      </c>
      <c r="M5050" t="s">
        <v>12247</v>
      </c>
      <c r="N5050">
        <v>0</v>
      </c>
      <c r="O5050" s="17" t="s">
        <v>21485</v>
      </c>
      <c r="P5050">
        <v>0</v>
      </c>
      <c r="Q5050" s="17" t="s">
        <v>21485</v>
      </c>
      <c r="R5050" t="s">
        <v>12245</v>
      </c>
    </row>
    <row r="5051" spans="1:18">
      <c r="A5051" t="s">
        <v>12245</v>
      </c>
      <c r="B5051" t="s">
        <v>37</v>
      </c>
      <c r="C5051" t="s">
        <v>30</v>
      </c>
      <c r="D5051" t="s">
        <v>38</v>
      </c>
      <c r="E5051" t="s">
        <v>145</v>
      </c>
      <c r="F5051" t="s">
        <v>80</v>
      </c>
      <c r="G5051" t="s">
        <v>12248</v>
      </c>
      <c r="H5051" s="1">
        <v>1044224</v>
      </c>
      <c r="I5051" s="1">
        <v>0</v>
      </c>
      <c r="J5051" t="s">
        <v>48</v>
      </c>
      <c r="K5051" t="s">
        <v>136</v>
      </c>
      <c r="L5051" s="10">
        <v>43556</v>
      </c>
      <c r="M5051" t="s">
        <v>12249</v>
      </c>
      <c r="N5051">
        <v>0</v>
      </c>
      <c r="O5051" s="17" t="s">
        <v>21485</v>
      </c>
      <c r="P5051">
        <v>0</v>
      </c>
      <c r="Q5051" s="17" t="s">
        <v>21485</v>
      </c>
      <c r="R5051" t="s">
        <v>12245</v>
      </c>
    </row>
    <row r="5052" spans="1:18">
      <c r="A5052" t="s">
        <v>368</v>
      </c>
      <c r="B5052" t="s">
        <v>84</v>
      </c>
      <c r="C5052" t="s">
        <v>85</v>
      </c>
      <c r="D5052" t="s">
        <v>38</v>
      </c>
      <c r="E5052" t="s">
        <v>86</v>
      </c>
      <c r="F5052" t="s">
        <v>123</v>
      </c>
      <c r="G5052" t="s">
        <v>369</v>
      </c>
      <c r="H5052" s="1">
        <v>952425</v>
      </c>
      <c r="I5052" s="1">
        <v>0</v>
      </c>
      <c r="J5052" t="s">
        <v>24</v>
      </c>
      <c r="K5052" t="s">
        <v>118</v>
      </c>
      <c r="L5052" s="10">
        <v>44652</v>
      </c>
      <c r="M5052" t="s">
        <v>370</v>
      </c>
      <c r="N5052">
        <v>4</v>
      </c>
      <c r="O5052" s="17" t="s">
        <v>21485</v>
      </c>
      <c r="P5052">
        <v>0</v>
      </c>
      <c r="Q5052" s="17" t="s">
        <v>21485</v>
      </c>
      <c r="R5052" t="s">
        <v>368</v>
      </c>
    </row>
    <row r="5053" spans="1:18">
      <c r="A5053" t="s">
        <v>12250</v>
      </c>
      <c r="B5053" t="s">
        <v>333</v>
      </c>
      <c r="C5053" t="s">
        <v>30</v>
      </c>
      <c r="D5053" t="s">
        <v>38</v>
      </c>
      <c r="E5053" t="s">
        <v>86</v>
      </c>
      <c r="F5053" t="s">
        <v>509</v>
      </c>
      <c r="G5053" t="s">
        <v>12251</v>
      </c>
      <c r="H5053" s="1">
        <v>535500</v>
      </c>
      <c r="I5053" s="1">
        <v>0</v>
      </c>
      <c r="J5053" t="s">
        <v>48</v>
      </c>
      <c r="K5053" t="s">
        <v>157</v>
      </c>
      <c r="L5053" s="10">
        <v>44652</v>
      </c>
      <c r="M5053" t="s">
        <v>12252</v>
      </c>
      <c r="N5053">
        <v>0</v>
      </c>
      <c r="O5053" s="17" t="s">
        <v>21485</v>
      </c>
      <c r="P5053">
        <v>0</v>
      </c>
      <c r="Q5053" s="17" t="s">
        <v>21485</v>
      </c>
      <c r="R5053" t="s">
        <v>12250</v>
      </c>
    </row>
    <row r="5054" spans="1:18">
      <c r="A5054" t="s">
        <v>12253</v>
      </c>
      <c r="B5054" t="s">
        <v>2226</v>
      </c>
      <c r="C5054" t="s">
        <v>240</v>
      </c>
      <c r="D5054" t="s">
        <v>20</v>
      </c>
      <c r="E5054" t="s">
        <v>241</v>
      </c>
      <c r="F5054" t="s">
        <v>5398</v>
      </c>
      <c r="G5054" t="s">
        <v>12254</v>
      </c>
      <c r="H5054" s="1">
        <v>371699</v>
      </c>
      <c r="I5054" s="1">
        <v>0</v>
      </c>
      <c r="J5054" t="s">
        <v>68</v>
      </c>
      <c r="K5054" t="s">
        <v>118</v>
      </c>
      <c r="L5054" s="10">
        <v>40087</v>
      </c>
      <c r="M5054" t="s">
        <v>12255</v>
      </c>
      <c r="N5054">
        <v>0</v>
      </c>
      <c r="O5054" s="17" t="s">
        <v>21485</v>
      </c>
      <c r="P5054">
        <v>0</v>
      </c>
      <c r="Q5054" s="17" t="s">
        <v>21485</v>
      </c>
      <c r="R5054" t="s">
        <v>12253</v>
      </c>
    </row>
    <row r="5055" spans="1:18">
      <c r="A5055" t="s">
        <v>12253</v>
      </c>
      <c r="B5055" t="s">
        <v>2226</v>
      </c>
      <c r="C5055" t="s">
        <v>240</v>
      </c>
      <c r="D5055" t="s">
        <v>20</v>
      </c>
      <c r="E5055" t="s">
        <v>21</v>
      </c>
      <c r="F5055" t="s">
        <v>2937</v>
      </c>
      <c r="G5055" t="s">
        <v>12256</v>
      </c>
      <c r="H5055" s="1">
        <v>309559</v>
      </c>
      <c r="I5055" s="1">
        <v>0</v>
      </c>
      <c r="J5055" t="s">
        <v>68</v>
      </c>
      <c r="K5055" t="s">
        <v>118</v>
      </c>
      <c r="L5055" s="10">
        <v>41183</v>
      </c>
      <c r="M5055" t="s">
        <v>12257</v>
      </c>
      <c r="N5055">
        <v>0</v>
      </c>
      <c r="O5055" s="17" t="s">
        <v>21485</v>
      </c>
      <c r="P5055">
        <v>0</v>
      </c>
      <c r="Q5055" s="17" t="s">
        <v>21485</v>
      </c>
      <c r="R5055" t="s">
        <v>12253</v>
      </c>
    </row>
    <row r="5056" spans="1:18">
      <c r="A5056" t="s">
        <v>12253</v>
      </c>
      <c r="B5056" t="s">
        <v>2226</v>
      </c>
      <c r="C5056" t="s">
        <v>240</v>
      </c>
      <c r="D5056" t="s">
        <v>20</v>
      </c>
      <c r="E5056" t="s">
        <v>276</v>
      </c>
      <c r="F5056" t="s">
        <v>2937</v>
      </c>
      <c r="G5056" t="s">
        <v>12258</v>
      </c>
      <c r="H5056" s="1">
        <v>323134</v>
      </c>
      <c r="I5056" s="1">
        <v>0</v>
      </c>
      <c r="J5056" t="s">
        <v>68</v>
      </c>
      <c r="K5056" t="s">
        <v>118</v>
      </c>
      <c r="L5056" s="10">
        <v>41730</v>
      </c>
      <c r="M5056" t="s">
        <v>12259</v>
      </c>
      <c r="N5056">
        <v>0</v>
      </c>
      <c r="O5056" s="17" t="s">
        <v>21485</v>
      </c>
      <c r="P5056">
        <v>0</v>
      </c>
      <c r="Q5056" s="17" t="s">
        <v>21485</v>
      </c>
      <c r="R5056" t="s">
        <v>12253</v>
      </c>
    </row>
    <row r="5057" spans="1:18">
      <c r="A5057" t="s">
        <v>12260</v>
      </c>
      <c r="B5057" t="s">
        <v>195</v>
      </c>
      <c r="C5057" t="s">
        <v>65</v>
      </c>
      <c r="D5057" t="s">
        <v>38</v>
      </c>
      <c r="E5057" t="s">
        <v>434</v>
      </c>
      <c r="F5057" t="s">
        <v>1272</v>
      </c>
      <c r="G5057" t="s">
        <v>12261</v>
      </c>
      <c r="H5057" s="1">
        <v>826200</v>
      </c>
      <c r="I5057" s="1">
        <v>0</v>
      </c>
      <c r="J5057" t="s">
        <v>24</v>
      </c>
      <c r="K5057" t="s">
        <v>94</v>
      </c>
      <c r="L5057" s="10">
        <v>44256</v>
      </c>
      <c r="M5057" t="s">
        <v>12262</v>
      </c>
      <c r="N5057">
        <v>0</v>
      </c>
      <c r="O5057" s="17" t="s">
        <v>21485</v>
      </c>
      <c r="P5057">
        <v>0</v>
      </c>
      <c r="Q5057" s="17" t="s">
        <v>21485</v>
      </c>
      <c r="R5057" t="s">
        <v>12260</v>
      </c>
    </row>
    <row r="5058" spans="1:18">
      <c r="A5058" t="s">
        <v>20288</v>
      </c>
      <c r="B5058" t="s">
        <v>20289</v>
      </c>
      <c r="C5058" t="s">
        <v>30</v>
      </c>
      <c r="D5058" t="s">
        <v>18631</v>
      </c>
      <c r="E5058" t="s">
        <v>18851</v>
      </c>
      <c r="F5058" t="s">
        <v>18633</v>
      </c>
      <c r="G5058" t="s">
        <v>20290</v>
      </c>
      <c r="H5058" s="1">
        <v>150000</v>
      </c>
      <c r="I5058" s="1">
        <v>0</v>
      </c>
      <c r="J5058" t="s">
        <v>68</v>
      </c>
      <c r="K5058" t="s">
        <v>94</v>
      </c>
      <c r="L5058" s="7">
        <v>40544</v>
      </c>
      <c r="M5058" t="s">
        <v>20291</v>
      </c>
      <c r="N5058">
        <v>2</v>
      </c>
      <c r="O5058" s="17" t="s">
        <v>21485</v>
      </c>
      <c r="P5058">
        <v>0</v>
      </c>
      <c r="Q5058" s="17" t="s">
        <v>21485</v>
      </c>
      <c r="R5058" t="s">
        <v>20288</v>
      </c>
    </row>
    <row r="5059" spans="1:18">
      <c r="A5059" t="s">
        <v>12263</v>
      </c>
      <c r="B5059" t="s">
        <v>564</v>
      </c>
      <c r="C5059" t="s">
        <v>30</v>
      </c>
      <c r="D5059" t="s">
        <v>38</v>
      </c>
      <c r="E5059" t="s">
        <v>718</v>
      </c>
      <c r="F5059" t="s">
        <v>116</v>
      </c>
      <c r="G5059" t="s">
        <v>12264</v>
      </c>
      <c r="H5059" s="1">
        <v>975376</v>
      </c>
      <c r="I5059" s="1">
        <v>0</v>
      </c>
      <c r="J5059" t="s">
        <v>24</v>
      </c>
      <c r="K5059" t="s">
        <v>42</v>
      </c>
      <c r="L5059" s="10">
        <v>44835</v>
      </c>
      <c r="M5059" t="s">
        <v>12265</v>
      </c>
      <c r="N5059">
        <v>0</v>
      </c>
      <c r="O5059" s="17" t="s">
        <v>21485</v>
      </c>
      <c r="P5059">
        <v>0</v>
      </c>
      <c r="Q5059" s="17" t="s">
        <v>21485</v>
      </c>
      <c r="R5059" t="s">
        <v>12263</v>
      </c>
    </row>
    <row r="5060" spans="1:18">
      <c r="A5060" t="s">
        <v>1493</v>
      </c>
      <c r="B5060" t="s">
        <v>1490</v>
      </c>
      <c r="C5060" t="s">
        <v>30</v>
      </c>
      <c r="D5060" t="s">
        <v>20</v>
      </c>
      <c r="E5060" t="s">
        <v>104</v>
      </c>
      <c r="F5060" t="s">
        <v>163</v>
      </c>
      <c r="G5060" t="s">
        <v>12266</v>
      </c>
      <c r="H5060" s="1">
        <v>804470</v>
      </c>
      <c r="I5060" s="1">
        <v>0</v>
      </c>
      <c r="J5060" t="s">
        <v>24</v>
      </c>
      <c r="K5060" t="s">
        <v>118</v>
      </c>
      <c r="L5060" s="10">
        <v>40269</v>
      </c>
      <c r="M5060" t="s">
        <v>12267</v>
      </c>
      <c r="N5060">
        <v>0</v>
      </c>
      <c r="O5060" s="17" t="s">
        <v>21485</v>
      </c>
      <c r="P5060">
        <v>0</v>
      </c>
      <c r="Q5060" s="17" t="s">
        <v>21485</v>
      </c>
      <c r="R5060" t="s">
        <v>1493</v>
      </c>
    </row>
    <row r="5061" spans="1:18">
      <c r="A5061" t="s">
        <v>1493</v>
      </c>
      <c r="B5061" t="s">
        <v>1490</v>
      </c>
      <c r="C5061" t="s">
        <v>30</v>
      </c>
      <c r="D5061" t="s">
        <v>38</v>
      </c>
      <c r="E5061" t="s">
        <v>168</v>
      </c>
      <c r="F5061" t="s">
        <v>404</v>
      </c>
      <c r="G5061" t="s">
        <v>1494</v>
      </c>
      <c r="H5061" s="1">
        <v>619650</v>
      </c>
      <c r="I5061" s="1">
        <v>0</v>
      </c>
      <c r="J5061" t="s">
        <v>24</v>
      </c>
      <c r="K5061" t="s">
        <v>49</v>
      </c>
      <c r="L5061" s="10">
        <v>43922</v>
      </c>
      <c r="M5061" t="s">
        <v>1495</v>
      </c>
      <c r="N5061">
        <v>1</v>
      </c>
      <c r="O5061" s="17" t="s">
        <v>21485</v>
      </c>
      <c r="P5061">
        <v>0</v>
      </c>
      <c r="Q5061" s="17" t="s">
        <v>21485</v>
      </c>
      <c r="R5061" t="s">
        <v>1493</v>
      </c>
    </row>
    <row r="5062" spans="1:18">
      <c r="A5062" t="s">
        <v>12268</v>
      </c>
      <c r="B5062" t="s">
        <v>18</v>
      </c>
      <c r="C5062" t="s">
        <v>19</v>
      </c>
      <c r="D5062" t="s">
        <v>20</v>
      </c>
      <c r="E5062" t="s">
        <v>31</v>
      </c>
      <c r="F5062" t="s">
        <v>218</v>
      </c>
      <c r="G5062" t="s">
        <v>12269</v>
      </c>
      <c r="H5062" s="1">
        <v>811358</v>
      </c>
      <c r="I5062" s="1">
        <v>0</v>
      </c>
      <c r="J5062" t="s">
        <v>24</v>
      </c>
      <c r="K5062" t="s">
        <v>60</v>
      </c>
      <c r="L5062" s="10">
        <v>41913</v>
      </c>
      <c r="M5062" t="s">
        <v>12270</v>
      </c>
      <c r="N5062">
        <v>0</v>
      </c>
      <c r="O5062" s="17" t="s">
        <v>21485</v>
      </c>
      <c r="P5062">
        <v>0</v>
      </c>
      <c r="Q5062" s="17" t="s">
        <v>21485</v>
      </c>
      <c r="R5062" t="s">
        <v>12268</v>
      </c>
    </row>
    <row r="5063" spans="1:18">
      <c r="A5063" t="s">
        <v>12271</v>
      </c>
      <c r="B5063" t="s">
        <v>226</v>
      </c>
      <c r="C5063" t="s">
        <v>30</v>
      </c>
      <c r="D5063" t="s">
        <v>20</v>
      </c>
      <c r="E5063" t="s">
        <v>66</v>
      </c>
      <c r="F5063" t="s">
        <v>481</v>
      </c>
      <c r="G5063" t="s">
        <v>12272</v>
      </c>
      <c r="H5063" s="1">
        <v>366811</v>
      </c>
      <c r="I5063" s="1">
        <v>0</v>
      </c>
      <c r="J5063" t="s">
        <v>223</v>
      </c>
      <c r="K5063" t="s">
        <v>42</v>
      </c>
      <c r="L5063" s="10">
        <v>41000</v>
      </c>
      <c r="M5063" t="s">
        <v>12273</v>
      </c>
      <c r="N5063">
        <v>0</v>
      </c>
      <c r="O5063" s="17" t="s">
        <v>21485</v>
      </c>
      <c r="P5063">
        <v>0</v>
      </c>
      <c r="Q5063" s="17" t="s">
        <v>21485</v>
      </c>
      <c r="R5063" t="s">
        <v>12271</v>
      </c>
    </row>
    <row r="5064" spans="1:18">
      <c r="A5064" t="s">
        <v>12274</v>
      </c>
      <c r="B5064" t="s">
        <v>91</v>
      </c>
      <c r="C5064" t="s">
        <v>30</v>
      </c>
      <c r="D5064" t="s">
        <v>38</v>
      </c>
      <c r="E5064" t="s">
        <v>586</v>
      </c>
      <c r="F5064" t="s">
        <v>87</v>
      </c>
      <c r="G5064" t="s">
        <v>12275</v>
      </c>
      <c r="H5064" s="1">
        <v>221850</v>
      </c>
      <c r="I5064" s="1">
        <v>0</v>
      </c>
      <c r="J5064" t="s">
        <v>223</v>
      </c>
      <c r="K5064" t="s">
        <v>42</v>
      </c>
      <c r="L5064" s="10">
        <v>45017</v>
      </c>
      <c r="M5064" t="s">
        <v>12276</v>
      </c>
      <c r="N5064">
        <v>0</v>
      </c>
      <c r="O5064" s="17" t="s">
        <v>21485</v>
      </c>
      <c r="P5064">
        <v>0</v>
      </c>
      <c r="Q5064" s="17" t="s">
        <v>21485</v>
      </c>
      <c r="R5064" t="s">
        <v>12274</v>
      </c>
    </row>
    <row r="5065" spans="1:18">
      <c r="A5065" t="s">
        <v>12277</v>
      </c>
      <c r="B5065" t="s">
        <v>226</v>
      </c>
      <c r="C5065" t="s">
        <v>30</v>
      </c>
      <c r="D5065" t="s">
        <v>38</v>
      </c>
      <c r="E5065" t="s">
        <v>353</v>
      </c>
      <c r="F5065" t="s">
        <v>3491</v>
      </c>
      <c r="G5065" t="s">
        <v>12278</v>
      </c>
      <c r="H5065" s="1">
        <v>183600</v>
      </c>
      <c r="I5065" s="1">
        <v>0</v>
      </c>
      <c r="J5065" t="s">
        <v>223</v>
      </c>
      <c r="K5065" t="s">
        <v>487</v>
      </c>
      <c r="L5065" s="10">
        <v>43739</v>
      </c>
      <c r="M5065" t="s">
        <v>12279</v>
      </c>
      <c r="N5065">
        <v>0</v>
      </c>
      <c r="O5065" s="17" t="s">
        <v>21485</v>
      </c>
      <c r="P5065">
        <v>0</v>
      </c>
      <c r="Q5065" s="17" t="s">
        <v>21485</v>
      </c>
      <c r="R5065" t="s">
        <v>12277</v>
      </c>
    </row>
    <row r="5066" spans="1:18">
      <c r="A5066" t="s">
        <v>12280</v>
      </c>
      <c r="B5066" t="s">
        <v>84</v>
      </c>
      <c r="C5066" t="s">
        <v>85</v>
      </c>
      <c r="D5066" t="s">
        <v>20</v>
      </c>
      <c r="E5066" t="s">
        <v>115</v>
      </c>
      <c r="F5066" t="s">
        <v>214</v>
      </c>
      <c r="G5066" t="s">
        <v>12281</v>
      </c>
      <c r="H5066" s="1">
        <v>350004</v>
      </c>
      <c r="I5066" s="1">
        <v>0</v>
      </c>
      <c r="J5066" t="s">
        <v>68</v>
      </c>
      <c r="K5066" t="s">
        <v>110</v>
      </c>
      <c r="L5066" s="10">
        <v>40452</v>
      </c>
      <c r="M5066" t="s">
        <v>12282</v>
      </c>
      <c r="N5066">
        <v>0</v>
      </c>
      <c r="O5066" s="17" t="s">
        <v>21485</v>
      </c>
      <c r="P5066">
        <v>0</v>
      </c>
      <c r="Q5066" s="17" t="s">
        <v>21485</v>
      </c>
      <c r="R5066" t="s">
        <v>12280</v>
      </c>
    </row>
    <row r="5067" spans="1:18">
      <c r="A5067" t="s">
        <v>12280</v>
      </c>
      <c r="B5067" t="s">
        <v>84</v>
      </c>
      <c r="C5067" t="s">
        <v>85</v>
      </c>
      <c r="D5067" t="s">
        <v>20</v>
      </c>
      <c r="E5067" t="s">
        <v>320</v>
      </c>
      <c r="F5067" t="s">
        <v>80</v>
      </c>
      <c r="G5067" t="s">
        <v>12283</v>
      </c>
      <c r="H5067" s="1">
        <v>773985</v>
      </c>
      <c r="I5067" s="1">
        <v>0</v>
      </c>
      <c r="J5067" t="s">
        <v>24</v>
      </c>
      <c r="K5067" t="s">
        <v>157</v>
      </c>
      <c r="L5067" s="10">
        <v>41365</v>
      </c>
      <c r="M5067" t="s">
        <v>12284</v>
      </c>
      <c r="N5067">
        <v>0</v>
      </c>
      <c r="O5067" s="17" t="s">
        <v>21485</v>
      </c>
      <c r="P5067">
        <v>0</v>
      </c>
      <c r="Q5067" s="17" t="s">
        <v>21485</v>
      </c>
      <c r="R5067" t="s">
        <v>12280</v>
      </c>
    </row>
    <row r="5068" spans="1:18">
      <c r="A5068" t="s">
        <v>12280</v>
      </c>
      <c r="B5068" t="s">
        <v>84</v>
      </c>
      <c r="C5068" t="s">
        <v>85</v>
      </c>
      <c r="D5068" t="s">
        <v>38</v>
      </c>
      <c r="E5068" t="s">
        <v>353</v>
      </c>
      <c r="F5068" t="s">
        <v>80</v>
      </c>
      <c r="G5068" t="s">
        <v>12285</v>
      </c>
      <c r="H5068" s="1">
        <v>893140</v>
      </c>
      <c r="I5068" s="1">
        <v>0</v>
      </c>
      <c r="J5068" t="s">
        <v>24</v>
      </c>
      <c r="K5068" t="s">
        <v>157</v>
      </c>
      <c r="L5068" s="10">
        <v>43739</v>
      </c>
      <c r="M5068" t="s">
        <v>12286</v>
      </c>
      <c r="N5068">
        <v>0</v>
      </c>
      <c r="O5068" s="17" t="s">
        <v>21485</v>
      </c>
      <c r="P5068">
        <v>0</v>
      </c>
      <c r="Q5068" s="17" t="s">
        <v>21485</v>
      </c>
      <c r="R5068" t="s">
        <v>12280</v>
      </c>
    </row>
    <row r="5069" spans="1:18">
      <c r="A5069" t="s">
        <v>12280</v>
      </c>
      <c r="B5069" t="s">
        <v>84</v>
      </c>
      <c r="C5069" t="s">
        <v>85</v>
      </c>
      <c r="D5069" t="s">
        <v>38</v>
      </c>
      <c r="E5069" t="s">
        <v>718</v>
      </c>
      <c r="F5069" t="s">
        <v>80</v>
      </c>
      <c r="G5069" t="s">
        <v>12287</v>
      </c>
      <c r="H5069" s="1">
        <v>1181926</v>
      </c>
      <c r="I5069" s="1">
        <v>0</v>
      </c>
      <c r="J5069" t="s">
        <v>24</v>
      </c>
      <c r="K5069" t="s">
        <v>157</v>
      </c>
      <c r="L5069" s="10">
        <v>44835</v>
      </c>
      <c r="M5069" t="s">
        <v>12288</v>
      </c>
      <c r="N5069">
        <v>0</v>
      </c>
      <c r="O5069" s="17" t="s">
        <v>21485</v>
      </c>
      <c r="P5069">
        <v>0</v>
      </c>
      <c r="Q5069" s="17" t="s">
        <v>21485</v>
      </c>
      <c r="R5069" t="s">
        <v>12280</v>
      </c>
    </row>
    <row r="5070" spans="1:18">
      <c r="A5070" t="s">
        <v>20292</v>
      </c>
      <c r="B5070" t="s">
        <v>18</v>
      </c>
      <c r="C5070" t="s">
        <v>19</v>
      </c>
      <c r="D5070" t="s">
        <v>20190</v>
      </c>
      <c r="E5070" t="s">
        <v>20191</v>
      </c>
      <c r="F5070" t="s">
        <v>20192</v>
      </c>
      <c r="G5070" t="s">
        <v>20293</v>
      </c>
      <c r="H5070" s="1">
        <v>595133</v>
      </c>
      <c r="I5070" s="1">
        <v>1639</v>
      </c>
      <c r="J5070" t="s">
        <v>48</v>
      </c>
      <c r="K5070" t="s">
        <v>445</v>
      </c>
      <c r="L5070" s="7">
        <v>40179</v>
      </c>
      <c r="M5070" t="s">
        <v>20294</v>
      </c>
      <c r="N5070">
        <v>0</v>
      </c>
      <c r="O5070" s="17" t="s">
        <v>21485</v>
      </c>
      <c r="P5070">
        <v>0</v>
      </c>
      <c r="Q5070" s="17" t="s">
        <v>21485</v>
      </c>
      <c r="R5070" t="s">
        <v>20292</v>
      </c>
    </row>
    <row r="5071" spans="1:18">
      <c r="A5071" t="s">
        <v>20292</v>
      </c>
      <c r="B5071" t="s">
        <v>18</v>
      </c>
      <c r="C5071" t="s">
        <v>19</v>
      </c>
      <c r="D5071" t="s">
        <v>18997</v>
      </c>
      <c r="E5071" t="s">
        <v>18998</v>
      </c>
      <c r="F5071" t="s">
        <v>18997</v>
      </c>
      <c r="G5071" t="s">
        <v>20295</v>
      </c>
      <c r="H5071" s="1">
        <v>98133</v>
      </c>
      <c r="I5071" s="1">
        <v>0</v>
      </c>
      <c r="J5071" t="s">
        <v>202</v>
      </c>
      <c r="K5071" t="s">
        <v>110</v>
      </c>
      <c r="L5071" s="7">
        <v>40483</v>
      </c>
      <c r="M5071" t="s">
        <v>20296</v>
      </c>
      <c r="N5071">
        <v>0</v>
      </c>
      <c r="O5071" s="17" t="s">
        <v>21485</v>
      </c>
      <c r="P5071">
        <v>0</v>
      </c>
      <c r="Q5071" s="17" t="s">
        <v>21485</v>
      </c>
      <c r="R5071" t="s">
        <v>20292</v>
      </c>
    </row>
    <row r="5072" spans="1:18">
      <c r="A5072" t="s">
        <v>1387</v>
      </c>
      <c r="B5072" t="s">
        <v>64</v>
      </c>
      <c r="C5072" t="s">
        <v>65</v>
      </c>
      <c r="D5072" t="s">
        <v>38</v>
      </c>
      <c r="E5072" t="s">
        <v>586</v>
      </c>
      <c r="F5072" t="s">
        <v>46</v>
      </c>
      <c r="G5072" t="s">
        <v>1388</v>
      </c>
      <c r="H5072" s="1">
        <v>726751</v>
      </c>
      <c r="I5072" s="1">
        <v>0</v>
      </c>
      <c r="J5072" t="s">
        <v>1331</v>
      </c>
      <c r="K5072" t="s">
        <v>60</v>
      </c>
      <c r="L5072" s="10">
        <v>45017</v>
      </c>
      <c r="M5072" t="s">
        <v>1389</v>
      </c>
      <c r="N5072">
        <v>1</v>
      </c>
      <c r="O5072" s="17" t="s">
        <v>21485</v>
      </c>
      <c r="P5072">
        <v>0</v>
      </c>
      <c r="Q5072" s="17" t="s">
        <v>21485</v>
      </c>
      <c r="R5072" t="s">
        <v>1387</v>
      </c>
    </row>
    <row r="5073" spans="1:18">
      <c r="A5073" t="s">
        <v>12289</v>
      </c>
      <c r="B5073" t="s">
        <v>64</v>
      </c>
      <c r="C5073" t="s">
        <v>65</v>
      </c>
      <c r="D5073" t="s">
        <v>20</v>
      </c>
      <c r="E5073" t="s">
        <v>241</v>
      </c>
      <c r="F5073" t="s">
        <v>214</v>
      </c>
      <c r="G5073" t="s">
        <v>12290</v>
      </c>
      <c r="H5073" s="1">
        <v>836600</v>
      </c>
      <c r="I5073" s="1">
        <v>0</v>
      </c>
      <c r="J5073" t="s">
        <v>24</v>
      </c>
      <c r="K5073" t="s">
        <v>110</v>
      </c>
      <c r="L5073" s="10">
        <v>40087</v>
      </c>
      <c r="M5073" t="s">
        <v>12291</v>
      </c>
      <c r="N5073">
        <v>0</v>
      </c>
      <c r="O5073" s="17" t="s">
        <v>21485</v>
      </c>
      <c r="P5073">
        <v>0</v>
      </c>
      <c r="Q5073" s="17" t="s">
        <v>21485</v>
      </c>
      <c r="R5073" t="s">
        <v>12289</v>
      </c>
    </row>
    <row r="5074" spans="1:18">
      <c r="A5074" t="s">
        <v>12289</v>
      </c>
      <c r="B5074" t="s">
        <v>64</v>
      </c>
      <c r="C5074" t="s">
        <v>65</v>
      </c>
      <c r="D5074" t="s">
        <v>20</v>
      </c>
      <c r="E5074" t="s">
        <v>92</v>
      </c>
      <c r="F5074" t="s">
        <v>1298</v>
      </c>
      <c r="G5074" t="s">
        <v>12290</v>
      </c>
      <c r="H5074" s="1">
        <v>714890</v>
      </c>
      <c r="I5074" s="1">
        <v>0</v>
      </c>
      <c r="J5074" t="s">
        <v>24</v>
      </c>
      <c r="K5074" t="s">
        <v>110</v>
      </c>
      <c r="L5074" s="10">
        <v>42278</v>
      </c>
      <c r="M5074" t="s">
        <v>12291</v>
      </c>
      <c r="N5074">
        <v>0</v>
      </c>
      <c r="O5074" s="17" t="s">
        <v>21485</v>
      </c>
      <c r="P5074">
        <v>0</v>
      </c>
      <c r="Q5074" s="17" t="s">
        <v>21485</v>
      </c>
      <c r="R5074" t="s">
        <v>12289</v>
      </c>
    </row>
    <row r="5075" spans="1:18">
      <c r="A5075" t="s">
        <v>12289</v>
      </c>
      <c r="B5075" t="s">
        <v>64</v>
      </c>
      <c r="C5075" t="s">
        <v>65</v>
      </c>
      <c r="D5075" t="s">
        <v>38</v>
      </c>
      <c r="E5075" t="s">
        <v>434</v>
      </c>
      <c r="F5075" t="s">
        <v>214</v>
      </c>
      <c r="G5075" t="s">
        <v>12292</v>
      </c>
      <c r="H5075" s="1">
        <v>979200</v>
      </c>
      <c r="I5075" s="1">
        <v>0</v>
      </c>
      <c r="J5075" t="s">
        <v>24</v>
      </c>
      <c r="K5075" t="s">
        <v>110</v>
      </c>
      <c r="L5075" s="10">
        <v>44256</v>
      </c>
      <c r="M5075" t="s">
        <v>12293</v>
      </c>
      <c r="N5075">
        <v>0</v>
      </c>
      <c r="O5075" s="17" t="s">
        <v>21485</v>
      </c>
      <c r="P5075">
        <v>0</v>
      </c>
      <c r="Q5075" s="17" t="s">
        <v>21485</v>
      </c>
      <c r="R5075" t="s">
        <v>12289</v>
      </c>
    </row>
    <row r="5076" spans="1:18">
      <c r="A5076" t="s">
        <v>20297</v>
      </c>
      <c r="B5076" t="s">
        <v>2226</v>
      </c>
      <c r="C5076" t="s">
        <v>240</v>
      </c>
      <c r="D5076" t="s">
        <v>18718</v>
      </c>
      <c r="E5076" t="s">
        <v>18938</v>
      </c>
      <c r="F5076" t="s">
        <v>18720</v>
      </c>
      <c r="G5076" t="s">
        <v>20298</v>
      </c>
      <c r="H5076" s="1">
        <v>40000</v>
      </c>
      <c r="I5076" s="1">
        <v>0</v>
      </c>
      <c r="J5076" t="s">
        <v>202</v>
      </c>
      <c r="K5076" t="s">
        <v>487</v>
      </c>
      <c r="L5076" s="7">
        <v>43160</v>
      </c>
      <c r="M5076" t="s">
        <v>20299</v>
      </c>
      <c r="N5076">
        <v>0</v>
      </c>
      <c r="O5076" s="17" t="s">
        <v>21485</v>
      </c>
      <c r="P5076">
        <v>0</v>
      </c>
      <c r="Q5076" s="17" t="s">
        <v>21485</v>
      </c>
      <c r="R5076" t="s">
        <v>20297</v>
      </c>
    </row>
    <row r="5077" spans="1:18">
      <c r="A5077" t="s">
        <v>12294</v>
      </c>
      <c r="B5077" t="s">
        <v>173</v>
      </c>
      <c r="C5077" t="s">
        <v>174</v>
      </c>
      <c r="D5077" t="s">
        <v>38</v>
      </c>
      <c r="E5077" t="s">
        <v>39</v>
      </c>
      <c r="F5077" t="s">
        <v>218</v>
      </c>
      <c r="G5077" t="s">
        <v>12295</v>
      </c>
      <c r="H5077" s="1">
        <v>784125</v>
      </c>
      <c r="I5077" s="1">
        <v>0</v>
      </c>
      <c r="J5077" t="s">
        <v>24</v>
      </c>
      <c r="K5077" t="s">
        <v>60</v>
      </c>
      <c r="L5077" s="10">
        <v>43191</v>
      </c>
      <c r="M5077" t="s">
        <v>12296</v>
      </c>
      <c r="N5077">
        <v>0</v>
      </c>
      <c r="O5077" s="17" t="s">
        <v>21485</v>
      </c>
      <c r="P5077">
        <v>0</v>
      </c>
      <c r="Q5077" s="17" t="s">
        <v>21485</v>
      </c>
      <c r="R5077" t="s">
        <v>12294</v>
      </c>
    </row>
    <row r="5078" spans="1:18">
      <c r="A5078" t="s">
        <v>12294</v>
      </c>
      <c r="B5078" t="s">
        <v>173</v>
      </c>
      <c r="C5078" t="s">
        <v>174</v>
      </c>
      <c r="D5078" t="s">
        <v>38</v>
      </c>
      <c r="E5078" t="s">
        <v>168</v>
      </c>
      <c r="F5078" t="s">
        <v>140</v>
      </c>
      <c r="G5078" t="s">
        <v>12297</v>
      </c>
      <c r="H5078" s="1">
        <v>619650</v>
      </c>
      <c r="I5078" s="1">
        <v>0</v>
      </c>
      <c r="J5078" t="s">
        <v>24</v>
      </c>
      <c r="K5078" t="s">
        <v>60</v>
      </c>
      <c r="L5078" s="10">
        <v>43922</v>
      </c>
      <c r="M5078" t="s">
        <v>12298</v>
      </c>
      <c r="N5078">
        <v>0</v>
      </c>
      <c r="O5078" s="17" t="s">
        <v>21485</v>
      </c>
      <c r="P5078">
        <v>0</v>
      </c>
      <c r="Q5078" s="17" t="s">
        <v>21485</v>
      </c>
      <c r="R5078" t="s">
        <v>12294</v>
      </c>
    </row>
    <row r="5079" spans="1:18">
      <c r="A5079" t="s">
        <v>12299</v>
      </c>
      <c r="B5079" t="s">
        <v>18</v>
      </c>
      <c r="C5079" t="s">
        <v>19</v>
      </c>
      <c r="D5079" t="s">
        <v>20</v>
      </c>
      <c r="E5079" t="s">
        <v>71</v>
      </c>
      <c r="F5079" t="s">
        <v>163</v>
      </c>
      <c r="G5079" t="s">
        <v>12300</v>
      </c>
      <c r="H5079" s="1">
        <v>295806</v>
      </c>
      <c r="I5079" s="1">
        <v>0</v>
      </c>
      <c r="J5079" t="s">
        <v>68</v>
      </c>
      <c r="K5079" t="s">
        <v>118</v>
      </c>
      <c r="L5079" s="10">
        <v>40634</v>
      </c>
      <c r="M5079" t="s">
        <v>12301</v>
      </c>
      <c r="N5079">
        <v>0</v>
      </c>
      <c r="O5079" s="17" t="s">
        <v>21485</v>
      </c>
      <c r="P5079">
        <v>0</v>
      </c>
      <c r="Q5079" s="17" t="s">
        <v>21485</v>
      </c>
      <c r="R5079" t="s">
        <v>12299</v>
      </c>
    </row>
    <row r="5080" spans="1:18">
      <c r="A5080" t="s">
        <v>12299</v>
      </c>
      <c r="B5080" t="s">
        <v>18</v>
      </c>
      <c r="C5080" t="s">
        <v>19</v>
      </c>
      <c r="D5080" t="s">
        <v>38</v>
      </c>
      <c r="E5080" t="s">
        <v>434</v>
      </c>
      <c r="F5080" t="s">
        <v>901</v>
      </c>
      <c r="G5080" t="s">
        <v>12302</v>
      </c>
      <c r="H5080" s="1">
        <v>841270</v>
      </c>
      <c r="I5080" s="1">
        <v>0</v>
      </c>
      <c r="J5080" t="s">
        <v>24</v>
      </c>
      <c r="K5080" t="s">
        <v>118</v>
      </c>
      <c r="L5080" s="10">
        <v>44256</v>
      </c>
      <c r="M5080" t="s">
        <v>12303</v>
      </c>
      <c r="N5080">
        <v>0</v>
      </c>
      <c r="O5080" s="17" t="s">
        <v>21485</v>
      </c>
      <c r="P5080">
        <v>0</v>
      </c>
      <c r="Q5080" s="17" t="s">
        <v>21485</v>
      </c>
      <c r="R5080" t="s">
        <v>12299</v>
      </c>
    </row>
    <row r="5081" spans="1:18">
      <c r="A5081" t="s">
        <v>12304</v>
      </c>
      <c r="B5081" t="s">
        <v>64</v>
      </c>
      <c r="C5081" t="s">
        <v>65</v>
      </c>
      <c r="D5081" t="s">
        <v>20</v>
      </c>
      <c r="E5081" t="s">
        <v>276</v>
      </c>
      <c r="F5081" t="s">
        <v>568</v>
      </c>
      <c r="G5081" t="s">
        <v>12305</v>
      </c>
      <c r="H5081" s="1">
        <v>729985</v>
      </c>
      <c r="I5081" s="1">
        <v>0</v>
      </c>
      <c r="J5081" t="s">
        <v>24</v>
      </c>
      <c r="K5081" t="s">
        <v>118</v>
      </c>
      <c r="L5081" s="10">
        <v>41730</v>
      </c>
      <c r="M5081" t="s">
        <v>12306</v>
      </c>
      <c r="N5081">
        <v>0</v>
      </c>
      <c r="O5081" s="17" t="s">
        <v>21485</v>
      </c>
      <c r="P5081">
        <v>0</v>
      </c>
      <c r="Q5081" s="17" t="s">
        <v>21485</v>
      </c>
      <c r="R5081" t="s">
        <v>12304</v>
      </c>
    </row>
    <row r="5082" spans="1:18">
      <c r="A5082" t="s">
        <v>12304</v>
      </c>
      <c r="B5082" t="s">
        <v>64</v>
      </c>
      <c r="C5082" t="s">
        <v>65</v>
      </c>
      <c r="D5082" t="s">
        <v>38</v>
      </c>
      <c r="E5082" t="s">
        <v>637</v>
      </c>
      <c r="F5082" t="s">
        <v>282</v>
      </c>
      <c r="G5082" t="s">
        <v>12307</v>
      </c>
      <c r="H5082" s="1">
        <v>956250</v>
      </c>
      <c r="I5082" s="1">
        <v>0</v>
      </c>
      <c r="J5082" t="s">
        <v>24</v>
      </c>
      <c r="K5082" t="s">
        <v>118</v>
      </c>
      <c r="L5082" s="10">
        <v>44470</v>
      </c>
      <c r="M5082" t="s">
        <v>12308</v>
      </c>
      <c r="N5082">
        <v>0</v>
      </c>
      <c r="O5082" s="17" t="s">
        <v>21485</v>
      </c>
      <c r="P5082">
        <v>0</v>
      </c>
      <c r="Q5082" s="17" t="s">
        <v>21485</v>
      </c>
      <c r="R5082" t="s">
        <v>12304</v>
      </c>
    </row>
    <row r="5083" spans="1:18">
      <c r="A5083" t="s">
        <v>12309</v>
      </c>
      <c r="B5083" t="s">
        <v>173</v>
      </c>
      <c r="C5083" t="s">
        <v>174</v>
      </c>
      <c r="D5083" t="s">
        <v>18704</v>
      </c>
      <c r="E5083" t="s">
        <v>18705</v>
      </c>
      <c r="F5083" t="s">
        <v>18706</v>
      </c>
      <c r="G5083" t="s">
        <v>20300</v>
      </c>
      <c r="H5083" s="1">
        <v>249460</v>
      </c>
      <c r="I5083" s="1">
        <v>0</v>
      </c>
      <c r="J5083" t="s">
        <v>1887</v>
      </c>
      <c r="K5083" t="s">
        <v>136</v>
      </c>
      <c r="L5083" s="7">
        <v>42887</v>
      </c>
      <c r="M5083" t="s">
        <v>20301</v>
      </c>
      <c r="N5083">
        <v>0</v>
      </c>
      <c r="O5083" s="17" t="s">
        <v>21485</v>
      </c>
      <c r="P5083">
        <v>0</v>
      </c>
      <c r="Q5083" s="17" t="s">
        <v>21485</v>
      </c>
      <c r="R5083" t="s">
        <v>12309</v>
      </c>
    </row>
    <row r="5084" spans="1:18">
      <c r="A5084" t="s">
        <v>12309</v>
      </c>
      <c r="B5084" t="s">
        <v>173</v>
      </c>
      <c r="C5084" t="s">
        <v>174</v>
      </c>
      <c r="D5084" t="s">
        <v>38</v>
      </c>
      <c r="E5084" t="s">
        <v>86</v>
      </c>
      <c r="F5084" t="s">
        <v>169</v>
      </c>
      <c r="G5084" t="s">
        <v>12310</v>
      </c>
      <c r="H5084" s="1">
        <v>837675</v>
      </c>
      <c r="I5084" s="1">
        <v>0</v>
      </c>
      <c r="J5084" t="s">
        <v>24</v>
      </c>
      <c r="K5084" t="s">
        <v>136</v>
      </c>
      <c r="L5084" s="10">
        <v>44652</v>
      </c>
      <c r="M5084" t="s">
        <v>12311</v>
      </c>
      <c r="N5084">
        <v>0</v>
      </c>
      <c r="O5084" s="17" t="s">
        <v>21485</v>
      </c>
      <c r="P5084">
        <v>0</v>
      </c>
      <c r="Q5084" s="17" t="s">
        <v>21485</v>
      </c>
      <c r="R5084" t="s">
        <v>12309</v>
      </c>
    </row>
    <row r="5085" spans="1:18">
      <c r="A5085" t="s">
        <v>12309</v>
      </c>
      <c r="B5085" t="s">
        <v>173</v>
      </c>
      <c r="C5085" t="s">
        <v>174</v>
      </c>
      <c r="D5085" t="s">
        <v>19501</v>
      </c>
      <c r="E5085" t="s">
        <v>19502</v>
      </c>
      <c r="F5085" t="s">
        <v>18667</v>
      </c>
      <c r="G5085" t="s">
        <v>20302</v>
      </c>
      <c r="H5085" s="1">
        <v>450000</v>
      </c>
      <c r="I5085" s="1">
        <v>0</v>
      </c>
      <c r="J5085" t="s">
        <v>68</v>
      </c>
      <c r="K5085" t="s">
        <v>136</v>
      </c>
      <c r="L5085" s="7">
        <v>45108</v>
      </c>
      <c r="M5085" t="s">
        <v>20303</v>
      </c>
      <c r="N5085">
        <v>0</v>
      </c>
      <c r="O5085" s="17" t="s">
        <v>21485</v>
      </c>
      <c r="P5085">
        <v>0</v>
      </c>
      <c r="Q5085" s="17" t="s">
        <v>21485</v>
      </c>
      <c r="R5085" t="s">
        <v>12309</v>
      </c>
    </row>
    <row r="5086" spans="1:18">
      <c r="A5086" t="s">
        <v>20304</v>
      </c>
      <c r="B5086" t="s">
        <v>91</v>
      </c>
      <c r="C5086" t="s">
        <v>30</v>
      </c>
      <c r="D5086" t="s">
        <v>19029</v>
      </c>
      <c r="E5086" t="s">
        <v>19030</v>
      </c>
      <c r="F5086" t="s">
        <v>19031</v>
      </c>
      <c r="G5086" t="s">
        <v>20305</v>
      </c>
      <c r="H5086" s="1">
        <v>149274</v>
      </c>
      <c r="I5086" s="1">
        <v>0</v>
      </c>
      <c r="J5086" t="s">
        <v>202</v>
      </c>
      <c r="K5086" t="s">
        <v>118</v>
      </c>
      <c r="L5086" s="7">
        <v>43525</v>
      </c>
      <c r="M5086" t="s">
        <v>20306</v>
      </c>
      <c r="N5086">
        <v>0</v>
      </c>
      <c r="O5086" s="17" t="s">
        <v>21485</v>
      </c>
      <c r="P5086">
        <v>0</v>
      </c>
      <c r="Q5086" s="17" t="s">
        <v>21485</v>
      </c>
      <c r="R5086" t="s">
        <v>20304</v>
      </c>
    </row>
    <row r="5087" spans="1:18">
      <c r="A5087" t="s">
        <v>20304</v>
      </c>
      <c r="B5087" t="s">
        <v>91</v>
      </c>
      <c r="C5087" t="s">
        <v>30</v>
      </c>
      <c r="D5087" t="s">
        <v>19694</v>
      </c>
      <c r="E5087" t="s">
        <v>20309</v>
      </c>
      <c r="F5087" t="s">
        <v>19691</v>
      </c>
      <c r="G5087" t="s">
        <v>20310</v>
      </c>
      <c r="H5087" s="1">
        <v>99682</v>
      </c>
      <c r="I5087" s="1">
        <v>0</v>
      </c>
      <c r="J5087" t="s">
        <v>202</v>
      </c>
      <c r="K5087" t="s">
        <v>118</v>
      </c>
      <c r="L5087" s="7">
        <v>45352</v>
      </c>
      <c r="M5087" t="s">
        <v>20311</v>
      </c>
      <c r="N5087">
        <v>0</v>
      </c>
      <c r="O5087" s="17" t="s">
        <v>21485</v>
      </c>
      <c r="P5087">
        <v>0</v>
      </c>
      <c r="Q5087" s="17" t="s">
        <v>21485</v>
      </c>
      <c r="R5087" t="s">
        <v>20304</v>
      </c>
    </row>
    <row r="5088" spans="1:18">
      <c r="A5088" t="s">
        <v>20304</v>
      </c>
      <c r="B5088" t="s">
        <v>91</v>
      </c>
      <c r="C5088" t="s">
        <v>30</v>
      </c>
      <c r="D5088" t="s">
        <v>19694</v>
      </c>
      <c r="E5088" t="s">
        <v>20309</v>
      </c>
      <c r="F5088" t="s">
        <v>19691</v>
      </c>
      <c r="G5088" t="s">
        <v>20312</v>
      </c>
      <c r="H5088" s="1">
        <v>99932</v>
      </c>
      <c r="I5088" s="1">
        <v>0</v>
      </c>
      <c r="J5088" t="s">
        <v>202</v>
      </c>
      <c r="K5088" t="s">
        <v>118</v>
      </c>
      <c r="L5088" s="7">
        <v>45352</v>
      </c>
      <c r="M5088" t="s">
        <v>20313</v>
      </c>
      <c r="N5088">
        <v>0</v>
      </c>
      <c r="O5088" s="17" t="s">
        <v>21485</v>
      </c>
      <c r="P5088">
        <v>0</v>
      </c>
      <c r="Q5088" s="17" t="s">
        <v>21485</v>
      </c>
      <c r="R5088" t="s">
        <v>20304</v>
      </c>
    </row>
    <row r="5089" spans="1:18">
      <c r="A5089" t="s">
        <v>20304</v>
      </c>
      <c r="B5089" t="s">
        <v>91</v>
      </c>
      <c r="C5089" t="s">
        <v>30</v>
      </c>
      <c r="D5089" t="s">
        <v>19488</v>
      </c>
      <c r="E5089" t="s">
        <v>19489</v>
      </c>
      <c r="F5089" t="s">
        <v>19490</v>
      </c>
      <c r="G5089" t="s">
        <v>20307</v>
      </c>
      <c r="H5089" s="1">
        <v>499096</v>
      </c>
      <c r="I5089" s="1">
        <v>0</v>
      </c>
      <c r="J5089" t="s">
        <v>223</v>
      </c>
      <c r="K5089" t="s">
        <v>118</v>
      </c>
      <c r="L5089" s="7">
        <v>44593</v>
      </c>
      <c r="M5089" t="s">
        <v>20308</v>
      </c>
      <c r="N5089">
        <v>0</v>
      </c>
      <c r="O5089" s="17" t="s">
        <v>21485</v>
      </c>
      <c r="P5089">
        <v>0</v>
      </c>
      <c r="Q5089" s="17" t="s">
        <v>21485</v>
      </c>
      <c r="R5089" t="s">
        <v>20304</v>
      </c>
    </row>
    <row r="5090" spans="1:18">
      <c r="A5090" t="s">
        <v>12312</v>
      </c>
      <c r="B5090" t="s">
        <v>696</v>
      </c>
      <c r="C5090" t="s">
        <v>30</v>
      </c>
      <c r="D5090" t="s">
        <v>38</v>
      </c>
      <c r="E5090" t="s">
        <v>168</v>
      </c>
      <c r="F5090" t="s">
        <v>901</v>
      </c>
      <c r="G5090" t="s">
        <v>12313</v>
      </c>
      <c r="H5090" s="1">
        <v>424576</v>
      </c>
      <c r="I5090" s="1">
        <v>0</v>
      </c>
      <c r="J5090" t="s">
        <v>48</v>
      </c>
      <c r="K5090" t="s">
        <v>118</v>
      </c>
      <c r="L5090" s="10">
        <v>43922</v>
      </c>
      <c r="M5090" t="s">
        <v>12314</v>
      </c>
      <c r="N5090">
        <v>0</v>
      </c>
      <c r="O5090" s="17" t="s">
        <v>21485</v>
      </c>
      <c r="P5090">
        <v>0</v>
      </c>
      <c r="Q5090" s="17" t="s">
        <v>21485</v>
      </c>
      <c r="R5090" t="s">
        <v>12312</v>
      </c>
    </row>
    <row r="5091" spans="1:18">
      <c r="A5091" t="s">
        <v>650</v>
      </c>
      <c r="B5091" t="s">
        <v>29</v>
      </c>
      <c r="C5091" t="s">
        <v>30</v>
      </c>
      <c r="D5091" t="s">
        <v>20</v>
      </c>
      <c r="E5091" t="s">
        <v>104</v>
      </c>
      <c r="F5091" t="s">
        <v>404</v>
      </c>
      <c r="G5091" t="s">
        <v>651</v>
      </c>
      <c r="H5091" s="1">
        <v>1024266</v>
      </c>
      <c r="I5091" s="1">
        <v>0</v>
      </c>
      <c r="J5091" t="s">
        <v>24</v>
      </c>
      <c r="K5091" t="s">
        <v>49</v>
      </c>
      <c r="L5091" s="10">
        <v>40269</v>
      </c>
      <c r="M5091" t="s">
        <v>652</v>
      </c>
      <c r="N5091">
        <v>3</v>
      </c>
      <c r="O5091" s="17" t="s">
        <v>21485</v>
      </c>
      <c r="P5091">
        <v>0</v>
      </c>
      <c r="Q5091" s="17" t="s">
        <v>21485</v>
      </c>
      <c r="R5091" t="s">
        <v>650</v>
      </c>
    </row>
    <row r="5092" spans="1:18">
      <c r="A5092" t="s">
        <v>650</v>
      </c>
      <c r="B5092" t="s">
        <v>324</v>
      </c>
      <c r="C5092" t="s">
        <v>30</v>
      </c>
      <c r="D5092" t="s">
        <v>20</v>
      </c>
      <c r="E5092" t="s">
        <v>92</v>
      </c>
      <c r="F5092" t="s">
        <v>404</v>
      </c>
      <c r="G5092" t="s">
        <v>12315</v>
      </c>
      <c r="H5092" s="1">
        <v>1050094</v>
      </c>
      <c r="I5092" s="1">
        <v>0</v>
      </c>
      <c r="J5092" t="s">
        <v>24</v>
      </c>
      <c r="K5092" t="s">
        <v>49</v>
      </c>
      <c r="L5092" s="10">
        <v>42278</v>
      </c>
      <c r="M5092" t="s">
        <v>12316</v>
      </c>
      <c r="N5092">
        <v>0</v>
      </c>
      <c r="O5092" s="17" t="s">
        <v>21485</v>
      </c>
      <c r="P5092">
        <v>0</v>
      </c>
      <c r="Q5092" s="17" t="s">
        <v>21485</v>
      </c>
      <c r="R5092" t="s">
        <v>650</v>
      </c>
    </row>
    <row r="5093" spans="1:18">
      <c r="A5093" t="s">
        <v>650</v>
      </c>
      <c r="B5093" t="s">
        <v>324</v>
      </c>
      <c r="C5093" t="s">
        <v>30</v>
      </c>
      <c r="D5093" t="s">
        <v>38</v>
      </c>
      <c r="E5093" t="s">
        <v>39</v>
      </c>
      <c r="F5093" t="s">
        <v>404</v>
      </c>
      <c r="G5093" t="s">
        <v>2060</v>
      </c>
      <c r="H5093" s="1">
        <v>933300</v>
      </c>
      <c r="I5093" s="1">
        <v>0</v>
      </c>
      <c r="J5093" t="s">
        <v>24</v>
      </c>
      <c r="K5093" t="s">
        <v>49</v>
      </c>
      <c r="L5093" s="10">
        <v>43191</v>
      </c>
      <c r="M5093" t="s">
        <v>2061</v>
      </c>
      <c r="N5093">
        <v>1</v>
      </c>
      <c r="O5093" s="17" t="s">
        <v>21485</v>
      </c>
      <c r="P5093">
        <v>0</v>
      </c>
      <c r="Q5093" s="17" t="s">
        <v>21485</v>
      </c>
      <c r="R5093" t="s">
        <v>650</v>
      </c>
    </row>
    <row r="5094" spans="1:18">
      <c r="A5094" t="s">
        <v>1447</v>
      </c>
      <c r="B5094" t="s">
        <v>1448</v>
      </c>
      <c r="C5094" t="s">
        <v>1449</v>
      </c>
      <c r="D5094" t="s">
        <v>20</v>
      </c>
      <c r="E5094" t="s">
        <v>241</v>
      </c>
      <c r="F5094" t="s">
        <v>418</v>
      </c>
      <c r="G5094" t="s">
        <v>1450</v>
      </c>
      <c r="H5094" s="1">
        <v>456431</v>
      </c>
      <c r="I5094" s="1">
        <v>0</v>
      </c>
      <c r="J5094" t="s">
        <v>48</v>
      </c>
      <c r="K5094" t="s">
        <v>118</v>
      </c>
      <c r="L5094" s="10">
        <v>40087</v>
      </c>
      <c r="M5094" t="s">
        <v>1451</v>
      </c>
      <c r="N5094">
        <v>0</v>
      </c>
      <c r="O5094" s="17" t="s">
        <v>21485</v>
      </c>
      <c r="P5094">
        <v>0</v>
      </c>
      <c r="Q5094" s="17" t="s">
        <v>21485</v>
      </c>
      <c r="R5094" t="s">
        <v>1447</v>
      </c>
    </row>
    <row r="5095" spans="1:18">
      <c r="A5095" t="s">
        <v>2062</v>
      </c>
      <c r="B5095" t="s">
        <v>333</v>
      </c>
      <c r="C5095" t="s">
        <v>30</v>
      </c>
      <c r="D5095" t="s">
        <v>20</v>
      </c>
      <c r="E5095" t="s">
        <v>241</v>
      </c>
      <c r="F5095" t="s">
        <v>1575</v>
      </c>
      <c r="G5095" t="s">
        <v>12317</v>
      </c>
      <c r="H5095" s="1">
        <v>213995</v>
      </c>
      <c r="I5095" s="1">
        <v>0</v>
      </c>
      <c r="J5095" t="s">
        <v>202</v>
      </c>
      <c r="K5095" t="s">
        <v>445</v>
      </c>
      <c r="L5095" s="10">
        <v>40087</v>
      </c>
      <c r="M5095" t="s">
        <v>12318</v>
      </c>
      <c r="N5095">
        <v>0</v>
      </c>
      <c r="O5095" s="17" t="s">
        <v>21485</v>
      </c>
      <c r="P5095">
        <v>0</v>
      </c>
      <c r="Q5095" s="17" t="s">
        <v>21485</v>
      </c>
      <c r="R5095" t="s">
        <v>2062</v>
      </c>
    </row>
    <row r="5096" spans="1:18">
      <c r="A5096" t="s">
        <v>2062</v>
      </c>
      <c r="B5096" t="s">
        <v>333</v>
      </c>
      <c r="C5096" t="s">
        <v>30</v>
      </c>
      <c r="D5096" t="s">
        <v>20</v>
      </c>
      <c r="E5096" t="s">
        <v>71</v>
      </c>
      <c r="F5096" t="s">
        <v>1575</v>
      </c>
      <c r="G5096" t="s">
        <v>2832</v>
      </c>
      <c r="H5096" s="1">
        <v>978477</v>
      </c>
      <c r="I5096" s="1">
        <v>0</v>
      </c>
      <c r="J5096" t="s">
        <v>24</v>
      </c>
      <c r="K5096" t="s">
        <v>445</v>
      </c>
      <c r="L5096" s="10">
        <v>40634</v>
      </c>
      <c r="M5096" t="s">
        <v>2833</v>
      </c>
      <c r="N5096">
        <v>0</v>
      </c>
      <c r="O5096" s="17" t="s">
        <v>21485</v>
      </c>
      <c r="P5096">
        <v>0</v>
      </c>
      <c r="Q5096" s="17" t="s">
        <v>21485</v>
      </c>
      <c r="R5096" t="s">
        <v>2062</v>
      </c>
    </row>
    <row r="5097" spans="1:18">
      <c r="A5097" t="s">
        <v>2062</v>
      </c>
      <c r="B5097" t="s">
        <v>365</v>
      </c>
      <c r="C5097" t="s">
        <v>30</v>
      </c>
      <c r="D5097" t="s">
        <v>38</v>
      </c>
      <c r="E5097" t="s">
        <v>387</v>
      </c>
      <c r="F5097" t="s">
        <v>163</v>
      </c>
      <c r="G5097" t="s">
        <v>12319</v>
      </c>
      <c r="H5097" s="1">
        <v>493424</v>
      </c>
      <c r="I5097" s="1">
        <v>0</v>
      </c>
      <c r="J5097" t="s">
        <v>48</v>
      </c>
      <c r="K5097" t="s">
        <v>118</v>
      </c>
      <c r="L5097" s="10">
        <v>43374</v>
      </c>
      <c r="M5097" t="s">
        <v>12320</v>
      </c>
      <c r="N5097">
        <v>0</v>
      </c>
      <c r="O5097" s="17" t="s">
        <v>21485</v>
      </c>
      <c r="P5097">
        <v>0</v>
      </c>
      <c r="Q5097" s="17" t="s">
        <v>21485</v>
      </c>
      <c r="R5097" t="s">
        <v>2062</v>
      </c>
    </row>
    <row r="5098" spans="1:18">
      <c r="A5098" t="s">
        <v>2062</v>
      </c>
      <c r="B5098" t="s">
        <v>365</v>
      </c>
      <c r="C5098" t="s">
        <v>30</v>
      </c>
      <c r="D5098" t="s">
        <v>38</v>
      </c>
      <c r="E5098" t="s">
        <v>408</v>
      </c>
      <c r="F5098" t="s">
        <v>481</v>
      </c>
      <c r="G5098" t="s">
        <v>2063</v>
      </c>
      <c r="H5098" s="1">
        <v>1155724</v>
      </c>
      <c r="I5098" s="1">
        <v>0</v>
      </c>
      <c r="J5098" t="s">
        <v>24</v>
      </c>
      <c r="K5098" t="s">
        <v>110</v>
      </c>
      <c r="L5098" s="10">
        <v>44105</v>
      </c>
      <c r="M5098" t="s">
        <v>2064</v>
      </c>
      <c r="N5098">
        <v>1</v>
      </c>
      <c r="O5098" s="17" t="s">
        <v>21485</v>
      </c>
      <c r="P5098">
        <v>0</v>
      </c>
      <c r="Q5098" s="17" t="s">
        <v>21485</v>
      </c>
      <c r="R5098" t="s">
        <v>2062</v>
      </c>
    </row>
    <row r="5099" spans="1:18">
      <c r="A5099" t="s">
        <v>2062</v>
      </c>
      <c r="B5099" t="s">
        <v>365</v>
      </c>
      <c r="C5099" t="s">
        <v>30</v>
      </c>
      <c r="D5099" t="s">
        <v>38</v>
      </c>
      <c r="E5099" t="s">
        <v>1584</v>
      </c>
      <c r="F5099" t="s">
        <v>163</v>
      </c>
      <c r="G5099" t="s">
        <v>12321</v>
      </c>
      <c r="H5099" s="1">
        <v>100000</v>
      </c>
      <c r="I5099" s="1">
        <v>0</v>
      </c>
      <c r="J5099" t="s">
        <v>202</v>
      </c>
      <c r="K5099" t="s">
        <v>118</v>
      </c>
      <c r="L5099" s="10">
        <v>44986</v>
      </c>
      <c r="M5099" t="s">
        <v>12322</v>
      </c>
      <c r="N5099">
        <v>0</v>
      </c>
      <c r="O5099" s="17" t="s">
        <v>21485</v>
      </c>
      <c r="P5099">
        <v>0</v>
      </c>
      <c r="Q5099" s="17" t="s">
        <v>21485</v>
      </c>
      <c r="R5099" t="s">
        <v>2062</v>
      </c>
    </row>
    <row r="5100" spans="1:18">
      <c r="A5100" t="s">
        <v>12323</v>
      </c>
      <c r="B5100" t="s">
        <v>154</v>
      </c>
      <c r="C5100" t="s">
        <v>30</v>
      </c>
      <c r="D5100" t="s">
        <v>20</v>
      </c>
      <c r="E5100" t="s">
        <v>31</v>
      </c>
      <c r="F5100" t="s">
        <v>394</v>
      </c>
      <c r="G5100" t="s">
        <v>12324</v>
      </c>
      <c r="H5100" s="1">
        <v>358402</v>
      </c>
      <c r="I5100" s="1">
        <v>0</v>
      </c>
      <c r="J5100" t="s">
        <v>202</v>
      </c>
      <c r="K5100" t="s">
        <v>487</v>
      </c>
      <c r="L5100" s="10">
        <v>41913</v>
      </c>
      <c r="M5100" t="s">
        <v>12325</v>
      </c>
      <c r="N5100">
        <v>0</v>
      </c>
      <c r="O5100" s="17" t="s">
        <v>21485</v>
      </c>
      <c r="P5100">
        <v>0</v>
      </c>
      <c r="Q5100" s="17" t="s">
        <v>21485</v>
      </c>
      <c r="R5100" t="s">
        <v>12323</v>
      </c>
    </row>
    <row r="5101" spans="1:18">
      <c r="A5101" t="s">
        <v>12326</v>
      </c>
      <c r="B5101" t="s">
        <v>239</v>
      </c>
      <c r="C5101" t="s">
        <v>240</v>
      </c>
      <c r="D5101" t="s">
        <v>20</v>
      </c>
      <c r="E5101" t="s">
        <v>122</v>
      </c>
      <c r="F5101" t="s">
        <v>181</v>
      </c>
      <c r="G5101" t="s">
        <v>12327</v>
      </c>
      <c r="H5101" s="1">
        <v>667601</v>
      </c>
      <c r="I5101" s="1">
        <v>0</v>
      </c>
      <c r="J5101" t="s">
        <v>24</v>
      </c>
      <c r="K5101" t="s">
        <v>157</v>
      </c>
      <c r="L5101" s="10">
        <v>40817</v>
      </c>
      <c r="M5101" t="s">
        <v>12328</v>
      </c>
      <c r="N5101">
        <v>0</v>
      </c>
      <c r="O5101" s="17" t="s">
        <v>21485</v>
      </c>
      <c r="P5101">
        <v>0</v>
      </c>
      <c r="Q5101" s="17" t="s">
        <v>21485</v>
      </c>
      <c r="R5101" t="s">
        <v>12326</v>
      </c>
    </row>
    <row r="5102" spans="1:18">
      <c r="A5102" t="s">
        <v>301</v>
      </c>
      <c r="B5102" t="s">
        <v>18</v>
      </c>
      <c r="C5102" t="s">
        <v>19</v>
      </c>
      <c r="D5102" t="s">
        <v>20</v>
      </c>
      <c r="E5102" t="s">
        <v>241</v>
      </c>
      <c r="F5102" t="s">
        <v>262</v>
      </c>
      <c r="G5102" t="s">
        <v>302</v>
      </c>
      <c r="H5102" s="1">
        <v>478927</v>
      </c>
      <c r="I5102" s="1">
        <v>0</v>
      </c>
      <c r="J5102" t="s">
        <v>48</v>
      </c>
      <c r="K5102" t="s">
        <v>42</v>
      </c>
      <c r="L5102" s="10">
        <v>40087</v>
      </c>
      <c r="M5102" t="s">
        <v>303</v>
      </c>
      <c r="N5102">
        <v>5</v>
      </c>
      <c r="O5102" s="17" t="s">
        <v>21485</v>
      </c>
      <c r="P5102">
        <v>0</v>
      </c>
      <c r="Q5102" s="17" t="s">
        <v>21485</v>
      </c>
      <c r="R5102" t="s">
        <v>301</v>
      </c>
    </row>
    <row r="5103" spans="1:18">
      <c r="A5103" t="s">
        <v>301</v>
      </c>
      <c r="B5103" t="s">
        <v>18</v>
      </c>
      <c r="C5103" t="s">
        <v>19</v>
      </c>
      <c r="D5103" t="s">
        <v>38</v>
      </c>
      <c r="E5103" t="s">
        <v>39</v>
      </c>
      <c r="F5103" t="s">
        <v>87</v>
      </c>
      <c r="G5103" t="s">
        <v>12329</v>
      </c>
      <c r="H5103" s="1">
        <v>2180250</v>
      </c>
      <c r="I5103" s="1">
        <v>0</v>
      </c>
      <c r="J5103" t="s">
        <v>24</v>
      </c>
      <c r="K5103" t="s">
        <v>42</v>
      </c>
      <c r="L5103" s="10">
        <v>43191</v>
      </c>
      <c r="M5103" t="s">
        <v>12330</v>
      </c>
      <c r="N5103">
        <v>0</v>
      </c>
      <c r="O5103" s="17" t="s">
        <v>21485</v>
      </c>
      <c r="P5103">
        <v>0</v>
      </c>
      <c r="Q5103" s="17" t="s">
        <v>21485</v>
      </c>
      <c r="R5103" t="s">
        <v>301</v>
      </c>
    </row>
    <row r="5104" spans="1:18">
      <c r="A5104" t="s">
        <v>12331</v>
      </c>
      <c r="B5104" t="s">
        <v>173</v>
      </c>
      <c r="C5104" t="s">
        <v>174</v>
      </c>
      <c r="D5104" t="s">
        <v>20</v>
      </c>
      <c r="E5104" t="s">
        <v>122</v>
      </c>
      <c r="F5104" t="s">
        <v>22</v>
      </c>
      <c r="G5104" t="s">
        <v>12332</v>
      </c>
      <c r="H5104" s="1">
        <v>754049</v>
      </c>
      <c r="I5104" s="1">
        <v>0</v>
      </c>
      <c r="J5104" t="s">
        <v>24</v>
      </c>
      <c r="K5104" t="s">
        <v>60</v>
      </c>
      <c r="L5104" s="10">
        <v>40817</v>
      </c>
      <c r="M5104" t="s">
        <v>12333</v>
      </c>
      <c r="N5104">
        <v>0</v>
      </c>
      <c r="O5104" s="17" t="s">
        <v>21485</v>
      </c>
      <c r="P5104">
        <v>0</v>
      </c>
      <c r="Q5104" s="17" t="s">
        <v>21485</v>
      </c>
      <c r="R5104" t="s">
        <v>12331</v>
      </c>
    </row>
    <row r="5105" spans="1:18">
      <c r="A5105" t="s">
        <v>560</v>
      </c>
      <c r="B5105" t="s">
        <v>239</v>
      </c>
      <c r="C5105" t="s">
        <v>240</v>
      </c>
      <c r="D5105" t="s">
        <v>20</v>
      </c>
      <c r="E5105" t="s">
        <v>92</v>
      </c>
      <c r="F5105" t="s">
        <v>46</v>
      </c>
      <c r="G5105" t="s">
        <v>561</v>
      </c>
      <c r="H5105" s="1">
        <v>603536</v>
      </c>
      <c r="I5105" s="1">
        <v>0</v>
      </c>
      <c r="J5105" t="s">
        <v>24</v>
      </c>
      <c r="K5105" t="s">
        <v>136</v>
      </c>
      <c r="L5105" s="10">
        <v>42278</v>
      </c>
      <c r="M5105" t="s">
        <v>562</v>
      </c>
      <c r="N5105">
        <v>3</v>
      </c>
      <c r="O5105" s="17" t="s">
        <v>21485</v>
      </c>
      <c r="P5105">
        <v>0</v>
      </c>
      <c r="Q5105" s="17" t="s">
        <v>21485</v>
      </c>
      <c r="R5105" t="s">
        <v>560</v>
      </c>
    </row>
    <row r="5106" spans="1:18">
      <c r="A5106" t="s">
        <v>12334</v>
      </c>
      <c r="B5106" t="s">
        <v>18</v>
      </c>
      <c r="C5106" t="s">
        <v>19</v>
      </c>
      <c r="D5106" t="s">
        <v>20</v>
      </c>
      <c r="E5106" t="s">
        <v>21</v>
      </c>
      <c r="F5106" t="s">
        <v>149</v>
      </c>
      <c r="G5106" t="s">
        <v>12335</v>
      </c>
      <c r="H5106" s="1">
        <v>742064</v>
      </c>
      <c r="I5106" s="1">
        <v>0</v>
      </c>
      <c r="J5106" t="s">
        <v>24</v>
      </c>
      <c r="K5106" t="s">
        <v>136</v>
      </c>
      <c r="L5106" s="10">
        <v>41183</v>
      </c>
      <c r="M5106" t="s">
        <v>12336</v>
      </c>
      <c r="N5106">
        <v>0</v>
      </c>
      <c r="O5106" s="17" t="s">
        <v>21485</v>
      </c>
      <c r="P5106">
        <v>0</v>
      </c>
      <c r="Q5106" s="17" t="s">
        <v>21485</v>
      </c>
      <c r="R5106" t="s">
        <v>12334</v>
      </c>
    </row>
    <row r="5107" spans="1:18">
      <c r="A5107" t="s">
        <v>12334</v>
      </c>
      <c r="B5107" t="s">
        <v>18</v>
      </c>
      <c r="C5107" t="s">
        <v>19</v>
      </c>
      <c r="D5107" t="s">
        <v>20</v>
      </c>
      <c r="E5107" t="s">
        <v>21</v>
      </c>
      <c r="F5107" t="s">
        <v>149</v>
      </c>
      <c r="G5107" t="s">
        <v>12335</v>
      </c>
      <c r="H5107" s="1">
        <v>742064</v>
      </c>
      <c r="I5107" s="1">
        <v>0</v>
      </c>
      <c r="J5107" t="s">
        <v>24</v>
      </c>
      <c r="K5107" t="s">
        <v>136</v>
      </c>
      <c r="L5107" s="10">
        <v>41183</v>
      </c>
      <c r="M5107" t="s">
        <v>12336</v>
      </c>
      <c r="N5107">
        <v>0</v>
      </c>
      <c r="O5107" s="17" t="s">
        <v>21485</v>
      </c>
      <c r="P5107">
        <v>0</v>
      </c>
      <c r="Q5107" s="17" t="s">
        <v>21485</v>
      </c>
      <c r="R5107" t="s">
        <v>12334</v>
      </c>
    </row>
    <row r="5108" spans="1:18">
      <c r="A5108" t="s">
        <v>20314</v>
      </c>
      <c r="B5108" t="s">
        <v>84</v>
      </c>
      <c r="C5108" t="s">
        <v>85</v>
      </c>
      <c r="D5108" t="s">
        <v>18727</v>
      </c>
      <c r="E5108" t="s">
        <v>20315</v>
      </c>
      <c r="F5108" t="s">
        <v>19678</v>
      </c>
      <c r="G5108" t="s">
        <v>20316</v>
      </c>
      <c r="H5108" s="1">
        <v>100000</v>
      </c>
      <c r="I5108" s="1">
        <v>0</v>
      </c>
      <c r="J5108" t="s">
        <v>202</v>
      </c>
      <c r="K5108" t="s">
        <v>136</v>
      </c>
      <c r="L5108" s="7">
        <v>44805</v>
      </c>
      <c r="M5108" t="s">
        <v>20317</v>
      </c>
      <c r="N5108">
        <v>0</v>
      </c>
      <c r="O5108" s="17" t="s">
        <v>21485</v>
      </c>
      <c r="P5108">
        <v>0</v>
      </c>
      <c r="Q5108" s="17" t="s">
        <v>21485</v>
      </c>
      <c r="R5108" t="s">
        <v>20314</v>
      </c>
    </row>
    <row r="5109" spans="1:18">
      <c r="A5109" t="s">
        <v>20318</v>
      </c>
      <c r="B5109" t="s">
        <v>84</v>
      </c>
      <c r="C5109" t="s">
        <v>85</v>
      </c>
      <c r="D5109" t="s">
        <v>20319</v>
      </c>
      <c r="E5109" t="s">
        <v>20320</v>
      </c>
      <c r="F5109" t="s">
        <v>20136</v>
      </c>
      <c r="G5109" t="s">
        <v>20321</v>
      </c>
      <c r="H5109" s="1">
        <v>99975</v>
      </c>
      <c r="I5109" s="1">
        <v>0</v>
      </c>
      <c r="J5109" t="s">
        <v>202</v>
      </c>
      <c r="K5109" t="s">
        <v>118</v>
      </c>
      <c r="L5109" s="7">
        <v>45352</v>
      </c>
      <c r="M5109" t="s">
        <v>20322</v>
      </c>
      <c r="N5109">
        <v>0</v>
      </c>
      <c r="O5109" s="17" t="s">
        <v>21485</v>
      </c>
      <c r="P5109">
        <v>0</v>
      </c>
      <c r="Q5109" s="17" t="s">
        <v>21485</v>
      </c>
      <c r="R5109" t="s">
        <v>20318</v>
      </c>
    </row>
    <row r="5110" spans="1:18">
      <c r="A5110" t="s">
        <v>12337</v>
      </c>
      <c r="B5110" t="s">
        <v>167</v>
      </c>
      <c r="C5110" t="s">
        <v>85</v>
      </c>
      <c r="D5110" t="s">
        <v>38</v>
      </c>
      <c r="E5110" t="s">
        <v>168</v>
      </c>
      <c r="F5110" t="s">
        <v>46</v>
      </c>
      <c r="G5110" t="s">
        <v>12338</v>
      </c>
      <c r="H5110" s="1">
        <v>818550</v>
      </c>
      <c r="I5110" s="1">
        <v>0</v>
      </c>
      <c r="J5110" t="s">
        <v>24</v>
      </c>
      <c r="K5110" t="s">
        <v>60</v>
      </c>
      <c r="L5110" s="10">
        <v>43922</v>
      </c>
      <c r="M5110" t="s">
        <v>12339</v>
      </c>
      <c r="N5110">
        <v>0</v>
      </c>
      <c r="O5110" s="17" t="s">
        <v>21485</v>
      </c>
      <c r="P5110">
        <v>0</v>
      </c>
      <c r="Q5110" s="17" t="s">
        <v>21485</v>
      </c>
      <c r="R5110" t="s">
        <v>12337</v>
      </c>
    </row>
    <row r="5111" spans="1:18">
      <c r="A5111" t="s">
        <v>2065</v>
      </c>
      <c r="B5111" t="s">
        <v>167</v>
      </c>
      <c r="C5111" t="s">
        <v>85</v>
      </c>
      <c r="D5111" t="s">
        <v>20</v>
      </c>
      <c r="E5111" t="s">
        <v>115</v>
      </c>
      <c r="F5111" t="s">
        <v>262</v>
      </c>
      <c r="G5111" t="s">
        <v>12340</v>
      </c>
      <c r="H5111" s="1">
        <v>549230</v>
      </c>
      <c r="I5111" s="1">
        <v>0</v>
      </c>
      <c r="J5111" t="s">
        <v>24</v>
      </c>
      <c r="K5111" t="s">
        <v>42</v>
      </c>
      <c r="L5111" s="10">
        <v>40452</v>
      </c>
      <c r="M5111" t="s">
        <v>12341</v>
      </c>
      <c r="N5111">
        <v>0</v>
      </c>
      <c r="O5111" s="17" t="s">
        <v>21485</v>
      </c>
      <c r="P5111">
        <v>0</v>
      </c>
      <c r="Q5111" s="17" t="s">
        <v>21485</v>
      </c>
      <c r="R5111" t="s">
        <v>2065</v>
      </c>
    </row>
    <row r="5112" spans="1:18">
      <c r="A5112" t="s">
        <v>2065</v>
      </c>
      <c r="B5112" t="s">
        <v>167</v>
      </c>
      <c r="C5112" t="s">
        <v>85</v>
      </c>
      <c r="D5112" t="s">
        <v>20</v>
      </c>
      <c r="E5112" t="s">
        <v>276</v>
      </c>
      <c r="F5112" t="s">
        <v>87</v>
      </c>
      <c r="G5112" t="s">
        <v>2066</v>
      </c>
      <c r="H5112" s="1">
        <v>266584</v>
      </c>
      <c r="I5112" s="1">
        <v>0</v>
      </c>
      <c r="J5112" t="s">
        <v>68</v>
      </c>
      <c r="K5112" t="s">
        <v>42</v>
      </c>
      <c r="L5112" s="10">
        <v>41730</v>
      </c>
      <c r="M5112" t="s">
        <v>2067</v>
      </c>
      <c r="N5112">
        <v>1</v>
      </c>
      <c r="O5112" s="17" t="s">
        <v>21485</v>
      </c>
      <c r="P5112">
        <v>0</v>
      </c>
      <c r="Q5112" s="17" t="s">
        <v>21485</v>
      </c>
      <c r="R5112" t="s">
        <v>2065</v>
      </c>
    </row>
    <row r="5113" spans="1:18">
      <c r="A5113" t="s">
        <v>1084</v>
      </c>
      <c r="B5113" t="s">
        <v>18</v>
      </c>
      <c r="C5113" t="s">
        <v>19</v>
      </c>
      <c r="D5113" t="s">
        <v>20</v>
      </c>
      <c r="E5113" t="s">
        <v>51</v>
      </c>
      <c r="F5113" t="s">
        <v>134</v>
      </c>
      <c r="G5113" t="s">
        <v>1085</v>
      </c>
      <c r="H5113" s="1">
        <v>550970</v>
      </c>
      <c r="I5113" s="1">
        <v>0</v>
      </c>
      <c r="J5113" t="s">
        <v>24</v>
      </c>
      <c r="K5113" t="s">
        <v>136</v>
      </c>
      <c r="L5113" s="10">
        <v>39904</v>
      </c>
      <c r="M5113" t="s">
        <v>1086</v>
      </c>
      <c r="N5113">
        <v>2</v>
      </c>
      <c r="O5113" s="17" t="s">
        <v>21485</v>
      </c>
      <c r="P5113">
        <v>0</v>
      </c>
      <c r="Q5113" s="17" t="s">
        <v>21485</v>
      </c>
      <c r="R5113" t="s">
        <v>1084</v>
      </c>
    </row>
    <row r="5114" spans="1:18">
      <c r="A5114" t="s">
        <v>1084</v>
      </c>
      <c r="B5114" t="s">
        <v>18</v>
      </c>
      <c r="C5114" t="s">
        <v>19</v>
      </c>
      <c r="D5114" t="s">
        <v>20</v>
      </c>
      <c r="E5114" t="s">
        <v>276</v>
      </c>
      <c r="F5114" t="s">
        <v>134</v>
      </c>
      <c r="G5114" t="s">
        <v>12342</v>
      </c>
      <c r="H5114" s="1">
        <v>726075</v>
      </c>
      <c r="I5114" s="1">
        <v>0</v>
      </c>
      <c r="J5114" t="s">
        <v>24</v>
      </c>
      <c r="K5114" t="s">
        <v>136</v>
      </c>
      <c r="L5114" s="10">
        <v>41730</v>
      </c>
      <c r="M5114" t="s">
        <v>12343</v>
      </c>
      <c r="N5114">
        <v>0</v>
      </c>
      <c r="O5114" s="17" t="s">
        <v>21485</v>
      </c>
      <c r="P5114">
        <v>0</v>
      </c>
      <c r="Q5114" s="17" t="s">
        <v>21485</v>
      </c>
      <c r="R5114" t="s">
        <v>1084</v>
      </c>
    </row>
    <row r="5115" spans="1:18">
      <c r="A5115" t="s">
        <v>1084</v>
      </c>
      <c r="B5115" t="s">
        <v>18</v>
      </c>
      <c r="C5115" t="s">
        <v>19</v>
      </c>
      <c r="D5115" t="s">
        <v>20</v>
      </c>
      <c r="E5115" t="s">
        <v>200</v>
      </c>
      <c r="F5115" t="s">
        <v>134</v>
      </c>
      <c r="G5115" t="s">
        <v>12344</v>
      </c>
      <c r="H5115" s="1">
        <v>100000</v>
      </c>
      <c r="I5115" s="1">
        <v>0</v>
      </c>
      <c r="J5115" t="s">
        <v>202</v>
      </c>
      <c r="K5115" t="s">
        <v>136</v>
      </c>
      <c r="L5115" s="10">
        <v>41913</v>
      </c>
      <c r="M5115" t="s">
        <v>12345</v>
      </c>
      <c r="N5115">
        <v>0</v>
      </c>
      <c r="O5115" s="17" t="s">
        <v>21485</v>
      </c>
      <c r="P5115">
        <v>0</v>
      </c>
      <c r="Q5115" s="17" t="s">
        <v>21485</v>
      </c>
      <c r="R5115" t="s">
        <v>1084</v>
      </c>
    </row>
    <row r="5116" spans="1:18">
      <c r="A5116" t="s">
        <v>1084</v>
      </c>
      <c r="B5116" t="s">
        <v>18</v>
      </c>
      <c r="C5116" t="s">
        <v>19</v>
      </c>
      <c r="D5116" t="s">
        <v>38</v>
      </c>
      <c r="E5116" t="s">
        <v>39</v>
      </c>
      <c r="F5116" t="s">
        <v>134</v>
      </c>
      <c r="G5116" t="s">
        <v>12346</v>
      </c>
      <c r="H5116" s="1">
        <v>956250</v>
      </c>
      <c r="I5116" s="1">
        <v>0</v>
      </c>
      <c r="J5116" t="s">
        <v>24</v>
      </c>
      <c r="K5116" t="s">
        <v>136</v>
      </c>
      <c r="L5116" s="10">
        <v>43191</v>
      </c>
      <c r="M5116" t="s">
        <v>12347</v>
      </c>
      <c r="N5116">
        <v>0</v>
      </c>
      <c r="O5116" s="17" t="s">
        <v>21485</v>
      </c>
      <c r="P5116">
        <v>0</v>
      </c>
      <c r="Q5116" s="17" t="s">
        <v>21485</v>
      </c>
      <c r="R5116" t="s">
        <v>1084</v>
      </c>
    </row>
    <row r="5117" spans="1:18">
      <c r="A5117" t="s">
        <v>1084</v>
      </c>
      <c r="B5117" t="s">
        <v>18</v>
      </c>
      <c r="C5117" t="s">
        <v>19</v>
      </c>
      <c r="D5117" t="s">
        <v>38</v>
      </c>
      <c r="E5117" t="s">
        <v>408</v>
      </c>
      <c r="F5117" t="s">
        <v>134</v>
      </c>
      <c r="G5117" t="s">
        <v>12348</v>
      </c>
      <c r="H5117" s="1">
        <v>1185750</v>
      </c>
      <c r="I5117" s="1">
        <v>0</v>
      </c>
      <c r="J5117" t="s">
        <v>24</v>
      </c>
      <c r="K5117" t="s">
        <v>136</v>
      </c>
      <c r="L5117" s="10">
        <v>44105</v>
      </c>
      <c r="M5117" t="s">
        <v>12349</v>
      </c>
      <c r="N5117">
        <v>0</v>
      </c>
      <c r="O5117" s="17" t="s">
        <v>21485</v>
      </c>
      <c r="P5117">
        <v>0</v>
      </c>
      <c r="Q5117" s="17" t="s">
        <v>21485</v>
      </c>
      <c r="R5117" t="s">
        <v>1084</v>
      </c>
    </row>
    <row r="5118" spans="1:18">
      <c r="A5118" t="s">
        <v>1084</v>
      </c>
      <c r="B5118" t="s">
        <v>18</v>
      </c>
      <c r="C5118" t="s">
        <v>19</v>
      </c>
      <c r="D5118" t="s">
        <v>38</v>
      </c>
      <c r="E5118" t="s">
        <v>586</v>
      </c>
      <c r="F5118" t="s">
        <v>1155</v>
      </c>
      <c r="G5118" t="s">
        <v>12350</v>
      </c>
      <c r="H5118" s="1">
        <v>956250</v>
      </c>
      <c r="I5118" s="1">
        <v>0</v>
      </c>
      <c r="J5118" t="s">
        <v>24</v>
      </c>
      <c r="K5118" t="s">
        <v>136</v>
      </c>
      <c r="L5118" s="10">
        <v>45017</v>
      </c>
      <c r="M5118" t="s">
        <v>12351</v>
      </c>
      <c r="N5118">
        <v>0</v>
      </c>
      <c r="O5118" s="17" t="s">
        <v>21485</v>
      </c>
      <c r="P5118">
        <v>0</v>
      </c>
      <c r="Q5118" s="17" t="s">
        <v>21485</v>
      </c>
      <c r="R5118" t="s">
        <v>1084</v>
      </c>
    </row>
    <row r="5119" spans="1:18">
      <c r="A5119" t="s">
        <v>1084</v>
      </c>
      <c r="B5119" t="s">
        <v>18</v>
      </c>
      <c r="C5119" t="s">
        <v>19</v>
      </c>
      <c r="D5119" t="s">
        <v>38</v>
      </c>
      <c r="E5119" t="s">
        <v>1726</v>
      </c>
      <c r="F5119" t="s">
        <v>1155</v>
      </c>
      <c r="G5119" t="s">
        <v>12352</v>
      </c>
      <c r="H5119" s="1">
        <v>1032750</v>
      </c>
      <c r="I5119" s="1">
        <v>0</v>
      </c>
      <c r="J5119" t="s">
        <v>24</v>
      </c>
      <c r="K5119" t="s">
        <v>136</v>
      </c>
      <c r="L5119" s="10">
        <v>45566</v>
      </c>
      <c r="M5119" t="s">
        <v>12353</v>
      </c>
      <c r="N5119">
        <v>0</v>
      </c>
      <c r="O5119" s="17" t="s">
        <v>21485</v>
      </c>
      <c r="P5119">
        <v>0</v>
      </c>
      <c r="Q5119" s="17" t="s">
        <v>21485</v>
      </c>
      <c r="R5119" t="s">
        <v>1084</v>
      </c>
    </row>
    <row r="5120" spans="1:18">
      <c r="A5120" t="s">
        <v>12354</v>
      </c>
      <c r="B5120" t="s">
        <v>1250</v>
      </c>
      <c r="C5120" t="s">
        <v>85</v>
      </c>
      <c r="D5120" t="s">
        <v>38</v>
      </c>
      <c r="E5120" t="s">
        <v>39</v>
      </c>
      <c r="F5120" t="s">
        <v>163</v>
      </c>
      <c r="G5120" t="s">
        <v>12355</v>
      </c>
      <c r="H5120" s="1">
        <v>1235475</v>
      </c>
      <c r="I5120" s="1">
        <v>0</v>
      </c>
      <c r="J5120" t="s">
        <v>24</v>
      </c>
      <c r="K5120" t="s">
        <v>118</v>
      </c>
      <c r="L5120" s="10">
        <v>43191</v>
      </c>
      <c r="M5120" t="s">
        <v>12356</v>
      </c>
      <c r="N5120">
        <v>0</v>
      </c>
      <c r="O5120" s="17" t="s">
        <v>21485</v>
      </c>
      <c r="P5120">
        <v>0</v>
      </c>
      <c r="Q5120" s="17" t="s">
        <v>21485</v>
      </c>
      <c r="R5120" t="s">
        <v>12354</v>
      </c>
    </row>
    <row r="5121" spans="1:18">
      <c r="A5121" t="s">
        <v>12354</v>
      </c>
      <c r="B5121" t="s">
        <v>1250</v>
      </c>
      <c r="C5121" t="s">
        <v>85</v>
      </c>
      <c r="D5121" t="s">
        <v>38</v>
      </c>
      <c r="E5121" t="s">
        <v>408</v>
      </c>
      <c r="F5121" t="s">
        <v>163</v>
      </c>
      <c r="G5121" t="s">
        <v>12357</v>
      </c>
      <c r="H5121" s="1">
        <v>918000</v>
      </c>
      <c r="I5121" s="1">
        <v>0</v>
      </c>
      <c r="J5121" t="s">
        <v>24</v>
      </c>
      <c r="K5121" t="s">
        <v>118</v>
      </c>
      <c r="L5121" s="10">
        <v>44105</v>
      </c>
      <c r="M5121" t="s">
        <v>12358</v>
      </c>
      <c r="N5121">
        <v>0</v>
      </c>
      <c r="O5121" s="17" t="s">
        <v>21485</v>
      </c>
      <c r="P5121">
        <v>0</v>
      </c>
      <c r="Q5121" s="17" t="s">
        <v>21485</v>
      </c>
      <c r="R5121" t="s">
        <v>12354</v>
      </c>
    </row>
    <row r="5122" spans="1:18">
      <c r="A5122" t="s">
        <v>12359</v>
      </c>
      <c r="B5122" t="s">
        <v>167</v>
      </c>
      <c r="C5122" t="s">
        <v>85</v>
      </c>
      <c r="D5122" t="s">
        <v>20</v>
      </c>
      <c r="E5122" t="s">
        <v>31</v>
      </c>
      <c r="F5122" t="s">
        <v>3603</v>
      </c>
      <c r="G5122" t="s">
        <v>12360</v>
      </c>
      <c r="H5122" s="1">
        <v>186011</v>
      </c>
      <c r="I5122" s="1">
        <v>0</v>
      </c>
      <c r="J5122" t="s">
        <v>68</v>
      </c>
      <c r="K5122" t="s">
        <v>110</v>
      </c>
      <c r="L5122" s="10">
        <v>41913</v>
      </c>
      <c r="M5122" t="s">
        <v>12361</v>
      </c>
      <c r="N5122">
        <v>0</v>
      </c>
      <c r="O5122" s="17" t="s">
        <v>21485</v>
      </c>
      <c r="P5122">
        <v>0</v>
      </c>
      <c r="Q5122" s="17" t="s">
        <v>21485</v>
      </c>
      <c r="R5122" t="s">
        <v>12359</v>
      </c>
    </row>
    <row r="5123" spans="1:18">
      <c r="A5123" t="s">
        <v>12362</v>
      </c>
      <c r="B5123" t="s">
        <v>154</v>
      </c>
      <c r="C5123" t="s">
        <v>30</v>
      </c>
      <c r="D5123" t="s">
        <v>20</v>
      </c>
      <c r="E5123" t="s">
        <v>241</v>
      </c>
      <c r="F5123" t="s">
        <v>140</v>
      </c>
      <c r="G5123" t="s">
        <v>12363</v>
      </c>
      <c r="H5123" s="1">
        <v>803692</v>
      </c>
      <c r="I5123" s="1">
        <v>0</v>
      </c>
      <c r="J5123" t="s">
        <v>24</v>
      </c>
      <c r="K5123" t="s">
        <v>60</v>
      </c>
      <c r="L5123" s="10">
        <v>40087</v>
      </c>
      <c r="M5123" t="s">
        <v>12364</v>
      </c>
      <c r="N5123">
        <v>0</v>
      </c>
      <c r="O5123" s="17" t="s">
        <v>21485</v>
      </c>
      <c r="P5123">
        <v>0</v>
      </c>
      <c r="Q5123" s="17" t="s">
        <v>21485</v>
      </c>
      <c r="R5123" t="s">
        <v>12362</v>
      </c>
    </row>
    <row r="5124" spans="1:18">
      <c r="A5124" t="s">
        <v>12362</v>
      </c>
      <c r="B5124" t="s">
        <v>154</v>
      </c>
      <c r="C5124" t="s">
        <v>30</v>
      </c>
      <c r="D5124" t="s">
        <v>20</v>
      </c>
      <c r="E5124" t="s">
        <v>104</v>
      </c>
      <c r="F5124" t="s">
        <v>40</v>
      </c>
      <c r="G5124" t="s">
        <v>12365</v>
      </c>
      <c r="H5124" s="1">
        <v>750680</v>
      </c>
      <c r="I5124" s="1">
        <v>0</v>
      </c>
      <c r="J5124" t="s">
        <v>24</v>
      </c>
      <c r="K5124" t="s">
        <v>22</v>
      </c>
      <c r="L5124" s="10">
        <v>40269</v>
      </c>
      <c r="M5124" t="s">
        <v>12366</v>
      </c>
      <c r="N5124">
        <v>0</v>
      </c>
      <c r="O5124" s="17" t="s">
        <v>21485</v>
      </c>
      <c r="P5124">
        <v>0</v>
      </c>
      <c r="Q5124" s="17" t="s">
        <v>21485</v>
      </c>
      <c r="R5124" t="s">
        <v>12362</v>
      </c>
    </row>
    <row r="5125" spans="1:18">
      <c r="A5125" t="s">
        <v>12362</v>
      </c>
      <c r="B5125" t="s">
        <v>154</v>
      </c>
      <c r="C5125" t="s">
        <v>30</v>
      </c>
      <c r="D5125" t="s">
        <v>20</v>
      </c>
      <c r="E5125" t="s">
        <v>31</v>
      </c>
      <c r="F5125" t="s">
        <v>498</v>
      </c>
      <c r="G5125" t="s">
        <v>12367</v>
      </c>
      <c r="H5125" s="1">
        <v>821394</v>
      </c>
      <c r="I5125" s="1">
        <v>0</v>
      </c>
      <c r="J5125" t="s">
        <v>24</v>
      </c>
      <c r="K5125" t="s">
        <v>22</v>
      </c>
      <c r="L5125" s="10">
        <v>41913</v>
      </c>
      <c r="M5125" t="s">
        <v>12368</v>
      </c>
      <c r="N5125">
        <v>0</v>
      </c>
      <c r="O5125" s="17" t="s">
        <v>21485</v>
      </c>
      <c r="P5125">
        <v>0</v>
      </c>
      <c r="Q5125" s="17" t="s">
        <v>21485</v>
      </c>
      <c r="R5125" t="s">
        <v>12362</v>
      </c>
    </row>
    <row r="5126" spans="1:18">
      <c r="A5126" t="s">
        <v>12369</v>
      </c>
      <c r="B5126" t="s">
        <v>64</v>
      </c>
      <c r="C5126" t="s">
        <v>65</v>
      </c>
      <c r="D5126" t="s">
        <v>20</v>
      </c>
      <c r="E5126" t="s">
        <v>51</v>
      </c>
      <c r="F5126" t="s">
        <v>568</v>
      </c>
      <c r="G5126" t="s">
        <v>12370</v>
      </c>
      <c r="H5126" s="1">
        <v>658850</v>
      </c>
      <c r="I5126" s="1">
        <v>0</v>
      </c>
      <c r="J5126" t="s">
        <v>24</v>
      </c>
      <c r="K5126" t="s">
        <v>118</v>
      </c>
      <c r="L5126" s="10">
        <v>39904</v>
      </c>
      <c r="M5126" t="s">
        <v>12371</v>
      </c>
      <c r="N5126">
        <v>0</v>
      </c>
      <c r="O5126" s="17" t="s">
        <v>21485</v>
      </c>
      <c r="P5126">
        <v>0</v>
      </c>
      <c r="Q5126" s="17" t="s">
        <v>21485</v>
      </c>
      <c r="R5126" t="s">
        <v>12369</v>
      </c>
    </row>
    <row r="5127" spans="1:18">
      <c r="A5127" t="s">
        <v>12369</v>
      </c>
      <c r="B5127" t="s">
        <v>64</v>
      </c>
      <c r="C5127" t="s">
        <v>65</v>
      </c>
      <c r="D5127" t="s">
        <v>20</v>
      </c>
      <c r="E5127" t="s">
        <v>66</v>
      </c>
      <c r="F5127" t="s">
        <v>568</v>
      </c>
      <c r="G5127" t="s">
        <v>12372</v>
      </c>
      <c r="H5127" s="1">
        <v>896153</v>
      </c>
      <c r="I5127" s="1">
        <v>0</v>
      </c>
      <c r="J5127" t="s">
        <v>24</v>
      </c>
      <c r="K5127" t="s">
        <v>60</v>
      </c>
      <c r="L5127" s="10">
        <v>41000</v>
      </c>
      <c r="M5127" t="s">
        <v>12373</v>
      </c>
      <c r="N5127">
        <v>0</v>
      </c>
      <c r="O5127" s="17" t="s">
        <v>21485</v>
      </c>
      <c r="P5127">
        <v>0</v>
      </c>
      <c r="Q5127" s="17" t="s">
        <v>21485</v>
      </c>
      <c r="R5127" t="s">
        <v>12369</v>
      </c>
    </row>
    <row r="5128" spans="1:18">
      <c r="A5128" t="s">
        <v>12369</v>
      </c>
      <c r="B5128" t="s">
        <v>64</v>
      </c>
      <c r="C5128" t="s">
        <v>65</v>
      </c>
      <c r="D5128" t="s">
        <v>20</v>
      </c>
      <c r="E5128" t="s">
        <v>320</v>
      </c>
      <c r="F5128" t="s">
        <v>568</v>
      </c>
      <c r="G5128" t="s">
        <v>12374</v>
      </c>
      <c r="H5128" s="1">
        <v>618250</v>
      </c>
      <c r="I5128" s="1">
        <v>0</v>
      </c>
      <c r="J5128" t="s">
        <v>24</v>
      </c>
      <c r="K5128" t="s">
        <v>118</v>
      </c>
      <c r="L5128" s="10">
        <v>41365</v>
      </c>
      <c r="M5128" t="s">
        <v>12375</v>
      </c>
      <c r="N5128">
        <v>0</v>
      </c>
      <c r="O5128" s="17" t="s">
        <v>21485</v>
      </c>
      <c r="P5128">
        <v>0</v>
      </c>
      <c r="Q5128" s="17" t="s">
        <v>21485</v>
      </c>
      <c r="R5128" t="s">
        <v>12369</v>
      </c>
    </row>
    <row r="5129" spans="1:18">
      <c r="A5129" t="s">
        <v>12369</v>
      </c>
      <c r="B5129" t="s">
        <v>64</v>
      </c>
      <c r="C5129" t="s">
        <v>65</v>
      </c>
      <c r="D5129" t="s">
        <v>38</v>
      </c>
      <c r="E5129" t="s">
        <v>784</v>
      </c>
      <c r="F5129" t="s">
        <v>1272</v>
      </c>
      <c r="G5129" t="s">
        <v>12376</v>
      </c>
      <c r="H5129" s="1">
        <v>1101600</v>
      </c>
      <c r="I5129" s="1">
        <v>0</v>
      </c>
      <c r="J5129" t="s">
        <v>24</v>
      </c>
      <c r="K5129" t="s">
        <v>118</v>
      </c>
      <c r="L5129" s="10">
        <v>45383</v>
      </c>
      <c r="M5129" t="s">
        <v>12377</v>
      </c>
      <c r="N5129">
        <v>0</v>
      </c>
      <c r="O5129" s="17" t="s">
        <v>21485</v>
      </c>
      <c r="P5129">
        <v>0</v>
      </c>
      <c r="Q5129" s="17" t="s">
        <v>21485</v>
      </c>
      <c r="R5129" t="s">
        <v>12369</v>
      </c>
    </row>
    <row r="5130" spans="1:18">
      <c r="A5130" t="s">
        <v>2068</v>
      </c>
      <c r="B5130" t="s">
        <v>398</v>
      </c>
      <c r="C5130" t="s">
        <v>30</v>
      </c>
      <c r="D5130" t="s">
        <v>20</v>
      </c>
      <c r="E5130" t="s">
        <v>71</v>
      </c>
      <c r="F5130" t="s">
        <v>22</v>
      </c>
      <c r="G5130" t="s">
        <v>2834</v>
      </c>
      <c r="H5130" s="1">
        <v>390829</v>
      </c>
      <c r="I5130" s="1">
        <v>0</v>
      </c>
      <c r="J5130" t="s">
        <v>68</v>
      </c>
      <c r="K5130" t="s">
        <v>157</v>
      </c>
      <c r="L5130" s="10">
        <v>40634</v>
      </c>
      <c r="M5130" t="s">
        <v>2835</v>
      </c>
      <c r="N5130">
        <v>0</v>
      </c>
      <c r="O5130" s="17" t="s">
        <v>21485</v>
      </c>
      <c r="P5130">
        <v>0</v>
      </c>
      <c r="Q5130" s="17" t="s">
        <v>21485</v>
      </c>
      <c r="R5130" t="s">
        <v>2068</v>
      </c>
    </row>
    <row r="5131" spans="1:18">
      <c r="A5131" t="s">
        <v>2068</v>
      </c>
      <c r="B5131" t="s">
        <v>398</v>
      </c>
      <c r="C5131" t="s">
        <v>30</v>
      </c>
      <c r="D5131" t="s">
        <v>20</v>
      </c>
      <c r="E5131" t="s">
        <v>31</v>
      </c>
      <c r="F5131" t="s">
        <v>181</v>
      </c>
      <c r="G5131" t="s">
        <v>2069</v>
      </c>
      <c r="H5131" s="1">
        <v>853441</v>
      </c>
      <c r="I5131" s="1">
        <v>0</v>
      </c>
      <c r="J5131" t="s">
        <v>24</v>
      </c>
      <c r="K5131" t="s">
        <v>157</v>
      </c>
      <c r="L5131" s="10">
        <v>41913</v>
      </c>
      <c r="M5131" t="s">
        <v>2070</v>
      </c>
      <c r="N5131">
        <v>1</v>
      </c>
      <c r="O5131" s="17" t="s">
        <v>21485</v>
      </c>
      <c r="P5131">
        <v>0</v>
      </c>
      <c r="Q5131" s="17" t="s">
        <v>21485</v>
      </c>
      <c r="R5131" t="s">
        <v>2068</v>
      </c>
    </row>
    <row r="5132" spans="1:18">
      <c r="A5132" t="s">
        <v>2071</v>
      </c>
      <c r="B5132" t="s">
        <v>29</v>
      </c>
      <c r="C5132" t="s">
        <v>30</v>
      </c>
      <c r="D5132" t="s">
        <v>20</v>
      </c>
      <c r="E5132" t="s">
        <v>51</v>
      </c>
      <c r="F5132" t="s">
        <v>498</v>
      </c>
      <c r="G5132" t="s">
        <v>12378</v>
      </c>
      <c r="H5132" s="1">
        <v>690225</v>
      </c>
      <c r="I5132" s="1">
        <v>0</v>
      </c>
      <c r="J5132" t="s">
        <v>24</v>
      </c>
      <c r="K5132" t="s">
        <v>22</v>
      </c>
      <c r="L5132" s="10">
        <v>39904</v>
      </c>
      <c r="M5132" t="s">
        <v>12379</v>
      </c>
      <c r="N5132">
        <v>0</v>
      </c>
      <c r="O5132" s="17" t="s">
        <v>21485</v>
      </c>
      <c r="P5132">
        <v>0</v>
      </c>
      <c r="Q5132" s="17" t="s">
        <v>21485</v>
      </c>
      <c r="R5132" t="s">
        <v>2071</v>
      </c>
    </row>
    <row r="5133" spans="1:18">
      <c r="A5133" t="s">
        <v>2071</v>
      </c>
      <c r="B5133" t="s">
        <v>29</v>
      </c>
      <c r="C5133" t="s">
        <v>30</v>
      </c>
      <c r="D5133" t="s">
        <v>20</v>
      </c>
      <c r="E5133" t="s">
        <v>79</v>
      </c>
      <c r="F5133" t="s">
        <v>568</v>
      </c>
      <c r="G5133" t="s">
        <v>2072</v>
      </c>
      <c r="H5133" s="1">
        <v>715476</v>
      </c>
      <c r="I5133" s="1">
        <v>0</v>
      </c>
      <c r="J5133" t="s">
        <v>24</v>
      </c>
      <c r="K5133" t="s">
        <v>22</v>
      </c>
      <c r="L5133" s="10">
        <v>41548</v>
      </c>
      <c r="M5133" t="s">
        <v>2073</v>
      </c>
      <c r="N5133">
        <v>1</v>
      </c>
      <c r="O5133" s="17" t="s">
        <v>21485</v>
      </c>
      <c r="P5133">
        <v>0</v>
      </c>
      <c r="Q5133" s="17" t="s">
        <v>21485</v>
      </c>
      <c r="R5133" t="s">
        <v>2071</v>
      </c>
    </row>
    <row r="5134" spans="1:18">
      <c r="A5134" t="s">
        <v>2071</v>
      </c>
      <c r="B5134" t="s">
        <v>29</v>
      </c>
      <c r="C5134" t="s">
        <v>30</v>
      </c>
      <c r="D5134" t="s">
        <v>38</v>
      </c>
      <c r="E5134" t="s">
        <v>39</v>
      </c>
      <c r="F5134" t="s">
        <v>568</v>
      </c>
      <c r="G5134" t="s">
        <v>12380</v>
      </c>
      <c r="H5134" s="1">
        <v>734400</v>
      </c>
      <c r="I5134" s="1">
        <v>0</v>
      </c>
      <c r="J5134" t="s">
        <v>24</v>
      </c>
      <c r="K5134" t="s">
        <v>118</v>
      </c>
      <c r="L5134" s="10">
        <v>43191</v>
      </c>
      <c r="M5134" t="s">
        <v>12381</v>
      </c>
      <c r="N5134">
        <v>0</v>
      </c>
      <c r="O5134" s="17" t="s">
        <v>21485</v>
      </c>
      <c r="P5134">
        <v>0</v>
      </c>
      <c r="Q5134" s="17" t="s">
        <v>21485</v>
      </c>
      <c r="R5134" t="s">
        <v>2071</v>
      </c>
    </row>
    <row r="5135" spans="1:18">
      <c r="A5135" t="s">
        <v>2071</v>
      </c>
      <c r="B5135" t="s">
        <v>29</v>
      </c>
      <c r="C5135" t="s">
        <v>30</v>
      </c>
      <c r="D5135" t="s">
        <v>38</v>
      </c>
      <c r="E5135" t="s">
        <v>784</v>
      </c>
      <c r="F5135" t="s">
        <v>825</v>
      </c>
      <c r="G5135" t="s">
        <v>12382</v>
      </c>
      <c r="H5135" s="1">
        <v>918000</v>
      </c>
      <c r="I5135" s="1">
        <v>0</v>
      </c>
      <c r="J5135" t="s">
        <v>24</v>
      </c>
      <c r="K5135" t="s">
        <v>22</v>
      </c>
      <c r="L5135" s="10">
        <v>45383</v>
      </c>
      <c r="M5135" t="s">
        <v>12383</v>
      </c>
      <c r="N5135">
        <v>0</v>
      </c>
      <c r="O5135" s="17" t="s">
        <v>21485</v>
      </c>
      <c r="P5135">
        <v>0</v>
      </c>
      <c r="Q5135" s="17" t="s">
        <v>21485</v>
      </c>
      <c r="R5135" t="s">
        <v>2071</v>
      </c>
    </row>
    <row r="5136" spans="1:18">
      <c r="A5136" t="s">
        <v>12384</v>
      </c>
      <c r="B5136" t="s">
        <v>84</v>
      </c>
      <c r="C5136" t="s">
        <v>85</v>
      </c>
      <c r="D5136" t="s">
        <v>20</v>
      </c>
      <c r="E5136" t="s">
        <v>79</v>
      </c>
      <c r="F5136" t="s">
        <v>87</v>
      </c>
      <c r="G5136" t="s">
        <v>12385</v>
      </c>
      <c r="H5136" s="1">
        <v>169530</v>
      </c>
      <c r="I5136" s="1">
        <v>0</v>
      </c>
      <c r="J5136" t="s">
        <v>223</v>
      </c>
      <c r="K5136" t="s">
        <v>42</v>
      </c>
      <c r="L5136" s="10">
        <v>41548</v>
      </c>
      <c r="M5136" t="s">
        <v>12386</v>
      </c>
      <c r="N5136">
        <v>0</v>
      </c>
      <c r="O5136" s="17" t="s">
        <v>21485</v>
      </c>
      <c r="P5136">
        <v>0</v>
      </c>
      <c r="Q5136" s="17" t="s">
        <v>21485</v>
      </c>
      <c r="R5136" t="s">
        <v>12384</v>
      </c>
    </row>
    <row r="5137" spans="1:18">
      <c r="A5137" t="s">
        <v>12384</v>
      </c>
      <c r="B5137" t="s">
        <v>84</v>
      </c>
      <c r="C5137" t="s">
        <v>85</v>
      </c>
      <c r="D5137" t="s">
        <v>38</v>
      </c>
      <c r="E5137" t="s">
        <v>145</v>
      </c>
      <c r="F5137" t="s">
        <v>3491</v>
      </c>
      <c r="G5137" t="s">
        <v>12387</v>
      </c>
      <c r="H5137" s="1">
        <v>123166</v>
      </c>
      <c r="I5137" s="1">
        <v>0</v>
      </c>
      <c r="J5137" t="s">
        <v>223</v>
      </c>
      <c r="K5137" t="s">
        <v>42</v>
      </c>
      <c r="L5137" s="10">
        <v>43556</v>
      </c>
      <c r="M5137" t="s">
        <v>12388</v>
      </c>
      <c r="N5137">
        <v>0</v>
      </c>
      <c r="O5137" s="17" t="s">
        <v>21485</v>
      </c>
      <c r="P5137">
        <v>0</v>
      </c>
      <c r="Q5137" s="17" t="s">
        <v>21485</v>
      </c>
      <c r="R5137" t="s">
        <v>12384</v>
      </c>
    </row>
    <row r="5138" spans="1:18">
      <c r="A5138" t="s">
        <v>12384</v>
      </c>
      <c r="B5138" t="s">
        <v>84</v>
      </c>
      <c r="C5138" t="s">
        <v>85</v>
      </c>
      <c r="D5138" t="s">
        <v>38</v>
      </c>
      <c r="E5138" t="s">
        <v>784</v>
      </c>
      <c r="F5138" t="s">
        <v>87</v>
      </c>
      <c r="G5138" t="s">
        <v>12389</v>
      </c>
      <c r="H5138" s="1">
        <v>1268155</v>
      </c>
      <c r="I5138" s="1">
        <v>0</v>
      </c>
      <c r="J5138" t="s">
        <v>68</v>
      </c>
      <c r="K5138" t="s">
        <v>42</v>
      </c>
      <c r="L5138" s="10">
        <v>45383</v>
      </c>
      <c r="M5138" t="s">
        <v>12390</v>
      </c>
      <c r="N5138">
        <v>0</v>
      </c>
      <c r="O5138" s="17" t="s">
        <v>21485</v>
      </c>
      <c r="P5138">
        <v>0</v>
      </c>
      <c r="Q5138" s="17" t="s">
        <v>21485</v>
      </c>
      <c r="R5138" t="s">
        <v>12384</v>
      </c>
    </row>
    <row r="5139" spans="1:18">
      <c r="A5139" t="s">
        <v>1172</v>
      </c>
      <c r="B5139" t="s">
        <v>942</v>
      </c>
      <c r="C5139" t="s">
        <v>65</v>
      </c>
      <c r="D5139" t="s">
        <v>20</v>
      </c>
      <c r="E5139" t="s">
        <v>51</v>
      </c>
      <c r="F5139" t="s">
        <v>123</v>
      </c>
      <c r="G5139" t="s">
        <v>12391</v>
      </c>
      <c r="H5139" s="1">
        <v>861655</v>
      </c>
      <c r="I5139" s="1">
        <v>0</v>
      </c>
      <c r="J5139" t="s">
        <v>24</v>
      </c>
      <c r="K5139" t="s">
        <v>118</v>
      </c>
      <c r="L5139" s="10">
        <v>39904</v>
      </c>
      <c r="M5139" t="s">
        <v>12392</v>
      </c>
      <c r="N5139">
        <v>0</v>
      </c>
      <c r="O5139" s="17" t="s">
        <v>21485</v>
      </c>
      <c r="P5139">
        <v>0</v>
      </c>
      <c r="Q5139" s="17" t="s">
        <v>21485</v>
      </c>
      <c r="R5139" t="s">
        <v>1172</v>
      </c>
    </row>
    <row r="5140" spans="1:18">
      <c r="A5140" t="s">
        <v>1172</v>
      </c>
      <c r="B5140" t="s">
        <v>942</v>
      </c>
      <c r="C5140" t="s">
        <v>65</v>
      </c>
      <c r="D5140" t="s">
        <v>20</v>
      </c>
      <c r="E5140" t="s">
        <v>104</v>
      </c>
      <c r="F5140" t="s">
        <v>574</v>
      </c>
      <c r="G5140" t="s">
        <v>2836</v>
      </c>
      <c r="H5140" s="1">
        <v>284644</v>
      </c>
      <c r="I5140" s="1">
        <v>0</v>
      </c>
      <c r="J5140" t="s">
        <v>223</v>
      </c>
      <c r="K5140" t="s">
        <v>94</v>
      </c>
      <c r="L5140" s="10">
        <v>40269</v>
      </c>
      <c r="M5140" t="s">
        <v>2837</v>
      </c>
      <c r="N5140">
        <v>0</v>
      </c>
      <c r="O5140" s="17" t="s">
        <v>21485</v>
      </c>
      <c r="P5140">
        <v>0</v>
      </c>
      <c r="Q5140" s="17" t="s">
        <v>21485</v>
      </c>
      <c r="R5140" t="s">
        <v>1172</v>
      </c>
    </row>
    <row r="5141" spans="1:18">
      <c r="A5141" t="s">
        <v>1172</v>
      </c>
      <c r="B5141" t="s">
        <v>942</v>
      </c>
      <c r="C5141" t="s">
        <v>65</v>
      </c>
      <c r="D5141" t="s">
        <v>20</v>
      </c>
      <c r="E5141" t="s">
        <v>104</v>
      </c>
      <c r="F5141" t="s">
        <v>574</v>
      </c>
      <c r="G5141" t="s">
        <v>2836</v>
      </c>
      <c r="H5141" s="1">
        <v>284644</v>
      </c>
      <c r="I5141" s="1">
        <v>0</v>
      </c>
      <c r="J5141" t="s">
        <v>223</v>
      </c>
      <c r="K5141" t="s">
        <v>94</v>
      </c>
      <c r="L5141" s="10">
        <v>40269</v>
      </c>
      <c r="M5141" t="s">
        <v>2837</v>
      </c>
      <c r="N5141">
        <v>0</v>
      </c>
      <c r="O5141" s="17" t="s">
        <v>21485</v>
      </c>
      <c r="P5141">
        <v>0</v>
      </c>
      <c r="Q5141" s="17" t="s">
        <v>21485</v>
      </c>
      <c r="R5141" t="s">
        <v>1172</v>
      </c>
    </row>
    <row r="5142" spans="1:18">
      <c r="A5142" t="s">
        <v>1172</v>
      </c>
      <c r="B5142" t="s">
        <v>942</v>
      </c>
      <c r="C5142" t="s">
        <v>65</v>
      </c>
      <c r="D5142" t="s">
        <v>20</v>
      </c>
      <c r="E5142" t="s">
        <v>21</v>
      </c>
      <c r="F5142" t="s">
        <v>418</v>
      </c>
      <c r="G5142" t="s">
        <v>1173</v>
      </c>
      <c r="H5142" s="1">
        <v>690370</v>
      </c>
      <c r="I5142" s="1">
        <v>0</v>
      </c>
      <c r="J5142" t="s">
        <v>24</v>
      </c>
      <c r="K5142" t="s">
        <v>445</v>
      </c>
      <c r="L5142" s="10">
        <v>41183</v>
      </c>
      <c r="M5142" t="s">
        <v>1174</v>
      </c>
      <c r="N5142">
        <v>2</v>
      </c>
      <c r="O5142" s="17" t="s">
        <v>21485</v>
      </c>
      <c r="P5142">
        <v>0</v>
      </c>
      <c r="Q5142" s="17" t="s">
        <v>21485</v>
      </c>
      <c r="R5142" t="s">
        <v>1172</v>
      </c>
    </row>
    <row r="5143" spans="1:18">
      <c r="A5143" t="s">
        <v>12393</v>
      </c>
      <c r="B5143" t="s">
        <v>18</v>
      </c>
      <c r="C5143" t="s">
        <v>19</v>
      </c>
      <c r="D5143" t="s">
        <v>38</v>
      </c>
      <c r="E5143" t="s">
        <v>39</v>
      </c>
      <c r="F5143" t="s">
        <v>22</v>
      </c>
      <c r="G5143" t="s">
        <v>12394</v>
      </c>
      <c r="H5143" s="1">
        <v>669375</v>
      </c>
      <c r="I5143" s="1">
        <v>0</v>
      </c>
      <c r="J5143" t="s">
        <v>24</v>
      </c>
      <c r="K5143" t="s">
        <v>22</v>
      </c>
      <c r="L5143" s="10">
        <v>43191</v>
      </c>
      <c r="M5143" t="s">
        <v>12395</v>
      </c>
      <c r="N5143">
        <v>0</v>
      </c>
      <c r="O5143" s="17" t="s">
        <v>21485</v>
      </c>
      <c r="P5143">
        <v>0</v>
      </c>
      <c r="Q5143" s="17" t="s">
        <v>21485</v>
      </c>
      <c r="R5143" t="s">
        <v>12393</v>
      </c>
    </row>
    <row r="5144" spans="1:18">
      <c r="A5144" t="s">
        <v>12396</v>
      </c>
      <c r="B5144" t="s">
        <v>942</v>
      </c>
      <c r="C5144" t="s">
        <v>65</v>
      </c>
      <c r="D5144" t="s">
        <v>20</v>
      </c>
      <c r="E5144" t="s">
        <v>71</v>
      </c>
      <c r="F5144" t="s">
        <v>123</v>
      </c>
      <c r="G5144" t="s">
        <v>12397</v>
      </c>
      <c r="H5144" s="1">
        <v>533930</v>
      </c>
      <c r="I5144" s="1">
        <v>0</v>
      </c>
      <c r="J5144" t="s">
        <v>24</v>
      </c>
      <c r="K5144" t="s">
        <v>118</v>
      </c>
      <c r="L5144" s="10">
        <v>40634</v>
      </c>
      <c r="M5144" t="s">
        <v>12398</v>
      </c>
      <c r="N5144">
        <v>0</v>
      </c>
      <c r="O5144" s="17" t="s">
        <v>21485</v>
      </c>
      <c r="P5144">
        <v>0</v>
      </c>
      <c r="Q5144" s="17" t="s">
        <v>21485</v>
      </c>
      <c r="R5144" t="s">
        <v>12396</v>
      </c>
    </row>
    <row r="5145" spans="1:18">
      <c r="A5145" t="s">
        <v>12396</v>
      </c>
      <c r="B5145" t="s">
        <v>942</v>
      </c>
      <c r="C5145" t="s">
        <v>65</v>
      </c>
      <c r="D5145" t="s">
        <v>38</v>
      </c>
      <c r="E5145" t="s">
        <v>39</v>
      </c>
      <c r="F5145" t="s">
        <v>123</v>
      </c>
      <c r="G5145" t="s">
        <v>12399</v>
      </c>
      <c r="H5145" s="1">
        <v>745875</v>
      </c>
      <c r="I5145" s="1">
        <v>0</v>
      </c>
      <c r="J5145" t="s">
        <v>24</v>
      </c>
      <c r="K5145" t="s">
        <v>118</v>
      </c>
      <c r="L5145" s="10">
        <v>43191</v>
      </c>
      <c r="M5145" t="s">
        <v>12400</v>
      </c>
      <c r="N5145">
        <v>0</v>
      </c>
      <c r="O5145" s="17" t="s">
        <v>21485</v>
      </c>
      <c r="P5145">
        <v>0</v>
      </c>
      <c r="Q5145" s="17" t="s">
        <v>21485</v>
      </c>
      <c r="R5145" t="s">
        <v>12396</v>
      </c>
    </row>
    <row r="5146" spans="1:18">
      <c r="A5146" t="s">
        <v>12396</v>
      </c>
      <c r="B5146" t="s">
        <v>942</v>
      </c>
      <c r="C5146" t="s">
        <v>65</v>
      </c>
      <c r="D5146" t="s">
        <v>38</v>
      </c>
      <c r="E5146" t="s">
        <v>408</v>
      </c>
      <c r="F5146" t="s">
        <v>123</v>
      </c>
      <c r="G5146" t="s">
        <v>12401</v>
      </c>
      <c r="H5146" s="1">
        <v>612000</v>
      </c>
      <c r="I5146" s="1">
        <v>0</v>
      </c>
      <c r="J5146" t="s">
        <v>24</v>
      </c>
      <c r="K5146" t="s">
        <v>118</v>
      </c>
      <c r="L5146" s="10">
        <v>44105</v>
      </c>
      <c r="M5146" t="s">
        <v>12402</v>
      </c>
      <c r="N5146">
        <v>0</v>
      </c>
      <c r="O5146" s="17" t="s">
        <v>21485</v>
      </c>
      <c r="P5146">
        <v>0</v>
      </c>
      <c r="Q5146" s="17" t="s">
        <v>21485</v>
      </c>
      <c r="R5146" t="s">
        <v>12396</v>
      </c>
    </row>
    <row r="5147" spans="1:18">
      <c r="A5147" t="s">
        <v>252</v>
      </c>
      <c r="B5147" t="s">
        <v>37</v>
      </c>
      <c r="C5147" t="s">
        <v>30</v>
      </c>
      <c r="D5147" t="s">
        <v>20</v>
      </c>
      <c r="E5147" t="s">
        <v>21</v>
      </c>
      <c r="F5147" t="s">
        <v>22</v>
      </c>
      <c r="G5147" t="s">
        <v>253</v>
      </c>
      <c r="H5147" s="1">
        <v>724611</v>
      </c>
      <c r="I5147" s="1">
        <v>0</v>
      </c>
      <c r="J5147" t="s">
        <v>24</v>
      </c>
      <c r="K5147" t="s">
        <v>22</v>
      </c>
      <c r="L5147" s="10">
        <v>41183</v>
      </c>
      <c r="M5147" t="s">
        <v>254</v>
      </c>
      <c r="N5147">
        <v>5</v>
      </c>
      <c r="O5147" s="17" t="s">
        <v>21485</v>
      </c>
      <c r="P5147">
        <v>0</v>
      </c>
      <c r="Q5147" s="17" t="s">
        <v>21485</v>
      </c>
      <c r="R5147" t="s">
        <v>252</v>
      </c>
    </row>
    <row r="5148" spans="1:18">
      <c r="A5148" t="s">
        <v>1087</v>
      </c>
      <c r="B5148" t="s">
        <v>226</v>
      </c>
      <c r="C5148" t="s">
        <v>30</v>
      </c>
      <c r="D5148" t="s">
        <v>20</v>
      </c>
      <c r="E5148" t="s">
        <v>115</v>
      </c>
      <c r="F5148" t="s">
        <v>22</v>
      </c>
      <c r="G5148" t="s">
        <v>2838</v>
      </c>
      <c r="H5148" s="1">
        <v>767250</v>
      </c>
      <c r="I5148" s="1">
        <v>0</v>
      </c>
      <c r="J5148" t="s">
        <v>24</v>
      </c>
      <c r="K5148" t="s">
        <v>22</v>
      </c>
      <c r="L5148" s="10">
        <v>40452</v>
      </c>
      <c r="M5148" t="s">
        <v>2839</v>
      </c>
      <c r="N5148">
        <v>0</v>
      </c>
      <c r="O5148" s="17" t="s">
        <v>21485</v>
      </c>
      <c r="P5148">
        <v>0</v>
      </c>
      <c r="Q5148" s="17" t="s">
        <v>21485</v>
      </c>
      <c r="R5148" t="s">
        <v>1087</v>
      </c>
    </row>
    <row r="5149" spans="1:18">
      <c r="A5149" t="s">
        <v>1087</v>
      </c>
      <c r="B5149" t="s">
        <v>226</v>
      </c>
      <c r="C5149" t="s">
        <v>30</v>
      </c>
      <c r="D5149" t="s">
        <v>20</v>
      </c>
      <c r="E5149" t="s">
        <v>79</v>
      </c>
      <c r="F5149" t="s">
        <v>245</v>
      </c>
      <c r="G5149" t="s">
        <v>1088</v>
      </c>
      <c r="H5149" s="1">
        <v>545224</v>
      </c>
      <c r="I5149" s="1">
        <v>0</v>
      </c>
      <c r="J5149" t="s">
        <v>24</v>
      </c>
      <c r="K5149" t="s">
        <v>42</v>
      </c>
      <c r="L5149" s="10">
        <v>41548</v>
      </c>
      <c r="M5149" t="s">
        <v>1089</v>
      </c>
      <c r="N5149">
        <v>2</v>
      </c>
      <c r="O5149" s="17" t="s">
        <v>21485</v>
      </c>
      <c r="P5149">
        <v>0</v>
      </c>
      <c r="Q5149" s="17" t="s">
        <v>21485</v>
      </c>
      <c r="R5149" t="s">
        <v>1087</v>
      </c>
    </row>
    <row r="5150" spans="1:18">
      <c r="A5150" t="s">
        <v>1087</v>
      </c>
      <c r="B5150" t="s">
        <v>226</v>
      </c>
      <c r="C5150" t="s">
        <v>30</v>
      </c>
      <c r="D5150" t="s">
        <v>38</v>
      </c>
      <c r="E5150" t="s">
        <v>39</v>
      </c>
      <c r="F5150" t="s">
        <v>22</v>
      </c>
      <c r="G5150" t="s">
        <v>12403</v>
      </c>
      <c r="H5150" s="1">
        <v>707625</v>
      </c>
      <c r="I5150" s="1">
        <v>0</v>
      </c>
      <c r="J5150" t="s">
        <v>24</v>
      </c>
      <c r="K5150" t="s">
        <v>22</v>
      </c>
      <c r="L5150" s="10">
        <v>43191</v>
      </c>
      <c r="M5150" t="s">
        <v>12404</v>
      </c>
      <c r="N5150">
        <v>0</v>
      </c>
      <c r="O5150" s="17" t="s">
        <v>21485</v>
      </c>
      <c r="P5150">
        <v>0</v>
      </c>
      <c r="Q5150" s="17" t="s">
        <v>21485</v>
      </c>
      <c r="R5150" t="s">
        <v>1087</v>
      </c>
    </row>
    <row r="5151" spans="1:18">
      <c r="A5151" t="s">
        <v>1087</v>
      </c>
      <c r="B5151" t="s">
        <v>226</v>
      </c>
      <c r="C5151" t="s">
        <v>30</v>
      </c>
      <c r="D5151" t="s">
        <v>38</v>
      </c>
      <c r="E5151" t="s">
        <v>168</v>
      </c>
      <c r="F5151" t="s">
        <v>245</v>
      </c>
      <c r="G5151" t="s">
        <v>12405</v>
      </c>
      <c r="H5151" s="1">
        <v>745875</v>
      </c>
      <c r="I5151" s="1">
        <v>0</v>
      </c>
      <c r="J5151" t="s">
        <v>24</v>
      </c>
      <c r="K5151" t="s">
        <v>42</v>
      </c>
      <c r="L5151" s="10">
        <v>43922</v>
      </c>
      <c r="M5151" t="s">
        <v>12406</v>
      </c>
      <c r="N5151">
        <v>0</v>
      </c>
      <c r="O5151" s="17" t="s">
        <v>21485</v>
      </c>
      <c r="P5151">
        <v>0</v>
      </c>
      <c r="Q5151" s="17" t="s">
        <v>21485</v>
      </c>
      <c r="R5151" t="s">
        <v>1087</v>
      </c>
    </row>
    <row r="5152" spans="1:18">
      <c r="A5152" t="s">
        <v>1087</v>
      </c>
      <c r="B5152" t="s">
        <v>226</v>
      </c>
      <c r="C5152" t="s">
        <v>30</v>
      </c>
      <c r="D5152" t="s">
        <v>38</v>
      </c>
      <c r="E5152" t="s">
        <v>434</v>
      </c>
      <c r="F5152" t="s">
        <v>1272</v>
      </c>
      <c r="G5152" t="s">
        <v>12407</v>
      </c>
      <c r="H5152" s="1">
        <v>810900</v>
      </c>
      <c r="I5152" s="1">
        <v>0</v>
      </c>
      <c r="J5152" t="s">
        <v>24</v>
      </c>
      <c r="K5152" t="s">
        <v>110</v>
      </c>
      <c r="L5152" s="10">
        <v>44256</v>
      </c>
      <c r="M5152" t="s">
        <v>12408</v>
      </c>
      <c r="N5152">
        <v>0</v>
      </c>
      <c r="O5152" s="17" t="s">
        <v>21485</v>
      </c>
      <c r="P5152">
        <v>0</v>
      </c>
      <c r="Q5152" s="17" t="s">
        <v>21485</v>
      </c>
      <c r="R5152" t="s">
        <v>1087</v>
      </c>
    </row>
    <row r="5153" spans="1:18">
      <c r="A5153" t="s">
        <v>12409</v>
      </c>
      <c r="B5153" t="s">
        <v>154</v>
      </c>
      <c r="C5153" t="s">
        <v>30</v>
      </c>
      <c r="D5153" t="s">
        <v>20</v>
      </c>
      <c r="E5153" t="s">
        <v>115</v>
      </c>
      <c r="F5153" t="s">
        <v>2937</v>
      </c>
      <c r="G5153" t="s">
        <v>12410</v>
      </c>
      <c r="H5153" s="1">
        <v>63494</v>
      </c>
      <c r="I5153" s="1">
        <v>0</v>
      </c>
      <c r="J5153" t="s">
        <v>223</v>
      </c>
      <c r="K5153" t="s">
        <v>42</v>
      </c>
      <c r="L5153" s="10">
        <v>40452</v>
      </c>
      <c r="M5153" t="s">
        <v>12411</v>
      </c>
      <c r="N5153">
        <v>0</v>
      </c>
      <c r="O5153" s="17" t="s">
        <v>21485</v>
      </c>
      <c r="P5153">
        <v>0</v>
      </c>
      <c r="Q5153" s="17" t="s">
        <v>21485</v>
      </c>
      <c r="R5153" t="s">
        <v>12409</v>
      </c>
    </row>
    <row r="5154" spans="1:18">
      <c r="A5154" t="s">
        <v>12412</v>
      </c>
      <c r="B5154" t="s">
        <v>239</v>
      </c>
      <c r="C5154" t="s">
        <v>240</v>
      </c>
      <c r="D5154" t="s">
        <v>38</v>
      </c>
      <c r="E5154" t="s">
        <v>86</v>
      </c>
      <c r="F5154" t="s">
        <v>123</v>
      </c>
      <c r="G5154" t="s">
        <v>12413</v>
      </c>
      <c r="H5154" s="1">
        <v>470476</v>
      </c>
      <c r="I5154" s="1">
        <v>0</v>
      </c>
      <c r="J5154" t="s">
        <v>48</v>
      </c>
      <c r="K5154" t="s">
        <v>118</v>
      </c>
      <c r="L5154" s="10">
        <v>44652</v>
      </c>
      <c r="M5154" t="s">
        <v>12414</v>
      </c>
      <c r="N5154">
        <v>0</v>
      </c>
      <c r="O5154" s="17" t="s">
        <v>21485</v>
      </c>
      <c r="P5154">
        <v>0</v>
      </c>
      <c r="Q5154" s="17" t="s">
        <v>21485</v>
      </c>
      <c r="R5154" t="s">
        <v>12412</v>
      </c>
    </row>
    <row r="5155" spans="1:18">
      <c r="A5155" t="s">
        <v>12412</v>
      </c>
      <c r="B5155" t="s">
        <v>239</v>
      </c>
      <c r="C5155" t="s">
        <v>240</v>
      </c>
      <c r="D5155" t="s">
        <v>38</v>
      </c>
      <c r="E5155" t="s">
        <v>86</v>
      </c>
      <c r="F5155" t="s">
        <v>22</v>
      </c>
      <c r="G5155" t="s">
        <v>12415</v>
      </c>
      <c r="H5155" s="1">
        <v>1078652</v>
      </c>
      <c r="I5155" s="1">
        <v>0</v>
      </c>
      <c r="J5155" t="s">
        <v>48</v>
      </c>
      <c r="K5155" t="s">
        <v>118</v>
      </c>
      <c r="L5155" s="10">
        <v>44652</v>
      </c>
      <c r="M5155" t="s">
        <v>12416</v>
      </c>
      <c r="N5155">
        <v>0</v>
      </c>
      <c r="O5155" s="17" t="s">
        <v>21485</v>
      </c>
      <c r="P5155">
        <v>0</v>
      </c>
      <c r="Q5155" s="17" t="s">
        <v>21485</v>
      </c>
      <c r="R5155" t="s">
        <v>12412</v>
      </c>
    </row>
    <row r="5156" spans="1:18">
      <c r="A5156" t="s">
        <v>12417</v>
      </c>
      <c r="B5156" t="s">
        <v>1757</v>
      </c>
      <c r="C5156" t="s">
        <v>30</v>
      </c>
      <c r="D5156" t="s">
        <v>20</v>
      </c>
      <c r="E5156" t="s">
        <v>115</v>
      </c>
      <c r="F5156" t="s">
        <v>218</v>
      </c>
      <c r="G5156" t="s">
        <v>12418</v>
      </c>
      <c r="H5156" s="1">
        <v>631990</v>
      </c>
      <c r="I5156" s="1">
        <v>0</v>
      </c>
      <c r="J5156" t="s">
        <v>24</v>
      </c>
      <c r="K5156" t="s">
        <v>118</v>
      </c>
      <c r="L5156" s="10">
        <v>40452</v>
      </c>
      <c r="M5156" t="s">
        <v>12419</v>
      </c>
      <c r="N5156">
        <v>0</v>
      </c>
      <c r="O5156" s="17" t="s">
        <v>21485</v>
      </c>
      <c r="P5156">
        <v>0</v>
      </c>
      <c r="Q5156" s="17" t="s">
        <v>21485</v>
      </c>
      <c r="R5156" t="s">
        <v>12417</v>
      </c>
    </row>
    <row r="5157" spans="1:18">
      <c r="A5157" t="s">
        <v>2507</v>
      </c>
      <c r="B5157" t="s">
        <v>29</v>
      </c>
      <c r="C5157" t="s">
        <v>30</v>
      </c>
      <c r="D5157" t="s">
        <v>20</v>
      </c>
      <c r="E5157" t="s">
        <v>115</v>
      </c>
      <c r="F5157" t="s">
        <v>404</v>
      </c>
      <c r="G5157" t="s">
        <v>12420</v>
      </c>
      <c r="H5157" s="1">
        <v>371250</v>
      </c>
      <c r="I5157" s="1">
        <v>0</v>
      </c>
      <c r="J5157" t="s">
        <v>68</v>
      </c>
      <c r="K5157" t="s">
        <v>49</v>
      </c>
      <c r="L5157" s="10">
        <v>40452</v>
      </c>
      <c r="M5157" t="s">
        <v>12421</v>
      </c>
      <c r="N5157">
        <v>0</v>
      </c>
      <c r="O5157" s="17" t="s">
        <v>21485</v>
      </c>
      <c r="P5157">
        <v>0</v>
      </c>
      <c r="Q5157" s="17" t="s">
        <v>21485</v>
      </c>
      <c r="R5157" t="s">
        <v>2507</v>
      </c>
    </row>
    <row r="5158" spans="1:18">
      <c r="A5158" t="s">
        <v>2507</v>
      </c>
      <c r="B5158" t="s">
        <v>29</v>
      </c>
      <c r="C5158" t="s">
        <v>30</v>
      </c>
      <c r="D5158" t="s">
        <v>20</v>
      </c>
      <c r="E5158" t="s">
        <v>79</v>
      </c>
      <c r="F5158" t="s">
        <v>22</v>
      </c>
      <c r="G5158" t="s">
        <v>12422</v>
      </c>
      <c r="H5158" s="1">
        <v>739900</v>
      </c>
      <c r="I5158" s="1">
        <v>0</v>
      </c>
      <c r="J5158" t="s">
        <v>24</v>
      </c>
      <c r="K5158" t="s">
        <v>49</v>
      </c>
      <c r="L5158" s="10">
        <v>41548</v>
      </c>
      <c r="M5158" t="s">
        <v>12423</v>
      </c>
      <c r="N5158">
        <v>0</v>
      </c>
      <c r="O5158" s="17" t="s">
        <v>21485</v>
      </c>
      <c r="P5158">
        <v>0</v>
      </c>
      <c r="Q5158" s="17" t="s">
        <v>21485</v>
      </c>
      <c r="R5158" t="s">
        <v>2507</v>
      </c>
    </row>
    <row r="5159" spans="1:18">
      <c r="A5159" t="s">
        <v>2507</v>
      </c>
      <c r="B5159" t="s">
        <v>29</v>
      </c>
      <c r="C5159" t="s">
        <v>30</v>
      </c>
      <c r="D5159" t="s">
        <v>38</v>
      </c>
      <c r="E5159" t="s">
        <v>2508</v>
      </c>
      <c r="F5159" t="s">
        <v>140</v>
      </c>
      <c r="G5159" t="s">
        <v>2509</v>
      </c>
      <c r="H5159" s="1">
        <v>100000</v>
      </c>
      <c r="I5159" s="1">
        <v>0</v>
      </c>
      <c r="J5159" t="s">
        <v>202</v>
      </c>
      <c r="K5159" t="s">
        <v>60</v>
      </c>
      <c r="L5159" s="10">
        <v>43160</v>
      </c>
      <c r="M5159" t="s">
        <v>2510</v>
      </c>
      <c r="N5159">
        <v>1</v>
      </c>
      <c r="O5159" s="17" t="s">
        <v>21485</v>
      </c>
      <c r="P5159">
        <v>0</v>
      </c>
      <c r="Q5159" s="17" t="s">
        <v>21485</v>
      </c>
      <c r="R5159" t="s">
        <v>2507</v>
      </c>
    </row>
    <row r="5160" spans="1:18">
      <c r="A5160" t="s">
        <v>2507</v>
      </c>
      <c r="B5160" t="s">
        <v>29</v>
      </c>
      <c r="C5160" t="s">
        <v>30</v>
      </c>
      <c r="D5160" t="s">
        <v>38</v>
      </c>
      <c r="E5160" t="s">
        <v>39</v>
      </c>
      <c r="F5160" t="s">
        <v>32</v>
      </c>
      <c r="G5160" t="s">
        <v>2840</v>
      </c>
      <c r="H5160" s="1">
        <v>636480</v>
      </c>
      <c r="I5160" s="1">
        <v>0</v>
      </c>
      <c r="J5160" t="s">
        <v>48</v>
      </c>
      <c r="K5160" t="s">
        <v>22</v>
      </c>
      <c r="L5160" s="10">
        <v>43191</v>
      </c>
      <c r="M5160" t="s">
        <v>2841</v>
      </c>
      <c r="N5160">
        <v>0</v>
      </c>
      <c r="O5160" s="17" t="s">
        <v>21485</v>
      </c>
      <c r="P5160">
        <v>0</v>
      </c>
      <c r="Q5160" s="17" t="s">
        <v>21485</v>
      </c>
      <c r="R5160" t="s">
        <v>2507</v>
      </c>
    </row>
    <row r="5161" spans="1:18">
      <c r="A5161" t="s">
        <v>2507</v>
      </c>
      <c r="B5161" t="s">
        <v>29</v>
      </c>
      <c r="C5161" t="s">
        <v>30</v>
      </c>
      <c r="D5161" t="s">
        <v>38</v>
      </c>
      <c r="E5161" t="s">
        <v>387</v>
      </c>
      <c r="F5161" t="s">
        <v>140</v>
      </c>
      <c r="G5161" t="s">
        <v>12424</v>
      </c>
      <c r="H5161" s="1">
        <v>914176</v>
      </c>
      <c r="I5161" s="1">
        <v>0</v>
      </c>
      <c r="J5161" t="s">
        <v>24</v>
      </c>
      <c r="K5161" t="s">
        <v>60</v>
      </c>
      <c r="L5161" s="10">
        <v>43374</v>
      </c>
      <c r="M5161" t="s">
        <v>12425</v>
      </c>
      <c r="N5161">
        <v>0</v>
      </c>
      <c r="O5161" s="17" t="s">
        <v>21485</v>
      </c>
      <c r="P5161">
        <v>0</v>
      </c>
      <c r="Q5161" s="17" t="s">
        <v>21485</v>
      </c>
      <c r="R5161" t="s">
        <v>2507</v>
      </c>
    </row>
    <row r="5162" spans="1:18">
      <c r="A5162" t="s">
        <v>2507</v>
      </c>
      <c r="B5162" t="s">
        <v>29</v>
      </c>
      <c r="C5162" t="s">
        <v>30</v>
      </c>
      <c r="D5162" t="s">
        <v>38</v>
      </c>
      <c r="E5162" t="s">
        <v>86</v>
      </c>
      <c r="F5162" t="s">
        <v>140</v>
      </c>
      <c r="G5162" t="s">
        <v>12426</v>
      </c>
      <c r="H5162" s="1">
        <v>914175</v>
      </c>
      <c r="I5162" s="1">
        <v>0</v>
      </c>
      <c r="J5162" t="s">
        <v>24</v>
      </c>
      <c r="K5162" t="s">
        <v>22</v>
      </c>
      <c r="L5162" s="10">
        <v>44652</v>
      </c>
      <c r="M5162" t="s">
        <v>12427</v>
      </c>
      <c r="N5162">
        <v>0</v>
      </c>
      <c r="O5162" s="17" t="s">
        <v>21485</v>
      </c>
      <c r="P5162">
        <v>0</v>
      </c>
      <c r="Q5162" s="17" t="s">
        <v>21485</v>
      </c>
      <c r="R5162" t="s">
        <v>2507</v>
      </c>
    </row>
    <row r="5163" spans="1:18">
      <c r="A5163" t="s">
        <v>2507</v>
      </c>
      <c r="B5163" t="s">
        <v>29</v>
      </c>
      <c r="C5163" t="s">
        <v>30</v>
      </c>
      <c r="D5163" t="s">
        <v>38</v>
      </c>
      <c r="E5163" t="s">
        <v>1125</v>
      </c>
      <c r="F5163" t="s">
        <v>140</v>
      </c>
      <c r="G5163" t="s">
        <v>12428</v>
      </c>
      <c r="H5163" s="1">
        <v>1028926</v>
      </c>
      <c r="I5163" s="1">
        <v>0</v>
      </c>
      <c r="J5163" t="s">
        <v>24</v>
      </c>
      <c r="K5163" t="s">
        <v>22</v>
      </c>
      <c r="L5163" s="10">
        <v>45200</v>
      </c>
      <c r="M5163" t="s">
        <v>12429</v>
      </c>
      <c r="N5163">
        <v>0</v>
      </c>
      <c r="O5163" s="17" t="s">
        <v>21485</v>
      </c>
      <c r="P5163">
        <v>0</v>
      </c>
      <c r="Q5163" s="17" t="s">
        <v>21485</v>
      </c>
      <c r="R5163" t="s">
        <v>2507</v>
      </c>
    </row>
    <row r="5164" spans="1:18">
      <c r="A5164" t="s">
        <v>12430</v>
      </c>
      <c r="B5164" t="s">
        <v>91</v>
      </c>
      <c r="C5164" t="s">
        <v>30</v>
      </c>
      <c r="D5164" t="s">
        <v>20</v>
      </c>
      <c r="E5164" t="s">
        <v>21</v>
      </c>
      <c r="F5164" t="s">
        <v>218</v>
      </c>
      <c r="G5164" t="s">
        <v>12431</v>
      </c>
      <c r="H5164" s="1">
        <v>802680</v>
      </c>
      <c r="I5164" s="1">
        <v>0</v>
      </c>
      <c r="J5164" t="s">
        <v>24</v>
      </c>
      <c r="K5164" t="s">
        <v>42</v>
      </c>
      <c r="L5164" s="10">
        <v>41183</v>
      </c>
      <c r="M5164" t="s">
        <v>12432</v>
      </c>
      <c r="N5164">
        <v>0</v>
      </c>
      <c r="O5164" s="17" t="s">
        <v>21485</v>
      </c>
      <c r="P5164">
        <v>0</v>
      </c>
      <c r="Q5164" s="17" t="s">
        <v>21485</v>
      </c>
      <c r="R5164" t="s">
        <v>12430</v>
      </c>
    </row>
    <row r="5165" spans="1:18">
      <c r="A5165" t="s">
        <v>12430</v>
      </c>
      <c r="B5165" t="s">
        <v>91</v>
      </c>
      <c r="C5165" t="s">
        <v>30</v>
      </c>
      <c r="D5165" t="s">
        <v>38</v>
      </c>
      <c r="E5165" t="s">
        <v>39</v>
      </c>
      <c r="F5165" t="s">
        <v>218</v>
      </c>
      <c r="G5165" t="s">
        <v>12433</v>
      </c>
      <c r="H5165" s="1">
        <v>1032750</v>
      </c>
      <c r="I5165" s="1">
        <v>0</v>
      </c>
      <c r="J5165" t="s">
        <v>24</v>
      </c>
      <c r="K5165" t="s">
        <v>22</v>
      </c>
      <c r="L5165" s="10">
        <v>43191</v>
      </c>
      <c r="M5165" t="s">
        <v>12434</v>
      </c>
      <c r="N5165">
        <v>0</v>
      </c>
      <c r="O5165" s="17" t="s">
        <v>21485</v>
      </c>
      <c r="P5165">
        <v>0</v>
      </c>
      <c r="Q5165" s="17" t="s">
        <v>21485</v>
      </c>
      <c r="R5165" t="s">
        <v>12430</v>
      </c>
    </row>
    <row r="5166" spans="1:18">
      <c r="A5166" t="s">
        <v>12435</v>
      </c>
      <c r="B5166" t="s">
        <v>167</v>
      </c>
      <c r="C5166" t="s">
        <v>85</v>
      </c>
      <c r="D5166" t="s">
        <v>20</v>
      </c>
      <c r="E5166" t="s">
        <v>71</v>
      </c>
      <c r="F5166" t="s">
        <v>568</v>
      </c>
      <c r="G5166" t="s">
        <v>12436</v>
      </c>
      <c r="H5166" s="1">
        <v>689480</v>
      </c>
      <c r="I5166" s="1">
        <v>0</v>
      </c>
      <c r="J5166" t="s">
        <v>24</v>
      </c>
      <c r="K5166" t="s">
        <v>22</v>
      </c>
      <c r="L5166" s="10">
        <v>40634</v>
      </c>
      <c r="M5166" t="s">
        <v>12437</v>
      </c>
      <c r="N5166">
        <v>0</v>
      </c>
      <c r="O5166" s="17" t="s">
        <v>21485</v>
      </c>
      <c r="P5166">
        <v>0</v>
      </c>
      <c r="Q5166" s="17" t="s">
        <v>21485</v>
      </c>
      <c r="R5166" t="s">
        <v>12435</v>
      </c>
    </row>
    <row r="5167" spans="1:18">
      <c r="A5167" t="s">
        <v>12438</v>
      </c>
      <c r="B5167" t="s">
        <v>1323</v>
      </c>
      <c r="C5167" t="s">
        <v>65</v>
      </c>
      <c r="D5167" t="s">
        <v>20</v>
      </c>
      <c r="E5167" t="s">
        <v>92</v>
      </c>
      <c r="F5167" t="s">
        <v>134</v>
      </c>
      <c r="G5167" t="s">
        <v>12439</v>
      </c>
      <c r="H5167" s="1">
        <v>648097</v>
      </c>
      <c r="I5167" s="1">
        <v>0</v>
      </c>
      <c r="J5167" t="s">
        <v>24</v>
      </c>
      <c r="K5167" t="s">
        <v>136</v>
      </c>
      <c r="L5167" s="10">
        <v>42278</v>
      </c>
      <c r="M5167" t="s">
        <v>12440</v>
      </c>
      <c r="N5167">
        <v>0</v>
      </c>
      <c r="O5167" s="17" t="s">
        <v>21485</v>
      </c>
      <c r="P5167">
        <v>0</v>
      </c>
      <c r="Q5167" s="17" t="s">
        <v>21485</v>
      </c>
      <c r="R5167" t="s">
        <v>12438</v>
      </c>
    </row>
    <row r="5168" spans="1:18">
      <c r="A5168" t="s">
        <v>12438</v>
      </c>
      <c r="B5168" t="s">
        <v>1323</v>
      </c>
      <c r="C5168" t="s">
        <v>65</v>
      </c>
      <c r="D5168" t="s">
        <v>38</v>
      </c>
      <c r="E5168" t="s">
        <v>168</v>
      </c>
      <c r="F5168" t="s">
        <v>134</v>
      </c>
      <c r="G5168" t="s">
        <v>12441</v>
      </c>
      <c r="H5168" s="1">
        <v>1021275</v>
      </c>
      <c r="I5168" s="1">
        <v>0</v>
      </c>
      <c r="J5168" t="s">
        <v>24</v>
      </c>
      <c r="K5168" t="s">
        <v>136</v>
      </c>
      <c r="L5168" s="10">
        <v>43922</v>
      </c>
      <c r="M5168" t="s">
        <v>12442</v>
      </c>
      <c r="N5168">
        <v>0</v>
      </c>
      <c r="O5168" s="17" t="s">
        <v>21485</v>
      </c>
      <c r="P5168">
        <v>0</v>
      </c>
      <c r="Q5168" s="17" t="s">
        <v>21485</v>
      </c>
      <c r="R5168" t="s">
        <v>12438</v>
      </c>
    </row>
    <row r="5169" spans="1:18">
      <c r="A5169" t="s">
        <v>12438</v>
      </c>
      <c r="B5169" t="s">
        <v>1323</v>
      </c>
      <c r="C5169" t="s">
        <v>65</v>
      </c>
      <c r="D5169" t="s">
        <v>38</v>
      </c>
      <c r="E5169" t="s">
        <v>586</v>
      </c>
      <c r="F5169" t="s">
        <v>1155</v>
      </c>
      <c r="G5169" t="s">
        <v>12443</v>
      </c>
      <c r="H5169" s="1">
        <v>810900</v>
      </c>
      <c r="I5169" s="1">
        <v>0</v>
      </c>
      <c r="J5169" t="s">
        <v>24</v>
      </c>
      <c r="K5169" t="s">
        <v>136</v>
      </c>
      <c r="L5169" s="10">
        <v>45017</v>
      </c>
      <c r="M5169" t="s">
        <v>12444</v>
      </c>
      <c r="N5169">
        <v>0</v>
      </c>
      <c r="O5169" s="17" t="s">
        <v>21485</v>
      </c>
      <c r="P5169">
        <v>0</v>
      </c>
      <c r="Q5169" s="17" t="s">
        <v>21485</v>
      </c>
      <c r="R5169" t="s">
        <v>12438</v>
      </c>
    </row>
    <row r="5170" spans="1:18">
      <c r="A5170" t="s">
        <v>2074</v>
      </c>
      <c r="B5170" t="s">
        <v>103</v>
      </c>
      <c r="C5170" t="s">
        <v>30</v>
      </c>
      <c r="D5170" t="s">
        <v>38</v>
      </c>
      <c r="E5170" t="s">
        <v>39</v>
      </c>
      <c r="F5170" t="s">
        <v>2075</v>
      </c>
      <c r="G5170" t="s">
        <v>2076</v>
      </c>
      <c r="H5170" s="1">
        <v>671290</v>
      </c>
      <c r="I5170" s="1">
        <v>0</v>
      </c>
      <c r="J5170" t="s">
        <v>24</v>
      </c>
      <c r="K5170" t="s">
        <v>136</v>
      </c>
      <c r="L5170" s="10">
        <v>43191</v>
      </c>
      <c r="M5170" t="s">
        <v>2077</v>
      </c>
      <c r="N5170">
        <v>1</v>
      </c>
      <c r="O5170" s="17" t="s">
        <v>21485</v>
      </c>
      <c r="P5170">
        <v>0</v>
      </c>
      <c r="Q5170" s="17" t="s">
        <v>21485</v>
      </c>
      <c r="R5170" t="s">
        <v>2074</v>
      </c>
    </row>
    <row r="5171" spans="1:18">
      <c r="A5171" t="s">
        <v>2074</v>
      </c>
      <c r="B5171" t="s">
        <v>103</v>
      </c>
      <c r="C5171" t="s">
        <v>30</v>
      </c>
      <c r="D5171" t="s">
        <v>38</v>
      </c>
      <c r="E5171" t="s">
        <v>434</v>
      </c>
      <c r="F5171" t="s">
        <v>46</v>
      </c>
      <c r="G5171" t="s">
        <v>2078</v>
      </c>
      <c r="H5171" s="1">
        <v>879750</v>
      </c>
      <c r="I5171" s="1">
        <v>0</v>
      </c>
      <c r="J5171" t="s">
        <v>24</v>
      </c>
      <c r="K5171" t="s">
        <v>60</v>
      </c>
      <c r="L5171" s="10">
        <v>44256</v>
      </c>
      <c r="M5171" t="s">
        <v>2079</v>
      </c>
      <c r="N5171">
        <v>1</v>
      </c>
      <c r="O5171" s="17" t="s">
        <v>21485</v>
      </c>
      <c r="P5171">
        <v>0</v>
      </c>
      <c r="Q5171" s="17" t="s">
        <v>21485</v>
      </c>
      <c r="R5171" t="s">
        <v>2074</v>
      </c>
    </row>
    <row r="5172" spans="1:18">
      <c r="A5172" t="s">
        <v>1319</v>
      </c>
      <c r="B5172" t="s">
        <v>114</v>
      </c>
      <c r="C5172" t="s">
        <v>65</v>
      </c>
      <c r="D5172" t="s">
        <v>20</v>
      </c>
      <c r="E5172" t="s">
        <v>51</v>
      </c>
      <c r="F5172" t="s">
        <v>140</v>
      </c>
      <c r="G5172" t="s">
        <v>12445</v>
      </c>
      <c r="H5172" s="1">
        <v>888180</v>
      </c>
      <c r="I5172" s="1">
        <v>0</v>
      </c>
      <c r="J5172" t="s">
        <v>24</v>
      </c>
      <c r="K5172" t="s">
        <v>60</v>
      </c>
      <c r="L5172" s="10">
        <v>39904</v>
      </c>
      <c r="M5172" t="s">
        <v>12446</v>
      </c>
      <c r="N5172">
        <v>0</v>
      </c>
      <c r="O5172" s="17" t="s">
        <v>21485</v>
      </c>
      <c r="P5172">
        <v>0</v>
      </c>
      <c r="Q5172" s="17" t="s">
        <v>21485</v>
      </c>
      <c r="R5172" t="s">
        <v>1319</v>
      </c>
    </row>
    <row r="5173" spans="1:18">
      <c r="A5173" t="s">
        <v>1319</v>
      </c>
      <c r="B5173" t="s">
        <v>114</v>
      </c>
      <c r="C5173" t="s">
        <v>65</v>
      </c>
      <c r="D5173" t="s">
        <v>20</v>
      </c>
      <c r="E5173" t="s">
        <v>66</v>
      </c>
      <c r="F5173" t="s">
        <v>568</v>
      </c>
      <c r="G5173" t="s">
        <v>1320</v>
      </c>
      <c r="H5173" s="1">
        <v>904346</v>
      </c>
      <c r="I5173" s="1">
        <v>0</v>
      </c>
      <c r="J5173" t="s">
        <v>24</v>
      </c>
      <c r="K5173" t="s">
        <v>60</v>
      </c>
      <c r="L5173" s="10">
        <v>41000</v>
      </c>
      <c r="M5173" t="s">
        <v>1321</v>
      </c>
      <c r="N5173">
        <v>1</v>
      </c>
      <c r="O5173" s="17" t="s">
        <v>21485</v>
      </c>
      <c r="P5173">
        <v>0</v>
      </c>
      <c r="Q5173" s="17" t="s">
        <v>21485</v>
      </c>
      <c r="R5173" t="s">
        <v>1319</v>
      </c>
    </row>
    <row r="5174" spans="1:18">
      <c r="A5174" t="s">
        <v>1319</v>
      </c>
      <c r="B5174" t="s">
        <v>114</v>
      </c>
      <c r="C5174" t="s">
        <v>65</v>
      </c>
      <c r="D5174" t="s">
        <v>38</v>
      </c>
      <c r="E5174" t="s">
        <v>718</v>
      </c>
      <c r="F5174" t="s">
        <v>116</v>
      </c>
      <c r="G5174" t="s">
        <v>12447</v>
      </c>
      <c r="H5174" s="1">
        <v>956250</v>
      </c>
      <c r="I5174" s="1">
        <v>0</v>
      </c>
      <c r="J5174" t="s">
        <v>24</v>
      </c>
      <c r="K5174" t="s">
        <v>60</v>
      </c>
      <c r="L5174" s="10">
        <v>44835</v>
      </c>
      <c r="M5174" t="s">
        <v>12448</v>
      </c>
      <c r="N5174">
        <v>0</v>
      </c>
      <c r="O5174" s="17" t="s">
        <v>21485</v>
      </c>
      <c r="P5174">
        <v>0</v>
      </c>
      <c r="Q5174" s="17" t="s">
        <v>21485</v>
      </c>
      <c r="R5174" t="s">
        <v>1319</v>
      </c>
    </row>
    <row r="5175" spans="1:18">
      <c r="A5175" t="s">
        <v>1319</v>
      </c>
      <c r="B5175" t="s">
        <v>114</v>
      </c>
      <c r="C5175" t="s">
        <v>65</v>
      </c>
      <c r="D5175" t="s">
        <v>38</v>
      </c>
      <c r="E5175" t="s">
        <v>1726</v>
      </c>
      <c r="F5175" t="s">
        <v>140</v>
      </c>
      <c r="G5175" t="s">
        <v>12449</v>
      </c>
      <c r="H5175" s="1">
        <v>1013626</v>
      </c>
      <c r="I5175" s="1">
        <v>0</v>
      </c>
      <c r="J5175" t="s">
        <v>24</v>
      </c>
      <c r="K5175" t="s">
        <v>60</v>
      </c>
      <c r="L5175" s="10">
        <v>45566</v>
      </c>
      <c r="M5175" t="s">
        <v>12450</v>
      </c>
      <c r="N5175">
        <v>0</v>
      </c>
      <c r="O5175" s="17" t="s">
        <v>21485</v>
      </c>
      <c r="P5175">
        <v>0</v>
      </c>
      <c r="Q5175" s="17" t="s">
        <v>21485</v>
      </c>
      <c r="R5175" t="s">
        <v>1319</v>
      </c>
    </row>
    <row r="5176" spans="1:18">
      <c r="A5176" t="s">
        <v>12451</v>
      </c>
      <c r="B5176" t="s">
        <v>185</v>
      </c>
      <c r="C5176" t="s">
        <v>65</v>
      </c>
      <c r="D5176" t="s">
        <v>38</v>
      </c>
      <c r="E5176" t="s">
        <v>168</v>
      </c>
      <c r="F5176" t="s">
        <v>282</v>
      </c>
      <c r="G5176" t="s">
        <v>12452</v>
      </c>
      <c r="H5176" s="1">
        <v>914175</v>
      </c>
      <c r="I5176" s="1">
        <v>0</v>
      </c>
      <c r="J5176" t="s">
        <v>24</v>
      </c>
      <c r="K5176" t="s">
        <v>118</v>
      </c>
      <c r="L5176" s="10">
        <v>43922</v>
      </c>
      <c r="M5176" t="s">
        <v>12453</v>
      </c>
      <c r="N5176">
        <v>0</v>
      </c>
      <c r="O5176" s="17" t="s">
        <v>21485</v>
      </c>
      <c r="P5176">
        <v>0</v>
      </c>
      <c r="Q5176" s="17" t="s">
        <v>21485</v>
      </c>
      <c r="R5176" t="s">
        <v>12451</v>
      </c>
    </row>
    <row r="5177" spans="1:18">
      <c r="A5177" t="s">
        <v>12451</v>
      </c>
      <c r="B5177" t="s">
        <v>185</v>
      </c>
      <c r="C5177" t="s">
        <v>65</v>
      </c>
      <c r="D5177" t="s">
        <v>38</v>
      </c>
      <c r="E5177" t="s">
        <v>1125</v>
      </c>
      <c r="F5177" t="s">
        <v>282</v>
      </c>
      <c r="G5177" t="s">
        <v>12454</v>
      </c>
      <c r="H5177" s="1">
        <v>1168540</v>
      </c>
      <c r="I5177" s="1">
        <v>0</v>
      </c>
      <c r="J5177" t="s">
        <v>24</v>
      </c>
      <c r="K5177" t="s">
        <v>118</v>
      </c>
      <c r="L5177" s="10">
        <v>45200</v>
      </c>
      <c r="M5177" t="s">
        <v>12455</v>
      </c>
      <c r="N5177">
        <v>0</v>
      </c>
      <c r="O5177" s="17" t="s">
        <v>21485</v>
      </c>
      <c r="P5177">
        <v>0</v>
      </c>
      <c r="Q5177" s="17" t="s">
        <v>21485</v>
      </c>
      <c r="R5177" t="s">
        <v>12451</v>
      </c>
    </row>
    <row r="5178" spans="1:18">
      <c r="A5178" t="s">
        <v>12456</v>
      </c>
      <c r="B5178" t="s">
        <v>29</v>
      </c>
      <c r="C5178" t="s">
        <v>30</v>
      </c>
      <c r="D5178" t="s">
        <v>20</v>
      </c>
      <c r="E5178" t="s">
        <v>79</v>
      </c>
      <c r="F5178" t="s">
        <v>32</v>
      </c>
      <c r="G5178" t="s">
        <v>12457</v>
      </c>
      <c r="H5178" s="1">
        <v>756240</v>
      </c>
      <c r="I5178" s="1">
        <v>0</v>
      </c>
      <c r="J5178" t="s">
        <v>24</v>
      </c>
      <c r="K5178" t="s">
        <v>22</v>
      </c>
      <c r="L5178" s="10">
        <v>41548</v>
      </c>
      <c r="M5178" t="s">
        <v>12458</v>
      </c>
      <c r="N5178">
        <v>0</v>
      </c>
      <c r="O5178" s="17" t="s">
        <v>21485</v>
      </c>
      <c r="P5178">
        <v>0</v>
      </c>
      <c r="Q5178" s="17" t="s">
        <v>21485</v>
      </c>
      <c r="R5178" t="s">
        <v>12456</v>
      </c>
    </row>
    <row r="5179" spans="1:18">
      <c r="A5179" t="s">
        <v>12456</v>
      </c>
      <c r="B5179" t="s">
        <v>29</v>
      </c>
      <c r="C5179" t="s">
        <v>30</v>
      </c>
      <c r="D5179" t="s">
        <v>38</v>
      </c>
      <c r="E5179" t="s">
        <v>586</v>
      </c>
      <c r="F5179" t="s">
        <v>32</v>
      </c>
      <c r="G5179" t="s">
        <v>12459</v>
      </c>
      <c r="H5179" s="1">
        <v>749700</v>
      </c>
      <c r="I5179" s="1">
        <v>0</v>
      </c>
      <c r="J5179" t="s">
        <v>24</v>
      </c>
      <c r="K5179" t="s">
        <v>22</v>
      </c>
      <c r="L5179" s="10">
        <v>45017</v>
      </c>
      <c r="M5179" t="s">
        <v>12460</v>
      </c>
      <c r="N5179">
        <v>0</v>
      </c>
      <c r="O5179" s="17" t="s">
        <v>21485</v>
      </c>
      <c r="P5179">
        <v>0</v>
      </c>
      <c r="Q5179" s="17" t="s">
        <v>21485</v>
      </c>
      <c r="R5179" t="s">
        <v>12456</v>
      </c>
    </row>
    <row r="5180" spans="1:18">
      <c r="A5180" t="s">
        <v>12461</v>
      </c>
      <c r="B5180" t="s">
        <v>103</v>
      </c>
      <c r="C5180" t="s">
        <v>30</v>
      </c>
      <c r="D5180" t="s">
        <v>18723</v>
      </c>
      <c r="E5180" t="s">
        <v>18724</v>
      </c>
      <c r="F5180" t="s">
        <v>18715</v>
      </c>
      <c r="G5180" t="s">
        <v>20323</v>
      </c>
      <c r="H5180" s="1">
        <v>75000</v>
      </c>
      <c r="I5180" s="1">
        <v>0</v>
      </c>
      <c r="J5180" t="s">
        <v>68</v>
      </c>
      <c r="K5180" t="s">
        <v>94</v>
      </c>
      <c r="L5180" s="7">
        <v>43009</v>
      </c>
      <c r="M5180" t="s">
        <v>20324</v>
      </c>
      <c r="N5180">
        <v>0</v>
      </c>
      <c r="O5180" s="17" t="s">
        <v>21485</v>
      </c>
      <c r="P5180">
        <v>0</v>
      </c>
      <c r="Q5180" s="17" t="s">
        <v>21485</v>
      </c>
      <c r="R5180" t="s">
        <v>12461</v>
      </c>
    </row>
    <row r="5181" spans="1:18">
      <c r="A5181" t="s">
        <v>12461</v>
      </c>
      <c r="B5181" t="s">
        <v>103</v>
      </c>
      <c r="C5181" t="s">
        <v>30</v>
      </c>
      <c r="D5181" t="s">
        <v>38</v>
      </c>
      <c r="E5181" t="s">
        <v>39</v>
      </c>
      <c r="F5181" t="s">
        <v>1237</v>
      </c>
      <c r="G5181" t="s">
        <v>12462</v>
      </c>
      <c r="H5181" s="1">
        <v>650250</v>
      </c>
      <c r="I5181" s="1">
        <v>0</v>
      </c>
      <c r="J5181" t="s">
        <v>24</v>
      </c>
      <c r="K5181" t="s">
        <v>60</v>
      </c>
      <c r="L5181" s="10">
        <v>43191</v>
      </c>
      <c r="M5181" t="s">
        <v>12463</v>
      </c>
      <c r="N5181">
        <v>0</v>
      </c>
      <c r="O5181" s="17" t="s">
        <v>21485</v>
      </c>
      <c r="P5181">
        <v>0</v>
      </c>
      <c r="Q5181" s="17" t="s">
        <v>21485</v>
      </c>
      <c r="R5181" t="s">
        <v>12461</v>
      </c>
    </row>
    <row r="5182" spans="1:18">
      <c r="A5182" t="s">
        <v>12464</v>
      </c>
      <c r="B5182" t="s">
        <v>64</v>
      </c>
      <c r="C5182" t="s">
        <v>65</v>
      </c>
      <c r="D5182" t="s">
        <v>38</v>
      </c>
      <c r="E5182" t="s">
        <v>145</v>
      </c>
      <c r="F5182" t="s">
        <v>404</v>
      </c>
      <c r="G5182" t="s">
        <v>12465</v>
      </c>
      <c r="H5182" s="1">
        <v>631125</v>
      </c>
      <c r="I5182" s="1">
        <v>0</v>
      </c>
      <c r="J5182" t="s">
        <v>24</v>
      </c>
      <c r="K5182" t="s">
        <v>49</v>
      </c>
      <c r="L5182" s="10">
        <v>43556</v>
      </c>
      <c r="M5182" t="s">
        <v>12466</v>
      </c>
      <c r="N5182">
        <v>0</v>
      </c>
      <c r="O5182" s="17" t="s">
        <v>21485</v>
      </c>
      <c r="P5182">
        <v>0</v>
      </c>
      <c r="Q5182" s="17" t="s">
        <v>21485</v>
      </c>
      <c r="R5182" t="s">
        <v>12464</v>
      </c>
    </row>
    <row r="5183" spans="1:18">
      <c r="A5183" t="s">
        <v>12464</v>
      </c>
      <c r="B5183" t="s">
        <v>64</v>
      </c>
      <c r="C5183" t="s">
        <v>65</v>
      </c>
      <c r="D5183" t="s">
        <v>38</v>
      </c>
      <c r="E5183" t="s">
        <v>434</v>
      </c>
      <c r="F5183" t="s">
        <v>825</v>
      </c>
      <c r="G5183" t="s">
        <v>12467</v>
      </c>
      <c r="H5183" s="1">
        <v>914175</v>
      </c>
      <c r="I5183" s="1">
        <v>0</v>
      </c>
      <c r="J5183" t="s">
        <v>24</v>
      </c>
      <c r="K5183" t="s">
        <v>22</v>
      </c>
      <c r="L5183" s="10">
        <v>44256</v>
      </c>
      <c r="M5183" t="s">
        <v>12468</v>
      </c>
      <c r="N5183">
        <v>0</v>
      </c>
      <c r="O5183" s="17" t="s">
        <v>21485</v>
      </c>
      <c r="P5183">
        <v>0</v>
      </c>
      <c r="Q5183" s="17" t="s">
        <v>21485</v>
      </c>
      <c r="R5183" t="s">
        <v>12464</v>
      </c>
    </row>
    <row r="5184" spans="1:18">
      <c r="A5184" t="s">
        <v>12469</v>
      </c>
      <c r="B5184" t="s">
        <v>365</v>
      </c>
      <c r="C5184" t="s">
        <v>30</v>
      </c>
      <c r="D5184" t="s">
        <v>38</v>
      </c>
      <c r="E5184" t="s">
        <v>387</v>
      </c>
      <c r="F5184" t="s">
        <v>1237</v>
      </c>
      <c r="G5184" t="s">
        <v>12470</v>
      </c>
      <c r="H5184" s="1">
        <v>837676</v>
      </c>
      <c r="I5184" s="1">
        <v>0</v>
      </c>
      <c r="J5184" t="s">
        <v>24</v>
      </c>
      <c r="K5184" t="s">
        <v>110</v>
      </c>
      <c r="L5184" s="10">
        <v>43374</v>
      </c>
      <c r="M5184" t="s">
        <v>12471</v>
      </c>
      <c r="N5184">
        <v>0</v>
      </c>
      <c r="O5184" s="17" t="s">
        <v>21485</v>
      </c>
      <c r="P5184">
        <v>0</v>
      </c>
      <c r="Q5184" s="17" t="s">
        <v>21485</v>
      </c>
      <c r="R5184" t="s">
        <v>12469</v>
      </c>
    </row>
    <row r="5185" spans="1:18">
      <c r="A5185" t="s">
        <v>417</v>
      </c>
      <c r="B5185" t="s">
        <v>365</v>
      </c>
      <c r="C5185" t="s">
        <v>30</v>
      </c>
      <c r="D5185" t="s">
        <v>20</v>
      </c>
      <c r="E5185" t="s">
        <v>21</v>
      </c>
      <c r="F5185" t="s">
        <v>418</v>
      </c>
      <c r="G5185" t="s">
        <v>419</v>
      </c>
      <c r="H5185" s="1">
        <v>668675</v>
      </c>
      <c r="I5185" s="1">
        <v>0</v>
      </c>
      <c r="J5185" t="s">
        <v>24</v>
      </c>
      <c r="K5185" t="s">
        <v>118</v>
      </c>
      <c r="L5185" s="10">
        <v>41183</v>
      </c>
      <c r="M5185" t="s">
        <v>420</v>
      </c>
      <c r="N5185">
        <v>4</v>
      </c>
      <c r="O5185" s="17" t="s">
        <v>21485</v>
      </c>
      <c r="P5185">
        <v>0</v>
      </c>
      <c r="Q5185" s="17" t="s">
        <v>21485</v>
      </c>
      <c r="R5185" t="s">
        <v>417</v>
      </c>
    </row>
    <row r="5186" spans="1:18">
      <c r="A5186" t="s">
        <v>12472</v>
      </c>
      <c r="B5186" t="s">
        <v>167</v>
      </c>
      <c r="C5186" t="s">
        <v>85</v>
      </c>
      <c r="D5186" t="s">
        <v>20</v>
      </c>
      <c r="E5186" t="s">
        <v>104</v>
      </c>
      <c r="F5186" t="s">
        <v>46</v>
      </c>
      <c r="G5186" t="s">
        <v>12473</v>
      </c>
      <c r="H5186" s="1">
        <v>240825</v>
      </c>
      <c r="I5186" s="1">
        <v>0</v>
      </c>
      <c r="J5186" t="s">
        <v>223</v>
      </c>
      <c r="K5186" t="s">
        <v>60</v>
      </c>
      <c r="L5186" s="10">
        <v>40269</v>
      </c>
      <c r="M5186" t="s">
        <v>12474</v>
      </c>
      <c r="N5186">
        <v>0</v>
      </c>
      <c r="O5186" s="17" t="s">
        <v>21485</v>
      </c>
      <c r="P5186">
        <v>0</v>
      </c>
      <c r="Q5186" s="17" t="s">
        <v>21485</v>
      </c>
      <c r="R5186" t="s">
        <v>12472</v>
      </c>
    </row>
    <row r="5187" spans="1:18">
      <c r="A5187" t="s">
        <v>12475</v>
      </c>
      <c r="B5187" t="s">
        <v>185</v>
      </c>
      <c r="C5187" t="s">
        <v>65</v>
      </c>
      <c r="D5187" t="s">
        <v>20</v>
      </c>
      <c r="E5187" t="s">
        <v>320</v>
      </c>
      <c r="F5187" t="s">
        <v>108</v>
      </c>
      <c r="G5187" t="s">
        <v>12476</v>
      </c>
      <c r="H5187" s="1">
        <v>603291</v>
      </c>
      <c r="I5187" s="1">
        <v>0</v>
      </c>
      <c r="J5187" t="s">
        <v>24</v>
      </c>
      <c r="K5187" t="s">
        <v>110</v>
      </c>
      <c r="L5187" s="10">
        <v>41365</v>
      </c>
      <c r="M5187" t="s">
        <v>12477</v>
      </c>
      <c r="N5187">
        <v>0</v>
      </c>
      <c r="O5187" s="17" t="s">
        <v>21485</v>
      </c>
      <c r="P5187">
        <v>0</v>
      </c>
      <c r="Q5187" s="17" t="s">
        <v>21485</v>
      </c>
      <c r="R5187" t="s">
        <v>12475</v>
      </c>
    </row>
    <row r="5188" spans="1:18">
      <c r="A5188" t="s">
        <v>12478</v>
      </c>
      <c r="B5188" t="s">
        <v>185</v>
      </c>
      <c r="C5188" t="s">
        <v>65</v>
      </c>
      <c r="D5188" t="s">
        <v>38</v>
      </c>
      <c r="E5188" t="s">
        <v>1125</v>
      </c>
      <c r="F5188" t="s">
        <v>404</v>
      </c>
      <c r="G5188" t="s">
        <v>12479</v>
      </c>
      <c r="H5188" s="1">
        <v>359550</v>
      </c>
      <c r="I5188" s="1">
        <v>0</v>
      </c>
      <c r="J5188" t="s">
        <v>68</v>
      </c>
      <c r="K5188" t="s">
        <v>49</v>
      </c>
      <c r="L5188" s="10">
        <v>45200</v>
      </c>
      <c r="M5188" t="s">
        <v>12480</v>
      </c>
      <c r="N5188">
        <v>0</v>
      </c>
      <c r="O5188" s="17" t="s">
        <v>21485</v>
      </c>
      <c r="P5188">
        <v>0</v>
      </c>
      <c r="Q5188" s="17" t="s">
        <v>21485</v>
      </c>
      <c r="R5188" t="s">
        <v>12478</v>
      </c>
    </row>
    <row r="5189" spans="1:18">
      <c r="A5189" t="s">
        <v>653</v>
      </c>
      <c r="B5189" t="s">
        <v>185</v>
      </c>
      <c r="C5189" t="s">
        <v>65</v>
      </c>
      <c r="D5189" t="s">
        <v>20</v>
      </c>
      <c r="E5189" t="s">
        <v>92</v>
      </c>
      <c r="F5189" t="s">
        <v>123</v>
      </c>
      <c r="G5189" t="s">
        <v>654</v>
      </c>
      <c r="H5189" s="1">
        <v>605911</v>
      </c>
      <c r="I5189" s="1">
        <v>0</v>
      </c>
      <c r="J5189" t="s">
        <v>24</v>
      </c>
      <c r="K5189" t="s">
        <v>118</v>
      </c>
      <c r="L5189" s="10">
        <v>42278</v>
      </c>
      <c r="M5189" t="s">
        <v>655</v>
      </c>
      <c r="N5189">
        <v>3</v>
      </c>
      <c r="O5189" s="17" t="s">
        <v>21485</v>
      </c>
      <c r="P5189">
        <v>0</v>
      </c>
      <c r="Q5189" s="17" t="s">
        <v>21485</v>
      </c>
      <c r="R5189" t="s">
        <v>653</v>
      </c>
    </row>
    <row r="5190" spans="1:18">
      <c r="A5190" t="s">
        <v>12481</v>
      </c>
      <c r="B5190" t="s">
        <v>130</v>
      </c>
      <c r="C5190" t="s">
        <v>65</v>
      </c>
      <c r="D5190" t="s">
        <v>20</v>
      </c>
      <c r="E5190" t="s">
        <v>122</v>
      </c>
      <c r="F5190" t="s">
        <v>262</v>
      </c>
      <c r="G5190" t="s">
        <v>12482</v>
      </c>
      <c r="H5190" s="1">
        <v>526112</v>
      </c>
      <c r="I5190" s="1">
        <v>0</v>
      </c>
      <c r="J5190" t="s">
        <v>24</v>
      </c>
      <c r="K5190" t="s">
        <v>42</v>
      </c>
      <c r="L5190" s="10">
        <v>40817</v>
      </c>
      <c r="M5190" t="s">
        <v>12483</v>
      </c>
      <c r="N5190">
        <v>0</v>
      </c>
      <c r="O5190" s="17" t="s">
        <v>21485</v>
      </c>
      <c r="P5190">
        <v>0</v>
      </c>
      <c r="Q5190" s="17" t="s">
        <v>21485</v>
      </c>
      <c r="R5190" t="s">
        <v>12481</v>
      </c>
    </row>
    <row r="5191" spans="1:18">
      <c r="A5191" t="s">
        <v>2080</v>
      </c>
      <c r="B5191" t="s">
        <v>696</v>
      </c>
      <c r="C5191" t="s">
        <v>30</v>
      </c>
      <c r="D5191" t="s">
        <v>20</v>
      </c>
      <c r="E5191" t="s">
        <v>115</v>
      </c>
      <c r="F5191" t="s">
        <v>218</v>
      </c>
      <c r="G5191" t="s">
        <v>2081</v>
      </c>
      <c r="H5191" s="1">
        <v>857094</v>
      </c>
      <c r="I5191" s="1">
        <v>0</v>
      </c>
      <c r="J5191" t="s">
        <v>24</v>
      </c>
      <c r="K5191" t="s">
        <v>136</v>
      </c>
      <c r="L5191" s="10">
        <v>40452</v>
      </c>
      <c r="M5191" t="s">
        <v>2082</v>
      </c>
      <c r="N5191">
        <v>1</v>
      </c>
      <c r="O5191" s="17" t="s">
        <v>21485</v>
      </c>
      <c r="P5191">
        <v>0</v>
      </c>
      <c r="Q5191" s="17" t="s">
        <v>21485</v>
      </c>
      <c r="R5191" t="s">
        <v>2080</v>
      </c>
    </row>
    <row r="5192" spans="1:18">
      <c r="A5192" t="s">
        <v>12484</v>
      </c>
      <c r="B5192" t="s">
        <v>103</v>
      </c>
      <c r="C5192" t="s">
        <v>30</v>
      </c>
      <c r="D5192" t="s">
        <v>38</v>
      </c>
      <c r="E5192" t="s">
        <v>39</v>
      </c>
      <c r="F5192" t="s">
        <v>87</v>
      </c>
      <c r="G5192" t="s">
        <v>12485</v>
      </c>
      <c r="H5192" s="1">
        <v>554625</v>
      </c>
      <c r="I5192" s="1">
        <v>0</v>
      </c>
      <c r="J5192" t="s">
        <v>68</v>
      </c>
      <c r="K5192" t="s">
        <v>42</v>
      </c>
      <c r="L5192" s="10">
        <v>43191</v>
      </c>
      <c r="M5192" t="s">
        <v>12486</v>
      </c>
      <c r="N5192">
        <v>0</v>
      </c>
      <c r="O5192" s="17" t="s">
        <v>21485</v>
      </c>
      <c r="P5192">
        <v>0</v>
      </c>
      <c r="Q5192" s="17" t="s">
        <v>21485</v>
      </c>
      <c r="R5192" t="s">
        <v>12484</v>
      </c>
    </row>
    <row r="5193" spans="1:18">
      <c r="A5193" t="s">
        <v>12487</v>
      </c>
      <c r="B5193" t="s">
        <v>84</v>
      </c>
      <c r="C5193" t="s">
        <v>85</v>
      </c>
      <c r="D5193" t="s">
        <v>18891</v>
      </c>
      <c r="E5193" t="s">
        <v>18892</v>
      </c>
      <c r="F5193" t="s">
        <v>18715</v>
      </c>
      <c r="G5193" t="s">
        <v>20325</v>
      </c>
      <c r="H5193" s="1">
        <v>45000</v>
      </c>
      <c r="I5193" s="1">
        <v>0</v>
      </c>
      <c r="J5193" t="s">
        <v>68</v>
      </c>
      <c r="K5193" t="s">
        <v>94</v>
      </c>
      <c r="L5193" s="7">
        <v>43009</v>
      </c>
      <c r="M5193" t="s">
        <v>20326</v>
      </c>
      <c r="N5193">
        <v>0</v>
      </c>
      <c r="O5193" s="17" t="s">
        <v>21485</v>
      </c>
      <c r="P5193">
        <v>0</v>
      </c>
      <c r="Q5193" s="17" t="s">
        <v>21485</v>
      </c>
      <c r="R5193" t="s">
        <v>12487</v>
      </c>
    </row>
    <row r="5194" spans="1:18">
      <c r="A5194" t="s">
        <v>12487</v>
      </c>
      <c r="B5194" t="s">
        <v>84</v>
      </c>
      <c r="C5194" t="s">
        <v>85</v>
      </c>
      <c r="D5194" t="s">
        <v>38</v>
      </c>
      <c r="E5194" t="s">
        <v>39</v>
      </c>
      <c r="F5194" t="s">
        <v>574</v>
      </c>
      <c r="G5194" t="s">
        <v>12488</v>
      </c>
      <c r="H5194" s="1">
        <v>306001</v>
      </c>
      <c r="I5194" s="1">
        <v>0</v>
      </c>
      <c r="J5194" t="s">
        <v>68</v>
      </c>
      <c r="K5194" t="s">
        <v>60</v>
      </c>
      <c r="L5194" s="10">
        <v>43191</v>
      </c>
      <c r="M5194" t="s">
        <v>12489</v>
      </c>
      <c r="N5194">
        <v>0</v>
      </c>
      <c r="O5194" s="17" t="s">
        <v>21485</v>
      </c>
      <c r="P5194">
        <v>0</v>
      </c>
      <c r="Q5194" s="17" t="s">
        <v>21485</v>
      </c>
      <c r="R5194" t="s">
        <v>12487</v>
      </c>
    </row>
    <row r="5195" spans="1:18">
      <c r="A5195" t="s">
        <v>12490</v>
      </c>
      <c r="B5195" t="s">
        <v>29</v>
      </c>
      <c r="C5195" t="s">
        <v>30</v>
      </c>
      <c r="D5195" t="s">
        <v>20</v>
      </c>
      <c r="E5195" t="s">
        <v>320</v>
      </c>
      <c r="F5195" t="s">
        <v>394</v>
      </c>
      <c r="G5195" t="s">
        <v>12491</v>
      </c>
      <c r="H5195" s="1">
        <v>1221467</v>
      </c>
      <c r="I5195" s="1">
        <v>0</v>
      </c>
      <c r="J5195" t="s">
        <v>24</v>
      </c>
      <c r="K5195" t="s">
        <v>22</v>
      </c>
      <c r="L5195" s="10">
        <v>41365</v>
      </c>
      <c r="M5195" t="s">
        <v>12492</v>
      </c>
      <c r="N5195">
        <v>0</v>
      </c>
      <c r="O5195" s="17" t="s">
        <v>21485</v>
      </c>
      <c r="P5195">
        <v>0</v>
      </c>
      <c r="Q5195" s="17" t="s">
        <v>21485</v>
      </c>
      <c r="R5195" t="s">
        <v>12490</v>
      </c>
    </row>
    <row r="5196" spans="1:18">
      <c r="A5196" t="s">
        <v>12490</v>
      </c>
      <c r="B5196" t="s">
        <v>29</v>
      </c>
      <c r="C5196" t="s">
        <v>30</v>
      </c>
      <c r="D5196" t="s">
        <v>20</v>
      </c>
      <c r="E5196" t="s">
        <v>31</v>
      </c>
      <c r="F5196" t="s">
        <v>394</v>
      </c>
      <c r="G5196" t="s">
        <v>12493</v>
      </c>
      <c r="H5196" s="1">
        <v>597049</v>
      </c>
      <c r="I5196" s="1">
        <v>0</v>
      </c>
      <c r="J5196" t="s">
        <v>68</v>
      </c>
      <c r="K5196" t="s">
        <v>60</v>
      </c>
      <c r="L5196" s="10">
        <v>41913</v>
      </c>
      <c r="M5196" t="s">
        <v>12494</v>
      </c>
      <c r="N5196">
        <v>0</v>
      </c>
      <c r="O5196" s="17" t="s">
        <v>21485</v>
      </c>
      <c r="P5196">
        <v>0</v>
      </c>
      <c r="Q5196" s="17" t="s">
        <v>21485</v>
      </c>
      <c r="R5196" t="s">
        <v>12490</v>
      </c>
    </row>
    <row r="5197" spans="1:18">
      <c r="A5197" t="s">
        <v>12490</v>
      </c>
      <c r="B5197" t="s">
        <v>29</v>
      </c>
      <c r="C5197" t="s">
        <v>30</v>
      </c>
      <c r="D5197" t="s">
        <v>38</v>
      </c>
      <c r="E5197" t="s">
        <v>586</v>
      </c>
      <c r="F5197" t="s">
        <v>394</v>
      </c>
      <c r="G5197" t="s">
        <v>12495</v>
      </c>
      <c r="H5197" s="1">
        <v>684676</v>
      </c>
      <c r="I5197" s="1">
        <v>0</v>
      </c>
      <c r="J5197" t="s">
        <v>48</v>
      </c>
      <c r="K5197" t="s">
        <v>22</v>
      </c>
      <c r="L5197" s="10">
        <v>45017</v>
      </c>
      <c r="M5197" t="s">
        <v>12496</v>
      </c>
      <c r="N5197">
        <v>0</v>
      </c>
      <c r="O5197" s="17" t="s">
        <v>21485</v>
      </c>
      <c r="P5197">
        <v>0</v>
      </c>
      <c r="Q5197" s="17" t="s">
        <v>21485</v>
      </c>
      <c r="R5197" t="s">
        <v>12490</v>
      </c>
    </row>
    <row r="5198" spans="1:18">
      <c r="A5198" t="s">
        <v>12490</v>
      </c>
      <c r="B5198" t="s">
        <v>29</v>
      </c>
      <c r="C5198" t="s">
        <v>30</v>
      </c>
      <c r="D5198" t="s">
        <v>38</v>
      </c>
      <c r="E5198" t="s">
        <v>1125</v>
      </c>
      <c r="F5198" t="s">
        <v>394</v>
      </c>
      <c r="G5198" t="s">
        <v>12497</v>
      </c>
      <c r="H5198" s="1">
        <v>669376</v>
      </c>
      <c r="I5198" s="1">
        <v>0</v>
      </c>
      <c r="J5198" t="s">
        <v>24</v>
      </c>
      <c r="K5198" t="s">
        <v>22</v>
      </c>
      <c r="L5198" s="10">
        <v>45200</v>
      </c>
      <c r="M5198" t="s">
        <v>12498</v>
      </c>
      <c r="N5198">
        <v>0</v>
      </c>
      <c r="O5198" s="17" t="s">
        <v>21485</v>
      </c>
      <c r="P5198">
        <v>0</v>
      </c>
      <c r="Q5198" s="17" t="s">
        <v>21485</v>
      </c>
      <c r="R5198" t="s">
        <v>12490</v>
      </c>
    </row>
    <row r="5199" spans="1:18">
      <c r="A5199" t="s">
        <v>12499</v>
      </c>
      <c r="B5199" t="s">
        <v>29</v>
      </c>
      <c r="C5199" t="s">
        <v>30</v>
      </c>
      <c r="D5199" t="s">
        <v>38</v>
      </c>
      <c r="E5199" t="s">
        <v>718</v>
      </c>
      <c r="F5199" t="s">
        <v>509</v>
      </c>
      <c r="G5199" t="s">
        <v>12500</v>
      </c>
      <c r="H5199" s="1">
        <v>699976</v>
      </c>
      <c r="I5199" s="1">
        <v>0</v>
      </c>
      <c r="J5199" t="s">
        <v>24</v>
      </c>
      <c r="K5199" t="s">
        <v>157</v>
      </c>
      <c r="L5199" s="10">
        <v>44835</v>
      </c>
      <c r="M5199" t="s">
        <v>12501</v>
      </c>
      <c r="N5199">
        <v>0</v>
      </c>
      <c r="O5199" s="17" t="s">
        <v>21485</v>
      </c>
      <c r="P5199">
        <v>0</v>
      </c>
      <c r="Q5199" s="17" t="s">
        <v>21485</v>
      </c>
      <c r="R5199" t="s">
        <v>12499</v>
      </c>
    </row>
    <row r="5200" spans="1:18">
      <c r="A5200" t="s">
        <v>1249</v>
      </c>
      <c r="B5200" t="s">
        <v>1250</v>
      </c>
      <c r="C5200" t="s">
        <v>85</v>
      </c>
      <c r="D5200" t="s">
        <v>20</v>
      </c>
      <c r="E5200" t="s">
        <v>104</v>
      </c>
      <c r="F5200" t="s">
        <v>418</v>
      </c>
      <c r="G5200" t="s">
        <v>1251</v>
      </c>
      <c r="H5200" s="1">
        <v>804380</v>
      </c>
      <c r="I5200" s="1">
        <v>0</v>
      </c>
      <c r="J5200" t="s">
        <v>24</v>
      </c>
      <c r="K5200" t="s">
        <v>118</v>
      </c>
      <c r="L5200" s="10">
        <v>40269</v>
      </c>
      <c r="M5200" t="s">
        <v>1252</v>
      </c>
      <c r="N5200">
        <v>1</v>
      </c>
      <c r="O5200" s="17" t="s">
        <v>21485</v>
      </c>
      <c r="P5200">
        <v>0</v>
      </c>
      <c r="Q5200" s="17" t="s">
        <v>21485</v>
      </c>
      <c r="R5200" t="s">
        <v>1249</v>
      </c>
    </row>
    <row r="5201" spans="1:18">
      <c r="A5201" t="s">
        <v>304</v>
      </c>
      <c r="B5201" t="s">
        <v>121</v>
      </c>
      <c r="C5201" t="s">
        <v>30</v>
      </c>
      <c r="D5201" t="s">
        <v>20</v>
      </c>
      <c r="E5201" t="s">
        <v>71</v>
      </c>
      <c r="F5201" t="s">
        <v>123</v>
      </c>
      <c r="G5201" t="s">
        <v>2842</v>
      </c>
      <c r="H5201" s="1">
        <v>388308</v>
      </c>
      <c r="I5201" s="1">
        <v>0</v>
      </c>
      <c r="J5201" t="s">
        <v>68</v>
      </c>
      <c r="K5201" t="s">
        <v>118</v>
      </c>
      <c r="L5201" s="10">
        <v>40634</v>
      </c>
      <c r="M5201" t="s">
        <v>2843</v>
      </c>
      <c r="N5201">
        <v>0</v>
      </c>
      <c r="O5201" s="17" t="s">
        <v>21485</v>
      </c>
      <c r="P5201">
        <v>0</v>
      </c>
      <c r="Q5201" s="17" t="s">
        <v>21485</v>
      </c>
      <c r="R5201" t="s">
        <v>304</v>
      </c>
    </row>
    <row r="5202" spans="1:18">
      <c r="A5202" t="s">
        <v>304</v>
      </c>
      <c r="B5202" t="s">
        <v>121</v>
      </c>
      <c r="C5202" t="s">
        <v>30</v>
      </c>
      <c r="D5202" t="s">
        <v>20</v>
      </c>
      <c r="E5202" t="s">
        <v>1260</v>
      </c>
      <c r="F5202" t="s">
        <v>123</v>
      </c>
      <c r="G5202" t="s">
        <v>12502</v>
      </c>
      <c r="H5202" s="1">
        <v>100000</v>
      </c>
      <c r="I5202" s="1">
        <v>0</v>
      </c>
      <c r="J5202" t="s">
        <v>202</v>
      </c>
      <c r="K5202" t="s">
        <v>118</v>
      </c>
      <c r="L5202" s="10">
        <v>40969</v>
      </c>
      <c r="M5202" t="s">
        <v>12503</v>
      </c>
      <c r="N5202">
        <v>0</v>
      </c>
      <c r="O5202" s="17" t="s">
        <v>21485</v>
      </c>
      <c r="P5202">
        <v>0</v>
      </c>
      <c r="Q5202" s="17" t="s">
        <v>21485</v>
      </c>
      <c r="R5202" t="s">
        <v>304</v>
      </c>
    </row>
    <row r="5203" spans="1:18">
      <c r="A5203" t="s">
        <v>304</v>
      </c>
      <c r="B5203" t="s">
        <v>121</v>
      </c>
      <c r="C5203" t="s">
        <v>30</v>
      </c>
      <c r="D5203" t="s">
        <v>20</v>
      </c>
      <c r="E5203" t="s">
        <v>21</v>
      </c>
      <c r="F5203" t="s">
        <v>123</v>
      </c>
      <c r="G5203" t="s">
        <v>12502</v>
      </c>
      <c r="H5203" s="1">
        <v>372282</v>
      </c>
      <c r="I5203" s="1">
        <v>0</v>
      </c>
      <c r="J5203" t="s">
        <v>68</v>
      </c>
      <c r="K5203" t="s">
        <v>118</v>
      </c>
      <c r="L5203" s="10">
        <v>41183</v>
      </c>
      <c r="M5203" t="s">
        <v>12503</v>
      </c>
      <c r="N5203">
        <v>0</v>
      </c>
      <c r="O5203" s="17" t="s">
        <v>21485</v>
      </c>
      <c r="P5203">
        <v>0</v>
      </c>
      <c r="Q5203" s="17" t="s">
        <v>21485</v>
      </c>
      <c r="R5203" t="s">
        <v>304</v>
      </c>
    </row>
    <row r="5204" spans="1:18">
      <c r="A5204" t="s">
        <v>304</v>
      </c>
      <c r="B5204" t="s">
        <v>121</v>
      </c>
      <c r="C5204" t="s">
        <v>30</v>
      </c>
      <c r="D5204" t="s">
        <v>20</v>
      </c>
      <c r="E5204" t="s">
        <v>79</v>
      </c>
      <c r="F5204" t="s">
        <v>123</v>
      </c>
      <c r="G5204" t="s">
        <v>305</v>
      </c>
      <c r="H5204" s="1">
        <v>328764</v>
      </c>
      <c r="I5204" s="1">
        <v>0</v>
      </c>
      <c r="J5204" t="s">
        <v>68</v>
      </c>
      <c r="K5204" t="s">
        <v>118</v>
      </c>
      <c r="L5204" s="10">
        <v>41548</v>
      </c>
      <c r="M5204" t="s">
        <v>306</v>
      </c>
      <c r="N5204">
        <v>5</v>
      </c>
      <c r="O5204" s="17" t="s">
        <v>21485</v>
      </c>
      <c r="P5204">
        <v>0</v>
      </c>
      <c r="Q5204" s="17" t="s">
        <v>21485</v>
      </c>
      <c r="R5204" t="s">
        <v>304</v>
      </c>
    </row>
    <row r="5205" spans="1:18">
      <c r="A5205" t="s">
        <v>304</v>
      </c>
      <c r="B5205" t="s">
        <v>121</v>
      </c>
      <c r="C5205" t="s">
        <v>30</v>
      </c>
      <c r="D5205" t="s">
        <v>20</v>
      </c>
      <c r="E5205" t="s">
        <v>31</v>
      </c>
      <c r="F5205" t="s">
        <v>123</v>
      </c>
      <c r="G5205" t="s">
        <v>1090</v>
      </c>
      <c r="H5205" s="1">
        <v>417066</v>
      </c>
      <c r="I5205" s="1">
        <v>0</v>
      </c>
      <c r="J5205" t="s">
        <v>68</v>
      </c>
      <c r="K5205" t="s">
        <v>118</v>
      </c>
      <c r="L5205" s="10">
        <v>41913</v>
      </c>
      <c r="M5205" t="s">
        <v>1091</v>
      </c>
      <c r="N5205">
        <v>2</v>
      </c>
      <c r="O5205" s="17" t="s">
        <v>21485</v>
      </c>
      <c r="P5205">
        <v>0</v>
      </c>
      <c r="Q5205" s="17" t="s">
        <v>21485</v>
      </c>
      <c r="R5205" t="s">
        <v>304</v>
      </c>
    </row>
    <row r="5206" spans="1:18">
      <c r="A5206" t="s">
        <v>304</v>
      </c>
      <c r="B5206" t="s">
        <v>121</v>
      </c>
      <c r="C5206" t="s">
        <v>30</v>
      </c>
      <c r="D5206" t="s">
        <v>38</v>
      </c>
      <c r="E5206" t="s">
        <v>353</v>
      </c>
      <c r="F5206" t="s">
        <v>901</v>
      </c>
      <c r="G5206" t="s">
        <v>12504</v>
      </c>
      <c r="H5206" s="1">
        <v>990676</v>
      </c>
      <c r="I5206" s="1">
        <v>0</v>
      </c>
      <c r="J5206" t="s">
        <v>24</v>
      </c>
      <c r="K5206" t="s">
        <v>118</v>
      </c>
      <c r="L5206" s="10">
        <v>43739</v>
      </c>
      <c r="M5206" t="s">
        <v>12505</v>
      </c>
      <c r="N5206">
        <v>0</v>
      </c>
      <c r="O5206" s="17" t="s">
        <v>21485</v>
      </c>
      <c r="P5206">
        <v>0</v>
      </c>
      <c r="Q5206" s="17" t="s">
        <v>21485</v>
      </c>
      <c r="R5206" t="s">
        <v>304</v>
      </c>
    </row>
    <row r="5207" spans="1:18">
      <c r="A5207" t="s">
        <v>304</v>
      </c>
      <c r="B5207" t="s">
        <v>121</v>
      </c>
      <c r="C5207" t="s">
        <v>30</v>
      </c>
      <c r="D5207" t="s">
        <v>38</v>
      </c>
      <c r="E5207" t="s">
        <v>784</v>
      </c>
      <c r="F5207" t="s">
        <v>123</v>
      </c>
      <c r="G5207" t="s">
        <v>12506</v>
      </c>
      <c r="H5207" s="1">
        <v>1407600</v>
      </c>
      <c r="I5207" s="1">
        <v>0</v>
      </c>
      <c r="J5207" t="s">
        <v>48</v>
      </c>
      <c r="K5207" t="s">
        <v>118</v>
      </c>
      <c r="L5207" s="10">
        <v>45383</v>
      </c>
      <c r="M5207" t="s">
        <v>12507</v>
      </c>
      <c r="N5207">
        <v>0</v>
      </c>
      <c r="O5207" s="17" t="s">
        <v>21485</v>
      </c>
      <c r="P5207">
        <v>0</v>
      </c>
      <c r="Q5207" s="17" t="s">
        <v>21485</v>
      </c>
      <c r="R5207" t="s">
        <v>304</v>
      </c>
    </row>
    <row r="5208" spans="1:18">
      <c r="A5208" t="s">
        <v>12508</v>
      </c>
      <c r="B5208" t="s">
        <v>324</v>
      </c>
      <c r="C5208" t="s">
        <v>30</v>
      </c>
      <c r="D5208" t="s">
        <v>38</v>
      </c>
      <c r="E5208" t="s">
        <v>1125</v>
      </c>
      <c r="F5208" t="s">
        <v>140</v>
      </c>
      <c r="G5208" t="s">
        <v>12509</v>
      </c>
      <c r="H5208" s="1">
        <v>1093950</v>
      </c>
      <c r="I5208" s="1">
        <v>0</v>
      </c>
      <c r="J5208" t="s">
        <v>24</v>
      </c>
      <c r="K5208" t="s">
        <v>60</v>
      </c>
      <c r="L5208" s="10">
        <v>45200</v>
      </c>
      <c r="M5208" t="s">
        <v>12510</v>
      </c>
      <c r="N5208">
        <v>0</v>
      </c>
      <c r="O5208" s="17" t="s">
        <v>21485</v>
      </c>
      <c r="P5208">
        <v>0</v>
      </c>
      <c r="Q5208" s="17" t="s">
        <v>21485</v>
      </c>
      <c r="R5208" t="s">
        <v>12508</v>
      </c>
    </row>
    <row r="5209" spans="1:18">
      <c r="A5209" t="s">
        <v>12511</v>
      </c>
      <c r="B5209" t="s">
        <v>185</v>
      </c>
      <c r="C5209" t="s">
        <v>65</v>
      </c>
      <c r="D5209" t="s">
        <v>38</v>
      </c>
      <c r="E5209" t="s">
        <v>1726</v>
      </c>
      <c r="F5209" t="s">
        <v>282</v>
      </c>
      <c r="G5209" t="s">
        <v>12512</v>
      </c>
      <c r="H5209" s="1">
        <v>925650</v>
      </c>
      <c r="I5209" s="1">
        <v>0</v>
      </c>
      <c r="J5209" t="s">
        <v>24</v>
      </c>
      <c r="K5209" t="s">
        <v>118</v>
      </c>
      <c r="L5209" s="10">
        <v>45566</v>
      </c>
      <c r="M5209" t="s">
        <v>12513</v>
      </c>
      <c r="N5209">
        <v>0</v>
      </c>
      <c r="O5209" s="17" t="s">
        <v>21485</v>
      </c>
      <c r="P5209">
        <v>0</v>
      </c>
      <c r="Q5209" s="17" t="s">
        <v>21485</v>
      </c>
      <c r="R5209" t="s">
        <v>12511</v>
      </c>
    </row>
    <row r="5210" spans="1:18">
      <c r="A5210" t="s">
        <v>12514</v>
      </c>
      <c r="B5210" t="s">
        <v>18</v>
      </c>
      <c r="C5210" t="s">
        <v>19</v>
      </c>
      <c r="D5210" t="s">
        <v>18613</v>
      </c>
      <c r="E5210" t="s">
        <v>18614</v>
      </c>
      <c r="F5210" t="s">
        <v>18613</v>
      </c>
      <c r="G5210" t="s">
        <v>20327</v>
      </c>
      <c r="H5210" s="1">
        <v>200000</v>
      </c>
      <c r="I5210" s="1">
        <v>0</v>
      </c>
      <c r="J5210" t="s">
        <v>223</v>
      </c>
      <c r="K5210" t="s">
        <v>118</v>
      </c>
      <c r="L5210" s="7">
        <v>40269</v>
      </c>
      <c r="M5210" t="s">
        <v>20328</v>
      </c>
      <c r="N5210">
        <v>0</v>
      </c>
      <c r="O5210" s="17" t="s">
        <v>21485</v>
      </c>
      <c r="P5210">
        <v>0</v>
      </c>
      <c r="Q5210" s="17" t="s">
        <v>21485</v>
      </c>
      <c r="R5210" t="s">
        <v>12514</v>
      </c>
    </row>
    <row r="5211" spans="1:18">
      <c r="A5211" t="s">
        <v>12514</v>
      </c>
      <c r="B5211" t="s">
        <v>18</v>
      </c>
      <c r="C5211" t="s">
        <v>19</v>
      </c>
      <c r="D5211" t="s">
        <v>18613</v>
      </c>
      <c r="E5211" t="s">
        <v>19636</v>
      </c>
      <c r="F5211" t="s">
        <v>18613</v>
      </c>
      <c r="G5211" t="s">
        <v>20329</v>
      </c>
      <c r="H5211" s="1">
        <v>200000</v>
      </c>
      <c r="I5211" s="1">
        <v>0</v>
      </c>
      <c r="J5211" t="s">
        <v>223</v>
      </c>
      <c r="K5211" t="s">
        <v>118</v>
      </c>
      <c r="L5211" s="7">
        <v>41426</v>
      </c>
      <c r="M5211" t="s">
        <v>20330</v>
      </c>
      <c r="N5211">
        <v>0</v>
      </c>
      <c r="O5211" s="17" t="s">
        <v>21485</v>
      </c>
      <c r="P5211">
        <v>0</v>
      </c>
      <c r="Q5211" s="17" t="s">
        <v>21485</v>
      </c>
      <c r="R5211" t="s">
        <v>12514</v>
      </c>
    </row>
    <row r="5212" spans="1:18">
      <c r="A5212" t="s">
        <v>12514</v>
      </c>
      <c r="B5212" t="s">
        <v>18</v>
      </c>
      <c r="C5212" t="s">
        <v>19</v>
      </c>
      <c r="D5212" t="s">
        <v>38</v>
      </c>
      <c r="E5212" t="s">
        <v>353</v>
      </c>
      <c r="F5212" t="s">
        <v>2937</v>
      </c>
      <c r="G5212" t="s">
        <v>12515</v>
      </c>
      <c r="H5212" s="1">
        <v>535500</v>
      </c>
      <c r="I5212" s="1">
        <v>0</v>
      </c>
      <c r="J5212" t="s">
        <v>68</v>
      </c>
      <c r="K5212" t="s">
        <v>118</v>
      </c>
      <c r="L5212" s="10">
        <v>43739</v>
      </c>
      <c r="M5212" t="s">
        <v>12516</v>
      </c>
      <c r="N5212">
        <v>0</v>
      </c>
      <c r="O5212" s="17" t="s">
        <v>21485</v>
      </c>
      <c r="P5212">
        <v>0</v>
      </c>
      <c r="Q5212" s="17" t="s">
        <v>21485</v>
      </c>
      <c r="R5212" t="s">
        <v>12514</v>
      </c>
    </row>
    <row r="5213" spans="1:18">
      <c r="A5213" t="s">
        <v>1519</v>
      </c>
      <c r="B5213" t="s">
        <v>167</v>
      </c>
      <c r="C5213" t="s">
        <v>85</v>
      </c>
      <c r="D5213" t="s">
        <v>20</v>
      </c>
      <c r="E5213" t="s">
        <v>51</v>
      </c>
      <c r="F5213" t="s">
        <v>245</v>
      </c>
      <c r="G5213" t="s">
        <v>1520</v>
      </c>
      <c r="H5213" s="1">
        <v>866390</v>
      </c>
      <c r="I5213" s="1">
        <v>0</v>
      </c>
      <c r="J5213" t="s">
        <v>24</v>
      </c>
      <c r="K5213" t="s">
        <v>42</v>
      </c>
      <c r="L5213" s="10">
        <v>39904</v>
      </c>
      <c r="M5213" t="s">
        <v>1521</v>
      </c>
      <c r="N5213">
        <v>1</v>
      </c>
      <c r="O5213" s="17" t="s">
        <v>21485</v>
      </c>
      <c r="P5213">
        <v>0</v>
      </c>
      <c r="Q5213" s="17" t="s">
        <v>21485</v>
      </c>
      <c r="R5213" t="s">
        <v>1519</v>
      </c>
    </row>
    <row r="5214" spans="1:18">
      <c r="A5214" t="s">
        <v>1519</v>
      </c>
      <c r="B5214" t="s">
        <v>167</v>
      </c>
      <c r="C5214" t="s">
        <v>85</v>
      </c>
      <c r="D5214" t="s">
        <v>20</v>
      </c>
      <c r="E5214" t="s">
        <v>241</v>
      </c>
      <c r="F5214" t="s">
        <v>568</v>
      </c>
      <c r="G5214" t="s">
        <v>2083</v>
      </c>
      <c r="H5214" s="1">
        <v>873046</v>
      </c>
      <c r="I5214" s="1">
        <v>0</v>
      </c>
      <c r="J5214" t="s">
        <v>24</v>
      </c>
      <c r="K5214" t="s">
        <v>22</v>
      </c>
      <c r="L5214" s="10">
        <v>40087</v>
      </c>
      <c r="M5214" t="s">
        <v>2084</v>
      </c>
      <c r="N5214">
        <v>1</v>
      </c>
      <c r="O5214" s="17" t="s">
        <v>21485</v>
      </c>
      <c r="P5214">
        <v>0</v>
      </c>
      <c r="Q5214" s="17" t="s">
        <v>21485</v>
      </c>
      <c r="R5214" t="s">
        <v>1519</v>
      </c>
    </row>
    <row r="5215" spans="1:18">
      <c r="A5215" t="s">
        <v>1519</v>
      </c>
      <c r="B5215" t="s">
        <v>167</v>
      </c>
      <c r="C5215" t="s">
        <v>85</v>
      </c>
      <c r="D5215" t="s">
        <v>20</v>
      </c>
      <c r="E5215" t="s">
        <v>66</v>
      </c>
      <c r="F5215" t="s">
        <v>245</v>
      </c>
      <c r="G5215" t="s">
        <v>12517</v>
      </c>
      <c r="H5215" s="1">
        <v>864300</v>
      </c>
      <c r="I5215" s="1">
        <v>0</v>
      </c>
      <c r="J5215" t="s">
        <v>24</v>
      </c>
      <c r="K5215" t="s">
        <v>22</v>
      </c>
      <c r="L5215" s="10">
        <v>41000</v>
      </c>
      <c r="M5215" t="s">
        <v>12518</v>
      </c>
      <c r="N5215">
        <v>0</v>
      </c>
      <c r="O5215" s="17" t="s">
        <v>21485</v>
      </c>
      <c r="P5215">
        <v>0</v>
      </c>
      <c r="Q5215" s="17" t="s">
        <v>21485</v>
      </c>
      <c r="R5215" t="s">
        <v>1519</v>
      </c>
    </row>
    <row r="5216" spans="1:18">
      <c r="A5216" t="s">
        <v>1519</v>
      </c>
      <c r="B5216" t="s">
        <v>167</v>
      </c>
      <c r="C5216" t="s">
        <v>85</v>
      </c>
      <c r="D5216" t="s">
        <v>20</v>
      </c>
      <c r="E5216" t="s">
        <v>276</v>
      </c>
      <c r="F5216" t="s">
        <v>245</v>
      </c>
      <c r="G5216" t="s">
        <v>2844</v>
      </c>
      <c r="H5216" s="1">
        <v>879890</v>
      </c>
      <c r="I5216" s="1">
        <v>0</v>
      </c>
      <c r="J5216" t="s">
        <v>24</v>
      </c>
      <c r="K5216" t="s">
        <v>42</v>
      </c>
      <c r="L5216" s="10">
        <v>41730</v>
      </c>
      <c r="M5216" t="s">
        <v>2845</v>
      </c>
      <c r="N5216">
        <v>0</v>
      </c>
      <c r="O5216" s="17" t="s">
        <v>21485</v>
      </c>
      <c r="P5216">
        <v>0</v>
      </c>
      <c r="Q5216" s="17" t="s">
        <v>21485</v>
      </c>
      <c r="R5216" t="s">
        <v>1519</v>
      </c>
    </row>
    <row r="5217" spans="1:18">
      <c r="A5217" t="s">
        <v>1519</v>
      </c>
      <c r="B5217" t="s">
        <v>167</v>
      </c>
      <c r="C5217" t="s">
        <v>85</v>
      </c>
      <c r="D5217" t="s">
        <v>20</v>
      </c>
      <c r="E5217" t="s">
        <v>31</v>
      </c>
      <c r="F5217" t="s">
        <v>245</v>
      </c>
      <c r="G5217" t="s">
        <v>2085</v>
      </c>
      <c r="H5217" s="1">
        <v>921580</v>
      </c>
      <c r="I5217" s="1">
        <v>0</v>
      </c>
      <c r="J5217" t="s">
        <v>24</v>
      </c>
      <c r="K5217" t="s">
        <v>42</v>
      </c>
      <c r="L5217" s="10">
        <v>41913</v>
      </c>
      <c r="M5217" t="s">
        <v>2086</v>
      </c>
      <c r="N5217">
        <v>1</v>
      </c>
      <c r="O5217" s="17" t="s">
        <v>21485</v>
      </c>
      <c r="P5217">
        <v>0</v>
      </c>
      <c r="Q5217" s="17" t="s">
        <v>21485</v>
      </c>
      <c r="R5217" t="s">
        <v>1519</v>
      </c>
    </row>
    <row r="5218" spans="1:18">
      <c r="A5218" t="s">
        <v>1519</v>
      </c>
      <c r="B5218" t="s">
        <v>167</v>
      </c>
      <c r="C5218" t="s">
        <v>85</v>
      </c>
      <c r="D5218" t="s">
        <v>38</v>
      </c>
      <c r="E5218" t="s">
        <v>168</v>
      </c>
      <c r="F5218" t="s">
        <v>245</v>
      </c>
      <c r="G5218" t="s">
        <v>12519</v>
      </c>
      <c r="H5218" s="1">
        <v>970785</v>
      </c>
      <c r="I5218" s="1">
        <v>0</v>
      </c>
      <c r="J5218" t="s">
        <v>24</v>
      </c>
      <c r="K5218" t="s">
        <v>42</v>
      </c>
      <c r="L5218" s="10">
        <v>43922</v>
      </c>
      <c r="M5218" t="s">
        <v>12520</v>
      </c>
      <c r="N5218">
        <v>0</v>
      </c>
      <c r="O5218" s="17" t="s">
        <v>21485</v>
      </c>
      <c r="P5218">
        <v>0</v>
      </c>
      <c r="Q5218" s="17" t="s">
        <v>21485</v>
      </c>
      <c r="R5218" t="s">
        <v>1519</v>
      </c>
    </row>
    <row r="5219" spans="1:18">
      <c r="A5219" t="s">
        <v>12521</v>
      </c>
      <c r="B5219" t="s">
        <v>1448</v>
      </c>
      <c r="C5219" t="s">
        <v>1449</v>
      </c>
      <c r="D5219" t="s">
        <v>20</v>
      </c>
      <c r="E5219" t="s">
        <v>51</v>
      </c>
      <c r="F5219" t="s">
        <v>169</v>
      </c>
      <c r="G5219" t="s">
        <v>12522</v>
      </c>
      <c r="H5219" s="1">
        <v>812265</v>
      </c>
      <c r="I5219" s="1">
        <v>0</v>
      </c>
      <c r="J5219" t="s">
        <v>24</v>
      </c>
      <c r="K5219" t="s">
        <v>136</v>
      </c>
      <c r="L5219" s="10">
        <v>39904</v>
      </c>
      <c r="M5219" t="s">
        <v>12523</v>
      </c>
      <c r="N5219">
        <v>0</v>
      </c>
      <c r="O5219" s="17" t="s">
        <v>21485</v>
      </c>
      <c r="P5219">
        <v>0</v>
      </c>
      <c r="Q5219" s="17" t="s">
        <v>21485</v>
      </c>
      <c r="R5219" t="s">
        <v>12521</v>
      </c>
    </row>
    <row r="5220" spans="1:18">
      <c r="A5220" t="s">
        <v>12521</v>
      </c>
      <c r="B5220" t="s">
        <v>1448</v>
      </c>
      <c r="C5220" t="s">
        <v>1449</v>
      </c>
      <c r="D5220" t="s">
        <v>20</v>
      </c>
      <c r="E5220" t="s">
        <v>51</v>
      </c>
      <c r="F5220" t="s">
        <v>169</v>
      </c>
      <c r="G5220" t="s">
        <v>12522</v>
      </c>
      <c r="H5220" s="1">
        <v>812265</v>
      </c>
      <c r="I5220" s="1">
        <v>0</v>
      </c>
      <c r="J5220" t="s">
        <v>24</v>
      </c>
      <c r="K5220" t="s">
        <v>136</v>
      </c>
      <c r="L5220" s="10">
        <v>39904</v>
      </c>
      <c r="M5220" t="s">
        <v>12523</v>
      </c>
      <c r="N5220">
        <v>0</v>
      </c>
      <c r="O5220" s="17" t="s">
        <v>21485</v>
      </c>
      <c r="P5220">
        <v>0</v>
      </c>
      <c r="Q5220" s="17" t="s">
        <v>21485</v>
      </c>
      <c r="R5220" t="s">
        <v>12521</v>
      </c>
    </row>
    <row r="5221" spans="1:18">
      <c r="A5221" t="s">
        <v>12521</v>
      </c>
      <c r="B5221" t="s">
        <v>1448</v>
      </c>
      <c r="C5221" t="s">
        <v>1449</v>
      </c>
      <c r="D5221" t="s">
        <v>20</v>
      </c>
      <c r="E5221" t="s">
        <v>320</v>
      </c>
      <c r="F5221" t="s">
        <v>169</v>
      </c>
      <c r="G5221" t="s">
        <v>12524</v>
      </c>
      <c r="H5221" s="1">
        <v>648584</v>
      </c>
      <c r="I5221" s="1">
        <v>0</v>
      </c>
      <c r="J5221" t="s">
        <v>24</v>
      </c>
      <c r="K5221" t="s">
        <v>136</v>
      </c>
      <c r="L5221" s="10">
        <v>41365</v>
      </c>
      <c r="M5221" t="s">
        <v>12525</v>
      </c>
      <c r="N5221">
        <v>0</v>
      </c>
      <c r="O5221" s="17" t="s">
        <v>21485</v>
      </c>
      <c r="P5221">
        <v>0</v>
      </c>
      <c r="Q5221" s="17" t="s">
        <v>21485</v>
      </c>
      <c r="R5221" t="s">
        <v>12521</v>
      </c>
    </row>
    <row r="5222" spans="1:18">
      <c r="A5222" t="s">
        <v>12521</v>
      </c>
      <c r="B5222" t="s">
        <v>1448</v>
      </c>
      <c r="C5222" t="s">
        <v>1449</v>
      </c>
      <c r="D5222" t="s">
        <v>20</v>
      </c>
      <c r="E5222" t="s">
        <v>320</v>
      </c>
      <c r="F5222" t="s">
        <v>169</v>
      </c>
      <c r="G5222" t="s">
        <v>12524</v>
      </c>
      <c r="H5222" s="1">
        <v>648584</v>
      </c>
      <c r="I5222" s="1">
        <v>0</v>
      </c>
      <c r="J5222" t="s">
        <v>24</v>
      </c>
      <c r="K5222" t="s">
        <v>136</v>
      </c>
      <c r="L5222" s="10">
        <v>41365</v>
      </c>
      <c r="M5222" t="s">
        <v>12525</v>
      </c>
      <c r="N5222">
        <v>0</v>
      </c>
      <c r="O5222" s="17" t="s">
        <v>21485</v>
      </c>
      <c r="P5222">
        <v>0</v>
      </c>
      <c r="Q5222" s="17" t="s">
        <v>21485</v>
      </c>
      <c r="R5222" t="s">
        <v>12521</v>
      </c>
    </row>
    <row r="5223" spans="1:18">
      <c r="A5223" t="s">
        <v>2087</v>
      </c>
      <c r="B5223" t="s">
        <v>195</v>
      </c>
      <c r="C5223" t="s">
        <v>65</v>
      </c>
      <c r="D5223" t="s">
        <v>20</v>
      </c>
      <c r="E5223" t="s">
        <v>115</v>
      </c>
      <c r="F5223" t="s">
        <v>22</v>
      </c>
      <c r="G5223" t="s">
        <v>2846</v>
      </c>
      <c r="H5223" s="1">
        <v>359993</v>
      </c>
      <c r="I5223" s="1">
        <v>0</v>
      </c>
      <c r="J5223" t="s">
        <v>68</v>
      </c>
      <c r="K5223" t="s">
        <v>22</v>
      </c>
      <c r="L5223" s="10">
        <v>40452</v>
      </c>
      <c r="M5223" t="s">
        <v>2847</v>
      </c>
      <c r="N5223">
        <v>0</v>
      </c>
      <c r="O5223" s="17" t="s">
        <v>21485</v>
      </c>
      <c r="P5223">
        <v>0</v>
      </c>
      <c r="Q5223" s="17" t="s">
        <v>21485</v>
      </c>
      <c r="R5223" t="s">
        <v>2087</v>
      </c>
    </row>
    <row r="5224" spans="1:18">
      <c r="A5224" t="s">
        <v>2087</v>
      </c>
      <c r="B5224" t="s">
        <v>195</v>
      </c>
      <c r="C5224" t="s">
        <v>65</v>
      </c>
      <c r="D5224" t="s">
        <v>20</v>
      </c>
      <c r="E5224" t="s">
        <v>66</v>
      </c>
      <c r="F5224" t="s">
        <v>22</v>
      </c>
      <c r="G5224" t="s">
        <v>2088</v>
      </c>
      <c r="H5224" s="1">
        <v>631395</v>
      </c>
      <c r="I5224" s="1">
        <v>0</v>
      </c>
      <c r="J5224" t="s">
        <v>48</v>
      </c>
      <c r="K5224" t="s">
        <v>22</v>
      </c>
      <c r="L5224" s="10">
        <v>41000</v>
      </c>
      <c r="M5224" t="s">
        <v>2089</v>
      </c>
      <c r="N5224">
        <v>1</v>
      </c>
      <c r="O5224" s="17" t="s">
        <v>21485</v>
      </c>
      <c r="P5224">
        <v>0</v>
      </c>
      <c r="Q5224" s="17" t="s">
        <v>21485</v>
      </c>
      <c r="R5224" t="s">
        <v>2087</v>
      </c>
    </row>
    <row r="5225" spans="1:18">
      <c r="A5225" t="s">
        <v>2087</v>
      </c>
      <c r="B5225" t="s">
        <v>195</v>
      </c>
      <c r="C5225" t="s">
        <v>65</v>
      </c>
      <c r="D5225" t="s">
        <v>20</v>
      </c>
      <c r="E5225" t="s">
        <v>31</v>
      </c>
      <c r="F5225" t="s">
        <v>196</v>
      </c>
      <c r="G5225" t="s">
        <v>12526</v>
      </c>
      <c r="H5225" s="1">
        <v>486676</v>
      </c>
      <c r="I5225" s="1">
        <v>0</v>
      </c>
      <c r="J5225" t="s">
        <v>48</v>
      </c>
      <c r="K5225" t="s">
        <v>22</v>
      </c>
      <c r="L5225" s="10">
        <v>41913</v>
      </c>
      <c r="M5225" t="s">
        <v>12527</v>
      </c>
      <c r="N5225">
        <v>0</v>
      </c>
      <c r="O5225" s="17" t="s">
        <v>21485</v>
      </c>
      <c r="P5225">
        <v>0</v>
      </c>
      <c r="Q5225" s="17" t="s">
        <v>21485</v>
      </c>
      <c r="R5225" t="s">
        <v>2087</v>
      </c>
    </row>
    <row r="5226" spans="1:18">
      <c r="A5226" t="s">
        <v>12528</v>
      </c>
      <c r="B5226" t="s">
        <v>249</v>
      </c>
      <c r="C5226" t="s">
        <v>65</v>
      </c>
      <c r="D5226" t="s">
        <v>20</v>
      </c>
      <c r="E5226" t="s">
        <v>79</v>
      </c>
      <c r="F5226" t="s">
        <v>46</v>
      </c>
      <c r="G5226" t="s">
        <v>12529</v>
      </c>
      <c r="H5226" s="1">
        <v>507268</v>
      </c>
      <c r="I5226" s="1">
        <v>0</v>
      </c>
      <c r="J5226" t="s">
        <v>48</v>
      </c>
      <c r="K5226" t="s">
        <v>157</v>
      </c>
      <c r="L5226" s="10">
        <v>41548</v>
      </c>
      <c r="M5226" t="s">
        <v>12530</v>
      </c>
      <c r="N5226">
        <v>0</v>
      </c>
      <c r="O5226" s="17" t="s">
        <v>21485</v>
      </c>
      <c r="P5226">
        <v>0</v>
      </c>
      <c r="Q5226" s="17" t="s">
        <v>21485</v>
      </c>
      <c r="R5226" t="s">
        <v>12528</v>
      </c>
    </row>
    <row r="5227" spans="1:18">
      <c r="A5227" t="s">
        <v>12531</v>
      </c>
      <c r="B5227" t="s">
        <v>167</v>
      </c>
      <c r="C5227" t="s">
        <v>85</v>
      </c>
      <c r="D5227" t="s">
        <v>20</v>
      </c>
      <c r="E5227" t="s">
        <v>122</v>
      </c>
      <c r="F5227" t="s">
        <v>262</v>
      </c>
      <c r="G5227" t="s">
        <v>12532</v>
      </c>
      <c r="H5227" s="1">
        <v>768096</v>
      </c>
      <c r="I5227" s="1">
        <v>0</v>
      </c>
      <c r="J5227" t="s">
        <v>24</v>
      </c>
      <c r="K5227" t="s">
        <v>42</v>
      </c>
      <c r="L5227" s="10">
        <v>40817</v>
      </c>
      <c r="M5227" t="s">
        <v>12533</v>
      </c>
      <c r="N5227">
        <v>0</v>
      </c>
      <c r="O5227" s="17" t="s">
        <v>21485</v>
      </c>
      <c r="P5227">
        <v>0</v>
      </c>
      <c r="Q5227" s="17" t="s">
        <v>21485</v>
      </c>
      <c r="R5227" t="s">
        <v>12531</v>
      </c>
    </row>
    <row r="5228" spans="1:18">
      <c r="A5228" t="s">
        <v>12531</v>
      </c>
      <c r="B5228" t="s">
        <v>167</v>
      </c>
      <c r="C5228" t="s">
        <v>85</v>
      </c>
      <c r="D5228" t="s">
        <v>20</v>
      </c>
      <c r="E5228" t="s">
        <v>66</v>
      </c>
      <c r="F5228" t="s">
        <v>87</v>
      </c>
      <c r="G5228" t="s">
        <v>12534</v>
      </c>
      <c r="H5228" s="1">
        <v>290176</v>
      </c>
      <c r="I5228" s="1">
        <v>0</v>
      </c>
      <c r="J5228" t="s">
        <v>223</v>
      </c>
      <c r="K5228" t="s">
        <v>42</v>
      </c>
      <c r="L5228" s="10">
        <v>41000</v>
      </c>
      <c r="M5228" t="s">
        <v>12535</v>
      </c>
      <c r="N5228">
        <v>0</v>
      </c>
      <c r="O5228" s="17" t="s">
        <v>21485</v>
      </c>
      <c r="P5228">
        <v>0</v>
      </c>
      <c r="Q5228" s="17" t="s">
        <v>21485</v>
      </c>
      <c r="R5228" t="s">
        <v>12531</v>
      </c>
    </row>
    <row r="5229" spans="1:18">
      <c r="A5229" t="s">
        <v>12531</v>
      </c>
      <c r="B5229" t="s">
        <v>167</v>
      </c>
      <c r="C5229" t="s">
        <v>85</v>
      </c>
      <c r="D5229" t="s">
        <v>20</v>
      </c>
      <c r="E5229" t="s">
        <v>320</v>
      </c>
      <c r="F5229" t="s">
        <v>32</v>
      </c>
      <c r="G5229" t="s">
        <v>12536</v>
      </c>
      <c r="H5229" s="1">
        <v>813784</v>
      </c>
      <c r="I5229" s="1">
        <v>0</v>
      </c>
      <c r="J5229" t="s">
        <v>24</v>
      </c>
      <c r="K5229" t="s">
        <v>60</v>
      </c>
      <c r="L5229" s="10">
        <v>41365</v>
      </c>
      <c r="M5229" t="s">
        <v>12537</v>
      </c>
      <c r="N5229">
        <v>0</v>
      </c>
      <c r="O5229" s="17" t="s">
        <v>21485</v>
      </c>
      <c r="P5229">
        <v>0</v>
      </c>
      <c r="Q5229" s="17" t="s">
        <v>21485</v>
      </c>
      <c r="R5229" t="s">
        <v>12531</v>
      </c>
    </row>
    <row r="5230" spans="1:18">
      <c r="A5230" t="s">
        <v>12531</v>
      </c>
      <c r="B5230" t="s">
        <v>167</v>
      </c>
      <c r="C5230" t="s">
        <v>85</v>
      </c>
      <c r="D5230" t="s">
        <v>20</v>
      </c>
      <c r="E5230" t="s">
        <v>320</v>
      </c>
      <c r="F5230" t="s">
        <v>262</v>
      </c>
      <c r="G5230" t="s">
        <v>12538</v>
      </c>
      <c r="H5230" s="1">
        <v>813550</v>
      </c>
      <c r="I5230" s="1">
        <v>0</v>
      </c>
      <c r="J5230" t="s">
        <v>24</v>
      </c>
      <c r="K5230" t="s">
        <v>42</v>
      </c>
      <c r="L5230" s="10">
        <v>41365</v>
      </c>
      <c r="M5230" t="s">
        <v>12539</v>
      </c>
      <c r="N5230">
        <v>0</v>
      </c>
      <c r="O5230" s="17" t="s">
        <v>21485</v>
      </c>
      <c r="P5230">
        <v>0</v>
      </c>
      <c r="Q5230" s="17" t="s">
        <v>21485</v>
      </c>
      <c r="R5230" t="s">
        <v>12531</v>
      </c>
    </row>
    <row r="5231" spans="1:18">
      <c r="A5231" t="s">
        <v>207</v>
      </c>
      <c r="B5231" t="s">
        <v>114</v>
      </c>
      <c r="C5231" t="s">
        <v>65</v>
      </c>
      <c r="D5231" t="s">
        <v>20</v>
      </c>
      <c r="E5231" t="s">
        <v>51</v>
      </c>
      <c r="F5231" t="s">
        <v>52</v>
      </c>
      <c r="G5231" t="s">
        <v>208</v>
      </c>
      <c r="H5231" s="1">
        <v>861455</v>
      </c>
      <c r="I5231" s="1">
        <v>0</v>
      </c>
      <c r="J5231" t="s">
        <v>24</v>
      </c>
      <c r="K5231" t="s">
        <v>22</v>
      </c>
      <c r="L5231" s="10">
        <v>39904</v>
      </c>
      <c r="M5231" t="s">
        <v>209</v>
      </c>
      <c r="N5231">
        <v>6</v>
      </c>
      <c r="O5231" s="17" t="s">
        <v>21485</v>
      </c>
      <c r="P5231">
        <v>0</v>
      </c>
      <c r="Q5231" s="17" t="s">
        <v>21485</v>
      </c>
      <c r="R5231" t="s">
        <v>207</v>
      </c>
    </row>
    <row r="5232" spans="1:18">
      <c r="A5232" t="s">
        <v>207</v>
      </c>
      <c r="B5232" t="s">
        <v>114</v>
      </c>
      <c r="C5232" t="s">
        <v>65</v>
      </c>
      <c r="D5232" t="s">
        <v>20</v>
      </c>
      <c r="E5232" t="s">
        <v>71</v>
      </c>
      <c r="F5232" t="s">
        <v>52</v>
      </c>
      <c r="G5232" t="s">
        <v>2603</v>
      </c>
      <c r="H5232" s="1">
        <v>872780</v>
      </c>
      <c r="I5232" s="1">
        <v>0</v>
      </c>
      <c r="J5232" t="s">
        <v>24</v>
      </c>
      <c r="K5232" t="s">
        <v>22</v>
      </c>
      <c r="L5232" s="10">
        <v>40634</v>
      </c>
      <c r="M5232" t="s">
        <v>2604</v>
      </c>
      <c r="N5232">
        <v>0</v>
      </c>
      <c r="O5232" s="17" t="s">
        <v>21485</v>
      </c>
      <c r="P5232">
        <v>0</v>
      </c>
      <c r="Q5232" s="17" t="s">
        <v>21485</v>
      </c>
      <c r="R5232" t="s">
        <v>207</v>
      </c>
    </row>
    <row r="5233" spans="1:18">
      <c r="A5233" t="s">
        <v>207</v>
      </c>
      <c r="B5233" t="s">
        <v>114</v>
      </c>
      <c r="C5233" t="s">
        <v>65</v>
      </c>
      <c r="D5233" t="s">
        <v>20</v>
      </c>
      <c r="E5233" t="s">
        <v>276</v>
      </c>
      <c r="F5233" t="s">
        <v>52</v>
      </c>
      <c r="G5233" t="s">
        <v>208</v>
      </c>
      <c r="H5233" s="1">
        <v>896920</v>
      </c>
      <c r="I5233" s="1">
        <v>0</v>
      </c>
      <c r="J5233" t="s">
        <v>24</v>
      </c>
      <c r="K5233" t="s">
        <v>22</v>
      </c>
      <c r="L5233" s="10">
        <v>41730</v>
      </c>
      <c r="M5233" t="s">
        <v>209</v>
      </c>
      <c r="N5233">
        <v>0</v>
      </c>
      <c r="O5233" s="17" t="s">
        <v>21485</v>
      </c>
      <c r="P5233">
        <v>0</v>
      </c>
      <c r="Q5233" s="17" t="s">
        <v>21485</v>
      </c>
      <c r="R5233" t="s">
        <v>207</v>
      </c>
    </row>
    <row r="5234" spans="1:18">
      <c r="A5234" t="s">
        <v>207</v>
      </c>
      <c r="B5234" t="s">
        <v>114</v>
      </c>
      <c r="C5234" t="s">
        <v>65</v>
      </c>
      <c r="D5234" t="s">
        <v>20</v>
      </c>
      <c r="E5234" t="s">
        <v>92</v>
      </c>
      <c r="F5234" t="s">
        <v>52</v>
      </c>
      <c r="G5234" t="s">
        <v>12540</v>
      </c>
      <c r="H5234" s="1">
        <v>895930</v>
      </c>
      <c r="I5234" s="1">
        <v>0</v>
      </c>
      <c r="J5234" t="s">
        <v>24</v>
      </c>
      <c r="K5234" t="s">
        <v>22</v>
      </c>
      <c r="L5234" s="10">
        <v>42278</v>
      </c>
      <c r="M5234" t="s">
        <v>12541</v>
      </c>
      <c r="N5234">
        <v>0</v>
      </c>
      <c r="O5234" s="17" t="s">
        <v>21485</v>
      </c>
      <c r="P5234">
        <v>0</v>
      </c>
      <c r="Q5234" s="17" t="s">
        <v>21485</v>
      </c>
      <c r="R5234" t="s">
        <v>207</v>
      </c>
    </row>
    <row r="5235" spans="1:18">
      <c r="A5235" t="s">
        <v>12542</v>
      </c>
      <c r="B5235" t="s">
        <v>185</v>
      </c>
      <c r="C5235" t="s">
        <v>65</v>
      </c>
      <c r="D5235" t="s">
        <v>18997</v>
      </c>
      <c r="E5235" t="s">
        <v>18998</v>
      </c>
      <c r="F5235" t="s">
        <v>18997</v>
      </c>
      <c r="G5235" t="s">
        <v>20331</v>
      </c>
      <c r="H5235" s="1">
        <v>100000</v>
      </c>
      <c r="I5235" s="1">
        <v>0</v>
      </c>
      <c r="J5235" t="s">
        <v>202</v>
      </c>
      <c r="K5235" t="s">
        <v>110</v>
      </c>
      <c r="L5235" s="7">
        <v>40483</v>
      </c>
      <c r="M5235" t="s">
        <v>20332</v>
      </c>
      <c r="N5235">
        <v>0</v>
      </c>
      <c r="O5235" s="17" t="s">
        <v>21485</v>
      </c>
      <c r="P5235">
        <v>0</v>
      </c>
      <c r="Q5235" s="17" t="s">
        <v>21485</v>
      </c>
      <c r="R5235" t="s">
        <v>12542</v>
      </c>
    </row>
    <row r="5236" spans="1:18">
      <c r="A5236" t="s">
        <v>12542</v>
      </c>
      <c r="B5236" t="s">
        <v>185</v>
      </c>
      <c r="C5236" t="s">
        <v>65</v>
      </c>
      <c r="D5236" t="s">
        <v>20</v>
      </c>
      <c r="E5236" t="s">
        <v>122</v>
      </c>
      <c r="F5236" t="s">
        <v>214</v>
      </c>
      <c r="G5236" t="s">
        <v>12543</v>
      </c>
      <c r="H5236" s="1">
        <v>336733</v>
      </c>
      <c r="I5236" s="1">
        <v>0</v>
      </c>
      <c r="J5236" t="s">
        <v>68</v>
      </c>
      <c r="K5236" t="s">
        <v>110</v>
      </c>
      <c r="L5236" s="10">
        <v>40817</v>
      </c>
      <c r="M5236" t="s">
        <v>12544</v>
      </c>
      <c r="N5236">
        <v>0</v>
      </c>
      <c r="O5236" s="17" t="s">
        <v>21485</v>
      </c>
      <c r="P5236">
        <v>0</v>
      </c>
      <c r="Q5236" s="17" t="s">
        <v>21485</v>
      </c>
      <c r="R5236" t="s">
        <v>12542</v>
      </c>
    </row>
    <row r="5237" spans="1:18">
      <c r="A5237" t="s">
        <v>12542</v>
      </c>
      <c r="B5237" t="s">
        <v>185</v>
      </c>
      <c r="C5237" t="s">
        <v>65</v>
      </c>
      <c r="D5237" t="s">
        <v>20</v>
      </c>
      <c r="E5237" t="s">
        <v>79</v>
      </c>
      <c r="F5237" t="s">
        <v>214</v>
      </c>
      <c r="G5237" t="s">
        <v>12545</v>
      </c>
      <c r="H5237" s="1">
        <v>607390</v>
      </c>
      <c r="I5237" s="1">
        <v>0</v>
      </c>
      <c r="J5237" t="s">
        <v>24</v>
      </c>
      <c r="K5237" t="s">
        <v>110</v>
      </c>
      <c r="L5237" s="10">
        <v>41548</v>
      </c>
      <c r="M5237" t="s">
        <v>12546</v>
      </c>
      <c r="N5237">
        <v>0</v>
      </c>
      <c r="O5237" s="17" t="s">
        <v>21485</v>
      </c>
      <c r="P5237">
        <v>0</v>
      </c>
      <c r="Q5237" s="17" t="s">
        <v>21485</v>
      </c>
      <c r="R5237" t="s">
        <v>12542</v>
      </c>
    </row>
    <row r="5238" spans="1:18">
      <c r="A5238" t="s">
        <v>12542</v>
      </c>
      <c r="B5238" t="s">
        <v>185</v>
      </c>
      <c r="C5238" t="s">
        <v>65</v>
      </c>
      <c r="D5238" t="s">
        <v>18618</v>
      </c>
      <c r="E5238" t="s">
        <v>18619</v>
      </c>
      <c r="F5238" t="s">
        <v>18618</v>
      </c>
      <c r="G5238" t="s">
        <v>20333</v>
      </c>
      <c r="H5238" s="1">
        <v>100000</v>
      </c>
      <c r="I5238" s="1">
        <v>0</v>
      </c>
      <c r="J5238" t="s">
        <v>202</v>
      </c>
      <c r="K5238" t="s">
        <v>110</v>
      </c>
      <c r="L5238" s="7">
        <v>41548</v>
      </c>
      <c r="M5238" t="s">
        <v>20334</v>
      </c>
      <c r="N5238">
        <v>0</v>
      </c>
      <c r="O5238" s="17" t="s">
        <v>21485</v>
      </c>
      <c r="P5238">
        <v>0</v>
      </c>
      <c r="Q5238" s="17" t="s">
        <v>21485</v>
      </c>
      <c r="R5238" t="s">
        <v>12542</v>
      </c>
    </row>
    <row r="5239" spans="1:18">
      <c r="A5239" t="s">
        <v>12547</v>
      </c>
      <c r="B5239" t="s">
        <v>1757</v>
      </c>
      <c r="C5239" t="s">
        <v>30</v>
      </c>
      <c r="D5239" t="s">
        <v>38</v>
      </c>
      <c r="E5239" t="s">
        <v>718</v>
      </c>
      <c r="F5239" t="s">
        <v>404</v>
      </c>
      <c r="G5239" t="s">
        <v>12548</v>
      </c>
      <c r="H5239" s="1">
        <v>566100</v>
      </c>
      <c r="I5239" s="1">
        <v>0</v>
      </c>
      <c r="J5239" t="s">
        <v>68</v>
      </c>
      <c r="K5239" t="s">
        <v>49</v>
      </c>
      <c r="L5239" s="10">
        <v>44835</v>
      </c>
      <c r="M5239" t="s">
        <v>12549</v>
      </c>
      <c r="N5239">
        <v>0</v>
      </c>
      <c r="O5239" s="17" t="s">
        <v>21485</v>
      </c>
      <c r="P5239">
        <v>0</v>
      </c>
      <c r="Q5239" s="17" t="s">
        <v>21485</v>
      </c>
      <c r="R5239" t="s">
        <v>12547</v>
      </c>
    </row>
    <row r="5240" spans="1:18">
      <c r="A5240" t="s">
        <v>12550</v>
      </c>
      <c r="B5240" t="s">
        <v>84</v>
      </c>
      <c r="C5240" t="s">
        <v>85</v>
      </c>
      <c r="D5240" t="s">
        <v>38</v>
      </c>
      <c r="E5240" t="s">
        <v>39</v>
      </c>
      <c r="F5240" t="s">
        <v>379</v>
      </c>
      <c r="G5240" t="s">
        <v>12551</v>
      </c>
      <c r="H5240" s="1">
        <v>1077120</v>
      </c>
      <c r="I5240" s="1">
        <v>0</v>
      </c>
      <c r="J5240" t="s">
        <v>24</v>
      </c>
      <c r="K5240" t="s">
        <v>118</v>
      </c>
      <c r="L5240" s="10">
        <v>43191</v>
      </c>
      <c r="M5240" t="s">
        <v>12552</v>
      </c>
      <c r="N5240">
        <v>0</v>
      </c>
      <c r="O5240" s="17" t="s">
        <v>21485</v>
      </c>
      <c r="P5240">
        <v>0</v>
      </c>
      <c r="Q5240" s="17" t="s">
        <v>21485</v>
      </c>
      <c r="R5240" t="s">
        <v>12550</v>
      </c>
    </row>
    <row r="5241" spans="1:18">
      <c r="A5241" t="s">
        <v>12553</v>
      </c>
      <c r="B5241" t="s">
        <v>29</v>
      </c>
      <c r="C5241" t="s">
        <v>30</v>
      </c>
      <c r="D5241" t="s">
        <v>20</v>
      </c>
      <c r="E5241" t="s">
        <v>51</v>
      </c>
      <c r="F5241" t="s">
        <v>3242</v>
      </c>
      <c r="G5241" t="s">
        <v>12554</v>
      </c>
      <c r="H5241" s="1">
        <v>265154</v>
      </c>
      <c r="I5241" s="1">
        <v>0</v>
      </c>
      <c r="J5241" t="s">
        <v>68</v>
      </c>
      <c r="K5241" t="s">
        <v>49</v>
      </c>
      <c r="L5241" s="10">
        <v>39904</v>
      </c>
      <c r="M5241" t="s">
        <v>12555</v>
      </c>
      <c r="N5241">
        <v>0</v>
      </c>
      <c r="O5241" s="17" t="s">
        <v>21485</v>
      </c>
      <c r="P5241">
        <v>0</v>
      </c>
      <c r="Q5241" s="17" t="s">
        <v>21485</v>
      </c>
      <c r="R5241" t="s">
        <v>12553</v>
      </c>
    </row>
    <row r="5242" spans="1:18">
      <c r="A5242" t="s">
        <v>12553</v>
      </c>
      <c r="B5242" t="s">
        <v>29</v>
      </c>
      <c r="C5242" t="s">
        <v>30</v>
      </c>
      <c r="D5242" t="s">
        <v>18653</v>
      </c>
      <c r="E5242" t="s">
        <v>18654</v>
      </c>
      <c r="F5242" t="s">
        <v>18655</v>
      </c>
      <c r="G5242" t="s">
        <v>20335</v>
      </c>
      <c r="H5242" s="1">
        <v>44600</v>
      </c>
      <c r="I5242" s="1">
        <v>5400</v>
      </c>
      <c r="J5242" t="s">
        <v>202</v>
      </c>
      <c r="K5242" t="s">
        <v>49</v>
      </c>
      <c r="L5242" s="7">
        <v>40603</v>
      </c>
      <c r="M5242" t="s">
        <v>20336</v>
      </c>
      <c r="N5242">
        <v>0</v>
      </c>
      <c r="O5242" s="17" t="s">
        <v>21485</v>
      </c>
      <c r="P5242">
        <v>0</v>
      </c>
      <c r="Q5242" s="17" t="s">
        <v>21485</v>
      </c>
      <c r="R5242" t="s">
        <v>12553</v>
      </c>
    </row>
    <row r="5243" spans="1:18">
      <c r="A5243" t="s">
        <v>12553</v>
      </c>
      <c r="B5243" t="s">
        <v>37</v>
      </c>
      <c r="C5243" t="s">
        <v>30</v>
      </c>
      <c r="D5243" t="s">
        <v>20</v>
      </c>
      <c r="E5243" t="s">
        <v>79</v>
      </c>
      <c r="F5243" t="s">
        <v>404</v>
      </c>
      <c r="G5243" t="s">
        <v>12556</v>
      </c>
      <c r="H5243" s="1">
        <v>144960</v>
      </c>
      <c r="I5243" s="1">
        <v>0</v>
      </c>
      <c r="J5243" t="s">
        <v>223</v>
      </c>
      <c r="K5243" t="s">
        <v>49</v>
      </c>
      <c r="L5243" s="10">
        <v>41548</v>
      </c>
      <c r="M5243" t="s">
        <v>12557</v>
      </c>
      <c r="N5243">
        <v>0</v>
      </c>
      <c r="O5243" s="17" t="s">
        <v>21485</v>
      </c>
      <c r="P5243">
        <v>0</v>
      </c>
      <c r="Q5243" s="17" t="s">
        <v>21485</v>
      </c>
      <c r="R5243" t="s">
        <v>12553</v>
      </c>
    </row>
    <row r="5244" spans="1:18">
      <c r="A5244" t="s">
        <v>1092</v>
      </c>
      <c r="B5244" t="s">
        <v>103</v>
      </c>
      <c r="C5244" t="s">
        <v>30</v>
      </c>
      <c r="D5244" t="s">
        <v>20</v>
      </c>
      <c r="E5244" t="s">
        <v>104</v>
      </c>
      <c r="F5244" t="s">
        <v>379</v>
      </c>
      <c r="G5244" t="s">
        <v>2848</v>
      </c>
      <c r="H5244" s="1">
        <v>906685</v>
      </c>
      <c r="I5244" s="1">
        <v>0</v>
      </c>
      <c r="J5244" t="s">
        <v>24</v>
      </c>
      <c r="K5244" t="s">
        <v>118</v>
      </c>
      <c r="L5244" s="10">
        <v>40269</v>
      </c>
      <c r="M5244" t="s">
        <v>2849</v>
      </c>
      <c r="N5244">
        <v>0</v>
      </c>
      <c r="O5244" s="17" t="s">
        <v>21485</v>
      </c>
      <c r="P5244">
        <v>0</v>
      </c>
      <c r="Q5244" s="17" t="s">
        <v>21485</v>
      </c>
      <c r="R5244" t="s">
        <v>1092</v>
      </c>
    </row>
    <row r="5245" spans="1:18">
      <c r="A5245" t="s">
        <v>1092</v>
      </c>
      <c r="B5245" t="s">
        <v>103</v>
      </c>
      <c r="C5245" t="s">
        <v>30</v>
      </c>
      <c r="D5245" t="s">
        <v>20</v>
      </c>
      <c r="E5245" t="s">
        <v>122</v>
      </c>
      <c r="F5245" t="s">
        <v>498</v>
      </c>
      <c r="G5245" t="s">
        <v>1093</v>
      </c>
      <c r="H5245" s="1">
        <v>851235</v>
      </c>
      <c r="I5245" s="1">
        <v>0</v>
      </c>
      <c r="J5245" t="s">
        <v>24</v>
      </c>
      <c r="K5245" t="s">
        <v>110</v>
      </c>
      <c r="L5245" s="10">
        <v>40817</v>
      </c>
      <c r="M5245" t="s">
        <v>1094</v>
      </c>
      <c r="N5245">
        <v>2</v>
      </c>
      <c r="O5245" s="17" t="s">
        <v>21485</v>
      </c>
      <c r="P5245">
        <v>0</v>
      </c>
      <c r="Q5245" s="17" t="s">
        <v>21485</v>
      </c>
      <c r="R5245" t="s">
        <v>1092</v>
      </c>
    </row>
    <row r="5246" spans="1:18">
      <c r="A5246" t="s">
        <v>1092</v>
      </c>
      <c r="B5246" t="s">
        <v>103</v>
      </c>
      <c r="C5246" t="s">
        <v>30</v>
      </c>
      <c r="D5246" t="s">
        <v>20</v>
      </c>
      <c r="E5246" t="s">
        <v>320</v>
      </c>
      <c r="F5246" t="s">
        <v>379</v>
      </c>
      <c r="G5246" t="s">
        <v>12558</v>
      </c>
      <c r="H5246" s="1">
        <v>829710</v>
      </c>
      <c r="I5246" s="1">
        <v>0</v>
      </c>
      <c r="J5246" t="s">
        <v>24</v>
      </c>
      <c r="K5246" t="s">
        <v>118</v>
      </c>
      <c r="L5246" s="10">
        <v>41365</v>
      </c>
      <c r="M5246" t="s">
        <v>12559</v>
      </c>
      <c r="N5246">
        <v>0</v>
      </c>
      <c r="O5246" s="17" t="s">
        <v>21485</v>
      </c>
      <c r="P5246">
        <v>0</v>
      </c>
      <c r="Q5246" s="17" t="s">
        <v>21485</v>
      </c>
      <c r="R5246" t="s">
        <v>1092</v>
      </c>
    </row>
    <row r="5247" spans="1:18">
      <c r="A5247" t="s">
        <v>1092</v>
      </c>
      <c r="B5247" t="s">
        <v>18</v>
      </c>
      <c r="C5247" t="s">
        <v>19</v>
      </c>
      <c r="D5247" t="s">
        <v>38</v>
      </c>
      <c r="E5247" t="s">
        <v>637</v>
      </c>
      <c r="F5247" t="s">
        <v>282</v>
      </c>
      <c r="G5247" t="s">
        <v>12560</v>
      </c>
      <c r="H5247" s="1">
        <v>826200</v>
      </c>
      <c r="I5247" s="1">
        <v>0</v>
      </c>
      <c r="J5247" t="s">
        <v>24</v>
      </c>
      <c r="K5247" t="s">
        <v>118</v>
      </c>
      <c r="L5247" s="10">
        <v>44470</v>
      </c>
      <c r="M5247" t="s">
        <v>12561</v>
      </c>
      <c r="N5247">
        <v>0</v>
      </c>
      <c r="O5247" s="17" t="s">
        <v>21485</v>
      </c>
      <c r="P5247">
        <v>0</v>
      </c>
      <c r="Q5247" s="17" t="s">
        <v>21485</v>
      </c>
      <c r="R5247" t="s">
        <v>1092</v>
      </c>
    </row>
    <row r="5248" spans="1:18">
      <c r="A5248" t="s">
        <v>1092</v>
      </c>
      <c r="B5248" t="s">
        <v>18</v>
      </c>
      <c r="C5248" t="s">
        <v>19</v>
      </c>
      <c r="D5248" t="s">
        <v>38</v>
      </c>
      <c r="E5248" t="s">
        <v>86</v>
      </c>
      <c r="F5248" t="s">
        <v>1272</v>
      </c>
      <c r="G5248" t="s">
        <v>12562</v>
      </c>
      <c r="H5248" s="1">
        <v>1002915</v>
      </c>
      <c r="I5248" s="1">
        <v>0</v>
      </c>
      <c r="J5248" t="s">
        <v>24</v>
      </c>
      <c r="K5248" t="s">
        <v>110</v>
      </c>
      <c r="L5248" s="10">
        <v>44652</v>
      </c>
      <c r="M5248" t="s">
        <v>12563</v>
      </c>
      <c r="N5248">
        <v>0</v>
      </c>
      <c r="O5248" s="17" t="s">
        <v>21485</v>
      </c>
      <c r="P5248">
        <v>0</v>
      </c>
      <c r="Q5248" s="17" t="s">
        <v>21485</v>
      </c>
      <c r="R5248" t="s">
        <v>1092</v>
      </c>
    </row>
    <row r="5249" spans="1:18">
      <c r="A5249" t="s">
        <v>12564</v>
      </c>
      <c r="B5249" t="s">
        <v>64</v>
      </c>
      <c r="C5249" t="s">
        <v>65</v>
      </c>
      <c r="D5249" t="s">
        <v>20</v>
      </c>
      <c r="E5249" t="s">
        <v>51</v>
      </c>
      <c r="F5249" t="s">
        <v>568</v>
      </c>
      <c r="G5249" t="s">
        <v>12565</v>
      </c>
      <c r="H5249" s="1">
        <v>643730</v>
      </c>
      <c r="I5249" s="1">
        <v>0</v>
      </c>
      <c r="J5249" t="s">
        <v>24</v>
      </c>
      <c r="K5249" t="s">
        <v>22</v>
      </c>
      <c r="L5249" s="10">
        <v>39904</v>
      </c>
      <c r="M5249" t="s">
        <v>12566</v>
      </c>
      <c r="N5249">
        <v>0</v>
      </c>
      <c r="O5249" s="17" t="s">
        <v>21485</v>
      </c>
      <c r="P5249">
        <v>0</v>
      </c>
      <c r="Q5249" s="17" t="s">
        <v>21485</v>
      </c>
      <c r="R5249" t="s">
        <v>12564</v>
      </c>
    </row>
    <row r="5250" spans="1:18">
      <c r="A5250" t="s">
        <v>12567</v>
      </c>
      <c r="B5250" t="s">
        <v>84</v>
      </c>
      <c r="C5250" t="s">
        <v>85</v>
      </c>
      <c r="D5250" t="s">
        <v>38</v>
      </c>
      <c r="E5250" t="s">
        <v>1726</v>
      </c>
      <c r="F5250" t="s">
        <v>196</v>
      </c>
      <c r="G5250" t="s">
        <v>12568</v>
      </c>
      <c r="H5250" s="1">
        <v>664020</v>
      </c>
      <c r="I5250" s="1">
        <v>0</v>
      </c>
      <c r="J5250" t="s">
        <v>24</v>
      </c>
      <c r="K5250" t="s">
        <v>94</v>
      </c>
      <c r="L5250" s="10">
        <v>45566</v>
      </c>
      <c r="M5250" t="s">
        <v>12569</v>
      </c>
      <c r="N5250">
        <v>0</v>
      </c>
      <c r="O5250" s="17" t="s">
        <v>21485</v>
      </c>
      <c r="P5250">
        <v>0</v>
      </c>
      <c r="Q5250" s="17" t="s">
        <v>21485</v>
      </c>
      <c r="R5250" t="s">
        <v>12567</v>
      </c>
    </row>
    <row r="5251" spans="1:18">
      <c r="A5251" t="s">
        <v>20337</v>
      </c>
      <c r="B5251" t="s">
        <v>333</v>
      </c>
      <c r="C5251" t="s">
        <v>30</v>
      </c>
      <c r="D5251" t="s">
        <v>18898</v>
      </c>
      <c r="E5251" t="s">
        <v>18899</v>
      </c>
      <c r="F5251" t="s">
        <v>19226</v>
      </c>
      <c r="G5251" t="s">
        <v>20338</v>
      </c>
      <c r="H5251" s="1">
        <v>100000</v>
      </c>
      <c r="I5251" s="1">
        <v>0</v>
      </c>
      <c r="J5251" t="s">
        <v>202</v>
      </c>
      <c r="K5251" t="s">
        <v>110</v>
      </c>
      <c r="L5251" s="7">
        <v>42795</v>
      </c>
      <c r="M5251" t="s">
        <v>20339</v>
      </c>
      <c r="N5251">
        <v>0</v>
      </c>
      <c r="O5251" s="17" t="s">
        <v>21485</v>
      </c>
      <c r="P5251">
        <v>0</v>
      </c>
      <c r="Q5251" s="17" t="s">
        <v>21485</v>
      </c>
      <c r="R5251" t="s">
        <v>20337</v>
      </c>
    </row>
    <row r="5252" spans="1:18">
      <c r="A5252" t="s">
        <v>20337</v>
      </c>
      <c r="B5252" t="s">
        <v>333</v>
      </c>
      <c r="C5252" t="s">
        <v>30</v>
      </c>
      <c r="D5252" t="s">
        <v>20340</v>
      </c>
      <c r="E5252" t="s">
        <v>20341</v>
      </c>
      <c r="F5252" t="s">
        <v>19232</v>
      </c>
      <c r="G5252" t="s">
        <v>20342</v>
      </c>
      <c r="H5252" s="1">
        <v>100000</v>
      </c>
      <c r="I5252" s="1">
        <v>0</v>
      </c>
      <c r="J5252" t="s">
        <v>202</v>
      </c>
      <c r="K5252" t="s">
        <v>110</v>
      </c>
      <c r="L5252" s="7">
        <v>43525</v>
      </c>
      <c r="M5252" t="s">
        <v>20343</v>
      </c>
      <c r="N5252">
        <v>0</v>
      </c>
      <c r="O5252" s="17" t="s">
        <v>21485</v>
      </c>
      <c r="P5252">
        <v>0</v>
      </c>
      <c r="Q5252" s="17" t="s">
        <v>21485</v>
      </c>
      <c r="R5252" t="s">
        <v>20337</v>
      </c>
    </row>
    <row r="5253" spans="1:18">
      <c r="A5253" t="s">
        <v>12570</v>
      </c>
      <c r="B5253" t="s">
        <v>91</v>
      </c>
      <c r="C5253" t="s">
        <v>30</v>
      </c>
      <c r="D5253" t="s">
        <v>20</v>
      </c>
      <c r="E5253" t="s">
        <v>92</v>
      </c>
      <c r="F5253" t="s">
        <v>4110</v>
      </c>
      <c r="G5253" t="s">
        <v>12571</v>
      </c>
      <c r="H5253" s="1">
        <v>680181</v>
      </c>
      <c r="I5253" s="1">
        <v>0</v>
      </c>
      <c r="J5253" t="s">
        <v>24</v>
      </c>
      <c r="K5253" t="s">
        <v>136</v>
      </c>
      <c r="L5253" s="10">
        <v>42278</v>
      </c>
      <c r="M5253" t="s">
        <v>12572</v>
      </c>
      <c r="N5253">
        <v>0</v>
      </c>
      <c r="O5253" s="17" t="s">
        <v>21485</v>
      </c>
      <c r="P5253">
        <v>0</v>
      </c>
      <c r="Q5253" s="17" t="s">
        <v>21485</v>
      </c>
      <c r="R5253" t="s">
        <v>12570</v>
      </c>
    </row>
    <row r="5254" spans="1:18">
      <c r="A5254" t="s">
        <v>12570</v>
      </c>
      <c r="B5254" t="s">
        <v>91</v>
      </c>
      <c r="C5254" t="s">
        <v>30</v>
      </c>
      <c r="D5254" t="s">
        <v>38</v>
      </c>
      <c r="E5254" t="s">
        <v>168</v>
      </c>
      <c r="F5254" t="s">
        <v>169</v>
      </c>
      <c r="G5254" t="s">
        <v>12573</v>
      </c>
      <c r="H5254" s="1">
        <v>761175</v>
      </c>
      <c r="I5254" s="1">
        <v>0</v>
      </c>
      <c r="J5254" t="s">
        <v>24</v>
      </c>
      <c r="K5254" t="s">
        <v>136</v>
      </c>
      <c r="L5254" s="10">
        <v>43922</v>
      </c>
      <c r="M5254" t="s">
        <v>12574</v>
      </c>
      <c r="N5254">
        <v>0</v>
      </c>
      <c r="O5254" s="17" t="s">
        <v>21485</v>
      </c>
      <c r="P5254">
        <v>0</v>
      </c>
      <c r="Q5254" s="17" t="s">
        <v>21485</v>
      </c>
      <c r="R5254" t="s">
        <v>12570</v>
      </c>
    </row>
    <row r="5255" spans="1:18">
      <c r="A5255" t="s">
        <v>12570</v>
      </c>
      <c r="B5255" t="s">
        <v>91</v>
      </c>
      <c r="C5255" t="s">
        <v>30</v>
      </c>
      <c r="D5255" t="s">
        <v>38</v>
      </c>
      <c r="E5255" t="s">
        <v>784</v>
      </c>
      <c r="F5255" t="s">
        <v>169</v>
      </c>
      <c r="G5255" t="s">
        <v>12575</v>
      </c>
      <c r="H5255" s="1">
        <v>914175</v>
      </c>
      <c r="I5255" s="1">
        <v>0</v>
      </c>
      <c r="J5255" t="s">
        <v>24</v>
      </c>
      <c r="K5255" t="s">
        <v>136</v>
      </c>
      <c r="L5255" s="10">
        <v>45383</v>
      </c>
      <c r="M5255" t="s">
        <v>12576</v>
      </c>
      <c r="N5255">
        <v>0</v>
      </c>
      <c r="O5255" s="17" t="s">
        <v>21485</v>
      </c>
      <c r="P5255">
        <v>0</v>
      </c>
      <c r="Q5255" s="17" t="s">
        <v>21485</v>
      </c>
      <c r="R5255" t="s">
        <v>12570</v>
      </c>
    </row>
    <row r="5256" spans="1:18">
      <c r="A5256" t="s">
        <v>12570</v>
      </c>
      <c r="B5256" t="s">
        <v>91</v>
      </c>
      <c r="C5256" t="s">
        <v>30</v>
      </c>
      <c r="D5256" t="s">
        <v>18783</v>
      </c>
      <c r="E5256" t="s">
        <v>18784</v>
      </c>
      <c r="F5256" t="s">
        <v>18785</v>
      </c>
      <c r="G5256" t="s">
        <v>20344</v>
      </c>
      <c r="H5256" s="1">
        <v>150000</v>
      </c>
      <c r="I5256" s="1">
        <v>0</v>
      </c>
      <c r="J5256" t="s">
        <v>202</v>
      </c>
      <c r="K5256" t="s">
        <v>136</v>
      </c>
      <c r="L5256" s="7">
        <v>45536</v>
      </c>
      <c r="M5256" t="s">
        <v>20345</v>
      </c>
      <c r="N5256">
        <v>0</v>
      </c>
      <c r="O5256" s="17" t="s">
        <v>21485</v>
      </c>
      <c r="P5256">
        <v>0</v>
      </c>
      <c r="Q5256" s="17" t="s">
        <v>21485</v>
      </c>
      <c r="R5256" t="s">
        <v>12570</v>
      </c>
    </row>
    <row r="5257" spans="1:18">
      <c r="A5257" t="s">
        <v>573</v>
      </c>
      <c r="B5257" t="s">
        <v>18</v>
      </c>
      <c r="C5257" t="s">
        <v>19</v>
      </c>
      <c r="D5257" t="s">
        <v>20</v>
      </c>
      <c r="E5257" t="s">
        <v>51</v>
      </c>
      <c r="F5257" t="s">
        <v>574</v>
      </c>
      <c r="G5257" t="s">
        <v>2644</v>
      </c>
      <c r="H5257" s="1">
        <v>798370</v>
      </c>
      <c r="I5257" s="1">
        <v>0</v>
      </c>
      <c r="J5257" t="s">
        <v>24</v>
      </c>
      <c r="K5257" t="s">
        <v>94</v>
      </c>
      <c r="L5257" s="10">
        <v>39904</v>
      </c>
      <c r="M5257" t="s">
        <v>2645</v>
      </c>
      <c r="N5257">
        <v>0</v>
      </c>
      <c r="O5257" s="17" t="s">
        <v>21485</v>
      </c>
      <c r="P5257">
        <v>0</v>
      </c>
      <c r="Q5257" s="17" t="s">
        <v>21485</v>
      </c>
      <c r="R5257" t="s">
        <v>573</v>
      </c>
    </row>
    <row r="5258" spans="1:18">
      <c r="A5258" t="s">
        <v>573</v>
      </c>
      <c r="B5258" t="s">
        <v>18</v>
      </c>
      <c r="C5258" t="s">
        <v>19</v>
      </c>
      <c r="D5258" t="s">
        <v>20</v>
      </c>
      <c r="E5258" t="s">
        <v>71</v>
      </c>
      <c r="F5258" t="s">
        <v>574</v>
      </c>
      <c r="G5258" t="s">
        <v>12577</v>
      </c>
      <c r="H5258" s="1">
        <v>1171869</v>
      </c>
      <c r="I5258" s="1">
        <v>0</v>
      </c>
      <c r="J5258" t="s">
        <v>24</v>
      </c>
      <c r="K5258" t="s">
        <v>94</v>
      </c>
      <c r="L5258" s="10">
        <v>40634</v>
      </c>
      <c r="M5258" t="s">
        <v>12578</v>
      </c>
      <c r="N5258">
        <v>0</v>
      </c>
      <c r="O5258" s="17" t="s">
        <v>21485</v>
      </c>
      <c r="P5258">
        <v>0</v>
      </c>
      <c r="Q5258" s="17" t="s">
        <v>21485</v>
      </c>
      <c r="R5258" t="s">
        <v>573</v>
      </c>
    </row>
    <row r="5259" spans="1:18">
      <c r="A5259" t="s">
        <v>573</v>
      </c>
      <c r="B5259" t="s">
        <v>103</v>
      </c>
      <c r="C5259" t="s">
        <v>30</v>
      </c>
      <c r="D5259" t="s">
        <v>20</v>
      </c>
      <c r="E5259" t="s">
        <v>31</v>
      </c>
      <c r="F5259" t="s">
        <v>574</v>
      </c>
      <c r="G5259" t="s">
        <v>575</v>
      </c>
      <c r="H5259" s="1">
        <v>1104217</v>
      </c>
      <c r="I5259" s="1">
        <v>0</v>
      </c>
      <c r="J5259" t="s">
        <v>436</v>
      </c>
      <c r="K5259" t="s">
        <v>94</v>
      </c>
      <c r="L5259" s="10">
        <v>41913</v>
      </c>
      <c r="M5259" t="s">
        <v>576</v>
      </c>
      <c r="N5259">
        <v>3</v>
      </c>
      <c r="O5259" s="17" t="s">
        <v>21485</v>
      </c>
      <c r="P5259">
        <v>0</v>
      </c>
      <c r="Q5259" s="17" t="s">
        <v>21485</v>
      </c>
      <c r="R5259" t="s">
        <v>573</v>
      </c>
    </row>
    <row r="5260" spans="1:18">
      <c r="A5260" t="s">
        <v>573</v>
      </c>
      <c r="B5260" t="s">
        <v>103</v>
      </c>
      <c r="C5260" t="s">
        <v>30</v>
      </c>
      <c r="D5260" t="s">
        <v>20</v>
      </c>
      <c r="E5260" t="s">
        <v>92</v>
      </c>
      <c r="F5260" t="s">
        <v>1510</v>
      </c>
      <c r="G5260" t="s">
        <v>1511</v>
      </c>
      <c r="H5260" s="1">
        <v>1008289</v>
      </c>
      <c r="I5260" s="1">
        <v>0</v>
      </c>
      <c r="J5260" t="s">
        <v>436</v>
      </c>
      <c r="K5260" t="s">
        <v>94</v>
      </c>
      <c r="L5260" s="10">
        <v>42278</v>
      </c>
      <c r="M5260" t="s">
        <v>1512</v>
      </c>
      <c r="N5260">
        <v>1</v>
      </c>
      <c r="O5260" s="17" t="s">
        <v>21485</v>
      </c>
      <c r="P5260">
        <v>0</v>
      </c>
      <c r="Q5260" s="17" t="s">
        <v>21485</v>
      </c>
      <c r="R5260" t="s">
        <v>573</v>
      </c>
    </row>
    <row r="5261" spans="1:18">
      <c r="A5261" t="s">
        <v>573</v>
      </c>
      <c r="B5261" t="s">
        <v>103</v>
      </c>
      <c r="C5261" t="s">
        <v>30</v>
      </c>
      <c r="D5261" t="s">
        <v>38</v>
      </c>
      <c r="E5261" t="s">
        <v>168</v>
      </c>
      <c r="F5261" t="s">
        <v>901</v>
      </c>
      <c r="G5261" t="s">
        <v>12579</v>
      </c>
      <c r="H5261" s="1">
        <v>910352</v>
      </c>
      <c r="I5261" s="1">
        <v>0</v>
      </c>
      <c r="J5261" t="s">
        <v>48</v>
      </c>
      <c r="K5261" t="s">
        <v>94</v>
      </c>
      <c r="L5261" s="10">
        <v>43922</v>
      </c>
      <c r="M5261" t="s">
        <v>12580</v>
      </c>
      <c r="N5261">
        <v>0</v>
      </c>
      <c r="O5261" s="17" t="s">
        <v>21485</v>
      </c>
      <c r="P5261">
        <v>0</v>
      </c>
      <c r="Q5261" s="17" t="s">
        <v>21485</v>
      </c>
      <c r="R5261" t="s">
        <v>573</v>
      </c>
    </row>
    <row r="5262" spans="1:18">
      <c r="A5262" t="s">
        <v>573</v>
      </c>
      <c r="B5262" t="s">
        <v>103</v>
      </c>
      <c r="C5262" t="s">
        <v>30</v>
      </c>
      <c r="D5262" t="s">
        <v>38</v>
      </c>
      <c r="E5262" t="s">
        <v>637</v>
      </c>
      <c r="F5262" t="s">
        <v>901</v>
      </c>
      <c r="G5262" t="s">
        <v>12581</v>
      </c>
      <c r="H5262" s="1">
        <v>757350</v>
      </c>
      <c r="I5262" s="1">
        <v>0</v>
      </c>
      <c r="J5262" t="s">
        <v>24</v>
      </c>
      <c r="K5262" t="s">
        <v>94</v>
      </c>
      <c r="L5262" s="10">
        <v>44470</v>
      </c>
      <c r="M5262" t="s">
        <v>12582</v>
      </c>
      <c r="N5262">
        <v>0</v>
      </c>
      <c r="O5262" s="17" t="s">
        <v>21485</v>
      </c>
      <c r="P5262">
        <v>0</v>
      </c>
      <c r="Q5262" s="17" t="s">
        <v>21485</v>
      </c>
      <c r="R5262" t="s">
        <v>573</v>
      </c>
    </row>
    <row r="5263" spans="1:18">
      <c r="A5263" t="s">
        <v>12583</v>
      </c>
      <c r="B5263" t="s">
        <v>18</v>
      </c>
      <c r="C5263" t="s">
        <v>19</v>
      </c>
      <c r="D5263" t="s">
        <v>18838</v>
      </c>
      <c r="E5263" t="s">
        <v>18983</v>
      </c>
      <c r="F5263" t="s">
        <v>18655</v>
      </c>
      <c r="G5263" t="s">
        <v>20346</v>
      </c>
      <c r="H5263" s="1">
        <v>50000</v>
      </c>
      <c r="I5263" s="1">
        <v>0</v>
      </c>
      <c r="J5263" t="s">
        <v>202</v>
      </c>
      <c r="K5263" t="s">
        <v>49</v>
      </c>
      <c r="L5263" s="7">
        <v>40391</v>
      </c>
      <c r="M5263" t="s">
        <v>20347</v>
      </c>
      <c r="N5263">
        <v>0</v>
      </c>
      <c r="O5263" s="17" t="s">
        <v>21485</v>
      </c>
      <c r="P5263">
        <v>0</v>
      </c>
      <c r="Q5263" s="17" t="s">
        <v>21485</v>
      </c>
      <c r="R5263" t="s">
        <v>12583</v>
      </c>
    </row>
    <row r="5264" spans="1:18">
      <c r="A5264" t="s">
        <v>12583</v>
      </c>
      <c r="B5264" t="s">
        <v>18</v>
      </c>
      <c r="C5264" t="s">
        <v>19</v>
      </c>
      <c r="D5264" t="s">
        <v>20</v>
      </c>
      <c r="E5264" t="s">
        <v>21</v>
      </c>
      <c r="F5264" t="s">
        <v>3242</v>
      </c>
      <c r="G5264" t="s">
        <v>12584</v>
      </c>
      <c r="H5264" s="1">
        <v>120184</v>
      </c>
      <c r="I5264" s="1">
        <v>0</v>
      </c>
      <c r="J5264" t="s">
        <v>223</v>
      </c>
      <c r="K5264" t="s">
        <v>49</v>
      </c>
      <c r="L5264" s="10">
        <v>41183</v>
      </c>
      <c r="M5264" t="s">
        <v>12585</v>
      </c>
      <c r="N5264">
        <v>0</v>
      </c>
      <c r="O5264" s="17" t="s">
        <v>21485</v>
      </c>
      <c r="P5264">
        <v>0</v>
      </c>
      <c r="Q5264" s="17" t="s">
        <v>21485</v>
      </c>
      <c r="R5264" t="s">
        <v>12583</v>
      </c>
    </row>
    <row r="5265" spans="1:18">
      <c r="A5265" t="s">
        <v>12583</v>
      </c>
      <c r="B5265" t="s">
        <v>18</v>
      </c>
      <c r="C5265" t="s">
        <v>19</v>
      </c>
      <c r="D5265" t="s">
        <v>20</v>
      </c>
      <c r="E5265" t="s">
        <v>320</v>
      </c>
      <c r="F5265" t="s">
        <v>3242</v>
      </c>
      <c r="G5265" t="s">
        <v>12586</v>
      </c>
      <c r="H5265" s="1">
        <v>181497</v>
      </c>
      <c r="I5265" s="1">
        <v>0</v>
      </c>
      <c r="J5265" t="s">
        <v>223</v>
      </c>
      <c r="K5265" t="s">
        <v>49</v>
      </c>
      <c r="L5265" s="10">
        <v>41365</v>
      </c>
      <c r="M5265" t="s">
        <v>12587</v>
      </c>
      <c r="N5265">
        <v>0</v>
      </c>
      <c r="O5265" s="17" t="s">
        <v>21485</v>
      </c>
      <c r="P5265">
        <v>0</v>
      </c>
      <c r="Q5265" s="17" t="s">
        <v>21485</v>
      </c>
      <c r="R5265" t="s">
        <v>12583</v>
      </c>
    </row>
    <row r="5266" spans="1:18">
      <c r="A5266" t="s">
        <v>12583</v>
      </c>
      <c r="B5266" t="s">
        <v>18</v>
      </c>
      <c r="C5266" t="s">
        <v>19</v>
      </c>
      <c r="D5266" t="s">
        <v>20</v>
      </c>
      <c r="E5266" t="s">
        <v>79</v>
      </c>
      <c r="F5266" t="s">
        <v>3242</v>
      </c>
      <c r="G5266" t="s">
        <v>12588</v>
      </c>
      <c r="H5266" s="1">
        <v>531519</v>
      </c>
      <c r="I5266" s="1">
        <v>0</v>
      </c>
      <c r="J5266" t="s">
        <v>68</v>
      </c>
      <c r="K5266" t="s">
        <v>49</v>
      </c>
      <c r="L5266" s="10">
        <v>41548</v>
      </c>
      <c r="M5266" t="s">
        <v>12589</v>
      </c>
      <c r="N5266">
        <v>0</v>
      </c>
      <c r="O5266" s="17" t="s">
        <v>21485</v>
      </c>
      <c r="P5266">
        <v>0</v>
      </c>
      <c r="Q5266" s="17" t="s">
        <v>21485</v>
      </c>
      <c r="R5266" t="s">
        <v>12583</v>
      </c>
    </row>
    <row r="5267" spans="1:18">
      <c r="A5267" t="s">
        <v>12583</v>
      </c>
      <c r="B5267" t="s">
        <v>18</v>
      </c>
      <c r="C5267" t="s">
        <v>19</v>
      </c>
      <c r="D5267" t="s">
        <v>38</v>
      </c>
      <c r="E5267" t="s">
        <v>408</v>
      </c>
      <c r="F5267" t="s">
        <v>3242</v>
      </c>
      <c r="G5267" t="s">
        <v>12590</v>
      </c>
      <c r="H5267" s="1">
        <v>359550</v>
      </c>
      <c r="I5267" s="1">
        <v>0</v>
      </c>
      <c r="J5267" t="s">
        <v>68</v>
      </c>
      <c r="K5267" t="s">
        <v>49</v>
      </c>
      <c r="L5267" s="10">
        <v>44105</v>
      </c>
      <c r="M5267" t="s">
        <v>12591</v>
      </c>
      <c r="N5267">
        <v>0</v>
      </c>
      <c r="O5267" s="17" t="s">
        <v>21485</v>
      </c>
      <c r="P5267">
        <v>0</v>
      </c>
      <c r="Q5267" s="17" t="s">
        <v>21485</v>
      </c>
      <c r="R5267" t="s">
        <v>12583</v>
      </c>
    </row>
    <row r="5268" spans="1:18">
      <c r="A5268" t="s">
        <v>12592</v>
      </c>
      <c r="B5268" t="s">
        <v>18</v>
      </c>
      <c r="C5268" t="s">
        <v>19</v>
      </c>
      <c r="D5268" t="s">
        <v>38</v>
      </c>
      <c r="E5268" t="s">
        <v>408</v>
      </c>
      <c r="F5268" t="s">
        <v>123</v>
      </c>
      <c r="G5268" t="s">
        <v>12593</v>
      </c>
      <c r="H5268" s="1">
        <v>279224</v>
      </c>
      <c r="I5268" s="1">
        <v>0</v>
      </c>
      <c r="J5268" t="s">
        <v>68</v>
      </c>
      <c r="K5268" t="s">
        <v>118</v>
      </c>
      <c r="L5268" s="10">
        <v>44105</v>
      </c>
      <c r="M5268" t="s">
        <v>12594</v>
      </c>
      <c r="N5268">
        <v>0</v>
      </c>
      <c r="O5268" s="17" t="s">
        <v>21485</v>
      </c>
      <c r="P5268">
        <v>0</v>
      </c>
      <c r="Q5268" s="17" t="s">
        <v>21485</v>
      </c>
      <c r="R5268" t="s">
        <v>12592</v>
      </c>
    </row>
    <row r="5269" spans="1:18">
      <c r="A5269" t="s">
        <v>2090</v>
      </c>
      <c r="B5269" t="s">
        <v>18</v>
      </c>
      <c r="C5269" t="s">
        <v>19</v>
      </c>
      <c r="D5269" t="s">
        <v>20</v>
      </c>
      <c r="E5269" t="s">
        <v>241</v>
      </c>
      <c r="F5269" t="s">
        <v>2091</v>
      </c>
      <c r="G5269" t="s">
        <v>2092</v>
      </c>
      <c r="H5269" s="1">
        <v>855614</v>
      </c>
      <c r="I5269" s="1">
        <v>0</v>
      </c>
      <c r="J5269" t="s">
        <v>48</v>
      </c>
      <c r="K5269" t="s">
        <v>136</v>
      </c>
      <c r="L5269" s="10">
        <v>40087</v>
      </c>
      <c r="M5269" t="s">
        <v>2093</v>
      </c>
      <c r="N5269">
        <v>1</v>
      </c>
      <c r="O5269" s="17" t="s">
        <v>21485</v>
      </c>
      <c r="P5269">
        <v>0</v>
      </c>
      <c r="Q5269" s="17" t="s">
        <v>21485</v>
      </c>
      <c r="R5269" t="s">
        <v>2090</v>
      </c>
    </row>
    <row r="5270" spans="1:18">
      <c r="A5270" t="s">
        <v>2090</v>
      </c>
      <c r="B5270" t="s">
        <v>365</v>
      </c>
      <c r="C5270" t="s">
        <v>30</v>
      </c>
      <c r="D5270" t="s">
        <v>20348</v>
      </c>
      <c r="E5270" t="s">
        <v>20349</v>
      </c>
      <c r="F5270" t="s">
        <v>18980</v>
      </c>
      <c r="G5270" t="s">
        <v>20350</v>
      </c>
      <c r="H5270" s="1">
        <v>65350</v>
      </c>
      <c r="I5270" s="1">
        <v>0</v>
      </c>
      <c r="J5270" t="s">
        <v>202</v>
      </c>
      <c r="K5270" t="s">
        <v>136</v>
      </c>
      <c r="L5270" s="7">
        <v>40238</v>
      </c>
      <c r="M5270" t="s">
        <v>10210</v>
      </c>
      <c r="N5270">
        <v>0</v>
      </c>
      <c r="O5270" s="17" t="s">
        <v>21485</v>
      </c>
      <c r="P5270">
        <v>0</v>
      </c>
      <c r="Q5270" s="17" t="s">
        <v>21485</v>
      </c>
      <c r="R5270" t="s">
        <v>2090</v>
      </c>
    </row>
    <row r="5271" spans="1:18">
      <c r="A5271" t="s">
        <v>12595</v>
      </c>
      <c r="B5271" t="s">
        <v>64</v>
      </c>
      <c r="C5271" t="s">
        <v>65</v>
      </c>
      <c r="D5271" t="s">
        <v>20</v>
      </c>
      <c r="E5271" t="s">
        <v>320</v>
      </c>
      <c r="F5271" t="s">
        <v>108</v>
      </c>
      <c r="G5271" t="s">
        <v>12596</v>
      </c>
      <c r="H5271" s="1">
        <v>254431</v>
      </c>
      <c r="I5271" s="1">
        <v>0</v>
      </c>
      <c r="J5271" t="s">
        <v>68</v>
      </c>
      <c r="K5271" t="s">
        <v>118</v>
      </c>
      <c r="L5271" s="10">
        <v>41365</v>
      </c>
      <c r="M5271" t="s">
        <v>12597</v>
      </c>
      <c r="N5271">
        <v>0</v>
      </c>
      <c r="O5271" s="17" t="s">
        <v>21485</v>
      </c>
      <c r="P5271">
        <v>0</v>
      </c>
      <c r="Q5271" s="17" t="s">
        <v>21485</v>
      </c>
      <c r="R5271" t="s">
        <v>12595</v>
      </c>
    </row>
    <row r="5272" spans="1:18">
      <c r="A5272" t="s">
        <v>12598</v>
      </c>
      <c r="B5272" t="s">
        <v>37</v>
      </c>
      <c r="C5272" t="s">
        <v>30</v>
      </c>
      <c r="D5272" t="s">
        <v>38</v>
      </c>
      <c r="E5272" t="s">
        <v>784</v>
      </c>
      <c r="F5272" t="s">
        <v>163</v>
      </c>
      <c r="G5272" t="s">
        <v>12599</v>
      </c>
      <c r="H5272" s="1">
        <v>589050</v>
      </c>
      <c r="I5272" s="1">
        <v>0</v>
      </c>
      <c r="J5272" t="s">
        <v>24</v>
      </c>
      <c r="K5272" t="s">
        <v>118</v>
      </c>
      <c r="L5272" s="10">
        <v>45383</v>
      </c>
      <c r="M5272" t="s">
        <v>12600</v>
      </c>
      <c r="N5272">
        <v>0</v>
      </c>
      <c r="O5272" s="17" t="s">
        <v>21485</v>
      </c>
      <c r="P5272">
        <v>0</v>
      </c>
      <c r="Q5272" s="17" t="s">
        <v>21485</v>
      </c>
      <c r="R5272" t="s">
        <v>12598</v>
      </c>
    </row>
    <row r="5273" spans="1:18">
      <c r="A5273" t="s">
        <v>12601</v>
      </c>
      <c r="B5273" t="s">
        <v>1323</v>
      </c>
      <c r="C5273" t="s">
        <v>65</v>
      </c>
      <c r="D5273" t="s">
        <v>20</v>
      </c>
      <c r="E5273" t="s">
        <v>241</v>
      </c>
      <c r="F5273" t="s">
        <v>22</v>
      </c>
      <c r="G5273" t="s">
        <v>12602</v>
      </c>
      <c r="H5273" s="1">
        <v>504940</v>
      </c>
      <c r="I5273" s="1">
        <v>0</v>
      </c>
      <c r="J5273" t="s">
        <v>48</v>
      </c>
      <c r="K5273" t="s">
        <v>22</v>
      </c>
      <c r="L5273" s="10">
        <v>40087</v>
      </c>
      <c r="M5273" t="s">
        <v>12603</v>
      </c>
      <c r="N5273">
        <v>0</v>
      </c>
      <c r="O5273" s="17" t="s">
        <v>21485</v>
      </c>
      <c r="P5273">
        <v>0</v>
      </c>
      <c r="Q5273" s="17" t="s">
        <v>21485</v>
      </c>
      <c r="R5273" t="s">
        <v>12601</v>
      </c>
    </row>
    <row r="5274" spans="1:18">
      <c r="A5274" t="s">
        <v>12601</v>
      </c>
      <c r="B5274" t="s">
        <v>1323</v>
      </c>
      <c r="C5274" t="s">
        <v>65</v>
      </c>
      <c r="D5274" t="s">
        <v>20</v>
      </c>
      <c r="E5274" t="s">
        <v>320</v>
      </c>
      <c r="F5274" t="s">
        <v>22</v>
      </c>
      <c r="G5274" t="s">
        <v>12604</v>
      </c>
      <c r="H5274" s="1">
        <v>646340</v>
      </c>
      <c r="I5274" s="1">
        <v>0</v>
      </c>
      <c r="J5274" t="s">
        <v>24</v>
      </c>
      <c r="K5274" t="s">
        <v>22</v>
      </c>
      <c r="L5274" s="10">
        <v>41365</v>
      </c>
      <c r="M5274" t="s">
        <v>12605</v>
      </c>
      <c r="N5274">
        <v>0</v>
      </c>
      <c r="O5274" s="17" t="s">
        <v>21485</v>
      </c>
      <c r="P5274">
        <v>0</v>
      </c>
      <c r="Q5274" s="17" t="s">
        <v>21485</v>
      </c>
      <c r="R5274" t="s">
        <v>12601</v>
      </c>
    </row>
    <row r="5275" spans="1:18">
      <c r="A5275" t="s">
        <v>12601</v>
      </c>
      <c r="B5275" t="s">
        <v>1323</v>
      </c>
      <c r="C5275" t="s">
        <v>65</v>
      </c>
      <c r="D5275" t="s">
        <v>20</v>
      </c>
      <c r="E5275" t="s">
        <v>276</v>
      </c>
      <c r="F5275" t="s">
        <v>22</v>
      </c>
      <c r="G5275" t="s">
        <v>12606</v>
      </c>
      <c r="H5275" s="1">
        <v>746605</v>
      </c>
      <c r="I5275" s="1">
        <v>0</v>
      </c>
      <c r="J5275" t="s">
        <v>24</v>
      </c>
      <c r="K5275" t="s">
        <v>22</v>
      </c>
      <c r="L5275" s="10">
        <v>41730</v>
      </c>
      <c r="M5275" t="s">
        <v>12607</v>
      </c>
      <c r="N5275">
        <v>0</v>
      </c>
      <c r="O5275" s="17" t="s">
        <v>21485</v>
      </c>
      <c r="P5275">
        <v>0</v>
      </c>
      <c r="Q5275" s="17" t="s">
        <v>21485</v>
      </c>
      <c r="R5275" t="s">
        <v>12601</v>
      </c>
    </row>
    <row r="5276" spans="1:18">
      <c r="A5276" t="s">
        <v>12608</v>
      </c>
      <c r="B5276" t="s">
        <v>564</v>
      </c>
      <c r="C5276" t="s">
        <v>30</v>
      </c>
      <c r="D5276" t="s">
        <v>20</v>
      </c>
      <c r="E5276" t="s">
        <v>21</v>
      </c>
      <c r="F5276" t="s">
        <v>399</v>
      </c>
      <c r="G5276" t="s">
        <v>12609</v>
      </c>
      <c r="H5276" s="1">
        <v>305873</v>
      </c>
      <c r="I5276" s="1">
        <v>0</v>
      </c>
      <c r="J5276" t="s">
        <v>68</v>
      </c>
      <c r="K5276" t="s">
        <v>42</v>
      </c>
      <c r="L5276" s="10">
        <v>41183</v>
      </c>
      <c r="M5276" t="s">
        <v>12610</v>
      </c>
      <c r="N5276">
        <v>0</v>
      </c>
      <c r="O5276" s="17" t="s">
        <v>21485</v>
      </c>
      <c r="P5276">
        <v>0</v>
      </c>
      <c r="Q5276" s="17" t="s">
        <v>21485</v>
      </c>
      <c r="R5276" t="s">
        <v>12608</v>
      </c>
    </row>
    <row r="5277" spans="1:18">
      <c r="A5277" t="s">
        <v>12611</v>
      </c>
      <c r="B5277" t="s">
        <v>18</v>
      </c>
      <c r="C5277" t="s">
        <v>19</v>
      </c>
      <c r="D5277" t="s">
        <v>20</v>
      </c>
      <c r="E5277" t="s">
        <v>104</v>
      </c>
      <c r="F5277" t="s">
        <v>108</v>
      </c>
      <c r="G5277" t="s">
        <v>12612</v>
      </c>
      <c r="H5277" s="1">
        <v>681555</v>
      </c>
      <c r="I5277" s="1">
        <v>0</v>
      </c>
      <c r="J5277" t="s">
        <v>24</v>
      </c>
      <c r="K5277" t="s">
        <v>110</v>
      </c>
      <c r="L5277" s="10">
        <v>40269</v>
      </c>
      <c r="M5277" t="s">
        <v>12613</v>
      </c>
      <c r="N5277">
        <v>0</v>
      </c>
      <c r="O5277" s="17" t="s">
        <v>21485</v>
      </c>
      <c r="P5277">
        <v>0</v>
      </c>
      <c r="Q5277" s="17" t="s">
        <v>21485</v>
      </c>
      <c r="R5277" t="s">
        <v>12611</v>
      </c>
    </row>
    <row r="5278" spans="1:18">
      <c r="A5278" t="s">
        <v>12614</v>
      </c>
      <c r="B5278" t="s">
        <v>249</v>
      </c>
      <c r="C5278" t="s">
        <v>65</v>
      </c>
      <c r="D5278" t="s">
        <v>38</v>
      </c>
      <c r="E5278" t="s">
        <v>1584</v>
      </c>
      <c r="F5278" t="s">
        <v>901</v>
      </c>
      <c r="G5278" t="s">
        <v>12615</v>
      </c>
      <c r="H5278" s="1">
        <v>100000</v>
      </c>
      <c r="I5278" s="1">
        <v>0</v>
      </c>
      <c r="J5278" t="s">
        <v>202</v>
      </c>
      <c r="K5278" t="s">
        <v>118</v>
      </c>
      <c r="L5278" s="10">
        <v>44986</v>
      </c>
      <c r="M5278" t="s">
        <v>12616</v>
      </c>
      <c r="N5278">
        <v>0</v>
      </c>
      <c r="O5278" s="17" t="s">
        <v>21485</v>
      </c>
      <c r="P5278">
        <v>0</v>
      </c>
      <c r="Q5278" s="17" t="s">
        <v>21485</v>
      </c>
      <c r="R5278" t="s">
        <v>12614</v>
      </c>
    </row>
    <row r="5279" spans="1:18">
      <c r="A5279" t="s">
        <v>12617</v>
      </c>
      <c r="B5279" t="s">
        <v>1269</v>
      </c>
      <c r="C5279" t="s">
        <v>65</v>
      </c>
      <c r="D5279" t="s">
        <v>20</v>
      </c>
      <c r="E5279" t="s">
        <v>241</v>
      </c>
      <c r="F5279" t="s">
        <v>123</v>
      </c>
      <c r="G5279" t="s">
        <v>12618</v>
      </c>
      <c r="H5279" s="1">
        <v>713440</v>
      </c>
      <c r="I5279" s="1">
        <v>0</v>
      </c>
      <c r="J5279" t="s">
        <v>24</v>
      </c>
      <c r="K5279" t="s">
        <v>118</v>
      </c>
      <c r="L5279" s="10">
        <v>40087</v>
      </c>
      <c r="M5279" t="s">
        <v>12619</v>
      </c>
      <c r="N5279">
        <v>0</v>
      </c>
      <c r="O5279" s="17" t="s">
        <v>21485</v>
      </c>
      <c r="P5279">
        <v>0</v>
      </c>
      <c r="Q5279" s="17" t="s">
        <v>21485</v>
      </c>
      <c r="R5279" t="s">
        <v>12617</v>
      </c>
    </row>
    <row r="5280" spans="1:18">
      <c r="A5280" t="s">
        <v>12620</v>
      </c>
      <c r="B5280" t="s">
        <v>91</v>
      </c>
      <c r="C5280" t="s">
        <v>30</v>
      </c>
      <c r="D5280" t="s">
        <v>20</v>
      </c>
      <c r="E5280" t="s">
        <v>320</v>
      </c>
      <c r="F5280" t="s">
        <v>418</v>
      </c>
      <c r="G5280" t="s">
        <v>12621</v>
      </c>
      <c r="H5280" s="1">
        <v>594780</v>
      </c>
      <c r="I5280" s="1">
        <v>0</v>
      </c>
      <c r="J5280" t="s">
        <v>24</v>
      </c>
      <c r="K5280" t="s">
        <v>118</v>
      </c>
      <c r="L5280" s="10">
        <v>41365</v>
      </c>
      <c r="M5280" t="s">
        <v>12622</v>
      </c>
      <c r="N5280">
        <v>0</v>
      </c>
      <c r="O5280" s="17" t="s">
        <v>21485</v>
      </c>
      <c r="P5280">
        <v>0</v>
      </c>
      <c r="Q5280" s="17" t="s">
        <v>21485</v>
      </c>
      <c r="R5280" t="s">
        <v>12620</v>
      </c>
    </row>
    <row r="5281" spans="1:18">
      <c r="A5281" t="s">
        <v>12623</v>
      </c>
      <c r="B5281" t="s">
        <v>173</v>
      </c>
      <c r="C5281" t="s">
        <v>174</v>
      </c>
      <c r="D5281" t="s">
        <v>38</v>
      </c>
      <c r="E5281" t="s">
        <v>408</v>
      </c>
      <c r="F5281" t="s">
        <v>972</v>
      </c>
      <c r="G5281" t="s">
        <v>12624</v>
      </c>
      <c r="H5281" s="1">
        <v>508725</v>
      </c>
      <c r="I5281" s="1">
        <v>0</v>
      </c>
      <c r="J5281" t="s">
        <v>48</v>
      </c>
      <c r="K5281" t="s">
        <v>445</v>
      </c>
      <c r="L5281" s="10">
        <v>44105</v>
      </c>
      <c r="M5281" t="s">
        <v>12625</v>
      </c>
      <c r="N5281">
        <v>0</v>
      </c>
      <c r="O5281" s="17" t="s">
        <v>21485</v>
      </c>
      <c r="P5281">
        <v>0</v>
      </c>
      <c r="Q5281" s="17" t="s">
        <v>21485</v>
      </c>
      <c r="R5281" t="s">
        <v>12623</v>
      </c>
    </row>
    <row r="5282" spans="1:18">
      <c r="A5282" t="s">
        <v>12626</v>
      </c>
      <c r="B5282" t="s">
        <v>64</v>
      </c>
      <c r="C5282" t="s">
        <v>65</v>
      </c>
      <c r="D5282" t="s">
        <v>38</v>
      </c>
      <c r="E5282" t="s">
        <v>39</v>
      </c>
      <c r="F5282" t="s">
        <v>282</v>
      </c>
      <c r="G5282" t="s">
        <v>12627</v>
      </c>
      <c r="H5282" s="1">
        <v>321300</v>
      </c>
      <c r="I5282" s="1">
        <v>0</v>
      </c>
      <c r="J5282" t="s">
        <v>24</v>
      </c>
      <c r="K5282" t="s">
        <v>118</v>
      </c>
      <c r="L5282" s="10">
        <v>43191</v>
      </c>
      <c r="M5282" t="s">
        <v>12628</v>
      </c>
      <c r="N5282">
        <v>0</v>
      </c>
      <c r="O5282" s="17" t="s">
        <v>21485</v>
      </c>
      <c r="P5282">
        <v>0</v>
      </c>
      <c r="Q5282" s="17" t="s">
        <v>21485</v>
      </c>
      <c r="R5282" t="s">
        <v>12626</v>
      </c>
    </row>
    <row r="5283" spans="1:18">
      <c r="A5283" t="s">
        <v>12626</v>
      </c>
      <c r="B5283" t="s">
        <v>64</v>
      </c>
      <c r="C5283" t="s">
        <v>65</v>
      </c>
      <c r="D5283" t="s">
        <v>38</v>
      </c>
      <c r="E5283" t="s">
        <v>86</v>
      </c>
      <c r="F5283" t="s">
        <v>163</v>
      </c>
      <c r="G5283" t="s">
        <v>12629</v>
      </c>
      <c r="H5283" s="1">
        <v>478125</v>
      </c>
      <c r="I5283" s="1">
        <v>0</v>
      </c>
      <c r="J5283" t="s">
        <v>24</v>
      </c>
      <c r="K5283" t="s">
        <v>118</v>
      </c>
      <c r="L5283" s="10">
        <v>44652</v>
      </c>
      <c r="M5283" t="s">
        <v>12630</v>
      </c>
      <c r="N5283">
        <v>0</v>
      </c>
      <c r="O5283" s="17" t="s">
        <v>21485</v>
      </c>
      <c r="P5283">
        <v>0</v>
      </c>
      <c r="Q5283" s="17" t="s">
        <v>21485</v>
      </c>
      <c r="R5283" t="s">
        <v>12626</v>
      </c>
    </row>
    <row r="5284" spans="1:18">
      <c r="A5284" t="s">
        <v>12631</v>
      </c>
      <c r="B5284" t="s">
        <v>103</v>
      </c>
      <c r="C5284" t="s">
        <v>30</v>
      </c>
      <c r="D5284" t="s">
        <v>38</v>
      </c>
      <c r="E5284" t="s">
        <v>434</v>
      </c>
      <c r="F5284" t="s">
        <v>399</v>
      </c>
      <c r="G5284" t="s">
        <v>12632</v>
      </c>
      <c r="H5284" s="1">
        <v>940950</v>
      </c>
      <c r="I5284" s="1">
        <v>0</v>
      </c>
      <c r="J5284" t="s">
        <v>24</v>
      </c>
      <c r="K5284" t="s">
        <v>42</v>
      </c>
      <c r="L5284" s="10">
        <v>44256</v>
      </c>
      <c r="M5284" t="s">
        <v>12633</v>
      </c>
      <c r="N5284">
        <v>0</v>
      </c>
      <c r="O5284" s="17" t="s">
        <v>21485</v>
      </c>
      <c r="P5284">
        <v>0</v>
      </c>
      <c r="Q5284" s="17" t="s">
        <v>21485</v>
      </c>
      <c r="R5284" t="s">
        <v>12631</v>
      </c>
    </row>
    <row r="5285" spans="1:18">
      <c r="A5285" t="s">
        <v>12631</v>
      </c>
      <c r="B5285" t="s">
        <v>103</v>
      </c>
      <c r="C5285" t="s">
        <v>30</v>
      </c>
      <c r="D5285" t="s">
        <v>38</v>
      </c>
      <c r="E5285" t="s">
        <v>718</v>
      </c>
      <c r="F5285" t="s">
        <v>3491</v>
      </c>
      <c r="G5285" t="s">
        <v>12634</v>
      </c>
      <c r="H5285" s="1">
        <v>631126</v>
      </c>
      <c r="I5285" s="1">
        <v>0</v>
      </c>
      <c r="J5285" t="s">
        <v>68</v>
      </c>
      <c r="K5285" t="s">
        <v>487</v>
      </c>
      <c r="L5285" s="10">
        <v>44835</v>
      </c>
      <c r="M5285" t="s">
        <v>12635</v>
      </c>
      <c r="N5285">
        <v>0</v>
      </c>
      <c r="O5285" s="17" t="s">
        <v>21485</v>
      </c>
      <c r="P5285">
        <v>0</v>
      </c>
      <c r="Q5285" s="17" t="s">
        <v>21485</v>
      </c>
      <c r="R5285" t="s">
        <v>12631</v>
      </c>
    </row>
    <row r="5286" spans="1:18">
      <c r="A5286" t="s">
        <v>20351</v>
      </c>
      <c r="B5286" t="s">
        <v>18</v>
      </c>
      <c r="C5286" t="s">
        <v>19</v>
      </c>
      <c r="D5286" t="s">
        <v>19041</v>
      </c>
      <c r="E5286" t="s">
        <v>19042</v>
      </c>
      <c r="F5286" t="s">
        <v>20352</v>
      </c>
      <c r="G5286" t="s">
        <v>20353</v>
      </c>
      <c r="H5286" s="1">
        <v>199027</v>
      </c>
      <c r="I5286" s="1">
        <v>0</v>
      </c>
      <c r="J5286" t="s">
        <v>202</v>
      </c>
      <c r="K5286" t="s">
        <v>60</v>
      </c>
      <c r="L5286" s="7">
        <v>42826</v>
      </c>
      <c r="M5286" t="s">
        <v>20354</v>
      </c>
      <c r="N5286">
        <v>0</v>
      </c>
      <c r="O5286" s="17" t="s">
        <v>21485</v>
      </c>
      <c r="P5286">
        <v>0</v>
      </c>
      <c r="Q5286" s="17" t="s">
        <v>21485</v>
      </c>
      <c r="R5286" t="s">
        <v>20351</v>
      </c>
    </row>
    <row r="5287" spans="1:18">
      <c r="A5287" t="s">
        <v>12636</v>
      </c>
      <c r="B5287" t="s">
        <v>167</v>
      </c>
      <c r="C5287" t="s">
        <v>85</v>
      </c>
      <c r="D5287" t="s">
        <v>20</v>
      </c>
      <c r="E5287" t="s">
        <v>66</v>
      </c>
      <c r="F5287" t="s">
        <v>196</v>
      </c>
      <c r="G5287" t="s">
        <v>12637</v>
      </c>
      <c r="H5287" s="1">
        <v>591948</v>
      </c>
      <c r="I5287" s="1">
        <v>0</v>
      </c>
      <c r="J5287" t="s">
        <v>48</v>
      </c>
      <c r="K5287" t="s">
        <v>94</v>
      </c>
      <c r="L5287" s="10">
        <v>41000</v>
      </c>
      <c r="M5287" t="s">
        <v>12638</v>
      </c>
      <c r="N5287">
        <v>0</v>
      </c>
      <c r="O5287" s="17" t="s">
        <v>21485</v>
      </c>
      <c r="P5287">
        <v>0</v>
      </c>
      <c r="Q5287" s="17" t="s">
        <v>21485</v>
      </c>
      <c r="R5287" t="s">
        <v>12636</v>
      </c>
    </row>
    <row r="5288" spans="1:18">
      <c r="A5288" t="s">
        <v>12639</v>
      </c>
      <c r="B5288" t="s">
        <v>195</v>
      </c>
      <c r="C5288" t="s">
        <v>65</v>
      </c>
      <c r="D5288" t="s">
        <v>20</v>
      </c>
      <c r="E5288" t="s">
        <v>115</v>
      </c>
      <c r="F5288" t="s">
        <v>22</v>
      </c>
      <c r="G5288" t="s">
        <v>12640</v>
      </c>
      <c r="H5288" s="1">
        <v>558240</v>
      </c>
      <c r="I5288" s="1">
        <v>0</v>
      </c>
      <c r="J5288" t="s">
        <v>48</v>
      </c>
      <c r="K5288" t="s">
        <v>22</v>
      </c>
      <c r="L5288" s="10">
        <v>40452</v>
      </c>
      <c r="M5288" t="s">
        <v>12641</v>
      </c>
      <c r="N5288">
        <v>0</v>
      </c>
      <c r="O5288" s="17" t="s">
        <v>21485</v>
      </c>
      <c r="P5288">
        <v>0</v>
      </c>
      <c r="Q5288" s="17" t="s">
        <v>21485</v>
      </c>
      <c r="R5288" t="s">
        <v>12639</v>
      </c>
    </row>
    <row r="5289" spans="1:18">
      <c r="A5289" t="s">
        <v>12642</v>
      </c>
      <c r="B5289" t="s">
        <v>29</v>
      </c>
      <c r="C5289" t="s">
        <v>30</v>
      </c>
      <c r="D5289" t="s">
        <v>20</v>
      </c>
      <c r="E5289" t="s">
        <v>122</v>
      </c>
      <c r="F5289" t="s">
        <v>214</v>
      </c>
      <c r="G5289" t="s">
        <v>12643</v>
      </c>
      <c r="H5289" s="1">
        <v>599396</v>
      </c>
      <c r="I5289" s="1">
        <v>0</v>
      </c>
      <c r="J5289" t="s">
        <v>24</v>
      </c>
      <c r="K5289" t="s">
        <v>110</v>
      </c>
      <c r="L5289" s="10">
        <v>40817</v>
      </c>
      <c r="M5289" t="s">
        <v>12644</v>
      </c>
      <c r="N5289">
        <v>0</v>
      </c>
      <c r="O5289" s="17" t="s">
        <v>21485</v>
      </c>
      <c r="P5289">
        <v>0</v>
      </c>
      <c r="Q5289" s="17" t="s">
        <v>21485</v>
      </c>
      <c r="R5289" t="s">
        <v>12642</v>
      </c>
    </row>
    <row r="5290" spans="1:18">
      <c r="A5290" t="s">
        <v>12642</v>
      </c>
      <c r="B5290" t="s">
        <v>29</v>
      </c>
      <c r="C5290" t="s">
        <v>30</v>
      </c>
      <c r="D5290" t="s">
        <v>18757</v>
      </c>
      <c r="E5290" t="s">
        <v>18758</v>
      </c>
      <c r="F5290" t="s">
        <v>18759</v>
      </c>
      <c r="G5290" t="s">
        <v>20355</v>
      </c>
      <c r="H5290" s="1">
        <v>150000</v>
      </c>
      <c r="I5290" s="1">
        <v>0</v>
      </c>
      <c r="J5290" t="s">
        <v>223</v>
      </c>
      <c r="K5290" t="s">
        <v>110</v>
      </c>
      <c r="L5290" s="7">
        <v>43191</v>
      </c>
      <c r="M5290" t="s">
        <v>20356</v>
      </c>
      <c r="N5290">
        <v>0</v>
      </c>
      <c r="O5290" s="17" t="s">
        <v>21485</v>
      </c>
      <c r="P5290">
        <v>0</v>
      </c>
      <c r="Q5290" s="17" t="s">
        <v>21485</v>
      </c>
      <c r="R5290" t="s">
        <v>12642</v>
      </c>
    </row>
    <row r="5291" spans="1:18">
      <c r="A5291" t="s">
        <v>12645</v>
      </c>
      <c r="B5291" t="s">
        <v>29</v>
      </c>
      <c r="C5291" t="s">
        <v>30</v>
      </c>
      <c r="D5291" t="s">
        <v>20</v>
      </c>
      <c r="E5291" t="s">
        <v>71</v>
      </c>
      <c r="F5291" t="s">
        <v>32</v>
      </c>
      <c r="G5291" t="s">
        <v>12646</v>
      </c>
      <c r="H5291" s="1">
        <v>753473</v>
      </c>
      <c r="I5291" s="1">
        <v>0</v>
      </c>
      <c r="J5291" t="s">
        <v>24</v>
      </c>
      <c r="K5291" t="s">
        <v>22</v>
      </c>
      <c r="L5291" s="10">
        <v>40634</v>
      </c>
      <c r="M5291" t="s">
        <v>12647</v>
      </c>
      <c r="N5291">
        <v>0</v>
      </c>
      <c r="O5291" s="17" t="s">
        <v>21485</v>
      </c>
      <c r="P5291">
        <v>0</v>
      </c>
      <c r="Q5291" s="17" t="s">
        <v>21485</v>
      </c>
      <c r="R5291" t="s">
        <v>12645</v>
      </c>
    </row>
    <row r="5292" spans="1:18">
      <c r="A5292" t="s">
        <v>12645</v>
      </c>
      <c r="B5292" t="s">
        <v>29</v>
      </c>
      <c r="C5292" t="s">
        <v>30</v>
      </c>
      <c r="D5292" t="s">
        <v>38</v>
      </c>
      <c r="E5292" t="s">
        <v>408</v>
      </c>
      <c r="F5292" t="s">
        <v>972</v>
      </c>
      <c r="G5292" t="s">
        <v>12648</v>
      </c>
      <c r="H5292" s="1">
        <v>895050</v>
      </c>
      <c r="I5292" s="1">
        <v>0</v>
      </c>
      <c r="J5292" t="s">
        <v>24</v>
      </c>
      <c r="K5292" t="s">
        <v>94</v>
      </c>
      <c r="L5292" s="10">
        <v>44105</v>
      </c>
      <c r="M5292" t="s">
        <v>12649</v>
      </c>
      <c r="N5292">
        <v>0</v>
      </c>
      <c r="O5292" s="17" t="s">
        <v>21485</v>
      </c>
      <c r="P5292">
        <v>0</v>
      </c>
      <c r="Q5292" s="17" t="s">
        <v>21485</v>
      </c>
      <c r="R5292" t="s">
        <v>12645</v>
      </c>
    </row>
    <row r="5293" spans="1:18">
      <c r="A5293" t="s">
        <v>12645</v>
      </c>
      <c r="B5293" t="s">
        <v>29</v>
      </c>
      <c r="C5293" t="s">
        <v>30</v>
      </c>
      <c r="D5293" t="s">
        <v>38</v>
      </c>
      <c r="E5293" t="s">
        <v>86</v>
      </c>
      <c r="F5293" t="s">
        <v>32</v>
      </c>
      <c r="G5293" t="s">
        <v>12650</v>
      </c>
      <c r="H5293" s="1">
        <v>864450</v>
      </c>
      <c r="I5293" s="1">
        <v>0</v>
      </c>
      <c r="J5293" t="s">
        <v>24</v>
      </c>
      <c r="K5293" t="s">
        <v>22</v>
      </c>
      <c r="L5293" s="10">
        <v>44652</v>
      </c>
      <c r="M5293" t="s">
        <v>12651</v>
      </c>
      <c r="N5293">
        <v>0</v>
      </c>
      <c r="O5293" s="17" t="s">
        <v>21485</v>
      </c>
      <c r="P5293">
        <v>0</v>
      </c>
      <c r="Q5293" s="17" t="s">
        <v>21485</v>
      </c>
      <c r="R5293" t="s">
        <v>12645</v>
      </c>
    </row>
    <row r="5294" spans="1:18">
      <c r="A5294" t="s">
        <v>12652</v>
      </c>
      <c r="B5294" t="s">
        <v>167</v>
      </c>
      <c r="C5294" t="s">
        <v>85</v>
      </c>
      <c r="D5294" t="s">
        <v>20</v>
      </c>
      <c r="E5294" t="s">
        <v>122</v>
      </c>
      <c r="F5294" t="s">
        <v>87</v>
      </c>
      <c r="G5294" t="s">
        <v>12653</v>
      </c>
      <c r="H5294" s="1">
        <v>275472</v>
      </c>
      <c r="I5294" s="1">
        <v>0</v>
      </c>
      <c r="J5294" t="s">
        <v>68</v>
      </c>
      <c r="K5294" t="s">
        <v>94</v>
      </c>
      <c r="L5294" s="10">
        <v>40817</v>
      </c>
      <c r="M5294" t="s">
        <v>12654</v>
      </c>
      <c r="N5294">
        <v>0</v>
      </c>
      <c r="O5294" s="17" t="s">
        <v>21485</v>
      </c>
      <c r="P5294">
        <v>0</v>
      </c>
      <c r="Q5294" s="17" t="s">
        <v>21485</v>
      </c>
      <c r="R5294" t="s">
        <v>12652</v>
      </c>
    </row>
    <row r="5295" spans="1:18">
      <c r="A5295" t="s">
        <v>12655</v>
      </c>
      <c r="B5295" t="s">
        <v>239</v>
      </c>
      <c r="C5295" t="s">
        <v>240</v>
      </c>
      <c r="D5295" t="s">
        <v>20</v>
      </c>
      <c r="E5295" t="s">
        <v>122</v>
      </c>
      <c r="F5295" t="s">
        <v>404</v>
      </c>
      <c r="G5295" t="s">
        <v>12656</v>
      </c>
      <c r="H5295" s="1">
        <v>392803</v>
      </c>
      <c r="I5295" s="1">
        <v>0</v>
      </c>
      <c r="J5295" t="s">
        <v>68</v>
      </c>
      <c r="K5295" t="s">
        <v>49</v>
      </c>
      <c r="L5295" s="10">
        <v>40817</v>
      </c>
      <c r="M5295" t="s">
        <v>12657</v>
      </c>
      <c r="N5295">
        <v>0</v>
      </c>
      <c r="O5295" s="17" t="s">
        <v>21485</v>
      </c>
      <c r="P5295">
        <v>0</v>
      </c>
      <c r="Q5295" s="17" t="s">
        <v>21485</v>
      </c>
      <c r="R5295" t="s">
        <v>12655</v>
      </c>
    </row>
    <row r="5296" spans="1:18">
      <c r="A5296" t="s">
        <v>12658</v>
      </c>
      <c r="B5296" t="s">
        <v>2226</v>
      </c>
      <c r="C5296" t="s">
        <v>240</v>
      </c>
      <c r="D5296" t="s">
        <v>38</v>
      </c>
      <c r="E5296" t="s">
        <v>168</v>
      </c>
      <c r="F5296" t="s">
        <v>196</v>
      </c>
      <c r="G5296" t="s">
        <v>12659</v>
      </c>
      <c r="H5296" s="1">
        <v>313652</v>
      </c>
      <c r="I5296" s="1">
        <v>0</v>
      </c>
      <c r="J5296" t="s">
        <v>48</v>
      </c>
      <c r="K5296" t="s">
        <v>94</v>
      </c>
      <c r="L5296" s="10">
        <v>43922</v>
      </c>
      <c r="M5296" t="s">
        <v>12660</v>
      </c>
      <c r="N5296">
        <v>0</v>
      </c>
      <c r="O5296" s="17" t="s">
        <v>21485</v>
      </c>
      <c r="P5296">
        <v>0</v>
      </c>
      <c r="Q5296" s="17" t="s">
        <v>21485</v>
      </c>
      <c r="R5296" t="s">
        <v>12658</v>
      </c>
    </row>
    <row r="5297" spans="1:18">
      <c r="A5297" t="s">
        <v>12658</v>
      </c>
      <c r="B5297" t="s">
        <v>2226</v>
      </c>
      <c r="C5297" t="s">
        <v>240</v>
      </c>
      <c r="D5297" t="s">
        <v>18713</v>
      </c>
      <c r="E5297" t="s">
        <v>19006</v>
      </c>
      <c r="F5297" t="s">
        <v>18715</v>
      </c>
      <c r="G5297" t="s">
        <v>20357</v>
      </c>
      <c r="H5297" s="1">
        <v>104500</v>
      </c>
      <c r="I5297" s="1">
        <v>0</v>
      </c>
      <c r="J5297" t="s">
        <v>68</v>
      </c>
      <c r="K5297" t="s">
        <v>94</v>
      </c>
      <c r="L5297" s="7">
        <v>44287</v>
      </c>
      <c r="M5297" t="s">
        <v>20358</v>
      </c>
      <c r="N5297">
        <v>0</v>
      </c>
      <c r="O5297" s="17" t="s">
        <v>21485</v>
      </c>
      <c r="P5297">
        <v>0</v>
      </c>
      <c r="Q5297" s="17" t="s">
        <v>21485</v>
      </c>
      <c r="R5297" t="s">
        <v>12658</v>
      </c>
    </row>
    <row r="5298" spans="1:18">
      <c r="A5298" t="s">
        <v>12661</v>
      </c>
      <c r="B5298" t="s">
        <v>64</v>
      </c>
      <c r="C5298" t="s">
        <v>65</v>
      </c>
      <c r="D5298" t="s">
        <v>38</v>
      </c>
      <c r="E5298" t="s">
        <v>586</v>
      </c>
      <c r="F5298" t="s">
        <v>282</v>
      </c>
      <c r="G5298" t="s">
        <v>12662</v>
      </c>
      <c r="H5298" s="1">
        <v>1143676</v>
      </c>
      <c r="I5298" s="1">
        <v>0</v>
      </c>
      <c r="J5298" t="s">
        <v>48</v>
      </c>
      <c r="K5298" t="s">
        <v>42</v>
      </c>
      <c r="L5298" s="10">
        <v>45017</v>
      </c>
      <c r="M5298" t="s">
        <v>12663</v>
      </c>
      <c r="N5298">
        <v>0</v>
      </c>
      <c r="O5298" s="17" t="s">
        <v>21485</v>
      </c>
      <c r="P5298">
        <v>0</v>
      </c>
      <c r="Q5298" s="17" t="s">
        <v>21485</v>
      </c>
      <c r="R5298" t="s">
        <v>12661</v>
      </c>
    </row>
    <row r="5299" spans="1:18">
      <c r="A5299" t="s">
        <v>12664</v>
      </c>
      <c r="B5299" t="s">
        <v>121</v>
      </c>
      <c r="C5299" t="s">
        <v>30</v>
      </c>
      <c r="D5299" t="s">
        <v>20</v>
      </c>
      <c r="E5299" t="s">
        <v>79</v>
      </c>
      <c r="F5299" t="s">
        <v>123</v>
      </c>
      <c r="G5299" t="s">
        <v>12665</v>
      </c>
      <c r="H5299" s="1">
        <v>551243</v>
      </c>
      <c r="I5299" s="1">
        <v>0</v>
      </c>
      <c r="J5299" t="s">
        <v>48</v>
      </c>
      <c r="K5299" t="s">
        <v>118</v>
      </c>
      <c r="L5299" s="10">
        <v>41548</v>
      </c>
      <c r="M5299" t="s">
        <v>12666</v>
      </c>
      <c r="N5299">
        <v>0</v>
      </c>
      <c r="O5299" s="17" t="s">
        <v>21485</v>
      </c>
      <c r="P5299">
        <v>0</v>
      </c>
      <c r="Q5299" s="17" t="s">
        <v>21485</v>
      </c>
      <c r="R5299" t="s">
        <v>12664</v>
      </c>
    </row>
    <row r="5300" spans="1:18">
      <c r="A5300" t="s">
        <v>12664</v>
      </c>
      <c r="B5300" t="s">
        <v>121</v>
      </c>
      <c r="C5300" t="s">
        <v>30</v>
      </c>
      <c r="D5300" t="s">
        <v>38</v>
      </c>
      <c r="E5300" t="s">
        <v>387</v>
      </c>
      <c r="F5300" t="s">
        <v>901</v>
      </c>
      <c r="G5300" t="s">
        <v>12667</v>
      </c>
      <c r="H5300" s="1">
        <v>531675</v>
      </c>
      <c r="I5300" s="1">
        <v>0</v>
      </c>
      <c r="J5300" t="s">
        <v>48</v>
      </c>
      <c r="K5300" t="s">
        <v>118</v>
      </c>
      <c r="L5300" s="10">
        <v>43374</v>
      </c>
      <c r="M5300" t="s">
        <v>12668</v>
      </c>
      <c r="N5300">
        <v>0</v>
      </c>
      <c r="O5300" s="17" t="s">
        <v>21485</v>
      </c>
      <c r="P5300">
        <v>0</v>
      </c>
      <c r="Q5300" s="17" t="s">
        <v>21485</v>
      </c>
      <c r="R5300" t="s">
        <v>12664</v>
      </c>
    </row>
    <row r="5301" spans="1:18">
      <c r="A5301" t="s">
        <v>12664</v>
      </c>
      <c r="B5301" t="s">
        <v>942</v>
      </c>
      <c r="C5301" t="s">
        <v>65</v>
      </c>
      <c r="D5301" t="s">
        <v>38</v>
      </c>
      <c r="E5301" t="s">
        <v>637</v>
      </c>
      <c r="F5301" t="s">
        <v>123</v>
      </c>
      <c r="G5301" t="s">
        <v>12669</v>
      </c>
      <c r="H5301" s="1">
        <v>1097776</v>
      </c>
      <c r="I5301" s="1">
        <v>0</v>
      </c>
      <c r="J5301" t="s">
        <v>24</v>
      </c>
      <c r="K5301" t="s">
        <v>118</v>
      </c>
      <c r="L5301" s="10">
        <v>44470</v>
      </c>
      <c r="M5301" t="s">
        <v>12670</v>
      </c>
      <c r="N5301">
        <v>0</v>
      </c>
      <c r="O5301" s="17" t="s">
        <v>21485</v>
      </c>
      <c r="P5301">
        <v>0</v>
      </c>
      <c r="Q5301" s="17" t="s">
        <v>21485</v>
      </c>
      <c r="R5301" t="s">
        <v>12664</v>
      </c>
    </row>
    <row r="5302" spans="1:18">
      <c r="A5302" t="s">
        <v>12671</v>
      </c>
      <c r="B5302" t="s">
        <v>18</v>
      </c>
      <c r="C5302" t="s">
        <v>19</v>
      </c>
      <c r="D5302" t="s">
        <v>38</v>
      </c>
      <c r="E5302" t="s">
        <v>86</v>
      </c>
      <c r="F5302" t="s">
        <v>2315</v>
      </c>
      <c r="G5302" t="s">
        <v>12672</v>
      </c>
      <c r="H5302" s="1">
        <v>665550</v>
      </c>
      <c r="I5302" s="1">
        <v>0</v>
      </c>
      <c r="J5302" t="s">
        <v>24</v>
      </c>
      <c r="K5302" t="s">
        <v>22</v>
      </c>
      <c r="L5302" s="10">
        <v>44652</v>
      </c>
      <c r="M5302" t="s">
        <v>12673</v>
      </c>
      <c r="N5302">
        <v>0</v>
      </c>
      <c r="O5302" s="17" t="s">
        <v>21485</v>
      </c>
      <c r="P5302">
        <v>0</v>
      </c>
      <c r="Q5302" s="17" t="s">
        <v>21485</v>
      </c>
      <c r="R5302" t="s">
        <v>12671</v>
      </c>
    </row>
    <row r="5303" spans="1:18">
      <c r="A5303" t="s">
        <v>12671</v>
      </c>
      <c r="B5303" t="s">
        <v>18</v>
      </c>
      <c r="C5303" t="s">
        <v>19</v>
      </c>
      <c r="D5303" t="s">
        <v>38</v>
      </c>
      <c r="E5303" t="s">
        <v>784</v>
      </c>
      <c r="F5303" t="s">
        <v>2315</v>
      </c>
      <c r="G5303" t="s">
        <v>12674</v>
      </c>
      <c r="H5303" s="1">
        <v>688500</v>
      </c>
      <c r="I5303" s="1">
        <v>0</v>
      </c>
      <c r="J5303" t="s">
        <v>24</v>
      </c>
      <c r="K5303" t="s">
        <v>22</v>
      </c>
      <c r="L5303" s="10">
        <v>45383</v>
      </c>
      <c r="M5303" t="s">
        <v>12675</v>
      </c>
      <c r="N5303">
        <v>0</v>
      </c>
      <c r="O5303" s="17" t="s">
        <v>21485</v>
      </c>
      <c r="P5303">
        <v>0</v>
      </c>
      <c r="Q5303" s="17" t="s">
        <v>21485</v>
      </c>
      <c r="R5303" t="s">
        <v>12671</v>
      </c>
    </row>
    <row r="5304" spans="1:18">
      <c r="A5304" t="s">
        <v>12676</v>
      </c>
      <c r="B5304" t="s">
        <v>173</v>
      </c>
      <c r="C5304" t="s">
        <v>174</v>
      </c>
      <c r="D5304" t="s">
        <v>18838</v>
      </c>
      <c r="E5304" t="s">
        <v>19085</v>
      </c>
      <c r="F5304" t="s">
        <v>18833</v>
      </c>
      <c r="G5304" t="s">
        <v>20359</v>
      </c>
      <c r="H5304" s="1">
        <v>50000</v>
      </c>
      <c r="I5304" s="1">
        <v>0</v>
      </c>
      <c r="J5304" t="s">
        <v>202</v>
      </c>
      <c r="K5304" t="s">
        <v>49</v>
      </c>
      <c r="L5304" s="7">
        <v>40026</v>
      </c>
      <c r="M5304" t="s">
        <v>20360</v>
      </c>
      <c r="N5304">
        <v>0</v>
      </c>
      <c r="O5304" s="17" t="s">
        <v>21485</v>
      </c>
      <c r="P5304">
        <v>0</v>
      </c>
      <c r="Q5304" s="17" t="s">
        <v>21485</v>
      </c>
      <c r="R5304" t="s">
        <v>12676</v>
      </c>
    </row>
    <row r="5305" spans="1:18">
      <c r="A5305" t="s">
        <v>12676</v>
      </c>
      <c r="B5305" t="s">
        <v>173</v>
      </c>
      <c r="C5305" t="s">
        <v>174</v>
      </c>
      <c r="D5305" t="s">
        <v>20</v>
      </c>
      <c r="E5305" t="s">
        <v>21</v>
      </c>
      <c r="F5305" t="s">
        <v>181</v>
      </c>
      <c r="G5305" t="s">
        <v>12677</v>
      </c>
      <c r="H5305" s="1">
        <v>686242</v>
      </c>
      <c r="I5305" s="1">
        <v>0</v>
      </c>
      <c r="J5305" t="s">
        <v>24</v>
      </c>
      <c r="K5305" t="s">
        <v>157</v>
      </c>
      <c r="L5305" s="10">
        <v>41183</v>
      </c>
      <c r="M5305" t="s">
        <v>12678</v>
      </c>
      <c r="N5305">
        <v>0</v>
      </c>
      <c r="O5305" s="17" t="s">
        <v>21485</v>
      </c>
      <c r="P5305">
        <v>0</v>
      </c>
      <c r="Q5305" s="17" t="s">
        <v>21485</v>
      </c>
      <c r="R5305" t="s">
        <v>12676</v>
      </c>
    </row>
    <row r="5306" spans="1:18">
      <c r="A5306" t="s">
        <v>12679</v>
      </c>
      <c r="B5306" t="s">
        <v>29</v>
      </c>
      <c r="C5306" t="s">
        <v>30</v>
      </c>
      <c r="D5306" t="s">
        <v>38</v>
      </c>
      <c r="E5306" t="s">
        <v>718</v>
      </c>
      <c r="F5306" t="s">
        <v>163</v>
      </c>
      <c r="G5306" t="s">
        <v>12680</v>
      </c>
      <c r="H5306" s="1">
        <v>933300</v>
      </c>
      <c r="I5306" s="1">
        <v>0</v>
      </c>
      <c r="J5306" t="s">
        <v>24</v>
      </c>
      <c r="K5306" t="s">
        <v>118</v>
      </c>
      <c r="L5306" s="10">
        <v>44835</v>
      </c>
      <c r="M5306" t="s">
        <v>12681</v>
      </c>
      <c r="N5306">
        <v>0</v>
      </c>
      <c r="O5306" s="17" t="s">
        <v>21485</v>
      </c>
      <c r="P5306">
        <v>0</v>
      </c>
      <c r="Q5306" s="17" t="s">
        <v>21485</v>
      </c>
      <c r="R5306" t="s">
        <v>12679</v>
      </c>
    </row>
    <row r="5307" spans="1:18">
      <c r="A5307" t="s">
        <v>12682</v>
      </c>
      <c r="B5307" t="s">
        <v>84</v>
      </c>
      <c r="C5307" t="s">
        <v>85</v>
      </c>
      <c r="D5307" t="s">
        <v>20</v>
      </c>
      <c r="E5307" t="s">
        <v>122</v>
      </c>
      <c r="F5307" t="s">
        <v>134</v>
      </c>
      <c r="G5307" t="s">
        <v>12683</v>
      </c>
      <c r="H5307" s="1">
        <v>645540</v>
      </c>
      <c r="I5307" s="1">
        <v>0</v>
      </c>
      <c r="J5307" t="s">
        <v>24</v>
      </c>
      <c r="K5307" t="s">
        <v>136</v>
      </c>
      <c r="L5307" s="10">
        <v>40817</v>
      </c>
      <c r="M5307" t="s">
        <v>12684</v>
      </c>
      <c r="N5307">
        <v>0</v>
      </c>
      <c r="O5307" s="17" t="s">
        <v>21485</v>
      </c>
      <c r="P5307">
        <v>0</v>
      </c>
      <c r="Q5307" s="17" t="s">
        <v>21485</v>
      </c>
      <c r="R5307" t="s">
        <v>12682</v>
      </c>
    </row>
    <row r="5308" spans="1:18">
      <c r="A5308" t="s">
        <v>12685</v>
      </c>
      <c r="B5308" t="s">
        <v>18</v>
      </c>
      <c r="C5308" t="s">
        <v>19</v>
      </c>
      <c r="D5308" t="s">
        <v>20</v>
      </c>
      <c r="E5308" t="s">
        <v>241</v>
      </c>
      <c r="F5308" t="s">
        <v>52</v>
      </c>
      <c r="G5308" t="s">
        <v>12686</v>
      </c>
      <c r="H5308" s="1">
        <v>2542613</v>
      </c>
      <c r="I5308" s="1">
        <v>0</v>
      </c>
      <c r="J5308" t="s">
        <v>24</v>
      </c>
      <c r="K5308" t="s">
        <v>22</v>
      </c>
      <c r="L5308" s="10">
        <v>40087</v>
      </c>
      <c r="M5308" t="s">
        <v>12687</v>
      </c>
      <c r="N5308">
        <v>0</v>
      </c>
      <c r="O5308" s="17" t="s">
        <v>21485</v>
      </c>
      <c r="P5308">
        <v>0</v>
      </c>
      <c r="Q5308" s="17" t="s">
        <v>21485</v>
      </c>
      <c r="R5308" t="s">
        <v>12685</v>
      </c>
    </row>
    <row r="5309" spans="1:18">
      <c r="A5309" t="s">
        <v>307</v>
      </c>
      <c r="B5309" t="s">
        <v>29</v>
      </c>
      <c r="C5309" t="s">
        <v>30</v>
      </c>
      <c r="D5309" t="s">
        <v>20</v>
      </c>
      <c r="E5309" t="s">
        <v>92</v>
      </c>
      <c r="F5309" t="s">
        <v>52</v>
      </c>
      <c r="G5309" t="s">
        <v>308</v>
      </c>
      <c r="H5309" s="1">
        <v>891656</v>
      </c>
      <c r="I5309" s="1">
        <v>0</v>
      </c>
      <c r="J5309" t="s">
        <v>24</v>
      </c>
      <c r="K5309" t="s">
        <v>60</v>
      </c>
      <c r="L5309" s="10">
        <v>42278</v>
      </c>
      <c r="M5309" t="s">
        <v>309</v>
      </c>
      <c r="N5309">
        <v>5</v>
      </c>
      <c r="O5309" s="17" t="s">
        <v>21485</v>
      </c>
      <c r="P5309">
        <v>0</v>
      </c>
      <c r="Q5309" s="17" t="s">
        <v>21485</v>
      </c>
      <c r="R5309" t="s">
        <v>307</v>
      </c>
    </row>
    <row r="5310" spans="1:18">
      <c r="A5310" t="s">
        <v>307</v>
      </c>
      <c r="B5310" t="s">
        <v>29</v>
      </c>
      <c r="C5310" t="s">
        <v>30</v>
      </c>
      <c r="D5310" t="s">
        <v>38</v>
      </c>
      <c r="E5310" t="s">
        <v>637</v>
      </c>
      <c r="F5310" t="s">
        <v>52</v>
      </c>
      <c r="G5310" t="s">
        <v>2094</v>
      </c>
      <c r="H5310" s="1">
        <v>1227826</v>
      </c>
      <c r="I5310" s="1">
        <v>0</v>
      </c>
      <c r="J5310" t="s">
        <v>24</v>
      </c>
      <c r="K5310" t="s">
        <v>60</v>
      </c>
      <c r="L5310" s="10">
        <v>44470</v>
      </c>
      <c r="M5310" t="s">
        <v>2095</v>
      </c>
      <c r="N5310">
        <v>1</v>
      </c>
      <c r="O5310" s="17" t="s">
        <v>21485</v>
      </c>
      <c r="P5310">
        <v>0</v>
      </c>
      <c r="Q5310" s="17" t="s">
        <v>21485</v>
      </c>
      <c r="R5310" t="s">
        <v>307</v>
      </c>
    </row>
    <row r="5311" spans="1:18">
      <c r="A5311" t="s">
        <v>2096</v>
      </c>
      <c r="B5311" t="s">
        <v>64</v>
      </c>
      <c r="C5311" t="s">
        <v>65</v>
      </c>
      <c r="D5311" t="s">
        <v>20</v>
      </c>
      <c r="E5311" t="s">
        <v>31</v>
      </c>
      <c r="F5311" t="s">
        <v>214</v>
      </c>
      <c r="G5311" t="s">
        <v>2097</v>
      </c>
      <c r="H5311" s="1">
        <v>549170</v>
      </c>
      <c r="I5311" s="1">
        <v>0</v>
      </c>
      <c r="J5311" t="s">
        <v>24</v>
      </c>
      <c r="K5311" t="s">
        <v>110</v>
      </c>
      <c r="L5311" s="10">
        <v>41913</v>
      </c>
      <c r="M5311" t="s">
        <v>2098</v>
      </c>
      <c r="N5311">
        <v>1</v>
      </c>
      <c r="O5311" s="17" t="s">
        <v>21485</v>
      </c>
      <c r="P5311">
        <v>0</v>
      </c>
      <c r="Q5311" s="17" t="s">
        <v>21485</v>
      </c>
      <c r="R5311" t="s">
        <v>2096</v>
      </c>
    </row>
    <row r="5312" spans="1:18">
      <c r="A5312" t="s">
        <v>2096</v>
      </c>
      <c r="B5312" t="s">
        <v>64</v>
      </c>
      <c r="C5312" t="s">
        <v>65</v>
      </c>
      <c r="D5312" t="s">
        <v>38</v>
      </c>
      <c r="E5312" t="s">
        <v>434</v>
      </c>
      <c r="F5312" t="s">
        <v>1272</v>
      </c>
      <c r="G5312" t="s">
        <v>12688</v>
      </c>
      <c r="H5312" s="1">
        <v>669375</v>
      </c>
      <c r="I5312" s="1">
        <v>0</v>
      </c>
      <c r="J5312" t="s">
        <v>24</v>
      </c>
      <c r="K5312" t="s">
        <v>110</v>
      </c>
      <c r="L5312" s="10">
        <v>44256</v>
      </c>
      <c r="M5312" t="s">
        <v>12689</v>
      </c>
      <c r="N5312">
        <v>0</v>
      </c>
      <c r="O5312" s="17" t="s">
        <v>21485</v>
      </c>
      <c r="P5312">
        <v>0</v>
      </c>
      <c r="Q5312" s="17" t="s">
        <v>21485</v>
      </c>
      <c r="R5312" t="s">
        <v>2096</v>
      </c>
    </row>
    <row r="5313" spans="1:18">
      <c r="A5313" t="s">
        <v>2099</v>
      </c>
      <c r="B5313" t="s">
        <v>64</v>
      </c>
      <c r="C5313" t="s">
        <v>65</v>
      </c>
      <c r="D5313" t="s">
        <v>20</v>
      </c>
      <c r="E5313" t="s">
        <v>21</v>
      </c>
      <c r="F5313" t="s">
        <v>163</v>
      </c>
      <c r="G5313" t="s">
        <v>2100</v>
      </c>
      <c r="H5313" s="1">
        <v>636906</v>
      </c>
      <c r="I5313" s="1">
        <v>0</v>
      </c>
      <c r="J5313" t="s">
        <v>24</v>
      </c>
      <c r="K5313" t="s">
        <v>445</v>
      </c>
      <c r="L5313" s="10">
        <v>41183</v>
      </c>
      <c r="M5313" t="s">
        <v>2101</v>
      </c>
      <c r="N5313">
        <v>1</v>
      </c>
      <c r="O5313" s="17" t="s">
        <v>21485</v>
      </c>
      <c r="P5313">
        <v>0</v>
      </c>
      <c r="Q5313" s="17" t="s">
        <v>21485</v>
      </c>
      <c r="R5313" t="s">
        <v>2099</v>
      </c>
    </row>
    <row r="5314" spans="1:18">
      <c r="A5314" t="s">
        <v>2099</v>
      </c>
      <c r="B5314" t="s">
        <v>64</v>
      </c>
      <c r="C5314" t="s">
        <v>65</v>
      </c>
      <c r="D5314" t="s">
        <v>18757</v>
      </c>
      <c r="E5314" t="s">
        <v>18758</v>
      </c>
      <c r="F5314" t="s">
        <v>18759</v>
      </c>
      <c r="G5314" t="s">
        <v>20361</v>
      </c>
      <c r="H5314" s="1">
        <v>150000</v>
      </c>
      <c r="I5314" s="1">
        <v>0</v>
      </c>
      <c r="J5314" t="s">
        <v>223</v>
      </c>
      <c r="K5314" t="s">
        <v>445</v>
      </c>
      <c r="L5314" s="7">
        <v>43191</v>
      </c>
      <c r="M5314" t="s">
        <v>20362</v>
      </c>
      <c r="N5314">
        <v>0</v>
      </c>
      <c r="O5314" s="17" t="s">
        <v>21485</v>
      </c>
      <c r="P5314">
        <v>0</v>
      </c>
      <c r="Q5314" s="17" t="s">
        <v>21485</v>
      </c>
      <c r="R5314" t="s">
        <v>2099</v>
      </c>
    </row>
    <row r="5315" spans="1:18">
      <c r="A5315" t="s">
        <v>12690</v>
      </c>
      <c r="B5315" t="s">
        <v>29</v>
      </c>
      <c r="C5315" t="s">
        <v>30</v>
      </c>
      <c r="D5315" t="s">
        <v>20</v>
      </c>
      <c r="E5315" t="s">
        <v>31</v>
      </c>
      <c r="F5315" t="s">
        <v>149</v>
      </c>
      <c r="G5315" t="s">
        <v>12691</v>
      </c>
      <c r="H5315" s="1">
        <v>658800</v>
      </c>
      <c r="I5315" s="1">
        <v>0</v>
      </c>
      <c r="J5315" t="s">
        <v>24</v>
      </c>
      <c r="K5315" t="s">
        <v>136</v>
      </c>
      <c r="L5315" s="10">
        <v>41913</v>
      </c>
      <c r="M5315" t="s">
        <v>12692</v>
      </c>
      <c r="N5315">
        <v>0</v>
      </c>
      <c r="O5315" s="17" t="s">
        <v>21485</v>
      </c>
      <c r="P5315">
        <v>0</v>
      </c>
      <c r="Q5315" s="17" t="s">
        <v>21485</v>
      </c>
      <c r="R5315" t="s">
        <v>12690</v>
      </c>
    </row>
    <row r="5316" spans="1:18">
      <c r="A5316" t="s">
        <v>12693</v>
      </c>
      <c r="B5316" t="s">
        <v>1250</v>
      </c>
      <c r="C5316" t="s">
        <v>85</v>
      </c>
      <c r="D5316" t="s">
        <v>38</v>
      </c>
      <c r="E5316" t="s">
        <v>39</v>
      </c>
      <c r="F5316" t="s">
        <v>418</v>
      </c>
      <c r="G5316" t="s">
        <v>12694</v>
      </c>
      <c r="H5316" s="1">
        <v>688500</v>
      </c>
      <c r="I5316" s="1">
        <v>0</v>
      </c>
      <c r="J5316" t="s">
        <v>24</v>
      </c>
      <c r="K5316" t="s">
        <v>118</v>
      </c>
      <c r="L5316" s="10">
        <v>43191</v>
      </c>
      <c r="M5316" t="s">
        <v>12695</v>
      </c>
      <c r="N5316">
        <v>0</v>
      </c>
      <c r="O5316" s="17" t="s">
        <v>21485</v>
      </c>
      <c r="P5316">
        <v>0</v>
      </c>
      <c r="Q5316" s="17" t="s">
        <v>21485</v>
      </c>
      <c r="R5316" t="s">
        <v>12693</v>
      </c>
    </row>
    <row r="5317" spans="1:18">
      <c r="A5317" t="s">
        <v>12693</v>
      </c>
      <c r="B5317" t="s">
        <v>942</v>
      </c>
      <c r="C5317" t="s">
        <v>65</v>
      </c>
      <c r="D5317" t="s">
        <v>38</v>
      </c>
      <c r="E5317" t="s">
        <v>784</v>
      </c>
      <c r="F5317" t="s">
        <v>418</v>
      </c>
      <c r="G5317" t="s">
        <v>12696</v>
      </c>
      <c r="H5317" s="1">
        <v>1109250</v>
      </c>
      <c r="I5317" s="1">
        <v>0</v>
      </c>
      <c r="J5317" t="s">
        <v>24</v>
      </c>
      <c r="K5317" t="s">
        <v>118</v>
      </c>
      <c r="L5317" s="10">
        <v>45383</v>
      </c>
      <c r="M5317" t="s">
        <v>12697</v>
      </c>
      <c r="N5317">
        <v>0</v>
      </c>
      <c r="O5317" s="17" t="s">
        <v>21485</v>
      </c>
      <c r="P5317">
        <v>0</v>
      </c>
      <c r="Q5317" s="17" t="s">
        <v>21485</v>
      </c>
      <c r="R5317" t="s">
        <v>12693</v>
      </c>
    </row>
    <row r="5318" spans="1:18">
      <c r="A5318" t="s">
        <v>20363</v>
      </c>
      <c r="B5318" t="s">
        <v>18</v>
      </c>
      <c r="C5318" t="s">
        <v>19</v>
      </c>
      <c r="D5318" t="s">
        <v>19870</v>
      </c>
      <c r="E5318" t="s">
        <v>19871</v>
      </c>
      <c r="F5318" t="s">
        <v>19490</v>
      </c>
      <c r="G5318" t="s">
        <v>20364</v>
      </c>
      <c r="H5318" s="1">
        <v>227868</v>
      </c>
      <c r="I5318" s="1">
        <v>0</v>
      </c>
      <c r="J5318" t="s">
        <v>223</v>
      </c>
      <c r="K5318" t="s">
        <v>94</v>
      </c>
      <c r="L5318" s="7">
        <v>44593</v>
      </c>
      <c r="M5318" t="s">
        <v>20365</v>
      </c>
      <c r="N5318">
        <v>0</v>
      </c>
      <c r="O5318" s="17" t="s">
        <v>21485</v>
      </c>
      <c r="P5318">
        <v>0</v>
      </c>
      <c r="Q5318" s="17" t="s">
        <v>21485</v>
      </c>
      <c r="R5318" t="s">
        <v>20363</v>
      </c>
    </row>
    <row r="5319" spans="1:18">
      <c r="A5319" t="s">
        <v>20366</v>
      </c>
      <c r="B5319" t="s">
        <v>18</v>
      </c>
      <c r="C5319" t="s">
        <v>19</v>
      </c>
      <c r="D5319" t="s">
        <v>18908</v>
      </c>
      <c r="E5319" t="s">
        <v>18909</v>
      </c>
      <c r="F5319" t="s">
        <v>18910</v>
      </c>
      <c r="G5319" t="s">
        <v>20367</v>
      </c>
      <c r="H5319" s="1">
        <v>599910</v>
      </c>
      <c r="I5319" s="1">
        <v>0</v>
      </c>
      <c r="J5319" t="s">
        <v>68</v>
      </c>
      <c r="K5319" t="s">
        <v>22</v>
      </c>
      <c r="L5319" s="7">
        <v>43009</v>
      </c>
      <c r="M5319" t="s">
        <v>20368</v>
      </c>
      <c r="N5319">
        <v>0</v>
      </c>
      <c r="O5319" s="17" t="s">
        <v>21485</v>
      </c>
      <c r="P5319">
        <v>0</v>
      </c>
      <c r="Q5319" s="17" t="s">
        <v>21485</v>
      </c>
      <c r="R5319" t="s">
        <v>20366</v>
      </c>
    </row>
    <row r="5320" spans="1:18">
      <c r="A5320" t="s">
        <v>12698</v>
      </c>
      <c r="B5320" t="s">
        <v>64</v>
      </c>
      <c r="C5320" t="s">
        <v>65</v>
      </c>
      <c r="D5320" t="s">
        <v>20</v>
      </c>
      <c r="E5320" t="s">
        <v>31</v>
      </c>
      <c r="F5320" t="s">
        <v>46</v>
      </c>
      <c r="G5320" t="s">
        <v>12699</v>
      </c>
      <c r="H5320" s="1">
        <v>371344</v>
      </c>
      <c r="I5320" s="1">
        <v>0</v>
      </c>
      <c r="J5320" t="s">
        <v>68</v>
      </c>
      <c r="K5320" t="s">
        <v>60</v>
      </c>
      <c r="L5320" s="10">
        <v>41913</v>
      </c>
      <c r="M5320" t="s">
        <v>12700</v>
      </c>
      <c r="N5320">
        <v>0</v>
      </c>
      <c r="O5320" s="17" t="s">
        <v>21485</v>
      </c>
      <c r="P5320">
        <v>0</v>
      </c>
      <c r="Q5320" s="17" t="s">
        <v>21485</v>
      </c>
      <c r="R5320" t="s">
        <v>12698</v>
      </c>
    </row>
    <row r="5321" spans="1:18">
      <c r="A5321" t="s">
        <v>12698</v>
      </c>
      <c r="B5321" t="s">
        <v>64</v>
      </c>
      <c r="C5321" t="s">
        <v>65</v>
      </c>
      <c r="D5321" t="s">
        <v>18778</v>
      </c>
      <c r="E5321" t="s">
        <v>18779</v>
      </c>
      <c r="F5321" t="s">
        <v>18780</v>
      </c>
      <c r="G5321" t="s">
        <v>20369</v>
      </c>
      <c r="H5321" s="1">
        <v>203000</v>
      </c>
      <c r="I5321" s="1">
        <v>0</v>
      </c>
      <c r="J5321" t="s">
        <v>1887</v>
      </c>
      <c r="K5321" t="s">
        <v>136</v>
      </c>
      <c r="L5321" s="7">
        <v>43922</v>
      </c>
      <c r="M5321" t="s">
        <v>20370</v>
      </c>
      <c r="N5321">
        <v>0</v>
      </c>
      <c r="O5321" s="17" t="s">
        <v>21485</v>
      </c>
      <c r="P5321">
        <v>0</v>
      </c>
      <c r="Q5321" s="17" t="s">
        <v>21485</v>
      </c>
      <c r="R5321" t="s">
        <v>12698</v>
      </c>
    </row>
    <row r="5322" spans="1:18">
      <c r="A5322" t="s">
        <v>12701</v>
      </c>
      <c r="B5322" t="s">
        <v>167</v>
      </c>
      <c r="C5322" t="s">
        <v>85</v>
      </c>
      <c r="D5322" t="s">
        <v>38</v>
      </c>
      <c r="E5322" t="s">
        <v>1584</v>
      </c>
      <c r="F5322" t="s">
        <v>32</v>
      </c>
      <c r="G5322" t="s">
        <v>12702</v>
      </c>
      <c r="H5322" s="1">
        <v>100000</v>
      </c>
      <c r="I5322" s="1">
        <v>0</v>
      </c>
      <c r="J5322" t="s">
        <v>202</v>
      </c>
      <c r="K5322" t="s">
        <v>49</v>
      </c>
      <c r="L5322" s="10">
        <v>44986</v>
      </c>
      <c r="M5322" t="s">
        <v>12703</v>
      </c>
      <c r="N5322">
        <v>0</v>
      </c>
      <c r="O5322" s="17" t="s">
        <v>21485</v>
      </c>
      <c r="P5322">
        <v>0</v>
      </c>
      <c r="Q5322" s="17" t="s">
        <v>21485</v>
      </c>
      <c r="R5322" t="s">
        <v>12701</v>
      </c>
    </row>
    <row r="5323" spans="1:18">
      <c r="A5323" t="s">
        <v>12701</v>
      </c>
      <c r="B5323" t="s">
        <v>167</v>
      </c>
      <c r="C5323" t="s">
        <v>85</v>
      </c>
      <c r="D5323" t="s">
        <v>38</v>
      </c>
      <c r="E5323" t="s">
        <v>1125</v>
      </c>
      <c r="F5323" t="s">
        <v>32</v>
      </c>
      <c r="G5323" t="s">
        <v>12702</v>
      </c>
      <c r="H5323" s="1">
        <v>960076</v>
      </c>
      <c r="I5323" s="1">
        <v>0</v>
      </c>
      <c r="J5323" t="s">
        <v>24</v>
      </c>
      <c r="K5323" t="s">
        <v>49</v>
      </c>
      <c r="L5323" s="10">
        <v>45200</v>
      </c>
      <c r="M5323" t="s">
        <v>12703</v>
      </c>
      <c r="N5323">
        <v>0</v>
      </c>
      <c r="O5323" s="17" t="s">
        <v>21485</v>
      </c>
      <c r="P5323">
        <v>0</v>
      </c>
      <c r="Q5323" s="17" t="s">
        <v>21485</v>
      </c>
      <c r="R5323" t="s">
        <v>12701</v>
      </c>
    </row>
    <row r="5324" spans="1:18">
      <c r="A5324" t="s">
        <v>12704</v>
      </c>
      <c r="B5324" t="s">
        <v>18</v>
      </c>
      <c r="C5324" t="s">
        <v>19</v>
      </c>
      <c r="D5324" t="s">
        <v>20</v>
      </c>
      <c r="E5324" t="s">
        <v>115</v>
      </c>
      <c r="F5324" t="s">
        <v>568</v>
      </c>
      <c r="G5324" t="s">
        <v>12705</v>
      </c>
      <c r="H5324" s="1">
        <v>678356</v>
      </c>
      <c r="I5324" s="1">
        <v>0</v>
      </c>
      <c r="J5324" t="s">
        <v>24</v>
      </c>
      <c r="K5324" t="s">
        <v>22</v>
      </c>
      <c r="L5324" s="10">
        <v>40452</v>
      </c>
      <c r="M5324" t="s">
        <v>12706</v>
      </c>
      <c r="N5324">
        <v>0</v>
      </c>
      <c r="O5324" s="17" t="s">
        <v>21485</v>
      </c>
      <c r="P5324">
        <v>0</v>
      </c>
      <c r="Q5324" s="17" t="s">
        <v>21485</v>
      </c>
      <c r="R5324" t="s">
        <v>12704</v>
      </c>
    </row>
    <row r="5325" spans="1:18">
      <c r="A5325" t="s">
        <v>12704</v>
      </c>
      <c r="B5325" t="s">
        <v>18</v>
      </c>
      <c r="C5325" t="s">
        <v>19</v>
      </c>
      <c r="D5325" t="s">
        <v>38</v>
      </c>
      <c r="E5325" t="s">
        <v>434</v>
      </c>
      <c r="F5325" t="s">
        <v>218</v>
      </c>
      <c r="G5325" t="s">
        <v>12707</v>
      </c>
      <c r="H5325" s="1">
        <v>918000</v>
      </c>
      <c r="I5325" s="1">
        <v>0</v>
      </c>
      <c r="J5325" t="s">
        <v>24</v>
      </c>
      <c r="K5325" t="s">
        <v>22</v>
      </c>
      <c r="L5325" s="10">
        <v>44256</v>
      </c>
      <c r="M5325" t="s">
        <v>12708</v>
      </c>
      <c r="N5325">
        <v>0</v>
      </c>
      <c r="O5325" s="17" t="s">
        <v>21485</v>
      </c>
      <c r="P5325">
        <v>0</v>
      </c>
      <c r="Q5325" s="17" t="s">
        <v>21485</v>
      </c>
      <c r="R5325" t="s">
        <v>12704</v>
      </c>
    </row>
    <row r="5326" spans="1:18">
      <c r="A5326" t="s">
        <v>1221</v>
      </c>
      <c r="B5326" t="s">
        <v>195</v>
      </c>
      <c r="C5326" t="s">
        <v>65</v>
      </c>
      <c r="D5326" t="s">
        <v>20</v>
      </c>
      <c r="E5326" t="s">
        <v>21</v>
      </c>
      <c r="F5326" t="s">
        <v>214</v>
      </c>
      <c r="G5326" t="s">
        <v>1222</v>
      </c>
      <c r="H5326" s="1">
        <v>433187</v>
      </c>
      <c r="I5326" s="1">
        <v>0</v>
      </c>
      <c r="J5326" t="s">
        <v>48</v>
      </c>
      <c r="K5326" t="s">
        <v>110</v>
      </c>
      <c r="L5326" s="10">
        <v>41183</v>
      </c>
      <c r="M5326" t="s">
        <v>1223</v>
      </c>
      <c r="N5326">
        <v>1</v>
      </c>
      <c r="O5326" s="17" t="s">
        <v>21485</v>
      </c>
      <c r="P5326">
        <v>0</v>
      </c>
      <c r="Q5326" s="17" t="s">
        <v>21485</v>
      </c>
      <c r="R5326" t="s">
        <v>1221</v>
      </c>
    </row>
    <row r="5327" spans="1:18">
      <c r="A5327" t="s">
        <v>1221</v>
      </c>
      <c r="B5327" t="s">
        <v>195</v>
      </c>
      <c r="C5327" t="s">
        <v>65</v>
      </c>
      <c r="D5327" t="s">
        <v>38</v>
      </c>
      <c r="E5327" t="s">
        <v>586</v>
      </c>
      <c r="F5327" t="s">
        <v>3276</v>
      </c>
      <c r="G5327" t="s">
        <v>12709</v>
      </c>
      <c r="H5327" s="1">
        <v>474300</v>
      </c>
      <c r="I5327" s="1">
        <v>0</v>
      </c>
      <c r="J5327" t="s">
        <v>48</v>
      </c>
      <c r="K5327" t="s">
        <v>110</v>
      </c>
      <c r="L5327" s="10">
        <v>45017</v>
      </c>
      <c r="M5327" t="s">
        <v>12710</v>
      </c>
      <c r="N5327">
        <v>0</v>
      </c>
      <c r="O5327" s="17" t="s">
        <v>21485</v>
      </c>
      <c r="P5327">
        <v>0</v>
      </c>
      <c r="Q5327" s="17" t="s">
        <v>21485</v>
      </c>
      <c r="R5327" t="s">
        <v>1221</v>
      </c>
    </row>
    <row r="5328" spans="1:18">
      <c r="A5328" t="s">
        <v>20371</v>
      </c>
      <c r="B5328" t="s">
        <v>37</v>
      </c>
      <c r="C5328" t="s">
        <v>30</v>
      </c>
      <c r="D5328" t="s">
        <v>20372</v>
      </c>
      <c r="E5328" t="s">
        <v>20373</v>
      </c>
      <c r="F5328" t="s">
        <v>20374</v>
      </c>
      <c r="G5328" t="s">
        <v>20375</v>
      </c>
      <c r="H5328" s="1">
        <v>99948</v>
      </c>
      <c r="I5328" s="1">
        <v>0</v>
      </c>
      <c r="J5328" t="s">
        <v>202</v>
      </c>
      <c r="K5328" t="s">
        <v>445</v>
      </c>
      <c r="L5328" s="7">
        <v>45444</v>
      </c>
      <c r="M5328" t="s">
        <v>20376</v>
      </c>
      <c r="N5328">
        <v>0</v>
      </c>
      <c r="O5328" s="17" t="s">
        <v>21485</v>
      </c>
      <c r="P5328">
        <v>0</v>
      </c>
      <c r="Q5328" s="17" t="s">
        <v>21485</v>
      </c>
      <c r="R5328" t="s">
        <v>20371</v>
      </c>
    </row>
    <row r="5329" spans="1:18">
      <c r="A5329" t="s">
        <v>12711</v>
      </c>
      <c r="B5329" t="s">
        <v>3288</v>
      </c>
      <c r="C5329" t="s">
        <v>65</v>
      </c>
      <c r="D5329" t="s">
        <v>20</v>
      </c>
      <c r="E5329" t="s">
        <v>320</v>
      </c>
      <c r="F5329" t="s">
        <v>163</v>
      </c>
      <c r="G5329" t="s">
        <v>12712</v>
      </c>
      <c r="H5329" s="1">
        <v>753540</v>
      </c>
      <c r="I5329" s="1">
        <v>0</v>
      </c>
      <c r="J5329" t="s">
        <v>24</v>
      </c>
      <c r="K5329" t="s">
        <v>49</v>
      </c>
      <c r="L5329" s="10">
        <v>41365</v>
      </c>
      <c r="M5329" t="s">
        <v>12713</v>
      </c>
      <c r="N5329">
        <v>0</v>
      </c>
      <c r="O5329" s="17" t="s">
        <v>21485</v>
      </c>
      <c r="P5329">
        <v>0</v>
      </c>
      <c r="Q5329" s="17" t="s">
        <v>21485</v>
      </c>
      <c r="R5329" t="s">
        <v>12711</v>
      </c>
    </row>
    <row r="5330" spans="1:18">
      <c r="A5330" t="s">
        <v>12711</v>
      </c>
      <c r="B5330" t="s">
        <v>84</v>
      </c>
      <c r="C5330" t="s">
        <v>85</v>
      </c>
      <c r="D5330" t="s">
        <v>38</v>
      </c>
      <c r="E5330" t="s">
        <v>353</v>
      </c>
      <c r="F5330" t="s">
        <v>901</v>
      </c>
      <c r="G5330" t="s">
        <v>12714</v>
      </c>
      <c r="H5330" s="1">
        <v>1048050</v>
      </c>
      <c r="I5330" s="1">
        <v>0</v>
      </c>
      <c r="J5330" t="s">
        <v>24</v>
      </c>
      <c r="K5330" t="s">
        <v>49</v>
      </c>
      <c r="L5330" s="10">
        <v>43739</v>
      </c>
      <c r="M5330" t="s">
        <v>12715</v>
      </c>
      <c r="N5330">
        <v>0</v>
      </c>
      <c r="O5330" s="17" t="s">
        <v>21485</v>
      </c>
      <c r="P5330">
        <v>0</v>
      </c>
      <c r="Q5330" s="17" t="s">
        <v>21485</v>
      </c>
      <c r="R5330" t="s">
        <v>12711</v>
      </c>
    </row>
    <row r="5331" spans="1:18">
      <c r="A5331" t="s">
        <v>20377</v>
      </c>
      <c r="B5331" t="s">
        <v>18</v>
      </c>
      <c r="C5331" t="s">
        <v>19</v>
      </c>
      <c r="D5331" t="s">
        <v>18767</v>
      </c>
      <c r="E5331" t="s">
        <v>18768</v>
      </c>
      <c r="F5331" t="s">
        <v>18769</v>
      </c>
      <c r="G5331" t="s">
        <v>20380</v>
      </c>
      <c r="H5331" s="1">
        <v>825367</v>
      </c>
      <c r="I5331" s="1">
        <v>0</v>
      </c>
      <c r="J5331" t="s">
        <v>202</v>
      </c>
      <c r="K5331" t="s">
        <v>582</v>
      </c>
      <c r="L5331" s="7">
        <v>43983</v>
      </c>
      <c r="M5331" t="s">
        <v>20381</v>
      </c>
      <c r="N5331">
        <v>0</v>
      </c>
      <c r="O5331" s="17" t="s">
        <v>21485</v>
      </c>
      <c r="P5331">
        <v>0</v>
      </c>
      <c r="Q5331" s="17" t="s">
        <v>21485</v>
      </c>
      <c r="R5331" t="s">
        <v>20377</v>
      </c>
    </row>
    <row r="5332" spans="1:18">
      <c r="A5332" t="s">
        <v>20377</v>
      </c>
      <c r="B5332" t="s">
        <v>18</v>
      </c>
      <c r="C5332" t="s">
        <v>19</v>
      </c>
      <c r="D5332" t="s">
        <v>18679</v>
      </c>
      <c r="E5332" t="s">
        <v>18680</v>
      </c>
      <c r="F5332" t="s">
        <v>18679</v>
      </c>
      <c r="G5332" t="s">
        <v>20378</v>
      </c>
      <c r="H5332" s="1">
        <v>99909</v>
      </c>
      <c r="I5332" s="1">
        <v>0</v>
      </c>
      <c r="J5332" t="s">
        <v>202</v>
      </c>
      <c r="K5332" t="s">
        <v>445</v>
      </c>
      <c r="L5332" s="7">
        <v>39873</v>
      </c>
      <c r="M5332" t="s">
        <v>20379</v>
      </c>
      <c r="N5332">
        <v>0</v>
      </c>
      <c r="O5332" s="17" t="s">
        <v>21485</v>
      </c>
      <c r="P5332">
        <v>0</v>
      </c>
      <c r="Q5332" s="17" t="s">
        <v>21485</v>
      </c>
      <c r="R5332" t="s">
        <v>20377</v>
      </c>
    </row>
    <row r="5333" spans="1:18">
      <c r="A5333" t="s">
        <v>20377</v>
      </c>
      <c r="B5333" t="s">
        <v>18</v>
      </c>
      <c r="C5333" t="s">
        <v>19</v>
      </c>
      <c r="D5333" t="s">
        <v>19036</v>
      </c>
      <c r="E5333" t="s">
        <v>19037</v>
      </c>
      <c r="F5333" t="s">
        <v>18690</v>
      </c>
      <c r="G5333" t="s">
        <v>20382</v>
      </c>
      <c r="H5333" s="1">
        <v>499920</v>
      </c>
      <c r="I5333" s="1">
        <v>0</v>
      </c>
      <c r="J5333" t="s">
        <v>202</v>
      </c>
      <c r="K5333" t="s">
        <v>582</v>
      </c>
      <c r="L5333" s="7">
        <v>44531</v>
      </c>
      <c r="M5333" t="s">
        <v>20381</v>
      </c>
      <c r="N5333">
        <v>0</v>
      </c>
      <c r="O5333" s="17" t="s">
        <v>21485</v>
      </c>
      <c r="P5333">
        <v>0</v>
      </c>
      <c r="Q5333" s="17" t="s">
        <v>21485</v>
      </c>
      <c r="R5333" t="s">
        <v>20377</v>
      </c>
    </row>
    <row r="5334" spans="1:18">
      <c r="A5334" t="s">
        <v>12716</v>
      </c>
      <c r="B5334" t="s">
        <v>103</v>
      </c>
      <c r="C5334" t="s">
        <v>30</v>
      </c>
      <c r="D5334" t="s">
        <v>38</v>
      </c>
      <c r="E5334" t="s">
        <v>637</v>
      </c>
      <c r="F5334" t="s">
        <v>574</v>
      </c>
      <c r="G5334" t="s">
        <v>12717</v>
      </c>
      <c r="H5334" s="1">
        <v>386326</v>
      </c>
      <c r="I5334" s="1">
        <v>0</v>
      </c>
      <c r="J5334" t="s">
        <v>68</v>
      </c>
      <c r="K5334" t="s">
        <v>118</v>
      </c>
      <c r="L5334" s="10">
        <v>44470</v>
      </c>
      <c r="M5334" t="s">
        <v>12718</v>
      </c>
      <c r="N5334">
        <v>0</v>
      </c>
      <c r="O5334" s="17" t="s">
        <v>21485</v>
      </c>
      <c r="P5334">
        <v>0</v>
      </c>
      <c r="Q5334" s="17" t="s">
        <v>21485</v>
      </c>
      <c r="R5334" t="s">
        <v>12716</v>
      </c>
    </row>
    <row r="5335" spans="1:18">
      <c r="A5335" t="s">
        <v>12719</v>
      </c>
      <c r="B5335" t="s">
        <v>3568</v>
      </c>
      <c r="C5335" t="s">
        <v>65</v>
      </c>
      <c r="D5335" t="s">
        <v>20</v>
      </c>
      <c r="E5335" t="s">
        <v>71</v>
      </c>
      <c r="F5335" t="s">
        <v>418</v>
      </c>
      <c r="G5335" t="s">
        <v>12720</v>
      </c>
      <c r="H5335" s="1">
        <v>551210</v>
      </c>
      <c r="I5335" s="1">
        <v>0</v>
      </c>
      <c r="J5335" t="s">
        <v>24</v>
      </c>
      <c r="K5335" t="s">
        <v>118</v>
      </c>
      <c r="L5335" s="10">
        <v>40634</v>
      </c>
      <c r="M5335" t="s">
        <v>12721</v>
      </c>
      <c r="N5335">
        <v>0</v>
      </c>
      <c r="O5335" s="17" t="s">
        <v>21485</v>
      </c>
      <c r="P5335">
        <v>0</v>
      </c>
      <c r="Q5335" s="17" t="s">
        <v>21485</v>
      </c>
      <c r="R5335" t="s">
        <v>12719</v>
      </c>
    </row>
    <row r="5336" spans="1:18">
      <c r="A5336" t="s">
        <v>12719</v>
      </c>
      <c r="B5336" t="s">
        <v>18788</v>
      </c>
      <c r="C5336" t="s">
        <v>65</v>
      </c>
      <c r="D5336" t="s">
        <v>20025</v>
      </c>
      <c r="E5336" t="s">
        <v>20026</v>
      </c>
      <c r="F5336" t="s">
        <v>20027</v>
      </c>
      <c r="G5336" t="s">
        <v>20383</v>
      </c>
      <c r="H5336" s="1">
        <v>99398</v>
      </c>
      <c r="I5336" s="1">
        <v>0</v>
      </c>
      <c r="J5336" t="s">
        <v>202</v>
      </c>
      <c r="K5336" t="s">
        <v>118</v>
      </c>
      <c r="L5336" s="7">
        <v>41334</v>
      </c>
      <c r="M5336" t="s">
        <v>20384</v>
      </c>
      <c r="N5336">
        <v>0</v>
      </c>
      <c r="O5336" s="17" t="s">
        <v>21485</v>
      </c>
      <c r="P5336">
        <v>0</v>
      </c>
      <c r="Q5336" s="17" t="s">
        <v>21485</v>
      </c>
      <c r="R5336" t="s">
        <v>12719</v>
      </c>
    </row>
    <row r="5337" spans="1:18">
      <c r="A5337" t="s">
        <v>12719</v>
      </c>
      <c r="B5337" t="s">
        <v>3568</v>
      </c>
      <c r="C5337" t="s">
        <v>65</v>
      </c>
      <c r="D5337" t="s">
        <v>38</v>
      </c>
      <c r="E5337" t="s">
        <v>637</v>
      </c>
      <c r="F5337" t="s">
        <v>418</v>
      </c>
      <c r="G5337" t="s">
        <v>12722</v>
      </c>
      <c r="H5337" s="1">
        <v>925650</v>
      </c>
      <c r="I5337" s="1">
        <v>0</v>
      </c>
      <c r="J5337" t="s">
        <v>24</v>
      </c>
      <c r="K5337" t="s">
        <v>118</v>
      </c>
      <c r="L5337" s="10">
        <v>44470</v>
      </c>
      <c r="M5337" t="s">
        <v>12723</v>
      </c>
      <c r="N5337">
        <v>0</v>
      </c>
      <c r="O5337" s="17" t="s">
        <v>21485</v>
      </c>
      <c r="P5337">
        <v>0</v>
      </c>
      <c r="Q5337" s="17" t="s">
        <v>21485</v>
      </c>
      <c r="R5337" t="s">
        <v>12719</v>
      </c>
    </row>
    <row r="5338" spans="1:18">
      <c r="A5338" t="s">
        <v>1095</v>
      </c>
      <c r="B5338" t="s">
        <v>37</v>
      </c>
      <c r="C5338" t="s">
        <v>30</v>
      </c>
      <c r="D5338" t="s">
        <v>20</v>
      </c>
      <c r="E5338" t="s">
        <v>115</v>
      </c>
      <c r="F5338" t="s">
        <v>379</v>
      </c>
      <c r="G5338" t="s">
        <v>2102</v>
      </c>
      <c r="H5338" s="1">
        <v>714296</v>
      </c>
      <c r="I5338" s="1">
        <v>0</v>
      </c>
      <c r="J5338" t="s">
        <v>24</v>
      </c>
      <c r="K5338" t="s">
        <v>22</v>
      </c>
      <c r="L5338" s="10">
        <v>40452</v>
      </c>
      <c r="M5338" t="s">
        <v>2103</v>
      </c>
      <c r="N5338">
        <v>1</v>
      </c>
      <c r="O5338" s="17" t="s">
        <v>21485</v>
      </c>
      <c r="P5338">
        <v>0</v>
      </c>
      <c r="Q5338" s="17" t="s">
        <v>21485</v>
      </c>
      <c r="R5338" t="s">
        <v>1095</v>
      </c>
    </row>
    <row r="5339" spans="1:18">
      <c r="A5339" t="s">
        <v>1095</v>
      </c>
      <c r="B5339" t="s">
        <v>37</v>
      </c>
      <c r="C5339" t="s">
        <v>30</v>
      </c>
      <c r="D5339" t="s">
        <v>20</v>
      </c>
      <c r="E5339" t="s">
        <v>79</v>
      </c>
      <c r="F5339" t="s">
        <v>379</v>
      </c>
      <c r="G5339" t="s">
        <v>2850</v>
      </c>
      <c r="H5339" s="1">
        <v>744032</v>
      </c>
      <c r="I5339" s="1">
        <v>0</v>
      </c>
      <c r="J5339" t="s">
        <v>24</v>
      </c>
      <c r="K5339" t="s">
        <v>118</v>
      </c>
      <c r="L5339" s="10">
        <v>41548</v>
      </c>
      <c r="M5339" t="s">
        <v>2851</v>
      </c>
      <c r="N5339">
        <v>0</v>
      </c>
      <c r="O5339" s="17" t="s">
        <v>21485</v>
      </c>
      <c r="P5339">
        <v>0</v>
      </c>
      <c r="Q5339" s="17" t="s">
        <v>21485</v>
      </c>
      <c r="R5339" t="s">
        <v>1095</v>
      </c>
    </row>
    <row r="5340" spans="1:18">
      <c r="A5340" t="s">
        <v>1095</v>
      </c>
      <c r="B5340" t="s">
        <v>37</v>
      </c>
      <c r="C5340" t="s">
        <v>30</v>
      </c>
      <c r="D5340" t="s">
        <v>20</v>
      </c>
      <c r="E5340" t="s">
        <v>92</v>
      </c>
      <c r="F5340" t="s">
        <v>379</v>
      </c>
      <c r="G5340" t="s">
        <v>12724</v>
      </c>
      <c r="H5340" s="1">
        <v>765944</v>
      </c>
      <c r="I5340" s="1">
        <v>0</v>
      </c>
      <c r="J5340" t="s">
        <v>24</v>
      </c>
      <c r="K5340" t="s">
        <v>118</v>
      </c>
      <c r="L5340" s="10">
        <v>42278</v>
      </c>
      <c r="M5340" t="s">
        <v>12725</v>
      </c>
      <c r="N5340">
        <v>0</v>
      </c>
      <c r="O5340" s="17" t="s">
        <v>21485</v>
      </c>
      <c r="P5340">
        <v>0</v>
      </c>
      <c r="Q5340" s="17" t="s">
        <v>21485</v>
      </c>
      <c r="R5340" t="s">
        <v>1095</v>
      </c>
    </row>
    <row r="5341" spans="1:18">
      <c r="A5341" t="s">
        <v>1095</v>
      </c>
      <c r="B5341" t="s">
        <v>37</v>
      </c>
      <c r="C5341" t="s">
        <v>30</v>
      </c>
      <c r="D5341" t="s">
        <v>38</v>
      </c>
      <c r="E5341" t="s">
        <v>145</v>
      </c>
      <c r="F5341" t="s">
        <v>498</v>
      </c>
      <c r="G5341" t="s">
        <v>1096</v>
      </c>
      <c r="H5341" s="1">
        <v>787950</v>
      </c>
      <c r="I5341" s="1">
        <v>0</v>
      </c>
      <c r="J5341" t="s">
        <v>24</v>
      </c>
      <c r="K5341" t="s">
        <v>118</v>
      </c>
      <c r="L5341" s="10">
        <v>43556</v>
      </c>
      <c r="M5341" t="s">
        <v>1097</v>
      </c>
      <c r="N5341">
        <v>2</v>
      </c>
      <c r="O5341" s="17" t="s">
        <v>21485</v>
      </c>
      <c r="P5341">
        <v>0</v>
      </c>
      <c r="Q5341" s="17" t="s">
        <v>21485</v>
      </c>
      <c r="R5341" t="s">
        <v>1095</v>
      </c>
    </row>
    <row r="5342" spans="1:18">
      <c r="A5342" t="s">
        <v>1095</v>
      </c>
      <c r="B5342" t="s">
        <v>37</v>
      </c>
      <c r="C5342" t="s">
        <v>30</v>
      </c>
      <c r="D5342" t="s">
        <v>38</v>
      </c>
      <c r="E5342" t="s">
        <v>145</v>
      </c>
      <c r="F5342" t="s">
        <v>379</v>
      </c>
      <c r="G5342" t="s">
        <v>2852</v>
      </c>
      <c r="H5342" s="1">
        <v>776475</v>
      </c>
      <c r="I5342" s="1">
        <v>0</v>
      </c>
      <c r="J5342" t="s">
        <v>24</v>
      </c>
      <c r="K5342" t="s">
        <v>118</v>
      </c>
      <c r="L5342" s="10">
        <v>43556</v>
      </c>
      <c r="M5342" t="s">
        <v>2853</v>
      </c>
      <c r="N5342">
        <v>0</v>
      </c>
      <c r="O5342" s="17" t="s">
        <v>21485</v>
      </c>
      <c r="P5342">
        <v>0</v>
      </c>
      <c r="Q5342" s="17" t="s">
        <v>21485</v>
      </c>
      <c r="R5342" t="s">
        <v>1095</v>
      </c>
    </row>
    <row r="5343" spans="1:18">
      <c r="A5343" t="s">
        <v>1095</v>
      </c>
      <c r="B5343" t="s">
        <v>37</v>
      </c>
      <c r="C5343" t="s">
        <v>30</v>
      </c>
      <c r="D5343" t="s">
        <v>38</v>
      </c>
      <c r="E5343" t="s">
        <v>1726</v>
      </c>
      <c r="F5343" t="s">
        <v>825</v>
      </c>
      <c r="G5343" t="s">
        <v>12726</v>
      </c>
      <c r="H5343" s="1">
        <v>1005976</v>
      </c>
      <c r="I5343" s="1">
        <v>0</v>
      </c>
      <c r="J5343" t="s">
        <v>24</v>
      </c>
      <c r="K5343" t="s">
        <v>118</v>
      </c>
      <c r="L5343" s="10">
        <v>45566</v>
      </c>
      <c r="M5343" t="s">
        <v>12727</v>
      </c>
      <c r="N5343">
        <v>0</v>
      </c>
      <c r="O5343" s="17" t="s">
        <v>21485</v>
      </c>
      <c r="P5343">
        <v>0</v>
      </c>
      <c r="Q5343" s="17" t="s">
        <v>21485</v>
      </c>
      <c r="R5343" t="s">
        <v>1095</v>
      </c>
    </row>
    <row r="5344" spans="1:18">
      <c r="A5344" t="s">
        <v>12728</v>
      </c>
      <c r="B5344" t="s">
        <v>3301</v>
      </c>
      <c r="C5344" t="s">
        <v>30</v>
      </c>
      <c r="D5344" t="s">
        <v>20</v>
      </c>
      <c r="E5344" t="s">
        <v>115</v>
      </c>
      <c r="F5344" t="s">
        <v>2937</v>
      </c>
      <c r="G5344" t="s">
        <v>12729</v>
      </c>
      <c r="H5344" s="1">
        <v>480189</v>
      </c>
      <c r="I5344" s="1">
        <v>0</v>
      </c>
      <c r="J5344" t="s">
        <v>24</v>
      </c>
      <c r="K5344" t="s">
        <v>118</v>
      </c>
      <c r="L5344" s="10">
        <v>40452</v>
      </c>
      <c r="M5344" t="s">
        <v>12730</v>
      </c>
      <c r="N5344">
        <v>0</v>
      </c>
      <c r="O5344" s="17" t="s">
        <v>21485</v>
      </c>
      <c r="P5344">
        <v>0</v>
      </c>
      <c r="Q5344" s="17" t="s">
        <v>21485</v>
      </c>
      <c r="R5344" t="s">
        <v>12728</v>
      </c>
    </row>
    <row r="5345" spans="1:18">
      <c r="A5345" t="s">
        <v>12731</v>
      </c>
      <c r="B5345" t="s">
        <v>641</v>
      </c>
      <c r="C5345" t="s">
        <v>30</v>
      </c>
      <c r="D5345" t="s">
        <v>38</v>
      </c>
      <c r="E5345" t="s">
        <v>387</v>
      </c>
      <c r="F5345" t="s">
        <v>99</v>
      </c>
      <c r="G5345" t="s">
        <v>12732</v>
      </c>
      <c r="H5345" s="1">
        <v>745876</v>
      </c>
      <c r="I5345" s="1">
        <v>0</v>
      </c>
      <c r="J5345" t="s">
        <v>24</v>
      </c>
      <c r="K5345" t="s">
        <v>42</v>
      </c>
      <c r="L5345" s="10">
        <v>43374</v>
      </c>
      <c r="M5345" t="s">
        <v>12733</v>
      </c>
      <c r="N5345">
        <v>0</v>
      </c>
      <c r="O5345" s="17" t="s">
        <v>21485</v>
      </c>
      <c r="P5345">
        <v>0</v>
      </c>
      <c r="Q5345" s="17" t="s">
        <v>21485</v>
      </c>
      <c r="R5345" t="s">
        <v>12731</v>
      </c>
    </row>
    <row r="5346" spans="1:18">
      <c r="A5346" t="s">
        <v>12731</v>
      </c>
      <c r="B5346" t="s">
        <v>641</v>
      </c>
      <c r="C5346" t="s">
        <v>30</v>
      </c>
      <c r="D5346" t="s">
        <v>38</v>
      </c>
      <c r="E5346" t="s">
        <v>1125</v>
      </c>
      <c r="F5346" t="s">
        <v>99</v>
      </c>
      <c r="G5346" t="s">
        <v>12734</v>
      </c>
      <c r="H5346" s="1">
        <v>891226</v>
      </c>
      <c r="I5346" s="1">
        <v>0</v>
      </c>
      <c r="J5346" t="s">
        <v>24</v>
      </c>
      <c r="K5346" t="s">
        <v>42</v>
      </c>
      <c r="L5346" s="10">
        <v>45200</v>
      </c>
      <c r="M5346" t="s">
        <v>12735</v>
      </c>
      <c r="N5346">
        <v>0</v>
      </c>
      <c r="O5346" s="17" t="s">
        <v>21485</v>
      </c>
      <c r="P5346">
        <v>0</v>
      </c>
      <c r="Q5346" s="17" t="s">
        <v>21485</v>
      </c>
      <c r="R5346" t="s">
        <v>12731</v>
      </c>
    </row>
    <row r="5347" spans="1:18">
      <c r="A5347" t="s">
        <v>2104</v>
      </c>
      <c r="B5347" t="s">
        <v>29</v>
      </c>
      <c r="C5347" t="s">
        <v>30</v>
      </c>
      <c r="D5347" t="s">
        <v>38</v>
      </c>
      <c r="E5347" t="s">
        <v>586</v>
      </c>
      <c r="F5347" t="s">
        <v>52</v>
      </c>
      <c r="G5347" t="s">
        <v>2105</v>
      </c>
      <c r="H5347" s="1">
        <v>860625</v>
      </c>
      <c r="I5347" s="1">
        <v>0</v>
      </c>
      <c r="J5347" t="s">
        <v>24</v>
      </c>
      <c r="K5347" t="s">
        <v>22</v>
      </c>
      <c r="L5347" s="10">
        <v>45017</v>
      </c>
      <c r="M5347" t="s">
        <v>2106</v>
      </c>
      <c r="N5347">
        <v>1</v>
      </c>
      <c r="O5347" s="17" t="s">
        <v>21485</v>
      </c>
      <c r="P5347">
        <v>0</v>
      </c>
      <c r="Q5347" s="17" t="s">
        <v>21485</v>
      </c>
      <c r="R5347" t="s">
        <v>2104</v>
      </c>
    </row>
    <row r="5348" spans="1:18">
      <c r="A5348" t="s">
        <v>12736</v>
      </c>
      <c r="B5348" t="s">
        <v>553</v>
      </c>
      <c r="C5348" t="s">
        <v>30</v>
      </c>
      <c r="D5348" t="s">
        <v>20</v>
      </c>
      <c r="E5348" t="s">
        <v>104</v>
      </c>
      <c r="F5348" t="s">
        <v>404</v>
      </c>
      <c r="G5348" t="s">
        <v>12737</v>
      </c>
      <c r="H5348" s="1">
        <v>571115</v>
      </c>
      <c r="I5348" s="1">
        <v>0</v>
      </c>
      <c r="J5348" t="s">
        <v>24</v>
      </c>
      <c r="K5348" t="s">
        <v>49</v>
      </c>
      <c r="L5348" s="10">
        <v>40269</v>
      </c>
      <c r="M5348" t="s">
        <v>12738</v>
      </c>
      <c r="N5348">
        <v>0</v>
      </c>
      <c r="O5348" s="17" t="s">
        <v>21485</v>
      </c>
      <c r="P5348">
        <v>0</v>
      </c>
      <c r="Q5348" s="17" t="s">
        <v>21485</v>
      </c>
      <c r="R5348" t="s">
        <v>12736</v>
      </c>
    </row>
    <row r="5349" spans="1:18">
      <c r="A5349" t="s">
        <v>12736</v>
      </c>
      <c r="B5349" t="s">
        <v>553</v>
      </c>
      <c r="C5349" t="s">
        <v>30</v>
      </c>
      <c r="D5349" t="s">
        <v>20</v>
      </c>
      <c r="E5349" t="s">
        <v>104</v>
      </c>
      <c r="F5349" t="s">
        <v>404</v>
      </c>
      <c r="G5349" t="s">
        <v>12737</v>
      </c>
      <c r="H5349" s="1">
        <v>571115</v>
      </c>
      <c r="I5349" s="1">
        <v>0</v>
      </c>
      <c r="J5349" t="s">
        <v>24</v>
      </c>
      <c r="K5349" t="s">
        <v>49</v>
      </c>
      <c r="L5349" s="10">
        <v>40269</v>
      </c>
      <c r="M5349" t="s">
        <v>12738</v>
      </c>
      <c r="N5349">
        <v>0</v>
      </c>
      <c r="O5349" s="17" t="s">
        <v>21485</v>
      </c>
      <c r="P5349">
        <v>0</v>
      </c>
      <c r="Q5349" s="17" t="s">
        <v>21485</v>
      </c>
      <c r="R5349" t="s">
        <v>12736</v>
      </c>
    </row>
    <row r="5350" spans="1:18">
      <c r="A5350" t="s">
        <v>12739</v>
      </c>
      <c r="B5350" t="s">
        <v>167</v>
      </c>
      <c r="C5350" t="s">
        <v>85</v>
      </c>
      <c r="D5350" t="s">
        <v>20</v>
      </c>
      <c r="E5350" t="s">
        <v>79</v>
      </c>
      <c r="F5350" t="s">
        <v>568</v>
      </c>
      <c r="G5350" t="s">
        <v>12740</v>
      </c>
      <c r="H5350" s="1">
        <v>701875</v>
      </c>
      <c r="I5350" s="1">
        <v>0</v>
      </c>
      <c r="J5350" t="s">
        <v>24</v>
      </c>
      <c r="K5350" t="s">
        <v>22</v>
      </c>
      <c r="L5350" s="10">
        <v>41548</v>
      </c>
      <c r="M5350" t="s">
        <v>12741</v>
      </c>
      <c r="N5350">
        <v>0</v>
      </c>
      <c r="O5350" s="17" t="s">
        <v>21485</v>
      </c>
      <c r="P5350">
        <v>0</v>
      </c>
      <c r="Q5350" s="17" t="s">
        <v>21485</v>
      </c>
      <c r="R5350" t="s">
        <v>12739</v>
      </c>
    </row>
    <row r="5351" spans="1:18">
      <c r="A5351" t="s">
        <v>12742</v>
      </c>
      <c r="B5351" t="s">
        <v>3568</v>
      </c>
      <c r="C5351" t="s">
        <v>65</v>
      </c>
      <c r="D5351" t="s">
        <v>20</v>
      </c>
      <c r="E5351" t="s">
        <v>104</v>
      </c>
      <c r="F5351" t="s">
        <v>404</v>
      </c>
      <c r="G5351" t="s">
        <v>12743</v>
      </c>
      <c r="H5351" s="1">
        <v>729545</v>
      </c>
      <c r="I5351" s="1">
        <v>0</v>
      </c>
      <c r="J5351" t="s">
        <v>24</v>
      </c>
      <c r="K5351" t="s">
        <v>49</v>
      </c>
      <c r="L5351" s="10">
        <v>40269</v>
      </c>
      <c r="M5351" t="s">
        <v>12744</v>
      </c>
      <c r="N5351">
        <v>0</v>
      </c>
      <c r="O5351" s="17" t="s">
        <v>21485</v>
      </c>
      <c r="P5351">
        <v>0</v>
      </c>
      <c r="Q5351" s="17" t="s">
        <v>21485</v>
      </c>
      <c r="R5351" t="s">
        <v>12742</v>
      </c>
    </row>
    <row r="5352" spans="1:18">
      <c r="A5352" t="s">
        <v>12742</v>
      </c>
      <c r="B5352" t="s">
        <v>3568</v>
      </c>
      <c r="C5352" t="s">
        <v>65</v>
      </c>
      <c r="D5352" t="s">
        <v>20</v>
      </c>
      <c r="E5352" t="s">
        <v>115</v>
      </c>
      <c r="F5352" t="s">
        <v>123</v>
      </c>
      <c r="G5352" t="s">
        <v>12745</v>
      </c>
      <c r="H5352" s="1">
        <v>402028</v>
      </c>
      <c r="I5352" s="1">
        <v>0</v>
      </c>
      <c r="J5352" t="s">
        <v>48</v>
      </c>
      <c r="K5352" t="s">
        <v>118</v>
      </c>
      <c r="L5352" s="10">
        <v>40452</v>
      </c>
      <c r="M5352" t="s">
        <v>12746</v>
      </c>
      <c r="N5352">
        <v>0</v>
      </c>
      <c r="O5352" s="17" t="s">
        <v>21485</v>
      </c>
      <c r="P5352">
        <v>0</v>
      </c>
      <c r="Q5352" s="17" t="s">
        <v>21485</v>
      </c>
      <c r="R5352" t="s">
        <v>12742</v>
      </c>
    </row>
    <row r="5353" spans="1:18">
      <c r="A5353" t="s">
        <v>20385</v>
      </c>
      <c r="B5353" t="s">
        <v>84</v>
      </c>
      <c r="C5353" t="s">
        <v>85</v>
      </c>
      <c r="D5353" t="s">
        <v>19449</v>
      </c>
      <c r="E5353" t="s">
        <v>19450</v>
      </c>
      <c r="F5353" t="s">
        <v>18720</v>
      </c>
      <c r="G5353" t="s">
        <v>20386</v>
      </c>
      <c r="H5353" s="1">
        <v>40000</v>
      </c>
      <c r="I5353" s="1">
        <v>0</v>
      </c>
      <c r="J5353" t="s">
        <v>202</v>
      </c>
      <c r="K5353" t="s">
        <v>60</v>
      </c>
      <c r="L5353" s="7">
        <v>43160</v>
      </c>
      <c r="M5353" t="s">
        <v>20387</v>
      </c>
      <c r="N5353">
        <v>0</v>
      </c>
      <c r="O5353" s="17" t="s">
        <v>21485</v>
      </c>
      <c r="P5353">
        <v>0</v>
      </c>
      <c r="Q5353" s="17" t="s">
        <v>21485</v>
      </c>
      <c r="R5353" t="s">
        <v>20385</v>
      </c>
    </row>
    <row r="5354" spans="1:18">
      <c r="A5354" t="s">
        <v>2107</v>
      </c>
      <c r="B5354" t="s">
        <v>173</v>
      </c>
      <c r="C5354" t="s">
        <v>174</v>
      </c>
      <c r="D5354" t="s">
        <v>20</v>
      </c>
      <c r="E5354" t="s">
        <v>276</v>
      </c>
      <c r="F5354" t="s">
        <v>214</v>
      </c>
      <c r="G5354" t="s">
        <v>2108</v>
      </c>
      <c r="H5354" s="1">
        <v>567162</v>
      </c>
      <c r="I5354" s="1">
        <v>0</v>
      </c>
      <c r="J5354" t="s">
        <v>24</v>
      </c>
      <c r="K5354" t="s">
        <v>110</v>
      </c>
      <c r="L5354" s="10">
        <v>41730</v>
      </c>
      <c r="M5354" t="s">
        <v>2109</v>
      </c>
      <c r="N5354">
        <v>1</v>
      </c>
      <c r="O5354" s="17" t="s">
        <v>21485</v>
      </c>
      <c r="P5354">
        <v>0</v>
      </c>
      <c r="Q5354" s="17" t="s">
        <v>21485</v>
      </c>
      <c r="R5354" t="s">
        <v>2107</v>
      </c>
    </row>
    <row r="5355" spans="1:18">
      <c r="A5355" t="s">
        <v>2107</v>
      </c>
      <c r="B5355" t="s">
        <v>173</v>
      </c>
      <c r="C5355" t="s">
        <v>174</v>
      </c>
      <c r="D5355" t="s">
        <v>38</v>
      </c>
      <c r="E5355" t="s">
        <v>39</v>
      </c>
      <c r="F5355" t="s">
        <v>99</v>
      </c>
      <c r="G5355" t="s">
        <v>12747</v>
      </c>
      <c r="H5355" s="1">
        <v>661725</v>
      </c>
      <c r="I5355" s="1">
        <v>0</v>
      </c>
      <c r="J5355" t="s">
        <v>24</v>
      </c>
      <c r="K5355" t="s">
        <v>42</v>
      </c>
      <c r="L5355" s="10">
        <v>43191</v>
      </c>
      <c r="M5355" t="s">
        <v>12748</v>
      </c>
      <c r="N5355">
        <v>0</v>
      </c>
      <c r="O5355" s="17" t="s">
        <v>21485</v>
      </c>
      <c r="P5355">
        <v>0</v>
      </c>
      <c r="Q5355" s="17" t="s">
        <v>21485</v>
      </c>
      <c r="R5355" t="s">
        <v>2107</v>
      </c>
    </row>
    <row r="5356" spans="1:18">
      <c r="A5356" t="s">
        <v>2107</v>
      </c>
      <c r="B5356" t="s">
        <v>173</v>
      </c>
      <c r="C5356" t="s">
        <v>174</v>
      </c>
      <c r="D5356" t="s">
        <v>18757</v>
      </c>
      <c r="E5356" t="s">
        <v>18758</v>
      </c>
      <c r="F5356" t="s">
        <v>18759</v>
      </c>
      <c r="G5356" t="s">
        <v>20388</v>
      </c>
      <c r="H5356" s="1">
        <v>148000</v>
      </c>
      <c r="I5356" s="1">
        <v>0</v>
      </c>
      <c r="J5356" t="s">
        <v>223</v>
      </c>
      <c r="K5356" t="s">
        <v>42</v>
      </c>
      <c r="L5356" s="7">
        <v>43191</v>
      </c>
      <c r="M5356" t="s">
        <v>20389</v>
      </c>
      <c r="N5356">
        <v>0</v>
      </c>
      <c r="O5356" s="17" t="s">
        <v>21485</v>
      </c>
      <c r="P5356">
        <v>0</v>
      </c>
      <c r="Q5356" s="17" t="s">
        <v>21485</v>
      </c>
      <c r="R5356" t="s">
        <v>2107</v>
      </c>
    </row>
    <row r="5357" spans="1:18">
      <c r="A5357" t="s">
        <v>12749</v>
      </c>
      <c r="B5357" t="s">
        <v>64</v>
      </c>
      <c r="C5357" t="s">
        <v>65</v>
      </c>
      <c r="D5357" t="s">
        <v>20</v>
      </c>
      <c r="E5357" t="s">
        <v>51</v>
      </c>
      <c r="F5357" t="s">
        <v>140</v>
      </c>
      <c r="G5357" t="s">
        <v>12750</v>
      </c>
      <c r="H5357" s="1">
        <v>538712</v>
      </c>
      <c r="I5357" s="1">
        <v>0</v>
      </c>
      <c r="J5357" t="s">
        <v>48</v>
      </c>
      <c r="K5357" t="s">
        <v>60</v>
      </c>
      <c r="L5357" s="10">
        <v>39904</v>
      </c>
      <c r="M5357" t="s">
        <v>12751</v>
      </c>
      <c r="N5357">
        <v>0</v>
      </c>
      <c r="O5357" s="17" t="s">
        <v>21485</v>
      </c>
      <c r="P5357">
        <v>0</v>
      </c>
      <c r="Q5357" s="17" t="s">
        <v>21485</v>
      </c>
      <c r="R5357" t="s">
        <v>12749</v>
      </c>
    </row>
    <row r="5358" spans="1:18">
      <c r="A5358" t="s">
        <v>12749</v>
      </c>
      <c r="B5358" t="s">
        <v>64</v>
      </c>
      <c r="C5358" t="s">
        <v>65</v>
      </c>
      <c r="D5358" t="s">
        <v>38</v>
      </c>
      <c r="E5358" t="s">
        <v>145</v>
      </c>
      <c r="F5358" t="s">
        <v>1237</v>
      </c>
      <c r="G5358" t="s">
        <v>12752</v>
      </c>
      <c r="H5358" s="1">
        <v>554625</v>
      </c>
      <c r="I5358" s="1">
        <v>0</v>
      </c>
      <c r="J5358" t="s">
        <v>24</v>
      </c>
      <c r="K5358" t="s">
        <v>22</v>
      </c>
      <c r="L5358" s="10">
        <v>43556</v>
      </c>
      <c r="M5358" t="s">
        <v>12753</v>
      </c>
      <c r="N5358">
        <v>0</v>
      </c>
      <c r="O5358" s="17" t="s">
        <v>21485</v>
      </c>
      <c r="P5358">
        <v>0</v>
      </c>
      <c r="Q5358" s="17" t="s">
        <v>21485</v>
      </c>
      <c r="R5358" t="s">
        <v>12749</v>
      </c>
    </row>
    <row r="5359" spans="1:18">
      <c r="A5359" t="s">
        <v>12754</v>
      </c>
      <c r="B5359" t="s">
        <v>1448</v>
      </c>
      <c r="C5359" t="s">
        <v>1449</v>
      </c>
      <c r="D5359" t="s">
        <v>38</v>
      </c>
      <c r="E5359" t="s">
        <v>39</v>
      </c>
      <c r="F5359" t="s">
        <v>282</v>
      </c>
      <c r="G5359" t="s">
        <v>12755</v>
      </c>
      <c r="H5359" s="1">
        <v>600525</v>
      </c>
      <c r="I5359" s="1">
        <v>0</v>
      </c>
      <c r="J5359" t="s">
        <v>24</v>
      </c>
      <c r="K5359" t="s">
        <v>118</v>
      </c>
      <c r="L5359" s="10">
        <v>43191</v>
      </c>
      <c r="M5359" t="s">
        <v>12756</v>
      </c>
      <c r="N5359">
        <v>0</v>
      </c>
      <c r="O5359" s="17" t="s">
        <v>21485</v>
      </c>
      <c r="P5359">
        <v>0</v>
      </c>
      <c r="Q5359" s="17" t="s">
        <v>21485</v>
      </c>
      <c r="R5359" t="s">
        <v>12754</v>
      </c>
    </row>
    <row r="5360" spans="1:18">
      <c r="A5360" t="s">
        <v>12757</v>
      </c>
      <c r="B5360" t="s">
        <v>18</v>
      </c>
      <c r="C5360" t="s">
        <v>19</v>
      </c>
      <c r="D5360" t="s">
        <v>20</v>
      </c>
      <c r="E5360" t="s">
        <v>122</v>
      </c>
      <c r="F5360" t="s">
        <v>245</v>
      </c>
      <c r="G5360" t="s">
        <v>12758</v>
      </c>
      <c r="H5360" s="1">
        <v>641514</v>
      </c>
      <c r="I5360" s="1">
        <v>0</v>
      </c>
      <c r="J5360" t="s">
        <v>24</v>
      </c>
      <c r="K5360" t="s">
        <v>42</v>
      </c>
      <c r="L5360" s="10">
        <v>40817</v>
      </c>
      <c r="M5360" t="s">
        <v>12759</v>
      </c>
      <c r="N5360">
        <v>0</v>
      </c>
      <c r="O5360" s="17" t="s">
        <v>21485</v>
      </c>
      <c r="P5360">
        <v>0</v>
      </c>
      <c r="Q5360" s="17" t="s">
        <v>21485</v>
      </c>
      <c r="R5360" t="s">
        <v>12757</v>
      </c>
    </row>
    <row r="5361" spans="1:18">
      <c r="A5361" t="s">
        <v>12757</v>
      </c>
      <c r="B5361" t="s">
        <v>18</v>
      </c>
      <c r="C5361" t="s">
        <v>19</v>
      </c>
      <c r="D5361" t="s">
        <v>20</v>
      </c>
      <c r="E5361" t="s">
        <v>122</v>
      </c>
      <c r="F5361" t="s">
        <v>245</v>
      </c>
      <c r="G5361" t="s">
        <v>12758</v>
      </c>
      <c r="H5361" s="1">
        <v>641514</v>
      </c>
      <c r="I5361" s="1">
        <v>0</v>
      </c>
      <c r="J5361" t="s">
        <v>24</v>
      </c>
      <c r="K5361" t="s">
        <v>42</v>
      </c>
      <c r="L5361" s="10">
        <v>40817</v>
      </c>
      <c r="M5361" t="s">
        <v>12759</v>
      </c>
      <c r="N5361">
        <v>0</v>
      </c>
      <c r="O5361" s="17" t="s">
        <v>21485</v>
      </c>
      <c r="P5361">
        <v>0</v>
      </c>
      <c r="Q5361" s="17" t="s">
        <v>21485</v>
      </c>
      <c r="R5361" t="s">
        <v>12757</v>
      </c>
    </row>
    <row r="5362" spans="1:18">
      <c r="A5362" t="s">
        <v>20390</v>
      </c>
      <c r="B5362" t="s">
        <v>185</v>
      </c>
      <c r="C5362" t="s">
        <v>65</v>
      </c>
      <c r="D5362" t="s">
        <v>19010</v>
      </c>
      <c r="E5362" t="s">
        <v>19011</v>
      </c>
      <c r="F5362" t="s">
        <v>19012</v>
      </c>
      <c r="G5362" t="s">
        <v>20391</v>
      </c>
      <c r="H5362" s="1">
        <v>260000</v>
      </c>
      <c r="I5362" s="1">
        <v>0</v>
      </c>
      <c r="J5362" t="s">
        <v>68</v>
      </c>
      <c r="K5362" t="s">
        <v>582</v>
      </c>
      <c r="L5362" s="7">
        <v>42522</v>
      </c>
      <c r="M5362" t="s">
        <v>20392</v>
      </c>
      <c r="N5362">
        <v>0</v>
      </c>
      <c r="O5362" s="17" t="s">
        <v>21485</v>
      </c>
      <c r="P5362">
        <v>0</v>
      </c>
      <c r="Q5362" s="17" t="s">
        <v>21485</v>
      </c>
      <c r="R5362" t="s">
        <v>20390</v>
      </c>
    </row>
    <row r="5363" spans="1:18">
      <c r="A5363" t="s">
        <v>12760</v>
      </c>
      <c r="B5363" t="s">
        <v>921</v>
      </c>
      <c r="C5363" t="s">
        <v>922</v>
      </c>
      <c r="D5363" t="s">
        <v>20</v>
      </c>
      <c r="E5363" t="s">
        <v>320</v>
      </c>
      <c r="F5363" t="s">
        <v>218</v>
      </c>
      <c r="G5363" t="s">
        <v>12761</v>
      </c>
      <c r="H5363" s="1">
        <v>528390</v>
      </c>
      <c r="I5363" s="1">
        <v>0</v>
      </c>
      <c r="J5363" t="s">
        <v>24</v>
      </c>
      <c r="K5363" t="s">
        <v>22</v>
      </c>
      <c r="L5363" s="10">
        <v>41365</v>
      </c>
      <c r="M5363" t="s">
        <v>12762</v>
      </c>
      <c r="N5363">
        <v>0</v>
      </c>
      <c r="O5363" s="17" t="s">
        <v>21485</v>
      </c>
      <c r="P5363">
        <v>0</v>
      </c>
      <c r="Q5363" s="17" t="s">
        <v>21485</v>
      </c>
      <c r="R5363" t="s">
        <v>12760</v>
      </c>
    </row>
    <row r="5364" spans="1:18">
      <c r="A5364" t="s">
        <v>20393</v>
      </c>
      <c r="B5364" t="s">
        <v>103</v>
      </c>
      <c r="C5364" t="s">
        <v>30</v>
      </c>
      <c r="D5364" t="s">
        <v>18796</v>
      </c>
      <c r="E5364" t="s">
        <v>18797</v>
      </c>
      <c r="F5364" t="s">
        <v>18798</v>
      </c>
      <c r="G5364" t="s">
        <v>20394</v>
      </c>
      <c r="H5364" s="1">
        <v>100000</v>
      </c>
      <c r="I5364" s="1">
        <v>0</v>
      </c>
      <c r="J5364" t="s">
        <v>202</v>
      </c>
      <c r="K5364" t="s">
        <v>42</v>
      </c>
      <c r="L5364" s="7">
        <v>44013</v>
      </c>
      <c r="M5364" t="s">
        <v>20395</v>
      </c>
      <c r="N5364">
        <v>0</v>
      </c>
      <c r="O5364" s="17" t="s">
        <v>21485</v>
      </c>
      <c r="P5364">
        <v>0</v>
      </c>
      <c r="Q5364" s="17" t="s">
        <v>21485</v>
      </c>
      <c r="R5364" t="s">
        <v>20393</v>
      </c>
    </row>
    <row r="5365" spans="1:18">
      <c r="A5365" t="s">
        <v>1470</v>
      </c>
      <c r="B5365" t="s">
        <v>29</v>
      </c>
      <c r="C5365" t="s">
        <v>30</v>
      </c>
      <c r="D5365" t="s">
        <v>20</v>
      </c>
      <c r="E5365" t="s">
        <v>122</v>
      </c>
      <c r="F5365" t="s">
        <v>149</v>
      </c>
      <c r="G5365" t="s">
        <v>1471</v>
      </c>
      <c r="H5365" s="1">
        <v>671267</v>
      </c>
      <c r="I5365" s="1">
        <v>0</v>
      </c>
      <c r="J5365" t="s">
        <v>24</v>
      </c>
      <c r="K5365" t="s">
        <v>136</v>
      </c>
      <c r="L5365" s="10">
        <v>40817</v>
      </c>
      <c r="M5365" t="s">
        <v>1472</v>
      </c>
      <c r="N5365">
        <v>1</v>
      </c>
      <c r="O5365" s="17" t="s">
        <v>21485</v>
      </c>
      <c r="P5365">
        <v>0</v>
      </c>
      <c r="Q5365" s="17" t="s">
        <v>21485</v>
      </c>
      <c r="R5365" t="s">
        <v>1470</v>
      </c>
    </row>
    <row r="5366" spans="1:18">
      <c r="A5366" t="s">
        <v>1470</v>
      </c>
      <c r="B5366" t="s">
        <v>29</v>
      </c>
      <c r="C5366" t="s">
        <v>30</v>
      </c>
      <c r="D5366" t="s">
        <v>38</v>
      </c>
      <c r="E5366" t="s">
        <v>718</v>
      </c>
      <c r="F5366" t="s">
        <v>149</v>
      </c>
      <c r="G5366" t="s">
        <v>12763</v>
      </c>
      <c r="H5366" s="1">
        <v>868276</v>
      </c>
      <c r="I5366" s="1">
        <v>0</v>
      </c>
      <c r="J5366" t="s">
        <v>24</v>
      </c>
      <c r="K5366" t="s">
        <v>136</v>
      </c>
      <c r="L5366" s="10">
        <v>44835</v>
      </c>
      <c r="M5366" t="s">
        <v>12764</v>
      </c>
      <c r="N5366">
        <v>0</v>
      </c>
      <c r="O5366" s="17" t="s">
        <v>21485</v>
      </c>
      <c r="P5366">
        <v>0</v>
      </c>
      <c r="Q5366" s="17" t="s">
        <v>21485</v>
      </c>
      <c r="R5366" t="s">
        <v>1470</v>
      </c>
    </row>
    <row r="5367" spans="1:18">
      <c r="A5367" t="s">
        <v>20396</v>
      </c>
      <c r="B5367" t="s">
        <v>557</v>
      </c>
      <c r="C5367" t="s">
        <v>65</v>
      </c>
      <c r="D5367" t="s">
        <v>20397</v>
      </c>
      <c r="E5367" t="s">
        <v>20398</v>
      </c>
      <c r="F5367" t="s">
        <v>18924</v>
      </c>
      <c r="G5367" t="s">
        <v>20399</v>
      </c>
      <c r="H5367" s="1">
        <v>200000</v>
      </c>
      <c r="I5367" s="1">
        <v>0</v>
      </c>
      <c r="J5367" t="s">
        <v>1887</v>
      </c>
      <c r="K5367" t="s">
        <v>110</v>
      </c>
      <c r="L5367" s="7">
        <v>43435</v>
      </c>
      <c r="M5367" t="s">
        <v>20400</v>
      </c>
      <c r="N5367">
        <v>0</v>
      </c>
      <c r="O5367" s="17" t="s">
        <v>21485</v>
      </c>
      <c r="P5367">
        <v>0</v>
      </c>
      <c r="Q5367" s="17" t="s">
        <v>21485</v>
      </c>
      <c r="R5367" t="s">
        <v>20396</v>
      </c>
    </row>
    <row r="5368" spans="1:18">
      <c r="A5368" t="s">
        <v>2110</v>
      </c>
      <c r="B5368" t="s">
        <v>103</v>
      </c>
      <c r="C5368" t="s">
        <v>30</v>
      </c>
      <c r="D5368" t="s">
        <v>20</v>
      </c>
      <c r="E5368" t="s">
        <v>104</v>
      </c>
      <c r="F5368" t="s">
        <v>140</v>
      </c>
      <c r="G5368" t="s">
        <v>2111</v>
      </c>
      <c r="H5368" s="1">
        <v>657787</v>
      </c>
      <c r="I5368" s="1">
        <v>0</v>
      </c>
      <c r="J5368" t="s">
        <v>24</v>
      </c>
      <c r="K5368" t="s">
        <v>60</v>
      </c>
      <c r="L5368" s="10">
        <v>40269</v>
      </c>
      <c r="M5368" t="s">
        <v>2112</v>
      </c>
      <c r="N5368">
        <v>1</v>
      </c>
      <c r="O5368" s="17" t="s">
        <v>21485</v>
      </c>
      <c r="P5368">
        <v>0</v>
      </c>
      <c r="Q5368" s="17" t="s">
        <v>21485</v>
      </c>
      <c r="R5368" t="s">
        <v>2110</v>
      </c>
    </row>
    <row r="5369" spans="1:18">
      <c r="A5369" t="s">
        <v>12765</v>
      </c>
      <c r="B5369" t="s">
        <v>195</v>
      </c>
      <c r="C5369" t="s">
        <v>65</v>
      </c>
      <c r="D5369" t="s">
        <v>38</v>
      </c>
      <c r="E5369" t="s">
        <v>39</v>
      </c>
      <c r="F5369" t="s">
        <v>214</v>
      </c>
      <c r="G5369" t="s">
        <v>12766</v>
      </c>
      <c r="H5369" s="1">
        <v>933300</v>
      </c>
      <c r="I5369" s="1">
        <v>0</v>
      </c>
      <c r="J5369" t="s">
        <v>24</v>
      </c>
      <c r="K5369" t="s">
        <v>110</v>
      </c>
      <c r="L5369" s="10">
        <v>43191</v>
      </c>
      <c r="M5369" t="s">
        <v>12767</v>
      </c>
      <c r="N5369">
        <v>0</v>
      </c>
      <c r="O5369" s="17" t="s">
        <v>21485</v>
      </c>
      <c r="P5369">
        <v>0</v>
      </c>
      <c r="Q5369" s="17" t="s">
        <v>21485</v>
      </c>
      <c r="R5369" t="s">
        <v>12765</v>
      </c>
    </row>
    <row r="5370" spans="1:18">
      <c r="A5370" t="s">
        <v>20401</v>
      </c>
      <c r="B5370" t="s">
        <v>18837</v>
      </c>
      <c r="C5370" t="s">
        <v>65</v>
      </c>
      <c r="D5370" t="s">
        <v>18997</v>
      </c>
      <c r="E5370" t="s">
        <v>18998</v>
      </c>
      <c r="F5370" t="s">
        <v>18997</v>
      </c>
      <c r="G5370" t="s">
        <v>20402</v>
      </c>
      <c r="H5370" s="1">
        <v>90079</v>
      </c>
      <c r="I5370" s="1">
        <v>0</v>
      </c>
      <c r="J5370" t="s">
        <v>202</v>
      </c>
      <c r="K5370" t="s">
        <v>110</v>
      </c>
      <c r="L5370" s="7">
        <v>40483</v>
      </c>
      <c r="M5370" t="s">
        <v>20403</v>
      </c>
      <c r="N5370">
        <v>0</v>
      </c>
      <c r="O5370" s="17" t="s">
        <v>21485</v>
      </c>
      <c r="P5370">
        <v>0</v>
      </c>
      <c r="Q5370" s="17" t="s">
        <v>21485</v>
      </c>
      <c r="R5370" t="s">
        <v>20401</v>
      </c>
    </row>
    <row r="5371" spans="1:18">
      <c r="A5371" t="s">
        <v>12768</v>
      </c>
      <c r="B5371" t="s">
        <v>29</v>
      </c>
      <c r="C5371" t="s">
        <v>30</v>
      </c>
      <c r="D5371" t="s">
        <v>20</v>
      </c>
      <c r="E5371" t="s">
        <v>66</v>
      </c>
      <c r="F5371" t="s">
        <v>149</v>
      </c>
      <c r="G5371" t="s">
        <v>12769</v>
      </c>
      <c r="H5371" s="1">
        <v>713437</v>
      </c>
      <c r="I5371" s="1">
        <v>0</v>
      </c>
      <c r="J5371" t="s">
        <v>24</v>
      </c>
      <c r="K5371" t="s">
        <v>136</v>
      </c>
      <c r="L5371" s="10">
        <v>41000</v>
      </c>
      <c r="M5371" t="s">
        <v>12770</v>
      </c>
      <c r="N5371">
        <v>0</v>
      </c>
      <c r="O5371" s="17" t="s">
        <v>21485</v>
      </c>
      <c r="P5371">
        <v>0</v>
      </c>
      <c r="Q5371" s="17" t="s">
        <v>21485</v>
      </c>
      <c r="R5371" t="s">
        <v>12768</v>
      </c>
    </row>
    <row r="5372" spans="1:18">
      <c r="A5372" t="s">
        <v>12768</v>
      </c>
      <c r="B5372" t="s">
        <v>29</v>
      </c>
      <c r="C5372" t="s">
        <v>30</v>
      </c>
      <c r="D5372" t="s">
        <v>38</v>
      </c>
      <c r="E5372" t="s">
        <v>387</v>
      </c>
      <c r="F5372" t="s">
        <v>149</v>
      </c>
      <c r="G5372" t="s">
        <v>12771</v>
      </c>
      <c r="H5372" s="1">
        <v>784126</v>
      </c>
      <c r="I5372" s="1">
        <v>0</v>
      </c>
      <c r="J5372" t="s">
        <v>24</v>
      </c>
      <c r="K5372" t="s">
        <v>136</v>
      </c>
      <c r="L5372" s="10">
        <v>43374</v>
      </c>
      <c r="M5372" t="s">
        <v>12772</v>
      </c>
      <c r="N5372">
        <v>0</v>
      </c>
      <c r="O5372" s="17" t="s">
        <v>21485</v>
      </c>
      <c r="P5372">
        <v>0</v>
      </c>
      <c r="Q5372" s="17" t="s">
        <v>21485</v>
      </c>
      <c r="R5372" t="s">
        <v>12768</v>
      </c>
    </row>
    <row r="5373" spans="1:18">
      <c r="A5373" t="s">
        <v>12773</v>
      </c>
      <c r="B5373" t="s">
        <v>18</v>
      </c>
      <c r="C5373" t="s">
        <v>19</v>
      </c>
      <c r="D5373" t="s">
        <v>20</v>
      </c>
      <c r="E5373" t="s">
        <v>79</v>
      </c>
      <c r="F5373" t="s">
        <v>140</v>
      </c>
      <c r="G5373" t="s">
        <v>12774</v>
      </c>
      <c r="H5373" s="1">
        <v>763807</v>
      </c>
      <c r="I5373" s="1">
        <v>0</v>
      </c>
      <c r="J5373" t="s">
        <v>48</v>
      </c>
      <c r="K5373" t="s">
        <v>60</v>
      </c>
      <c r="L5373" s="10">
        <v>41548</v>
      </c>
      <c r="M5373" t="s">
        <v>12775</v>
      </c>
      <c r="N5373">
        <v>0</v>
      </c>
      <c r="O5373" s="17" t="s">
        <v>21485</v>
      </c>
      <c r="P5373">
        <v>0</v>
      </c>
      <c r="Q5373" s="17" t="s">
        <v>21485</v>
      </c>
      <c r="R5373" t="s">
        <v>12773</v>
      </c>
    </row>
    <row r="5374" spans="1:18">
      <c r="A5374" t="s">
        <v>12776</v>
      </c>
      <c r="B5374" t="s">
        <v>600</v>
      </c>
      <c r="C5374" t="s">
        <v>65</v>
      </c>
      <c r="D5374" t="s">
        <v>20</v>
      </c>
      <c r="E5374" t="s">
        <v>122</v>
      </c>
      <c r="F5374" t="s">
        <v>2937</v>
      </c>
      <c r="G5374" t="s">
        <v>12777</v>
      </c>
      <c r="H5374" s="1">
        <v>427393</v>
      </c>
      <c r="I5374" s="1">
        <v>0</v>
      </c>
      <c r="J5374" t="s">
        <v>68</v>
      </c>
      <c r="K5374" t="s">
        <v>445</v>
      </c>
      <c r="L5374" s="10">
        <v>40817</v>
      </c>
      <c r="M5374" t="s">
        <v>12778</v>
      </c>
      <c r="N5374">
        <v>0</v>
      </c>
      <c r="O5374" s="17" t="s">
        <v>21485</v>
      </c>
      <c r="P5374">
        <v>0</v>
      </c>
      <c r="Q5374" s="17" t="s">
        <v>21485</v>
      </c>
      <c r="R5374" t="s">
        <v>12776</v>
      </c>
    </row>
    <row r="5375" spans="1:18">
      <c r="A5375" t="s">
        <v>12776</v>
      </c>
      <c r="B5375" t="s">
        <v>600</v>
      </c>
      <c r="C5375" t="s">
        <v>65</v>
      </c>
      <c r="D5375" t="s">
        <v>38</v>
      </c>
      <c r="E5375" t="s">
        <v>86</v>
      </c>
      <c r="F5375" t="s">
        <v>1575</v>
      </c>
      <c r="G5375" t="s">
        <v>12779</v>
      </c>
      <c r="H5375" s="1">
        <v>627516</v>
      </c>
      <c r="I5375" s="1">
        <v>0</v>
      </c>
      <c r="J5375" t="s">
        <v>48</v>
      </c>
      <c r="K5375" t="s">
        <v>445</v>
      </c>
      <c r="L5375" s="10">
        <v>44652</v>
      </c>
      <c r="M5375" t="s">
        <v>12780</v>
      </c>
      <c r="N5375">
        <v>0</v>
      </c>
      <c r="O5375" s="17" t="s">
        <v>21485</v>
      </c>
      <c r="P5375">
        <v>0</v>
      </c>
      <c r="Q5375" s="17" t="s">
        <v>21485</v>
      </c>
      <c r="R5375" t="s">
        <v>12776</v>
      </c>
    </row>
    <row r="5376" spans="1:18">
      <c r="A5376" t="s">
        <v>12781</v>
      </c>
      <c r="B5376" t="s">
        <v>557</v>
      </c>
      <c r="C5376" t="s">
        <v>65</v>
      </c>
      <c r="D5376" t="s">
        <v>20</v>
      </c>
      <c r="E5376" t="s">
        <v>71</v>
      </c>
      <c r="F5376" t="s">
        <v>214</v>
      </c>
      <c r="G5376" t="s">
        <v>12782</v>
      </c>
      <c r="H5376" s="1">
        <v>178232</v>
      </c>
      <c r="I5376" s="1">
        <v>0</v>
      </c>
      <c r="J5376" t="s">
        <v>223</v>
      </c>
      <c r="K5376" t="s">
        <v>110</v>
      </c>
      <c r="L5376" s="10">
        <v>40634</v>
      </c>
      <c r="M5376" t="s">
        <v>12783</v>
      </c>
      <c r="N5376">
        <v>0</v>
      </c>
      <c r="O5376" s="17" t="s">
        <v>21485</v>
      </c>
      <c r="P5376">
        <v>0</v>
      </c>
      <c r="Q5376" s="17" t="s">
        <v>21485</v>
      </c>
      <c r="R5376" t="s">
        <v>12781</v>
      </c>
    </row>
    <row r="5377" spans="1:18">
      <c r="A5377" t="s">
        <v>12781</v>
      </c>
      <c r="B5377" t="s">
        <v>557</v>
      </c>
      <c r="C5377" t="s">
        <v>65</v>
      </c>
      <c r="D5377" t="s">
        <v>20</v>
      </c>
      <c r="E5377" t="s">
        <v>79</v>
      </c>
      <c r="F5377" t="s">
        <v>509</v>
      </c>
      <c r="G5377" t="s">
        <v>12784</v>
      </c>
      <c r="H5377" s="1">
        <v>483340</v>
      </c>
      <c r="I5377" s="1">
        <v>0</v>
      </c>
      <c r="J5377" t="s">
        <v>68</v>
      </c>
      <c r="K5377" t="s">
        <v>157</v>
      </c>
      <c r="L5377" s="10">
        <v>41548</v>
      </c>
      <c r="M5377" t="s">
        <v>12785</v>
      </c>
      <c r="N5377">
        <v>0</v>
      </c>
      <c r="O5377" s="17" t="s">
        <v>21485</v>
      </c>
      <c r="P5377">
        <v>0</v>
      </c>
      <c r="Q5377" s="17" t="s">
        <v>21485</v>
      </c>
      <c r="R5377" t="s">
        <v>12781</v>
      </c>
    </row>
    <row r="5378" spans="1:18">
      <c r="A5378" t="s">
        <v>12781</v>
      </c>
      <c r="B5378" t="s">
        <v>557</v>
      </c>
      <c r="C5378" t="s">
        <v>65</v>
      </c>
      <c r="D5378" t="s">
        <v>38</v>
      </c>
      <c r="E5378" t="s">
        <v>637</v>
      </c>
      <c r="F5378" t="s">
        <v>1298</v>
      </c>
      <c r="G5378" t="s">
        <v>12786</v>
      </c>
      <c r="H5378" s="1">
        <v>459765</v>
      </c>
      <c r="I5378" s="1">
        <v>0</v>
      </c>
      <c r="J5378" t="s">
        <v>48</v>
      </c>
      <c r="K5378" t="s">
        <v>110</v>
      </c>
      <c r="L5378" s="10">
        <v>44470</v>
      </c>
      <c r="M5378" t="s">
        <v>12787</v>
      </c>
      <c r="N5378">
        <v>0</v>
      </c>
      <c r="O5378" s="17" t="s">
        <v>21485</v>
      </c>
      <c r="P5378">
        <v>0</v>
      </c>
      <c r="Q5378" s="17" t="s">
        <v>21485</v>
      </c>
      <c r="R5378" t="s">
        <v>12781</v>
      </c>
    </row>
    <row r="5379" spans="1:18">
      <c r="A5379" t="s">
        <v>12788</v>
      </c>
      <c r="B5379" t="s">
        <v>185</v>
      </c>
      <c r="C5379" t="s">
        <v>65</v>
      </c>
      <c r="D5379" t="s">
        <v>38</v>
      </c>
      <c r="E5379" t="s">
        <v>586</v>
      </c>
      <c r="F5379" t="s">
        <v>509</v>
      </c>
      <c r="G5379" t="s">
        <v>12789</v>
      </c>
      <c r="H5379" s="1">
        <v>554624</v>
      </c>
      <c r="I5379" s="1">
        <v>0</v>
      </c>
      <c r="J5379" t="s">
        <v>48</v>
      </c>
      <c r="K5379" t="s">
        <v>157</v>
      </c>
      <c r="L5379" s="10">
        <v>45017</v>
      </c>
      <c r="M5379" t="s">
        <v>12790</v>
      </c>
      <c r="N5379">
        <v>0</v>
      </c>
      <c r="O5379" s="17" t="s">
        <v>21485</v>
      </c>
      <c r="P5379">
        <v>0</v>
      </c>
      <c r="Q5379" s="17" t="s">
        <v>21485</v>
      </c>
      <c r="R5379" t="s">
        <v>12788</v>
      </c>
    </row>
    <row r="5380" spans="1:18">
      <c r="A5380" t="s">
        <v>12791</v>
      </c>
      <c r="B5380" t="s">
        <v>185</v>
      </c>
      <c r="C5380" t="s">
        <v>65</v>
      </c>
      <c r="D5380" t="s">
        <v>38</v>
      </c>
      <c r="E5380" t="s">
        <v>353</v>
      </c>
      <c r="F5380" t="s">
        <v>99</v>
      </c>
      <c r="G5380" t="s">
        <v>12792</v>
      </c>
      <c r="H5380" s="1">
        <v>707626</v>
      </c>
      <c r="I5380" s="1">
        <v>0</v>
      </c>
      <c r="J5380" t="s">
        <v>24</v>
      </c>
      <c r="K5380" t="s">
        <v>42</v>
      </c>
      <c r="L5380" s="10">
        <v>43739</v>
      </c>
      <c r="M5380" t="s">
        <v>12793</v>
      </c>
      <c r="N5380">
        <v>0</v>
      </c>
      <c r="O5380" s="17" t="s">
        <v>21485</v>
      </c>
      <c r="P5380">
        <v>0</v>
      </c>
      <c r="Q5380" s="17" t="s">
        <v>21485</v>
      </c>
      <c r="R5380" t="s">
        <v>12791</v>
      </c>
    </row>
    <row r="5381" spans="1:18">
      <c r="A5381" t="s">
        <v>12794</v>
      </c>
      <c r="B5381" t="s">
        <v>18</v>
      </c>
      <c r="C5381" t="s">
        <v>19</v>
      </c>
      <c r="D5381" t="s">
        <v>20</v>
      </c>
      <c r="E5381" t="s">
        <v>115</v>
      </c>
      <c r="F5381" t="s">
        <v>498</v>
      </c>
      <c r="G5381" t="s">
        <v>12795</v>
      </c>
      <c r="H5381" s="1">
        <v>786560</v>
      </c>
      <c r="I5381" s="1">
        <v>0</v>
      </c>
      <c r="J5381" t="s">
        <v>24</v>
      </c>
      <c r="K5381" t="s">
        <v>118</v>
      </c>
      <c r="L5381" s="10">
        <v>40452</v>
      </c>
      <c r="M5381" t="s">
        <v>12796</v>
      </c>
      <c r="N5381">
        <v>0</v>
      </c>
      <c r="O5381" s="17" t="s">
        <v>21485</v>
      </c>
      <c r="P5381">
        <v>0</v>
      </c>
      <c r="Q5381" s="17" t="s">
        <v>21485</v>
      </c>
      <c r="R5381" t="s">
        <v>12794</v>
      </c>
    </row>
    <row r="5382" spans="1:18">
      <c r="A5382" t="s">
        <v>12794</v>
      </c>
      <c r="B5382" t="s">
        <v>18</v>
      </c>
      <c r="C5382" t="s">
        <v>19</v>
      </c>
      <c r="D5382" t="s">
        <v>38</v>
      </c>
      <c r="E5382" t="s">
        <v>39</v>
      </c>
      <c r="F5382" t="s">
        <v>498</v>
      </c>
      <c r="G5382" t="s">
        <v>12797</v>
      </c>
      <c r="H5382" s="1">
        <v>856800</v>
      </c>
      <c r="I5382" s="1">
        <v>0</v>
      </c>
      <c r="J5382" t="s">
        <v>24</v>
      </c>
      <c r="K5382" t="s">
        <v>118</v>
      </c>
      <c r="L5382" s="10">
        <v>43191</v>
      </c>
      <c r="M5382" t="s">
        <v>12798</v>
      </c>
      <c r="N5382">
        <v>0</v>
      </c>
      <c r="O5382" s="17" t="s">
        <v>21485</v>
      </c>
      <c r="P5382">
        <v>0</v>
      </c>
      <c r="Q5382" s="17" t="s">
        <v>21485</v>
      </c>
      <c r="R5382" t="s">
        <v>12794</v>
      </c>
    </row>
    <row r="5383" spans="1:18">
      <c r="A5383" t="s">
        <v>12794</v>
      </c>
      <c r="B5383" t="s">
        <v>18</v>
      </c>
      <c r="C5383" t="s">
        <v>19</v>
      </c>
      <c r="D5383" t="s">
        <v>38</v>
      </c>
      <c r="E5383" t="s">
        <v>39</v>
      </c>
      <c r="F5383" t="s">
        <v>1237</v>
      </c>
      <c r="G5383" t="s">
        <v>12799</v>
      </c>
      <c r="H5383" s="1">
        <v>745875</v>
      </c>
      <c r="I5383" s="1">
        <v>0</v>
      </c>
      <c r="J5383" t="s">
        <v>24</v>
      </c>
      <c r="K5383" t="s">
        <v>118</v>
      </c>
      <c r="L5383" s="10">
        <v>43191</v>
      </c>
      <c r="M5383" t="s">
        <v>12800</v>
      </c>
      <c r="N5383">
        <v>0</v>
      </c>
      <c r="O5383" s="17" t="s">
        <v>21485</v>
      </c>
      <c r="P5383">
        <v>0</v>
      </c>
      <c r="Q5383" s="17" t="s">
        <v>21485</v>
      </c>
      <c r="R5383" t="s">
        <v>12794</v>
      </c>
    </row>
    <row r="5384" spans="1:18">
      <c r="A5384" t="s">
        <v>12794</v>
      </c>
      <c r="B5384" t="s">
        <v>18</v>
      </c>
      <c r="C5384" t="s">
        <v>19</v>
      </c>
      <c r="D5384" t="s">
        <v>38</v>
      </c>
      <c r="E5384" t="s">
        <v>1726</v>
      </c>
      <c r="F5384" t="s">
        <v>22</v>
      </c>
      <c r="G5384" t="s">
        <v>12801</v>
      </c>
      <c r="H5384" s="1">
        <v>810900</v>
      </c>
      <c r="I5384" s="1">
        <v>0</v>
      </c>
      <c r="J5384" t="s">
        <v>24</v>
      </c>
      <c r="K5384" t="s">
        <v>22</v>
      </c>
      <c r="L5384" s="10">
        <v>45566</v>
      </c>
      <c r="M5384" t="s">
        <v>12802</v>
      </c>
      <c r="N5384">
        <v>0</v>
      </c>
      <c r="O5384" s="17" t="s">
        <v>21485</v>
      </c>
      <c r="P5384">
        <v>0</v>
      </c>
      <c r="Q5384" s="17" t="s">
        <v>21485</v>
      </c>
      <c r="R5384" t="s">
        <v>12794</v>
      </c>
    </row>
    <row r="5385" spans="1:18">
      <c r="A5385" t="s">
        <v>2113</v>
      </c>
      <c r="B5385" t="s">
        <v>914</v>
      </c>
      <c r="C5385" t="s">
        <v>65</v>
      </c>
      <c r="D5385" t="s">
        <v>20</v>
      </c>
      <c r="E5385" t="s">
        <v>1211</v>
      </c>
      <c r="F5385" t="s">
        <v>140</v>
      </c>
      <c r="G5385" t="s">
        <v>2854</v>
      </c>
      <c r="H5385" s="1">
        <v>100000</v>
      </c>
      <c r="I5385" s="1">
        <v>0</v>
      </c>
      <c r="J5385" t="s">
        <v>202</v>
      </c>
      <c r="K5385" t="s">
        <v>60</v>
      </c>
      <c r="L5385" s="10">
        <v>39873</v>
      </c>
      <c r="M5385" t="s">
        <v>2855</v>
      </c>
      <c r="N5385">
        <v>0</v>
      </c>
      <c r="O5385" s="17" t="s">
        <v>21485</v>
      </c>
      <c r="P5385">
        <v>0</v>
      </c>
      <c r="Q5385" s="17" t="s">
        <v>21485</v>
      </c>
      <c r="R5385" t="s">
        <v>2113</v>
      </c>
    </row>
    <row r="5386" spans="1:18">
      <c r="A5386" t="s">
        <v>2113</v>
      </c>
      <c r="B5386" t="s">
        <v>914</v>
      </c>
      <c r="C5386" t="s">
        <v>65</v>
      </c>
      <c r="D5386" t="s">
        <v>20</v>
      </c>
      <c r="E5386" t="s">
        <v>71</v>
      </c>
      <c r="F5386" t="s">
        <v>80</v>
      </c>
      <c r="G5386" t="s">
        <v>2114</v>
      </c>
      <c r="H5386" s="1">
        <v>717000</v>
      </c>
      <c r="I5386" s="1">
        <v>0</v>
      </c>
      <c r="J5386" t="s">
        <v>24</v>
      </c>
      <c r="K5386" t="s">
        <v>136</v>
      </c>
      <c r="L5386" s="10">
        <v>40634</v>
      </c>
      <c r="M5386" t="s">
        <v>2115</v>
      </c>
      <c r="N5386">
        <v>1</v>
      </c>
      <c r="O5386" s="17" t="s">
        <v>21485</v>
      </c>
      <c r="P5386">
        <v>0</v>
      </c>
      <c r="Q5386" s="17" t="s">
        <v>21485</v>
      </c>
      <c r="R5386" t="s">
        <v>2113</v>
      </c>
    </row>
    <row r="5387" spans="1:18">
      <c r="A5387" t="s">
        <v>20404</v>
      </c>
      <c r="B5387" t="s">
        <v>84</v>
      </c>
      <c r="C5387" t="s">
        <v>85</v>
      </c>
      <c r="D5387" t="s">
        <v>19348</v>
      </c>
      <c r="E5387" t="s">
        <v>19349</v>
      </c>
      <c r="F5387" t="s">
        <v>19350</v>
      </c>
      <c r="G5387" t="s">
        <v>20405</v>
      </c>
      <c r="H5387" s="1">
        <v>852300</v>
      </c>
      <c r="I5387" s="1">
        <v>0</v>
      </c>
      <c r="J5387" t="s">
        <v>48</v>
      </c>
      <c r="K5387" t="s">
        <v>60</v>
      </c>
      <c r="L5387" s="7">
        <v>43497</v>
      </c>
      <c r="M5387" t="s">
        <v>20406</v>
      </c>
      <c r="N5387">
        <v>0</v>
      </c>
      <c r="O5387" s="17" t="s">
        <v>21485</v>
      </c>
      <c r="P5387">
        <v>0</v>
      </c>
      <c r="Q5387" s="17" t="s">
        <v>21485</v>
      </c>
      <c r="R5387" t="s">
        <v>20404</v>
      </c>
    </row>
    <row r="5388" spans="1:18">
      <c r="A5388" t="s">
        <v>2116</v>
      </c>
      <c r="B5388" t="s">
        <v>29</v>
      </c>
      <c r="C5388" t="s">
        <v>30</v>
      </c>
      <c r="D5388" t="s">
        <v>20</v>
      </c>
      <c r="E5388" t="s">
        <v>51</v>
      </c>
      <c r="F5388" t="s">
        <v>52</v>
      </c>
      <c r="G5388" t="s">
        <v>12803</v>
      </c>
      <c r="H5388" s="1">
        <v>556685</v>
      </c>
      <c r="I5388" s="1">
        <v>0</v>
      </c>
      <c r="J5388" t="s">
        <v>68</v>
      </c>
      <c r="K5388" t="s">
        <v>22</v>
      </c>
      <c r="L5388" s="10">
        <v>39904</v>
      </c>
      <c r="M5388" t="s">
        <v>12804</v>
      </c>
      <c r="N5388">
        <v>0</v>
      </c>
      <c r="O5388" s="17" t="s">
        <v>21485</v>
      </c>
      <c r="P5388">
        <v>0</v>
      </c>
      <c r="Q5388" s="17" t="s">
        <v>21485</v>
      </c>
      <c r="R5388" t="s">
        <v>2116</v>
      </c>
    </row>
    <row r="5389" spans="1:18">
      <c r="A5389" t="s">
        <v>2116</v>
      </c>
      <c r="B5389" t="s">
        <v>29</v>
      </c>
      <c r="C5389" t="s">
        <v>30</v>
      </c>
      <c r="D5389" t="s">
        <v>20</v>
      </c>
      <c r="E5389" t="s">
        <v>320</v>
      </c>
      <c r="F5389" t="s">
        <v>52</v>
      </c>
      <c r="G5389" t="s">
        <v>2117</v>
      </c>
      <c r="H5389" s="1">
        <v>1403380</v>
      </c>
      <c r="I5389" s="1">
        <v>0</v>
      </c>
      <c r="J5389" t="s">
        <v>24</v>
      </c>
      <c r="K5389" t="s">
        <v>22</v>
      </c>
      <c r="L5389" s="10">
        <v>41365</v>
      </c>
      <c r="M5389" t="s">
        <v>2118</v>
      </c>
      <c r="N5389">
        <v>1</v>
      </c>
      <c r="O5389" s="17" t="s">
        <v>21485</v>
      </c>
      <c r="P5389">
        <v>0</v>
      </c>
      <c r="Q5389" s="17" t="s">
        <v>21485</v>
      </c>
      <c r="R5389" t="s">
        <v>2116</v>
      </c>
    </row>
    <row r="5390" spans="1:18">
      <c r="A5390" t="s">
        <v>2116</v>
      </c>
      <c r="B5390" t="s">
        <v>29</v>
      </c>
      <c r="C5390" t="s">
        <v>30</v>
      </c>
      <c r="D5390" t="s">
        <v>38</v>
      </c>
      <c r="E5390" t="s">
        <v>145</v>
      </c>
      <c r="F5390" t="s">
        <v>52</v>
      </c>
      <c r="G5390" t="s">
        <v>12805</v>
      </c>
      <c r="H5390" s="1">
        <v>1139850</v>
      </c>
      <c r="I5390" s="1">
        <v>0</v>
      </c>
      <c r="J5390" t="s">
        <v>24</v>
      </c>
      <c r="K5390" t="s">
        <v>22</v>
      </c>
      <c r="L5390" s="10">
        <v>43556</v>
      </c>
      <c r="M5390" t="s">
        <v>12806</v>
      </c>
      <c r="N5390">
        <v>0</v>
      </c>
      <c r="O5390" s="17" t="s">
        <v>21485</v>
      </c>
      <c r="P5390">
        <v>0</v>
      </c>
      <c r="Q5390" s="17" t="s">
        <v>21485</v>
      </c>
      <c r="R5390" t="s">
        <v>2116</v>
      </c>
    </row>
    <row r="5391" spans="1:18">
      <c r="A5391" t="s">
        <v>12807</v>
      </c>
      <c r="B5391" t="s">
        <v>91</v>
      </c>
      <c r="C5391" t="s">
        <v>30</v>
      </c>
      <c r="D5391" t="s">
        <v>20</v>
      </c>
      <c r="E5391" t="s">
        <v>66</v>
      </c>
      <c r="F5391" t="s">
        <v>196</v>
      </c>
      <c r="G5391" t="s">
        <v>12808</v>
      </c>
      <c r="H5391" s="1">
        <v>239363</v>
      </c>
      <c r="I5391" s="1">
        <v>0</v>
      </c>
      <c r="J5391" t="s">
        <v>68</v>
      </c>
      <c r="K5391" t="s">
        <v>157</v>
      </c>
      <c r="L5391" s="10">
        <v>41000</v>
      </c>
      <c r="M5391" t="s">
        <v>12809</v>
      </c>
      <c r="N5391">
        <v>0</v>
      </c>
      <c r="O5391" s="17" t="s">
        <v>21485</v>
      </c>
      <c r="P5391">
        <v>0</v>
      </c>
      <c r="Q5391" s="17" t="s">
        <v>21485</v>
      </c>
      <c r="R5391" t="s">
        <v>12807</v>
      </c>
    </row>
    <row r="5392" spans="1:18">
      <c r="A5392" t="s">
        <v>12807</v>
      </c>
      <c r="B5392" t="s">
        <v>91</v>
      </c>
      <c r="C5392" t="s">
        <v>30</v>
      </c>
      <c r="D5392" t="s">
        <v>20</v>
      </c>
      <c r="E5392" t="s">
        <v>21</v>
      </c>
      <c r="F5392" t="s">
        <v>574</v>
      </c>
      <c r="G5392" t="s">
        <v>12810</v>
      </c>
      <c r="H5392" s="1">
        <v>943636</v>
      </c>
      <c r="I5392" s="1">
        <v>0</v>
      </c>
      <c r="J5392" t="s">
        <v>24</v>
      </c>
      <c r="K5392" t="s">
        <v>157</v>
      </c>
      <c r="L5392" s="10">
        <v>41183</v>
      </c>
      <c r="M5392" t="s">
        <v>12811</v>
      </c>
      <c r="N5392">
        <v>0</v>
      </c>
      <c r="O5392" s="17" t="s">
        <v>21485</v>
      </c>
      <c r="P5392">
        <v>0</v>
      </c>
      <c r="Q5392" s="17" t="s">
        <v>21485</v>
      </c>
      <c r="R5392" t="s">
        <v>12807</v>
      </c>
    </row>
    <row r="5393" spans="1:18">
      <c r="A5393" t="s">
        <v>12807</v>
      </c>
      <c r="B5393" t="s">
        <v>91</v>
      </c>
      <c r="C5393" t="s">
        <v>30</v>
      </c>
      <c r="D5393" t="s">
        <v>38</v>
      </c>
      <c r="E5393" t="s">
        <v>784</v>
      </c>
      <c r="F5393" t="s">
        <v>196</v>
      </c>
      <c r="G5393" t="s">
        <v>12812</v>
      </c>
      <c r="H5393" s="1">
        <v>650250</v>
      </c>
      <c r="I5393" s="1">
        <v>0</v>
      </c>
      <c r="J5393" t="s">
        <v>24</v>
      </c>
      <c r="K5393" t="s">
        <v>157</v>
      </c>
      <c r="L5393" s="10">
        <v>45383</v>
      </c>
      <c r="M5393" t="s">
        <v>12813</v>
      </c>
      <c r="N5393">
        <v>0</v>
      </c>
      <c r="O5393" s="17" t="s">
        <v>21485</v>
      </c>
      <c r="P5393">
        <v>0</v>
      </c>
      <c r="Q5393" s="17" t="s">
        <v>21485</v>
      </c>
      <c r="R5393" t="s">
        <v>12807</v>
      </c>
    </row>
    <row r="5394" spans="1:18">
      <c r="A5394" t="s">
        <v>12814</v>
      </c>
      <c r="B5394" t="s">
        <v>641</v>
      </c>
      <c r="C5394" t="s">
        <v>30</v>
      </c>
      <c r="D5394" t="s">
        <v>20</v>
      </c>
      <c r="E5394" t="s">
        <v>21</v>
      </c>
      <c r="F5394" t="s">
        <v>394</v>
      </c>
      <c r="G5394" t="s">
        <v>12815</v>
      </c>
      <c r="H5394" s="1">
        <v>218994</v>
      </c>
      <c r="I5394" s="1">
        <v>0</v>
      </c>
      <c r="J5394" t="s">
        <v>223</v>
      </c>
      <c r="K5394" t="s">
        <v>42</v>
      </c>
      <c r="L5394" s="10">
        <v>41183</v>
      </c>
      <c r="M5394" t="s">
        <v>12816</v>
      </c>
      <c r="N5394">
        <v>0</v>
      </c>
      <c r="O5394" s="17" t="s">
        <v>21485</v>
      </c>
      <c r="P5394">
        <v>0</v>
      </c>
      <c r="Q5394" s="17" t="s">
        <v>21485</v>
      </c>
      <c r="R5394" t="s">
        <v>12814</v>
      </c>
    </row>
    <row r="5395" spans="1:18">
      <c r="A5395" t="s">
        <v>12814</v>
      </c>
      <c r="B5395" t="s">
        <v>641</v>
      </c>
      <c r="C5395" t="s">
        <v>30</v>
      </c>
      <c r="D5395" t="s">
        <v>20407</v>
      </c>
      <c r="E5395" t="s">
        <v>20408</v>
      </c>
      <c r="F5395" t="s">
        <v>19116</v>
      </c>
      <c r="G5395" t="s">
        <v>20409</v>
      </c>
      <c r="H5395" s="1">
        <v>1499760</v>
      </c>
      <c r="I5395" s="1">
        <v>0</v>
      </c>
      <c r="J5395" t="s">
        <v>24</v>
      </c>
      <c r="K5395" t="s">
        <v>42</v>
      </c>
      <c r="L5395" s="7">
        <v>42278</v>
      </c>
      <c r="M5395" t="s">
        <v>20410</v>
      </c>
      <c r="N5395">
        <v>0</v>
      </c>
      <c r="O5395" s="17" t="s">
        <v>21485</v>
      </c>
      <c r="P5395">
        <v>0</v>
      </c>
      <c r="Q5395" s="17" t="s">
        <v>21485</v>
      </c>
      <c r="R5395" t="s">
        <v>12814</v>
      </c>
    </row>
    <row r="5396" spans="1:18">
      <c r="A5396" t="s">
        <v>12817</v>
      </c>
      <c r="B5396" t="s">
        <v>84</v>
      </c>
      <c r="C5396" t="s">
        <v>85</v>
      </c>
      <c r="D5396" t="s">
        <v>38</v>
      </c>
      <c r="E5396" t="s">
        <v>408</v>
      </c>
      <c r="F5396" t="s">
        <v>52</v>
      </c>
      <c r="G5396" t="s">
        <v>12818</v>
      </c>
      <c r="H5396" s="1">
        <v>780301</v>
      </c>
      <c r="I5396" s="1">
        <v>0</v>
      </c>
      <c r="J5396" t="s">
        <v>48</v>
      </c>
      <c r="K5396" t="s">
        <v>60</v>
      </c>
      <c r="L5396" s="10">
        <v>44105</v>
      </c>
      <c r="M5396" t="s">
        <v>12819</v>
      </c>
      <c r="N5396">
        <v>0</v>
      </c>
      <c r="O5396" s="17" t="s">
        <v>21485</v>
      </c>
      <c r="P5396">
        <v>0</v>
      </c>
      <c r="Q5396" s="17" t="s">
        <v>21485</v>
      </c>
      <c r="R5396" t="s">
        <v>12817</v>
      </c>
    </row>
    <row r="5397" spans="1:18">
      <c r="A5397" t="s">
        <v>2511</v>
      </c>
      <c r="B5397" t="s">
        <v>29</v>
      </c>
      <c r="C5397" t="s">
        <v>30</v>
      </c>
      <c r="D5397" t="s">
        <v>20</v>
      </c>
      <c r="E5397" t="s">
        <v>320</v>
      </c>
      <c r="F5397" t="s">
        <v>379</v>
      </c>
      <c r="G5397" t="s">
        <v>2856</v>
      </c>
      <c r="H5397" s="1">
        <v>569444</v>
      </c>
      <c r="I5397" s="1">
        <v>0</v>
      </c>
      <c r="J5397" t="s">
        <v>24</v>
      </c>
      <c r="K5397" t="s">
        <v>118</v>
      </c>
      <c r="L5397" s="10">
        <v>41365</v>
      </c>
      <c r="M5397" t="s">
        <v>2857</v>
      </c>
      <c r="N5397">
        <v>0</v>
      </c>
      <c r="O5397" s="17" t="s">
        <v>21485</v>
      </c>
      <c r="P5397">
        <v>0</v>
      </c>
      <c r="Q5397" s="17" t="s">
        <v>21485</v>
      </c>
      <c r="R5397" t="s">
        <v>2511</v>
      </c>
    </row>
    <row r="5398" spans="1:18">
      <c r="A5398" t="s">
        <v>2511</v>
      </c>
      <c r="B5398" t="s">
        <v>29</v>
      </c>
      <c r="C5398" t="s">
        <v>30</v>
      </c>
      <c r="D5398" t="s">
        <v>20</v>
      </c>
      <c r="E5398" t="s">
        <v>320</v>
      </c>
      <c r="F5398" t="s">
        <v>418</v>
      </c>
      <c r="G5398" t="s">
        <v>2512</v>
      </c>
      <c r="H5398" s="1">
        <v>992394</v>
      </c>
      <c r="I5398" s="1">
        <v>0</v>
      </c>
      <c r="J5398" t="s">
        <v>24</v>
      </c>
      <c r="K5398" t="s">
        <v>118</v>
      </c>
      <c r="L5398" s="10">
        <v>41365</v>
      </c>
      <c r="M5398" t="s">
        <v>2513</v>
      </c>
      <c r="N5398">
        <v>1</v>
      </c>
      <c r="O5398" s="17" t="s">
        <v>21485</v>
      </c>
      <c r="P5398">
        <v>0</v>
      </c>
      <c r="Q5398" s="17" t="s">
        <v>21485</v>
      </c>
      <c r="R5398" t="s">
        <v>2511</v>
      </c>
    </row>
    <row r="5399" spans="1:18">
      <c r="A5399" t="s">
        <v>2511</v>
      </c>
      <c r="B5399" t="s">
        <v>29</v>
      </c>
      <c r="C5399" t="s">
        <v>30</v>
      </c>
      <c r="D5399" t="s">
        <v>38</v>
      </c>
      <c r="E5399" t="s">
        <v>718</v>
      </c>
      <c r="F5399" t="s">
        <v>3276</v>
      </c>
      <c r="G5399" t="s">
        <v>12820</v>
      </c>
      <c r="H5399" s="1">
        <v>749701</v>
      </c>
      <c r="I5399" s="1">
        <v>0</v>
      </c>
      <c r="J5399" t="s">
        <v>48</v>
      </c>
      <c r="K5399" t="s">
        <v>118</v>
      </c>
      <c r="L5399" s="10">
        <v>44835</v>
      </c>
      <c r="M5399" t="s">
        <v>12821</v>
      </c>
      <c r="N5399">
        <v>0</v>
      </c>
      <c r="O5399" s="17" t="s">
        <v>21485</v>
      </c>
      <c r="P5399">
        <v>0</v>
      </c>
      <c r="Q5399" s="17" t="s">
        <v>21485</v>
      </c>
      <c r="R5399" t="s">
        <v>2511</v>
      </c>
    </row>
    <row r="5400" spans="1:18">
      <c r="A5400" t="s">
        <v>2119</v>
      </c>
      <c r="B5400" t="s">
        <v>64</v>
      </c>
      <c r="C5400" t="s">
        <v>65</v>
      </c>
      <c r="D5400" t="s">
        <v>20</v>
      </c>
      <c r="E5400" t="s">
        <v>115</v>
      </c>
      <c r="F5400" t="s">
        <v>214</v>
      </c>
      <c r="G5400" t="s">
        <v>2120</v>
      </c>
      <c r="H5400" s="1">
        <v>183620</v>
      </c>
      <c r="I5400" s="1">
        <v>0</v>
      </c>
      <c r="J5400" t="s">
        <v>68</v>
      </c>
      <c r="K5400" t="s">
        <v>110</v>
      </c>
      <c r="L5400" s="10">
        <v>40452</v>
      </c>
      <c r="M5400" t="s">
        <v>2121</v>
      </c>
      <c r="N5400">
        <v>1</v>
      </c>
      <c r="O5400" s="17" t="s">
        <v>21485</v>
      </c>
      <c r="P5400">
        <v>0</v>
      </c>
      <c r="Q5400" s="17" t="s">
        <v>21485</v>
      </c>
      <c r="R5400" t="s">
        <v>2119</v>
      </c>
    </row>
    <row r="5401" spans="1:18">
      <c r="A5401" t="s">
        <v>12822</v>
      </c>
      <c r="B5401" t="s">
        <v>18</v>
      </c>
      <c r="C5401" t="s">
        <v>19</v>
      </c>
      <c r="D5401" t="s">
        <v>20</v>
      </c>
      <c r="E5401" t="s">
        <v>92</v>
      </c>
      <c r="F5401" t="s">
        <v>3242</v>
      </c>
      <c r="G5401" t="s">
        <v>12823</v>
      </c>
      <c r="H5401" s="1">
        <v>216047</v>
      </c>
      <c r="I5401" s="1">
        <v>0</v>
      </c>
      <c r="J5401" t="s">
        <v>68</v>
      </c>
      <c r="K5401" t="s">
        <v>49</v>
      </c>
      <c r="L5401" s="10">
        <v>42278</v>
      </c>
      <c r="M5401" t="s">
        <v>12824</v>
      </c>
      <c r="N5401">
        <v>0</v>
      </c>
      <c r="O5401" s="17" t="s">
        <v>21485</v>
      </c>
      <c r="P5401">
        <v>0</v>
      </c>
      <c r="Q5401" s="17" t="s">
        <v>21485</v>
      </c>
      <c r="R5401" t="s">
        <v>12822</v>
      </c>
    </row>
    <row r="5402" spans="1:18">
      <c r="A5402" t="s">
        <v>2122</v>
      </c>
      <c r="B5402" t="s">
        <v>29</v>
      </c>
      <c r="C5402" t="s">
        <v>30</v>
      </c>
      <c r="D5402" t="s">
        <v>38</v>
      </c>
      <c r="E5402" t="s">
        <v>39</v>
      </c>
      <c r="F5402" t="s">
        <v>134</v>
      </c>
      <c r="G5402" t="s">
        <v>2123</v>
      </c>
      <c r="H5402" s="1">
        <v>902700</v>
      </c>
      <c r="I5402" s="1">
        <v>0</v>
      </c>
      <c r="J5402" t="s">
        <v>24</v>
      </c>
      <c r="K5402" t="s">
        <v>136</v>
      </c>
      <c r="L5402" s="10">
        <v>43191</v>
      </c>
      <c r="M5402" t="s">
        <v>2124</v>
      </c>
      <c r="N5402">
        <v>1</v>
      </c>
      <c r="O5402" s="17" t="s">
        <v>21485</v>
      </c>
      <c r="P5402">
        <v>0</v>
      </c>
      <c r="Q5402" s="17" t="s">
        <v>21485</v>
      </c>
      <c r="R5402" t="s">
        <v>2122</v>
      </c>
    </row>
    <row r="5403" spans="1:18">
      <c r="A5403" t="s">
        <v>2122</v>
      </c>
      <c r="B5403" t="s">
        <v>29</v>
      </c>
      <c r="C5403" t="s">
        <v>30</v>
      </c>
      <c r="D5403" t="s">
        <v>38</v>
      </c>
      <c r="E5403" t="s">
        <v>718</v>
      </c>
      <c r="F5403" t="s">
        <v>149</v>
      </c>
      <c r="G5403" t="s">
        <v>12825</v>
      </c>
      <c r="H5403" s="1">
        <v>661726</v>
      </c>
      <c r="I5403" s="1">
        <v>0</v>
      </c>
      <c r="J5403" t="s">
        <v>24</v>
      </c>
      <c r="K5403" t="s">
        <v>136</v>
      </c>
      <c r="L5403" s="10">
        <v>44835</v>
      </c>
      <c r="M5403" t="s">
        <v>12826</v>
      </c>
      <c r="N5403">
        <v>0</v>
      </c>
      <c r="O5403" s="17" t="s">
        <v>21485</v>
      </c>
      <c r="P5403">
        <v>0</v>
      </c>
      <c r="Q5403" s="17" t="s">
        <v>21485</v>
      </c>
      <c r="R5403" t="s">
        <v>2122</v>
      </c>
    </row>
    <row r="5404" spans="1:18">
      <c r="A5404" t="s">
        <v>12827</v>
      </c>
      <c r="B5404" t="s">
        <v>1490</v>
      </c>
      <c r="C5404" t="s">
        <v>30</v>
      </c>
      <c r="D5404" t="s">
        <v>20</v>
      </c>
      <c r="E5404" t="s">
        <v>71</v>
      </c>
      <c r="F5404" t="s">
        <v>163</v>
      </c>
      <c r="G5404" t="s">
        <v>12828</v>
      </c>
      <c r="H5404" s="1">
        <v>775731</v>
      </c>
      <c r="I5404" s="1">
        <v>0</v>
      </c>
      <c r="J5404" t="s">
        <v>24</v>
      </c>
      <c r="K5404" t="s">
        <v>118</v>
      </c>
      <c r="L5404" s="10">
        <v>40634</v>
      </c>
      <c r="M5404" t="s">
        <v>12829</v>
      </c>
      <c r="N5404">
        <v>0</v>
      </c>
      <c r="O5404" s="17" t="s">
        <v>21485</v>
      </c>
      <c r="P5404">
        <v>0</v>
      </c>
      <c r="Q5404" s="17" t="s">
        <v>21485</v>
      </c>
      <c r="R5404" t="s">
        <v>12827</v>
      </c>
    </row>
    <row r="5405" spans="1:18">
      <c r="A5405" t="s">
        <v>12827</v>
      </c>
      <c r="B5405" t="s">
        <v>1490</v>
      </c>
      <c r="C5405" t="s">
        <v>30</v>
      </c>
      <c r="D5405" t="s">
        <v>20</v>
      </c>
      <c r="E5405" t="s">
        <v>320</v>
      </c>
      <c r="F5405" t="s">
        <v>163</v>
      </c>
      <c r="G5405" t="s">
        <v>12830</v>
      </c>
      <c r="H5405" s="1">
        <v>924841</v>
      </c>
      <c r="I5405" s="1">
        <v>0</v>
      </c>
      <c r="J5405" t="s">
        <v>24</v>
      </c>
      <c r="K5405" t="s">
        <v>118</v>
      </c>
      <c r="L5405" s="10">
        <v>41365</v>
      </c>
      <c r="M5405" t="s">
        <v>12831</v>
      </c>
      <c r="N5405">
        <v>0</v>
      </c>
      <c r="O5405" s="17" t="s">
        <v>21485</v>
      </c>
      <c r="P5405">
        <v>0</v>
      </c>
      <c r="Q5405" s="17" t="s">
        <v>21485</v>
      </c>
      <c r="R5405" t="s">
        <v>12827</v>
      </c>
    </row>
    <row r="5406" spans="1:18">
      <c r="A5406" t="s">
        <v>12832</v>
      </c>
      <c r="B5406" t="s">
        <v>29</v>
      </c>
      <c r="C5406" t="s">
        <v>30</v>
      </c>
      <c r="D5406" t="s">
        <v>18732</v>
      </c>
      <c r="E5406" t="s">
        <v>18733</v>
      </c>
      <c r="F5406" t="s">
        <v>18734</v>
      </c>
      <c r="G5406" t="s">
        <v>20411</v>
      </c>
      <c r="H5406" s="1">
        <v>79650</v>
      </c>
      <c r="I5406" s="1">
        <v>0</v>
      </c>
      <c r="J5406" t="s">
        <v>202</v>
      </c>
      <c r="K5406" t="s">
        <v>60</v>
      </c>
      <c r="L5406" s="7">
        <v>40118</v>
      </c>
      <c r="M5406" t="s">
        <v>20412</v>
      </c>
      <c r="N5406">
        <v>0</v>
      </c>
      <c r="O5406" s="17" t="s">
        <v>21485</v>
      </c>
      <c r="P5406">
        <v>0</v>
      </c>
      <c r="Q5406" s="17" t="s">
        <v>21485</v>
      </c>
      <c r="R5406" t="s">
        <v>12832</v>
      </c>
    </row>
    <row r="5407" spans="1:18">
      <c r="A5407" t="s">
        <v>12832</v>
      </c>
      <c r="B5407" t="s">
        <v>29</v>
      </c>
      <c r="C5407" t="s">
        <v>30</v>
      </c>
      <c r="D5407" t="s">
        <v>20</v>
      </c>
      <c r="E5407" t="s">
        <v>66</v>
      </c>
      <c r="F5407" t="s">
        <v>218</v>
      </c>
      <c r="G5407" t="s">
        <v>12833</v>
      </c>
      <c r="H5407" s="1">
        <v>323448</v>
      </c>
      <c r="I5407" s="1">
        <v>0</v>
      </c>
      <c r="J5407" t="s">
        <v>68</v>
      </c>
      <c r="K5407" t="s">
        <v>22</v>
      </c>
      <c r="L5407" s="10">
        <v>41000</v>
      </c>
      <c r="M5407" t="s">
        <v>12834</v>
      </c>
      <c r="N5407">
        <v>0</v>
      </c>
      <c r="O5407" s="17" t="s">
        <v>21485</v>
      </c>
      <c r="P5407">
        <v>0</v>
      </c>
      <c r="Q5407" s="17" t="s">
        <v>21485</v>
      </c>
      <c r="R5407" t="s">
        <v>12832</v>
      </c>
    </row>
    <row r="5408" spans="1:18">
      <c r="A5408" t="s">
        <v>12832</v>
      </c>
      <c r="B5408" t="s">
        <v>29</v>
      </c>
      <c r="C5408" t="s">
        <v>30</v>
      </c>
      <c r="D5408" t="s">
        <v>38</v>
      </c>
      <c r="E5408" t="s">
        <v>86</v>
      </c>
      <c r="F5408" t="s">
        <v>52</v>
      </c>
      <c r="G5408" t="s">
        <v>12835</v>
      </c>
      <c r="H5408" s="1">
        <v>1074825</v>
      </c>
      <c r="I5408" s="1">
        <v>0</v>
      </c>
      <c r="J5408" t="s">
        <v>24</v>
      </c>
      <c r="K5408" t="s">
        <v>22</v>
      </c>
      <c r="L5408" s="10">
        <v>44652</v>
      </c>
      <c r="M5408" t="s">
        <v>12836</v>
      </c>
      <c r="N5408">
        <v>0</v>
      </c>
      <c r="O5408" s="17" t="s">
        <v>21485</v>
      </c>
      <c r="P5408">
        <v>0</v>
      </c>
      <c r="Q5408" s="17" t="s">
        <v>21485</v>
      </c>
      <c r="R5408" t="s">
        <v>12832</v>
      </c>
    </row>
    <row r="5409" spans="1:18">
      <c r="A5409" t="s">
        <v>12837</v>
      </c>
      <c r="B5409" t="s">
        <v>185</v>
      </c>
      <c r="C5409" t="s">
        <v>65</v>
      </c>
      <c r="D5409" t="s">
        <v>20</v>
      </c>
      <c r="E5409" t="s">
        <v>122</v>
      </c>
      <c r="F5409" t="s">
        <v>32</v>
      </c>
      <c r="G5409" t="s">
        <v>12838</v>
      </c>
      <c r="H5409" s="1">
        <v>903359</v>
      </c>
      <c r="I5409" s="1">
        <v>0</v>
      </c>
      <c r="J5409" t="s">
        <v>24</v>
      </c>
      <c r="K5409" t="s">
        <v>60</v>
      </c>
      <c r="L5409" s="10">
        <v>40817</v>
      </c>
      <c r="M5409" t="s">
        <v>12839</v>
      </c>
      <c r="N5409">
        <v>0</v>
      </c>
      <c r="O5409" s="17" t="s">
        <v>21485</v>
      </c>
      <c r="P5409">
        <v>0</v>
      </c>
      <c r="Q5409" s="17" t="s">
        <v>21485</v>
      </c>
      <c r="R5409" t="s">
        <v>12837</v>
      </c>
    </row>
    <row r="5410" spans="1:18">
      <c r="A5410" t="s">
        <v>656</v>
      </c>
      <c r="B5410" t="s">
        <v>91</v>
      </c>
      <c r="C5410" t="s">
        <v>30</v>
      </c>
      <c r="D5410" t="s">
        <v>20</v>
      </c>
      <c r="E5410" t="s">
        <v>115</v>
      </c>
      <c r="F5410" t="s">
        <v>169</v>
      </c>
      <c r="G5410" t="s">
        <v>2125</v>
      </c>
      <c r="H5410" s="1">
        <v>761935</v>
      </c>
      <c r="I5410" s="1">
        <v>0</v>
      </c>
      <c r="J5410" t="s">
        <v>24</v>
      </c>
      <c r="K5410" t="s">
        <v>136</v>
      </c>
      <c r="L5410" s="10">
        <v>40452</v>
      </c>
      <c r="M5410" t="s">
        <v>2126</v>
      </c>
      <c r="N5410">
        <v>1</v>
      </c>
      <c r="O5410" s="17" t="s">
        <v>21485</v>
      </c>
      <c r="P5410">
        <v>0</v>
      </c>
      <c r="Q5410" s="17" t="s">
        <v>21485</v>
      </c>
      <c r="R5410" t="s">
        <v>656</v>
      </c>
    </row>
    <row r="5411" spans="1:18">
      <c r="A5411" t="s">
        <v>656</v>
      </c>
      <c r="B5411" t="s">
        <v>91</v>
      </c>
      <c r="C5411" t="s">
        <v>30</v>
      </c>
      <c r="D5411" t="s">
        <v>20</v>
      </c>
      <c r="E5411" t="s">
        <v>21</v>
      </c>
      <c r="F5411" t="s">
        <v>169</v>
      </c>
      <c r="G5411" t="s">
        <v>2858</v>
      </c>
      <c r="H5411" s="1">
        <v>709615</v>
      </c>
      <c r="I5411" s="1">
        <v>0</v>
      </c>
      <c r="J5411" t="s">
        <v>24</v>
      </c>
      <c r="K5411" t="s">
        <v>136</v>
      </c>
      <c r="L5411" s="10">
        <v>41183</v>
      </c>
      <c r="M5411" t="s">
        <v>2859</v>
      </c>
      <c r="N5411">
        <v>0</v>
      </c>
      <c r="O5411" s="17" t="s">
        <v>21485</v>
      </c>
      <c r="P5411">
        <v>0</v>
      </c>
      <c r="Q5411" s="17" t="s">
        <v>21485</v>
      </c>
      <c r="R5411" t="s">
        <v>656</v>
      </c>
    </row>
    <row r="5412" spans="1:18">
      <c r="A5412" t="s">
        <v>656</v>
      </c>
      <c r="B5412" t="s">
        <v>91</v>
      </c>
      <c r="C5412" t="s">
        <v>30</v>
      </c>
      <c r="D5412" t="s">
        <v>38</v>
      </c>
      <c r="E5412" t="s">
        <v>39</v>
      </c>
      <c r="F5412" t="s">
        <v>169</v>
      </c>
      <c r="G5412" t="s">
        <v>657</v>
      </c>
      <c r="H5412" s="1">
        <v>745875</v>
      </c>
      <c r="I5412" s="1">
        <v>0</v>
      </c>
      <c r="J5412" t="s">
        <v>24</v>
      </c>
      <c r="K5412" t="s">
        <v>136</v>
      </c>
      <c r="L5412" s="10">
        <v>43191</v>
      </c>
      <c r="M5412" t="s">
        <v>658</v>
      </c>
      <c r="N5412">
        <v>3</v>
      </c>
      <c r="O5412" s="17" t="s">
        <v>21485</v>
      </c>
      <c r="P5412">
        <v>0</v>
      </c>
      <c r="Q5412" s="17" t="s">
        <v>21485</v>
      </c>
      <c r="R5412" t="s">
        <v>656</v>
      </c>
    </row>
    <row r="5413" spans="1:18">
      <c r="A5413" t="s">
        <v>656</v>
      </c>
      <c r="B5413" t="s">
        <v>91</v>
      </c>
      <c r="C5413" t="s">
        <v>30</v>
      </c>
      <c r="D5413" t="s">
        <v>18941</v>
      </c>
      <c r="E5413" t="s">
        <v>18942</v>
      </c>
      <c r="F5413" t="s">
        <v>18780</v>
      </c>
      <c r="G5413" t="s">
        <v>20413</v>
      </c>
      <c r="H5413" s="1">
        <v>788000</v>
      </c>
      <c r="I5413" s="1">
        <v>0</v>
      </c>
      <c r="J5413" t="s">
        <v>223</v>
      </c>
      <c r="K5413" t="s">
        <v>136</v>
      </c>
      <c r="L5413" s="7">
        <v>43922</v>
      </c>
      <c r="M5413" t="s">
        <v>20414</v>
      </c>
      <c r="N5413">
        <v>0</v>
      </c>
      <c r="O5413" s="17" t="s">
        <v>21485</v>
      </c>
      <c r="P5413">
        <v>0</v>
      </c>
      <c r="Q5413" s="17" t="s">
        <v>21485</v>
      </c>
      <c r="R5413" t="s">
        <v>656</v>
      </c>
    </row>
    <row r="5414" spans="1:18">
      <c r="A5414" t="s">
        <v>656</v>
      </c>
      <c r="B5414" t="s">
        <v>91</v>
      </c>
      <c r="C5414" t="s">
        <v>30</v>
      </c>
      <c r="D5414" t="s">
        <v>38</v>
      </c>
      <c r="E5414" t="s">
        <v>784</v>
      </c>
      <c r="F5414" t="s">
        <v>169</v>
      </c>
      <c r="G5414" t="s">
        <v>12840</v>
      </c>
      <c r="H5414" s="1">
        <v>937125</v>
      </c>
      <c r="I5414" s="1">
        <v>0</v>
      </c>
      <c r="J5414" t="s">
        <v>24</v>
      </c>
      <c r="K5414" t="s">
        <v>136</v>
      </c>
      <c r="L5414" s="10">
        <v>45383</v>
      </c>
      <c r="M5414" t="s">
        <v>12841</v>
      </c>
      <c r="N5414">
        <v>0</v>
      </c>
      <c r="O5414" s="17" t="s">
        <v>21485</v>
      </c>
      <c r="P5414">
        <v>0</v>
      </c>
      <c r="Q5414" s="17" t="s">
        <v>21485</v>
      </c>
      <c r="R5414" t="s">
        <v>656</v>
      </c>
    </row>
    <row r="5415" spans="1:18">
      <c r="A5415" t="s">
        <v>12842</v>
      </c>
      <c r="B5415" t="s">
        <v>114</v>
      </c>
      <c r="C5415" t="s">
        <v>65</v>
      </c>
      <c r="D5415" t="s">
        <v>20</v>
      </c>
      <c r="E5415" t="s">
        <v>79</v>
      </c>
      <c r="F5415" t="s">
        <v>123</v>
      </c>
      <c r="G5415" t="s">
        <v>12843</v>
      </c>
      <c r="H5415" s="1">
        <v>669353</v>
      </c>
      <c r="I5415" s="1">
        <v>0</v>
      </c>
      <c r="J5415" t="s">
        <v>24</v>
      </c>
      <c r="K5415" t="s">
        <v>118</v>
      </c>
      <c r="L5415" s="10">
        <v>41548</v>
      </c>
      <c r="M5415" t="s">
        <v>12844</v>
      </c>
      <c r="N5415">
        <v>0</v>
      </c>
      <c r="O5415" s="17" t="s">
        <v>21485</v>
      </c>
      <c r="P5415">
        <v>0</v>
      </c>
      <c r="Q5415" s="17" t="s">
        <v>21485</v>
      </c>
      <c r="R5415" t="s">
        <v>12842</v>
      </c>
    </row>
    <row r="5416" spans="1:18">
      <c r="A5416" t="s">
        <v>12845</v>
      </c>
      <c r="B5416" t="s">
        <v>18</v>
      </c>
      <c r="C5416" t="s">
        <v>19</v>
      </c>
      <c r="D5416" t="s">
        <v>20</v>
      </c>
      <c r="E5416" t="s">
        <v>104</v>
      </c>
      <c r="F5416" t="s">
        <v>498</v>
      </c>
      <c r="G5416" t="s">
        <v>12846</v>
      </c>
      <c r="H5416" s="1">
        <v>562020</v>
      </c>
      <c r="I5416" s="1">
        <v>0</v>
      </c>
      <c r="J5416" t="s">
        <v>24</v>
      </c>
      <c r="K5416" t="s">
        <v>42</v>
      </c>
      <c r="L5416" s="10">
        <v>40269</v>
      </c>
      <c r="M5416" t="s">
        <v>12847</v>
      </c>
      <c r="N5416">
        <v>0</v>
      </c>
      <c r="O5416" s="17" t="s">
        <v>21485</v>
      </c>
      <c r="P5416">
        <v>0</v>
      </c>
      <c r="Q5416" s="17" t="s">
        <v>21485</v>
      </c>
      <c r="R5416" t="s">
        <v>12845</v>
      </c>
    </row>
    <row r="5417" spans="1:18">
      <c r="A5417" t="s">
        <v>12848</v>
      </c>
      <c r="B5417" t="s">
        <v>528</v>
      </c>
      <c r="C5417" t="s">
        <v>65</v>
      </c>
      <c r="D5417" t="s">
        <v>20</v>
      </c>
      <c r="E5417" t="s">
        <v>71</v>
      </c>
      <c r="F5417" t="s">
        <v>169</v>
      </c>
      <c r="G5417" t="s">
        <v>12849</v>
      </c>
      <c r="H5417" s="1">
        <v>670820</v>
      </c>
      <c r="I5417" s="1">
        <v>0</v>
      </c>
      <c r="J5417" t="s">
        <v>24</v>
      </c>
      <c r="K5417" t="s">
        <v>136</v>
      </c>
      <c r="L5417" s="10">
        <v>40634</v>
      </c>
      <c r="M5417" t="s">
        <v>12850</v>
      </c>
      <c r="N5417">
        <v>0</v>
      </c>
      <c r="O5417" s="17" t="s">
        <v>21485</v>
      </c>
      <c r="P5417">
        <v>0</v>
      </c>
      <c r="Q5417" s="17" t="s">
        <v>21485</v>
      </c>
      <c r="R5417" t="s">
        <v>12848</v>
      </c>
    </row>
    <row r="5418" spans="1:18">
      <c r="A5418" t="s">
        <v>12848</v>
      </c>
      <c r="B5418" t="s">
        <v>528</v>
      </c>
      <c r="C5418" t="s">
        <v>65</v>
      </c>
      <c r="D5418" t="s">
        <v>20</v>
      </c>
      <c r="E5418" t="s">
        <v>21</v>
      </c>
      <c r="F5418" t="s">
        <v>169</v>
      </c>
      <c r="G5418" t="s">
        <v>12851</v>
      </c>
      <c r="H5418" s="1">
        <v>791470</v>
      </c>
      <c r="I5418" s="1">
        <v>0</v>
      </c>
      <c r="J5418" t="s">
        <v>24</v>
      </c>
      <c r="K5418" t="s">
        <v>136</v>
      </c>
      <c r="L5418" s="10">
        <v>41183</v>
      </c>
      <c r="M5418" t="s">
        <v>12852</v>
      </c>
      <c r="N5418">
        <v>0</v>
      </c>
      <c r="O5418" s="17" t="s">
        <v>21485</v>
      </c>
      <c r="P5418">
        <v>0</v>
      </c>
      <c r="Q5418" s="17" t="s">
        <v>21485</v>
      </c>
      <c r="R5418" t="s">
        <v>12848</v>
      </c>
    </row>
    <row r="5419" spans="1:18">
      <c r="A5419" t="s">
        <v>12848</v>
      </c>
      <c r="B5419" t="s">
        <v>528</v>
      </c>
      <c r="C5419" t="s">
        <v>65</v>
      </c>
      <c r="D5419" t="s">
        <v>38</v>
      </c>
      <c r="E5419" t="s">
        <v>145</v>
      </c>
      <c r="F5419" t="s">
        <v>169</v>
      </c>
      <c r="G5419" t="s">
        <v>12853</v>
      </c>
      <c r="H5419" s="1">
        <v>1013625</v>
      </c>
      <c r="I5419" s="1">
        <v>0</v>
      </c>
      <c r="J5419" t="s">
        <v>24</v>
      </c>
      <c r="K5419" t="s">
        <v>136</v>
      </c>
      <c r="L5419" s="10">
        <v>43556</v>
      </c>
      <c r="M5419" t="s">
        <v>12854</v>
      </c>
      <c r="N5419">
        <v>0</v>
      </c>
      <c r="O5419" s="17" t="s">
        <v>21485</v>
      </c>
      <c r="P5419">
        <v>0</v>
      </c>
      <c r="Q5419" s="17" t="s">
        <v>21485</v>
      </c>
      <c r="R5419" t="s">
        <v>12848</v>
      </c>
    </row>
    <row r="5420" spans="1:18">
      <c r="A5420" t="s">
        <v>12855</v>
      </c>
      <c r="B5420" t="s">
        <v>185</v>
      </c>
      <c r="C5420" t="s">
        <v>65</v>
      </c>
      <c r="D5420" t="s">
        <v>38</v>
      </c>
      <c r="E5420" t="s">
        <v>718</v>
      </c>
      <c r="F5420" t="s">
        <v>214</v>
      </c>
      <c r="G5420" t="s">
        <v>12856</v>
      </c>
      <c r="H5420" s="1">
        <v>860626</v>
      </c>
      <c r="I5420" s="1">
        <v>0</v>
      </c>
      <c r="J5420" t="s">
        <v>24</v>
      </c>
      <c r="K5420" t="s">
        <v>110</v>
      </c>
      <c r="L5420" s="10">
        <v>44835</v>
      </c>
      <c r="M5420" t="s">
        <v>12857</v>
      </c>
      <c r="N5420">
        <v>0</v>
      </c>
      <c r="O5420" s="17" t="s">
        <v>21485</v>
      </c>
      <c r="P5420">
        <v>0</v>
      </c>
      <c r="Q5420" s="17" t="s">
        <v>21485</v>
      </c>
      <c r="R5420" t="s">
        <v>12855</v>
      </c>
    </row>
    <row r="5421" spans="1:18">
      <c r="A5421" t="s">
        <v>12858</v>
      </c>
      <c r="B5421" t="s">
        <v>249</v>
      </c>
      <c r="C5421" t="s">
        <v>65</v>
      </c>
      <c r="D5421" t="s">
        <v>20</v>
      </c>
      <c r="E5421" t="s">
        <v>104</v>
      </c>
      <c r="F5421" t="s">
        <v>214</v>
      </c>
      <c r="G5421" t="s">
        <v>12859</v>
      </c>
      <c r="H5421" s="1">
        <v>329143</v>
      </c>
      <c r="I5421" s="1">
        <v>0</v>
      </c>
      <c r="J5421" t="s">
        <v>68</v>
      </c>
      <c r="K5421" t="s">
        <v>110</v>
      </c>
      <c r="L5421" s="10">
        <v>40269</v>
      </c>
      <c r="M5421" t="s">
        <v>12860</v>
      </c>
      <c r="N5421">
        <v>0</v>
      </c>
      <c r="O5421" s="17" t="s">
        <v>21485</v>
      </c>
      <c r="P5421">
        <v>0</v>
      </c>
      <c r="Q5421" s="17" t="s">
        <v>21485</v>
      </c>
      <c r="R5421" t="s">
        <v>12858</v>
      </c>
    </row>
    <row r="5422" spans="1:18">
      <c r="A5422" t="s">
        <v>12858</v>
      </c>
      <c r="B5422" t="s">
        <v>249</v>
      </c>
      <c r="C5422" t="s">
        <v>65</v>
      </c>
      <c r="D5422" t="s">
        <v>38</v>
      </c>
      <c r="E5422" t="s">
        <v>86</v>
      </c>
      <c r="F5422" t="s">
        <v>1298</v>
      </c>
      <c r="G5422" t="s">
        <v>12861</v>
      </c>
      <c r="H5422" s="1">
        <v>722925</v>
      </c>
      <c r="I5422" s="1">
        <v>0</v>
      </c>
      <c r="J5422" t="s">
        <v>24</v>
      </c>
      <c r="K5422" t="s">
        <v>110</v>
      </c>
      <c r="L5422" s="10">
        <v>44652</v>
      </c>
      <c r="M5422" t="s">
        <v>12862</v>
      </c>
      <c r="N5422">
        <v>0</v>
      </c>
      <c r="O5422" s="17" t="s">
        <v>21485</v>
      </c>
      <c r="P5422">
        <v>0</v>
      </c>
      <c r="Q5422" s="17" t="s">
        <v>21485</v>
      </c>
      <c r="R5422" t="s">
        <v>12858</v>
      </c>
    </row>
    <row r="5423" spans="1:18">
      <c r="A5423" t="s">
        <v>12863</v>
      </c>
      <c r="B5423" t="s">
        <v>1757</v>
      </c>
      <c r="C5423" t="s">
        <v>30</v>
      </c>
      <c r="D5423" t="s">
        <v>20</v>
      </c>
      <c r="E5423" t="s">
        <v>115</v>
      </c>
      <c r="F5423" t="s">
        <v>509</v>
      </c>
      <c r="G5423" t="s">
        <v>12864</v>
      </c>
      <c r="H5423" s="1">
        <v>253437</v>
      </c>
      <c r="I5423" s="1">
        <v>0</v>
      </c>
      <c r="J5423" t="s">
        <v>68</v>
      </c>
      <c r="K5423" t="s">
        <v>157</v>
      </c>
      <c r="L5423" s="10">
        <v>40452</v>
      </c>
      <c r="M5423" t="s">
        <v>12865</v>
      </c>
      <c r="N5423">
        <v>0</v>
      </c>
      <c r="O5423" s="17" t="s">
        <v>21485</v>
      </c>
      <c r="P5423">
        <v>0</v>
      </c>
      <c r="Q5423" s="17" t="s">
        <v>21485</v>
      </c>
      <c r="R5423" t="s">
        <v>12863</v>
      </c>
    </row>
    <row r="5424" spans="1:18">
      <c r="A5424" t="s">
        <v>20415</v>
      </c>
      <c r="B5424" t="s">
        <v>921</v>
      </c>
      <c r="C5424" t="s">
        <v>922</v>
      </c>
      <c r="D5424" t="s">
        <v>18699</v>
      </c>
      <c r="E5424" t="s">
        <v>18700</v>
      </c>
      <c r="F5424" t="s">
        <v>18701</v>
      </c>
      <c r="G5424" t="s">
        <v>20416</v>
      </c>
      <c r="H5424" s="1">
        <v>100031</v>
      </c>
      <c r="I5424" s="1">
        <v>0</v>
      </c>
      <c r="J5424" t="s">
        <v>202</v>
      </c>
      <c r="K5424" t="s">
        <v>49</v>
      </c>
      <c r="L5424" s="7">
        <v>43525</v>
      </c>
      <c r="M5424" t="s">
        <v>20417</v>
      </c>
      <c r="N5424">
        <v>0</v>
      </c>
      <c r="O5424" s="17" t="s">
        <v>21485</v>
      </c>
      <c r="P5424">
        <v>0</v>
      </c>
      <c r="Q5424" s="17" t="s">
        <v>21485</v>
      </c>
      <c r="R5424" t="s">
        <v>20415</v>
      </c>
    </row>
    <row r="5425" spans="1:18">
      <c r="A5425" t="s">
        <v>20418</v>
      </c>
      <c r="B5425" t="s">
        <v>324</v>
      </c>
      <c r="C5425" t="s">
        <v>30</v>
      </c>
      <c r="D5425" t="s">
        <v>19434</v>
      </c>
      <c r="E5425" t="s">
        <v>19435</v>
      </c>
      <c r="F5425" t="s">
        <v>19434</v>
      </c>
      <c r="G5425" t="s">
        <v>20421</v>
      </c>
      <c r="H5425" s="1">
        <v>499276</v>
      </c>
      <c r="I5425" s="1">
        <v>0</v>
      </c>
      <c r="J5425" t="s">
        <v>202</v>
      </c>
      <c r="K5425" t="s">
        <v>136</v>
      </c>
      <c r="L5425" s="7">
        <v>44348</v>
      </c>
      <c r="M5425" t="s">
        <v>20422</v>
      </c>
      <c r="N5425">
        <v>0</v>
      </c>
      <c r="O5425" s="17" t="s">
        <v>21485</v>
      </c>
      <c r="P5425">
        <v>0</v>
      </c>
      <c r="Q5425" s="17" t="s">
        <v>21485</v>
      </c>
      <c r="R5425" t="s">
        <v>20418</v>
      </c>
    </row>
    <row r="5426" spans="1:18">
      <c r="A5426" t="s">
        <v>20418</v>
      </c>
      <c r="B5426" t="s">
        <v>324</v>
      </c>
      <c r="C5426" t="s">
        <v>30</v>
      </c>
      <c r="D5426" t="s">
        <v>18916</v>
      </c>
      <c r="E5426" t="s">
        <v>18917</v>
      </c>
      <c r="F5426" t="s">
        <v>18918</v>
      </c>
      <c r="G5426" t="s">
        <v>20419</v>
      </c>
      <c r="H5426" s="1">
        <v>100000</v>
      </c>
      <c r="I5426" s="1">
        <v>0</v>
      </c>
      <c r="J5426" t="s">
        <v>202</v>
      </c>
      <c r="K5426" t="s">
        <v>136</v>
      </c>
      <c r="L5426" s="7">
        <v>40026</v>
      </c>
      <c r="M5426" t="s">
        <v>20420</v>
      </c>
      <c r="N5426">
        <v>0</v>
      </c>
      <c r="O5426" s="17" t="s">
        <v>21485</v>
      </c>
      <c r="P5426">
        <v>0</v>
      </c>
      <c r="Q5426" s="17" t="s">
        <v>21485</v>
      </c>
      <c r="R5426" t="s">
        <v>20418</v>
      </c>
    </row>
    <row r="5427" spans="1:18">
      <c r="A5427" t="s">
        <v>1452</v>
      </c>
      <c r="B5427" t="s">
        <v>121</v>
      </c>
      <c r="C5427" t="s">
        <v>30</v>
      </c>
      <c r="D5427" t="s">
        <v>20</v>
      </c>
      <c r="E5427" t="s">
        <v>92</v>
      </c>
      <c r="F5427" t="s">
        <v>123</v>
      </c>
      <c r="G5427" t="s">
        <v>1453</v>
      </c>
      <c r="H5427" s="1">
        <v>704869</v>
      </c>
      <c r="I5427" s="1">
        <v>0</v>
      </c>
      <c r="J5427" t="s">
        <v>24</v>
      </c>
      <c r="K5427" t="s">
        <v>118</v>
      </c>
      <c r="L5427" s="10">
        <v>42278</v>
      </c>
      <c r="M5427" t="s">
        <v>1454</v>
      </c>
      <c r="N5427">
        <v>1</v>
      </c>
      <c r="O5427" s="17" t="s">
        <v>21485</v>
      </c>
      <c r="P5427">
        <v>0</v>
      </c>
      <c r="Q5427" s="17" t="s">
        <v>21485</v>
      </c>
      <c r="R5427" t="s">
        <v>1452</v>
      </c>
    </row>
    <row r="5428" spans="1:18">
      <c r="A5428" t="s">
        <v>1452</v>
      </c>
      <c r="B5428" t="s">
        <v>121</v>
      </c>
      <c r="C5428" t="s">
        <v>30</v>
      </c>
      <c r="D5428" t="s">
        <v>38</v>
      </c>
      <c r="E5428" t="s">
        <v>168</v>
      </c>
      <c r="F5428" t="s">
        <v>123</v>
      </c>
      <c r="G5428" t="s">
        <v>12866</v>
      </c>
      <c r="H5428" s="1">
        <v>887400</v>
      </c>
      <c r="I5428" s="1">
        <v>0</v>
      </c>
      <c r="J5428" t="s">
        <v>24</v>
      </c>
      <c r="K5428" t="s">
        <v>118</v>
      </c>
      <c r="L5428" s="10">
        <v>43922</v>
      </c>
      <c r="M5428" t="s">
        <v>12867</v>
      </c>
      <c r="N5428">
        <v>0</v>
      </c>
      <c r="O5428" s="17" t="s">
        <v>21485</v>
      </c>
      <c r="P5428">
        <v>0</v>
      </c>
      <c r="Q5428" s="17" t="s">
        <v>21485</v>
      </c>
      <c r="R5428" t="s">
        <v>1452</v>
      </c>
    </row>
    <row r="5429" spans="1:18">
      <c r="A5429" t="s">
        <v>1452</v>
      </c>
      <c r="B5429" t="s">
        <v>121</v>
      </c>
      <c r="C5429" t="s">
        <v>30</v>
      </c>
      <c r="D5429" t="s">
        <v>38</v>
      </c>
      <c r="E5429" t="s">
        <v>1726</v>
      </c>
      <c r="F5429" t="s">
        <v>123</v>
      </c>
      <c r="G5429" t="s">
        <v>12868</v>
      </c>
      <c r="H5429" s="1">
        <v>1013626</v>
      </c>
      <c r="I5429" s="1">
        <v>0</v>
      </c>
      <c r="J5429" t="s">
        <v>24</v>
      </c>
      <c r="K5429" t="s">
        <v>118</v>
      </c>
      <c r="L5429" s="10">
        <v>45566</v>
      </c>
      <c r="M5429" t="s">
        <v>12869</v>
      </c>
      <c r="N5429">
        <v>0</v>
      </c>
      <c r="O5429" s="17" t="s">
        <v>21485</v>
      </c>
      <c r="P5429">
        <v>0</v>
      </c>
      <c r="Q5429" s="17" t="s">
        <v>21485</v>
      </c>
      <c r="R5429" t="s">
        <v>1452</v>
      </c>
    </row>
    <row r="5430" spans="1:18">
      <c r="A5430" t="s">
        <v>12870</v>
      </c>
      <c r="B5430" t="s">
        <v>103</v>
      </c>
      <c r="C5430" t="s">
        <v>30</v>
      </c>
      <c r="D5430" t="s">
        <v>38</v>
      </c>
      <c r="E5430" t="s">
        <v>434</v>
      </c>
      <c r="F5430" t="s">
        <v>169</v>
      </c>
      <c r="G5430" t="s">
        <v>12871</v>
      </c>
      <c r="H5430" s="1">
        <v>879750</v>
      </c>
      <c r="I5430" s="1">
        <v>0</v>
      </c>
      <c r="J5430" t="s">
        <v>24</v>
      </c>
      <c r="K5430" t="s">
        <v>94</v>
      </c>
      <c r="L5430" s="10">
        <v>44256</v>
      </c>
      <c r="M5430" t="s">
        <v>12872</v>
      </c>
      <c r="N5430">
        <v>0</v>
      </c>
      <c r="O5430" s="17" t="s">
        <v>21485</v>
      </c>
      <c r="P5430">
        <v>0</v>
      </c>
      <c r="Q5430" s="17" t="s">
        <v>21485</v>
      </c>
      <c r="R5430" t="s">
        <v>12870</v>
      </c>
    </row>
    <row r="5431" spans="1:18">
      <c r="A5431" t="s">
        <v>1193</v>
      </c>
      <c r="B5431" t="s">
        <v>18</v>
      </c>
      <c r="C5431" t="s">
        <v>19</v>
      </c>
      <c r="D5431" t="s">
        <v>20423</v>
      </c>
      <c r="E5431" t="s">
        <v>20424</v>
      </c>
      <c r="F5431" t="s">
        <v>20423</v>
      </c>
      <c r="G5431" t="s">
        <v>20425</v>
      </c>
      <c r="H5431" s="1">
        <v>100000</v>
      </c>
      <c r="I5431" s="1">
        <v>0</v>
      </c>
      <c r="J5431" t="s">
        <v>202</v>
      </c>
      <c r="K5431" t="s">
        <v>136</v>
      </c>
      <c r="L5431" s="7">
        <v>39873</v>
      </c>
      <c r="M5431" t="s">
        <v>20426</v>
      </c>
      <c r="N5431">
        <v>2</v>
      </c>
      <c r="O5431" s="17" t="s">
        <v>21485</v>
      </c>
      <c r="P5431">
        <v>0</v>
      </c>
      <c r="Q5431" s="17" t="s">
        <v>21485</v>
      </c>
      <c r="R5431" t="s">
        <v>1193</v>
      </c>
    </row>
    <row r="5432" spans="1:18">
      <c r="A5432" t="s">
        <v>1193</v>
      </c>
      <c r="B5432" t="s">
        <v>18</v>
      </c>
      <c r="C5432" t="s">
        <v>19</v>
      </c>
      <c r="D5432" t="s">
        <v>20</v>
      </c>
      <c r="E5432" t="s">
        <v>276</v>
      </c>
      <c r="F5432" t="s">
        <v>134</v>
      </c>
      <c r="G5432" t="s">
        <v>1194</v>
      </c>
      <c r="H5432" s="1">
        <v>728846</v>
      </c>
      <c r="I5432" s="1">
        <v>0</v>
      </c>
      <c r="J5432" t="s">
        <v>24</v>
      </c>
      <c r="K5432" t="s">
        <v>136</v>
      </c>
      <c r="L5432" s="10">
        <v>41730</v>
      </c>
      <c r="M5432" t="s">
        <v>1195</v>
      </c>
      <c r="N5432">
        <v>1</v>
      </c>
      <c r="O5432" s="17" t="s">
        <v>21485</v>
      </c>
      <c r="P5432">
        <v>0</v>
      </c>
      <c r="Q5432" s="17" t="s">
        <v>21485</v>
      </c>
      <c r="R5432" t="s">
        <v>1193</v>
      </c>
    </row>
    <row r="5433" spans="1:18">
      <c r="A5433" t="s">
        <v>12873</v>
      </c>
      <c r="B5433" t="s">
        <v>103</v>
      </c>
      <c r="C5433" t="s">
        <v>30</v>
      </c>
      <c r="D5433" t="s">
        <v>20</v>
      </c>
      <c r="E5433" t="s">
        <v>66</v>
      </c>
      <c r="F5433" t="s">
        <v>80</v>
      </c>
      <c r="G5433" t="s">
        <v>12874</v>
      </c>
      <c r="H5433" s="1">
        <v>866003</v>
      </c>
      <c r="I5433" s="1">
        <v>0</v>
      </c>
      <c r="J5433" t="s">
        <v>24</v>
      </c>
      <c r="K5433" t="s">
        <v>157</v>
      </c>
      <c r="L5433" s="10">
        <v>41000</v>
      </c>
      <c r="M5433" t="s">
        <v>12875</v>
      </c>
      <c r="N5433">
        <v>0</v>
      </c>
      <c r="O5433" s="17" t="s">
        <v>21485</v>
      </c>
      <c r="P5433">
        <v>0</v>
      </c>
      <c r="Q5433" s="17" t="s">
        <v>21485</v>
      </c>
      <c r="R5433" t="s">
        <v>12873</v>
      </c>
    </row>
    <row r="5434" spans="1:18">
      <c r="A5434" t="s">
        <v>12873</v>
      </c>
      <c r="B5434" t="s">
        <v>103</v>
      </c>
      <c r="C5434" t="s">
        <v>30</v>
      </c>
      <c r="D5434" t="s">
        <v>38</v>
      </c>
      <c r="E5434" t="s">
        <v>39</v>
      </c>
      <c r="F5434" t="s">
        <v>80</v>
      </c>
      <c r="G5434" t="s">
        <v>12876</v>
      </c>
      <c r="H5434" s="1">
        <v>864450</v>
      </c>
      <c r="I5434" s="1">
        <v>0</v>
      </c>
      <c r="J5434" t="s">
        <v>24</v>
      </c>
      <c r="K5434" t="s">
        <v>157</v>
      </c>
      <c r="L5434" s="10">
        <v>43191</v>
      </c>
      <c r="M5434" t="s">
        <v>12877</v>
      </c>
      <c r="N5434">
        <v>0</v>
      </c>
      <c r="O5434" s="17" t="s">
        <v>21485</v>
      </c>
      <c r="P5434">
        <v>0</v>
      </c>
      <c r="Q5434" s="17" t="s">
        <v>21485</v>
      </c>
      <c r="R5434" t="s">
        <v>12873</v>
      </c>
    </row>
    <row r="5435" spans="1:18">
      <c r="A5435" t="s">
        <v>12878</v>
      </c>
      <c r="B5435" t="s">
        <v>91</v>
      </c>
      <c r="C5435" t="s">
        <v>30</v>
      </c>
      <c r="D5435" t="s">
        <v>38</v>
      </c>
      <c r="E5435" t="s">
        <v>784</v>
      </c>
      <c r="F5435" t="s">
        <v>196</v>
      </c>
      <c r="G5435" t="s">
        <v>12879</v>
      </c>
      <c r="H5435" s="1">
        <v>367199</v>
      </c>
      <c r="I5435" s="1">
        <v>0</v>
      </c>
      <c r="J5435" t="s">
        <v>2794</v>
      </c>
      <c r="K5435" t="s">
        <v>94</v>
      </c>
      <c r="L5435" s="10">
        <v>45383</v>
      </c>
      <c r="M5435" t="s">
        <v>12880</v>
      </c>
      <c r="N5435">
        <v>0</v>
      </c>
      <c r="O5435" s="17" t="s">
        <v>21485</v>
      </c>
      <c r="P5435">
        <v>0</v>
      </c>
      <c r="Q5435" s="17" t="s">
        <v>21485</v>
      </c>
      <c r="R5435" t="s">
        <v>12878</v>
      </c>
    </row>
    <row r="5436" spans="1:18">
      <c r="A5436" t="s">
        <v>12881</v>
      </c>
      <c r="B5436" t="s">
        <v>64</v>
      </c>
      <c r="C5436" t="s">
        <v>65</v>
      </c>
      <c r="D5436" t="s">
        <v>20</v>
      </c>
      <c r="E5436" t="s">
        <v>122</v>
      </c>
      <c r="F5436" t="s">
        <v>163</v>
      </c>
      <c r="G5436" t="s">
        <v>12882</v>
      </c>
      <c r="H5436" s="1">
        <v>477534</v>
      </c>
      <c r="I5436" s="1">
        <v>0</v>
      </c>
      <c r="J5436" t="s">
        <v>24</v>
      </c>
      <c r="K5436" t="s">
        <v>118</v>
      </c>
      <c r="L5436" s="10">
        <v>40817</v>
      </c>
      <c r="M5436" t="s">
        <v>12883</v>
      </c>
      <c r="N5436">
        <v>0</v>
      </c>
      <c r="O5436" s="17" t="s">
        <v>21485</v>
      </c>
      <c r="P5436">
        <v>0</v>
      </c>
      <c r="Q5436" s="17" t="s">
        <v>21485</v>
      </c>
      <c r="R5436" t="s">
        <v>12881</v>
      </c>
    </row>
    <row r="5437" spans="1:18">
      <c r="A5437" t="s">
        <v>12884</v>
      </c>
      <c r="B5437" t="s">
        <v>64</v>
      </c>
      <c r="C5437" t="s">
        <v>65</v>
      </c>
      <c r="D5437" t="s">
        <v>20</v>
      </c>
      <c r="E5437" t="s">
        <v>51</v>
      </c>
      <c r="F5437" t="s">
        <v>22</v>
      </c>
      <c r="G5437" t="s">
        <v>12885</v>
      </c>
      <c r="H5437" s="1">
        <v>775265</v>
      </c>
      <c r="I5437" s="1">
        <v>0</v>
      </c>
      <c r="J5437" t="s">
        <v>24</v>
      </c>
      <c r="K5437" t="s">
        <v>22</v>
      </c>
      <c r="L5437" s="10">
        <v>39904</v>
      </c>
      <c r="M5437" t="s">
        <v>12886</v>
      </c>
      <c r="N5437">
        <v>0</v>
      </c>
      <c r="O5437" s="17" t="s">
        <v>21485</v>
      </c>
      <c r="P5437">
        <v>0</v>
      </c>
      <c r="Q5437" s="17" t="s">
        <v>21485</v>
      </c>
      <c r="R5437" t="s">
        <v>12884</v>
      </c>
    </row>
    <row r="5438" spans="1:18">
      <c r="A5438" t="s">
        <v>12884</v>
      </c>
      <c r="B5438" t="s">
        <v>64</v>
      </c>
      <c r="C5438" t="s">
        <v>65</v>
      </c>
      <c r="D5438" t="s">
        <v>20</v>
      </c>
      <c r="E5438" t="s">
        <v>115</v>
      </c>
      <c r="F5438" t="s">
        <v>22</v>
      </c>
      <c r="G5438" t="s">
        <v>12887</v>
      </c>
      <c r="H5438" s="1">
        <v>778470</v>
      </c>
      <c r="I5438" s="1">
        <v>0</v>
      </c>
      <c r="J5438" t="s">
        <v>24</v>
      </c>
      <c r="K5438" t="s">
        <v>60</v>
      </c>
      <c r="L5438" s="10">
        <v>40452</v>
      </c>
      <c r="M5438" t="s">
        <v>12888</v>
      </c>
      <c r="N5438">
        <v>0</v>
      </c>
      <c r="O5438" s="17" t="s">
        <v>21485</v>
      </c>
      <c r="P5438">
        <v>0</v>
      </c>
      <c r="Q5438" s="17" t="s">
        <v>21485</v>
      </c>
      <c r="R5438" t="s">
        <v>12884</v>
      </c>
    </row>
    <row r="5439" spans="1:18">
      <c r="A5439" t="s">
        <v>12884</v>
      </c>
      <c r="B5439" t="s">
        <v>64</v>
      </c>
      <c r="C5439" t="s">
        <v>65</v>
      </c>
      <c r="D5439" t="s">
        <v>18908</v>
      </c>
      <c r="E5439" t="s">
        <v>18909</v>
      </c>
      <c r="F5439" t="s">
        <v>18910</v>
      </c>
      <c r="G5439" t="s">
        <v>20427</v>
      </c>
      <c r="H5439" s="1">
        <v>600000</v>
      </c>
      <c r="I5439" s="1">
        <v>0</v>
      </c>
      <c r="J5439" t="s">
        <v>68</v>
      </c>
      <c r="K5439" t="s">
        <v>60</v>
      </c>
      <c r="L5439" s="7">
        <v>41365</v>
      </c>
      <c r="M5439" t="s">
        <v>20428</v>
      </c>
      <c r="N5439">
        <v>0</v>
      </c>
      <c r="O5439" s="17" t="s">
        <v>21485</v>
      </c>
      <c r="P5439">
        <v>0</v>
      </c>
      <c r="Q5439" s="17" t="s">
        <v>21485</v>
      </c>
      <c r="R5439" t="s">
        <v>12884</v>
      </c>
    </row>
    <row r="5440" spans="1:18">
      <c r="A5440" t="s">
        <v>12884</v>
      </c>
      <c r="B5440" t="s">
        <v>64</v>
      </c>
      <c r="C5440" t="s">
        <v>65</v>
      </c>
      <c r="D5440" t="s">
        <v>20</v>
      </c>
      <c r="E5440" t="s">
        <v>79</v>
      </c>
      <c r="F5440" t="s">
        <v>140</v>
      </c>
      <c r="G5440" t="s">
        <v>12889</v>
      </c>
      <c r="H5440" s="1">
        <v>769950</v>
      </c>
      <c r="I5440" s="1">
        <v>0</v>
      </c>
      <c r="J5440" t="s">
        <v>24</v>
      </c>
      <c r="K5440" t="s">
        <v>60</v>
      </c>
      <c r="L5440" s="10">
        <v>41548</v>
      </c>
      <c r="M5440" t="s">
        <v>12890</v>
      </c>
      <c r="N5440">
        <v>0</v>
      </c>
      <c r="O5440" s="17" t="s">
        <v>21485</v>
      </c>
      <c r="P5440">
        <v>0</v>
      </c>
      <c r="Q5440" s="17" t="s">
        <v>21485</v>
      </c>
      <c r="R5440" t="s">
        <v>12884</v>
      </c>
    </row>
    <row r="5441" spans="1:18">
      <c r="A5441" t="s">
        <v>12884</v>
      </c>
      <c r="B5441" t="s">
        <v>64</v>
      </c>
      <c r="C5441" t="s">
        <v>65</v>
      </c>
      <c r="D5441" t="s">
        <v>18908</v>
      </c>
      <c r="E5441" t="s">
        <v>18909</v>
      </c>
      <c r="F5441" t="s">
        <v>18910</v>
      </c>
      <c r="G5441" t="s">
        <v>20427</v>
      </c>
      <c r="H5441" s="1">
        <v>600000</v>
      </c>
      <c r="I5441" s="1">
        <v>0</v>
      </c>
      <c r="J5441" t="s">
        <v>68</v>
      </c>
      <c r="K5441" t="s">
        <v>60</v>
      </c>
      <c r="L5441" s="7">
        <v>43009</v>
      </c>
      <c r="M5441" t="s">
        <v>20428</v>
      </c>
      <c r="N5441">
        <v>0</v>
      </c>
      <c r="O5441" s="17" t="s">
        <v>21485</v>
      </c>
      <c r="P5441">
        <v>0</v>
      </c>
      <c r="Q5441" s="17" t="s">
        <v>21485</v>
      </c>
      <c r="R5441" t="s">
        <v>12884</v>
      </c>
    </row>
    <row r="5442" spans="1:18">
      <c r="A5442" t="s">
        <v>12884</v>
      </c>
      <c r="B5442" t="s">
        <v>64</v>
      </c>
      <c r="C5442" t="s">
        <v>65</v>
      </c>
      <c r="D5442" t="s">
        <v>38</v>
      </c>
      <c r="E5442" t="s">
        <v>586</v>
      </c>
      <c r="F5442" t="s">
        <v>140</v>
      </c>
      <c r="G5442" t="s">
        <v>12891</v>
      </c>
      <c r="H5442" s="1">
        <v>1147500</v>
      </c>
      <c r="I5442" s="1">
        <v>0</v>
      </c>
      <c r="J5442" t="s">
        <v>24</v>
      </c>
      <c r="K5442" t="s">
        <v>60</v>
      </c>
      <c r="L5442" s="10">
        <v>45017</v>
      </c>
      <c r="M5442" t="s">
        <v>12892</v>
      </c>
      <c r="N5442">
        <v>0</v>
      </c>
      <c r="O5442" s="17" t="s">
        <v>21485</v>
      </c>
      <c r="P5442">
        <v>0</v>
      </c>
      <c r="Q5442" s="17" t="s">
        <v>21485</v>
      </c>
      <c r="R5442" t="s">
        <v>12884</v>
      </c>
    </row>
    <row r="5443" spans="1:18">
      <c r="A5443" t="s">
        <v>12884</v>
      </c>
      <c r="B5443" t="s">
        <v>64</v>
      </c>
      <c r="C5443" t="s">
        <v>65</v>
      </c>
      <c r="D5443" t="s">
        <v>38</v>
      </c>
      <c r="E5443" t="s">
        <v>784</v>
      </c>
      <c r="F5443" t="s">
        <v>140</v>
      </c>
      <c r="G5443" t="s">
        <v>12893</v>
      </c>
      <c r="H5443" s="1">
        <v>1139850</v>
      </c>
      <c r="I5443" s="1">
        <v>0</v>
      </c>
      <c r="J5443" t="s">
        <v>24</v>
      </c>
      <c r="K5443" t="s">
        <v>60</v>
      </c>
      <c r="L5443" s="10">
        <v>45383</v>
      </c>
      <c r="M5443" t="s">
        <v>12894</v>
      </c>
      <c r="N5443">
        <v>0</v>
      </c>
      <c r="O5443" s="17" t="s">
        <v>21485</v>
      </c>
      <c r="P5443">
        <v>0</v>
      </c>
      <c r="Q5443" s="17" t="s">
        <v>21485</v>
      </c>
      <c r="R5443" t="s">
        <v>12884</v>
      </c>
    </row>
    <row r="5444" spans="1:18">
      <c r="A5444" t="s">
        <v>12895</v>
      </c>
      <c r="B5444" t="s">
        <v>18</v>
      </c>
      <c r="C5444" t="s">
        <v>19</v>
      </c>
      <c r="D5444" t="s">
        <v>38</v>
      </c>
      <c r="E5444" t="s">
        <v>353</v>
      </c>
      <c r="F5444" t="s">
        <v>214</v>
      </c>
      <c r="G5444" t="s">
        <v>12896</v>
      </c>
      <c r="H5444" s="1">
        <v>451352</v>
      </c>
      <c r="I5444" s="1">
        <v>0</v>
      </c>
      <c r="J5444" t="s">
        <v>48</v>
      </c>
      <c r="K5444" t="s">
        <v>110</v>
      </c>
      <c r="L5444" s="10">
        <v>43739</v>
      </c>
      <c r="M5444" t="s">
        <v>12897</v>
      </c>
      <c r="N5444">
        <v>0</v>
      </c>
      <c r="O5444" s="17" t="s">
        <v>21485</v>
      </c>
      <c r="P5444">
        <v>0</v>
      </c>
      <c r="Q5444" s="17" t="s">
        <v>21485</v>
      </c>
      <c r="R5444" t="s">
        <v>12895</v>
      </c>
    </row>
    <row r="5445" spans="1:18">
      <c r="A5445" t="s">
        <v>12895</v>
      </c>
      <c r="B5445" t="s">
        <v>18</v>
      </c>
      <c r="C5445" t="s">
        <v>19</v>
      </c>
      <c r="D5445" t="s">
        <v>38</v>
      </c>
      <c r="E5445" t="s">
        <v>586</v>
      </c>
      <c r="F5445" t="s">
        <v>196</v>
      </c>
      <c r="G5445" t="s">
        <v>12898</v>
      </c>
      <c r="H5445" s="1">
        <v>1086298</v>
      </c>
      <c r="I5445" s="1">
        <v>0</v>
      </c>
      <c r="J5445" t="s">
        <v>436</v>
      </c>
      <c r="K5445" t="s">
        <v>110</v>
      </c>
      <c r="L5445" s="10">
        <v>45017</v>
      </c>
      <c r="M5445" t="s">
        <v>12899</v>
      </c>
      <c r="N5445">
        <v>0</v>
      </c>
      <c r="O5445" s="17" t="s">
        <v>21485</v>
      </c>
      <c r="P5445">
        <v>0</v>
      </c>
      <c r="Q5445" s="17" t="s">
        <v>21485</v>
      </c>
      <c r="R5445" t="s">
        <v>12895</v>
      </c>
    </row>
    <row r="5446" spans="1:18">
      <c r="A5446" t="s">
        <v>12900</v>
      </c>
      <c r="B5446" t="s">
        <v>121</v>
      </c>
      <c r="C5446" t="s">
        <v>30</v>
      </c>
      <c r="D5446" t="s">
        <v>20</v>
      </c>
      <c r="E5446" t="s">
        <v>241</v>
      </c>
      <c r="F5446" t="s">
        <v>123</v>
      </c>
      <c r="G5446" t="s">
        <v>12901</v>
      </c>
      <c r="H5446" s="1">
        <v>470483</v>
      </c>
      <c r="I5446" s="1">
        <v>0</v>
      </c>
      <c r="J5446" t="s">
        <v>48</v>
      </c>
      <c r="K5446" t="s">
        <v>118</v>
      </c>
      <c r="L5446" s="10">
        <v>40087</v>
      </c>
      <c r="M5446" t="s">
        <v>12902</v>
      </c>
      <c r="N5446">
        <v>0</v>
      </c>
      <c r="O5446" s="17" t="s">
        <v>21485</v>
      </c>
      <c r="P5446">
        <v>0</v>
      </c>
      <c r="Q5446" s="17" t="s">
        <v>21485</v>
      </c>
      <c r="R5446" t="s">
        <v>12900</v>
      </c>
    </row>
    <row r="5447" spans="1:18">
      <c r="A5447" t="s">
        <v>2127</v>
      </c>
      <c r="B5447" t="s">
        <v>64</v>
      </c>
      <c r="C5447" t="s">
        <v>65</v>
      </c>
      <c r="D5447" t="s">
        <v>20</v>
      </c>
      <c r="E5447" t="s">
        <v>276</v>
      </c>
      <c r="F5447" t="s">
        <v>218</v>
      </c>
      <c r="G5447" t="s">
        <v>12903</v>
      </c>
      <c r="H5447" s="1">
        <v>836640</v>
      </c>
      <c r="I5447" s="1">
        <v>0</v>
      </c>
      <c r="J5447" t="s">
        <v>24</v>
      </c>
      <c r="K5447" t="s">
        <v>49</v>
      </c>
      <c r="L5447" s="10">
        <v>41730</v>
      </c>
      <c r="M5447" t="s">
        <v>12904</v>
      </c>
      <c r="N5447">
        <v>0</v>
      </c>
      <c r="O5447" s="17" t="s">
        <v>21485</v>
      </c>
      <c r="P5447">
        <v>0</v>
      </c>
      <c r="Q5447" s="17" t="s">
        <v>21485</v>
      </c>
      <c r="R5447" t="s">
        <v>2127</v>
      </c>
    </row>
    <row r="5448" spans="1:18">
      <c r="A5448" t="s">
        <v>2127</v>
      </c>
      <c r="B5448" t="s">
        <v>64</v>
      </c>
      <c r="C5448" t="s">
        <v>65</v>
      </c>
      <c r="D5448" t="s">
        <v>38</v>
      </c>
      <c r="E5448" t="s">
        <v>408</v>
      </c>
      <c r="F5448" t="s">
        <v>282</v>
      </c>
      <c r="G5448" t="s">
        <v>2128</v>
      </c>
      <c r="H5448" s="1">
        <v>745876</v>
      </c>
      <c r="I5448" s="1">
        <v>0</v>
      </c>
      <c r="J5448" t="s">
        <v>24</v>
      </c>
      <c r="K5448" t="s">
        <v>118</v>
      </c>
      <c r="L5448" s="10">
        <v>44105</v>
      </c>
      <c r="M5448" t="s">
        <v>2129</v>
      </c>
      <c r="N5448">
        <v>1</v>
      </c>
      <c r="O5448" s="17" t="s">
        <v>21485</v>
      </c>
      <c r="P5448">
        <v>0</v>
      </c>
      <c r="Q5448" s="17" t="s">
        <v>21485</v>
      </c>
      <c r="R5448" t="s">
        <v>2127</v>
      </c>
    </row>
    <row r="5449" spans="1:18">
      <c r="A5449" t="s">
        <v>2127</v>
      </c>
      <c r="B5449" t="s">
        <v>64</v>
      </c>
      <c r="C5449" t="s">
        <v>65</v>
      </c>
      <c r="D5449" t="s">
        <v>38</v>
      </c>
      <c r="E5449" t="s">
        <v>1584</v>
      </c>
      <c r="F5449" t="s">
        <v>1272</v>
      </c>
      <c r="G5449" t="s">
        <v>12905</v>
      </c>
      <c r="H5449" s="1">
        <v>100000</v>
      </c>
      <c r="I5449" s="1">
        <v>0</v>
      </c>
      <c r="J5449" t="s">
        <v>202</v>
      </c>
      <c r="K5449" t="s">
        <v>49</v>
      </c>
      <c r="L5449" s="10">
        <v>44986</v>
      </c>
      <c r="M5449" t="s">
        <v>12906</v>
      </c>
      <c r="N5449">
        <v>0</v>
      </c>
      <c r="O5449" s="17" t="s">
        <v>21485</v>
      </c>
      <c r="P5449">
        <v>0</v>
      </c>
      <c r="Q5449" s="17" t="s">
        <v>21485</v>
      </c>
      <c r="R5449" t="s">
        <v>2127</v>
      </c>
    </row>
    <row r="5450" spans="1:18">
      <c r="A5450" t="s">
        <v>2127</v>
      </c>
      <c r="B5450" t="s">
        <v>64</v>
      </c>
      <c r="C5450" t="s">
        <v>65</v>
      </c>
      <c r="D5450" t="s">
        <v>38</v>
      </c>
      <c r="E5450" t="s">
        <v>1125</v>
      </c>
      <c r="F5450" t="s">
        <v>1272</v>
      </c>
      <c r="G5450" t="s">
        <v>12905</v>
      </c>
      <c r="H5450" s="1">
        <v>1061056</v>
      </c>
      <c r="I5450" s="1">
        <v>0</v>
      </c>
      <c r="J5450" t="s">
        <v>24</v>
      </c>
      <c r="K5450" t="s">
        <v>49</v>
      </c>
      <c r="L5450" s="10">
        <v>45200</v>
      </c>
      <c r="M5450" t="s">
        <v>12906</v>
      </c>
      <c r="N5450">
        <v>0</v>
      </c>
      <c r="O5450" s="17" t="s">
        <v>21485</v>
      </c>
      <c r="P5450">
        <v>0</v>
      </c>
      <c r="Q5450" s="17" t="s">
        <v>21485</v>
      </c>
      <c r="R5450" t="s">
        <v>2127</v>
      </c>
    </row>
    <row r="5451" spans="1:18">
      <c r="A5451" t="s">
        <v>12907</v>
      </c>
      <c r="B5451" t="s">
        <v>398</v>
      </c>
      <c r="C5451" t="s">
        <v>30</v>
      </c>
      <c r="D5451" t="s">
        <v>38</v>
      </c>
      <c r="E5451" t="s">
        <v>39</v>
      </c>
      <c r="F5451" t="s">
        <v>181</v>
      </c>
      <c r="G5451" t="s">
        <v>12908</v>
      </c>
      <c r="H5451" s="1">
        <v>646425</v>
      </c>
      <c r="I5451" s="1">
        <v>0</v>
      </c>
      <c r="J5451" t="s">
        <v>24</v>
      </c>
      <c r="K5451" t="s">
        <v>157</v>
      </c>
      <c r="L5451" s="10">
        <v>43191</v>
      </c>
      <c r="M5451" t="s">
        <v>12909</v>
      </c>
      <c r="N5451">
        <v>0</v>
      </c>
      <c r="O5451" s="17" t="s">
        <v>21485</v>
      </c>
      <c r="P5451">
        <v>0</v>
      </c>
      <c r="Q5451" s="17" t="s">
        <v>21485</v>
      </c>
      <c r="R5451" t="s">
        <v>12907</v>
      </c>
    </row>
    <row r="5452" spans="1:18">
      <c r="A5452" t="s">
        <v>12907</v>
      </c>
      <c r="B5452" t="s">
        <v>398</v>
      </c>
      <c r="C5452" t="s">
        <v>30</v>
      </c>
      <c r="D5452" t="s">
        <v>38</v>
      </c>
      <c r="E5452" t="s">
        <v>586</v>
      </c>
      <c r="F5452" t="s">
        <v>262</v>
      </c>
      <c r="G5452" t="s">
        <v>12910</v>
      </c>
      <c r="H5452" s="1">
        <v>742050</v>
      </c>
      <c r="I5452" s="1">
        <v>0</v>
      </c>
      <c r="J5452" t="s">
        <v>24</v>
      </c>
      <c r="K5452" t="s">
        <v>42</v>
      </c>
      <c r="L5452" s="10">
        <v>45017</v>
      </c>
      <c r="M5452" t="s">
        <v>12911</v>
      </c>
      <c r="N5452">
        <v>0</v>
      </c>
      <c r="O5452" s="17" t="s">
        <v>21485</v>
      </c>
      <c r="P5452">
        <v>0</v>
      </c>
      <c r="Q5452" s="17" t="s">
        <v>21485</v>
      </c>
      <c r="R5452" t="s">
        <v>12907</v>
      </c>
    </row>
    <row r="5453" spans="1:18">
      <c r="A5453" t="s">
        <v>2130</v>
      </c>
      <c r="B5453" t="s">
        <v>333</v>
      </c>
      <c r="C5453" t="s">
        <v>30</v>
      </c>
      <c r="D5453" t="s">
        <v>20</v>
      </c>
      <c r="E5453" t="s">
        <v>241</v>
      </c>
      <c r="F5453" t="s">
        <v>163</v>
      </c>
      <c r="G5453" t="s">
        <v>2131</v>
      </c>
      <c r="H5453" s="1">
        <v>953386</v>
      </c>
      <c r="I5453" s="1">
        <v>0</v>
      </c>
      <c r="J5453" t="s">
        <v>24</v>
      </c>
      <c r="K5453" t="s">
        <v>118</v>
      </c>
      <c r="L5453" s="10">
        <v>40087</v>
      </c>
      <c r="M5453" t="s">
        <v>2132</v>
      </c>
      <c r="N5453">
        <v>1</v>
      </c>
      <c r="O5453" s="17" t="s">
        <v>21485</v>
      </c>
      <c r="P5453">
        <v>0</v>
      </c>
      <c r="Q5453" s="17" t="s">
        <v>21485</v>
      </c>
      <c r="R5453" t="s">
        <v>2130</v>
      </c>
    </row>
    <row r="5454" spans="1:18">
      <c r="A5454" t="s">
        <v>2130</v>
      </c>
      <c r="B5454" t="s">
        <v>333</v>
      </c>
      <c r="C5454" t="s">
        <v>30</v>
      </c>
      <c r="D5454" t="s">
        <v>20</v>
      </c>
      <c r="E5454" t="s">
        <v>71</v>
      </c>
      <c r="F5454" t="s">
        <v>163</v>
      </c>
      <c r="G5454" t="s">
        <v>2860</v>
      </c>
      <c r="H5454" s="1">
        <v>897750</v>
      </c>
      <c r="I5454" s="1">
        <v>0</v>
      </c>
      <c r="J5454" t="s">
        <v>24</v>
      </c>
      <c r="K5454" t="s">
        <v>118</v>
      </c>
      <c r="L5454" s="10">
        <v>40634</v>
      </c>
      <c r="M5454" t="s">
        <v>2861</v>
      </c>
      <c r="N5454">
        <v>0</v>
      </c>
      <c r="O5454" s="17" t="s">
        <v>21485</v>
      </c>
      <c r="P5454">
        <v>0</v>
      </c>
      <c r="Q5454" s="17" t="s">
        <v>21485</v>
      </c>
      <c r="R5454" t="s">
        <v>2130</v>
      </c>
    </row>
    <row r="5455" spans="1:18">
      <c r="A5455" t="s">
        <v>2130</v>
      </c>
      <c r="B5455" t="s">
        <v>333</v>
      </c>
      <c r="C5455" t="s">
        <v>30</v>
      </c>
      <c r="D5455" t="s">
        <v>20</v>
      </c>
      <c r="E5455" t="s">
        <v>276</v>
      </c>
      <c r="F5455" t="s">
        <v>282</v>
      </c>
      <c r="G5455" t="s">
        <v>12912</v>
      </c>
      <c r="H5455" s="1">
        <v>669835</v>
      </c>
      <c r="I5455" s="1">
        <v>0</v>
      </c>
      <c r="J5455" t="s">
        <v>24</v>
      </c>
      <c r="K5455" t="s">
        <v>118</v>
      </c>
      <c r="L5455" s="10">
        <v>41730</v>
      </c>
      <c r="M5455" t="s">
        <v>12913</v>
      </c>
      <c r="N5455">
        <v>0</v>
      </c>
      <c r="O5455" s="17" t="s">
        <v>21485</v>
      </c>
      <c r="P5455">
        <v>0</v>
      </c>
      <c r="Q5455" s="17" t="s">
        <v>21485</v>
      </c>
      <c r="R5455" t="s">
        <v>2130</v>
      </c>
    </row>
    <row r="5456" spans="1:18">
      <c r="A5456" t="s">
        <v>2130</v>
      </c>
      <c r="B5456" t="s">
        <v>333</v>
      </c>
      <c r="C5456" t="s">
        <v>30</v>
      </c>
      <c r="D5456" t="s">
        <v>20</v>
      </c>
      <c r="E5456" t="s">
        <v>31</v>
      </c>
      <c r="F5456" t="s">
        <v>163</v>
      </c>
      <c r="G5456" t="s">
        <v>2133</v>
      </c>
      <c r="H5456" s="1">
        <v>617690</v>
      </c>
      <c r="I5456" s="1">
        <v>0</v>
      </c>
      <c r="J5456" t="s">
        <v>24</v>
      </c>
      <c r="K5456" t="s">
        <v>118</v>
      </c>
      <c r="L5456" s="10">
        <v>41913</v>
      </c>
      <c r="M5456" t="s">
        <v>2134</v>
      </c>
      <c r="N5456">
        <v>1</v>
      </c>
      <c r="O5456" s="17" t="s">
        <v>21485</v>
      </c>
      <c r="P5456">
        <v>0</v>
      </c>
      <c r="Q5456" s="17" t="s">
        <v>21485</v>
      </c>
      <c r="R5456" t="s">
        <v>2130</v>
      </c>
    </row>
    <row r="5457" spans="1:18">
      <c r="A5457" t="s">
        <v>2130</v>
      </c>
      <c r="B5457" t="s">
        <v>333</v>
      </c>
      <c r="C5457" t="s">
        <v>30</v>
      </c>
      <c r="D5457" t="s">
        <v>38</v>
      </c>
      <c r="E5457" t="s">
        <v>1125</v>
      </c>
      <c r="F5457" t="s">
        <v>901</v>
      </c>
      <c r="G5457" t="s">
        <v>12914</v>
      </c>
      <c r="H5457" s="1">
        <v>1002150</v>
      </c>
      <c r="I5457" s="1">
        <v>0</v>
      </c>
      <c r="J5457" t="s">
        <v>24</v>
      </c>
      <c r="K5457" t="s">
        <v>118</v>
      </c>
      <c r="L5457" s="10">
        <v>45200</v>
      </c>
      <c r="M5457" t="s">
        <v>12915</v>
      </c>
      <c r="N5457">
        <v>0</v>
      </c>
      <c r="O5457" s="17" t="s">
        <v>21485</v>
      </c>
      <c r="P5457">
        <v>0</v>
      </c>
      <c r="Q5457" s="17" t="s">
        <v>21485</v>
      </c>
      <c r="R5457" t="s">
        <v>2130</v>
      </c>
    </row>
    <row r="5458" spans="1:18">
      <c r="A5458" t="s">
        <v>12916</v>
      </c>
      <c r="B5458" t="s">
        <v>154</v>
      </c>
      <c r="C5458" t="s">
        <v>30</v>
      </c>
      <c r="D5458" t="s">
        <v>38</v>
      </c>
      <c r="E5458" t="s">
        <v>586</v>
      </c>
      <c r="F5458" t="s">
        <v>768</v>
      </c>
      <c r="G5458" t="s">
        <v>12917</v>
      </c>
      <c r="H5458" s="1">
        <v>455176</v>
      </c>
      <c r="I5458" s="1">
        <v>0</v>
      </c>
      <c r="J5458" t="s">
        <v>68</v>
      </c>
      <c r="K5458" t="s">
        <v>42</v>
      </c>
      <c r="L5458" s="10">
        <v>45017</v>
      </c>
      <c r="M5458" t="s">
        <v>12918</v>
      </c>
      <c r="N5458">
        <v>0</v>
      </c>
      <c r="O5458" s="17" t="s">
        <v>21485</v>
      </c>
      <c r="P5458">
        <v>0</v>
      </c>
      <c r="Q5458" s="17" t="s">
        <v>21485</v>
      </c>
      <c r="R5458" t="s">
        <v>12916</v>
      </c>
    </row>
    <row r="5459" spans="1:18">
      <c r="A5459" t="s">
        <v>12919</v>
      </c>
      <c r="B5459" t="s">
        <v>91</v>
      </c>
      <c r="C5459" t="s">
        <v>30</v>
      </c>
      <c r="D5459" t="s">
        <v>38</v>
      </c>
      <c r="E5459" t="s">
        <v>586</v>
      </c>
      <c r="F5459" t="s">
        <v>1510</v>
      </c>
      <c r="G5459" t="s">
        <v>12920</v>
      </c>
      <c r="H5459" s="1">
        <v>336600</v>
      </c>
      <c r="I5459" s="1">
        <v>0</v>
      </c>
      <c r="J5459" t="s">
        <v>48</v>
      </c>
      <c r="K5459" t="s">
        <v>94</v>
      </c>
      <c r="L5459" s="10">
        <v>45017</v>
      </c>
      <c r="M5459" t="s">
        <v>12921</v>
      </c>
      <c r="N5459">
        <v>0</v>
      </c>
      <c r="O5459" s="17" t="s">
        <v>21485</v>
      </c>
      <c r="P5459">
        <v>0</v>
      </c>
      <c r="Q5459" s="17" t="s">
        <v>21485</v>
      </c>
      <c r="R5459" t="s">
        <v>12919</v>
      </c>
    </row>
    <row r="5460" spans="1:18">
      <c r="A5460" t="s">
        <v>12922</v>
      </c>
      <c r="B5460" t="s">
        <v>557</v>
      </c>
      <c r="C5460" t="s">
        <v>65</v>
      </c>
      <c r="D5460" t="s">
        <v>20</v>
      </c>
      <c r="E5460" t="s">
        <v>71</v>
      </c>
      <c r="F5460" t="s">
        <v>379</v>
      </c>
      <c r="G5460" t="s">
        <v>12923</v>
      </c>
      <c r="H5460" s="1">
        <v>667179</v>
      </c>
      <c r="I5460" s="1">
        <v>0</v>
      </c>
      <c r="J5460" t="s">
        <v>24</v>
      </c>
      <c r="K5460" t="s">
        <v>118</v>
      </c>
      <c r="L5460" s="10">
        <v>40634</v>
      </c>
      <c r="M5460" t="s">
        <v>12924</v>
      </c>
      <c r="N5460">
        <v>0</v>
      </c>
      <c r="O5460" s="17" t="s">
        <v>21485</v>
      </c>
      <c r="P5460">
        <v>0</v>
      </c>
      <c r="Q5460" s="17" t="s">
        <v>21485</v>
      </c>
      <c r="R5460" t="s">
        <v>12922</v>
      </c>
    </row>
    <row r="5461" spans="1:18">
      <c r="A5461" t="s">
        <v>12922</v>
      </c>
      <c r="B5461" t="s">
        <v>557</v>
      </c>
      <c r="C5461" t="s">
        <v>65</v>
      </c>
      <c r="D5461" t="s">
        <v>20</v>
      </c>
      <c r="E5461" t="s">
        <v>21</v>
      </c>
      <c r="F5461" t="s">
        <v>379</v>
      </c>
      <c r="G5461" t="s">
        <v>12925</v>
      </c>
      <c r="H5461" s="1">
        <v>703316</v>
      </c>
      <c r="I5461" s="1">
        <v>0</v>
      </c>
      <c r="J5461" t="s">
        <v>24</v>
      </c>
      <c r="K5461" t="s">
        <v>118</v>
      </c>
      <c r="L5461" s="10">
        <v>41183</v>
      </c>
      <c r="M5461" t="s">
        <v>12926</v>
      </c>
      <c r="N5461">
        <v>0</v>
      </c>
      <c r="O5461" s="17" t="s">
        <v>21485</v>
      </c>
      <c r="P5461">
        <v>0</v>
      </c>
      <c r="Q5461" s="17" t="s">
        <v>21485</v>
      </c>
      <c r="R5461" t="s">
        <v>12922</v>
      </c>
    </row>
    <row r="5462" spans="1:18">
      <c r="A5462" t="s">
        <v>12922</v>
      </c>
      <c r="B5462" t="s">
        <v>557</v>
      </c>
      <c r="C5462" t="s">
        <v>65</v>
      </c>
      <c r="D5462" t="s">
        <v>38</v>
      </c>
      <c r="E5462" t="s">
        <v>39</v>
      </c>
      <c r="F5462" t="s">
        <v>379</v>
      </c>
      <c r="G5462" t="s">
        <v>12927</v>
      </c>
      <c r="H5462" s="1">
        <v>1005975</v>
      </c>
      <c r="I5462" s="1">
        <v>0</v>
      </c>
      <c r="J5462" t="s">
        <v>24</v>
      </c>
      <c r="K5462" t="s">
        <v>118</v>
      </c>
      <c r="L5462" s="10">
        <v>43191</v>
      </c>
      <c r="M5462" t="s">
        <v>12928</v>
      </c>
      <c r="N5462">
        <v>0</v>
      </c>
      <c r="O5462" s="17" t="s">
        <v>21485</v>
      </c>
      <c r="P5462">
        <v>0</v>
      </c>
      <c r="Q5462" s="17" t="s">
        <v>21485</v>
      </c>
      <c r="R5462" t="s">
        <v>12922</v>
      </c>
    </row>
    <row r="5463" spans="1:18">
      <c r="A5463" t="s">
        <v>12922</v>
      </c>
      <c r="B5463" t="s">
        <v>557</v>
      </c>
      <c r="C5463" t="s">
        <v>65</v>
      </c>
      <c r="D5463" t="s">
        <v>38</v>
      </c>
      <c r="E5463" t="s">
        <v>86</v>
      </c>
      <c r="F5463" t="s">
        <v>282</v>
      </c>
      <c r="G5463" t="s">
        <v>12929</v>
      </c>
      <c r="H5463" s="1">
        <v>990675</v>
      </c>
      <c r="I5463" s="1">
        <v>0</v>
      </c>
      <c r="J5463" t="s">
        <v>24</v>
      </c>
      <c r="K5463" t="s">
        <v>118</v>
      </c>
      <c r="L5463" s="10">
        <v>44652</v>
      </c>
      <c r="M5463" t="s">
        <v>12930</v>
      </c>
      <c r="N5463">
        <v>0</v>
      </c>
      <c r="O5463" s="17" t="s">
        <v>21485</v>
      </c>
      <c r="P5463">
        <v>0</v>
      </c>
      <c r="Q5463" s="17" t="s">
        <v>21485</v>
      </c>
      <c r="R5463" t="s">
        <v>12922</v>
      </c>
    </row>
    <row r="5464" spans="1:18">
      <c r="A5464" t="s">
        <v>12931</v>
      </c>
      <c r="B5464" t="s">
        <v>173</v>
      </c>
      <c r="C5464" t="s">
        <v>174</v>
      </c>
      <c r="D5464" t="s">
        <v>38</v>
      </c>
      <c r="E5464" t="s">
        <v>39</v>
      </c>
      <c r="F5464" t="s">
        <v>169</v>
      </c>
      <c r="G5464" t="s">
        <v>12932</v>
      </c>
      <c r="H5464" s="1">
        <v>573752</v>
      </c>
      <c r="I5464" s="1">
        <v>0</v>
      </c>
      <c r="J5464" t="s">
        <v>48</v>
      </c>
      <c r="K5464" t="s">
        <v>136</v>
      </c>
      <c r="L5464" s="10">
        <v>43191</v>
      </c>
      <c r="M5464" t="s">
        <v>12933</v>
      </c>
      <c r="N5464">
        <v>0</v>
      </c>
      <c r="O5464" s="17" t="s">
        <v>21485</v>
      </c>
      <c r="P5464">
        <v>0</v>
      </c>
      <c r="Q5464" s="17" t="s">
        <v>21485</v>
      </c>
      <c r="R5464" t="s">
        <v>12931</v>
      </c>
    </row>
    <row r="5465" spans="1:18">
      <c r="A5465" t="s">
        <v>12931</v>
      </c>
      <c r="B5465" t="s">
        <v>173</v>
      </c>
      <c r="C5465" t="s">
        <v>174</v>
      </c>
      <c r="D5465" t="s">
        <v>38</v>
      </c>
      <c r="E5465" t="s">
        <v>718</v>
      </c>
      <c r="F5465" t="s">
        <v>169</v>
      </c>
      <c r="G5465" t="s">
        <v>12934</v>
      </c>
      <c r="H5465" s="1">
        <v>719100</v>
      </c>
      <c r="I5465" s="1">
        <v>0</v>
      </c>
      <c r="J5465" t="s">
        <v>24</v>
      </c>
      <c r="K5465" t="s">
        <v>136</v>
      </c>
      <c r="L5465" s="10">
        <v>44835</v>
      </c>
      <c r="M5465" t="s">
        <v>12935</v>
      </c>
      <c r="N5465">
        <v>0</v>
      </c>
      <c r="O5465" s="17" t="s">
        <v>21485</v>
      </c>
      <c r="P5465">
        <v>0</v>
      </c>
      <c r="Q5465" s="17" t="s">
        <v>21485</v>
      </c>
      <c r="R5465" t="s">
        <v>12931</v>
      </c>
    </row>
    <row r="5466" spans="1:18">
      <c r="A5466" t="s">
        <v>12931</v>
      </c>
      <c r="B5466" t="s">
        <v>173</v>
      </c>
      <c r="C5466" t="s">
        <v>174</v>
      </c>
      <c r="D5466" t="s">
        <v>18665</v>
      </c>
      <c r="E5466" t="s">
        <v>20429</v>
      </c>
      <c r="F5466" t="s">
        <v>18667</v>
      </c>
      <c r="G5466" t="s">
        <v>20430</v>
      </c>
      <c r="H5466" s="1">
        <v>100000</v>
      </c>
      <c r="I5466" s="1">
        <v>0</v>
      </c>
      <c r="J5466" t="s">
        <v>202</v>
      </c>
      <c r="K5466" t="s">
        <v>136</v>
      </c>
      <c r="L5466" s="7">
        <v>45108</v>
      </c>
      <c r="M5466" t="s">
        <v>20431</v>
      </c>
      <c r="N5466">
        <v>0</v>
      </c>
      <c r="O5466" s="17" t="s">
        <v>21485</v>
      </c>
      <c r="P5466">
        <v>0</v>
      </c>
      <c r="Q5466" s="17" t="s">
        <v>21485</v>
      </c>
      <c r="R5466" t="s">
        <v>12931</v>
      </c>
    </row>
    <row r="5467" spans="1:18">
      <c r="A5467" t="s">
        <v>12936</v>
      </c>
      <c r="B5467" t="s">
        <v>249</v>
      </c>
      <c r="C5467" t="s">
        <v>65</v>
      </c>
      <c r="D5467" t="s">
        <v>38</v>
      </c>
      <c r="E5467" t="s">
        <v>718</v>
      </c>
      <c r="F5467" t="s">
        <v>418</v>
      </c>
      <c r="G5467" t="s">
        <v>12937</v>
      </c>
      <c r="H5467" s="1">
        <v>841500</v>
      </c>
      <c r="I5467" s="1">
        <v>0</v>
      </c>
      <c r="J5467" t="s">
        <v>24</v>
      </c>
      <c r="K5467" t="s">
        <v>118</v>
      </c>
      <c r="L5467" s="10">
        <v>44835</v>
      </c>
      <c r="M5467" t="s">
        <v>12938</v>
      </c>
      <c r="N5467">
        <v>0</v>
      </c>
      <c r="O5467" s="17" t="s">
        <v>21485</v>
      </c>
      <c r="P5467">
        <v>0</v>
      </c>
      <c r="Q5467" s="17" t="s">
        <v>21485</v>
      </c>
      <c r="R5467" t="s">
        <v>12936</v>
      </c>
    </row>
    <row r="5468" spans="1:18">
      <c r="A5468" t="s">
        <v>12939</v>
      </c>
      <c r="B5468" t="s">
        <v>114</v>
      </c>
      <c r="C5468" t="s">
        <v>65</v>
      </c>
      <c r="D5468" t="s">
        <v>20</v>
      </c>
      <c r="E5468" t="s">
        <v>320</v>
      </c>
      <c r="F5468" t="s">
        <v>196</v>
      </c>
      <c r="G5468" t="s">
        <v>12940</v>
      </c>
      <c r="H5468" s="1">
        <v>616777</v>
      </c>
      <c r="I5468" s="1">
        <v>0</v>
      </c>
      <c r="J5468" t="s">
        <v>24</v>
      </c>
      <c r="K5468" t="s">
        <v>94</v>
      </c>
      <c r="L5468" s="10">
        <v>41365</v>
      </c>
      <c r="M5468" t="s">
        <v>12941</v>
      </c>
      <c r="N5468">
        <v>0</v>
      </c>
      <c r="O5468" s="17" t="s">
        <v>21485</v>
      </c>
      <c r="P5468">
        <v>0</v>
      </c>
      <c r="Q5468" s="17" t="s">
        <v>21485</v>
      </c>
      <c r="R5468" t="s">
        <v>12939</v>
      </c>
    </row>
    <row r="5469" spans="1:18">
      <c r="A5469" t="s">
        <v>12939</v>
      </c>
      <c r="B5469" t="s">
        <v>114</v>
      </c>
      <c r="C5469" t="s">
        <v>65</v>
      </c>
      <c r="D5469" t="s">
        <v>38</v>
      </c>
      <c r="E5469" t="s">
        <v>353</v>
      </c>
      <c r="F5469" t="s">
        <v>196</v>
      </c>
      <c r="G5469" t="s">
        <v>12942</v>
      </c>
      <c r="H5469" s="1">
        <v>940950</v>
      </c>
      <c r="I5469" s="1">
        <v>0</v>
      </c>
      <c r="J5469" t="s">
        <v>24</v>
      </c>
      <c r="K5469" t="s">
        <v>94</v>
      </c>
      <c r="L5469" s="10">
        <v>43739</v>
      </c>
      <c r="M5469" t="s">
        <v>12943</v>
      </c>
      <c r="N5469">
        <v>0</v>
      </c>
      <c r="O5469" s="17" t="s">
        <v>21485</v>
      </c>
      <c r="P5469">
        <v>0</v>
      </c>
      <c r="Q5469" s="17" t="s">
        <v>21485</v>
      </c>
      <c r="R5469" t="s">
        <v>12939</v>
      </c>
    </row>
    <row r="5470" spans="1:18">
      <c r="A5470" t="s">
        <v>12939</v>
      </c>
      <c r="B5470" t="s">
        <v>114</v>
      </c>
      <c r="C5470" t="s">
        <v>65</v>
      </c>
      <c r="D5470" t="s">
        <v>38</v>
      </c>
      <c r="E5470" t="s">
        <v>784</v>
      </c>
      <c r="F5470" t="s">
        <v>1510</v>
      </c>
      <c r="G5470" t="s">
        <v>12944</v>
      </c>
      <c r="H5470" s="1">
        <v>937125</v>
      </c>
      <c r="I5470" s="1">
        <v>0</v>
      </c>
      <c r="J5470" t="s">
        <v>24</v>
      </c>
      <c r="K5470" t="s">
        <v>94</v>
      </c>
      <c r="L5470" s="10">
        <v>45383</v>
      </c>
      <c r="M5470" t="s">
        <v>12945</v>
      </c>
      <c r="N5470">
        <v>0</v>
      </c>
      <c r="O5470" s="17" t="s">
        <v>21485</v>
      </c>
      <c r="P5470">
        <v>0</v>
      </c>
      <c r="Q5470" s="17" t="s">
        <v>21485</v>
      </c>
      <c r="R5470" t="s">
        <v>12939</v>
      </c>
    </row>
    <row r="5471" spans="1:18">
      <c r="A5471" t="s">
        <v>2135</v>
      </c>
      <c r="B5471" t="s">
        <v>18</v>
      </c>
      <c r="C5471" t="s">
        <v>19</v>
      </c>
      <c r="D5471" t="s">
        <v>20</v>
      </c>
      <c r="E5471" t="s">
        <v>104</v>
      </c>
      <c r="F5471" t="s">
        <v>218</v>
      </c>
      <c r="G5471" t="s">
        <v>12946</v>
      </c>
      <c r="H5471" s="1">
        <v>1031050</v>
      </c>
      <c r="I5471" s="1">
        <v>0</v>
      </c>
      <c r="J5471" t="s">
        <v>24</v>
      </c>
      <c r="K5471" t="s">
        <v>136</v>
      </c>
      <c r="L5471" s="10">
        <v>40269</v>
      </c>
      <c r="M5471" t="s">
        <v>12947</v>
      </c>
      <c r="N5471">
        <v>0</v>
      </c>
      <c r="O5471" s="17" t="s">
        <v>21485</v>
      </c>
      <c r="P5471">
        <v>0</v>
      </c>
      <c r="Q5471" s="17" t="s">
        <v>21485</v>
      </c>
      <c r="R5471" t="s">
        <v>2135</v>
      </c>
    </row>
    <row r="5472" spans="1:18">
      <c r="A5472" t="s">
        <v>2135</v>
      </c>
      <c r="B5472" t="s">
        <v>18</v>
      </c>
      <c r="C5472" t="s">
        <v>19</v>
      </c>
      <c r="D5472" t="s">
        <v>20</v>
      </c>
      <c r="E5472" t="s">
        <v>21</v>
      </c>
      <c r="F5472" t="s">
        <v>218</v>
      </c>
      <c r="G5472" t="s">
        <v>2136</v>
      </c>
      <c r="H5472" s="1">
        <v>759681</v>
      </c>
      <c r="I5472" s="1">
        <v>0</v>
      </c>
      <c r="J5472" t="s">
        <v>24</v>
      </c>
      <c r="K5472" t="s">
        <v>136</v>
      </c>
      <c r="L5472" s="10">
        <v>41183</v>
      </c>
      <c r="M5472" t="s">
        <v>2137</v>
      </c>
      <c r="N5472">
        <v>1</v>
      </c>
      <c r="O5472" s="17" t="s">
        <v>21485</v>
      </c>
      <c r="P5472">
        <v>0</v>
      </c>
      <c r="Q5472" s="17" t="s">
        <v>21485</v>
      </c>
      <c r="R5472" t="s">
        <v>2135</v>
      </c>
    </row>
    <row r="5473" spans="1:18">
      <c r="A5473" t="s">
        <v>2135</v>
      </c>
      <c r="B5473" t="s">
        <v>18</v>
      </c>
      <c r="C5473" t="s">
        <v>19</v>
      </c>
      <c r="D5473" t="s">
        <v>20</v>
      </c>
      <c r="E5473" t="s">
        <v>92</v>
      </c>
      <c r="F5473" t="s">
        <v>218</v>
      </c>
      <c r="G5473" t="s">
        <v>12948</v>
      </c>
      <c r="H5473" s="1">
        <v>693485</v>
      </c>
      <c r="I5473" s="1">
        <v>0</v>
      </c>
      <c r="J5473" t="s">
        <v>24</v>
      </c>
      <c r="K5473" t="s">
        <v>136</v>
      </c>
      <c r="L5473" s="10">
        <v>42278</v>
      </c>
      <c r="M5473" t="s">
        <v>12949</v>
      </c>
      <c r="N5473">
        <v>0</v>
      </c>
      <c r="O5473" s="17" t="s">
        <v>21485</v>
      </c>
      <c r="P5473">
        <v>0</v>
      </c>
      <c r="Q5473" s="17" t="s">
        <v>21485</v>
      </c>
      <c r="R5473" t="s">
        <v>2135</v>
      </c>
    </row>
    <row r="5474" spans="1:18">
      <c r="A5474" t="s">
        <v>12950</v>
      </c>
      <c r="B5474" t="s">
        <v>239</v>
      </c>
      <c r="C5474" t="s">
        <v>240</v>
      </c>
      <c r="D5474" t="s">
        <v>20</v>
      </c>
      <c r="E5474" t="s">
        <v>51</v>
      </c>
      <c r="F5474" t="s">
        <v>972</v>
      </c>
      <c r="G5474" t="s">
        <v>12951</v>
      </c>
      <c r="H5474" s="1">
        <v>351294</v>
      </c>
      <c r="I5474" s="1">
        <v>0</v>
      </c>
      <c r="J5474" t="s">
        <v>68</v>
      </c>
      <c r="K5474" t="s">
        <v>157</v>
      </c>
      <c r="L5474" s="10">
        <v>39904</v>
      </c>
      <c r="M5474" t="s">
        <v>12952</v>
      </c>
      <c r="N5474">
        <v>0</v>
      </c>
      <c r="O5474" s="17" t="s">
        <v>21485</v>
      </c>
      <c r="P5474">
        <v>0</v>
      </c>
      <c r="Q5474" s="17" t="s">
        <v>21485</v>
      </c>
      <c r="R5474" t="s">
        <v>12950</v>
      </c>
    </row>
    <row r="5475" spans="1:18">
      <c r="A5475" t="s">
        <v>2534</v>
      </c>
      <c r="B5475" t="s">
        <v>18</v>
      </c>
      <c r="C5475" t="s">
        <v>19</v>
      </c>
      <c r="D5475" t="s">
        <v>20</v>
      </c>
      <c r="E5475" t="s">
        <v>104</v>
      </c>
      <c r="F5475" t="s">
        <v>108</v>
      </c>
      <c r="G5475" t="s">
        <v>12953</v>
      </c>
      <c r="H5475" s="1">
        <v>1004131</v>
      </c>
      <c r="I5475" s="1">
        <v>0</v>
      </c>
      <c r="J5475" t="s">
        <v>24</v>
      </c>
      <c r="K5475" t="s">
        <v>110</v>
      </c>
      <c r="L5475" s="10">
        <v>40269</v>
      </c>
      <c r="M5475" t="s">
        <v>12954</v>
      </c>
      <c r="N5475">
        <v>0</v>
      </c>
      <c r="O5475" s="17" t="s">
        <v>21485</v>
      </c>
      <c r="P5475">
        <v>0</v>
      </c>
      <c r="Q5475" s="17" t="s">
        <v>21485</v>
      </c>
      <c r="R5475" t="s">
        <v>2534</v>
      </c>
    </row>
    <row r="5476" spans="1:18">
      <c r="A5476" t="s">
        <v>2534</v>
      </c>
      <c r="B5476" t="s">
        <v>18</v>
      </c>
      <c r="C5476" t="s">
        <v>19</v>
      </c>
      <c r="D5476" t="s">
        <v>20</v>
      </c>
      <c r="E5476" t="s">
        <v>71</v>
      </c>
      <c r="F5476" t="s">
        <v>282</v>
      </c>
      <c r="G5476" t="s">
        <v>2535</v>
      </c>
      <c r="H5476" s="1">
        <v>947283</v>
      </c>
      <c r="I5476" s="1">
        <v>0</v>
      </c>
      <c r="J5476" t="s">
        <v>24</v>
      </c>
      <c r="K5476" t="s">
        <v>118</v>
      </c>
      <c r="L5476" s="10">
        <v>40634</v>
      </c>
      <c r="M5476" t="s">
        <v>2536</v>
      </c>
      <c r="N5476">
        <v>0</v>
      </c>
      <c r="O5476" s="17" t="s">
        <v>21485</v>
      </c>
      <c r="P5476">
        <v>0</v>
      </c>
      <c r="Q5476" s="17" t="s">
        <v>21485</v>
      </c>
      <c r="R5476" t="s">
        <v>2534</v>
      </c>
    </row>
    <row r="5477" spans="1:18">
      <c r="A5477" t="s">
        <v>2534</v>
      </c>
      <c r="B5477" t="s">
        <v>18</v>
      </c>
      <c r="C5477" t="s">
        <v>19</v>
      </c>
      <c r="D5477" t="s">
        <v>38</v>
      </c>
      <c r="E5477" t="s">
        <v>86</v>
      </c>
      <c r="F5477" t="s">
        <v>282</v>
      </c>
      <c r="G5477" t="s">
        <v>2588</v>
      </c>
      <c r="H5477" s="1">
        <v>1139850</v>
      </c>
      <c r="I5477" s="1">
        <v>0</v>
      </c>
      <c r="J5477" t="s">
        <v>24</v>
      </c>
      <c r="K5477" t="s">
        <v>118</v>
      </c>
      <c r="L5477" s="10">
        <v>44652</v>
      </c>
      <c r="M5477" t="s">
        <v>2589</v>
      </c>
      <c r="N5477">
        <v>0</v>
      </c>
      <c r="O5477" s="17" t="s">
        <v>21485</v>
      </c>
      <c r="P5477">
        <v>0</v>
      </c>
      <c r="Q5477" s="17" t="s">
        <v>21485</v>
      </c>
      <c r="R5477" t="s">
        <v>2534</v>
      </c>
    </row>
    <row r="5478" spans="1:18">
      <c r="A5478" t="s">
        <v>12955</v>
      </c>
      <c r="B5478" t="s">
        <v>167</v>
      </c>
      <c r="C5478" t="s">
        <v>85</v>
      </c>
      <c r="D5478" t="s">
        <v>38</v>
      </c>
      <c r="E5478" t="s">
        <v>434</v>
      </c>
      <c r="F5478" t="s">
        <v>262</v>
      </c>
      <c r="G5478" t="s">
        <v>12956</v>
      </c>
      <c r="H5478" s="1">
        <v>807075</v>
      </c>
      <c r="I5478" s="1">
        <v>0</v>
      </c>
      <c r="J5478" t="s">
        <v>24</v>
      </c>
      <c r="K5478" t="s">
        <v>42</v>
      </c>
      <c r="L5478" s="10">
        <v>44256</v>
      </c>
      <c r="M5478" t="s">
        <v>12957</v>
      </c>
      <c r="N5478">
        <v>0</v>
      </c>
      <c r="O5478" s="17" t="s">
        <v>21485</v>
      </c>
      <c r="P5478">
        <v>0</v>
      </c>
      <c r="Q5478" s="17" t="s">
        <v>21485</v>
      </c>
      <c r="R5478" t="s">
        <v>12955</v>
      </c>
    </row>
    <row r="5479" spans="1:18">
      <c r="A5479" t="s">
        <v>12958</v>
      </c>
      <c r="B5479" t="s">
        <v>18</v>
      </c>
      <c r="C5479" t="s">
        <v>19</v>
      </c>
      <c r="D5479" t="s">
        <v>19676</v>
      </c>
      <c r="E5479" t="s">
        <v>20432</v>
      </c>
      <c r="F5479" t="s">
        <v>18729</v>
      </c>
      <c r="G5479" t="s">
        <v>20433</v>
      </c>
      <c r="H5479" s="1">
        <v>449991</v>
      </c>
      <c r="I5479" s="1">
        <v>0</v>
      </c>
      <c r="J5479" t="s">
        <v>68</v>
      </c>
      <c r="K5479" t="s">
        <v>445</v>
      </c>
      <c r="L5479" s="7">
        <v>43922</v>
      </c>
      <c r="M5479" t="s">
        <v>20434</v>
      </c>
      <c r="N5479">
        <v>0</v>
      </c>
      <c r="O5479" s="17" t="s">
        <v>21485</v>
      </c>
      <c r="P5479">
        <v>0</v>
      </c>
      <c r="Q5479" s="17" t="s">
        <v>21485</v>
      </c>
      <c r="R5479" t="s">
        <v>12958</v>
      </c>
    </row>
    <row r="5480" spans="1:18">
      <c r="A5480" t="s">
        <v>12958</v>
      </c>
      <c r="B5480" t="s">
        <v>18</v>
      </c>
      <c r="C5480" t="s">
        <v>19</v>
      </c>
      <c r="D5480" t="s">
        <v>38</v>
      </c>
      <c r="E5480" t="s">
        <v>434</v>
      </c>
      <c r="F5480" t="s">
        <v>1575</v>
      </c>
      <c r="G5480" t="s">
        <v>12959</v>
      </c>
      <c r="H5480" s="1">
        <v>382500</v>
      </c>
      <c r="I5480" s="1">
        <v>0</v>
      </c>
      <c r="J5480" t="s">
        <v>24</v>
      </c>
      <c r="K5480" t="s">
        <v>445</v>
      </c>
      <c r="L5480" s="10">
        <v>44256</v>
      </c>
      <c r="M5480" t="s">
        <v>12960</v>
      </c>
      <c r="N5480">
        <v>0</v>
      </c>
      <c r="O5480" s="17" t="s">
        <v>21485</v>
      </c>
      <c r="P5480">
        <v>0</v>
      </c>
      <c r="Q5480" s="17" t="s">
        <v>21485</v>
      </c>
      <c r="R5480" t="s">
        <v>12958</v>
      </c>
    </row>
    <row r="5481" spans="1:18">
      <c r="A5481" t="s">
        <v>12961</v>
      </c>
      <c r="B5481" t="s">
        <v>557</v>
      </c>
      <c r="C5481" t="s">
        <v>65</v>
      </c>
      <c r="D5481" t="s">
        <v>20</v>
      </c>
      <c r="E5481" t="s">
        <v>104</v>
      </c>
      <c r="F5481" t="s">
        <v>214</v>
      </c>
      <c r="G5481" t="s">
        <v>12962</v>
      </c>
      <c r="H5481" s="1">
        <v>323982</v>
      </c>
      <c r="I5481" s="1">
        <v>0</v>
      </c>
      <c r="J5481" t="s">
        <v>68</v>
      </c>
      <c r="K5481" t="s">
        <v>110</v>
      </c>
      <c r="L5481" s="10">
        <v>40269</v>
      </c>
      <c r="M5481" t="s">
        <v>12963</v>
      </c>
      <c r="N5481">
        <v>0</v>
      </c>
      <c r="O5481" s="17" t="s">
        <v>21485</v>
      </c>
      <c r="P5481">
        <v>0</v>
      </c>
      <c r="Q5481" s="17" t="s">
        <v>21485</v>
      </c>
      <c r="R5481" t="s">
        <v>12961</v>
      </c>
    </row>
    <row r="5482" spans="1:18">
      <c r="A5482" t="s">
        <v>12961</v>
      </c>
      <c r="B5482" t="s">
        <v>557</v>
      </c>
      <c r="C5482" t="s">
        <v>65</v>
      </c>
      <c r="D5482" t="s">
        <v>20</v>
      </c>
      <c r="E5482" t="s">
        <v>21</v>
      </c>
      <c r="F5482" t="s">
        <v>399</v>
      </c>
      <c r="G5482" t="s">
        <v>12964</v>
      </c>
      <c r="H5482" s="1">
        <v>290191</v>
      </c>
      <c r="I5482" s="1">
        <v>0</v>
      </c>
      <c r="J5482" t="s">
        <v>68</v>
      </c>
      <c r="K5482" t="s">
        <v>110</v>
      </c>
      <c r="L5482" s="10">
        <v>41183</v>
      </c>
      <c r="M5482" t="s">
        <v>12965</v>
      </c>
      <c r="N5482">
        <v>0</v>
      </c>
      <c r="O5482" s="17" t="s">
        <v>21485</v>
      </c>
      <c r="P5482">
        <v>0</v>
      </c>
      <c r="Q5482" s="17" t="s">
        <v>21485</v>
      </c>
      <c r="R5482" t="s">
        <v>12961</v>
      </c>
    </row>
    <row r="5483" spans="1:18">
      <c r="A5483" t="s">
        <v>12961</v>
      </c>
      <c r="B5483" t="s">
        <v>557</v>
      </c>
      <c r="C5483" t="s">
        <v>65</v>
      </c>
      <c r="D5483" t="s">
        <v>38</v>
      </c>
      <c r="E5483" t="s">
        <v>353</v>
      </c>
      <c r="F5483" t="s">
        <v>214</v>
      </c>
      <c r="G5483" t="s">
        <v>12966</v>
      </c>
      <c r="H5483" s="1">
        <v>615060</v>
      </c>
      <c r="I5483" s="1">
        <v>0</v>
      </c>
      <c r="J5483" t="s">
        <v>24</v>
      </c>
      <c r="K5483" t="s">
        <v>110</v>
      </c>
      <c r="L5483" s="10">
        <v>43739</v>
      </c>
      <c r="M5483" t="s">
        <v>12967</v>
      </c>
      <c r="N5483">
        <v>0</v>
      </c>
      <c r="O5483" s="17" t="s">
        <v>21485</v>
      </c>
      <c r="P5483">
        <v>0</v>
      </c>
      <c r="Q5483" s="17" t="s">
        <v>21485</v>
      </c>
      <c r="R5483" t="s">
        <v>12961</v>
      </c>
    </row>
    <row r="5484" spans="1:18">
      <c r="A5484" t="s">
        <v>12961</v>
      </c>
      <c r="B5484" t="s">
        <v>557</v>
      </c>
      <c r="C5484" t="s">
        <v>65</v>
      </c>
      <c r="D5484" t="s">
        <v>38</v>
      </c>
      <c r="E5484" t="s">
        <v>168</v>
      </c>
      <c r="F5484" t="s">
        <v>262</v>
      </c>
      <c r="G5484" t="s">
        <v>12968</v>
      </c>
      <c r="H5484" s="1">
        <v>925650</v>
      </c>
      <c r="I5484" s="1">
        <v>0</v>
      </c>
      <c r="J5484" t="s">
        <v>24</v>
      </c>
      <c r="K5484" t="s">
        <v>42</v>
      </c>
      <c r="L5484" s="10">
        <v>43922</v>
      </c>
      <c r="M5484" t="s">
        <v>12969</v>
      </c>
      <c r="N5484">
        <v>0</v>
      </c>
      <c r="O5484" s="17" t="s">
        <v>21485</v>
      </c>
      <c r="P5484">
        <v>0</v>
      </c>
      <c r="Q5484" s="17" t="s">
        <v>21485</v>
      </c>
      <c r="R5484" t="s">
        <v>12961</v>
      </c>
    </row>
    <row r="5485" spans="1:18">
      <c r="A5485" t="s">
        <v>12961</v>
      </c>
      <c r="B5485" t="s">
        <v>557</v>
      </c>
      <c r="C5485" t="s">
        <v>65</v>
      </c>
      <c r="D5485" t="s">
        <v>38</v>
      </c>
      <c r="E5485" t="s">
        <v>784</v>
      </c>
      <c r="F5485" t="s">
        <v>214</v>
      </c>
      <c r="G5485" t="s">
        <v>12970</v>
      </c>
      <c r="H5485" s="1">
        <v>612000</v>
      </c>
      <c r="I5485" s="1">
        <v>0</v>
      </c>
      <c r="J5485" t="s">
        <v>24</v>
      </c>
      <c r="K5485" t="s">
        <v>110</v>
      </c>
      <c r="L5485" s="10">
        <v>45383</v>
      </c>
      <c r="M5485" t="s">
        <v>12971</v>
      </c>
      <c r="N5485">
        <v>0</v>
      </c>
      <c r="O5485" s="17" t="s">
        <v>21485</v>
      </c>
      <c r="P5485">
        <v>0</v>
      </c>
      <c r="Q5485" s="17" t="s">
        <v>21485</v>
      </c>
      <c r="R5485" t="s">
        <v>12961</v>
      </c>
    </row>
    <row r="5486" spans="1:18">
      <c r="A5486" t="s">
        <v>12972</v>
      </c>
      <c r="B5486" t="s">
        <v>226</v>
      </c>
      <c r="C5486" t="s">
        <v>30</v>
      </c>
      <c r="D5486" t="s">
        <v>38</v>
      </c>
      <c r="E5486" t="s">
        <v>387</v>
      </c>
      <c r="F5486" t="s">
        <v>481</v>
      </c>
      <c r="G5486" t="s">
        <v>12973</v>
      </c>
      <c r="H5486" s="1">
        <v>298351</v>
      </c>
      <c r="I5486" s="1">
        <v>0</v>
      </c>
      <c r="J5486" t="s">
        <v>223</v>
      </c>
      <c r="K5486" t="s">
        <v>157</v>
      </c>
      <c r="L5486" s="10">
        <v>43374</v>
      </c>
      <c r="M5486" t="s">
        <v>12974</v>
      </c>
      <c r="N5486">
        <v>0</v>
      </c>
      <c r="O5486" s="17" t="s">
        <v>21485</v>
      </c>
      <c r="P5486">
        <v>0</v>
      </c>
      <c r="Q5486" s="17" t="s">
        <v>21485</v>
      </c>
      <c r="R5486" t="s">
        <v>12972</v>
      </c>
    </row>
    <row r="5487" spans="1:18">
      <c r="A5487" t="s">
        <v>20435</v>
      </c>
      <c r="B5487" t="s">
        <v>18</v>
      </c>
      <c r="C5487" t="s">
        <v>19</v>
      </c>
      <c r="D5487" t="s">
        <v>19519</v>
      </c>
      <c r="E5487" t="s">
        <v>19520</v>
      </c>
      <c r="F5487" t="s">
        <v>18780</v>
      </c>
      <c r="G5487" t="s">
        <v>20436</v>
      </c>
      <c r="H5487" s="1">
        <v>954936</v>
      </c>
      <c r="I5487" s="1">
        <v>0</v>
      </c>
      <c r="J5487" t="s">
        <v>223</v>
      </c>
      <c r="K5487" t="s">
        <v>136</v>
      </c>
      <c r="L5487" s="7">
        <v>43862</v>
      </c>
      <c r="M5487" t="s">
        <v>20437</v>
      </c>
      <c r="N5487">
        <v>0</v>
      </c>
      <c r="O5487" s="17" t="s">
        <v>21485</v>
      </c>
      <c r="P5487">
        <v>0</v>
      </c>
      <c r="Q5487" s="17" t="s">
        <v>21485</v>
      </c>
      <c r="R5487" t="s">
        <v>20435</v>
      </c>
    </row>
    <row r="5488" spans="1:18">
      <c r="A5488" t="s">
        <v>888</v>
      </c>
      <c r="B5488" t="s">
        <v>84</v>
      </c>
      <c r="C5488" t="s">
        <v>85</v>
      </c>
      <c r="D5488" t="s">
        <v>20</v>
      </c>
      <c r="E5488" t="s">
        <v>51</v>
      </c>
      <c r="F5488" t="s">
        <v>427</v>
      </c>
      <c r="G5488" t="s">
        <v>12975</v>
      </c>
      <c r="H5488" s="1">
        <v>512080</v>
      </c>
      <c r="I5488" s="1">
        <v>0</v>
      </c>
      <c r="J5488" t="s">
        <v>48</v>
      </c>
      <c r="K5488" t="s">
        <v>136</v>
      </c>
      <c r="L5488" s="10">
        <v>39904</v>
      </c>
      <c r="M5488" t="s">
        <v>12976</v>
      </c>
      <c r="N5488">
        <v>0</v>
      </c>
      <c r="O5488" s="17" t="s">
        <v>21485</v>
      </c>
      <c r="P5488">
        <v>0</v>
      </c>
      <c r="Q5488" s="17" t="s">
        <v>21485</v>
      </c>
      <c r="R5488" t="s">
        <v>888</v>
      </c>
    </row>
    <row r="5489" spans="1:18">
      <c r="A5489" t="s">
        <v>888</v>
      </c>
      <c r="B5489" t="s">
        <v>84</v>
      </c>
      <c r="C5489" t="s">
        <v>85</v>
      </c>
      <c r="D5489" t="s">
        <v>20</v>
      </c>
      <c r="E5489" t="s">
        <v>79</v>
      </c>
      <c r="F5489" t="s">
        <v>80</v>
      </c>
      <c r="G5489" t="s">
        <v>12977</v>
      </c>
      <c r="H5489" s="1">
        <v>812117</v>
      </c>
      <c r="I5489" s="1">
        <v>0</v>
      </c>
      <c r="J5489" t="s">
        <v>24</v>
      </c>
      <c r="K5489" t="s">
        <v>136</v>
      </c>
      <c r="L5489" s="10">
        <v>41548</v>
      </c>
      <c r="M5489" t="s">
        <v>12978</v>
      </c>
      <c r="N5489">
        <v>0</v>
      </c>
      <c r="O5489" s="17" t="s">
        <v>21485</v>
      </c>
      <c r="P5489">
        <v>0</v>
      </c>
      <c r="Q5489" s="17" t="s">
        <v>21485</v>
      </c>
      <c r="R5489" t="s">
        <v>888</v>
      </c>
    </row>
    <row r="5490" spans="1:18">
      <c r="A5490" t="s">
        <v>888</v>
      </c>
      <c r="B5490" t="s">
        <v>84</v>
      </c>
      <c r="C5490" t="s">
        <v>85</v>
      </c>
      <c r="D5490" t="s">
        <v>38</v>
      </c>
      <c r="E5490" t="s">
        <v>145</v>
      </c>
      <c r="F5490" t="s">
        <v>80</v>
      </c>
      <c r="G5490" t="s">
        <v>2668</v>
      </c>
      <c r="H5490" s="1">
        <v>810135</v>
      </c>
      <c r="I5490" s="1">
        <v>0</v>
      </c>
      <c r="J5490" t="s">
        <v>24</v>
      </c>
      <c r="K5490" t="s">
        <v>136</v>
      </c>
      <c r="L5490" s="10">
        <v>43556</v>
      </c>
      <c r="M5490" t="s">
        <v>2669</v>
      </c>
      <c r="N5490">
        <v>0</v>
      </c>
      <c r="O5490" s="17" t="s">
        <v>21485</v>
      </c>
      <c r="P5490">
        <v>0</v>
      </c>
      <c r="Q5490" s="17" t="s">
        <v>21485</v>
      </c>
      <c r="R5490" t="s">
        <v>888</v>
      </c>
    </row>
    <row r="5491" spans="1:18">
      <c r="A5491" t="s">
        <v>888</v>
      </c>
      <c r="B5491" t="s">
        <v>84</v>
      </c>
      <c r="C5491" t="s">
        <v>85</v>
      </c>
      <c r="D5491" t="s">
        <v>38</v>
      </c>
      <c r="E5491" t="s">
        <v>586</v>
      </c>
      <c r="F5491" t="s">
        <v>80</v>
      </c>
      <c r="G5491" t="s">
        <v>889</v>
      </c>
      <c r="H5491" s="1">
        <v>1109250</v>
      </c>
      <c r="I5491" s="1">
        <v>0</v>
      </c>
      <c r="J5491" t="s">
        <v>24</v>
      </c>
      <c r="K5491" t="s">
        <v>136</v>
      </c>
      <c r="L5491" s="10">
        <v>45017</v>
      </c>
      <c r="M5491" t="s">
        <v>890</v>
      </c>
      <c r="N5491">
        <v>2</v>
      </c>
      <c r="O5491" s="17" t="s">
        <v>21485</v>
      </c>
      <c r="P5491">
        <v>0</v>
      </c>
      <c r="Q5491" s="17" t="s">
        <v>21485</v>
      </c>
      <c r="R5491" t="s">
        <v>888</v>
      </c>
    </row>
    <row r="5492" spans="1:18">
      <c r="A5492" t="s">
        <v>12979</v>
      </c>
      <c r="B5492" t="s">
        <v>167</v>
      </c>
      <c r="C5492" t="s">
        <v>85</v>
      </c>
      <c r="D5492" t="s">
        <v>38</v>
      </c>
      <c r="E5492" t="s">
        <v>353</v>
      </c>
      <c r="F5492" t="s">
        <v>108</v>
      </c>
      <c r="G5492" t="s">
        <v>12980</v>
      </c>
      <c r="H5492" s="1">
        <v>1178100</v>
      </c>
      <c r="I5492" s="1">
        <v>0</v>
      </c>
      <c r="J5492" t="s">
        <v>24</v>
      </c>
      <c r="K5492" t="s">
        <v>118</v>
      </c>
      <c r="L5492" s="10">
        <v>43739</v>
      </c>
      <c r="M5492" t="s">
        <v>12981</v>
      </c>
      <c r="N5492">
        <v>0</v>
      </c>
      <c r="O5492" s="17" t="s">
        <v>21485</v>
      </c>
      <c r="P5492">
        <v>0</v>
      </c>
      <c r="Q5492" s="17" t="s">
        <v>21485</v>
      </c>
      <c r="R5492" t="s">
        <v>12979</v>
      </c>
    </row>
    <row r="5493" spans="1:18">
      <c r="A5493" t="s">
        <v>12979</v>
      </c>
      <c r="B5493" t="s">
        <v>167</v>
      </c>
      <c r="C5493" t="s">
        <v>85</v>
      </c>
      <c r="D5493" t="s">
        <v>38</v>
      </c>
      <c r="E5493" t="s">
        <v>434</v>
      </c>
      <c r="F5493" t="s">
        <v>108</v>
      </c>
      <c r="G5493" t="s">
        <v>12982</v>
      </c>
      <c r="H5493" s="1">
        <v>1162800</v>
      </c>
      <c r="I5493" s="1">
        <v>0</v>
      </c>
      <c r="J5493" t="s">
        <v>24</v>
      </c>
      <c r="K5493" t="s">
        <v>118</v>
      </c>
      <c r="L5493" s="10">
        <v>44256</v>
      </c>
      <c r="M5493" t="s">
        <v>12983</v>
      </c>
      <c r="N5493">
        <v>0</v>
      </c>
      <c r="O5493" s="17" t="s">
        <v>21485</v>
      </c>
      <c r="P5493">
        <v>0</v>
      </c>
      <c r="Q5493" s="17" t="s">
        <v>21485</v>
      </c>
      <c r="R5493" t="s">
        <v>12979</v>
      </c>
    </row>
    <row r="5494" spans="1:18">
      <c r="A5494" t="s">
        <v>12984</v>
      </c>
      <c r="B5494" t="s">
        <v>821</v>
      </c>
      <c r="C5494" t="s">
        <v>30</v>
      </c>
      <c r="D5494" t="s">
        <v>38</v>
      </c>
      <c r="E5494" t="s">
        <v>387</v>
      </c>
      <c r="F5494" t="s">
        <v>3031</v>
      </c>
      <c r="G5494" t="s">
        <v>12985</v>
      </c>
      <c r="H5494" s="1">
        <v>160000</v>
      </c>
      <c r="I5494" s="1">
        <v>0</v>
      </c>
      <c r="J5494" t="s">
        <v>48</v>
      </c>
      <c r="K5494" t="s">
        <v>3033</v>
      </c>
      <c r="L5494" s="10">
        <v>43374</v>
      </c>
      <c r="M5494" t="s">
        <v>12986</v>
      </c>
      <c r="N5494">
        <v>0</v>
      </c>
      <c r="O5494" s="17" t="s">
        <v>21485</v>
      </c>
      <c r="P5494">
        <v>0</v>
      </c>
      <c r="Q5494" s="17" t="s">
        <v>21485</v>
      </c>
      <c r="R5494" t="s">
        <v>12984</v>
      </c>
    </row>
    <row r="5495" spans="1:18">
      <c r="A5495" t="s">
        <v>12984</v>
      </c>
      <c r="B5495" t="s">
        <v>821</v>
      </c>
      <c r="C5495" t="s">
        <v>30</v>
      </c>
      <c r="D5495" t="s">
        <v>38</v>
      </c>
      <c r="E5495" t="s">
        <v>12987</v>
      </c>
      <c r="F5495" t="s">
        <v>3031</v>
      </c>
      <c r="G5495" t="s">
        <v>12988</v>
      </c>
      <c r="H5495" s="1">
        <v>90000</v>
      </c>
      <c r="I5495" s="1">
        <v>0</v>
      </c>
      <c r="J5495" t="s">
        <v>202</v>
      </c>
      <c r="K5495" t="s">
        <v>3033</v>
      </c>
      <c r="L5495" s="10">
        <v>44105</v>
      </c>
      <c r="M5495" t="s">
        <v>12989</v>
      </c>
      <c r="N5495">
        <v>0</v>
      </c>
      <c r="O5495" s="17" t="s">
        <v>21485</v>
      </c>
      <c r="P5495">
        <v>0</v>
      </c>
      <c r="Q5495" s="17" t="s">
        <v>21485</v>
      </c>
      <c r="R5495" t="s">
        <v>12984</v>
      </c>
    </row>
    <row r="5496" spans="1:18">
      <c r="A5496" t="s">
        <v>12984</v>
      </c>
      <c r="B5496" t="s">
        <v>821</v>
      </c>
      <c r="C5496" t="s">
        <v>30</v>
      </c>
      <c r="D5496" t="s">
        <v>38</v>
      </c>
      <c r="E5496" t="s">
        <v>637</v>
      </c>
      <c r="F5496" t="s">
        <v>3031</v>
      </c>
      <c r="G5496" t="s">
        <v>12990</v>
      </c>
      <c r="H5496" s="1">
        <v>344250</v>
      </c>
      <c r="I5496" s="1">
        <v>0</v>
      </c>
      <c r="J5496" t="s">
        <v>24</v>
      </c>
      <c r="K5496" t="s">
        <v>3033</v>
      </c>
      <c r="L5496" s="10">
        <v>44470</v>
      </c>
      <c r="M5496" t="s">
        <v>12991</v>
      </c>
      <c r="N5496">
        <v>0</v>
      </c>
      <c r="O5496" s="17" t="s">
        <v>21485</v>
      </c>
      <c r="P5496">
        <v>0</v>
      </c>
      <c r="Q5496" s="17" t="s">
        <v>21485</v>
      </c>
      <c r="R5496" t="s">
        <v>12984</v>
      </c>
    </row>
    <row r="5497" spans="1:18">
      <c r="A5497" t="s">
        <v>20438</v>
      </c>
      <c r="B5497" t="s">
        <v>696</v>
      </c>
      <c r="C5497" t="s">
        <v>30</v>
      </c>
      <c r="D5497" t="s">
        <v>18618</v>
      </c>
      <c r="E5497" t="s">
        <v>18619</v>
      </c>
      <c r="F5497" t="s">
        <v>18618</v>
      </c>
      <c r="G5497" t="s">
        <v>20439</v>
      </c>
      <c r="H5497" s="1">
        <v>99668</v>
      </c>
      <c r="I5497" s="1">
        <v>0</v>
      </c>
      <c r="J5497" t="s">
        <v>202</v>
      </c>
      <c r="K5497" t="s">
        <v>157</v>
      </c>
      <c r="L5497" s="7">
        <v>41548</v>
      </c>
      <c r="M5497" t="s">
        <v>20440</v>
      </c>
      <c r="N5497">
        <v>0</v>
      </c>
      <c r="O5497" s="17" t="s">
        <v>21485</v>
      </c>
      <c r="P5497">
        <v>0</v>
      </c>
      <c r="Q5497" s="17" t="s">
        <v>21485</v>
      </c>
      <c r="R5497" t="s">
        <v>20438</v>
      </c>
    </row>
    <row r="5498" spans="1:18">
      <c r="A5498" t="s">
        <v>20441</v>
      </c>
      <c r="B5498" t="s">
        <v>84</v>
      </c>
      <c r="C5498" t="s">
        <v>85</v>
      </c>
      <c r="D5498" t="s">
        <v>20348</v>
      </c>
      <c r="E5498" t="s">
        <v>20349</v>
      </c>
      <c r="F5498" t="s">
        <v>18980</v>
      </c>
      <c r="G5498" t="s">
        <v>20442</v>
      </c>
      <c r="H5498" s="1">
        <v>99686</v>
      </c>
      <c r="I5498" s="1">
        <v>0</v>
      </c>
      <c r="J5498" t="s">
        <v>202</v>
      </c>
      <c r="K5498" t="s">
        <v>136</v>
      </c>
      <c r="L5498" s="7">
        <v>40238</v>
      </c>
      <c r="M5498" t="s">
        <v>20443</v>
      </c>
      <c r="N5498">
        <v>1</v>
      </c>
      <c r="O5498" s="17" t="s">
        <v>21485</v>
      </c>
      <c r="P5498">
        <v>0</v>
      </c>
      <c r="Q5498" s="17" t="s">
        <v>21485</v>
      </c>
      <c r="R5498" t="s">
        <v>20441</v>
      </c>
    </row>
    <row r="5499" spans="1:18">
      <c r="A5499" t="s">
        <v>1409</v>
      </c>
      <c r="B5499" t="s">
        <v>564</v>
      </c>
      <c r="C5499" t="s">
        <v>30</v>
      </c>
      <c r="D5499" t="s">
        <v>20</v>
      </c>
      <c r="E5499" t="s">
        <v>71</v>
      </c>
      <c r="F5499" t="s">
        <v>140</v>
      </c>
      <c r="G5499" t="s">
        <v>12992</v>
      </c>
      <c r="H5499" s="1">
        <v>807400</v>
      </c>
      <c r="I5499" s="1">
        <v>0</v>
      </c>
      <c r="J5499" t="s">
        <v>24</v>
      </c>
      <c r="K5499" t="s">
        <v>60</v>
      </c>
      <c r="L5499" s="10">
        <v>40634</v>
      </c>
      <c r="M5499" t="s">
        <v>12993</v>
      </c>
      <c r="N5499">
        <v>0</v>
      </c>
      <c r="O5499" s="17" t="s">
        <v>21485</v>
      </c>
      <c r="P5499">
        <v>0</v>
      </c>
      <c r="Q5499" s="17" t="s">
        <v>21485</v>
      </c>
      <c r="R5499" t="s">
        <v>1409</v>
      </c>
    </row>
    <row r="5500" spans="1:18">
      <c r="A5500" t="s">
        <v>1409</v>
      </c>
      <c r="B5500" t="s">
        <v>564</v>
      </c>
      <c r="C5500" t="s">
        <v>30</v>
      </c>
      <c r="D5500" t="s">
        <v>20</v>
      </c>
      <c r="E5500" t="s">
        <v>71</v>
      </c>
      <c r="F5500" t="s">
        <v>140</v>
      </c>
      <c r="G5500" t="s">
        <v>12992</v>
      </c>
      <c r="H5500" s="1">
        <v>807400</v>
      </c>
      <c r="I5500" s="1">
        <v>0</v>
      </c>
      <c r="J5500" t="s">
        <v>24</v>
      </c>
      <c r="K5500" t="s">
        <v>136</v>
      </c>
      <c r="L5500" s="10">
        <v>40634</v>
      </c>
      <c r="M5500" t="s">
        <v>12993</v>
      </c>
      <c r="N5500">
        <v>0</v>
      </c>
      <c r="O5500" s="17" t="s">
        <v>21485</v>
      </c>
      <c r="P5500">
        <v>0</v>
      </c>
      <c r="Q5500" s="17" t="s">
        <v>21485</v>
      </c>
      <c r="R5500" t="s">
        <v>1409</v>
      </c>
    </row>
    <row r="5501" spans="1:18">
      <c r="A5501" t="s">
        <v>1409</v>
      </c>
      <c r="B5501" t="s">
        <v>564</v>
      </c>
      <c r="C5501" t="s">
        <v>30</v>
      </c>
      <c r="D5501" t="s">
        <v>20</v>
      </c>
      <c r="E5501" t="s">
        <v>92</v>
      </c>
      <c r="F5501" t="s">
        <v>169</v>
      </c>
      <c r="G5501" t="s">
        <v>12994</v>
      </c>
      <c r="H5501" s="1">
        <v>573249</v>
      </c>
      <c r="I5501" s="1">
        <v>0</v>
      </c>
      <c r="J5501" t="s">
        <v>24</v>
      </c>
      <c r="K5501" t="s">
        <v>136</v>
      </c>
      <c r="L5501" s="10">
        <v>42278</v>
      </c>
      <c r="M5501" t="s">
        <v>12995</v>
      </c>
      <c r="N5501">
        <v>0</v>
      </c>
      <c r="O5501" s="17" t="s">
        <v>21485</v>
      </c>
      <c r="P5501">
        <v>0</v>
      </c>
      <c r="Q5501" s="17" t="s">
        <v>21485</v>
      </c>
      <c r="R5501" t="s">
        <v>1409</v>
      </c>
    </row>
    <row r="5502" spans="1:18">
      <c r="A5502" t="s">
        <v>1409</v>
      </c>
      <c r="B5502" t="s">
        <v>564</v>
      </c>
      <c r="C5502" t="s">
        <v>30</v>
      </c>
      <c r="D5502" t="s">
        <v>38</v>
      </c>
      <c r="E5502" t="s">
        <v>408</v>
      </c>
      <c r="F5502" t="s">
        <v>169</v>
      </c>
      <c r="G5502" t="s">
        <v>1410</v>
      </c>
      <c r="H5502" s="1">
        <v>776476</v>
      </c>
      <c r="I5502" s="1">
        <v>0</v>
      </c>
      <c r="J5502" t="s">
        <v>24</v>
      </c>
      <c r="K5502" t="s">
        <v>136</v>
      </c>
      <c r="L5502" s="10">
        <v>44105</v>
      </c>
      <c r="M5502" t="s">
        <v>1411</v>
      </c>
      <c r="N5502">
        <v>1</v>
      </c>
      <c r="O5502" s="17" t="s">
        <v>21485</v>
      </c>
      <c r="P5502">
        <v>0</v>
      </c>
      <c r="Q5502" s="17" t="s">
        <v>21485</v>
      </c>
      <c r="R5502" t="s">
        <v>1409</v>
      </c>
    </row>
    <row r="5503" spans="1:18">
      <c r="A5503" t="s">
        <v>12996</v>
      </c>
      <c r="B5503" t="s">
        <v>18</v>
      </c>
      <c r="C5503" t="s">
        <v>19</v>
      </c>
      <c r="D5503" t="s">
        <v>38</v>
      </c>
      <c r="E5503" t="s">
        <v>2508</v>
      </c>
      <c r="F5503" t="s">
        <v>498</v>
      </c>
      <c r="G5503" t="s">
        <v>12997</v>
      </c>
      <c r="H5503" s="1">
        <v>100000</v>
      </c>
      <c r="I5503" s="1">
        <v>0</v>
      </c>
      <c r="J5503" t="s">
        <v>202</v>
      </c>
      <c r="K5503" t="s">
        <v>60</v>
      </c>
      <c r="L5503" s="10">
        <v>43160</v>
      </c>
      <c r="M5503" t="s">
        <v>12998</v>
      </c>
      <c r="N5503">
        <v>0</v>
      </c>
      <c r="O5503" s="17" t="s">
        <v>21485</v>
      </c>
      <c r="P5503">
        <v>0</v>
      </c>
      <c r="Q5503" s="17" t="s">
        <v>21485</v>
      </c>
      <c r="R5503" t="s">
        <v>12996</v>
      </c>
    </row>
    <row r="5504" spans="1:18">
      <c r="A5504" t="s">
        <v>12996</v>
      </c>
      <c r="B5504" t="s">
        <v>18</v>
      </c>
      <c r="C5504" t="s">
        <v>19</v>
      </c>
      <c r="D5504" t="s">
        <v>38</v>
      </c>
      <c r="E5504" t="s">
        <v>1702</v>
      </c>
      <c r="F5504" t="s">
        <v>498</v>
      </c>
      <c r="G5504" t="s">
        <v>12997</v>
      </c>
      <c r="H5504" s="1">
        <v>100000</v>
      </c>
      <c r="I5504" s="1">
        <v>0</v>
      </c>
      <c r="J5504" t="s">
        <v>202</v>
      </c>
      <c r="K5504" t="s">
        <v>60</v>
      </c>
      <c r="L5504" s="10">
        <v>43374</v>
      </c>
      <c r="M5504" t="s">
        <v>12998</v>
      </c>
      <c r="N5504">
        <v>0</v>
      </c>
      <c r="O5504" s="17" t="s">
        <v>21485</v>
      </c>
      <c r="P5504">
        <v>0</v>
      </c>
      <c r="Q5504" s="17" t="s">
        <v>21485</v>
      </c>
      <c r="R5504" t="s">
        <v>12996</v>
      </c>
    </row>
    <row r="5505" spans="1:18">
      <c r="A5505" t="s">
        <v>12996</v>
      </c>
      <c r="B5505" t="s">
        <v>18</v>
      </c>
      <c r="C5505" t="s">
        <v>19</v>
      </c>
      <c r="D5505" t="s">
        <v>38</v>
      </c>
      <c r="E5505" t="s">
        <v>434</v>
      </c>
      <c r="F5505" t="s">
        <v>825</v>
      </c>
      <c r="G5505" t="s">
        <v>12999</v>
      </c>
      <c r="H5505" s="1">
        <v>910350</v>
      </c>
      <c r="I5505" s="1">
        <v>0</v>
      </c>
      <c r="J5505" t="s">
        <v>24</v>
      </c>
      <c r="K5505" t="s">
        <v>60</v>
      </c>
      <c r="L5505" s="10">
        <v>44256</v>
      </c>
      <c r="M5505" t="s">
        <v>13000</v>
      </c>
      <c r="N5505">
        <v>0</v>
      </c>
      <c r="O5505" s="17" t="s">
        <v>21485</v>
      </c>
      <c r="P5505">
        <v>0</v>
      </c>
      <c r="Q5505" s="17" t="s">
        <v>21485</v>
      </c>
      <c r="R5505" t="s">
        <v>12996</v>
      </c>
    </row>
    <row r="5506" spans="1:18">
      <c r="A5506" t="s">
        <v>12996</v>
      </c>
      <c r="B5506" t="s">
        <v>18</v>
      </c>
      <c r="C5506" t="s">
        <v>19</v>
      </c>
      <c r="D5506" t="s">
        <v>38</v>
      </c>
      <c r="E5506" t="s">
        <v>718</v>
      </c>
      <c r="F5506" t="s">
        <v>825</v>
      </c>
      <c r="G5506" t="s">
        <v>13001</v>
      </c>
      <c r="H5506" s="1">
        <v>952426</v>
      </c>
      <c r="I5506" s="1">
        <v>0</v>
      </c>
      <c r="J5506" t="s">
        <v>24</v>
      </c>
      <c r="K5506" t="s">
        <v>60</v>
      </c>
      <c r="L5506" s="10">
        <v>44835</v>
      </c>
      <c r="M5506" t="s">
        <v>13002</v>
      </c>
      <c r="N5506">
        <v>0</v>
      </c>
      <c r="O5506" s="17" t="s">
        <v>21485</v>
      </c>
      <c r="P5506">
        <v>0</v>
      </c>
      <c r="Q5506" s="17" t="s">
        <v>21485</v>
      </c>
      <c r="R5506" t="s">
        <v>12996</v>
      </c>
    </row>
    <row r="5507" spans="1:18">
      <c r="A5507" t="s">
        <v>20444</v>
      </c>
      <c r="B5507" t="s">
        <v>18</v>
      </c>
      <c r="C5507" t="s">
        <v>19</v>
      </c>
      <c r="D5507" t="s">
        <v>18641</v>
      </c>
      <c r="E5507" t="s">
        <v>18642</v>
      </c>
      <c r="F5507" t="s">
        <v>18643</v>
      </c>
      <c r="G5507" t="s">
        <v>20445</v>
      </c>
      <c r="H5507" s="1">
        <v>742331</v>
      </c>
      <c r="I5507" s="1">
        <v>0</v>
      </c>
      <c r="J5507" t="s">
        <v>202</v>
      </c>
      <c r="K5507" t="s">
        <v>110</v>
      </c>
      <c r="L5507" s="7">
        <v>44348</v>
      </c>
      <c r="M5507" t="s">
        <v>20446</v>
      </c>
      <c r="N5507">
        <v>0</v>
      </c>
      <c r="O5507" s="17" t="s">
        <v>21485</v>
      </c>
      <c r="P5507">
        <v>0</v>
      </c>
      <c r="Q5507" s="17" t="s">
        <v>21485</v>
      </c>
      <c r="R5507" t="s">
        <v>20444</v>
      </c>
    </row>
    <row r="5508" spans="1:18">
      <c r="A5508" t="s">
        <v>13003</v>
      </c>
      <c r="B5508" t="s">
        <v>1323</v>
      </c>
      <c r="C5508" t="s">
        <v>65</v>
      </c>
      <c r="D5508" t="s">
        <v>38</v>
      </c>
      <c r="E5508" t="s">
        <v>1125</v>
      </c>
      <c r="F5508" t="s">
        <v>481</v>
      </c>
      <c r="G5508" t="s">
        <v>13004</v>
      </c>
      <c r="H5508" s="1">
        <v>420750</v>
      </c>
      <c r="I5508" s="1">
        <v>0</v>
      </c>
      <c r="J5508" t="s">
        <v>24</v>
      </c>
      <c r="K5508" t="s">
        <v>157</v>
      </c>
      <c r="L5508" s="10">
        <v>45200</v>
      </c>
      <c r="M5508" t="s">
        <v>13005</v>
      </c>
      <c r="N5508">
        <v>0</v>
      </c>
      <c r="O5508" s="17" t="s">
        <v>21485</v>
      </c>
      <c r="P5508">
        <v>0</v>
      </c>
      <c r="Q5508" s="17" t="s">
        <v>21485</v>
      </c>
      <c r="R5508" t="s">
        <v>13003</v>
      </c>
    </row>
    <row r="5509" spans="1:18">
      <c r="A5509" t="s">
        <v>13006</v>
      </c>
      <c r="B5509" t="s">
        <v>64</v>
      </c>
      <c r="C5509" t="s">
        <v>65</v>
      </c>
      <c r="D5509" t="s">
        <v>20</v>
      </c>
      <c r="E5509" t="s">
        <v>51</v>
      </c>
      <c r="F5509" t="s">
        <v>418</v>
      </c>
      <c r="G5509" t="s">
        <v>13007</v>
      </c>
      <c r="H5509" s="1">
        <v>684030</v>
      </c>
      <c r="I5509" s="1">
        <v>0</v>
      </c>
      <c r="J5509" t="s">
        <v>24</v>
      </c>
      <c r="K5509" t="s">
        <v>118</v>
      </c>
      <c r="L5509" s="10">
        <v>39904</v>
      </c>
      <c r="M5509" t="s">
        <v>13008</v>
      </c>
      <c r="N5509">
        <v>0</v>
      </c>
      <c r="O5509" s="17" t="s">
        <v>21485</v>
      </c>
      <c r="P5509">
        <v>0</v>
      </c>
      <c r="Q5509" s="17" t="s">
        <v>21485</v>
      </c>
      <c r="R5509" t="s">
        <v>13006</v>
      </c>
    </row>
    <row r="5510" spans="1:18">
      <c r="A5510" t="s">
        <v>13006</v>
      </c>
      <c r="B5510" t="s">
        <v>64</v>
      </c>
      <c r="C5510" t="s">
        <v>65</v>
      </c>
      <c r="D5510" t="s">
        <v>20</v>
      </c>
      <c r="E5510" t="s">
        <v>21</v>
      </c>
      <c r="F5510" t="s">
        <v>379</v>
      </c>
      <c r="G5510" t="s">
        <v>13009</v>
      </c>
      <c r="H5510" s="1">
        <v>632200</v>
      </c>
      <c r="I5510" s="1">
        <v>0</v>
      </c>
      <c r="J5510" t="s">
        <v>24</v>
      </c>
      <c r="K5510" t="s">
        <v>118</v>
      </c>
      <c r="L5510" s="10">
        <v>41183</v>
      </c>
      <c r="M5510" t="s">
        <v>13010</v>
      </c>
      <c r="N5510">
        <v>0</v>
      </c>
      <c r="O5510" s="17" t="s">
        <v>21485</v>
      </c>
      <c r="P5510">
        <v>0</v>
      </c>
      <c r="Q5510" s="17" t="s">
        <v>21485</v>
      </c>
      <c r="R5510" t="s">
        <v>13006</v>
      </c>
    </row>
    <row r="5511" spans="1:18">
      <c r="A5511" t="s">
        <v>13006</v>
      </c>
      <c r="B5511" t="s">
        <v>64</v>
      </c>
      <c r="C5511" t="s">
        <v>65</v>
      </c>
      <c r="D5511" t="s">
        <v>20</v>
      </c>
      <c r="E5511" t="s">
        <v>276</v>
      </c>
      <c r="F5511" t="s">
        <v>163</v>
      </c>
      <c r="G5511" t="s">
        <v>13011</v>
      </c>
      <c r="H5511" s="1">
        <v>658800</v>
      </c>
      <c r="I5511" s="1">
        <v>0</v>
      </c>
      <c r="J5511" t="s">
        <v>24</v>
      </c>
      <c r="K5511" t="s">
        <v>118</v>
      </c>
      <c r="L5511" s="10">
        <v>41730</v>
      </c>
      <c r="M5511" t="s">
        <v>13012</v>
      </c>
      <c r="N5511">
        <v>0</v>
      </c>
      <c r="O5511" s="17" t="s">
        <v>21485</v>
      </c>
      <c r="P5511">
        <v>0</v>
      </c>
      <c r="Q5511" s="17" t="s">
        <v>21485</v>
      </c>
      <c r="R5511" t="s">
        <v>13006</v>
      </c>
    </row>
    <row r="5512" spans="1:18">
      <c r="A5512" t="s">
        <v>2138</v>
      </c>
      <c r="B5512" t="s">
        <v>557</v>
      </c>
      <c r="C5512" t="s">
        <v>65</v>
      </c>
      <c r="D5512" t="s">
        <v>20190</v>
      </c>
      <c r="E5512" t="s">
        <v>20191</v>
      </c>
      <c r="F5512" t="s">
        <v>20192</v>
      </c>
      <c r="G5512" t="s">
        <v>20447</v>
      </c>
      <c r="H5512" s="1">
        <v>297200</v>
      </c>
      <c r="I5512" s="1">
        <v>0</v>
      </c>
      <c r="J5512" t="s">
        <v>223</v>
      </c>
      <c r="K5512" t="s">
        <v>94</v>
      </c>
      <c r="L5512" s="7">
        <v>40179</v>
      </c>
      <c r="M5512" t="s">
        <v>20448</v>
      </c>
      <c r="N5512">
        <v>1</v>
      </c>
      <c r="O5512" s="17" t="s">
        <v>21485</v>
      </c>
      <c r="P5512">
        <v>0</v>
      </c>
      <c r="Q5512" s="17" t="s">
        <v>21485</v>
      </c>
      <c r="R5512" t="s">
        <v>2138</v>
      </c>
    </row>
    <row r="5513" spans="1:18">
      <c r="A5513" t="s">
        <v>2138</v>
      </c>
      <c r="B5513" t="s">
        <v>557</v>
      </c>
      <c r="C5513" t="s">
        <v>65</v>
      </c>
      <c r="D5513" t="s">
        <v>20</v>
      </c>
      <c r="E5513" t="s">
        <v>79</v>
      </c>
      <c r="F5513" t="s">
        <v>972</v>
      </c>
      <c r="G5513" t="s">
        <v>2862</v>
      </c>
      <c r="H5513" s="1">
        <v>781426</v>
      </c>
      <c r="I5513" s="1">
        <v>0</v>
      </c>
      <c r="J5513" t="s">
        <v>24</v>
      </c>
      <c r="K5513" t="s">
        <v>60</v>
      </c>
      <c r="L5513" s="10">
        <v>41548</v>
      </c>
      <c r="M5513" t="s">
        <v>2863</v>
      </c>
      <c r="N5513">
        <v>0</v>
      </c>
      <c r="O5513" s="17" t="s">
        <v>21485</v>
      </c>
      <c r="P5513">
        <v>0</v>
      </c>
      <c r="Q5513" s="17" t="s">
        <v>21485</v>
      </c>
      <c r="R5513" t="s">
        <v>2138</v>
      </c>
    </row>
    <row r="5514" spans="1:18">
      <c r="A5514" t="s">
        <v>2138</v>
      </c>
      <c r="B5514" t="s">
        <v>557</v>
      </c>
      <c r="C5514" t="s">
        <v>65</v>
      </c>
      <c r="D5514" t="s">
        <v>20</v>
      </c>
      <c r="E5514" t="s">
        <v>276</v>
      </c>
      <c r="F5514" t="s">
        <v>196</v>
      </c>
      <c r="G5514" t="s">
        <v>2864</v>
      </c>
      <c r="H5514" s="1">
        <v>373386</v>
      </c>
      <c r="I5514" s="1">
        <v>0</v>
      </c>
      <c r="J5514" t="s">
        <v>68</v>
      </c>
      <c r="K5514" t="s">
        <v>94</v>
      </c>
      <c r="L5514" s="10">
        <v>41730</v>
      </c>
      <c r="M5514" t="s">
        <v>2865</v>
      </c>
      <c r="N5514">
        <v>0</v>
      </c>
      <c r="O5514" s="17" t="s">
        <v>21485</v>
      </c>
      <c r="P5514">
        <v>0</v>
      </c>
      <c r="Q5514" s="17" t="s">
        <v>21485</v>
      </c>
      <c r="R5514" t="s">
        <v>2138</v>
      </c>
    </row>
    <row r="5515" spans="1:18">
      <c r="A5515" t="s">
        <v>2138</v>
      </c>
      <c r="B5515" t="s">
        <v>557</v>
      </c>
      <c r="C5515" t="s">
        <v>65</v>
      </c>
      <c r="D5515" t="s">
        <v>38</v>
      </c>
      <c r="E5515" t="s">
        <v>39</v>
      </c>
      <c r="F5515" t="s">
        <v>196</v>
      </c>
      <c r="G5515" t="s">
        <v>2139</v>
      </c>
      <c r="H5515" s="1">
        <v>654076</v>
      </c>
      <c r="I5515" s="1">
        <v>0</v>
      </c>
      <c r="J5515" t="s">
        <v>48</v>
      </c>
      <c r="K5515" t="s">
        <v>94</v>
      </c>
      <c r="L5515" s="10">
        <v>43191</v>
      </c>
      <c r="M5515" t="s">
        <v>2140</v>
      </c>
      <c r="N5515">
        <v>1</v>
      </c>
      <c r="O5515" s="17" t="s">
        <v>21485</v>
      </c>
      <c r="P5515">
        <v>0</v>
      </c>
      <c r="Q5515" s="17" t="s">
        <v>21485</v>
      </c>
      <c r="R5515" t="s">
        <v>2138</v>
      </c>
    </row>
    <row r="5516" spans="1:18">
      <c r="A5516" t="s">
        <v>2138</v>
      </c>
      <c r="B5516" t="s">
        <v>557</v>
      </c>
      <c r="C5516" t="s">
        <v>65</v>
      </c>
      <c r="D5516" t="s">
        <v>38</v>
      </c>
      <c r="E5516" t="s">
        <v>1726</v>
      </c>
      <c r="F5516" t="s">
        <v>1510</v>
      </c>
      <c r="G5516" t="s">
        <v>13013</v>
      </c>
      <c r="H5516" s="1">
        <v>1044226</v>
      </c>
      <c r="I5516" s="1">
        <v>0</v>
      </c>
      <c r="J5516" t="s">
        <v>24</v>
      </c>
      <c r="K5516" t="s">
        <v>94</v>
      </c>
      <c r="L5516" s="10">
        <v>45566</v>
      </c>
      <c r="M5516" t="s">
        <v>13014</v>
      </c>
      <c r="N5516">
        <v>0</v>
      </c>
      <c r="O5516" s="17" t="s">
        <v>21485</v>
      </c>
      <c r="P5516">
        <v>0</v>
      </c>
      <c r="Q5516" s="17" t="s">
        <v>21485</v>
      </c>
      <c r="R5516" t="s">
        <v>2138</v>
      </c>
    </row>
    <row r="5517" spans="1:18">
      <c r="A5517" t="s">
        <v>13015</v>
      </c>
      <c r="B5517" t="s">
        <v>64</v>
      </c>
      <c r="C5517" t="s">
        <v>65</v>
      </c>
      <c r="D5517" t="s">
        <v>20</v>
      </c>
      <c r="E5517" t="s">
        <v>66</v>
      </c>
      <c r="F5517" t="s">
        <v>218</v>
      </c>
      <c r="G5517" t="s">
        <v>13016</v>
      </c>
      <c r="H5517" s="1">
        <v>873355</v>
      </c>
      <c r="I5517" s="1">
        <v>0</v>
      </c>
      <c r="J5517" t="s">
        <v>24</v>
      </c>
      <c r="K5517" t="s">
        <v>60</v>
      </c>
      <c r="L5517" s="10">
        <v>41000</v>
      </c>
      <c r="M5517" t="s">
        <v>13017</v>
      </c>
      <c r="N5517">
        <v>0</v>
      </c>
      <c r="O5517" s="17" t="s">
        <v>21485</v>
      </c>
      <c r="P5517">
        <v>0</v>
      </c>
      <c r="Q5517" s="17" t="s">
        <v>21485</v>
      </c>
      <c r="R5517" t="s">
        <v>13015</v>
      </c>
    </row>
    <row r="5518" spans="1:18">
      <c r="A5518" t="s">
        <v>13015</v>
      </c>
      <c r="B5518" t="s">
        <v>64</v>
      </c>
      <c r="C5518" t="s">
        <v>65</v>
      </c>
      <c r="D5518" t="s">
        <v>20</v>
      </c>
      <c r="E5518" t="s">
        <v>276</v>
      </c>
      <c r="F5518" t="s">
        <v>218</v>
      </c>
      <c r="G5518" t="s">
        <v>13018</v>
      </c>
      <c r="H5518" s="1">
        <v>951600</v>
      </c>
      <c r="I5518" s="1">
        <v>0</v>
      </c>
      <c r="J5518" t="s">
        <v>24</v>
      </c>
      <c r="K5518" t="s">
        <v>136</v>
      </c>
      <c r="L5518" s="10">
        <v>41730</v>
      </c>
      <c r="M5518" t="s">
        <v>13019</v>
      </c>
      <c r="N5518">
        <v>0</v>
      </c>
      <c r="O5518" s="17" t="s">
        <v>21485</v>
      </c>
      <c r="P5518">
        <v>0</v>
      </c>
      <c r="Q5518" s="17" t="s">
        <v>21485</v>
      </c>
      <c r="R5518" t="s">
        <v>13015</v>
      </c>
    </row>
    <row r="5519" spans="1:18">
      <c r="A5519" t="s">
        <v>13015</v>
      </c>
      <c r="B5519" t="s">
        <v>64</v>
      </c>
      <c r="C5519" t="s">
        <v>65</v>
      </c>
      <c r="D5519" t="s">
        <v>38</v>
      </c>
      <c r="E5519" t="s">
        <v>145</v>
      </c>
      <c r="F5519" t="s">
        <v>218</v>
      </c>
      <c r="G5519" t="s">
        <v>13018</v>
      </c>
      <c r="H5519" s="1">
        <v>1040400</v>
      </c>
      <c r="I5519" s="1">
        <v>0</v>
      </c>
      <c r="J5519" t="s">
        <v>24</v>
      </c>
      <c r="K5519" t="s">
        <v>136</v>
      </c>
      <c r="L5519" s="10">
        <v>43556</v>
      </c>
      <c r="M5519" t="s">
        <v>13019</v>
      </c>
      <c r="N5519">
        <v>0</v>
      </c>
      <c r="O5519" s="17" t="s">
        <v>21485</v>
      </c>
      <c r="P5519">
        <v>0</v>
      </c>
      <c r="Q5519" s="17" t="s">
        <v>21485</v>
      </c>
      <c r="R5519" t="s">
        <v>13015</v>
      </c>
    </row>
    <row r="5520" spans="1:18">
      <c r="A5520" t="s">
        <v>13015</v>
      </c>
      <c r="B5520" t="s">
        <v>64</v>
      </c>
      <c r="C5520" t="s">
        <v>65</v>
      </c>
      <c r="D5520" t="s">
        <v>38</v>
      </c>
      <c r="E5520" t="s">
        <v>408</v>
      </c>
      <c r="F5520" t="s">
        <v>218</v>
      </c>
      <c r="G5520" t="s">
        <v>13020</v>
      </c>
      <c r="H5520" s="1">
        <v>688500</v>
      </c>
      <c r="I5520" s="1">
        <v>0</v>
      </c>
      <c r="J5520" t="s">
        <v>24</v>
      </c>
      <c r="K5520" t="s">
        <v>22</v>
      </c>
      <c r="L5520" s="10">
        <v>44105</v>
      </c>
      <c r="M5520" t="s">
        <v>13021</v>
      </c>
      <c r="N5520">
        <v>0</v>
      </c>
      <c r="O5520" s="17" t="s">
        <v>21485</v>
      </c>
      <c r="P5520">
        <v>0</v>
      </c>
      <c r="Q5520" s="17" t="s">
        <v>21485</v>
      </c>
      <c r="R5520" t="s">
        <v>13015</v>
      </c>
    </row>
    <row r="5521" spans="1:18">
      <c r="A5521" t="s">
        <v>13022</v>
      </c>
      <c r="B5521" t="s">
        <v>1490</v>
      </c>
      <c r="C5521" t="s">
        <v>30</v>
      </c>
      <c r="D5521" t="s">
        <v>20</v>
      </c>
      <c r="E5521" t="s">
        <v>66</v>
      </c>
      <c r="F5521" t="s">
        <v>3242</v>
      </c>
      <c r="G5521" t="s">
        <v>13023</v>
      </c>
      <c r="H5521" s="1">
        <v>562766</v>
      </c>
      <c r="I5521" s="1">
        <v>0</v>
      </c>
      <c r="J5521" t="s">
        <v>24</v>
      </c>
      <c r="K5521" t="s">
        <v>49</v>
      </c>
      <c r="L5521" s="10">
        <v>41000</v>
      </c>
      <c r="M5521" t="s">
        <v>13024</v>
      </c>
      <c r="N5521">
        <v>0</v>
      </c>
      <c r="O5521" s="17" t="s">
        <v>21485</v>
      </c>
      <c r="P5521">
        <v>0</v>
      </c>
      <c r="Q5521" s="17" t="s">
        <v>21485</v>
      </c>
      <c r="R5521" t="s">
        <v>13022</v>
      </c>
    </row>
    <row r="5522" spans="1:18">
      <c r="A5522" t="s">
        <v>210</v>
      </c>
      <c r="B5522" t="s">
        <v>154</v>
      </c>
      <c r="C5522" t="s">
        <v>30</v>
      </c>
      <c r="D5522" t="s">
        <v>20</v>
      </c>
      <c r="E5522" t="s">
        <v>104</v>
      </c>
      <c r="F5522" t="s">
        <v>40</v>
      </c>
      <c r="G5522" t="s">
        <v>211</v>
      </c>
      <c r="H5522" s="1">
        <v>1251797</v>
      </c>
      <c r="I5522" s="1">
        <v>0</v>
      </c>
      <c r="J5522" t="s">
        <v>24</v>
      </c>
      <c r="K5522" t="s">
        <v>49</v>
      </c>
      <c r="L5522" s="10">
        <v>40269</v>
      </c>
      <c r="M5522" t="s">
        <v>212</v>
      </c>
      <c r="N5522">
        <v>6</v>
      </c>
      <c r="O5522" s="17" t="s">
        <v>21485</v>
      </c>
      <c r="P5522">
        <v>0</v>
      </c>
      <c r="Q5522" s="17" t="s">
        <v>21485</v>
      </c>
      <c r="R5522" t="s">
        <v>210</v>
      </c>
    </row>
    <row r="5523" spans="1:18">
      <c r="A5523" t="s">
        <v>13025</v>
      </c>
      <c r="B5523" t="s">
        <v>942</v>
      </c>
      <c r="C5523" t="s">
        <v>65</v>
      </c>
      <c r="D5523" t="s">
        <v>38</v>
      </c>
      <c r="E5523" t="s">
        <v>718</v>
      </c>
      <c r="F5523" t="s">
        <v>1575</v>
      </c>
      <c r="G5523" t="s">
        <v>13026</v>
      </c>
      <c r="H5523" s="1">
        <v>872100</v>
      </c>
      <c r="I5523" s="1">
        <v>0</v>
      </c>
      <c r="J5523" t="s">
        <v>24</v>
      </c>
      <c r="K5523" t="s">
        <v>118</v>
      </c>
      <c r="L5523" s="10">
        <v>44835</v>
      </c>
      <c r="M5523" t="s">
        <v>13027</v>
      </c>
      <c r="N5523">
        <v>0</v>
      </c>
      <c r="O5523" s="17" t="s">
        <v>21485</v>
      </c>
      <c r="P5523">
        <v>0</v>
      </c>
      <c r="Q5523" s="17" t="s">
        <v>21485</v>
      </c>
      <c r="R5523" t="s">
        <v>13025</v>
      </c>
    </row>
    <row r="5524" spans="1:18">
      <c r="A5524" t="s">
        <v>13028</v>
      </c>
      <c r="B5524" t="s">
        <v>173</v>
      </c>
      <c r="C5524" t="s">
        <v>174</v>
      </c>
      <c r="D5524" t="s">
        <v>20</v>
      </c>
      <c r="E5524" t="s">
        <v>115</v>
      </c>
      <c r="F5524" t="s">
        <v>282</v>
      </c>
      <c r="G5524" t="s">
        <v>13029</v>
      </c>
      <c r="H5524" s="1">
        <v>576056</v>
      </c>
      <c r="I5524" s="1">
        <v>0</v>
      </c>
      <c r="J5524" t="s">
        <v>24</v>
      </c>
      <c r="K5524" t="s">
        <v>118</v>
      </c>
      <c r="L5524" s="10">
        <v>40452</v>
      </c>
      <c r="M5524" t="s">
        <v>13030</v>
      </c>
      <c r="N5524">
        <v>0</v>
      </c>
      <c r="O5524" s="17" t="s">
        <v>21485</v>
      </c>
      <c r="P5524">
        <v>0</v>
      </c>
      <c r="Q5524" s="17" t="s">
        <v>21485</v>
      </c>
      <c r="R5524" t="s">
        <v>13028</v>
      </c>
    </row>
    <row r="5525" spans="1:18">
      <c r="A5525" t="s">
        <v>13028</v>
      </c>
      <c r="B5525" t="s">
        <v>173</v>
      </c>
      <c r="C5525" t="s">
        <v>174</v>
      </c>
      <c r="D5525" t="s">
        <v>38</v>
      </c>
      <c r="E5525" t="s">
        <v>637</v>
      </c>
      <c r="F5525" t="s">
        <v>2315</v>
      </c>
      <c r="G5525" t="s">
        <v>13031</v>
      </c>
      <c r="H5525" s="1">
        <v>742050</v>
      </c>
      <c r="I5525" s="1">
        <v>0</v>
      </c>
      <c r="J5525" t="s">
        <v>24</v>
      </c>
      <c r="K5525" t="s">
        <v>118</v>
      </c>
      <c r="L5525" s="10">
        <v>44470</v>
      </c>
      <c r="M5525" t="s">
        <v>13032</v>
      </c>
      <c r="N5525">
        <v>0</v>
      </c>
      <c r="O5525" s="17" t="s">
        <v>21485</v>
      </c>
      <c r="P5525">
        <v>0</v>
      </c>
      <c r="Q5525" s="17" t="s">
        <v>21485</v>
      </c>
      <c r="R5525" t="s">
        <v>13028</v>
      </c>
    </row>
    <row r="5526" spans="1:18">
      <c r="A5526" t="s">
        <v>13028</v>
      </c>
      <c r="B5526" t="s">
        <v>173</v>
      </c>
      <c r="C5526" t="s">
        <v>174</v>
      </c>
      <c r="D5526" t="s">
        <v>38</v>
      </c>
      <c r="E5526" t="s">
        <v>1726</v>
      </c>
      <c r="F5526" t="s">
        <v>108</v>
      </c>
      <c r="G5526" t="s">
        <v>13033</v>
      </c>
      <c r="H5526" s="1">
        <v>898876</v>
      </c>
      <c r="I5526" s="1">
        <v>0</v>
      </c>
      <c r="J5526" t="s">
        <v>24</v>
      </c>
      <c r="K5526" t="s">
        <v>118</v>
      </c>
      <c r="L5526" s="10">
        <v>45566</v>
      </c>
      <c r="M5526" t="s">
        <v>13034</v>
      </c>
      <c r="N5526">
        <v>0</v>
      </c>
      <c r="O5526" s="17" t="s">
        <v>21485</v>
      </c>
      <c r="P5526">
        <v>0</v>
      </c>
      <c r="Q5526" s="17" t="s">
        <v>21485</v>
      </c>
      <c r="R5526" t="s">
        <v>13028</v>
      </c>
    </row>
    <row r="5527" spans="1:18">
      <c r="A5527" t="s">
        <v>1369</v>
      </c>
      <c r="B5527" t="s">
        <v>333</v>
      </c>
      <c r="C5527" t="s">
        <v>30</v>
      </c>
      <c r="D5527" t="s">
        <v>20</v>
      </c>
      <c r="E5527" t="s">
        <v>66</v>
      </c>
      <c r="F5527" t="s">
        <v>46</v>
      </c>
      <c r="G5527" t="s">
        <v>1370</v>
      </c>
      <c r="H5527" s="1">
        <v>582932</v>
      </c>
      <c r="I5527" s="1">
        <v>0</v>
      </c>
      <c r="J5527" t="s">
        <v>24</v>
      </c>
      <c r="K5527" t="s">
        <v>118</v>
      </c>
      <c r="L5527" s="10">
        <v>41000</v>
      </c>
      <c r="M5527" t="s">
        <v>1371</v>
      </c>
      <c r="N5527">
        <v>1</v>
      </c>
      <c r="O5527" s="17" t="s">
        <v>21485</v>
      </c>
      <c r="P5527">
        <v>0</v>
      </c>
      <c r="Q5527" s="17" t="s">
        <v>21485</v>
      </c>
      <c r="R5527" t="s">
        <v>1369</v>
      </c>
    </row>
    <row r="5528" spans="1:18">
      <c r="A5528" t="s">
        <v>13035</v>
      </c>
      <c r="B5528" t="s">
        <v>64</v>
      </c>
      <c r="C5528" t="s">
        <v>65</v>
      </c>
      <c r="D5528" t="s">
        <v>20</v>
      </c>
      <c r="E5528" t="s">
        <v>115</v>
      </c>
      <c r="F5528" t="s">
        <v>108</v>
      </c>
      <c r="G5528" t="s">
        <v>13036</v>
      </c>
      <c r="H5528" s="1">
        <v>596315</v>
      </c>
      <c r="I5528" s="1">
        <v>0</v>
      </c>
      <c r="J5528" t="s">
        <v>24</v>
      </c>
      <c r="K5528" t="s">
        <v>110</v>
      </c>
      <c r="L5528" s="10">
        <v>40452</v>
      </c>
      <c r="M5528" t="s">
        <v>13037</v>
      </c>
      <c r="N5528">
        <v>0</v>
      </c>
      <c r="O5528" s="17" t="s">
        <v>21485</v>
      </c>
      <c r="P5528">
        <v>0</v>
      </c>
      <c r="Q5528" s="17" t="s">
        <v>21485</v>
      </c>
      <c r="R5528" t="s">
        <v>13035</v>
      </c>
    </row>
    <row r="5529" spans="1:18">
      <c r="A5529" t="s">
        <v>20449</v>
      </c>
      <c r="B5529" t="s">
        <v>29</v>
      </c>
      <c r="C5529" t="s">
        <v>30</v>
      </c>
      <c r="D5529" t="s">
        <v>19449</v>
      </c>
      <c r="E5529" t="s">
        <v>19450</v>
      </c>
      <c r="F5529" t="s">
        <v>18720</v>
      </c>
      <c r="G5529" t="s">
        <v>20450</v>
      </c>
      <c r="H5529" s="1">
        <v>40000</v>
      </c>
      <c r="I5529" s="1">
        <v>0</v>
      </c>
      <c r="J5529" t="s">
        <v>202</v>
      </c>
      <c r="K5529" t="s">
        <v>118</v>
      </c>
      <c r="L5529" s="7">
        <v>43160</v>
      </c>
      <c r="M5529" t="s">
        <v>20451</v>
      </c>
      <c r="N5529">
        <v>0</v>
      </c>
      <c r="O5529" s="17" t="s">
        <v>21485</v>
      </c>
      <c r="P5529">
        <v>0</v>
      </c>
      <c r="Q5529" s="17" t="s">
        <v>21485</v>
      </c>
      <c r="R5529" t="s">
        <v>20449</v>
      </c>
    </row>
    <row r="5530" spans="1:18">
      <c r="A5530" t="s">
        <v>13038</v>
      </c>
      <c r="B5530" t="s">
        <v>324</v>
      </c>
      <c r="C5530" t="s">
        <v>30</v>
      </c>
      <c r="D5530" t="s">
        <v>38</v>
      </c>
      <c r="E5530" t="s">
        <v>408</v>
      </c>
      <c r="F5530" t="s">
        <v>214</v>
      </c>
      <c r="G5530" t="s">
        <v>13039</v>
      </c>
      <c r="H5530" s="1">
        <v>761176</v>
      </c>
      <c r="I5530" s="1">
        <v>0</v>
      </c>
      <c r="J5530" t="s">
        <v>48</v>
      </c>
      <c r="K5530" t="s">
        <v>110</v>
      </c>
      <c r="L5530" s="10">
        <v>44105</v>
      </c>
      <c r="M5530" t="s">
        <v>13040</v>
      </c>
      <c r="N5530">
        <v>0</v>
      </c>
      <c r="O5530" s="17" t="s">
        <v>21485</v>
      </c>
      <c r="P5530">
        <v>0</v>
      </c>
      <c r="Q5530" s="17" t="s">
        <v>21485</v>
      </c>
      <c r="R5530" t="s">
        <v>13038</v>
      </c>
    </row>
    <row r="5531" spans="1:18">
      <c r="A5531" t="s">
        <v>1175</v>
      </c>
      <c r="B5531" t="s">
        <v>114</v>
      </c>
      <c r="C5531" t="s">
        <v>65</v>
      </c>
      <c r="D5531" t="s">
        <v>20</v>
      </c>
      <c r="E5531" t="s">
        <v>71</v>
      </c>
      <c r="F5531" t="s">
        <v>214</v>
      </c>
      <c r="G5531" t="s">
        <v>1176</v>
      </c>
      <c r="H5531" s="1">
        <v>606885</v>
      </c>
      <c r="I5531" s="1">
        <v>0</v>
      </c>
      <c r="J5531" t="s">
        <v>24</v>
      </c>
      <c r="K5531" t="s">
        <v>110</v>
      </c>
      <c r="L5531" s="10">
        <v>40634</v>
      </c>
      <c r="M5531" t="s">
        <v>1177</v>
      </c>
      <c r="N5531">
        <v>2</v>
      </c>
      <c r="O5531" s="17" t="s">
        <v>21485</v>
      </c>
      <c r="P5531">
        <v>0</v>
      </c>
      <c r="Q5531" s="17" t="s">
        <v>21485</v>
      </c>
      <c r="R5531" t="s">
        <v>1175</v>
      </c>
    </row>
    <row r="5532" spans="1:18">
      <c r="A5532" t="s">
        <v>1175</v>
      </c>
      <c r="B5532" t="s">
        <v>114</v>
      </c>
      <c r="C5532" t="s">
        <v>65</v>
      </c>
      <c r="D5532" t="s">
        <v>38</v>
      </c>
      <c r="E5532" t="s">
        <v>1726</v>
      </c>
      <c r="F5532" t="s">
        <v>214</v>
      </c>
      <c r="G5532" t="s">
        <v>13041</v>
      </c>
      <c r="H5532" s="1">
        <v>898876</v>
      </c>
      <c r="I5532" s="1">
        <v>0</v>
      </c>
      <c r="J5532" t="s">
        <v>24</v>
      </c>
      <c r="K5532" t="s">
        <v>110</v>
      </c>
      <c r="L5532" s="10">
        <v>45566</v>
      </c>
      <c r="M5532" t="s">
        <v>13042</v>
      </c>
      <c r="N5532">
        <v>0</v>
      </c>
      <c r="O5532" s="17" t="s">
        <v>21485</v>
      </c>
      <c r="P5532">
        <v>0</v>
      </c>
      <c r="Q5532" s="17" t="s">
        <v>21485</v>
      </c>
      <c r="R5532" t="s">
        <v>1175</v>
      </c>
    </row>
    <row r="5533" spans="1:18">
      <c r="A5533" t="s">
        <v>2141</v>
      </c>
      <c r="B5533" t="s">
        <v>37</v>
      </c>
      <c r="C5533" t="s">
        <v>30</v>
      </c>
      <c r="D5533" t="s">
        <v>20</v>
      </c>
      <c r="E5533" t="s">
        <v>79</v>
      </c>
      <c r="F5533" t="s">
        <v>399</v>
      </c>
      <c r="G5533" t="s">
        <v>13043</v>
      </c>
      <c r="H5533" s="1">
        <v>273389</v>
      </c>
      <c r="I5533" s="1">
        <v>0</v>
      </c>
      <c r="J5533" t="s">
        <v>68</v>
      </c>
      <c r="K5533" t="s">
        <v>42</v>
      </c>
      <c r="L5533" s="10">
        <v>41548</v>
      </c>
      <c r="M5533" t="s">
        <v>13044</v>
      </c>
      <c r="N5533">
        <v>0</v>
      </c>
      <c r="O5533" s="17" t="s">
        <v>21485</v>
      </c>
      <c r="P5533">
        <v>0</v>
      </c>
      <c r="Q5533" s="17" t="s">
        <v>21485</v>
      </c>
      <c r="R5533" t="s">
        <v>2141</v>
      </c>
    </row>
    <row r="5534" spans="1:18">
      <c r="A5534" t="s">
        <v>2141</v>
      </c>
      <c r="B5534" t="s">
        <v>37</v>
      </c>
      <c r="C5534" t="s">
        <v>30</v>
      </c>
      <c r="D5534" t="s">
        <v>20</v>
      </c>
      <c r="E5534" t="s">
        <v>92</v>
      </c>
      <c r="F5534" t="s">
        <v>399</v>
      </c>
      <c r="G5534" t="s">
        <v>2866</v>
      </c>
      <c r="H5534" s="1">
        <v>625834</v>
      </c>
      <c r="I5534" s="1">
        <v>0</v>
      </c>
      <c r="J5534" t="s">
        <v>24</v>
      </c>
      <c r="K5534" t="s">
        <v>42</v>
      </c>
      <c r="L5534" s="10">
        <v>42278</v>
      </c>
      <c r="M5534" t="s">
        <v>2867</v>
      </c>
      <c r="N5534">
        <v>0</v>
      </c>
      <c r="O5534" s="17" t="s">
        <v>21485</v>
      </c>
      <c r="P5534">
        <v>0</v>
      </c>
      <c r="Q5534" s="17" t="s">
        <v>21485</v>
      </c>
      <c r="R5534" t="s">
        <v>2141</v>
      </c>
    </row>
    <row r="5535" spans="1:18">
      <c r="A5535" t="s">
        <v>2141</v>
      </c>
      <c r="B5535" t="s">
        <v>37</v>
      </c>
      <c r="C5535" t="s">
        <v>30</v>
      </c>
      <c r="D5535" t="s">
        <v>38</v>
      </c>
      <c r="E5535" t="s">
        <v>718</v>
      </c>
      <c r="F5535" t="s">
        <v>87</v>
      </c>
      <c r="G5535" t="s">
        <v>2142</v>
      </c>
      <c r="H5535" s="1">
        <v>495720</v>
      </c>
      <c r="I5535" s="1">
        <v>0</v>
      </c>
      <c r="J5535" t="s">
        <v>48</v>
      </c>
      <c r="K5535" t="s">
        <v>42</v>
      </c>
      <c r="L5535" s="10">
        <v>44835</v>
      </c>
      <c r="M5535" t="s">
        <v>2143</v>
      </c>
      <c r="N5535">
        <v>1</v>
      </c>
      <c r="O5535" s="17" t="s">
        <v>21485</v>
      </c>
      <c r="P5535">
        <v>0</v>
      </c>
      <c r="Q5535" s="17" t="s">
        <v>21485</v>
      </c>
      <c r="R5535" t="s">
        <v>2141</v>
      </c>
    </row>
    <row r="5536" spans="1:18">
      <c r="A5536" t="s">
        <v>2141</v>
      </c>
      <c r="B5536" t="s">
        <v>37</v>
      </c>
      <c r="C5536" t="s">
        <v>30</v>
      </c>
      <c r="D5536" t="s">
        <v>38</v>
      </c>
      <c r="E5536" t="s">
        <v>2704</v>
      </c>
      <c r="F5536" t="s">
        <v>399</v>
      </c>
      <c r="G5536" t="s">
        <v>13045</v>
      </c>
      <c r="H5536" s="1">
        <v>100000</v>
      </c>
      <c r="I5536" s="1">
        <v>0</v>
      </c>
      <c r="J5536" t="s">
        <v>202</v>
      </c>
      <c r="K5536" t="s">
        <v>42</v>
      </c>
      <c r="L5536" s="10">
        <v>45200</v>
      </c>
      <c r="M5536" t="s">
        <v>13046</v>
      </c>
      <c r="N5536">
        <v>0</v>
      </c>
      <c r="O5536" s="17" t="s">
        <v>21485</v>
      </c>
      <c r="P5536">
        <v>0</v>
      </c>
      <c r="Q5536" s="17" t="s">
        <v>21485</v>
      </c>
      <c r="R5536" t="s">
        <v>2141</v>
      </c>
    </row>
    <row r="5537" spans="1:18">
      <c r="A5537" t="s">
        <v>20452</v>
      </c>
      <c r="B5537" t="s">
        <v>921</v>
      </c>
      <c r="C5537" t="s">
        <v>922</v>
      </c>
      <c r="D5537" t="s">
        <v>20423</v>
      </c>
      <c r="E5537" t="s">
        <v>20424</v>
      </c>
      <c r="F5537" t="s">
        <v>20423</v>
      </c>
      <c r="G5537" t="s">
        <v>20453</v>
      </c>
      <c r="H5537" s="1">
        <v>98500</v>
      </c>
      <c r="I5537" s="1">
        <v>0</v>
      </c>
      <c r="J5537" t="s">
        <v>202</v>
      </c>
      <c r="K5537" t="s">
        <v>136</v>
      </c>
      <c r="L5537" s="7">
        <v>39873</v>
      </c>
      <c r="M5537" t="s">
        <v>20454</v>
      </c>
      <c r="N5537">
        <v>3</v>
      </c>
      <c r="O5537" s="17" t="s">
        <v>21485</v>
      </c>
      <c r="P5537">
        <v>0</v>
      </c>
      <c r="Q5537" s="17" t="s">
        <v>21485</v>
      </c>
      <c r="R5537" t="s">
        <v>20452</v>
      </c>
    </row>
    <row r="5538" spans="1:18">
      <c r="A5538" t="s">
        <v>13047</v>
      </c>
      <c r="B5538" t="s">
        <v>18</v>
      </c>
      <c r="C5538" t="s">
        <v>19</v>
      </c>
      <c r="D5538" t="s">
        <v>38</v>
      </c>
      <c r="E5538" t="s">
        <v>637</v>
      </c>
      <c r="F5538" t="s">
        <v>1510</v>
      </c>
      <c r="G5538" t="s">
        <v>13048</v>
      </c>
      <c r="H5538" s="1">
        <v>76500</v>
      </c>
      <c r="I5538" s="1">
        <v>0</v>
      </c>
      <c r="J5538" t="s">
        <v>202</v>
      </c>
      <c r="K5538" t="s">
        <v>60</v>
      </c>
      <c r="L5538" s="10">
        <v>44470</v>
      </c>
      <c r="M5538" t="s">
        <v>13049</v>
      </c>
      <c r="N5538">
        <v>0</v>
      </c>
      <c r="O5538" s="17" t="s">
        <v>21485</v>
      </c>
      <c r="P5538">
        <v>0</v>
      </c>
      <c r="Q5538" s="17" t="s">
        <v>21485</v>
      </c>
      <c r="R5538" t="s">
        <v>13047</v>
      </c>
    </row>
    <row r="5539" spans="1:18">
      <c r="A5539" t="s">
        <v>13050</v>
      </c>
      <c r="B5539" t="s">
        <v>103</v>
      </c>
      <c r="C5539" t="s">
        <v>30</v>
      </c>
      <c r="D5539" t="s">
        <v>38</v>
      </c>
      <c r="E5539" t="s">
        <v>434</v>
      </c>
      <c r="F5539" t="s">
        <v>196</v>
      </c>
      <c r="G5539" t="s">
        <v>13051</v>
      </c>
      <c r="H5539" s="1">
        <v>290699</v>
      </c>
      <c r="I5539" s="1">
        <v>0</v>
      </c>
      <c r="J5539" t="s">
        <v>68</v>
      </c>
      <c r="K5539" t="s">
        <v>42</v>
      </c>
      <c r="L5539" s="10">
        <v>44256</v>
      </c>
      <c r="M5539" t="s">
        <v>13052</v>
      </c>
      <c r="N5539">
        <v>0</v>
      </c>
      <c r="O5539" s="17" t="s">
        <v>21485</v>
      </c>
      <c r="P5539">
        <v>0</v>
      </c>
      <c r="Q5539" s="17" t="s">
        <v>21485</v>
      </c>
      <c r="R5539" t="s">
        <v>13050</v>
      </c>
    </row>
    <row r="5540" spans="1:18">
      <c r="A5540" t="s">
        <v>13050</v>
      </c>
      <c r="B5540" t="s">
        <v>103</v>
      </c>
      <c r="C5540" t="s">
        <v>30</v>
      </c>
      <c r="D5540" t="s">
        <v>38</v>
      </c>
      <c r="E5540" t="s">
        <v>1726</v>
      </c>
      <c r="F5540" t="s">
        <v>196</v>
      </c>
      <c r="G5540" t="s">
        <v>13053</v>
      </c>
      <c r="H5540" s="1">
        <v>677026</v>
      </c>
      <c r="I5540" s="1">
        <v>0</v>
      </c>
      <c r="J5540" t="s">
        <v>24</v>
      </c>
      <c r="K5540" t="s">
        <v>42</v>
      </c>
      <c r="L5540" s="10">
        <v>45566</v>
      </c>
      <c r="M5540" t="s">
        <v>13054</v>
      </c>
      <c r="N5540">
        <v>0</v>
      </c>
      <c r="O5540" s="17" t="s">
        <v>21485</v>
      </c>
      <c r="P5540">
        <v>0</v>
      </c>
      <c r="Q5540" s="17" t="s">
        <v>21485</v>
      </c>
      <c r="R5540" t="s">
        <v>13050</v>
      </c>
    </row>
    <row r="5541" spans="1:18">
      <c r="A5541" t="s">
        <v>13055</v>
      </c>
      <c r="B5541" t="s">
        <v>3190</v>
      </c>
      <c r="C5541" t="s">
        <v>30</v>
      </c>
      <c r="D5541" t="s">
        <v>20</v>
      </c>
      <c r="E5541" t="s">
        <v>276</v>
      </c>
      <c r="F5541" t="s">
        <v>214</v>
      </c>
      <c r="G5541" t="s">
        <v>13056</v>
      </c>
      <c r="H5541" s="1">
        <v>678974</v>
      </c>
      <c r="I5541" s="1">
        <v>0</v>
      </c>
      <c r="J5541" t="s">
        <v>24</v>
      </c>
      <c r="K5541" t="s">
        <v>94</v>
      </c>
      <c r="L5541" s="10">
        <v>41730</v>
      </c>
      <c r="M5541" t="s">
        <v>13057</v>
      </c>
      <c r="N5541">
        <v>0</v>
      </c>
      <c r="O5541" s="17" t="s">
        <v>21485</v>
      </c>
      <c r="P5541">
        <v>0</v>
      </c>
      <c r="Q5541" s="17" t="s">
        <v>21485</v>
      </c>
      <c r="R5541" t="s">
        <v>13055</v>
      </c>
    </row>
    <row r="5542" spans="1:18">
      <c r="A5542" t="s">
        <v>13055</v>
      </c>
      <c r="B5542" t="s">
        <v>103</v>
      </c>
      <c r="C5542" t="s">
        <v>30</v>
      </c>
      <c r="D5542" t="s">
        <v>38</v>
      </c>
      <c r="E5542" t="s">
        <v>353</v>
      </c>
      <c r="F5542" t="s">
        <v>214</v>
      </c>
      <c r="G5542" t="s">
        <v>13058</v>
      </c>
      <c r="H5542" s="1">
        <v>822376</v>
      </c>
      <c r="I5542" s="1">
        <v>0</v>
      </c>
      <c r="J5542" t="s">
        <v>436</v>
      </c>
      <c r="K5542" t="s">
        <v>110</v>
      </c>
      <c r="L5542" s="10">
        <v>43739</v>
      </c>
      <c r="M5542" t="s">
        <v>13059</v>
      </c>
      <c r="N5542">
        <v>0</v>
      </c>
      <c r="O5542" s="17" t="s">
        <v>21485</v>
      </c>
      <c r="P5542">
        <v>0</v>
      </c>
      <c r="Q5542" s="17" t="s">
        <v>21485</v>
      </c>
      <c r="R5542" t="s">
        <v>13055</v>
      </c>
    </row>
    <row r="5543" spans="1:18">
      <c r="A5543" t="s">
        <v>13055</v>
      </c>
      <c r="B5543" t="s">
        <v>103</v>
      </c>
      <c r="C5543" t="s">
        <v>30</v>
      </c>
      <c r="D5543" t="s">
        <v>19177</v>
      </c>
      <c r="E5543" t="s">
        <v>19178</v>
      </c>
      <c r="F5543" t="s">
        <v>19179</v>
      </c>
      <c r="G5543" t="s">
        <v>20455</v>
      </c>
      <c r="H5543" s="1">
        <v>100000</v>
      </c>
      <c r="I5543" s="1">
        <v>0</v>
      </c>
      <c r="J5543" t="s">
        <v>202</v>
      </c>
      <c r="K5543" t="s">
        <v>94</v>
      </c>
      <c r="L5543" s="7">
        <v>43891</v>
      </c>
      <c r="M5543" t="s">
        <v>20456</v>
      </c>
      <c r="N5543">
        <v>0</v>
      </c>
      <c r="O5543" s="17" t="s">
        <v>21485</v>
      </c>
      <c r="P5543">
        <v>0</v>
      </c>
      <c r="Q5543" s="17" t="s">
        <v>21485</v>
      </c>
      <c r="R5543" t="s">
        <v>13055</v>
      </c>
    </row>
    <row r="5544" spans="1:18">
      <c r="A5544" t="s">
        <v>13060</v>
      </c>
      <c r="B5544" t="s">
        <v>1633</v>
      </c>
      <c r="C5544" t="s">
        <v>65</v>
      </c>
      <c r="D5544" t="s">
        <v>38</v>
      </c>
      <c r="E5544" t="s">
        <v>168</v>
      </c>
      <c r="F5544" t="s">
        <v>40</v>
      </c>
      <c r="G5544" t="s">
        <v>13061</v>
      </c>
      <c r="H5544" s="1">
        <v>646425</v>
      </c>
      <c r="I5544" s="1">
        <v>0</v>
      </c>
      <c r="J5544" t="s">
        <v>24</v>
      </c>
      <c r="K5544" t="s">
        <v>22</v>
      </c>
      <c r="L5544" s="10">
        <v>43922</v>
      </c>
      <c r="M5544" t="s">
        <v>13062</v>
      </c>
      <c r="N5544">
        <v>0</v>
      </c>
      <c r="O5544" s="17" t="s">
        <v>21485</v>
      </c>
      <c r="P5544">
        <v>0</v>
      </c>
      <c r="Q5544" s="17" t="s">
        <v>21485</v>
      </c>
      <c r="R5544" t="s">
        <v>13060</v>
      </c>
    </row>
    <row r="5545" spans="1:18">
      <c r="A5545" t="s">
        <v>2144</v>
      </c>
      <c r="B5545" t="s">
        <v>2145</v>
      </c>
      <c r="C5545" t="s">
        <v>30</v>
      </c>
      <c r="D5545" t="s">
        <v>20</v>
      </c>
      <c r="E5545" t="s">
        <v>51</v>
      </c>
      <c r="F5545" t="s">
        <v>22</v>
      </c>
      <c r="G5545" t="s">
        <v>2146</v>
      </c>
      <c r="H5545" s="1">
        <v>552132</v>
      </c>
      <c r="I5545" s="1">
        <v>0</v>
      </c>
      <c r="J5545" t="s">
        <v>68</v>
      </c>
      <c r="K5545" t="s">
        <v>22</v>
      </c>
      <c r="L5545" s="10">
        <v>39904</v>
      </c>
      <c r="M5545" t="s">
        <v>2147</v>
      </c>
      <c r="N5545">
        <v>1</v>
      </c>
      <c r="O5545" s="17" t="s">
        <v>21485</v>
      </c>
      <c r="P5545">
        <v>0</v>
      </c>
      <c r="Q5545" s="17" t="s">
        <v>21485</v>
      </c>
      <c r="R5545" t="s">
        <v>2144</v>
      </c>
    </row>
    <row r="5546" spans="1:18">
      <c r="A5546" t="s">
        <v>2144</v>
      </c>
      <c r="B5546" t="s">
        <v>2145</v>
      </c>
      <c r="C5546" t="s">
        <v>30</v>
      </c>
      <c r="D5546" t="s">
        <v>20</v>
      </c>
      <c r="E5546" t="s">
        <v>104</v>
      </c>
      <c r="F5546" t="s">
        <v>22</v>
      </c>
      <c r="G5546" t="s">
        <v>13063</v>
      </c>
      <c r="H5546" s="1">
        <v>425989</v>
      </c>
      <c r="I5546" s="1">
        <v>0</v>
      </c>
      <c r="J5546" t="s">
        <v>68</v>
      </c>
      <c r="K5546" t="s">
        <v>22</v>
      </c>
      <c r="L5546" s="10">
        <v>40269</v>
      </c>
      <c r="M5546" t="s">
        <v>13064</v>
      </c>
      <c r="N5546">
        <v>0</v>
      </c>
      <c r="O5546" s="17" t="s">
        <v>21485</v>
      </c>
      <c r="P5546">
        <v>0</v>
      </c>
      <c r="Q5546" s="17" t="s">
        <v>21485</v>
      </c>
      <c r="R5546" t="s">
        <v>2144</v>
      </c>
    </row>
    <row r="5547" spans="1:18">
      <c r="A5547" t="s">
        <v>13065</v>
      </c>
      <c r="B5547" t="s">
        <v>2009</v>
      </c>
      <c r="C5547" t="s">
        <v>19</v>
      </c>
      <c r="D5547" t="s">
        <v>38</v>
      </c>
      <c r="E5547" t="s">
        <v>387</v>
      </c>
      <c r="F5547" t="s">
        <v>282</v>
      </c>
      <c r="G5547" t="s">
        <v>13066</v>
      </c>
      <c r="H5547" s="1">
        <v>662490</v>
      </c>
      <c r="I5547" s="1">
        <v>0</v>
      </c>
      <c r="J5547" t="s">
        <v>24</v>
      </c>
      <c r="K5547" t="s">
        <v>118</v>
      </c>
      <c r="L5547" s="10">
        <v>43374</v>
      </c>
      <c r="M5547" t="s">
        <v>13067</v>
      </c>
      <c r="N5547">
        <v>0</v>
      </c>
      <c r="O5547" s="17" t="s">
        <v>21485</v>
      </c>
      <c r="P5547">
        <v>0</v>
      </c>
      <c r="Q5547" s="17" t="s">
        <v>21485</v>
      </c>
      <c r="R5547" t="s">
        <v>13065</v>
      </c>
    </row>
    <row r="5548" spans="1:18">
      <c r="A5548" t="s">
        <v>13068</v>
      </c>
      <c r="B5548" t="s">
        <v>84</v>
      </c>
      <c r="C5548" t="s">
        <v>85</v>
      </c>
      <c r="D5548" t="s">
        <v>38</v>
      </c>
      <c r="E5548" t="s">
        <v>408</v>
      </c>
      <c r="F5548" t="s">
        <v>80</v>
      </c>
      <c r="G5548" t="s">
        <v>13069</v>
      </c>
      <c r="H5548" s="1">
        <v>772650</v>
      </c>
      <c r="I5548" s="1">
        <v>0</v>
      </c>
      <c r="J5548" t="s">
        <v>24</v>
      </c>
      <c r="K5548" t="s">
        <v>157</v>
      </c>
      <c r="L5548" s="10">
        <v>44105</v>
      </c>
      <c r="M5548" t="s">
        <v>13070</v>
      </c>
      <c r="N5548">
        <v>0</v>
      </c>
      <c r="O5548" s="17" t="s">
        <v>21485</v>
      </c>
      <c r="P5548">
        <v>0</v>
      </c>
      <c r="Q5548" s="17" t="s">
        <v>21485</v>
      </c>
      <c r="R5548" t="s">
        <v>13068</v>
      </c>
    </row>
    <row r="5549" spans="1:18">
      <c r="A5549" t="s">
        <v>13071</v>
      </c>
      <c r="B5549" t="s">
        <v>84</v>
      </c>
      <c r="C5549" t="s">
        <v>85</v>
      </c>
      <c r="D5549" t="s">
        <v>20</v>
      </c>
      <c r="E5549" t="s">
        <v>21</v>
      </c>
      <c r="F5549" t="s">
        <v>196</v>
      </c>
      <c r="G5549" t="s">
        <v>13072</v>
      </c>
      <c r="H5549" s="1">
        <v>618087</v>
      </c>
      <c r="I5549" s="1">
        <v>0</v>
      </c>
      <c r="J5549" t="s">
        <v>24</v>
      </c>
      <c r="K5549" t="s">
        <v>94</v>
      </c>
      <c r="L5549" s="10">
        <v>41183</v>
      </c>
      <c r="M5549" t="s">
        <v>13073</v>
      </c>
      <c r="N5549">
        <v>0</v>
      </c>
      <c r="O5549" s="17" t="s">
        <v>21485</v>
      </c>
      <c r="P5549">
        <v>0</v>
      </c>
      <c r="Q5549" s="17" t="s">
        <v>21485</v>
      </c>
      <c r="R5549" t="s">
        <v>13071</v>
      </c>
    </row>
    <row r="5550" spans="1:18">
      <c r="A5550" t="s">
        <v>1356</v>
      </c>
      <c r="B5550" t="s">
        <v>130</v>
      </c>
      <c r="C5550" t="s">
        <v>65</v>
      </c>
      <c r="D5550" t="s">
        <v>20</v>
      </c>
      <c r="E5550" t="s">
        <v>241</v>
      </c>
      <c r="F5550" t="s">
        <v>399</v>
      </c>
      <c r="G5550" t="s">
        <v>2599</v>
      </c>
      <c r="H5550" s="1">
        <v>996262</v>
      </c>
      <c r="I5550" s="1">
        <v>0</v>
      </c>
      <c r="J5550" t="s">
        <v>24</v>
      </c>
      <c r="K5550" t="s">
        <v>42</v>
      </c>
      <c r="L5550" s="10">
        <v>40087</v>
      </c>
      <c r="M5550" t="s">
        <v>2600</v>
      </c>
      <c r="N5550">
        <v>0</v>
      </c>
      <c r="O5550" s="17" t="s">
        <v>21485</v>
      </c>
      <c r="P5550">
        <v>0</v>
      </c>
      <c r="Q5550" s="17" t="s">
        <v>21485</v>
      </c>
      <c r="R5550" t="s">
        <v>1356</v>
      </c>
    </row>
    <row r="5551" spans="1:18">
      <c r="A5551" t="s">
        <v>1356</v>
      </c>
      <c r="B5551" t="s">
        <v>130</v>
      </c>
      <c r="C5551" t="s">
        <v>65</v>
      </c>
      <c r="D5551" t="s">
        <v>20</v>
      </c>
      <c r="E5551" t="s">
        <v>71</v>
      </c>
      <c r="F5551" t="s">
        <v>399</v>
      </c>
      <c r="G5551" t="s">
        <v>2601</v>
      </c>
      <c r="H5551" s="1">
        <v>1084001</v>
      </c>
      <c r="I5551" s="1">
        <v>0</v>
      </c>
      <c r="J5551" t="s">
        <v>24</v>
      </c>
      <c r="K5551" t="s">
        <v>42</v>
      </c>
      <c r="L5551" s="10">
        <v>40634</v>
      </c>
      <c r="M5551" t="s">
        <v>2602</v>
      </c>
      <c r="N5551">
        <v>0</v>
      </c>
      <c r="O5551" s="17" t="s">
        <v>21485</v>
      </c>
      <c r="P5551">
        <v>0</v>
      </c>
      <c r="Q5551" s="17" t="s">
        <v>21485</v>
      </c>
      <c r="R5551" t="s">
        <v>1356</v>
      </c>
    </row>
    <row r="5552" spans="1:18">
      <c r="A5552" t="s">
        <v>1356</v>
      </c>
      <c r="B5552" t="s">
        <v>130</v>
      </c>
      <c r="C5552" t="s">
        <v>65</v>
      </c>
      <c r="D5552" t="s">
        <v>20</v>
      </c>
      <c r="E5552" t="s">
        <v>66</v>
      </c>
      <c r="F5552" t="s">
        <v>399</v>
      </c>
      <c r="G5552" t="s">
        <v>1357</v>
      </c>
      <c r="H5552" s="1">
        <v>1126252</v>
      </c>
      <c r="I5552" s="1">
        <v>0</v>
      </c>
      <c r="J5552" t="s">
        <v>24</v>
      </c>
      <c r="K5552" t="s">
        <v>42</v>
      </c>
      <c r="L5552" s="10">
        <v>41000</v>
      </c>
      <c r="M5552" t="s">
        <v>1358</v>
      </c>
      <c r="N5552">
        <v>1</v>
      </c>
      <c r="O5552" s="17" t="s">
        <v>21485</v>
      </c>
      <c r="P5552">
        <v>0</v>
      </c>
      <c r="Q5552" s="17" t="s">
        <v>21485</v>
      </c>
      <c r="R5552" t="s">
        <v>1356</v>
      </c>
    </row>
    <row r="5553" spans="1:18">
      <c r="A5553" t="s">
        <v>1356</v>
      </c>
      <c r="B5553" t="s">
        <v>130</v>
      </c>
      <c r="C5553" t="s">
        <v>65</v>
      </c>
      <c r="D5553" t="s">
        <v>38</v>
      </c>
      <c r="E5553" t="s">
        <v>718</v>
      </c>
      <c r="F5553" t="s">
        <v>399</v>
      </c>
      <c r="G5553" t="s">
        <v>13074</v>
      </c>
      <c r="H5553" s="1">
        <v>921826</v>
      </c>
      <c r="I5553" s="1">
        <v>0</v>
      </c>
      <c r="J5553" t="s">
        <v>24</v>
      </c>
      <c r="K5553" t="s">
        <v>42</v>
      </c>
      <c r="L5553" s="10">
        <v>44835</v>
      </c>
      <c r="M5553" t="s">
        <v>13075</v>
      </c>
      <c r="N5553">
        <v>0</v>
      </c>
      <c r="O5553" s="17" t="s">
        <v>21485</v>
      </c>
      <c r="P5553">
        <v>0</v>
      </c>
      <c r="Q5553" s="17" t="s">
        <v>21485</v>
      </c>
      <c r="R5553" t="s">
        <v>1356</v>
      </c>
    </row>
    <row r="5554" spans="1:18">
      <c r="A5554" t="s">
        <v>13076</v>
      </c>
      <c r="B5554" t="s">
        <v>557</v>
      </c>
      <c r="C5554" t="s">
        <v>65</v>
      </c>
      <c r="D5554" t="s">
        <v>20</v>
      </c>
      <c r="E5554" t="s">
        <v>122</v>
      </c>
      <c r="F5554" t="s">
        <v>22</v>
      </c>
      <c r="G5554" t="s">
        <v>13077</v>
      </c>
      <c r="H5554" s="1">
        <v>716290</v>
      </c>
      <c r="I5554" s="1">
        <v>0</v>
      </c>
      <c r="J5554" t="s">
        <v>24</v>
      </c>
      <c r="K5554" t="s">
        <v>22</v>
      </c>
      <c r="L5554" s="10">
        <v>40817</v>
      </c>
      <c r="M5554" t="s">
        <v>13078</v>
      </c>
      <c r="N5554">
        <v>0</v>
      </c>
      <c r="O5554" s="17" t="s">
        <v>21485</v>
      </c>
      <c r="P5554">
        <v>0</v>
      </c>
      <c r="Q5554" s="17" t="s">
        <v>21485</v>
      </c>
      <c r="R5554" t="s">
        <v>13076</v>
      </c>
    </row>
    <row r="5555" spans="1:18">
      <c r="A5555" t="s">
        <v>13079</v>
      </c>
      <c r="B5555" t="s">
        <v>18</v>
      </c>
      <c r="C5555" t="s">
        <v>19</v>
      </c>
      <c r="D5555" t="s">
        <v>38</v>
      </c>
      <c r="E5555" t="s">
        <v>39</v>
      </c>
      <c r="F5555" t="s">
        <v>1575</v>
      </c>
      <c r="G5555" t="s">
        <v>13080</v>
      </c>
      <c r="H5555" s="1">
        <v>692325</v>
      </c>
      <c r="I5555" s="1">
        <v>0</v>
      </c>
      <c r="J5555" t="s">
        <v>24</v>
      </c>
      <c r="K5555" t="s">
        <v>445</v>
      </c>
      <c r="L5555" s="10">
        <v>43191</v>
      </c>
      <c r="M5555" t="s">
        <v>13081</v>
      </c>
      <c r="N5555">
        <v>0</v>
      </c>
      <c r="O5555" s="17" t="s">
        <v>21485</v>
      </c>
      <c r="P5555">
        <v>0</v>
      </c>
      <c r="Q5555" s="17" t="s">
        <v>21485</v>
      </c>
      <c r="R5555" t="s">
        <v>13079</v>
      </c>
    </row>
    <row r="5556" spans="1:18">
      <c r="A5556" t="s">
        <v>13082</v>
      </c>
      <c r="B5556" t="s">
        <v>29</v>
      </c>
      <c r="C5556" t="s">
        <v>30</v>
      </c>
      <c r="D5556" t="s">
        <v>20</v>
      </c>
      <c r="E5556" t="s">
        <v>320</v>
      </c>
      <c r="F5556" t="s">
        <v>149</v>
      </c>
      <c r="G5556" t="s">
        <v>13083</v>
      </c>
      <c r="H5556" s="1">
        <v>738083</v>
      </c>
      <c r="I5556" s="1">
        <v>0</v>
      </c>
      <c r="J5556" t="s">
        <v>24</v>
      </c>
      <c r="K5556" t="s">
        <v>136</v>
      </c>
      <c r="L5556" s="10">
        <v>41365</v>
      </c>
      <c r="M5556" t="s">
        <v>13084</v>
      </c>
      <c r="N5556">
        <v>0</v>
      </c>
      <c r="O5556" s="17" t="s">
        <v>21485</v>
      </c>
      <c r="P5556">
        <v>0</v>
      </c>
      <c r="Q5556" s="17" t="s">
        <v>21485</v>
      </c>
      <c r="R5556" t="s">
        <v>13082</v>
      </c>
    </row>
    <row r="5557" spans="1:18">
      <c r="A5557" t="s">
        <v>13085</v>
      </c>
      <c r="B5557" t="s">
        <v>91</v>
      </c>
      <c r="C5557" t="s">
        <v>30</v>
      </c>
      <c r="D5557" t="s">
        <v>38</v>
      </c>
      <c r="E5557" t="s">
        <v>408</v>
      </c>
      <c r="F5557" t="s">
        <v>80</v>
      </c>
      <c r="G5557" t="s">
        <v>13086</v>
      </c>
      <c r="H5557" s="1">
        <v>596700</v>
      </c>
      <c r="I5557" s="1">
        <v>0</v>
      </c>
      <c r="J5557" t="s">
        <v>24</v>
      </c>
      <c r="K5557" t="s">
        <v>42</v>
      </c>
      <c r="L5557" s="10">
        <v>44105</v>
      </c>
      <c r="M5557" t="s">
        <v>13087</v>
      </c>
      <c r="N5557">
        <v>0</v>
      </c>
      <c r="O5557" s="17" t="s">
        <v>21485</v>
      </c>
      <c r="P5557">
        <v>0</v>
      </c>
      <c r="Q5557" s="17" t="s">
        <v>21485</v>
      </c>
      <c r="R5557" t="s">
        <v>13085</v>
      </c>
    </row>
    <row r="5558" spans="1:18">
      <c r="A5558" t="s">
        <v>13088</v>
      </c>
      <c r="B5558" t="s">
        <v>333</v>
      </c>
      <c r="C5558" t="s">
        <v>30</v>
      </c>
      <c r="D5558" t="s">
        <v>38</v>
      </c>
      <c r="E5558" t="s">
        <v>784</v>
      </c>
      <c r="F5558" t="s">
        <v>99</v>
      </c>
      <c r="G5558" t="s">
        <v>13089</v>
      </c>
      <c r="H5558" s="1">
        <v>344250</v>
      </c>
      <c r="I5558" s="1">
        <v>0</v>
      </c>
      <c r="J5558" t="s">
        <v>223</v>
      </c>
      <c r="K5558" t="s">
        <v>42</v>
      </c>
      <c r="L5558" s="10">
        <v>45383</v>
      </c>
      <c r="M5558" t="s">
        <v>13090</v>
      </c>
      <c r="N5558">
        <v>0</v>
      </c>
      <c r="O5558" s="17" t="s">
        <v>21485</v>
      </c>
      <c r="P5558">
        <v>0</v>
      </c>
      <c r="Q5558" s="17" t="s">
        <v>21485</v>
      </c>
      <c r="R5558" t="s">
        <v>13088</v>
      </c>
    </row>
    <row r="5559" spans="1:18">
      <c r="A5559" t="s">
        <v>2148</v>
      </c>
      <c r="B5559" t="s">
        <v>37</v>
      </c>
      <c r="C5559" t="s">
        <v>30</v>
      </c>
      <c r="D5559" t="s">
        <v>20</v>
      </c>
      <c r="E5559" t="s">
        <v>104</v>
      </c>
      <c r="F5559" t="s">
        <v>140</v>
      </c>
      <c r="G5559" t="s">
        <v>2149</v>
      </c>
      <c r="H5559" s="1">
        <v>765940</v>
      </c>
      <c r="I5559" s="1">
        <v>0</v>
      </c>
      <c r="J5559" t="s">
        <v>24</v>
      </c>
      <c r="K5559" t="s">
        <v>60</v>
      </c>
      <c r="L5559" s="10">
        <v>40269</v>
      </c>
      <c r="M5559" t="s">
        <v>2150</v>
      </c>
      <c r="N5559">
        <v>1</v>
      </c>
      <c r="O5559" s="17" t="s">
        <v>21485</v>
      </c>
      <c r="P5559">
        <v>0</v>
      </c>
      <c r="Q5559" s="17" t="s">
        <v>21485</v>
      </c>
      <c r="R5559" t="s">
        <v>2148</v>
      </c>
    </row>
    <row r="5560" spans="1:18">
      <c r="A5560" t="s">
        <v>2148</v>
      </c>
      <c r="B5560" t="s">
        <v>37</v>
      </c>
      <c r="C5560" t="s">
        <v>30</v>
      </c>
      <c r="D5560" t="s">
        <v>20</v>
      </c>
      <c r="E5560" t="s">
        <v>320</v>
      </c>
      <c r="F5560" t="s">
        <v>140</v>
      </c>
      <c r="G5560" t="s">
        <v>13091</v>
      </c>
      <c r="H5560" s="1">
        <v>754635</v>
      </c>
      <c r="I5560" s="1">
        <v>0</v>
      </c>
      <c r="J5560" t="s">
        <v>24</v>
      </c>
      <c r="K5560" t="s">
        <v>60</v>
      </c>
      <c r="L5560" s="10">
        <v>41365</v>
      </c>
      <c r="M5560" t="s">
        <v>13092</v>
      </c>
      <c r="N5560">
        <v>0</v>
      </c>
      <c r="O5560" s="17" t="s">
        <v>21485</v>
      </c>
      <c r="P5560">
        <v>0</v>
      </c>
      <c r="Q5560" s="17" t="s">
        <v>21485</v>
      </c>
      <c r="R5560" t="s">
        <v>2148</v>
      </c>
    </row>
    <row r="5561" spans="1:18">
      <c r="A5561" t="s">
        <v>2148</v>
      </c>
      <c r="B5561" t="s">
        <v>37</v>
      </c>
      <c r="C5561" t="s">
        <v>30</v>
      </c>
      <c r="D5561" t="s">
        <v>20</v>
      </c>
      <c r="E5561" t="s">
        <v>276</v>
      </c>
      <c r="F5561" t="s">
        <v>498</v>
      </c>
      <c r="G5561" t="s">
        <v>13093</v>
      </c>
      <c r="H5561" s="1">
        <v>706505</v>
      </c>
      <c r="I5561" s="1">
        <v>0</v>
      </c>
      <c r="J5561" t="s">
        <v>24</v>
      </c>
      <c r="K5561" t="s">
        <v>60</v>
      </c>
      <c r="L5561" s="10">
        <v>41730</v>
      </c>
      <c r="M5561" t="s">
        <v>13094</v>
      </c>
      <c r="N5561">
        <v>0</v>
      </c>
      <c r="O5561" s="17" t="s">
        <v>21485</v>
      </c>
      <c r="P5561">
        <v>0</v>
      </c>
      <c r="Q5561" s="17" t="s">
        <v>21485</v>
      </c>
      <c r="R5561" t="s">
        <v>2148</v>
      </c>
    </row>
    <row r="5562" spans="1:18">
      <c r="A5562" t="s">
        <v>13095</v>
      </c>
      <c r="B5562" t="s">
        <v>103</v>
      </c>
      <c r="C5562" t="s">
        <v>30</v>
      </c>
      <c r="D5562" t="s">
        <v>38</v>
      </c>
      <c r="E5562" t="s">
        <v>1125</v>
      </c>
      <c r="F5562" t="s">
        <v>196</v>
      </c>
      <c r="G5562" t="s">
        <v>13096</v>
      </c>
      <c r="H5562" s="1">
        <v>328950</v>
      </c>
      <c r="I5562" s="1">
        <v>0</v>
      </c>
      <c r="J5562" t="s">
        <v>68</v>
      </c>
      <c r="K5562" t="s">
        <v>94</v>
      </c>
      <c r="L5562" s="10">
        <v>45200</v>
      </c>
      <c r="M5562" t="s">
        <v>13097</v>
      </c>
      <c r="N5562">
        <v>0</v>
      </c>
      <c r="O5562" s="17" t="s">
        <v>21485</v>
      </c>
      <c r="P5562">
        <v>0</v>
      </c>
      <c r="Q5562" s="17" t="s">
        <v>21485</v>
      </c>
      <c r="R5562" t="s">
        <v>13095</v>
      </c>
    </row>
    <row r="5563" spans="1:18">
      <c r="A5563" t="s">
        <v>1415</v>
      </c>
      <c r="B5563" t="s">
        <v>365</v>
      </c>
      <c r="C5563" t="s">
        <v>30</v>
      </c>
      <c r="D5563" t="s">
        <v>20</v>
      </c>
      <c r="E5563" t="s">
        <v>241</v>
      </c>
      <c r="F5563" t="s">
        <v>245</v>
      </c>
      <c r="G5563" t="s">
        <v>1416</v>
      </c>
      <c r="H5563" s="1">
        <v>878729</v>
      </c>
      <c r="I5563" s="1">
        <v>0</v>
      </c>
      <c r="J5563" t="s">
        <v>24</v>
      </c>
      <c r="K5563" t="s">
        <v>42</v>
      </c>
      <c r="L5563" s="10">
        <v>40087</v>
      </c>
      <c r="M5563" t="s">
        <v>1417</v>
      </c>
      <c r="N5563">
        <v>0</v>
      </c>
      <c r="O5563" s="17" t="s">
        <v>21485</v>
      </c>
      <c r="P5563">
        <v>0</v>
      </c>
      <c r="Q5563" s="17" t="s">
        <v>21485</v>
      </c>
      <c r="R5563" t="s">
        <v>1415</v>
      </c>
    </row>
    <row r="5564" spans="1:18">
      <c r="A5564" t="s">
        <v>1415</v>
      </c>
      <c r="B5564" t="s">
        <v>365</v>
      </c>
      <c r="C5564" t="s">
        <v>30</v>
      </c>
      <c r="D5564" t="s">
        <v>20</v>
      </c>
      <c r="E5564" t="s">
        <v>241</v>
      </c>
      <c r="F5564" t="s">
        <v>245</v>
      </c>
      <c r="G5564" t="s">
        <v>1416</v>
      </c>
      <c r="H5564" s="1">
        <v>878729</v>
      </c>
      <c r="I5564" s="1">
        <v>0</v>
      </c>
      <c r="J5564" t="s">
        <v>24</v>
      </c>
      <c r="K5564" t="s">
        <v>42</v>
      </c>
      <c r="L5564" s="10">
        <v>40087</v>
      </c>
      <c r="M5564" t="s">
        <v>1417</v>
      </c>
      <c r="N5564">
        <v>0</v>
      </c>
      <c r="O5564" s="17" t="s">
        <v>21485</v>
      </c>
      <c r="P5564">
        <v>0</v>
      </c>
      <c r="Q5564" s="17" t="s">
        <v>21485</v>
      </c>
      <c r="R5564" t="s">
        <v>1415</v>
      </c>
    </row>
    <row r="5565" spans="1:18">
      <c r="A5565" t="s">
        <v>1415</v>
      </c>
      <c r="B5565" t="s">
        <v>365</v>
      </c>
      <c r="C5565" t="s">
        <v>30</v>
      </c>
      <c r="D5565" t="s">
        <v>20</v>
      </c>
      <c r="E5565" t="s">
        <v>71</v>
      </c>
      <c r="F5565" t="s">
        <v>245</v>
      </c>
      <c r="G5565" t="s">
        <v>13098</v>
      </c>
      <c r="H5565" s="1">
        <v>758295</v>
      </c>
      <c r="I5565" s="1">
        <v>0</v>
      </c>
      <c r="J5565" t="s">
        <v>24</v>
      </c>
      <c r="K5565" t="s">
        <v>42</v>
      </c>
      <c r="L5565" s="10">
        <v>40634</v>
      </c>
      <c r="M5565" t="s">
        <v>13099</v>
      </c>
      <c r="N5565">
        <v>0</v>
      </c>
      <c r="O5565" s="17" t="s">
        <v>21485</v>
      </c>
      <c r="P5565">
        <v>0</v>
      </c>
      <c r="Q5565" s="17" t="s">
        <v>21485</v>
      </c>
      <c r="R5565" t="s">
        <v>1415</v>
      </c>
    </row>
    <row r="5566" spans="1:18">
      <c r="A5566" t="s">
        <v>1415</v>
      </c>
      <c r="B5566" t="s">
        <v>365</v>
      </c>
      <c r="C5566" t="s">
        <v>30</v>
      </c>
      <c r="D5566" t="s">
        <v>20</v>
      </c>
      <c r="E5566" t="s">
        <v>697</v>
      </c>
      <c r="F5566" t="s">
        <v>245</v>
      </c>
      <c r="G5566" t="s">
        <v>1416</v>
      </c>
      <c r="H5566" s="1">
        <v>100000</v>
      </c>
      <c r="I5566" s="1">
        <v>0</v>
      </c>
      <c r="J5566" t="s">
        <v>202</v>
      </c>
      <c r="K5566" t="s">
        <v>42</v>
      </c>
      <c r="L5566" s="10">
        <v>42278</v>
      </c>
      <c r="M5566" t="s">
        <v>1417</v>
      </c>
      <c r="N5566">
        <v>1</v>
      </c>
      <c r="O5566" s="17" t="s">
        <v>21485</v>
      </c>
      <c r="P5566">
        <v>0</v>
      </c>
      <c r="Q5566" s="17" t="s">
        <v>21485</v>
      </c>
      <c r="R5566" t="s">
        <v>1415</v>
      </c>
    </row>
    <row r="5567" spans="1:18">
      <c r="A5567" t="s">
        <v>1415</v>
      </c>
      <c r="B5567" t="s">
        <v>365</v>
      </c>
      <c r="C5567" t="s">
        <v>30</v>
      </c>
      <c r="D5567" t="s">
        <v>20</v>
      </c>
      <c r="E5567" t="s">
        <v>697</v>
      </c>
      <c r="F5567" t="s">
        <v>245</v>
      </c>
      <c r="G5567" t="s">
        <v>1416</v>
      </c>
      <c r="H5567" s="1">
        <v>100000</v>
      </c>
      <c r="I5567" s="1">
        <v>0</v>
      </c>
      <c r="J5567" t="s">
        <v>202</v>
      </c>
      <c r="K5567" t="s">
        <v>42</v>
      </c>
      <c r="L5567" s="10">
        <v>42278</v>
      </c>
      <c r="M5567" t="s">
        <v>1417</v>
      </c>
      <c r="N5567">
        <v>0</v>
      </c>
      <c r="O5567" s="17" t="s">
        <v>21485</v>
      </c>
      <c r="P5567">
        <v>0</v>
      </c>
      <c r="Q5567" s="17" t="s">
        <v>21485</v>
      </c>
      <c r="R5567" t="s">
        <v>1415</v>
      </c>
    </row>
    <row r="5568" spans="1:18">
      <c r="A5568" t="s">
        <v>13100</v>
      </c>
      <c r="B5568" t="s">
        <v>45</v>
      </c>
      <c r="C5568" t="s">
        <v>19</v>
      </c>
      <c r="D5568" t="s">
        <v>20</v>
      </c>
      <c r="E5568" t="s">
        <v>115</v>
      </c>
      <c r="F5568" t="s">
        <v>1575</v>
      </c>
      <c r="G5568" t="s">
        <v>13101</v>
      </c>
      <c r="H5568" s="1">
        <v>364879</v>
      </c>
      <c r="I5568" s="1">
        <v>0</v>
      </c>
      <c r="J5568" t="s">
        <v>68</v>
      </c>
      <c r="K5568" t="s">
        <v>445</v>
      </c>
      <c r="L5568" s="10">
        <v>40452</v>
      </c>
      <c r="M5568" t="s">
        <v>13102</v>
      </c>
      <c r="N5568">
        <v>0</v>
      </c>
      <c r="O5568" s="17" t="s">
        <v>21485</v>
      </c>
      <c r="P5568">
        <v>0</v>
      </c>
      <c r="Q5568" s="17" t="s">
        <v>21485</v>
      </c>
      <c r="R5568" t="s">
        <v>13100</v>
      </c>
    </row>
    <row r="5569" spans="1:18">
      <c r="A5569" t="s">
        <v>13103</v>
      </c>
      <c r="B5569" t="s">
        <v>64</v>
      </c>
      <c r="C5569" t="s">
        <v>65</v>
      </c>
      <c r="D5569" t="s">
        <v>38</v>
      </c>
      <c r="E5569" t="s">
        <v>1125</v>
      </c>
      <c r="F5569" t="s">
        <v>140</v>
      </c>
      <c r="G5569" t="s">
        <v>13104</v>
      </c>
      <c r="H5569" s="1">
        <v>986850</v>
      </c>
      <c r="I5569" s="1">
        <v>0</v>
      </c>
      <c r="J5569" t="s">
        <v>24</v>
      </c>
      <c r="K5569" t="s">
        <v>60</v>
      </c>
      <c r="L5569" s="10">
        <v>45200</v>
      </c>
      <c r="M5569" t="s">
        <v>13105</v>
      </c>
      <c r="N5569">
        <v>0</v>
      </c>
      <c r="O5569" s="17" t="s">
        <v>21485</v>
      </c>
      <c r="P5569">
        <v>0</v>
      </c>
      <c r="Q5569" s="17" t="s">
        <v>21485</v>
      </c>
      <c r="R5569" t="s">
        <v>13103</v>
      </c>
    </row>
    <row r="5570" spans="1:18">
      <c r="A5570" t="s">
        <v>13106</v>
      </c>
      <c r="B5570" t="s">
        <v>398</v>
      </c>
      <c r="C5570" t="s">
        <v>30</v>
      </c>
      <c r="D5570" t="s">
        <v>38</v>
      </c>
      <c r="E5570" t="s">
        <v>408</v>
      </c>
      <c r="F5570" t="s">
        <v>87</v>
      </c>
      <c r="G5570" t="s">
        <v>13107</v>
      </c>
      <c r="H5570" s="1">
        <v>952426</v>
      </c>
      <c r="I5570" s="1">
        <v>0</v>
      </c>
      <c r="J5570" t="s">
        <v>24</v>
      </c>
      <c r="K5570" t="s">
        <v>42</v>
      </c>
      <c r="L5570" s="10">
        <v>44105</v>
      </c>
      <c r="M5570" t="s">
        <v>13108</v>
      </c>
      <c r="N5570">
        <v>0</v>
      </c>
      <c r="O5570" s="17" t="s">
        <v>21485</v>
      </c>
      <c r="P5570">
        <v>0</v>
      </c>
      <c r="Q5570" s="17" t="s">
        <v>21485</v>
      </c>
      <c r="R5570" t="s">
        <v>13106</v>
      </c>
    </row>
    <row r="5571" spans="1:18">
      <c r="A5571" t="s">
        <v>524</v>
      </c>
      <c r="B5571" t="s">
        <v>333</v>
      </c>
      <c r="C5571" t="s">
        <v>30</v>
      </c>
      <c r="D5571" t="s">
        <v>20</v>
      </c>
      <c r="E5571" t="s">
        <v>241</v>
      </c>
      <c r="F5571" t="s">
        <v>427</v>
      </c>
      <c r="G5571" t="s">
        <v>525</v>
      </c>
      <c r="H5571" s="1">
        <v>619484</v>
      </c>
      <c r="I5571" s="1">
        <v>0</v>
      </c>
      <c r="J5571" t="s">
        <v>24</v>
      </c>
      <c r="K5571" t="s">
        <v>42</v>
      </c>
      <c r="L5571" s="10">
        <v>40087</v>
      </c>
      <c r="M5571" t="s">
        <v>526</v>
      </c>
      <c r="N5571">
        <v>3</v>
      </c>
      <c r="O5571" s="17" t="s">
        <v>21485</v>
      </c>
      <c r="P5571">
        <v>0</v>
      </c>
      <c r="Q5571" s="17" t="s">
        <v>21485</v>
      </c>
      <c r="R5571" t="s">
        <v>524</v>
      </c>
    </row>
    <row r="5572" spans="1:18">
      <c r="A5572" t="s">
        <v>524</v>
      </c>
      <c r="B5572" t="s">
        <v>333</v>
      </c>
      <c r="C5572" t="s">
        <v>30</v>
      </c>
      <c r="D5572" t="s">
        <v>20</v>
      </c>
      <c r="E5572" t="s">
        <v>241</v>
      </c>
      <c r="F5572" t="s">
        <v>427</v>
      </c>
      <c r="G5572" t="s">
        <v>525</v>
      </c>
      <c r="H5572" s="1">
        <v>619484</v>
      </c>
      <c r="I5572" s="1">
        <v>0</v>
      </c>
      <c r="J5572" t="s">
        <v>24</v>
      </c>
      <c r="K5572" t="s">
        <v>42</v>
      </c>
      <c r="L5572" s="10">
        <v>40087</v>
      </c>
      <c r="M5572" t="s">
        <v>526</v>
      </c>
      <c r="N5572">
        <v>0</v>
      </c>
      <c r="O5572" s="17" t="s">
        <v>21485</v>
      </c>
      <c r="P5572">
        <v>0</v>
      </c>
      <c r="Q5572" s="17" t="s">
        <v>21485</v>
      </c>
      <c r="R5572" t="s">
        <v>524</v>
      </c>
    </row>
    <row r="5573" spans="1:18">
      <c r="A5573" t="s">
        <v>13109</v>
      </c>
      <c r="B5573" t="s">
        <v>167</v>
      </c>
      <c r="C5573" t="s">
        <v>85</v>
      </c>
      <c r="D5573" t="s">
        <v>20</v>
      </c>
      <c r="E5573" t="s">
        <v>66</v>
      </c>
      <c r="F5573" t="s">
        <v>574</v>
      </c>
      <c r="G5573" t="s">
        <v>13110</v>
      </c>
      <c r="H5573" s="1">
        <v>331715</v>
      </c>
      <c r="I5573" s="1">
        <v>0</v>
      </c>
      <c r="J5573" t="s">
        <v>68</v>
      </c>
      <c r="K5573" t="s">
        <v>94</v>
      </c>
      <c r="L5573" s="10">
        <v>41000</v>
      </c>
      <c r="M5573" t="s">
        <v>13111</v>
      </c>
      <c r="N5573">
        <v>0</v>
      </c>
      <c r="O5573" s="17" t="s">
        <v>21485</v>
      </c>
      <c r="P5573">
        <v>0</v>
      </c>
      <c r="Q5573" s="17" t="s">
        <v>21485</v>
      </c>
      <c r="R5573" t="s">
        <v>13109</v>
      </c>
    </row>
    <row r="5574" spans="1:18">
      <c r="A5574" t="s">
        <v>13112</v>
      </c>
      <c r="B5574" t="s">
        <v>84</v>
      </c>
      <c r="C5574" t="s">
        <v>85</v>
      </c>
      <c r="D5574" t="s">
        <v>20</v>
      </c>
      <c r="E5574" t="s">
        <v>320</v>
      </c>
      <c r="F5574" t="s">
        <v>99</v>
      </c>
      <c r="G5574" t="s">
        <v>13113</v>
      </c>
      <c r="H5574" s="1">
        <v>703000</v>
      </c>
      <c r="I5574" s="1">
        <v>0</v>
      </c>
      <c r="J5574" t="s">
        <v>24</v>
      </c>
      <c r="K5574" t="s">
        <v>42</v>
      </c>
      <c r="L5574" s="10">
        <v>41365</v>
      </c>
      <c r="M5574" t="s">
        <v>13114</v>
      </c>
      <c r="N5574">
        <v>0</v>
      </c>
      <c r="O5574" s="17" t="s">
        <v>21485</v>
      </c>
      <c r="P5574">
        <v>0</v>
      </c>
      <c r="Q5574" s="17" t="s">
        <v>21485</v>
      </c>
      <c r="R5574" t="s">
        <v>13112</v>
      </c>
    </row>
    <row r="5575" spans="1:18">
      <c r="A5575" t="s">
        <v>13112</v>
      </c>
      <c r="B5575" t="s">
        <v>84</v>
      </c>
      <c r="C5575" t="s">
        <v>85</v>
      </c>
      <c r="D5575" t="s">
        <v>38</v>
      </c>
      <c r="E5575" t="s">
        <v>39</v>
      </c>
      <c r="F5575" t="s">
        <v>99</v>
      </c>
      <c r="G5575" t="s">
        <v>13115</v>
      </c>
      <c r="H5575" s="1">
        <v>1078650</v>
      </c>
      <c r="I5575" s="1">
        <v>0</v>
      </c>
      <c r="J5575" t="s">
        <v>24</v>
      </c>
      <c r="K5575" t="s">
        <v>42</v>
      </c>
      <c r="L5575" s="10">
        <v>43191</v>
      </c>
      <c r="M5575" t="s">
        <v>13116</v>
      </c>
      <c r="N5575">
        <v>0</v>
      </c>
      <c r="O5575" s="17" t="s">
        <v>21485</v>
      </c>
      <c r="P5575">
        <v>0</v>
      </c>
      <c r="Q5575" s="17" t="s">
        <v>21485</v>
      </c>
      <c r="R5575" t="s">
        <v>13112</v>
      </c>
    </row>
    <row r="5576" spans="1:18">
      <c r="A5576" t="s">
        <v>13112</v>
      </c>
      <c r="B5576" t="s">
        <v>84</v>
      </c>
      <c r="C5576" t="s">
        <v>85</v>
      </c>
      <c r="D5576" t="s">
        <v>38</v>
      </c>
      <c r="E5576" t="s">
        <v>86</v>
      </c>
      <c r="F5576" t="s">
        <v>116</v>
      </c>
      <c r="G5576" t="s">
        <v>13117</v>
      </c>
      <c r="H5576" s="1">
        <v>879750</v>
      </c>
      <c r="I5576" s="1">
        <v>0</v>
      </c>
      <c r="J5576" t="s">
        <v>24</v>
      </c>
      <c r="K5576" t="s">
        <v>136</v>
      </c>
      <c r="L5576" s="10">
        <v>44652</v>
      </c>
      <c r="M5576" t="s">
        <v>13118</v>
      </c>
      <c r="N5576">
        <v>0</v>
      </c>
      <c r="O5576" s="17" t="s">
        <v>21485</v>
      </c>
      <c r="P5576">
        <v>0</v>
      </c>
      <c r="Q5576" s="17" t="s">
        <v>21485</v>
      </c>
      <c r="R5576" t="s">
        <v>13112</v>
      </c>
    </row>
    <row r="5577" spans="1:18">
      <c r="A5577" t="s">
        <v>13119</v>
      </c>
      <c r="B5577" t="s">
        <v>641</v>
      </c>
      <c r="C5577" t="s">
        <v>30</v>
      </c>
      <c r="D5577" t="s">
        <v>18631</v>
      </c>
      <c r="E5577" t="s">
        <v>18851</v>
      </c>
      <c r="F5577" t="s">
        <v>18633</v>
      </c>
      <c r="G5577" t="s">
        <v>20457</v>
      </c>
      <c r="H5577" s="1">
        <v>146481</v>
      </c>
      <c r="I5577" s="1">
        <v>0</v>
      </c>
      <c r="J5577" t="s">
        <v>68</v>
      </c>
      <c r="K5577" t="s">
        <v>42</v>
      </c>
      <c r="L5577" s="7">
        <v>40544</v>
      </c>
      <c r="M5577" t="s">
        <v>20458</v>
      </c>
      <c r="N5577">
        <v>0</v>
      </c>
      <c r="O5577" s="17" t="s">
        <v>21485</v>
      </c>
      <c r="P5577">
        <v>0</v>
      </c>
      <c r="Q5577" s="17" t="s">
        <v>21485</v>
      </c>
      <c r="R5577" t="s">
        <v>13119</v>
      </c>
    </row>
    <row r="5578" spans="1:18">
      <c r="A5578" t="s">
        <v>13119</v>
      </c>
      <c r="B5578" t="s">
        <v>641</v>
      </c>
      <c r="C5578" t="s">
        <v>30</v>
      </c>
      <c r="D5578" t="s">
        <v>20</v>
      </c>
      <c r="E5578" t="s">
        <v>21</v>
      </c>
      <c r="F5578" t="s">
        <v>181</v>
      </c>
      <c r="G5578" t="s">
        <v>13120</v>
      </c>
      <c r="H5578" s="1">
        <v>330059</v>
      </c>
      <c r="I5578" s="1">
        <v>0</v>
      </c>
      <c r="J5578" t="s">
        <v>68</v>
      </c>
      <c r="K5578" t="s">
        <v>157</v>
      </c>
      <c r="L5578" s="10">
        <v>41183</v>
      </c>
      <c r="M5578" t="s">
        <v>13121</v>
      </c>
      <c r="N5578">
        <v>0</v>
      </c>
      <c r="O5578" s="17" t="s">
        <v>21485</v>
      </c>
      <c r="P5578">
        <v>0</v>
      </c>
      <c r="Q5578" s="17" t="s">
        <v>21485</v>
      </c>
      <c r="R5578" t="s">
        <v>13119</v>
      </c>
    </row>
    <row r="5579" spans="1:18">
      <c r="A5579" t="s">
        <v>20459</v>
      </c>
      <c r="B5579" t="s">
        <v>84</v>
      </c>
      <c r="C5579" t="s">
        <v>85</v>
      </c>
      <c r="D5579" t="s">
        <v>18778</v>
      </c>
      <c r="E5579" t="s">
        <v>18779</v>
      </c>
      <c r="F5579" t="s">
        <v>18780</v>
      </c>
      <c r="G5579" t="s">
        <v>20460</v>
      </c>
      <c r="H5579" s="1">
        <v>416000</v>
      </c>
      <c r="I5579" s="1">
        <v>0</v>
      </c>
      <c r="J5579" t="s">
        <v>223</v>
      </c>
      <c r="K5579" t="s">
        <v>136</v>
      </c>
      <c r="L5579" s="7">
        <v>43922</v>
      </c>
      <c r="M5579" t="s">
        <v>20461</v>
      </c>
      <c r="N5579">
        <v>0</v>
      </c>
      <c r="O5579" s="17" t="s">
        <v>21485</v>
      </c>
      <c r="P5579">
        <v>0</v>
      </c>
      <c r="Q5579" s="17" t="s">
        <v>21485</v>
      </c>
      <c r="R5579" t="s">
        <v>20459</v>
      </c>
    </row>
    <row r="5580" spans="1:18">
      <c r="A5580" t="s">
        <v>13122</v>
      </c>
      <c r="B5580" t="s">
        <v>173</v>
      </c>
      <c r="C5580" t="s">
        <v>174</v>
      </c>
      <c r="D5580" t="s">
        <v>38</v>
      </c>
      <c r="E5580" t="s">
        <v>637</v>
      </c>
      <c r="F5580" t="s">
        <v>901</v>
      </c>
      <c r="G5580" t="s">
        <v>13123</v>
      </c>
      <c r="H5580" s="1">
        <v>548890</v>
      </c>
      <c r="I5580" s="1">
        <v>0</v>
      </c>
      <c r="J5580" t="s">
        <v>24</v>
      </c>
      <c r="K5580" t="s">
        <v>118</v>
      </c>
      <c r="L5580" s="10">
        <v>44470</v>
      </c>
      <c r="M5580" t="s">
        <v>13124</v>
      </c>
      <c r="N5580">
        <v>0</v>
      </c>
      <c r="O5580" s="17" t="s">
        <v>21485</v>
      </c>
      <c r="P5580">
        <v>0</v>
      </c>
      <c r="Q5580" s="17" t="s">
        <v>21485</v>
      </c>
      <c r="R5580" t="s">
        <v>13122</v>
      </c>
    </row>
    <row r="5581" spans="1:18">
      <c r="A5581" t="s">
        <v>13125</v>
      </c>
      <c r="B5581" t="s">
        <v>226</v>
      </c>
      <c r="C5581" t="s">
        <v>30</v>
      </c>
      <c r="D5581" t="s">
        <v>20</v>
      </c>
      <c r="E5581" t="s">
        <v>320</v>
      </c>
      <c r="F5581" t="s">
        <v>568</v>
      </c>
      <c r="G5581" t="s">
        <v>13126</v>
      </c>
      <c r="H5581" s="1">
        <v>693114</v>
      </c>
      <c r="I5581" s="1">
        <v>0</v>
      </c>
      <c r="J5581" t="s">
        <v>24</v>
      </c>
      <c r="K5581" t="s">
        <v>118</v>
      </c>
      <c r="L5581" s="10">
        <v>41365</v>
      </c>
      <c r="M5581" t="s">
        <v>13127</v>
      </c>
      <c r="N5581">
        <v>0</v>
      </c>
      <c r="O5581" s="17" t="s">
        <v>21485</v>
      </c>
      <c r="P5581">
        <v>0</v>
      </c>
      <c r="Q5581" s="17" t="s">
        <v>21485</v>
      </c>
      <c r="R5581" t="s">
        <v>13125</v>
      </c>
    </row>
    <row r="5582" spans="1:18">
      <c r="A5582" t="s">
        <v>13128</v>
      </c>
      <c r="B5582" t="s">
        <v>249</v>
      </c>
      <c r="C5582" t="s">
        <v>65</v>
      </c>
      <c r="D5582" t="s">
        <v>20</v>
      </c>
      <c r="E5582" t="s">
        <v>276</v>
      </c>
      <c r="F5582" t="s">
        <v>282</v>
      </c>
      <c r="G5582" t="s">
        <v>13129</v>
      </c>
      <c r="H5582" s="1">
        <v>383714</v>
      </c>
      <c r="I5582" s="1">
        <v>0</v>
      </c>
      <c r="J5582" t="s">
        <v>48</v>
      </c>
      <c r="K5582" t="s">
        <v>118</v>
      </c>
      <c r="L5582" s="10">
        <v>41730</v>
      </c>
      <c r="M5582" t="s">
        <v>13130</v>
      </c>
      <c r="N5582">
        <v>0</v>
      </c>
      <c r="O5582" s="17" t="s">
        <v>21485</v>
      </c>
      <c r="P5582">
        <v>0</v>
      </c>
      <c r="Q5582" s="17" t="s">
        <v>21485</v>
      </c>
      <c r="R5582" t="s">
        <v>13128</v>
      </c>
    </row>
    <row r="5583" spans="1:18">
      <c r="A5583" t="s">
        <v>13128</v>
      </c>
      <c r="B5583" t="s">
        <v>249</v>
      </c>
      <c r="C5583" t="s">
        <v>65</v>
      </c>
      <c r="D5583" t="s">
        <v>38</v>
      </c>
      <c r="E5583" t="s">
        <v>39</v>
      </c>
      <c r="F5583" t="s">
        <v>813</v>
      </c>
      <c r="G5583" t="s">
        <v>13131</v>
      </c>
      <c r="H5583" s="1">
        <v>604350</v>
      </c>
      <c r="I5583" s="1">
        <v>0</v>
      </c>
      <c r="J5583" t="s">
        <v>24</v>
      </c>
      <c r="K5583" t="s">
        <v>118</v>
      </c>
      <c r="L5583" s="10">
        <v>43191</v>
      </c>
      <c r="M5583" t="s">
        <v>13132</v>
      </c>
      <c r="N5583">
        <v>0</v>
      </c>
      <c r="O5583" s="17" t="s">
        <v>21485</v>
      </c>
      <c r="P5583">
        <v>0</v>
      </c>
      <c r="Q5583" s="17" t="s">
        <v>21485</v>
      </c>
      <c r="R5583" t="s">
        <v>13128</v>
      </c>
    </row>
    <row r="5584" spans="1:18">
      <c r="A5584" t="s">
        <v>13128</v>
      </c>
      <c r="B5584" t="s">
        <v>249</v>
      </c>
      <c r="C5584" t="s">
        <v>65</v>
      </c>
      <c r="D5584" t="s">
        <v>38</v>
      </c>
      <c r="E5584" t="s">
        <v>434</v>
      </c>
      <c r="F5584" t="s">
        <v>901</v>
      </c>
      <c r="G5584" t="s">
        <v>13133</v>
      </c>
      <c r="H5584" s="1">
        <v>596700</v>
      </c>
      <c r="I5584" s="1">
        <v>0</v>
      </c>
      <c r="J5584" t="s">
        <v>24</v>
      </c>
      <c r="K5584" t="s">
        <v>118</v>
      </c>
      <c r="L5584" s="10">
        <v>44256</v>
      </c>
      <c r="M5584" t="s">
        <v>13134</v>
      </c>
      <c r="N5584">
        <v>0</v>
      </c>
      <c r="O5584" s="17" t="s">
        <v>21485</v>
      </c>
      <c r="P5584">
        <v>0</v>
      </c>
      <c r="Q5584" s="17" t="s">
        <v>21485</v>
      </c>
      <c r="R5584" t="s">
        <v>13128</v>
      </c>
    </row>
    <row r="5585" spans="1:18">
      <c r="A5585" t="s">
        <v>13128</v>
      </c>
      <c r="B5585" t="s">
        <v>249</v>
      </c>
      <c r="C5585" t="s">
        <v>65</v>
      </c>
      <c r="D5585" t="s">
        <v>38</v>
      </c>
      <c r="E5585" t="s">
        <v>718</v>
      </c>
      <c r="F5585" t="s">
        <v>901</v>
      </c>
      <c r="G5585" t="s">
        <v>13135</v>
      </c>
      <c r="H5585" s="1">
        <v>661725</v>
      </c>
      <c r="I5585" s="1">
        <v>0</v>
      </c>
      <c r="J5585" t="s">
        <v>48</v>
      </c>
      <c r="K5585" t="s">
        <v>118</v>
      </c>
      <c r="L5585" s="10">
        <v>44835</v>
      </c>
      <c r="M5585" t="s">
        <v>13136</v>
      </c>
      <c r="N5585">
        <v>0</v>
      </c>
      <c r="O5585" s="17" t="s">
        <v>21485</v>
      </c>
      <c r="P5585">
        <v>0</v>
      </c>
      <c r="Q5585" s="17" t="s">
        <v>21485</v>
      </c>
      <c r="R5585" t="s">
        <v>13128</v>
      </c>
    </row>
    <row r="5586" spans="1:18">
      <c r="A5586" t="s">
        <v>1305</v>
      </c>
      <c r="B5586" t="s">
        <v>557</v>
      </c>
      <c r="C5586" t="s">
        <v>65</v>
      </c>
      <c r="D5586" t="s">
        <v>20</v>
      </c>
      <c r="E5586" t="s">
        <v>104</v>
      </c>
      <c r="F5586" t="s">
        <v>149</v>
      </c>
      <c r="G5586" t="s">
        <v>13137</v>
      </c>
      <c r="H5586" s="1">
        <v>397119</v>
      </c>
      <c r="I5586" s="1">
        <v>0</v>
      </c>
      <c r="J5586" t="s">
        <v>68</v>
      </c>
      <c r="K5586" t="s">
        <v>136</v>
      </c>
      <c r="L5586" s="10">
        <v>40269</v>
      </c>
      <c r="M5586" t="s">
        <v>13138</v>
      </c>
      <c r="N5586">
        <v>0</v>
      </c>
      <c r="O5586" s="17" t="s">
        <v>21485</v>
      </c>
      <c r="P5586">
        <v>0</v>
      </c>
      <c r="Q5586" s="17" t="s">
        <v>21485</v>
      </c>
      <c r="R5586" t="s">
        <v>1305</v>
      </c>
    </row>
    <row r="5587" spans="1:18">
      <c r="A5587" t="s">
        <v>1305</v>
      </c>
      <c r="B5587" t="s">
        <v>557</v>
      </c>
      <c r="C5587" t="s">
        <v>65</v>
      </c>
      <c r="D5587" t="s">
        <v>38</v>
      </c>
      <c r="E5587" t="s">
        <v>637</v>
      </c>
      <c r="F5587" t="s">
        <v>149</v>
      </c>
      <c r="G5587" t="s">
        <v>1306</v>
      </c>
      <c r="H5587" s="1">
        <v>822376</v>
      </c>
      <c r="I5587" s="1">
        <v>0</v>
      </c>
      <c r="J5587" t="s">
        <v>24</v>
      </c>
      <c r="K5587" t="s">
        <v>136</v>
      </c>
      <c r="L5587" s="10">
        <v>44470</v>
      </c>
      <c r="M5587" t="s">
        <v>1307</v>
      </c>
      <c r="N5587">
        <v>0</v>
      </c>
      <c r="O5587" s="17" t="s">
        <v>21485</v>
      </c>
      <c r="P5587">
        <v>0</v>
      </c>
      <c r="Q5587" s="17" t="s">
        <v>21485</v>
      </c>
      <c r="R5587" t="s">
        <v>1305</v>
      </c>
    </row>
    <row r="5588" spans="1:18">
      <c r="A5588" t="s">
        <v>13139</v>
      </c>
      <c r="B5588" t="s">
        <v>154</v>
      </c>
      <c r="C5588" t="s">
        <v>30</v>
      </c>
      <c r="D5588" t="s">
        <v>18864</v>
      </c>
      <c r="E5588" t="s">
        <v>20153</v>
      </c>
      <c r="F5588" t="s">
        <v>18866</v>
      </c>
      <c r="G5588" t="s">
        <v>20462</v>
      </c>
      <c r="H5588" s="1">
        <v>30000</v>
      </c>
      <c r="I5588" s="1">
        <v>0</v>
      </c>
      <c r="J5588" t="s">
        <v>223</v>
      </c>
      <c r="K5588" t="s">
        <v>487</v>
      </c>
      <c r="L5588" s="7">
        <v>39995</v>
      </c>
      <c r="M5588" t="s">
        <v>20463</v>
      </c>
      <c r="N5588">
        <v>0</v>
      </c>
      <c r="O5588" s="17" t="s">
        <v>21485</v>
      </c>
      <c r="P5588">
        <v>0</v>
      </c>
      <c r="Q5588" s="17" t="s">
        <v>21485</v>
      </c>
      <c r="R5588" t="s">
        <v>13139</v>
      </c>
    </row>
    <row r="5589" spans="1:18">
      <c r="A5589" t="s">
        <v>13139</v>
      </c>
      <c r="B5589" t="s">
        <v>154</v>
      </c>
      <c r="C5589" t="s">
        <v>30</v>
      </c>
      <c r="D5589" t="s">
        <v>18864</v>
      </c>
      <c r="E5589" t="s">
        <v>20153</v>
      </c>
      <c r="F5589" t="s">
        <v>18866</v>
      </c>
      <c r="G5589" t="s">
        <v>20462</v>
      </c>
      <c r="H5589" s="1">
        <v>30000</v>
      </c>
      <c r="I5589" s="1">
        <v>0</v>
      </c>
      <c r="J5589" t="s">
        <v>223</v>
      </c>
      <c r="K5589" t="s">
        <v>136</v>
      </c>
      <c r="L5589" s="7">
        <v>40360</v>
      </c>
      <c r="M5589" t="s">
        <v>20463</v>
      </c>
      <c r="N5589">
        <v>0</v>
      </c>
      <c r="O5589" s="17" t="s">
        <v>21485</v>
      </c>
      <c r="P5589">
        <v>0</v>
      </c>
      <c r="Q5589" s="17" t="s">
        <v>21485</v>
      </c>
      <c r="R5589" t="s">
        <v>13139</v>
      </c>
    </row>
    <row r="5590" spans="1:18">
      <c r="A5590" t="s">
        <v>13139</v>
      </c>
      <c r="B5590" t="s">
        <v>154</v>
      </c>
      <c r="C5590" t="s">
        <v>30</v>
      </c>
      <c r="D5590" t="s">
        <v>20464</v>
      </c>
      <c r="E5590" t="s">
        <v>20465</v>
      </c>
      <c r="F5590" t="s">
        <v>20466</v>
      </c>
      <c r="G5590" t="s">
        <v>20467</v>
      </c>
      <c r="H5590" s="1">
        <v>45000</v>
      </c>
      <c r="I5590" s="1">
        <v>0</v>
      </c>
      <c r="J5590" t="s">
        <v>223</v>
      </c>
      <c r="K5590" t="s">
        <v>157</v>
      </c>
      <c r="L5590" s="7">
        <v>40731</v>
      </c>
      <c r="M5590" t="s">
        <v>20468</v>
      </c>
      <c r="N5590">
        <v>0</v>
      </c>
      <c r="O5590" s="17" t="s">
        <v>21485</v>
      </c>
      <c r="P5590">
        <v>0</v>
      </c>
      <c r="Q5590" s="17" t="s">
        <v>21485</v>
      </c>
      <c r="R5590" t="s">
        <v>13139</v>
      </c>
    </row>
    <row r="5591" spans="1:18">
      <c r="A5591" t="s">
        <v>13139</v>
      </c>
      <c r="B5591" t="s">
        <v>154</v>
      </c>
      <c r="C5591" t="s">
        <v>30</v>
      </c>
      <c r="D5591" t="s">
        <v>20</v>
      </c>
      <c r="E5591" t="s">
        <v>320</v>
      </c>
      <c r="F5591" t="s">
        <v>768</v>
      </c>
      <c r="G5591" t="s">
        <v>13140</v>
      </c>
      <c r="H5591" s="1">
        <v>60000</v>
      </c>
      <c r="I5591" s="1">
        <v>0</v>
      </c>
      <c r="J5591" t="s">
        <v>202</v>
      </c>
      <c r="K5591" t="s">
        <v>157</v>
      </c>
      <c r="L5591" s="10">
        <v>41365</v>
      </c>
      <c r="M5591" t="s">
        <v>13141</v>
      </c>
      <c r="N5591">
        <v>0</v>
      </c>
      <c r="O5591" s="17" t="s">
        <v>21485</v>
      </c>
      <c r="P5591">
        <v>0</v>
      </c>
      <c r="Q5591" s="17" t="s">
        <v>21485</v>
      </c>
      <c r="R5591" t="s">
        <v>13139</v>
      </c>
    </row>
    <row r="5592" spans="1:18">
      <c r="A5592" t="s">
        <v>549</v>
      </c>
      <c r="B5592" t="s">
        <v>84</v>
      </c>
      <c r="C5592" t="s">
        <v>85</v>
      </c>
      <c r="D5592" t="s">
        <v>20</v>
      </c>
      <c r="E5592" t="s">
        <v>71</v>
      </c>
      <c r="F5592" t="s">
        <v>379</v>
      </c>
      <c r="G5592" t="s">
        <v>550</v>
      </c>
      <c r="H5592" s="1">
        <v>687420</v>
      </c>
      <c r="I5592" s="1">
        <v>0</v>
      </c>
      <c r="J5592" t="s">
        <v>24</v>
      </c>
      <c r="K5592" t="s">
        <v>118</v>
      </c>
      <c r="L5592" s="10">
        <v>40634</v>
      </c>
      <c r="M5592" t="s">
        <v>551</v>
      </c>
      <c r="N5592">
        <v>0</v>
      </c>
      <c r="O5592" s="17" t="s">
        <v>21485</v>
      </c>
      <c r="P5592">
        <v>0</v>
      </c>
      <c r="Q5592" s="17" t="s">
        <v>21485</v>
      </c>
      <c r="R5592" t="s">
        <v>549</v>
      </c>
    </row>
    <row r="5593" spans="1:18">
      <c r="A5593" t="s">
        <v>549</v>
      </c>
      <c r="B5593" t="s">
        <v>84</v>
      </c>
      <c r="C5593" t="s">
        <v>85</v>
      </c>
      <c r="D5593" t="s">
        <v>38</v>
      </c>
      <c r="E5593" t="s">
        <v>387</v>
      </c>
      <c r="F5593" t="s">
        <v>379</v>
      </c>
      <c r="G5593" t="s">
        <v>13142</v>
      </c>
      <c r="H5593" s="1">
        <v>986850</v>
      </c>
      <c r="I5593" s="1">
        <v>0</v>
      </c>
      <c r="J5593" t="s">
        <v>24</v>
      </c>
      <c r="K5593" t="s">
        <v>118</v>
      </c>
      <c r="L5593" s="10">
        <v>43374</v>
      </c>
      <c r="M5593" t="s">
        <v>13143</v>
      </c>
      <c r="N5593">
        <v>0</v>
      </c>
      <c r="O5593" s="17" t="s">
        <v>21485</v>
      </c>
      <c r="P5593">
        <v>0</v>
      </c>
      <c r="Q5593" s="17" t="s">
        <v>21485</v>
      </c>
      <c r="R5593" t="s">
        <v>549</v>
      </c>
    </row>
    <row r="5594" spans="1:18">
      <c r="A5594" t="s">
        <v>549</v>
      </c>
      <c r="B5594" t="s">
        <v>84</v>
      </c>
      <c r="C5594" t="s">
        <v>85</v>
      </c>
      <c r="D5594" t="s">
        <v>38</v>
      </c>
      <c r="E5594" t="s">
        <v>784</v>
      </c>
      <c r="F5594" t="s">
        <v>1575</v>
      </c>
      <c r="G5594" t="s">
        <v>13144</v>
      </c>
      <c r="H5594" s="1">
        <v>845325</v>
      </c>
      <c r="I5594" s="1">
        <v>0</v>
      </c>
      <c r="J5594" t="s">
        <v>24</v>
      </c>
      <c r="K5594" t="s">
        <v>445</v>
      </c>
      <c r="L5594" s="10">
        <v>45383</v>
      </c>
      <c r="M5594" t="s">
        <v>13145</v>
      </c>
      <c r="N5594">
        <v>0</v>
      </c>
      <c r="O5594" s="17" t="s">
        <v>21485</v>
      </c>
      <c r="P5594">
        <v>0</v>
      </c>
      <c r="Q5594" s="17" t="s">
        <v>21485</v>
      </c>
      <c r="R5594" t="s">
        <v>549</v>
      </c>
    </row>
    <row r="5595" spans="1:18">
      <c r="A5595" t="s">
        <v>13146</v>
      </c>
      <c r="B5595" t="s">
        <v>249</v>
      </c>
      <c r="C5595" t="s">
        <v>65</v>
      </c>
      <c r="D5595" t="s">
        <v>38</v>
      </c>
      <c r="E5595" t="s">
        <v>86</v>
      </c>
      <c r="F5595" t="s">
        <v>404</v>
      </c>
      <c r="G5595" t="s">
        <v>13147</v>
      </c>
      <c r="H5595" s="1">
        <v>336599</v>
      </c>
      <c r="I5595" s="1">
        <v>0</v>
      </c>
      <c r="J5595" t="s">
        <v>68</v>
      </c>
      <c r="K5595" t="s">
        <v>49</v>
      </c>
      <c r="L5595" s="10">
        <v>44652</v>
      </c>
      <c r="M5595" t="s">
        <v>13148</v>
      </c>
      <c r="N5595">
        <v>0</v>
      </c>
      <c r="O5595" s="17" t="s">
        <v>21485</v>
      </c>
      <c r="P5595">
        <v>0</v>
      </c>
      <c r="Q5595" s="17" t="s">
        <v>21485</v>
      </c>
      <c r="R5595" t="s">
        <v>13146</v>
      </c>
    </row>
    <row r="5596" spans="1:18">
      <c r="A5596" t="s">
        <v>867</v>
      </c>
      <c r="B5596" t="s">
        <v>641</v>
      </c>
      <c r="C5596" t="s">
        <v>30</v>
      </c>
      <c r="D5596" t="s">
        <v>20</v>
      </c>
      <c r="E5596" t="s">
        <v>241</v>
      </c>
      <c r="F5596" t="s">
        <v>427</v>
      </c>
      <c r="G5596" t="s">
        <v>868</v>
      </c>
      <c r="H5596" s="1">
        <v>726927</v>
      </c>
      <c r="I5596" s="1">
        <v>0</v>
      </c>
      <c r="J5596" t="s">
        <v>24</v>
      </c>
      <c r="K5596" t="s">
        <v>42</v>
      </c>
      <c r="L5596" s="10">
        <v>40087</v>
      </c>
      <c r="M5596" t="s">
        <v>869</v>
      </c>
      <c r="N5596">
        <v>2</v>
      </c>
      <c r="O5596" s="17" t="s">
        <v>21485</v>
      </c>
      <c r="P5596">
        <v>0</v>
      </c>
      <c r="Q5596" s="17" t="s">
        <v>21485</v>
      </c>
      <c r="R5596" t="s">
        <v>867</v>
      </c>
    </row>
    <row r="5597" spans="1:18">
      <c r="A5597" t="s">
        <v>867</v>
      </c>
      <c r="B5597" t="s">
        <v>641</v>
      </c>
      <c r="C5597" t="s">
        <v>30</v>
      </c>
      <c r="D5597" t="s">
        <v>20</v>
      </c>
      <c r="E5597" t="s">
        <v>66</v>
      </c>
      <c r="F5597" t="s">
        <v>262</v>
      </c>
      <c r="G5597" t="s">
        <v>13149</v>
      </c>
      <c r="H5597" s="1">
        <v>638411</v>
      </c>
      <c r="I5597" s="1">
        <v>0</v>
      </c>
      <c r="J5597" t="s">
        <v>24</v>
      </c>
      <c r="K5597" t="s">
        <v>42</v>
      </c>
      <c r="L5597" s="10">
        <v>41000</v>
      </c>
      <c r="M5597" t="s">
        <v>13150</v>
      </c>
      <c r="N5597">
        <v>0</v>
      </c>
      <c r="O5597" s="17" t="s">
        <v>21485</v>
      </c>
      <c r="P5597">
        <v>0</v>
      </c>
      <c r="Q5597" s="17" t="s">
        <v>21485</v>
      </c>
      <c r="R5597" t="s">
        <v>867</v>
      </c>
    </row>
    <row r="5598" spans="1:18">
      <c r="A5598" t="s">
        <v>13151</v>
      </c>
      <c r="B5598" t="s">
        <v>173</v>
      </c>
      <c r="C5598" t="s">
        <v>174</v>
      </c>
      <c r="D5598" t="s">
        <v>20</v>
      </c>
      <c r="E5598" t="s">
        <v>276</v>
      </c>
      <c r="F5598" t="s">
        <v>481</v>
      </c>
      <c r="G5598" t="s">
        <v>13152</v>
      </c>
      <c r="H5598" s="1">
        <v>804160</v>
      </c>
      <c r="I5598" s="1">
        <v>0</v>
      </c>
      <c r="J5598" t="s">
        <v>24</v>
      </c>
      <c r="K5598" t="s">
        <v>157</v>
      </c>
      <c r="L5598" s="10">
        <v>41730</v>
      </c>
      <c r="M5598" t="s">
        <v>13153</v>
      </c>
      <c r="N5598">
        <v>0</v>
      </c>
      <c r="O5598" s="17" t="s">
        <v>21485</v>
      </c>
      <c r="P5598">
        <v>0</v>
      </c>
      <c r="Q5598" s="17" t="s">
        <v>21485</v>
      </c>
      <c r="R5598" t="s">
        <v>13151</v>
      </c>
    </row>
    <row r="5599" spans="1:18">
      <c r="A5599" t="s">
        <v>13154</v>
      </c>
      <c r="B5599" t="s">
        <v>1757</v>
      </c>
      <c r="C5599" t="s">
        <v>30</v>
      </c>
      <c r="D5599" t="s">
        <v>38</v>
      </c>
      <c r="E5599" t="s">
        <v>718</v>
      </c>
      <c r="F5599" t="s">
        <v>163</v>
      </c>
      <c r="G5599" t="s">
        <v>13155</v>
      </c>
      <c r="H5599" s="1">
        <v>447526</v>
      </c>
      <c r="I5599" s="1">
        <v>0</v>
      </c>
      <c r="J5599" t="s">
        <v>24</v>
      </c>
      <c r="K5599" t="s">
        <v>118</v>
      </c>
      <c r="L5599" s="10">
        <v>44835</v>
      </c>
      <c r="M5599" t="s">
        <v>13156</v>
      </c>
      <c r="N5599">
        <v>0</v>
      </c>
      <c r="O5599" s="17" t="s">
        <v>21485</v>
      </c>
      <c r="P5599">
        <v>0</v>
      </c>
      <c r="Q5599" s="17" t="s">
        <v>21485</v>
      </c>
      <c r="R5599" t="s">
        <v>13154</v>
      </c>
    </row>
    <row r="5600" spans="1:18">
      <c r="A5600" t="s">
        <v>13157</v>
      </c>
      <c r="B5600" t="s">
        <v>3568</v>
      </c>
      <c r="C5600" t="s">
        <v>65</v>
      </c>
      <c r="D5600" t="s">
        <v>20</v>
      </c>
      <c r="E5600" t="s">
        <v>122</v>
      </c>
      <c r="F5600" t="s">
        <v>163</v>
      </c>
      <c r="G5600" t="s">
        <v>13158</v>
      </c>
      <c r="H5600" s="1">
        <v>677746</v>
      </c>
      <c r="I5600" s="1">
        <v>0</v>
      </c>
      <c r="J5600" t="s">
        <v>24</v>
      </c>
      <c r="K5600" t="s">
        <v>118</v>
      </c>
      <c r="L5600" s="10">
        <v>40817</v>
      </c>
      <c r="M5600" t="s">
        <v>13159</v>
      </c>
      <c r="N5600">
        <v>0</v>
      </c>
      <c r="O5600" s="17" t="s">
        <v>21485</v>
      </c>
      <c r="P5600">
        <v>0</v>
      </c>
      <c r="Q5600" s="17" t="s">
        <v>21485</v>
      </c>
      <c r="R5600" t="s">
        <v>13157</v>
      </c>
    </row>
    <row r="5601" spans="1:18">
      <c r="A5601" t="s">
        <v>13160</v>
      </c>
      <c r="B5601" t="s">
        <v>103</v>
      </c>
      <c r="C5601" t="s">
        <v>30</v>
      </c>
      <c r="D5601" t="s">
        <v>18757</v>
      </c>
      <c r="E5601" t="s">
        <v>18758</v>
      </c>
      <c r="F5601" t="s">
        <v>18759</v>
      </c>
      <c r="G5601" t="s">
        <v>20469</v>
      </c>
      <c r="H5601" s="1">
        <v>149950</v>
      </c>
      <c r="I5601" s="1">
        <v>0</v>
      </c>
      <c r="J5601" t="s">
        <v>223</v>
      </c>
      <c r="K5601" t="s">
        <v>445</v>
      </c>
      <c r="L5601" s="7">
        <v>43191</v>
      </c>
      <c r="M5601" t="s">
        <v>20470</v>
      </c>
      <c r="N5601">
        <v>0</v>
      </c>
      <c r="O5601" s="17" t="s">
        <v>21485</v>
      </c>
      <c r="P5601">
        <v>0</v>
      </c>
      <c r="Q5601" s="17" t="s">
        <v>21485</v>
      </c>
      <c r="R5601" t="s">
        <v>13160</v>
      </c>
    </row>
    <row r="5602" spans="1:18">
      <c r="A5602" t="s">
        <v>13160</v>
      </c>
      <c r="B5602" t="s">
        <v>103</v>
      </c>
      <c r="C5602" t="s">
        <v>30</v>
      </c>
      <c r="D5602" t="s">
        <v>38</v>
      </c>
      <c r="E5602" t="s">
        <v>168</v>
      </c>
      <c r="F5602" t="s">
        <v>196</v>
      </c>
      <c r="G5602" t="s">
        <v>13161</v>
      </c>
      <c r="H5602" s="1">
        <v>933300</v>
      </c>
      <c r="I5602" s="1">
        <v>0</v>
      </c>
      <c r="J5602" t="s">
        <v>24</v>
      </c>
      <c r="K5602" t="s">
        <v>60</v>
      </c>
      <c r="L5602" s="10">
        <v>43922</v>
      </c>
      <c r="M5602" t="s">
        <v>13162</v>
      </c>
      <c r="N5602">
        <v>0</v>
      </c>
      <c r="O5602" s="17" t="s">
        <v>21485</v>
      </c>
      <c r="P5602">
        <v>0</v>
      </c>
      <c r="Q5602" s="17" t="s">
        <v>21485</v>
      </c>
      <c r="R5602" t="s">
        <v>13160</v>
      </c>
    </row>
    <row r="5603" spans="1:18">
      <c r="A5603" t="s">
        <v>13160</v>
      </c>
      <c r="B5603" t="s">
        <v>103</v>
      </c>
      <c r="C5603" t="s">
        <v>30</v>
      </c>
      <c r="D5603" t="s">
        <v>38</v>
      </c>
      <c r="E5603" t="s">
        <v>1726</v>
      </c>
      <c r="F5603" t="s">
        <v>196</v>
      </c>
      <c r="G5603" t="s">
        <v>13163</v>
      </c>
      <c r="H5603" s="1">
        <v>1105426</v>
      </c>
      <c r="I5603" s="1">
        <v>0</v>
      </c>
      <c r="J5603" t="s">
        <v>24</v>
      </c>
      <c r="K5603" t="s">
        <v>60</v>
      </c>
      <c r="L5603" s="10">
        <v>45566</v>
      </c>
      <c r="M5603" t="s">
        <v>13164</v>
      </c>
      <c r="N5603">
        <v>0</v>
      </c>
      <c r="O5603" s="17" t="s">
        <v>21485</v>
      </c>
      <c r="P5603">
        <v>0</v>
      </c>
      <c r="Q5603" s="17" t="s">
        <v>21485</v>
      </c>
      <c r="R5603" t="s">
        <v>13160</v>
      </c>
    </row>
    <row r="5604" spans="1:18">
      <c r="A5604" t="s">
        <v>13165</v>
      </c>
      <c r="B5604" t="s">
        <v>64</v>
      </c>
      <c r="C5604" t="s">
        <v>65</v>
      </c>
      <c r="D5604" t="s">
        <v>20</v>
      </c>
      <c r="E5604" t="s">
        <v>21</v>
      </c>
      <c r="F5604" t="s">
        <v>40</v>
      </c>
      <c r="G5604" t="s">
        <v>13166</v>
      </c>
      <c r="H5604" s="1">
        <v>649300</v>
      </c>
      <c r="I5604" s="1">
        <v>0</v>
      </c>
      <c r="J5604" t="s">
        <v>24</v>
      </c>
      <c r="K5604" t="s">
        <v>22</v>
      </c>
      <c r="L5604" s="10">
        <v>41183</v>
      </c>
      <c r="M5604" t="s">
        <v>13167</v>
      </c>
      <c r="N5604">
        <v>0</v>
      </c>
      <c r="O5604" s="17" t="s">
        <v>21485</v>
      </c>
      <c r="P5604">
        <v>0</v>
      </c>
      <c r="Q5604" s="17" t="s">
        <v>21485</v>
      </c>
      <c r="R5604" t="s">
        <v>13165</v>
      </c>
    </row>
    <row r="5605" spans="1:18">
      <c r="A5605" t="s">
        <v>13165</v>
      </c>
      <c r="B5605" t="s">
        <v>64</v>
      </c>
      <c r="C5605" t="s">
        <v>65</v>
      </c>
      <c r="D5605" t="s">
        <v>38</v>
      </c>
      <c r="E5605" t="s">
        <v>408</v>
      </c>
      <c r="F5605" t="s">
        <v>214</v>
      </c>
      <c r="G5605" t="s">
        <v>13168</v>
      </c>
      <c r="H5605" s="1">
        <v>998936</v>
      </c>
      <c r="I5605" s="1">
        <v>0</v>
      </c>
      <c r="J5605" t="s">
        <v>24</v>
      </c>
      <c r="K5605" t="s">
        <v>110</v>
      </c>
      <c r="L5605" s="10">
        <v>44105</v>
      </c>
      <c r="M5605" t="s">
        <v>13169</v>
      </c>
      <c r="N5605">
        <v>0</v>
      </c>
      <c r="O5605" s="17" t="s">
        <v>21485</v>
      </c>
      <c r="P5605">
        <v>0</v>
      </c>
      <c r="Q5605" s="17" t="s">
        <v>21485</v>
      </c>
      <c r="R5605" t="s">
        <v>13165</v>
      </c>
    </row>
    <row r="5606" spans="1:18">
      <c r="A5606" t="s">
        <v>13165</v>
      </c>
      <c r="B5606" t="s">
        <v>64</v>
      </c>
      <c r="C5606" t="s">
        <v>65</v>
      </c>
      <c r="D5606" t="s">
        <v>38</v>
      </c>
      <c r="E5606" t="s">
        <v>1726</v>
      </c>
      <c r="F5606" t="s">
        <v>22</v>
      </c>
      <c r="G5606" t="s">
        <v>13170</v>
      </c>
      <c r="H5606" s="1">
        <v>975376</v>
      </c>
      <c r="I5606" s="1">
        <v>0</v>
      </c>
      <c r="J5606" t="s">
        <v>24</v>
      </c>
      <c r="K5606" t="s">
        <v>22</v>
      </c>
      <c r="L5606" s="10">
        <v>45566</v>
      </c>
      <c r="M5606" t="s">
        <v>13171</v>
      </c>
      <c r="N5606">
        <v>0</v>
      </c>
      <c r="O5606" s="17" t="s">
        <v>21485</v>
      </c>
      <c r="P5606">
        <v>0</v>
      </c>
      <c r="Q5606" s="17" t="s">
        <v>21485</v>
      </c>
      <c r="R5606" t="s">
        <v>13165</v>
      </c>
    </row>
    <row r="5607" spans="1:18">
      <c r="A5607" t="s">
        <v>13172</v>
      </c>
      <c r="B5607" t="s">
        <v>91</v>
      </c>
      <c r="C5607" t="s">
        <v>30</v>
      </c>
      <c r="D5607" t="s">
        <v>20</v>
      </c>
      <c r="E5607" t="s">
        <v>241</v>
      </c>
      <c r="F5607" t="s">
        <v>418</v>
      </c>
      <c r="G5607" t="s">
        <v>13173</v>
      </c>
      <c r="H5607" s="1">
        <v>335086</v>
      </c>
      <c r="I5607" s="1">
        <v>0</v>
      </c>
      <c r="J5607" t="s">
        <v>68</v>
      </c>
      <c r="K5607" t="s">
        <v>118</v>
      </c>
      <c r="L5607" s="10">
        <v>40087</v>
      </c>
      <c r="M5607" t="s">
        <v>13174</v>
      </c>
      <c r="N5607">
        <v>0</v>
      </c>
      <c r="O5607" s="17" t="s">
        <v>21485</v>
      </c>
      <c r="P5607">
        <v>0</v>
      </c>
      <c r="Q5607" s="17" t="s">
        <v>21485</v>
      </c>
      <c r="R5607" t="s">
        <v>13172</v>
      </c>
    </row>
    <row r="5608" spans="1:18">
      <c r="A5608" t="s">
        <v>13175</v>
      </c>
      <c r="B5608" t="s">
        <v>64</v>
      </c>
      <c r="C5608" t="s">
        <v>65</v>
      </c>
      <c r="D5608" t="s">
        <v>20</v>
      </c>
      <c r="E5608" t="s">
        <v>51</v>
      </c>
      <c r="F5608" t="s">
        <v>498</v>
      </c>
      <c r="G5608" t="s">
        <v>13176</v>
      </c>
      <c r="H5608" s="1">
        <v>526160</v>
      </c>
      <c r="I5608" s="1">
        <v>0</v>
      </c>
      <c r="J5608" t="s">
        <v>24</v>
      </c>
      <c r="K5608" t="s">
        <v>22</v>
      </c>
      <c r="L5608" s="10">
        <v>39904</v>
      </c>
      <c r="M5608" t="s">
        <v>13177</v>
      </c>
      <c r="N5608">
        <v>0</v>
      </c>
      <c r="O5608" s="17" t="s">
        <v>21485</v>
      </c>
      <c r="P5608">
        <v>0</v>
      </c>
      <c r="Q5608" s="17" t="s">
        <v>21485</v>
      </c>
      <c r="R5608" t="s">
        <v>13175</v>
      </c>
    </row>
    <row r="5609" spans="1:18">
      <c r="A5609" t="s">
        <v>13175</v>
      </c>
      <c r="B5609" t="s">
        <v>64</v>
      </c>
      <c r="C5609" t="s">
        <v>65</v>
      </c>
      <c r="D5609" t="s">
        <v>20</v>
      </c>
      <c r="E5609" t="s">
        <v>122</v>
      </c>
      <c r="F5609" t="s">
        <v>40</v>
      </c>
      <c r="G5609" t="s">
        <v>13178</v>
      </c>
      <c r="H5609" s="1">
        <v>671954</v>
      </c>
      <c r="I5609" s="1">
        <v>0</v>
      </c>
      <c r="J5609" t="s">
        <v>24</v>
      </c>
      <c r="K5609" t="s">
        <v>22</v>
      </c>
      <c r="L5609" s="10">
        <v>40817</v>
      </c>
      <c r="M5609" t="s">
        <v>13179</v>
      </c>
      <c r="N5609">
        <v>0</v>
      </c>
      <c r="O5609" s="17" t="s">
        <v>21485</v>
      </c>
      <c r="P5609">
        <v>0</v>
      </c>
      <c r="Q5609" s="17" t="s">
        <v>21485</v>
      </c>
      <c r="R5609" t="s">
        <v>13175</v>
      </c>
    </row>
    <row r="5610" spans="1:18">
      <c r="A5610" t="s">
        <v>13180</v>
      </c>
      <c r="B5610" t="s">
        <v>29</v>
      </c>
      <c r="C5610" t="s">
        <v>30</v>
      </c>
      <c r="D5610" t="s">
        <v>20</v>
      </c>
      <c r="E5610" t="s">
        <v>276</v>
      </c>
      <c r="F5610" t="s">
        <v>149</v>
      </c>
      <c r="G5610" t="s">
        <v>13181</v>
      </c>
      <c r="H5610" s="1">
        <v>517888</v>
      </c>
      <c r="I5610" s="1">
        <v>0</v>
      </c>
      <c r="J5610" t="s">
        <v>24</v>
      </c>
      <c r="K5610" t="s">
        <v>136</v>
      </c>
      <c r="L5610" s="10">
        <v>41730</v>
      </c>
      <c r="M5610" t="s">
        <v>13182</v>
      </c>
      <c r="N5610">
        <v>0</v>
      </c>
      <c r="O5610" s="17" t="s">
        <v>21485</v>
      </c>
      <c r="P5610">
        <v>0</v>
      </c>
      <c r="Q5610" s="17" t="s">
        <v>21485</v>
      </c>
      <c r="R5610" t="s">
        <v>13180</v>
      </c>
    </row>
    <row r="5611" spans="1:18">
      <c r="A5611" t="s">
        <v>13183</v>
      </c>
      <c r="B5611" t="s">
        <v>91</v>
      </c>
      <c r="C5611" t="s">
        <v>30</v>
      </c>
      <c r="D5611" t="s">
        <v>20</v>
      </c>
      <c r="E5611" t="s">
        <v>241</v>
      </c>
      <c r="F5611" t="s">
        <v>149</v>
      </c>
      <c r="G5611" t="s">
        <v>13184</v>
      </c>
      <c r="H5611" s="1">
        <v>781970</v>
      </c>
      <c r="I5611" s="1">
        <v>0</v>
      </c>
      <c r="J5611" t="s">
        <v>24</v>
      </c>
      <c r="K5611" t="s">
        <v>136</v>
      </c>
      <c r="L5611" s="10">
        <v>40087</v>
      </c>
      <c r="M5611" t="s">
        <v>13185</v>
      </c>
      <c r="N5611">
        <v>0</v>
      </c>
      <c r="O5611" s="17" t="s">
        <v>21485</v>
      </c>
      <c r="P5611">
        <v>0</v>
      </c>
      <c r="Q5611" s="17" t="s">
        <v>21485</v>
      </c>
      <c r="R5611" t="s">
        <v>13183</v>
      </c>
    </row>
    <row r="5612" spans="1:18">
      <c r="A5612" t="s">
        <v>13183</v>
      </c>
      <c r="B5612" t="s">
        <v>29</v>
      </c>
      <c r="C5612" t="s">
        <v>30</v>
      </c>
      <c r="D5612" t="s">
        <v>20</v>
      </c>
      <c r="E5612" t="s">
        <v>276</v>
      </c>
      <c r="F5612" t="s">
        <v>149</v>
      </c>
      <c r="G5612" t="s">
        <v>13186</v>
      </c>
      <c r="H5612" s="1">
        <v>750130</v>
      </c>
      <c r="I5612" s="1">
        <v>0</v>
      </c>
      <c r="J5612" t="s">
        <v>24</v>
      </c>
      <c r="K5612" t="s">
        <v>136</v>
      </c>
      <c r="L5612" s="10">
        <v>41730</v>
      </c>
      <c r="M5612" t="s">
        <v>13187</v>
      </c>
      <c r="N5612">
        <v>0</v>
      </c>
      <c r="O5612" s="17" t="s">
        <v>21485</v>
      </c>
      <c r="P5612">
        <v>0</v>
      </c>
      <c r="Q5612" s="17" t="s">
        <v>21485</v>
      </c>
      <c r="R5612" t="s">
        <v>13183</v>
      </c>
    </row>
    <row r="5613" spans="1:18">
      <c r="A5613" t="s">
        <v>13183</v>
      </c>
      <c r="B5613" t="s">
        <v>29</v>
      </c>
      <c r="C5613" t="s">
        <v>30</v>
      </c>
      <c r="D5613" t="s">
        <v>20</v>
      </c>
      <c r="E5613" t="s">
        <v>200</v>
      </c>
      <c r="F5613" t="s">
        <v>32</v>
      </c>
      <c r="G5613" t="s">
        <v>13188</v>
      </c>
      <c r="H5613" s="1">
        <v>100000</v>
      </c>
      <c r="I5613" s="1">
        <v>0</v>
      </c>
      <c r="J5613" t="s">
        <v>202</v>
      </c>
      <c r="K5613" t="s">
        <v>136</v>
      </c>
      <c r="L5613" s="10">
        <v>41913</v>
      </c>
      <c r="M5613" t="s">
        <v>13189</v>
      </c>
      <c r="N5613">
        <v>0</v>
      </c>
      <c r="O5613" s="17" t="s">
        <v>21485</v>
      </c>
      <c r="P5613">
        <v>0</v>
      </c>
      <c r="Q5613" s="17" t="s">
        <v>21485</v>
      </c>
      <c r="R5613" t="s">
        <v>13183</v>
      </c>
    </row>
    <row r="5614" spans="1:18">
      <c r="A5614" t="s">
        <v>13183</v>
      </c>
      <c r="B5614" t="s">
        <v>29</v>
      </c>
      <c r="C5614" t="s">
        <v>30</v>
      </c>
      <c r="D5614" t="s">
        <v>20</v>
      </c>
      <c r="E5614" t="s">
        <v>92</v>
      </c>
      <c r="F5614" t="s">
        <v>32</v>
      </c>
      <c r="G5614" t="s">
        <v>13188</v>
      </c>
      <c r="H5614" s="1">
        <v>887380</v>
      </c>
      <c r="I5614" s="1">
        <v>0</v>
      </c>
      <c r="J5614" t="s">
        <v>24</v>
      </c>
      <c r="K5614" t="s">
        <v>136</v>
      </c>
      <c r="L5614" s="10">
        <v>42278</v>
      </c>
      <c r="M5614" t="s">
        <v>13189</v>
      </c>
      <c r="N5614">
        <v>0</v>
      </c>
      <c r="O5614" s="17" t="s">
        <v>21485</v>
      </c>
      <c r="P5614">
        <v>0</v>
      </c>
      <c r="Q5614" s="17" t="s">
        <v>21485</v>
      </c>
      <c r="R5614" t="s">
        <v>13183</v>
      </c>
    </row>
    <row r="5615" spans="1:18">
      <c r="A5615" t="s">
        <v>13183</v>
      </c>
      <c r="B5615" t="s">
        <v>29</v>
      </c>
      <c r="C5615" t="s">
        <v>30</v>
      </c>
      <c r="D5615" t="s">
        <v>38</v>
      </c>
      <c r="E5615" t="s">
        <v>145</v>
      </c>
      <c r="F5615" t="s">
        <v>149</v>
      </c>
      <c r="G5615" t="s">
        <v>13190</v>
      </c>
      <c r="H5615" s="1">
        <v>1017450</v>
      </c>
      <c r="I5615" s="1">
        <v>0</v>
      </c>
      <c r="J5615" t="s">
        <v>24</v>
      </c>
      <c r="K5615" t="s">
        <v>136</v>
      </c>
      <c r="L5615" s="10">
        <v>43556</v>
      </c>
      <c r="M5615" t="s">
        <v>13191</v>
      </c>
      <c r="N5615">
        <v>0</v>
      </c>
      <c r="O5615" s="17" t="s">
        <v>21485</v>
      </c>
      <c r="P5615">
        <v>0</v>
      </c>
      <c r="Q5615" s="17" t="s">
        <v>21485</v>
      </c>
      <c r="R5615" t="s">
        <v>13183</v>
      </c>
    </row>
    <row r="5616" spans="1:18">
      <c r="A5616" t="s">
        <v>13183</v>
      </c>
      <c r="B5616" t="s">
        <v>29</v>
      </c>
      <c r="C5616" t="s">
        <v>30</v>
      </c>
      <c r="D5616" t="s">
        <v>38</v>
      </c>
      <c r="E5616" t="s">
        <v>586</v>
      </c>
      <c r="F5616" t="s">
        <v>149</v>
      </c>
      <c r="G5616" t="s">
        <v>13192</v>
      </c>
      <c r="H5616" s="1">
        <v>875925</v>
      </c>
      <c r="I5616" s="1">
        <v>0</v>
      </c>
      <c r="J5616" t="s">
        <v>24</v>
      </c>
      <c r="K5616" t="s">
        <v>136</v>
      </c>
      <c r="L5616" s="10">
        <v>45017</v>
      </c>
      <c r="M5616" t="s">
        <v>13193</v>
      </c>
      <c r="N5616">
        <v>0</v>
      </c>
      <c r="O5616" s="17" t="s">
        <v>21485</v>
      </c>
      <c r="P5616">
        <v>0</v>
      </c>
      <c r="Q5616" s="17" t="s">
        <v>21485</v>
      </c>
      <c r="R5616" t="s">
        <v>13183</v>
      </c>
    </row>
    <row r="5617" spans="1:18">
      <c r="A5617" t="s">
        <v>13194</v>
      </c>
      <c r="B5617" t="s">
        <v>84</v>
      </c>
      <c r="C5617" t="s">
        <v>85</v>
      </c>
      <c r="D5617" t="s">
        <v>38</v>
      </c>
      <c r="E5617" t="s">
        <v>168</v>
      </c>
      <c r="F5617" t="s">
        <v>574</v>
      </c>
      <c r="G5617" t="s">
        <v>13195</v>
      </c>
      <c r="H5617" s="1">
        <v>661725</v>
      </c>
      <c r="I5617" s="1">
        <v>0</v>
      </c>
      <c r="J5617" t="s">
        <v>24</v>
      </c>
      <c r="K5617" t="s">
        <v>94</v>
      </c>
      <c r="L5617" s="10">
        <v>43922</v>
      </c>
      <c r="M5617" t="s">
        <v>13196</v>
      </c>
      <c r="N5617">
        <v>0</v>
      </c>
      <c r="O5617" s="17" t="s">
        <v>21485</v>
      </c>
      <c r="P5617">
        <v>0</v>
      </c>
      <c r="Q5617" s="17" t="s">
        <v>21485</v>
      </c>
      <c r="R5617" t="s">
        <v>13194</v>
      </c>
    </row>
    <row r="5618" spans="1:18">
      <c r="A5618" t="s">
        <v>13197</v>
      </c>
      <c r="B5618" t="s">
        <v>37</v>
      </c>
      <c r="C5618" t="s">
        <v>30</v>
      </c>
      <c r="D5618" t="s">
        <v>19238</v>
      </c>
      <c r="E5618" t="s">
        <v>19239</v>
      </c>
      <c r="F5618" t="s">
        <v>19189</v>
      </c>
      <c r="G5618" t="s">
        <v>20471</v>
      </c>
      <c r="H5618" s="1">
        <v>199049</v>
      </c>
      <c r="I5618" s="1">
        <v>0</v>
      </c>
      <c r="J5618" t="s">
        <v>202</v>
      </c>
      <c r="K5618" t="s">
        <v>582</v>
      </c>
      <c r="L5618" s="7">
        <v>44075</v>
      </c>
      <c r="M5618" t="s">
        <v>20472</v>
      </c>
      <c r="N5618">
        <v>0</v>
      </c>
      <c r="O5618" s="17" t="s">
        <v>21485</v>
      </c>
      <c r="P5618">
        <v>0</v>
      </c>
      <c r="Q5618" s="17" t="s">
        <v>21485</v>
      </c>
      <c r="R5618" t="s">
        <v>13197</v>
      </c>
    </row>
    <row r="5619" spans="1:18">
      <c r="A5619" t="s">
        <v>13197</v>
      </c>
      <c r="B5619" t="s">
        <v>37</v>
      </c>
      <c r="C5619" t="s">
        <v>30</v>
      </c>
      <c r="D5619" t="s">
        <v>38</v>
      </c>
      <c r="E5619" t="s">
        <v>408</v>
      </c>
      <c r="F5619" t="s">
        <v>2937</v>
      </c>
      <c r="G5619" t="s">
        <v>13198</v>
      </c>
      <c r="H5619" s="1">
        <v>304009</v>
      </c>
      <c r="I5619" s="1">
        <v>0</v>
      </c>
      <c r="J5619" t="s">
        <v>223</v>
      </c>
      <c r="K5619" t="s">
        <v>42</v>
      </c>
      <c r="L5619" s="10">
        <v>44105</v>
      </c>
      <c r="M5619" t="s">
        <v>13199</v>
      </c>
      <c r="N5619">
        <v>0</v>
      </c>
      <c r="O5619" s="17" t="s">
        <v>21485</v>
      </c>
      <c r="P5619">
        <v>0</v>
      </c>
      <c r="Q5619" s="17" t="s">
        <v>21485</v>
      </c>
      <c r="R5619" t="s">
        <v>13197</v>
      </c>
    </row>
    <row r="5620" spans="1:18">
      <c r="A5620" t="s">
        <v>13197</v>
      </c>
      <c r="B5620" t="s">
        <v>37</v>
      </c>
      <c r="C5620" t="s">
        <v>30</v>
      </c>
      <c r="D5620" t="s">
        <v>38</v>
      </c>
      <c r="E5620" t="s">
        <v>586</v>
      </c>
      <c r="F5620" t="s">
        <v>481</v>
      </c>
      <c r="G5620" t="s">
        <v>13200</v>
      </c>
      <c r="H5620" s="1">
        <v>466650</v>
      </c>
      <c r="I5620" s="1">
        <v>0</v>
      </c>
      <c r="J5620" t="s">
        <v>483</v>
      </c>
      <c r="K5620" t="s">
        <v>582</v>
      </c>
      <c r="L5620" s="10">
        <v>45017</v>
      </c>
      <c r="M5620" t="s">
        <v>13201</v>
      </c>
      <c r="N5620">
        <v>0</v>
      </c>
      <c r="O5620" s="17" t="s">
        <v>21485</v>
      </c>
      <c r="P5620">
        <v>0</v>
      </c>
      <c r="Q5620" s="17" t="s">
        <v>21485</v>
      </c>
      <c r="R5620" t="s">
        <v>13197</v>
      </c>
    </row>
    <row r="5621" spans="1:18">
      <c r="A5621" t="s">
        <v>13202</v>
      </c>
      <c r="B5621" t="s">
        <v>18</v>
      </c>
      <c r="C5621" t="s">
        <v>19</v>
      </c>
      <c r="D5621" t="s">
        <v>20</v>
      </c>
      <c r="E5621" t="s">
        <v>115</v>
      </c>
      <c r="F5621" t="s">
        <v>3491</v>
      </c>
      <c r="G5621" t="s">
        <v>13203</v>
      </c>
      <c r="H5621" s="1">
        <v>632226</v>
      </c>
      <c r="I5621" s="1">
        <v>0</v>
      </c>
      <c r="J5621" t="s">
        <v>1331</v>
      </c>
      <c r="K5621" t="s">
        <v>94</v>
      </c>
      <c r="L5621" s="10">
        <v>40452</v>
      </c>
      <c r="M5621" t="s">
        <v>13204</v>
      </c>
      <c r="N5621">
        <v>0</v>
      </c>
      <c r="O5621" s="17" t="s">
        <v>21485</v>
      </c>
      <c r="P5621">
        <v>0</v>
      </c>
      <c r="Q5621" s="17" t="s">
        <v>21485</v>
      </c>
      <c r="R5621" t="s">
        <v>13202</v>
      </c>
    </row>
    <row r="5622" spans="1:18">
      <c r="A5622" t="s">
        <v>20473</v>
      </c>
      <c r="B5622" t="s">
        <v>167</v>
      </c>
      <c r="C5622" t="s">
        <v>85</v>
      </c>
      <c r="D5622" t="s">
        <v>20474</v>
      </c>
      <c r="E5622" t="s">
        <v>20475</v>
      </c>
      <c r="F5622" t="s">
        <v>20476</v>
      </c>
      <c r="G5622" t="s">
        <v>20477</v>
      </c>
      <c r="H5622" s="1">
        <v>83888</v>
      </c>
      <c r="I5622" s="1">
        <v>0</v>
      </c>
      <c r="J5622" t="s">
        <v>202</v>
      </c>
      <c r="K5622" t="s">
        <v>445</v>
      </c>
      <c r="L5622" s="7">
        <v>40238</v>
      </c>
      <c r="M5622" t="s">
        <v>20478</v>
      </c>
      <c r="N5622">
        <v>0</v>
      </c>
      <c r="O5622" s="17" t="s">
        <v>21485</v>
      </c>
      <c r="P5622">
        <v>0</v>
      </c>
      <c r="Q5622" s="17" t="s">
        <v>21485</v>
      </c>
      <c r="R5622" t="s">
        <v>20473</v>
      </c>
    </row>
    <row r="5623" spans="1:18">
      <c r="A5623" t="s">
        <v>13205</v>
      </c>
      <c r="B5623" t="s">
        <v>29</v>
      </c>
      <c r="C5623" t="s">
        <v>30</v>
      </c>
      <c r="D5623" t="s">
        <v>38</v>
      </c>
      <c r="E5623" t="s">
        <v>1125</v>
      </c>
      <c r="F5623" t="s">
        <v>169</v>
      </c>
      <c r="G5623" t="s">
        <v>13206</v>
      </c>
      <c r="H5623" s="1">
        <v>1049485</v>
      </c>
      <c r="I5623" s="1">
        <v>0</v>
      </c>
      <c r="J5623" t="s">
        <v>24</v>
      </c>
      <c r="K5623" t="s">
        <v>136</v>
      </c>
      <c r="L5623" s="10">
        <v>45200</v>
      </c>
      <c r="M5623" t="s">
        <v>13207</v>
      </c>
      <c r="N5623">
        <v>0</v>
      </c>
      <c r="O5623" s="17" t="s">
        <v>21485</v>
      </c>
      <c r="P5623">
        <v>0</v>
      </c>
      <c r="Q5623" s="17" t="s">
        <v>21485</v>
      </c>
      <c r="R5623" t="s">
        <v>13205</v>
      </c>
    </row>
    <row r="5624" spans="1:18">
      <c r="A5624" t="s">
        <v>13208</v>
      </c>
      <c r="B5624" t="s">
        <v>365</v>
      </c>
      <c r="C5624" t="s">
        <v>30</v>
      </c>
      <c r="D5624" t="s">
        <v>20</v>
      </c>
      <c r="E5624" t="s">
        <v>122</v>
      </c>
      <c r="F5624" t="s">
        <v>123</v>
      </c>
      <c r="G5624" t="s">
        <v>13209</v>
      </c>
      <c r="H5624" s="1">
        <v>681270</v>
      </c>
      <c r="I5624" s="1">
        <v>0</v>
      </c>
      <c r="J5624" t="s">
        <v>24</v>
      </c>
      <c r="K5624" t="s">
        <v>118</v>
      </c>
      <c r="L5624" s="10">
        <v>40817</v>
      </c>
      <c r="M5624" t="s">
        <v>13210</v>
      </c>
      <c r="N5624">
        <v>0</v>
      </c>
      <c r="O5624" s="17" t="s">
        <v>21485</v>
      </c>
      <c r="P5624">
        <v>0</v>
      </c>
      <c r="Q5624" s="17" t="s">
        <v>21485</v>
      </c>
      <c r="R5624" t="s">
        <v>13208</v>
      </c>
    </row>
    <row r="5625" spans="1:18">
      <c r="A5625" t="s">
        <v>13208</v>
      </c>
      <c r="B5625" t="s">
        <v>365</v>
      </c>
      <c r="C5625" t="s">
        <v>30</v>
      </c>
      <c r="D5625" t="s">
        <v>18631</v>
      </c>
      <c r="E5625" t="s">
        <v>18632</v>
      </c>
      <c r="F5625" t="s">
        <v>18633</v>
      </c>
      <c r="G5625" t="s">
        <v>20479</v>
      </c>
      <c r="H5625" s="1">
        <v>224625</v>
      </c>
      <c r="I5625" s="1">
        <v>0</v>
      </c>
      <c r="J5625" t="s">
        <v>68</v>
      </c>
      <c r="K5625" t="s">
        <v>118</v>
      </c>
      <c r="L5625" s="7">
        <v>40909</v>
      </c>
      <c r="M5625" t="s">
        <v>20480</v>
      </c>
      <c r="N5625">
        <v>0</v>
      </c>
      <c r="O5625" s="17" t="s">
        <v>21485</v>
      </c>
      <c r="P5625">
        <v>0</v>
      </c>
      <c r="Q5625" s="17" t="s">
        <v>21485</v>
      </c>
      <c r="R5625" t="s">
        <v>13208</v>
      </c>
    </row>
    <row r="5626" spans="1:18">
      <c r="A5626" t="s">
        <v>492</v>
      </c>
      <c r="B5626" t="s">
        <v>84</v>
      </c>
      <c r="C5626" t="s">
        <v>85</v>
      </c>
      <c r="D5626" t="s">
        <v>20</v>
      </c>
      <c r="E5626" t="s">
        <v>122</v>
      </c>
      <c r="F5626" t="s">
        <v>245</v>
      </c>
      <c r="G5626" t="s">
        <v>493</v>
      </c>
      <c r="H5626" s="1">
        <v>558167</v>
      </c>
      <c r="I5626" s="1">
        <v>0</v>
      </c>
      <c r="J5626" t="s">
        <v>24</v>
      </c>
      <c r="K5626" t="s">
        <v>42</v>
      </c>
      <c r="L5626" s="10">
        <v>40817</v>
      </c>
      <c r="M5626" t="s">
        <v>494</v>
      </c>
      <c r="N5626">
        <v>3</v>
      </c>
      <c r="O5626" s="17" t="s">
        <v>21485</v>
      </c>
      <c r="P5626">
        <v>0</v>
      </c>
      <c r="Q5626" s="17" t="s">
        <v>21485</v>
      </c>
      <c r="R5626" t="s">
        <v>492</v>
      </c>
    </row>
    <row r="5627" spans="1:18">
      <c r="A5627" t="s">
        <v>492</v>
      </c>
      <c r="B5627" t="s">
        <v>84</v>
      </c>
      <c r="C5627" t="s">
        <v>85</v>
      </c>
      <c r="D5627" t="s">
        <v>38</v>
      </c>
      <c r="E5627" t="s">
        <v>39</v>
      </c>
      <c r="F5627" t="s">
        <v>245</v>
      </c>
      <c r="G5627" t="s">
        <v>13211</v>
      </c>
      <c r="H5627" s="1">
        <v>669375</v>
      </c>
      <c r="I5627" s="1">
        <v>0</v>
      </c>
      <c r="J5627" t="s">
        <v>24</v>
      </c>
      <c r="K5627" t="s">
        <v>42</v>
      </c>
      <c r="L5627" s="10">
        <v>43191</v>
      </c>
      <c r="M5627" t="s">
        <v>13212</v>
      </c>
      <c r="N5627">
        <v>0</v>
      </c>
      <c r="O5627" s="17" t="s">
        <v>21485</v>
      </c>
      <c r="P5627">
        <v>0</v>
      </c>
      <c r="Q5627" s="17" t="s">
        <v>21485</v>
      </c>
      <c r="R5627" t="s">
        <v>492</v>
      </c>
    </row>
    <row r="5628" spans="1:18">
      <c r="A5628" t="s">
        <v>457</v>
      </c>
      <c r="B5628" t="s">
        <v>37</v>
      </c>
      <c r="C5628" t="s">
        <v>30</v>
      </c>
      <c r="D5628" t="s">
        <v>38</v>
      </c>
      <c r="E5628" t="s">
        <v>387</v>
      </c>
      <c r="F5628" t="s">
        <v>181</v>
      </c>
      <c r="G5628" t="s">
        <v>458</v>
      </c>
      <c r="H5628" s="1">
        <v>879750</v>
      </c>
      <c r="I5628" s="1">
        <v>0</v>
      </c>
      <c r="J5628" t="s">
        <v>24</v>
      </c>
      <c r="K5628" t="s">
        <v>157</v>
      </c>
      <c r="L5628" s="10">
        <v>43374</v>
      </c>
      <c r="M5628" t="s">
        <v>459</v>
      </c>
      <c r="N5628">
        <v>4</v>
      </c>
      <c r="O5628" s="17" t="s">
        <v>21485</v>
      </c>
      <c r="P5628">
        <v>0</v>
      </c>
      <c r="Q5628" s="17" t="s">
        <v>21485</v>
      </c>
      <c r="R5628" t="s">
        <v>457</v>
      </c>
    </row>
    <row r="5629" spans="1:18">
      <c r="A5629" t="s">
        <v>13213</v>
      </c>
      <c r="B5629" t="s">
        <v>37</v>
      </c>
      <c r="C5629" t="s">
        <v>30</v>
      </c>
      <c r="D5629" t="s">
        <v>38</v>
      </c>
      <c r="E5629" t="s">
        <v>39</v>
      </c>
      <c r="F5629" t="s">
        <v>140</v>
      </c>
      <c r="G5629" t="s">
        <v>13214</v>
      </c>
      <c r="H5629" s="1">
        <v>944775</v>
      </c>
      <c r="I5629" s="1">
        <v>0</v>
      </c>
      <c r="J5629" t="s">
        <v>24</v>
      </c>
      <c r="K5629" t="s">
        <v>60</v>
      </c>
      <c r="L5629" s="10">
        <v>43191</v>
      </c>
      <c r="M5629" t="s">
        <v>13215</v>
      </c>
      <c r="N5629">
        <v>0</v>
      </c>
      <c r="O5629" s="17" t="s">
        <v>21485</v>
      </c>
      <c r="P5629">
        <v>0</v>
      </c>
      <c r="Q5629" s="17" t="s">
        <v>21485</v>
      </c>
      <c r="R5629" t="s">
        <v>13213</v>
      </c>
    </row>
    <row r="5630" spans="1:18">
      <c r="A5630" t="s">
        <v>13216</v>
      </c>
      <c r="B5630" t="s">
        <v>185</v>
      </c>
      <c r="C5630" t="s">
        <v>65</v>
      </c>
      <c r="D5630" t="s">
        <v>20</v>
      </c>
      <c r="E5630" t="s">
        <v>122</v>
      </c>
      <c r="F5630" t="s">
        <v>22</v>
      </c>
      <c r="G5630" t="s">
        <v>13217</v>
      </c>
      <c r="H5630" s="1">
        <v>810974</v>
      </c>
      <c r="I5630" s="1">
        <v>0</v>
      </c>
      <c r="J5630" t="s">
        <v>24</v>
      </c>
      <c r="K5630" t="s">
        <v>22</v>
      </c>
      <c r="L5630" s="10">
        <v>40817</v>
      </c>
      <c r="M5630" t="s">
        <v>13218</v>
      </c>
      <c r="N5630">
        <v>0</v>
      </c>
      <c r="O5630" s="17" t="s">
        <v>21485</v>
      </c>
      <c r="P5630">
        <v>0</v>
      </c>
      <c r="Q5630" s="17" t="s">
        <v>21485</v>
      </c>
      <c r="R5630" t="s">
        <v>13216</v>
      </c>
    </row>
    <row r="5631" spans="1:18">
      <c r="A5631" t="s">
        <v>13219</v>
      </c>
      <c r="B5631" t="s">
        <v>37</v>
      </c>
      <c r="C5631" t="s">
        <v>30</v>
      </c>
      <c r="D5631" t="s">
        <v>20</v>
      </c>
      <c r="E5631" t="s">
        <v>92</v>
      </c>
      <c r="F5631" t="s">
        <v>3242</v>
      </c>
      <c r="G5631" t="s">
        <v>13220</v>
      </c>
      <c r="H5631" s="1">
        <v>404139</v>
      </c>
      <c r="I5631" s="1">
        <v>0</v>
      </c>
      <c r="J5631" t="s">
        <v>68</v>
      </c>
      <c r="K5631" t="s">
        <v>49</v>
      </c>
      <c r="L5631" s="10">
        <v>42278</v>
      </c>
      <c r="M5631" t="s">
        <v>13221</v>
      </c>
      <c r="N5631">
        <v>0</v>
      </c>
      <c r="O5631" s="17" t="s">
        <v>21485</v>
      </c>
      <c r="P5631">
        <v>0</v>
      </c>
      <c r="Q5631" s="17" t="s">
        <v>21485</v>
      </c>
      <c r="R5631" t="s">
        <v>13219</v>
      </c>
    </row>
    <row r="5632" spans="1:18">
      <c r="A5632" t="s">
        <v>13219</v>
      </c>
      <c r="B5632" t="s">
        <v>37</v>
      </c>
      <c r="C5632" t="s">
        <v>30</v>
      </c>
      <c r="D5632" t="s">
        <v>38</v>
      </c>
      <c r="E5632" t="s">
        <v>387</v>
      </c>
      <c r="F5632" t="s">
        <v>3242</v>
      </c>
      <c r="G5632" t="s">
        <v>13222</v>
      </c>
      <c r="H5632" s="1">
        <v>451350</v>
      </c>
      <c r="I5632" s="1">
        <v>0</v>
      </c>
      <c r="J5632" t="s">
        <v>68</v>
      </c>
      <c r="K5632" t="s">
        <v>49</v>
      </c>
      <c r="L5632" s="10">
        <v>43374</v>
      </c>
      <c r="M5632" t="s">
        <v>13223</v>
      </c>
      <c r="N5632">
        <v>0</v>
      </c>
      <c r="O5632" s="17" t="s">
        <v>21485</v>
      </c>
      <c r="P5632">
        <v>0</v>
      </c>
      <c r="Q5632" s="17" t="s">
        <v>21485</v>
      </c>
      <c r="R5632" t="s">
        <v>13219</v>
      </c>
    </row>
    <row r="5633" spans="1:18">
      <c r="A5633" t="s">
        <v>13219</v>
      </c>
      <c r="B5633" t="s">
        <v>37</v>
      </c>
      <c r="C5633" t="s">
        <v>30</v>
      </c>
      <c r="D5633" t="s">
        <v>38</v>
      </c>
      <c r="E5633" t="s">
        <v>86</v>
      </c>
      <c r="F5633" t="s">
        <v>108</v>
      </c>
      <c r="G5633" t="s">
        <v>13224</v>
      </c>
      <c r="H5633" s="1">
        <v>554624</v>
      </c>
      <c r="I5633" s="1">
        <v>0</v>
      </c>
      <c r="J5633" t="s">
        <v>68</v>
      </c>
      <c r="K5633" t="s">
        <v>49</v>
      </c>
      <c r="L5633" s="10">
        <v>44652</v>
      </c>
      <c r="M5633" t="s">
        <v>13225</v>
      </c>
      <c r="N5633">
        <v>0</v>
      </c>
      <c r="O5633" s="17" t="s">
        <v>21485</v>
      </c>
      <c r="P5633">
        <v>0</v>
      </c>
      <c r="Q5633" s="17" t="s">
        <v>21485</v>
      </c>
      <c r="R5633" t="s">
        <v>13219</v>
      </c>
    </row>
    <row r="5634" spans="1:18">
      <c r="A5634" t="s">
        <v>13226</v>
      </c>
      <c r="B5634" t="s">
        <v>668</v>
      </c>
      <c r="C5634" t="s">
        <v>240</v>
      </c>
      <c r="D5634" t="s">
        <v>38</v>
      </c>
      <c r="E5634" t="s">
        <v>784</v>
      </c>
      <c r="F5634" t="s">
        <v>123</v>
      </c>
      <c r="G5634" t="s">
        <v>13227</v>
      </c>
      <c r="H5634" s="1">
        <v>1018426</v>
      </c>
      <c r="I5634" s="1">
        <v>0</v>
      </c>
      <c r="J5634" t="s">
        <v>24</v>
      </c>
      <c r="K5634" t="s">
        <v>118</v>
      </c>
      <c r="L5634" s="10">
        <v>45383</v>
      </c>
      <c r="M5634" t="s">
        <v>13228</v>
      </c>
      <c r="N5634">
        <v>0</v>
      </c>
      <c r="O5634" s="17" t="s">
        <v>21485</v>
      </c>
      <c r="P5634">
        <v>0</v>
      </c>
      <c r="Q5634" s="17" t="s">
        <v>21485</v>
      </c>
      <c r="R5634" t="s">
        <v>13226</v>
      </c>
    </row>
    <row r="5635" spans="1:18">
      <c r="A5635" t="s">
        <v>13229</v>
      </c>
      <c r="B5635" t="s">
        <v>91</v>
      </c>
      <c r="C5635" t="s">
        <v>30</v>
      </c>
      <c r="D5635" t="s">
        <v>20</v>
      </c>
      <c r="E5635" t="s">
        <v>241</v>
      </c>
      <c r="F5635" t="s">
        <v>99</v>
      </c>
      <c r="G5635" t="s">
        <v>13230</v>
      </c>
      <c r="H5635" s="1">
        <v>758214</v>
      </c>
      <c r="I5635" s="1">
        <v>0</v>
      </c>
      <c r="J5635" t="s">
        <v>24</v>
      </c>
      <c r="K5635" t="s">
        <v>42</v>
      </c>
      <c r="L5635" s="10">
        <v>40087</v>
      </c>
      <c r="M5635" t="s">
        <v>13231</v>
      </c>
      <c r="N5635">
        <v>0</v>
      </c>
      <c r="O5635" s="17" t="s">
        <v>21485</v>
      </c>
      <c r="P5635">
        <v>0</v>
      </c>
      <c r="Q5635" s="17" t="s">
        <v>21485</v>
      </c>
      <c r="R5635" t="s">
        <v>13229</v>
      </c>
    </row>
    <row r="5636" spans="1:18">
      <c r="A5636" t="s">
        <v>13229</v>
      </c>
      <c r="B5636" t="s">
        <v>91</v>
      </c>
      <c r="C5636" t="s">
        <v>30</v>
      </c>
      <c r="D5636" t="s">
        <v>20</v>
      </c>
      <c r="E5636" t="s">
        <v>66</v>
      </c>
      <c r="F5636" t="s">
        <v>99</v>
      </c>
      <c r="G5636" t="s">
        <v>13232</v>
      </c>
      <c r="H5636" s="1">
        <v>412124</v>
      </c>
      <c r="I5636" s="1">
        <v>0</v>
      </c>
      <c r="J5636" t="s">
        <v>68</v>
      </c>
      <c r="K5636" t="s">
        <v>42</v>
      </c>
      <c r="L5636" s="10">
        <v>41000</v>
      </c>
      <c r="M5636" t="s">
        <v>13233</v>
      </c>
      <c r="N5636">
        <v>0</v>
      </c>
      <c r="O5636" s="17" t="s">
        <v>21485</v>
      </c>
      <c r="P5636">
        <v>0</v>
      </c>
      <c r="Q5636" s="17" t="s">
        <v>21485</v>
      </c>
      <c r="R5636" t="s">
        <v>13229</v>
      </c>
    </row>
    <row r="5637" spans="1:18">
      <c r="A5637" t="s">
        <v>13229</v>
      </c>
      <c r="B5637" t="s">
        <v>91</v>
      </c>
      <c r="C5637" t="s">
        <v>30</v>
      </c>
      <c r="D5637" t="s">
        <v>20</v>
      </c>
      <c r="E5637" t="s">
        <v>92</v>
      </c>
      <c r="F5637" t="s">
        <v>99</v>
      </c>
      <c r="G5637" t="s">
        <v>13234</v>
      </c>
      <c r="H5637" s="1">
        <v>707239</v>
      </c>
      <c r="I5637" s="1">
        <v>0</v>
      </c>
      <c r="J5637" t="s">
        <v>24</v>
      </c>
      <c r="K5637" t="s">
        <v>42</v>
      </c>
      <c r="L5637" s="10">
        <v>42278</v>
      </c>
      <c r="M5637" t="s">
        <v>13231</v>
      </c>
      <c r="N5637">
        <v>0</v>
      </c>
      <c r="O5637" s="17" t="s">
        <v>21485</v>
      </c>
      <c r="P5637">
        <v>0</v>
      </c>
      <c r="Q5637" s="17" t="s">
        <v>21485</v>
      </c>
      <c r="R5637" t="s">
        <v>13229</v>
      </c>
    </row>
    <row r="5638" spans="1:18">
      <c r="A5638" t="s">
        <v>13235</v>
      </c>
      <c r="B5638" t="s">
        <v>195</v>
      </c>
      <c r="C5638" t="s">
        <v>65</v>
      </c>
      <c r="D5638" t="s">
        <v>20</v>
      </c>
      <c r="E5638" t="s">
        <v>115</v>
      </c>
      <c r="F5638" t="s">
        <v>427</v>
      </c>
      <c r="G5638" t="s">
        <v>13236</v>
      </c>
      <c r="H5638" s="1">
        <v>566020</v>
      </c>
      <c r="I5638" s="1">
        <v>0</v>
      </c>
      <c r="J5638" t="s">
        <v>24</v>
      </c>
      <c r="K5638" t="s">
        <v>42</v>
      </c>
      <c r="L5638" s="10">
        <v>40452</v>
      </c>
      <c r="M5638" t="s">
        <v>13237</v>
      </c>
      <c r="N5638">
        <v>0</v>
      </c>
      <c r="O5638" s="17" t="s">
        <v>21485</v>
      </c>
      <c r="P5638">
        <v>0</v>
      </c>
      <c r="Q5638" s="17" t="s">
        <v>21485</v>
      </c>
      <c r="R5638" t="s">
        <v>13235</v>
      </c>
    </row>
    <row r="5639" spans="1:18">
      <c r="A5639" t="s">
        <v>13235</v>
      </c>
      <c r="B5639" t="s">
        <v>195</v>
      </c>
      <c r="C5639" t="s">
        <v>65</v>
      </c>
      <c r="D5639" t="s">
        <v>20</v>
      </c>
      <c r="E5639" t="s">
        <v>276</v>
      </c>
      <c r="F5639" t="s">
        <v>196</v>
      </c>
      <c r="G5639" t="s">
        <v>13238</v>
      </c>
      <c r="H5639" s="1">
        <v>471215</v>
      </c>
      <c r="I5639" s="1">
        <v>0</v>
      </c>
      <c r="J5639" t="s">
        <v>48</v>
      </c>
      <c r="K5639" t="s">
        <v>94</v>
      </c>
      <c r="L5639" s="10">
        <v>41730</v>
      </c>
      <c r="M5639" t="s">
        <v>13239</v>
      </c>
      <c r="N5639">
        <v>0</v>
      </c>
      <c r="O5639" s="17" t="s">
        <v>21485</v>
      </c>
      <c r="P5639">
        <v>0</v>
      </c>
      <c r="Q5639" s="17" t="s">
        <v>21485</v>
      </c>
      <c r="R5639" t="s">
        <v>13235</v>
      </c>
    </row>
    <row r="5640" spans="1:18">
      <c r="A5640" t="s">
        <v>13235</v>
      </c>
      <c r="B5640" t="s">
        <v>195</v>
      </c>
      <c r="C5640" t="s">
        <v>65</v>
      </c>
      <c r="D5640" t="s">
        <v>38</v>
      </c>
      <c r="E5640" t="s">
        <v>387</v>
      </c>
      <c r="F5640" t="s">
        <v>196</v>
      </c>
      <c r="G5640" t="s">
        <v>13240</v>
      </c>
      <c r="H5640" s="1">
        <v>612000</v>
      </c>
      <c r="I5640" s="1">
        <v>0</v>
      </c>
      <c r="J5640" t="s">
        <v>24</v>
      </c>
      <c r="K5640" t="s">
        <v>94</v>
      </c>
      <c r="L5640" s="10">
        <v>43374</v>
      </c>
      <c r="M5640" t="s">
        <v>13241</v>
      </c>
      <c r="N5640">
        <v>0</v>
      </c>
      <c r="O5640" s="17" t="s">
        <v>21485</v>
      </c>
      <c r="P5640">
        <v>0</v>
      </c>
      <c r="Q5640" s="17" t="s">
        <v>21485</v>
      </c>
      <c r="R5640" t="s">
        <v>13235</v>
      </c>
    </row>
    <row r="5641" spans="1:18">
      <c r="A5641" t="s">
        <v>13235</v>
      </c>
      <c r="B5641" t="s">
        <v>195</v>
      </c>
      <c r="C5641" t="s">
        <v>65</v>
      </c>
      <c r="D5641" t="s">
        <v>38</v>
      </c>
      <c r="E5641" t="s">
        <v>408</v>
      </c>
      <c r="F5641" t="s">
        <v>196</v>
      </c>
      <c r="G5641" t="s">
        <v>13242</v>
      </c>
      <c r="H5641" s="1">
        <v>436051</v>
      </c>
      <c r="I5641" s="1">
        <v>0</v>
      </c>
      <c r="J5641" t="s">
        <v>48</v>
      </c>
      <c r="K5641" t="s">
        <v>94</v>
      </c>
      <c r="L5641" s="10">
        <v>44105</v>
      </c>
      <c r="M5641" t="s">
        <v>13243</v>
      </c>
      <c r="N5641">
        <v>0</v>
      </c>
      <c r="O5641" s="17" t="s">
        <v>21485</v>
      </c>
      <c r="P5641">
        <v>0</v>
      </c>
      <c r="Q5641" s="17" t="s">
        <v>21485</v>
      </c>
      <c r="R5641" t="s">
        <v>13235</v>
      </c>
    </row>
    <row r="5642" spans="1:18">
      <c r="A5642" t="s">
        <v>13235</v>
      </c>
      <c r="B5642" t="s">
        <v>195</v>
      </c>
      <c r="C5642" t="s">
        <v>65</v>
      </c>
      <c r="D5642" t="s">
        <v>38</v>
      </c>
      <c r="E5642" t="s">
        <v>1726</v>
      </c>
      <c r="F5642" t="s">
        <v>196</v>
      </c>
      <c r="G5642" t="s">
        <v>13244</v>
      </c>
      <c r="H5642" s="1">
        <v>1021276</v>
      </c>
      <c r="I5642" s="1">
        <v>0</v>
      </c>
      <c r="J5642" t="s">
        <v>24</v>
      </c>
      <c r="K5642" t="s">
        <v>94</v>
      </c>
      <c r="L5642" s="10">
        <v>45566</v>
      </c>
      <c r="M5642" t="s">
        <v>13245</v>
      </c>
      <c r="N5642">
        <v>0</v>
      </c>
      <c r="O5642" s="17" t="s">
        <v>21485</v>
      </c>
      <c r="P5642">
        <v>0</v>
      </c>
      <c r="Q5642" s="17" t="s">
        <v>21485</v>
      </c>
      <c r="R5642" t="s">
        <v>13235</v>
      </c>
    </row>
    <row r="5643" spans="1:18">
      <c r="A5643" t="s">
        <v>13246</v>
      </c>
      <c r="B5643" t="s">
        <v>239</v>
      </c>
      <c r="C5643" t="s">
        <v>240</v>
      </c>
      <c r="D5643" t="s">
        <v>20</v>
      </c>
      <c r="E5643" t="s">
        <v>122</v>
      </c>
      <c r="F5643" t="s">
        <v>399</v>
      </c>
      <c r="G5643" t="s">
        <v>13247</v>
      </c>
      <c r="H5643" s="1">
        <v>330350</v>
      </c>
      <c r="I5643" s="1">
        <v>0</v>
      </c>
      <c r="J5643" t="s">
        <v>68</v>
      </c>
      <c r="K5643" t="s">
        <v>42</v>
      </c>
      <c r="L5643" s="10">
        <v>40817</v>
      </c>
      <c r="M5643" t="s">
        <v>13248</v>
      </c>
      <c r="N5643">
        <v>0</v>
      </c>
      <c r="O5643" s="17" t="s">
        <v>21485</v>
      </c>
      <c r="P5643">
        <v>0</v>
      </c>
      <c r="Q5643" s="17" t="s">
        <v>21485</v>
      </c>
      <c r="R5643" t="s">
        <v>13246</v>
      </c>
    </row>
    <row r="5644" spans="1:18">
      <c r="A5644" t="s">
        <v>460</v>
      </c>
      <c r="B5644" t="s">
        <v>29</v>
      </c>
      <c r="C5644" t="s">
        <v>30</v>
      </c>
      <c r="D5644" t="s">
        <v>18767</v>
      </c>
      <c r="E5644" t="s">
        <v>18768</v>
      </c>
      <c r="F5644" t="s">
        <v>18769</v>
      </c>
      <c r="G5644" t="s">
        <v>20487</v>
      </c>
      <c r="H5644" s="1">
        <v>154245</v>
      </c>
      <c r="I5644" s="1">
        <v>0</v>
      </c>
      <c r="J5644" t="s">
        <v>202</v>
      </c>
      <c r="K5644" t="s">
        <v>94</v>
      </c>
      <c r="L5644" s="7">
        <v>43983</v>
      </c>
      <c r="M5644" t="s">
        <v>20488</v>
      </c>
      <c r="N5644">
        <v>0</v>
      </c>
      <c r="O5644" s="17" t="s">
        <v>21485</v>
      </c>
      <c r="P5644">
        <v>0</v>
      </c>
      <c r="Q5644" s="17" t="s">
        <v>21485</v>
      </c>
      <c r="R5644" t="s">
        <v>460</v>
      </c>
    </row>
    <row r="5645" spans="1:18">
      <c r="A5645" t="s">
        <v>460</v>
      </c>
      <c r="B5645" t="s">
        <v>103</v>
      </c>
      <c r="C5645" t="s">
        <v>30</v>
      </c>
      <c r="D5645" t="s">
        <v>20</v>
      </c>
      <c r="E5645" t="s">
        <v>104</v>
      </c>
      <c r="F5645" t="s">
        <v>196</v>
      </c>
      <c r="G5645" t="s">
        <v>461</v>
      </c>
      <c r="H5645" s="1">
        <v>920271</v>
      </c>
      <c r="I5645" s="1">
        <v>0</v>
      </c>
      <c r="J5645" t="s">
        <v>24</v>
      </c>
      <c r="K5645" t="s">
        <v>94</v>
      </c>
      <c r="L5645" s="10">
        <v>40269</v>
      </c>
      <c r="M5645" t="s">
        <v>462</v>
      </c>
      <c r="N5645">
        <v>4</v>
      </c>
      <c r="O5645" s="17" t="s">
        <v>21485</v>
      </c>
      <c r="P5645">
        <v>0</v>
      </c>
      <c r="Q5645" s="17" t="s">
        <v>21485</v>
      </c>
      <c r="R5645" t="s">
        <v>460</v>
      </c>
    </row>
    <row r="5646" spans="1:18">
      <c r="A5646" t="s">
        <v>460</v>
      </c>
      <c r="B5646" t="s">
        <v>103</v>
      </c>
      <c r="C5646" t="s">
        <v>30</v>
      </c>
      <c r="D5646" t="s">
        <v>20</v>
      </c>
      <c r="E5646" t="s">
        <v>320</v>
      </c>
      <c r="F5646" t="s">
        <v>509</v>
      </c>
      <c r="G5646" t="s">
        <v>13249</v>
      </c>
      <c r="H5646" s="1">
        <v>377153</v>
      </c>
      <c r="I5646" s="1">
        <v>0</v>
      </c>
      <c r="J5646" t="s">
        <v>68</v>
      </c>
      <c r="K5646" t="s">
        <v>94</v>
      </c>
      <c r="L5646" s="10">
        <v>41365</v>
      </c>
      <c r="M5646" t="s">
        <v>13250</v>
      </c>
      <c r="N5646">
        <v>0</v>
      </c>
      <c r="O5646" s="17" t="s">
        <v>21485</v>
      </c>
      <c r="P5646">
        <v>0</v>
      </c>
      <c r="Q5646" s="17" t="s">
        <v>21485</v>
      </c>
      <c r="R5646" t="s">
        <v>460</v>
      </c>
    </row>
    <row r="5647" spans="1:18">
      <c r="A5647" t="s">
        <v>460</v>
      </c>
      <c r="B5647" t="s">
        <v>103</v>
      </c>
      <c r="C5647" t="s">
        <v>30</v>
      </c>
      <c r="D5647" t="s">
        <v>19818</v>
      </c>
      <c r="E5647" t="s">
        <v>19819</v>
      </c>
      <c r="F5647" t="s">
        <v>19820</v>
      </c>
      <c r="G5647" t="s">
        <v>20485</v>
      </c>
      <c r="H5647" s="1">
        <v>1999675</v>
      </c>
      <c r="I5647" s="1">
        <v>0</v>
      </c>
      <c r="J5647" t="s">
        <v>24</v>
      </c>
      <c r="K5647" t="s">
        <v>157</v>
      </c>
      <c r="L5647" s="7">
        <v>41426</v>
      </c>
      <c r="M5647" t="s">
        <v>20486</v>
      </c>
      <c r="N5647">
        <v>0</v>
      </c>
      <c r="O5647" s="17" t="s">
        <v>21485</v>
      </c>
      <c r="P5647">
        <v>0</v>
      </c>
      <c r="Q5647" s="17" t="s">
        <v>21485</v>
      </c>
      <c r="R5647" t="s">
        <v>460</v>
      </c>
    </row>
    <row r="5648" spans="1:18">
      <c r="A5648" t="s">
        <v>460</v>
      </c>
      <c r="B5648" t="s">
        <v>103</v>
      </c>
      <c r="C5648" t="s">
        <v>30</v>
      </c>
      <c r="D5648" t="s">
        <v>38</v>
      </c>
      <c r="E5648" t="s">
        <v>86</v>
      </c>
      <c r="F5648" t="s">
        <v>509</v>
      </c>
      <c r="G5648" t="s">
        <v>13251</v>
      </c>
      <c r="H5648" s="1">
        <v>940950</v>
      </c>
      <c r="I5648" s="1">
        <v>0</v>
      </c>
      <c r="J5648" t="s">
        <v>24</v>
      </c>
      <c r="K5648" t="s">
        <v>157</v>
      </c>
      <c r="L5648" s="10">
        <v>44652</v>
      </c>
      <c r="M5648" t="s">
        <v>13252</v>
      </c>
      <c r="N5648">
        <v>0</v>
      </c>
      <c r="O5648" s="17" t="s">
        <v>21485</v>
      </c>
      <c r="P5648">
        <v>0</v>
      </c>
      <c r="Q5648" s="17" t="s">
        <v>21485</v>
      </c>
      <c r="R5648" t="s">
        <v>460</v>
      </c>
    </row>
    <row r="5649" spans="1:18">
      <c r="A5649" t="s">
        <v>460</v>
      </c>
      <c r="B5649" t="s">
        <v>103</v>
      </c>
      <c r="C5649" t="s">
        <v>30</v>
      </c>
      <c r="D5649" t="s">
        <v>38</v>
      </c>
      <c r="E5649" t="s">
        <v>784</v>
      </c>
      <c r="F5649" t="s">
        <v>509</v>
      </c>
      <c r="G5649" t="s">
        <v>13253</v>
      </c>
      <c r="H5649" s="1">
        <v>841500</v>
      </c>
      <c r="I5649" s="1">
        <v>0</v>
      </c>
      <c r="J5649" t="s">
        <v>24</v>
      </c>
      <c r="K5649" t="s">
        <v>157</v>
      </c>
      <c r="L5649" s="10">
        <v>45383</v>
      </c>
      <c r="M5649" t="s">
        <v>13254</v>
      </c>
      <c r="N5649">
        <v>0</v>
      </c>
      <c r="O5649" s="17" t="s">
        <v>21485</v>
      </c>
      <c r="P5649">
        <v>0</v>
      </c>
      <c r="Q5649" s="17" t="s">
        <v>21485</v>
      </c>
      <c r="R5649" t="s">
        <v>460</v>
      </c>
    </row>
    <row r="5650" spans="1:18">
      <c r="A5650" t="s">
        <v>13255</v>
      </c>
      <c r="B5650" t="s">
        <v>2013</v>
      </c>
      <c r="C5650" t="s">
        <v>65</v>
      </c>
      <c r="D5650" t="s">
        <v>20</v>
      </c>
      <c r="E5650" t="s">
        <v>51</v>
      </c>
      <c r="F5650" t="s">
        <v>5398</v>
      </c>
      <c r="G5650" t="s">
        <v>13256</v>
      </c>
      <c r="H5650" s="1">
        <v>442622</v>
      </c>
      <c r="I5650" s="1">
        <v>0</v>
      </c>
      <c r="J5650" t="s">
        <v>48</v>
      </c>
      <c r="K5650" t="s">
        <v>118</v>
      </c>
      <c r="L5650" s="10">
        <v>39904</v>
      </c>
      <c r="M5650" t="s">
        <v>13257</v>
      </c>
      <c r="N5650">
        <v>0</v>
      </c>
      <c r="O5650" s="17" t="s">
        <v>21485</v>
      </c>
      <c r="P5650">
        <v>0</v>
      </c>
      <c r="Q5650" s="17" t="s">
        <v>21485</v>
      </c>
      <c r="R5650" t="s">
        <v>13255</v>
      </c>
    </row>
    <row r="5651" spans="1:18">
      <c r="A5651" t="s">
        <v>13255</v>
      </c>
      <c r="B5651" t="s">
        <v>2013</v>
      </c>
      <c r="C5651" t="s">
        <v>65</v>
      </c>
      <c r="D5651" t="s">
        <v>20</v>
      </c>
      <c r="E5651" t="s">
        <v>2750</v>
      </c>
      <c r="F5651" t="s">
        <v>2937</v>
      </c>
      <c r="G5651" t="s">
        <v>13258</v>
      </c>
      <c r="H5651" s="1">
        <v>100000</v>
      </c>
      <c r="I5651" s="1">
        <v>0</v>
      </c>
      <c r="J5651" t="s">
        <v>202</v>
      </c>
      <c r="K5651" t="s">
        <v>118</v>
      </c>
      <c r="L5651" s="10">
        <v>40603</v>
      </c>
      <c r="M5651" t="s">
        <v>13259</v>
      </c>
      <c r="N5651">
        <v>0</v>
      </c>
      <c r="O5651" s="17" t="s">
        <v>21485</v>
      </c>
      <c r="P5651">
        <v>0</v>
      </c>
      <c r="Q5651" s="17" t="s">
        <v>21485</v>
      </c>
      <c r="R5651" t="s">
        <v>13255</v>
      </c>
    </row>
    <row r="5652" spans="1:18">
      <c r="A5652" t="s">
        <v>13255</v>
      </c>
      <c r="B5652" t="s">
        <v>2013</v>
      </c>
      <c r="C5652" t="s">
        <v>65</v>
      </c>
      <c r="D5652" t="s">
        <v>20</v>
      </c>
      <c r="E5652" t="s">
        <v>122</v>
      </c>
      <c r="F5652" t="s">
        <v>2937</v>
      </c>
      <c r="G5652" t="s">
        <v>13258</v>
      </c>
      <c r="H5652" s="1">
        <v>872107</v>
      </c>
      <c r="I5652" s="1">
        <v>0</v>
      </c>
      <c r="J5652" t="s">
        <v>24</v>
      </c>
      <c r="K5652" t="s">
        <v>118</v>
      </c>
      <c r="L5652" s="10">
        <v>40817</v>
      </c>
      <c r="M5652" t="s">
        <v>13259</v>
      </c>
      <c r="N5652">
        <v>0</v>
      </c>
      <c r="O5652" s="17" t="s">
        <v>21485</v>
      </c>
      <c r="P5652">
        <v>0</v>
      </c>
      <c r="Q5652" s="17" t="s">
        <v>21485</v>
      </c>
      <c r="R5652" t="s">
        <v>13255</v>
      </c>
    </row>
    <row r="5653" spans="1:18">
      <c r="A5653" t="s">
        <v>13255</v>
      </c>
      <c r="B5653" t="s">
        <v>2013</v>
      </c>
      <c r="C5653" t="s">
        <v>65</v>
      </c>
      <c r="D5653" t="s">
        <v>20</v>
      </c>
      <c r="E5653" t="s">
        <v>92</v>
      </c>
      <c r="F5653" t="s">
        <v>2934</v>
      </c>
      <c r="G5653" t="s">
        <v>13260</v>
      </c>
      <c r="H5653" s="1">
        <v>680946</v>
      </c>
      <c r="I5653" s="1">
        <v>0</v>
      </c>
      <c r="J5653" t="s">
        <v>24</v>
      </c>
      <c r="K5653" t="s">
        <v>118</v>
      </c>
      <c r="L5653" s="10">
        <v>42278</v>
      </c>
      <c r="M5653" t="s">
        <v>13261</v>
      </c>
      <c r="N5653">
        <v>0</v>
      </c>
      <c r="O5653" s="17" t="s">
        <v>21485</v>
      </c>
      <c r="P5653">
        <v>0</v>
      </c>
      <c r="Q5653" s="17" t="s">
        <v>21485</v>
      </c>
      <c r="R5653" t="s">
        <v>13255</v>
      </c>
    </row>
    <row r="5654" spans="1:18">
      <c r="A5654" t="s">
        <v>13262</v>
      </c>
      <c r="B5654" t="s">
        <v>2198</v>
      </c>
      <c r="C5654" t="s">
        <v>65</v>
      </c>
      <c r="D5654" t="s">
        <v>20</v>
      </c>
      <c r="E5654" t="s">
        <v>122</v>
      </c>
      <c r="F5654" t="s">
        <v>2937</v>
      </c>
      <c r="G5654" t="s">
        <v>13263</v>
      </c>
      <c r="H5654" s="1">
        <v>284267</v>
      </c>
      <c r="I5654" s="1">
        <v>0</v>
      </c>
      <c r="J5654" t="s">
        <v>68</v>
      </c>
      <c r="K5654" t="s">
        <v>118</v>
      </c>
      <c r="L5654" s="10">
        <v>40817</v>
      </c>
      <c r="M5654" t="s">
        <v>13264</v>
      </c>
      <c r="N5654">
        <v>0</v>
      </c>
      <c r="O5654" s="17" t="s">
        <v>21485</v>
      </c>
      <c r="P5654">
        <v>0</v>
      </c>
      <c r="Q5654" s="17" t="s">
        <v>21485</v>
      </c>
      <c r="R5654" t="s">
        <v>13262</v>
      </c>
    </row>
    <row r="5655" spans="1:18">
      <c r="A5655" t="s">
        <v>2151</v>
      </c>
      <c r="B5655" t="s">
        <v>18</v>
      </c>
      <c r="C5655" t="s">
        <v>19</v>
      </c>
      <c r="D5655" t="s">
        <v>20</v>
      </c>
      <c r="E5655" t="s">
        <v>320</v>
      </c>
      <c r="F5655" t="s">
        <v>568</v>
      </c>
      <c r="G5655" t="s">
        <v>2152</v>
      </c>
      <c r="H5655" s="1">
        <v>347535</v>
      </c>
      <c r="I5655" s="1">
        <v>0</v>
      </c>
      <c r="J5655" t="s">
        <v>68</v>
      </c>
      <c r="K5655" t="s">
        <v>118</v>
      </c>
      <c r="L5655" s="10">
        <v>41365</v>
      </c>
      <c r="M5655" t="s">
        <v>2153</v>
      </c>
      <c r="N5655">
        <v>1</v>
      </c>
      <c r="O5655" s="17" t="s">
        <v>21485</v>
      </c>
      <c r="P5655">
        <v>0</v>
      </c>
      <c r="Q5655" s="17" t="s">
        <v>21485</v>
      </c>
      <c r="R5655" t="s">
        <v>2151</v>
      </c>
    </row>
    <row r="5656" spans="1:18">
      <c r="A5656" t="s">
        <v>13265</v>
      </c>
      <c r="B5656" t="s">
        <v>564</v>
      </c>
      <c r="C5656" t="s">
        <v>30</v>
      </c>
      <c r="D5656" t="s">
        <v>38</v>
      </c>
      <c r="E5656" t="s">
        <v>353</v>
      </c>
      <c r="F5656" t="s">
        <v>32</v>
      </c>
      <c r="G5656" t="s">
        <v>13266</v>
      </c>
      <c r="H5656" s="1">
        <v>865980</v>
      </c>
      <c r="I5656" s="1">
        <v>0</v>
      </c>
      <c r="J5656" t="s">
        <v>24</v>
      </c>
      <c r="K5656" t="s">
        <v>22</v>
      </c>
      <c r="L5656" s="10">
        <v>43739</v>
      </c>
      <c r="M5656" t="s">
        <v>13267</v>
      </c>
      <c r="N5656">
        <v>0</v>
      </c>
      <c r="O5656" s="17" t="s">
        <v>21485</v>
      </c>
      <c r="P5656">
        <v>0</v>
      </c>
      <c r="Q5656" s="17" t="s">
        <v>21485</v>
      </c>
      <c r="R5656" t="s">
        <v>13265</v>
      </c>
    </row>
    <row r="5657" spans="1:18">
      <c r="A5657" t="s">
        <v>13268</v>
      </c>
      <c r="B5657" t="s">
        <v>557</v>
      </c>
      <c r="C5657" t="s">
        <v>65</v>
      </c>
      <c r="D5657" t="s">
        <v>20</v>
      </c>
      <c r="E5657" t="s">
        <v>276</v>
      </c>
      <c r="F5657" t="s">
        <v>972</v>
      </c>
      <c r="G5657" t="s">
        <v>13269</v>
      </c>
      <c r="H5657" s="1">
        <v>471685</v>
      </c>
      <c r="I5657" s="1">
        <v>0</v>
      </c>
      <c r="J5657" t="s">
        <v>48</v>
      </c>
      <c r="K5657" t="s">
        <v>49</v>
      </c>
      <c r="L5657" s="10">
        <v>41730</v>
      </c>
      <c r="M5657" t="s">
        <v>13270</v>
      </c>
      <c r="N5657">
        <v>0</v>
      </c>
      <c r="O5657" s="17" t="s">
        <v>21485</v>
      </c>
      <c r="P5657">
        <v>0</v>
      </c>
      <c r="Q5657" s="17" t="s">
        <v>21485</v>
      </c>
      <c r="R5657" t="s">
        <v>13268</v>
      </c>
    </row>
    <row r="5658" spans="1:18">
      <c r="A5658" t="s">
        <v>13268</v>
      </c>
      <c r="B5658" t="s">
        <v>557</v>
      </c>
      <c r="C5658" t="s">
        <v>65</v>
      </c>
      <c r="D5658" t="s">
        <v>38</v>
      </c>
      <c r="E5658" t="s">
        <v>353</v>
      </c>
      <c r="F5658" t="s">
        <v>972</v>
      </c>
      <c r="G5658" t="s">
        <v>13271</v>
      </c>
      <c r="H5658" s="1">
        <v>749700</v>
      </c>
      <c r="I5658" s="1">
        <v>0</v>
      </c>
      <c r="J5658" t="s">
        <v>24</v>
      </c>
      <c r="K5658" t="s">
        <v>94</v>
      </c>
      <c r="L5658" s="10">
        <v>43739</v>
      </c>
      <c r="M5658" t="s">
        <v>13272</v>
      </c>
      <c r="N5658">
        <v>0</v>
      </c>
      <c r="O5658" s="17" t="s">
        <v>21485</v>
      </c>
      <c r="P5658">
        <v>0</v>
      </c>
      <c r="Q5658" s="17" t="s">
        <v>21485</v>
      </c>
      <c r="R5658" t="s">
        <v>13268</v>
      </c>
    </row>
    <row r="5659" spans="1:18">
      <c r="A5659" t="s">
        <v>13268</v>
      </c>
      <c r="B5659" t="s">
        <v>557</v>
      </c>
      <c r="C5659" t="s">
        <v>65</v>
      </c>
      <c r="D5659" t="s">
        <v>38</v>
      </c>
      <c r="E5659" t="s">
        <v>784</v>
      </c>
      <c r="F5659" t="s">
        <v>1510</v>
      </c>
      <c r="G5659" t="s">
        <v>13273</v>
      </c>
      <c r="H5659" s="1">
        <v>1078650</v>
      </c>
      <c r="I5659" s="1">
        <v>0</v>
      </c>
      <c r="J5659" t="s">
        <v>24</v>
      </c>
      <c r="K5659" t="s">
        <v>94</v>
      </c>
      <c r="L5659" s="10">
        <v>45383</v>
      </c>
      <c r="M5659" t="s">
        <v>13274</v>
      </c>
      <c r="N5659">
        <v>0</v>
      </c>
      <c r="O5659" s="17" t="s">
        <v>21485</v>
      </c>
      <c r="P5659">
        <v>0</v>
      </c>
      <c r="Q5659" s="17" t="s">
        <v>21485</v>
      </c>
      <c r="R5659" t="s">
        <v>13268</v>
      </c>
    </row>
    <row r="5660" spans="1:18">
      <c r="A5660" t="s">
        <v>20489</v>
      </c>
      <c r="B5660" t="s">
        <v>862</v>
      </c>
      <c r="C5660" t="s">
        <v>30</v>
      </c>
      <c r="D5660" t="s">
        <v>18718</v>
      </c>
      <c r="E5660" t="s">
        <v>18719</v>
      </c>
      <c r="F5660" t="s">
        <v>18720</v>
      </c>
      <c r="G5660" t="s">
        <v>20490</v>
      </c>
      <c r="H5660" s="1">
        <v>24973</v>
      </c>
      <c r="I5660" s="1">
        <v>0</v>
      </c>
      <c r="J5660" t="s">
        <v>202</v>
      </c>
      <c r="K5660" t="s">
        <v>118</v>
      </c>
      <c r="L5660" s="7">
        <v>42795</v>
      </c>
      <c r="M5660" t="s">
        <v>20491</v>
      </c>
      <c r="N5660">
        <v>0</v>
      </c>
      <c r="O5660" s="17" t="s">
        <v>21485</v>
      </c>
      <c r="P5660">
        <v>0</v>
      </c>
      <c r="Q5660" s="17" t="s">
        <v>21485</v>
      </c>
      <c r="R5660" t="s">
        <v>20489</v>
      </c>
    </row>
    <row r="5661" spans="1:18">
      <c r="A5661" t="s">
        <v>20492</v>
      </c>
      <c r="B5661" t="s">
        <v>18</v>
      </c>
      <c r="C5661" t="s">
        <v>19</v>
      </c>
      <c r="D5661" t="s">
        <v>18757</v>
      </c>
      <c r="E5661" t="s">
        <v>18758</v>
      </c>
      <c r="F5661" t="s">
        <v>18759</v>
      </c>
      <c r="G5661" t="s">
        <v>20493</v>
      </c>
      <c r="H5661" s="1">
        <v>150000</v>
      </c>
      <c r="I5661" s="1">
        <v>0</v>
      </c>
      <c r="J5661" t="s">
        <v>223</v>
      </c>
      <c r="K5661" t="s">
        <v>42</v>
      </c>
      <c r="L5661" s="7">
        <v>43191</v>
      </c>
      <c r="M5661" t="s">
        <v>20494</v>
      </c>
      <c r="N5661">
        <v>0</v>
      </c>
      <c r="O5661" s="17" t="s">
        <v>21485</v>
      </c>
      <c r="P5661">
        <v>0</v>
      </c>
      <c r="Q5661" s="17" t="s">
        <v>21485</v>
      </c>
      <c r="R5661" t="s">
        <v>20492</v>
      </c>
    </row>
    <row r="5662" spans="1:18">
      <c r="A5662" t="s">
        <v>13275</v>
      </c>
      <c r="B5662" t="s">
        <v>18</v>
      </c>
      <c r="C5662" t="s">
        <v>19</v>
      </c>
      <c r="D5662" t="s">
        <v>20</v>
      </c>
      <c r="E5662" t="s">
        <v>66</v>
      </c>
      <c r="F5662" t="s">
        <v>574</v>
      </c>
      <c r="G5662" t="s">
        <v>13276</v>
      </c>
      <c r="H5662" s="1">
        <v>1139616</v>
      </c>
      <c r="I5662" s="1">
        <v>0</v>
      </c>
      <c r="J5662" t="s">
        <v>24</v>
      </c>
      <c r="K5662" t="s">
        <v>94</v>
      </c>
      <c r="L5662" s="10">
        <v>41000</v>
      </c>
      <c r="M5662" t="s">
        <v>13277</v>
      </c>
      <c r="N5662">
        <v>0</v>
      </c>
      <c r="O5662" s="17" t="s">
        <v>21485</v>
      </c>
      <c r="P5662">
        <v>0</v>
      </c>
      <c r="Q5662" s="17" t="s">
        <v>21485</v>
      </c>
      <c r="R5662" t="s">
        <v>13275</v>
      </c>
    </row>
    <row r="5663" spans="1:18">
      <c r="A5663" t="s">
        <v>13275</v>
      </c>
      <c r="B5663" t="s">
        <v>18</v>
      </c>
      <c r="C5663" t="s">
        <v>19</v>
      </c>
      <c r="D5663" t="s">
        <v>20</v>
      </c>
      <c r="E5663" t="s">
        <v>276</v>
      </c>
      <c r="F5663" t="s">
        <v>574</v>
      </c>
      <c r="G5663" t="s">
        <v>13278</v>
      </c>
      <c r="H5663" s="1">
        <v>285768</v>
      </c>
      <c r="I5663" s="1">
        <v>0</v>
      </c>
      <c r="J5663" t="s">
        <v>68</v>
      </c>
      <c r="K5663" t="s">
        <v>94</v>
      </c>
      <c r="L5663" s="10">
        <v>41730</v>
      </c>
      <c r="M5663" t="s">
        <v>13279</v>
      </c>
      <c r="N5663">
        <v>0</v>
      </c>
      <c r="O5663" s="17" t="s">
        <v>21485</v>
      </c>
      <c r="P5663">
        <v>0</v>
      </c>
      <c r="Q5663" s="17" t="s">
        <v>21485</v>
      </c>
      <c r="R5663" t="s">
        <v>13275</v>
      </c>
    </row>
    <row r="5664" spans="1:18">
      <c r="A5664" t="s">
        <v>13275</v>
      </c>
      <c r="B5664" t="s">
        <v>18</v>
      </c>
      <c r="C5664" t="s">
        <v>19</v>
      </c>
      <c r="D5664" t="s">
        <v>20</v>
      </c>
      <c r="E5664" t="s">
        <v>31</v>
      </c>
      <c r="F5664" t="s">
        <v>574</v>
      </c>
      <c r="G5664" t="s">
        <v>13280</v>
      </c>
      <c r="H5664" s="1">
        <v>857052</v>
      </c>
      <c r="I5664" s="1">
        <v>0</v>
      </c>
      <c r="J5664" t="s">
        <v>24</v>
      </c>
      <c r="K5664" t="s">
        <v>94</v>
      </c>
      <c r="L5664" s="10">
        <v>41913</v>
      </c>
      <c r="M5664" t="s">
        <v>13281</v>
      </c>
      <c r="N5664">
        <v>0</v>
      </c>
      <c r="O5664" s="17" t="s">
        <v>21485</v>
      </c>
      <c r="P5664">
        <v>0</v>
      </c>
      <c r="Q5664" s="17" t="s">
        <v>21485</v>
      </c>
      <c r="R5664" t="s">
        <v>13275</v>
      </c>
    </row>
    <row r="5665" spans="1:18">
      <c r="A5665" t="s">
        <v>13275</v>
      </c>
      <c r="B5665" t="s">
        <v>18</v>
      </c>
      <c r="C5665" t="s">
        <v>19</v>
      </c>
      <c r="D5665" t="s">
        <v>38</v>
      </c>
      <c r="E5665" t="s">
        <v>637</v>
      </c>
      <c r="F5665" t="s">
        <v>574</v>
      </c>
      <c r="G5665" t="s">
        <v>13282</v>
      </c>
      <c r="H5665" s="1">
        <v>730576</v>
      </c>
      <c r="I5665" s="1">
        <v>0</v>
      </c>
      <c r="J5665" t="s">
        <v>48</v>
      </c>
      <c r="K5665" t="s">
        <v>94</v>
      </c>
      <c r="L5665" s="10">
        <v>44470</v>
      </c>
      <c r="M5665" t="s">
        <v>13283</v>
      </c>
      <c r="N5665">
        <v>0</v>
      </c>
      <c r="O5665" s="17" t="s">
        <v>21485</v>
      </c>
      <c r="P5665">
        <v>0</v>
      </c>
      <c r="Q5665" s="17" t="s">
        <v>21485</v>
      </c>
      <c r="R5665" t="s">
        <v>13275</v>
      </c>
    </row>
    <row r="5666" spans="1:18">
      <c r="A5666" t="s">
        <v>13284</v>
      </c>
      <c r="B5666" t="s">
        <v>914</v>
      </c>
      <c r="C5666" t="s">
        <v>65</v>
      </c>
      <c r="D5666" t="s">
        <v>20</v>
      </c>
      <c r="E5666" t="s">
        <v>115</v>
      </c>
      <c r="F5666" t="s">
        <v>32</v>
      </c>
      <c r="G5666" t="s">
        <v>13285</v>
      </c>
      <c r="H5666" s="1">
        <v>677650</v>
      </c>
      <c r="I5666" s="1">
        <v>0</v>
      </c>
      <c r="J5666" t="s">
        <v>24</v>
      </c>
      <c r="K5666" t="s">
        <v>22</v>
      </c>
      <c r="L5666" s="10">
        <v>40452</v>
      </c>
      <c r="M5666" t="s">
        <v>13286</v>
      </c>
      <c r="N5666">
        <v>0</v>
      </c>
      <c r="O5666" s="17" t="s">
        <v>21485</v>
      </c>
      <c r="P5666">
        <v>0</v>
      </c>
      <c r="Q5666" s="17" t="s">
        <v>21485</v>
      </c>
      <c r="R5666" t="s">
        <v>13284</v>
      </c>
    </row>
    <row r="5667" spans="1:18">
      <c r="A5667" t="s">
        <v>13287</v>
      </c>
      <c r="B5667" t="s">
        <v>103</v>
      </c>
      <c r="C5667" t="s">
        <v>30</v>
      </c>
      <c r="D5667" t="s">
        <v>38</v>
      </c>
      <c r="E5667" t="s">
        <v>434</v>
      </c>
      <c r="F5667" t="s">
        <v>5164</v>
      </c>
      <c r="G5667" t="s">
        <v>13288</v>
      </c>
      <c r="H5667" s="1">
        <v>392010</v>
      </c>
      <c r="I5667" s="1">
        <v>0</v>
      </c>
      <c r="J5667" t="s">
        <v>68</v>
      </c>
      <c r="K5667" t="s">
        <v>582</v>
      </c>
      <c r="L5667" s="10">
        <v>44256</v>
      </c>
      <c r="M5667" t="s">
        <v>13289</v>
      </c>
      <c r="N5667">
        <v>0</v>
      </c>
      <c r="O5667" s="17" t="s">
        <v>21485</v>
      </c>
      <c r="P5667">
        <v>0</v>
      </c>
      <c r="Q5667" s="17" t="s">
        <v>21485</v>
      </c>
      <c r="R5667" t="s">
        <v>13287</v>
      </c>
    </row>
    <row r="5668" spans="1:18">
      <c r="A5668" t="s">
        <v>463</v>
      </c>
      <c r="B5668" t="s">
        <v>37</v>
      </c>
      <c r="C5668" t="s">
        <v>30</v>
      </c>
      <c r="D5668" t="s">
        <v>20</v>
      </c>
      <c r="E5668" t="s">
        <v>115</v>
      </c>
      <c r="F5668" t="s">
        <v>134</v>
      </c>
      <c r="G5668" t="s">
        <v>464</v>
      </c>
      <c r="H5668" s="1">
        <v>794110</v>
      </c>
      <c r="I5668" s="1">
        <v>0</v>
      </c>
      <c r="J5668" t="s">
        <v>24</v>
      </c>
      <c r="K5668" t="s">
        <v>136</v>
      </c>
      <c r="L5668" s="10">
        <v>40452</v>
      </c>
      <c r="M5668" t="s">
        <v>465</v>
      </c>
      <c r="N5668">
        <v>4</v>
      </c>
      <c r="O5668" s="17" t="s">
        <v>21485</v>
      </c>
      <c r="P5668">
        <v>0</v>
      </c>
      <c r="Q5668" s="17" t="s">
        <v>21485</v>
      </c>
      <c r="R5668" t="s">
        <v>463</v>
      </c>
    </row>
    <row r="5669" spans="1:18">
      <c r="A5669" t="s">
        <v>463</v>
      </c>
      <c r="B5669" t="s">
        <v>37</v>
      </c>
      <c r="C5669" t="s">
        <v>30</v>
      </c>
      <c r="D5669" t="s">
        <v>38</v>
      </c>
      <c r="E5669" t="s">
        <v>718</v>
      </c>
      <c r="F5669" t="s">
        <v>134</v>
      </c>
      <c r="G5669" t="s">
        <v>2154</v>
      </c>
      <c r="H5669" s="1">
        <v>956250</v>
      </c>
      <c r="I5669" s="1">
        <v>0</v>
      </c>
      <c r="J5669" t="s">
        <v>24</v>
      </c>
      <c r="K5669" t="s">
        <v>136</v>
      </c>
      <c r="L5669" s="10">
        <v>44835</v>
      </c>
      <c r="M5669" t="s">
        <v>2155</v>
      </c>
      <c r="N5669">
        <v>1</v>
      </c>
      <c r="O5669" s="17" t="s">
        <v>21485</v>
      </c>
      <c r="P5669">
        <v>0</v>
      </c>
      <c r="Q5669" s="17" t="s">
        <v>21485</v>
      </c>
      <c r="R5669" t="s">
        <v>463</v>
      </c>
    </row>
    <row r="5670" spans="1:18">
      <c r="A5670" t="s">
        <v>463</v>
      </c>
      <c r="B5670" t="s">
        <v>37</v>
      </c>
      <c r="C5670" t="s">
        <v>30</v>
      </c>
      <c r="D5670" t="s">
        <v>38</v>
      </c>
      <c r="E5670" t="s">
        <v>718</v>
      </c>
      <c r="F5670" t="s">
        <v>134</v>
      </c>
      <c r="G5670" t="s">
        <v>13290</v>
      </c>
      <c r="H5670" s="1">
        <v>860626</v>
      </c>
      <c r="I5670" s="1">
        <v>0</v>
      </c>
      <c r="J5670" t="s">
        <v>24</v>
      </c>
      <c r="K5670" t="s">
        <v>136</v>
      </c>
      <c r="L5670" s="10">
        <v>44835</v>
      </c>
      <c r="M5670" t="s">
        <v>13291</v>
      </c>
      <c r="N5670">
        <v>0</v>
      </c>
      <c r="O5670" s="17" t="s">
        <v>21485</v>
      </c>
      <c r="P5670">
        <v>0</v>
      </c>
      <c r="Q5670" s="17" t="s">
        <v>21485</v>
      </c>
      <c r="R5670" t="s">
        <v>463</v>
      </c>
    </row>
    <row r="5671" spans="1:18">
      <c r="A5671" t="s">
        <v>13292</v>
      </c>
      <c r="B5671" t="s">
        <v>29</v>
      </c>
      <c r="C5671" t="s">
        <v>30</v>
      </c>
      <c r="D5671" t="s">
        <v>20</v>
      </c>
      <c r="E5671" t="s">
        <v>79</v>
      </c>
      <c r="F5671" t="s">
        <v>140</v>
      </c>
      <c r="G5671" t="s">
        <v>13293</v>
      </c>
      <c r="H5671" s="1">
        <v>756890</v>
      </c>
      <c r="I5671" s="1">
        <v>0</v>
      </c>
      <c r="J5671" t="s">
        <v>24</v>
      </c>
      <c r="K5671" t="s">
        <v>60</v>
      </c>
      <c r="L5671" s="10">
        <v>41548</v>
      </c>
      <c r="M5671" t="s">
        <v>13294</v>
      </c>
      <c r="N5671">
        <v>0</v>
      </c>
      <c r="O5671" s="17" t="s">
        <v>21485</v>
      </c>
      <c r="P5671">
        <v>0</v>
      </c>
      <c r="Q5671" s="17" t="s">
        <v>21485</v>
      </c>
      <c r="R5671" t="s">
        <v>13292</v>
      </c>
    </row>
    <row r="5672" spans="1:18">
      <c r="A5672" t="s">
        <v>13292</v>
      </c>
      <c r="B5672" t="s">
        <v>29</v>
      </c>
      <c r="C5672" t="s">
        <v>30</v>
      </c>
      <c r="D5672" t="s">
        <v>38</v>
      </c>
      <c r="E5672" t="s">
        <v>387</v>
      </c>
      <c r="F5672" t="s">
        <v>140</v>
      </c>
      <c r="G5672" t="s">
        <v>13295</v>
      </c>
      <c r="H5672" s="1">
        <v>1013626</v>
      </c>
      <c r="I5672" s="1">
        <v>0</v>
      </c>
      <c r="J5672" t="s">
        <v>24</v>
      </c>
      <c r="K5672" t="s">
        <v>60</v>
      </c>
      <c r="L5672" s="10">
        <v>43374</v>
      </c>
      <c r="M5672" t="s">
        <v>13296</v>
      </c>
      <c r="N5672">
        <v>0</v>
      </c>
      <c r="O5672" s="17" t="s">
        <v>21485</v>
      </c>
      <c r="P5672">
        <v>0</v>
      </c>
      <c r="Q5672" s="17" t="s">
        <v>21485</v>
      </c>
      <c r="R5672" t="s">
        <v>13292</v>
      </c>
    </row>
    <row r="5673" spans="1:18">
      <c r="A5673" t="s">
        <v>13292</v>
      </c>
      <c r="B5673" t="s">
        <v>29</v>
      </c>
      <c r="C5673" t="s">
        <v>30</v>
      </c>
      <c r="D5673" t="s">
        <v>38</v>
      </c>
      <c r="E5673" t="s">
        <v>353</v>
      </c>
      <c r="F5673" t="s">
        <v>140</v>
      </c>
      <c r="G5673" t="s">
        <v>13297</v>
      </c>
      <c r="H5673" s="1">
        <v>1025100</v>
      </c>
      <c r="I5673" s="1">
        <v>0</v>
      </c>
      <c r="J5673" t="s">
        <v>24</v>
      </c>
      <c r="K5673" t="s">
        <v>60</v>
      </c>
      <c r="L5673" s="10">
        <v>43739</v>
      </c>
      <c r="M5673" t="s">
        <v>13298</v>
      </c>
      <c r="N5673">
        <v>0</v>
      </c>
      <c r="O5673" s="17" t="s">
        <v>21485</v>
      </c>
      <c r="P5673">
        <v>0</v>
      </c>
      <c r="Q5673" s="17" t="s">
        <v>21485</v>
      </c>
      <c r="R5673" t="s">
        <v>13292</v>
      </c>
    </row>
    <row r="5674" spans="1:18">
      <c r="A5674" t="s">
        <v>13292</v>
      </c>
      <c r="B5674" t="s">
        <v>29</v>
      </c>
      <c r="C5674" t="s">
        <v>30</v>
      </c>
      <c r="D5674" t="s">
        <v>38</v>
      </c>
      <c r="E5674" t="s">
        <v>784</v>
      </c>
      <c r="F5674" t="s">
        <v>140</v>
      </c>
      <c r="G5674" t="s">
        <v>13299</v>
      </c>
      <c r="H5674" s="1">
        <v>1109250</v>
      </c>
      <c r="I5674" s="1">
        <v>0</v>
      </c>
      <c r="J5674" t="s">
        <v>24</v>
      </c>
      <c r="K5674" t="s">
        <v>60</v>
      </c>
      <c r="L5674" s="10">
        <v>45383</v>
      </c>
      <c r="M5674" t="s">
        <v>13300</v>
      </c>
      <c r="N5674">
        <v>0</v>
      </c>
      <c r="O5674" s="17" t="s">
        <v>21485</v>
      </c>
      <c r="P5674">
        <v>0</v>
      </c>
      <c r="Q5674" s="17" t="s">
        <v>21485</v>
      </c>
      <c r="R5674" t="s">
        <v>13292</v>
      </c>
    </row>
    <row r="5675" spans="1:18">
      <c r="A5675" t="s">
        <v>13301</v>
      </c>
      <c r="B5675" t="s">
        <v>37</v>
      </c>
      <c r="C5675" t="s">
        <v>30</v>
      </c>
      <c r="D5675" t="s">
        <v>20</v>
      </c>
      <c r="E5675" t="s">
        <v>122</v>
      </c>
      <c r="F5675" t="s">
        <v>140</v>
      </c>
      <c r="G5675" t="s">
        <v>13302</v>
      </c>
      <c r="H5675" s="1">
        <v>622045</v>
      </c>
      <c r="I5675" s="1">
        <v>0</v>
      </c>
      <c r="J5675" t="s">
        <v>24</v>
      </c>
      <c r="K5675" t="s">
        <v>60</v>
      </c>
      <c r="L5675" s="10">
        <v>40817</v>
      </c>
      <c r="M5675" t="s">
        <v>13303</v>
      </c>
      <c r="N5675">
        <v>0</v>
      </c>
      <c r="O5675" s="17" t="s">
        <v>21485</v>
      </c>
      <c r="P5675">
        <v>0</v>
      </c>
      <c r="Q5675" s="17" t="s">
        <v>21485</v>
      </c>
      <c r="R5675" t="s">
        <v>13301</v>
      </c>
    </row>
    <row r="5676" spans="1:18">
      <c r="A5676" t="s">
        <v>13301</v>
      </c>
      <c r="B5676" t="s">
        <v>37</v>
      </c>
      <c r="C5676" t="s">
        <v>30</v>
      </c>
      <c r="D5676" t="s">
        <v>18636</v>
      </c>
      <c r="E5676" t="s">
        <v>18637</v>
      </c>
      <c r="F5676" t="s">
        <v>18638</v>
      </c>
      <c r="G5676" t="s">
        <v>20495</v>
      </c>
      <c r="H5676" s="1">
        <v>99950</v>
      </c>
      <c r="I5676" s="1">
        <v>0</v>
      </c>
      <c r="J5676" t="s">
        <v>202</v>
      </c>
      <c r="K5676" t="s">
        <v>60</v>
      </c>
      <c r="L5676" s="7">
        <v>40969</v>
      </c>
      <c r="M5676" t="s">
        <v>20496</v>
      </c>
      <c r="N5676">
        <v>0</v>
      </c>
      <c r="O5676" s="17" t="s">
        <v>21485</v>
      </c>
      <c r="P5676">
        <v>0</v>
      </c>
      <c r="Q5676" s="17" t="s">
        <v>21485</v>
      </c>
      <c r="R5676" t="s">
        <v>13301</v>
      </c>
    </row>
    <row r="5677" spans="1:18">
      <c r="A5677" t="s">
        <v>13304</v>
      </c>
      <c r="B5677" t="s">
        <v>154</v>
      </c>
      <c r="C5677" t="s">
        <v>30</v>
      </c>
      <c r="D5677" t="s">
        <v>20</v>
      </c>
      <c r="E5677" t="s">
        <v>71</v>
      </c>
      <c r="F5677" t="s">
        <v>379</v>
      </c>
      <c r="G5677" t="s">
        <v>13305</v>
      </c>
      <c r="H5677" s="1">
        <v>783244</v>
      </c>
      <c r="I5677" s="1">
        <v>0</v>
      </c>
      <c r="J5677" t="s">
        <v>24</v>
      </c>
      <c r="K5677" t="s">
        <v>118</v>
      </c>
      <c r="L5677" s="10">
        <v>40634</v>
      </c>
      <c r="M5677" t="s">
        <v>13306</v>
      </c>
      <c r="N5677">
        <v>0</v>
      </c>
      <c r="O5677" s="17" t="s">
        <v>21485</v>
      </c>
      <c r="P5677">
        <v>0</v>
      </c>
      <c r="Q5677" s="17" t="s">
        <v>21485</v>
      </c>
      <c r="R5677" t="s">
        <v>13304</v>
      </c>
    </row>
    <row r="5678" spans="1:18">
      <c r="A5678" t="s">
        <v>13304</v>
      </c>
      <c r="B5678" t="s">
        <v>154</v>
      </c>
      <c r="C5678" t="s">
        <v>30</v>
      </c>
      <c r="D5678" t="s">
        <v>38</v>
      </c>
      <c r="E5678" t="s">
        <v>39</v>
      </c>
      <c r="F5678" t="s">
        <v>379</v>
      </c>
      <c r="G5678" t="s">
        <v>13307</v>
      </c>
      <c r="H5678" s="1">
        <v>891225</v>
      </c>
      <c r="I5678" s="1">
        <v>0</v>
      </c>
      <c r="J5678" t="s">
        <v>24</v>
      </c>
      <c r="K5678" t="s">
        <v>118</v>
      </c>
      <c r="L5678" s="10">
        <v>43191</v>
      </c>
      <c r="M5678" t="s">
        <v>13308</v>
      </c>
      <c r="N5678">
        <v>0</v>
      </c>
      <c r="O5678" s="17" t="s">
        <v>21485</v>
      </c>
      <c r="P5678">
        <v>0</v>
      </c>
      <c r="Q5678" s="17" t="s">
        <v>21485</v>
      </c>
      <c r="R5678" t="s">
        <v>13304</v>
      </c>
    </row>
    <row r="5679" spans="1:18">
      <c r="A5679" t="s">
        <v>13309</v>
      </c>
      <c r="B5679" t="s">
        <v>333</v>
      </c>
      <c r="C5679" t="s">
        <v>30</v>
      </c>
      <c r="D5679" t="s">
        <v>20</v>
      </c>
      <c r="E5679" t="s">
        <v>21</v>
      </c>
      <c r="F5679" t="s">
        <v>972</v>
      </c>
      <c r="G5679" t="s">
        <v>13310</v>
      </c>
      <c r="H5679" s="1">
        <v>690481</v>
      </c>
      <c r="I5679" s="1">
        <v>0</v>
      </c>
      <c r="J5679" t="s">
        <v>24</v>
      </c>
      <c r="K5679" t="s">
        <v>94</v>
      </c>
      <c r="L5679" s="10">
        <v>41183</v>
      </c>
      <c r="M5679" t="s">
        <v>13311</v>
      </c>
      <c r="N5679">
        <v>0</v>
      </c>
      <c r="O5679" s="17" t="s">
        <v>21485</v>
      </c>
      <c r="P5679">
        <v>0</v>
      </c>
      <c r="Q5679" s="17" t="s">
        <v>21485</v>
      </c>
      <c r="R5679" t="s">
        <v>13309</v>
      </c>
    </row>
    <row r="5680" spans="1:18">
      <c r="A5680" t="s">
        <v>1202</v>
      </c>
      <c r="B5680" t="s">
        <v>557</v>
      </c>
      <c r="C5680" t="s">
        <v>65</v>
      </c>
      <c r="D5680" t="s">
        <v>20</v>
      </c>
      <c r="E5680" t="s">
        <v>71</v>
      </c>
      <c r="F5680" t="s">
        <v>149</v>
      </c>
      <c r="G5680" t="s">
        <v>1203</v>
      </c>
      <c r="H5680" s="1">
        <v>843570</v>
      </c>
      <c r="I5680" s="1">
        <v>0</v>
      </c>
      <c r="J5680" t="s">
        <v>24</v>
      </c>
      <c r="K5680" t="s">
        <v>136</v>
      </c>
      <c r="L5680" s="10">
        <v>40634</v>
      </c>
      <c r="M5680" t="s">
        <v>1204</v>
      </c>
      <c r="N5680">
        <v>1</v>
      </c>
      <c r="O5680" s="17" t="s">
        <v>21485</v>
      </c>
      <c r="P5680">
        <v>0</v>
      </c>
      <c r="Q5680" s="17" t="s">
        <v>21485</v>
      </c>
      <c r="R5680" t="s">
        <v>1202</v>
      </c>
    </row>
    <row r="5681" spans="1:18">
      <c r="A5681" t="s">
        <v>1202</v>
      </c>
      <c r="B5681" t="s">
        <v>557</v>
      </c>
      <c r="C5681" t="s">
        <v>65</v>
      </c>
      <c r="D5681" t="s">
        <v>20</v>
      </c>
      <c r="E5681" t="s">
        <v>21</v>
      </c>
      <c r="F5681" t="s">
        <v>149</v>
      </c>
      <c r="G5681" t="s">
        <v>13312</v>
      </c>
      <c r="H5681" s="1">
        <v>747876</v>
      </c>
      <c r="I5681" s="1">
        <v>0</v>
      </c>
      <c r="J5681" t="s">
        <v>24</v>
      </c>
      <c r="K5681" t="s">
        <v>136</v>
      </c>
      <c r="L5681" s="10">
        <v>41183</v>
      </c>
      <c r="M5681" t="s">
        <v>13313</v>
      </c>
      <c r="N5681">
        <v>0</v>
      </c>
      <c r="O5681" s="17" t="s">
        <v>21485</v>
      </c>
      <c r="P5681">
        <v>0</v>
      </c>
      <c r="Q5681" s="17" t="s">
        <v>21485</v>
      </c>
      <c r="R5681" t="s">
        <v>1202</v>
      </c>
    </row>
    <row r="5682" spans="1:18">
      <c r="A5682" t="s">
        <v>1202</v>
      </c>
      <c r="B5682" t="s">
        <v>557</v>
      </c>
      <c r="C5682" t="s">
        <v>65</v>
      </c>
      <c r="D5682" t="s">
        <v>38</v>
      </c>
      <c r="E5682" t="s">
        <v>387</v>
      </c>
      <c r="F5682" t="s">
        <v>149</v>
      </c>
      <c r="G5682" t="s">
        <v>1205</v>
      </c>
      <c r="H5682" s="1">
        <v>956250</v>
      </c>
      <c r="I5682" s="1">
        <v>0</v>
      </c>
      <c r="J5682" t="s">
        <v>24</v>
      </c>
      <c r="K5682" t="s">
        <v>136</v>
      </c>
      <c r="L5682" s="10">
        <v>43374</v>
      </c>
      <c r="M5682" t="s">
        <v>1206</v>
      </c>
      <c r="N5682">
        <v>1</v>
      </c>
      <c r="O5682" s="17" t="s">
        <v>21485</v>
      </c>
      <c r="P5682">
        <v>0</v>
      </c>
      <c r="Q5682" s="17" t="s">
        <v>21485</v>
      </c>
      <c r="R5682" t="s">
        <v>1202</v>
      </c>
    </row>
    <row r="5683" spans="1:18">
      <c r="A5683" t="s">
        <v>13314</v>
      </c>
      <c r="B5683" t="s">
        <v>1490</v>
      </c>
      <c r="C5683" t="s">
        <v>30</v>
      </c>
      <c r="D5683" t="s">
        <v>38</v>
      </c>
      <c r="E5683" t="s">
        <v>145</v>
      </c>
      <c r="F5683" t="s">
        <v>404</v>
      </c>
      <c r="G5683" t="s">
        <v>13315</v>
      </c>
      <c r="H5683" s="1">
        <v>546975</v>
      </c>
      <c r="I5683" s="1">
        <v>0</v>
      </c>
      <c r="J5683" t="s">
        <v>24</v>
      </c>
      <c r="K5683" t="s">
        <v>49</v>
      </c>
      <c r="L5683" s="10">
        <v>43556</v>
      </c>
      <c r="M5683" t="s">
        <v>13316</v>
      </c>
      <c r="N5683">
        <v>0</v>
      </c>
      <c r="O5683" s="17" t="s">
        <v>21485</v>
      </c>
      <c r="P5683">
        <v>0</v>
      </c>
      <c r="Q5683" s="17" t="s">
        <v>21485</v>
      </c>
      <c r="R5683" t="s">
        <v>13314</v>
      </c>
    </row>
    <row r="5684" spans="1:18">
      <c r="A5684" t="s">
        <v>1098</v>
      </c>
      <c r="B5684" t="s">
        <v>167</v>
      </c>
      <c r="C5684" t="s">
        <v>85</v>
      </c>
      <c r="D5684" t="s">
        <v>20</v>
      </c>
      <c r="E5684" t="s">
        <v>66</v>
      </c>
      <c r="F5684" t="s">
        <v>972</v>
      </c>
      <c r="G5684" t="s">
        <v>2868</v>
      </c>
      <c r="H5684" s="1">
        <v>609489</v>
      </c>
      <c r="I5684" s="1">
        <v>0</v>
      </c>
      <c r="J5684" t="s">
        <v>48</v>
      </c>
      <c r="K5684" t="s">
        <v>94</v>
      </c>
      <c r="L5684" s="10">
        <v>41000</v>
      </c>
      <c r="M5684" t="s">
        <v>2869</v>
      </c>
      <c r="N5684">
        <v>0</v>
      </c>
      <c r="O5684" s="17" t="s">
        <v>21485</v>
      </c>
      <c r="P5684">
        <v>0</v>
      </c>
      <c r="Q5684" s="17" t="s">
        <v>21485</v>
      </c>
      <c r="R5684" t="s">
        <v>1098</v>
      </c>
    </row>
    <row r="5685" spans="1:18">
      <c r="A5685" t="s">
        <v>1098</v>
      </c>
      <c r="B5685" t="s">
        <v>167</v>
      </c>
      <c r="C5685" t="s">
        <v>85</v>
      </c>
      <c r="D5685" t="s">
        <v>20497</v>
      </c>
      <c r="E5685" t="s">
        <v>20498</v>
      </c>
      <c r="F5685" t="s">
        <v>20499</v>
      </c>
      <c r="G5685" t="s">
        <v>20500</v>
      </c>
      <c r="H5685" s="1">
        <v>500000</v>
      </c>
      <c r="I5685" s="1">
        <v>0</v>
      </c>
      <c r="J5685" t="s">
        <v>223</v>
      </c>
      <c r="K5685" t="s">
        <v>94</v>
      </c>
      <c r="L5685" s="7">
        <v>42675</v>
      </c>
      <c r="M5685" t="s">
        <v>20501</v>
      </c>
      <c r="N5685">
        <v>0</v>
      </c>
      <c r="O5685" s="17" t="s">
        <v>21485</v>
      </c>
      <c r="P5685">
        <v>0</v>
      </c>
      <c r="Q5685" s="17" t="s">
        <v>21485</v>
      </c>
      <c r="R5685" t="s">
        <v>1098</v>
      </c>
    </row>
    <row r="5686" spans="1:18">
      <c r="A5686" t="s">
        <v>1098</v>
      </c>
      <c r="B5686" t="s">
        <v>167</v>
      </c>
      <c r="C5686" t="s">
        <v>85</v>
      </c>
      <c r="D5686" t="s">
        <v>38</v>
      </c>
      <c r="E5686" t="s">
        <v>353</v>
      </c>
      <c r="F5686" t="s">
        <v>116</v>
      </c>
      <c r="G5686" t="s">
        <v>2870</v>
      </c>
      <c r="H5686" s="1">
        <v>1120726</v>
      </c>
      <c r="I5686" s="1">
        <v>0</v>
      </c>
      <c r="J5686" t="s">
        <v>24</v>
      </c>
      <c r="K5686" t="s">
        <v>94</v>
      </c>
      <c r="L5686" s="10">
        <v>43739</v>
      </c>
      <c r="M5686" t="s">
        <v>2871</v>
      </c>
      <c r="N5686">
        <v>0</v>
      </c>
      <c r="O5686" s="17" t="s">
        <v>21485</v>
      </c>
      <c r="P5686">
        <v>0</v>
      </c>
      <c r="Q5686" s="17" t="s">
        <v>21485</v>
      </c>
      <c r="R5686" t="s">
        <v>1098</v>
      </c>
    </row>
    <row r="5687" spans="1:18">
      <c r="A5687" t="s">
        <v>1098</v>
      </c>
      <c r="B5687" t="s">
        <v>167</v>
      </c>
      <c r="C5687" t="s">
        <v>85</v>
      </c>
      <c r="D5687" t="s">
        <v>38</v>
      </c>
      <c r="E5687" t="s">
        <v>168</v>
      </c>
      <c r="F5687" t="s">
        <v>972</v>
      </c>
      <c r="G5687" t="s">
        <v>1099</v>
      </c>
      <c r="H5687" s="1">
        <v>1067175</v>
      </c>
      <c r="I5687" s="1">
        <v>0</v>
      </c>
      <c r="J5687" t="s">
        <v>24</v>
      </c>
      <c r="K5687" t="s">
        <v>94</v>
      </c>
      <c r="L5687" s="10">
        <v>43922</v>
      </c>
      <c r="M5687" t="s">
        <v>1100</v>
      </c>
      <c r="N5687">
        <v>2</v>
      </c>
      <c r="O5687" s="17" t="s">
        <v>21485</v>
      </c>
      <c r="P5687">
        <v>0</v>
      </c>
      <c r="Q5687" s="17" t="s">
        <v>21485</v>
      </c>
      <c r="R5687" t="s">
        <v>1098</v>
      </c>
    </row>
    <row r="5688" spans="1:18">
      <c r="A5688" t="s">
        <v>13317</v>
      </c>
      <c r="B5688" t="s">
        <v>3301</v>
      </c>
      <c r="C5688" t="s">
        <v>30</v>
      </c>
      <c r="D5688" t="s">
        <v>38</v>
      </c>
      <c r="E5688" t="s">
        <v>168</v>
      </c>
      <c r="F5688" t="s">
        <v>825</v>
      </c>
      <c r="G5688" t="s">
        <v>13318</v>
      </c>
      <c r="H5688" s="1">
        <v>933300</v>
      </c>
      <c r="I5688" s="1">
        <v>0</v>
      </c>
      <c r="J5688" t="s">
        <v>24</v>
      </c>
      <c r="K5688" t="s">
        <v>60</v>
      </c>
      <c r="L5688" s="10">
        <v>43922</v>
      </c>
      <c r="M5688" t="s">
        <v>13319</v>
      </c>
      <c r="N5688">
        <v>0</v>
      </c>
      <c r="O5688" s="17" t="s">
        <v>21485</v>
      </c>
      <c r="P5688">
        <v>0</v>
      </c>
      <c r="Q5688" s="17" t="s">
        <v>21485</v>
      </c>
      <c r="R5688" t="s">
        <v>13317</v>
      </c>
    </row>
    <row r="5689" spans="1:18">
      <c r="A5689" t="s">
        <v>20502</v>
      </c>
      <c r="B5689" t="s">
        <v>20503</v>
      </c>
      <c r="C5689" t="s">
        <v>174</v>
      </c>
      <c r="D5689" t="s">
        <v>19187</v>
      </c>
      <c r="E5689" t="s">
        <v>19188</v>
      </c>
      <c r="F5689" t="s">
        <v>19189</v>
      </c>
      <c r="G5689" t="s">
        <v>20506</v>
      </c>
      <c r="H5689" s="1">
        <v>144696</v>
      </c>
      <c r="I5689" s="1">
        <v>0</v>
      </c>
      <c r="J5689" t="s">
        <v>202</v>
      </c>
      <c r="K5689" t="s">
        <v>118</v>
      </c>
      <c r="L5689" s="7">
        <v>44075</v>
      </c>
      <c r="M5689" t="s">
        <v>20507</v>
      </c>
      <c r="N5689">
        <v>0</v>
      </c>
      <c r="O5689" s="17" t="s">
        <v>21485</v>
      </c>
      <c r="P5689">
        <v>0</v>
      </c>
      <c r="Q5689" s="17" t="s">
        <v>21485</v>
      </c>
      <c r="R5689" t="s">
        <v>20502</v>
      </c>
    </row>
    <row r="5690" spans="1:18">
      <c r="A5690" t="s">
        <v>20502</v>
      </c>
      <c r="B5690" t="s">
        <v>20503</v>
      </c>
      <c r="C5690" t="s">
        <v>174</v>
      </c>
      <c r="D5690" t="s">
        <v>19029</v>
      </c>
      <c r="E5690" t="s">
        <v>19030</v>
      </c>
      <c r="F5690" t="s">
        <v>19031</v>
      </c>
      <c r="G5690" t="s">
        <v>20504</v>
      </c>
      <c r="H5690" s="1">
        <v>149623</v>
      </c>
      <c r="I5690" s="1">
        <v>0</v>
      </c>
      <c r="J5690" t="s">
        <v>202</v>
      </c>
      <c r="K5690" t="s">
        <v>118</v>
      </c>
      <c r="L5690" s="7">
        <v>43525</v>
      </c>
      <c r="M5690" t="s">
        <v>20505</v>
      </c>
      <c r="N5690">
        <v>0</v>
      </c>
      <c r="O5690" s="17" t="s">
        <v>21485</v>
      </c>
      <c r="P5690">
        <v>0</v>
      </c>
      <c r="Q5690" s="17" t="s">
        <v>21485</v>
      </c>
      <c r="R5690" t="s">
        <v>20502</v>
      </c>
    </row>
    <row r="5691" spans="1:18">
      <c r="A5691" t="s">
        <v>13320</v>
      </c>
      <c r="B5691" t="s">
        <v>114</v>
      </c>
      <c r="C5691" t="s">
        <v>65</v>
      </c>
      <c r="D5691" t="s">
        <v>20</v>
      </c>
      <c r="E5691" t="s">
        <v>104</v>
      </c>
      <c r="F5691" t="s">
        <v>218</v>
      </c>
      <c r="G5691" t="s">
        <v>13321</v>
      </c>
      <c r="H5691" s="1">
        <v>799010</v>
      </c>
      <c r="I5691" s="1">
        <v>0</v>
      </c>
      <c r="J5691" t="s">
        <v>24</v>
      </c>
      <c r="K5691" t="s">
        <v>60</v>
      </c>
      <c r="L5691" s="10">
        <v>40269</v>
      </c>
      <c r="M5691" t="s">
        <v>13322</v>
      </c>
      <c r="N5691">
        <v>0</v>
      </c>
      <c r="O5691" s="17" t="s">
        <v>21485</v>
      </c>
      <c r="P5691">
        <v>0</v>
      </c>
      <c r="Q5691" s="17" t="s">
        <v>21485</v>
      </c>
      <c r="R5691" t="s">
        <v>13320</v>
      </c>
    </row>
    <row r="5692" spans="1:18">
      <c r="A5692" t="s">
        <v>13320</v>
      </c>
      <c r="B5692" t="s">
        <v>114</v>
      </c>
      <c r="C5692" t="s">
        <v>65</v>
      </c>
      <c r="D5692" t="s">
        <v>20</v>
      </c>
      <c r="E5692" t="s">
        <v>79</v>
      </c>
      <c r="F5692" t="s">
        <v>218</v>
      </c>
      <c r="G5692" t="s">
        <v>13323</v>
      </c>
      <c r="H5692" s="1">
        <v>886484</v>
      </c>
      <c r="I5692" s="1">
        <v>0</v>
      </c>
      <c r="J5692" t="s">
        <v>24</v>
      </c>
      <c r="K5692" t="s">
        <v>60</v>
      </c>
      <c r="L5692" s="10">
        <v>41548</v>
      </c>
      <c r="M5692" t="s">
        <v>13324</v>
      </c>
      <c r="N5692">
        <v>0</v>
      </c>
      <c r="O5692" s="17" t="s">
        <v>21485</v>
      </c>
      <c r="P5692">
        <v>0</v>
      </c>
      <c r="Q5692" s="17" t="s">
        <v>21485</v>
      </c>
      <c r="R5692" t="s">
        <v>13320</v>
      </c>
    </row>
    <row r="5693" spans="1:18">
      <c r="A5693" t="s">
        <v>13320</v>
      </c>
      <c r="B5693" t="s">
        <v>114</v>
      </c>
      <c r="C5693" t="s">
        <v>65</v>
      </c>
      <c r="D5693" t="s">
        <v>20</v>
      </c>
      <c r="E5693" t="s">
        <v>92</v>
      </c>
      <c r="F5693" t="s">
        <v>218</v>
      </c>
      <c r="G5693" t="s">
        <v>13325</v>
      </c>
      <c r="H5693" s="1">
        <v>900905</v>
      </c>
      <c r="I5693" s="1">
        <v>0</v>
      </c>
      <c r="J5693" t="s">
        <v>24</v>
      </c>
      <c r="K5693" t="s">
        <v>60</v>
      </c>
      <c r="L5693" s="10">
        <v>42278</v>
      </c>
      <c r="M5693" t="s">
        <v>13326</v>
      </c>
      <c r="N5693">
        <v>0</v>
      </c>
      <c r="O5693" s="17" t="s">
        <v>21485</v>
      </c>
      <c r="P5693">
        <v>0</v>
      </c>
      <c r="Q5693" s="17" t="s">
        <v>21485</v>
      </c>
      <c r="R5693" t="s">
        <v>13320</v>
      </c>
    </row>
    <row r="5694" spans="1:18">
      <c r="A5694" t="s">
        <v>244</v>
      </c>
      <c r="B5694" t="s">
        <v>114</v>
      </c>
      <c r="C5694" t="s">
        <v>65</v>
      </c>
      <c r="D5694" t="s">
        <v>20</v>
      </c>
      <c r="E5694" t="s">
        <v>241</v>
      </c>
      <c r="F5694" t="s">
        <v>245</v>
      </c>
      <c r="G5694" t="s">
        <v>246</v>
      </c>
      <c r="H5694" s="1">
        <v>731018</v>
      </c>
      <c r="I5694" s="1">
        <v>0</v>
      </c>
      <c r="J5694" t="s">
        <v>24</v>
      </c>
      <c r="K5694" t="s">
        <v>42</v>
      </c>
      <c r="L5694" s="10">
        <v>40087</v>
      </c>
      <c r="M5694" t="s">
        <v>247</v>
      </c>
      <c r="N5694">
        <v>5</v>
      </c>
      <c r="O5694" s="17" t="s">
        <v>21485</v>
      </c>
      <c r="P5694">
        <v>0</v>
      </c>
      <c r="Q5694" s="17" t="s">
        <v>21485</v>
      </c>
      <c r="R5694" t="s">
        <v>244</v>
      </c>
    </row>
    <row r="5695" spans="1:18">
      <c r="A5695" t="s">
        <v>13327</v>
      </c>
      <c r="B5695" t="s">
        <v>29</v>
      </c>
      <c r="C5695" t="s">
        <v>30</v>
      </c>
      <c r="D5695" t="s">
        <v>20</v>
      </c>
      <c r="E5695" t="s">
        <v>104</v>
      </c>
      <c r="F5695" t="s">
        <v>245</v>
      </c>
      <c r="G5695" t="s">
        <v>13328</v>
      </c>
      <c r="H5695" s="1">
        <v>706375</v>
      </c>
      <c r="I5695" s="1">
        <v>0</v>
      </c>
      <c r="J5695" t="s">
        <v>24</v>
      </c>
      <c r="K5695" t="s">
        <v>42</v>
      </c>
      <c r="L5695" s="10">
        <v>40269</v>
      </c>
      <c r="M5695" t="s">
        <v>13329</v>
      </c>
      <c r="N5695">
        <v>0</v>
      </c>
      <c r="O5695" s="17" t="s">
        <v>21485</v>
      </c>
      <c r="P5695">
        <v>0</v>
      </c>
      <c r="Q5695" s="17" t="s">
        <v>21485</v>
      </c>
      <c r="R5695" t="s">
        <v>13327</v>
      </c>
    </row>
    <row r="5696" spans="1:18">
      <c r="A5696" t="s">
        <v>13327</v>
      </c>
      <c r="B5696" t="s">
        <v>29</v>
      </c>
      <c r="C5696" t="s">
        <v>30</v>
      </c>
      <c r="D5696" t="s">
        <v>20</v>
      </c>
      <c r="E5696" t="s">
        <v>115</v>
      </c>
      <c r="F5696" t="s">
        <v>498</v>
      </c>
      <c r="G5696" t="s">
        <v>13330</v>
      </c>
      <c r="H5696" s="1">
        <v>569575</v>
      </c>
      <c r="I5696" s="1">
        <v>0</v>
      </c>
      <c r="J5696" t="s">
        <v>24</v>
      </c>
      <c r="K5696" t="s">
        <v>110</v>
      </c>
      <c r="L5696" s="10">
        <v>40452</v>
      </c>
      <c r="M5696" t="s">
        <v>13331</v>
      </c>
      <c r="N5696">
        <v>0</v>
      </c>
      <c r="O5696" s="17" t="s">
        <v>21485</v>
      </c>
      <c r="P5696">
        <v>0</v>
      </c>
      <c r="Q5696" s="17" t="s">
        <v>21485</v>
      </c>
      <c r="R5696" t="s">
        <v>13327</v>
      </c>
    </row>
    <row r="5697" spans="1:18">
      <c r="A5697" t="s">
        <v>13327</v>
      </c>
      <c r="B5697" t="s">
        <v>29</v>
      </c>
      <c r="C5697" t="s">
        <v>30</v>
      </c>
      <c r="D5697" t="s">
        <v>20</v>
      </c>
      <c r="E5697" t="s">
        <v>79</v>
      </c>
      <c r="F5697" t="s">
        <v>245</v>
      </c>
      <c r="G5697" t="s">
        <v>13332</v>
      </c>
      <c r="H5697" s="1">
        <v>740665</v>
      </c>
      <c r="I5697" s="1">
        <v>0</v>
      </c>
      <c r="J5697" t="s">
        <v>24</v>
      </c>
      <c r="K5697" t="s">
        <v>42</v>
      </c>
      <c r="L5697" s="10">
        <v>41548</v>
      </c>
      <c r="M5697" t="s">
        <v>13333</v>
      </c>
      <c r="N5697">
        <v>0</v>
      </c>
      <c r="O5697" s="17" t="s">
        <v>21485</v>
      </c>
      <c r="P5697">
        <v>0</v>
      </c>
      <c r="Q5697" s="17" t="s">
        <v>21485</v>
      </c>
      <c r="R5697" t="s">
        <v>13327</v>
      </c>
    </row>
    <row r="5698" spans="1:18">
      <c r="A5698" t="s">
        <v>13334</v>
      </c>
      <c r="B5698" t="s">
        <v>2013</v>
      </c>
      <c r="C5698" t="s">
        <v>65</v>
      </c>
      <c r="D5698" t="s">
        <v>38</v>
      </c>
      <c r="E5698" t="s">
        <v>353</v>
      </c>
      <c r="F5698" t="s">
        <v>123</v>
      </c>
      <c r="G5698" t="s">
        <v>13335</v>
      </c>
      <c r="H5698" s="1">
        <v>562276</v>
      </c>
      <c r="I5698" s="1">
        <v>0</v>
      </c>
      <c r="J5698" t="s">
        <v>24</v>
      </c>
      <c r="K5698" t="s">
        <v>118</v>
      </c>
      <c r="L5698" s="10">
        <v>43739</v>
      </c>
      <c r="M5698" t="s">
        <v>13336</v>
      </c>
      <c r="N5698">
        <v>0</v>
      </c>
      <c r="O5698" s="17" t="s">
        <v>21485</v>
      </c>
      <c r="P5698">
        <v>0</v>
      </c>
      <c r="Q5698" s="17" t="s">
        <v>21485</v>
      </c>
      <c r="R5698" t="s">
        <v>13334</v>
      </c>
    </row>
    <row r="5699" spans="1:18">
      <c r="A5699" t="s">
        <v>13337</v>
      </c>
      <c r="B5699" t="s">
        <v>1218</v>
      </c>
      <c r="C5699" t="s">
        <v>30</v>
      </c>
      <c r="D5699" t="s">
        <v>38</v>
      </c>
      <c r="E5699" t="s">
        <v>39</v>
      </c>
      <c r="F5699" t="s">
        <v>46</v>
      </c>
      <c r="G5699" t="s">
        <v>13338</v>
      </c>
      <c r="H5699" s="1">
        <v>573750</v>
      </c>
      <c r="I5699" s="1">
        <v>0</v>
      </c>
      <c r="J5699" t="s">
        <v>68</v>
      </c>
      <c r="K5699" t="s">
        <v>157</v>
      </c>
      <c r="L5699" s="10">
        <v>43191</v>
      </c>
      <c r="M5699" t="s">
        <v>13339</v>
      </c>
      <c r="N5699">
        <v>0</v>
      </c>
      <c r="O5699" s="17" t="s">
        <v>21485</v>
      </c>
      <c r="P5699">
        <v>0</v>
      </c>
      <c r="Q5699" s="17" t="s">
        <v>21485</v>
      </c>
      <c r="R5699" t="s">
        <v>13337</v>
      </c>
    </row>
    <row r="5700" spans="1:18">
      <c r="A5700" t="s">
        <v>13340</v>
      </c>
      <c r="B5700" t="s">
        <v>64</v>
      </c>
      <c r="C5700" t="s">
        <v>65</v>
      </c>
      <c r="D5700" t="s">
        <v>20</v>
      </c>
      <c r="E5700" t="s">
        <v>71</v>
      </c>
      <c r="F5700" t="s">
        <v>568</v>
      </c>
      <c r="G5700" t="s">
        <v>13341</v>
      </c>
      <c r="H5700" s="1">
        <v>673246</v>
      </c>
      <c r="I5700" s="1">
        <v>0</v>
      </c>
      <c r="J5700" t="s">
        <v>24</v>
      </c>
      <c r="K5700" t="s">
        <v>118</v>
      </c>
      <c r="L5700" s="10">
        <v>40634</v>
      </c>
      <c r="M5700" t="s">
        <v>13342</v>
      </c>
      <c r="N5700">
        <v>0</v>
      </c>
      <c r="O5700" s="17" t="s">
        <v>21485</v>
      </c>
      <c r="P5700">
        <v>0</v>
      </c>
      <c r="Q5700" s="17" t="s">
        <v>21485</v>
      </c>
      <c r="R5700" t="s">
        <v>13340</v>
      </c>
    </row>
    <row r="5701" spans="1:18">
      <c r="A5701" t="s">
        <v>13340</v>
      </c>
      <c r="B5701" t="s">
        <v>64</v>
      </c>
      <c r="C5701" t="s">
        <v>65</v>
      </c>
      <c r="D5701" t="s">
        <v>38</v>
      </c>
      <c r="E5701" t="s">
        <v>39</v>
      </c>
      <c r="F5701" t="s">
        <v>568</v>
      </c>
      <c r="G5701" t="s">
        <v>13343</v>
      </c>
      <c r="H5701" s="1">
        <v>918000</v>
      </c>
      <c r="I5701" s="1">
        <v>0</v>
      </c>
      <c r="J5701" t="s">
        <v>24</v>
      </c>
      <c r="K5701" t="s">
        <v>118</v>
      </c>
      <c r="L5701" s="10">
        <v>43191</v>
      </c>
      <c r="M5701" t="s">
        <v>13344</v>
      </c>
      <c r="N5701">
        <v>0</v>
      </c>
      <c r="O5701" s="17" t="s">
        <v>21485</v>
      </c>
      <c r="P5701">
        <v>0</v>
      </c>
      <c r="Q5701" s="17" t="s">
        <v>21485</v>
      </c>
      <c r="R5701" t="s">
        <v>13340</v>
      </c>
    </row>
    <row r="5702" spans="1:18">
      <c r="A5702" t="s">
        <v>13340</v>
      </c>
      <c r="B5702" t="s">
        <v>64</v>
      </c>
      <c r="C5702" t="s">
        <v>65</v>
      </c>
      <c r="D5702" t="s">
        <v>38</v>
      </c>
      <c r="E5702" t="s">
        <v>353</v>
      </c>
      <c r="F5702" t="s">
        <v>282</v>
      </c>
      <c r="G5702" t="s">
        <v>13345</v>
      </c>
      <c r="H5702" s="1">
        <v>1021276</v>
      </c>
      <c r="I5702" s="1">
        <v>0</v>
      </c>
      <c r="J5702" t="s">
        <v>24</v>
      </c>
      <c r="K5702" t="s">
        <v>118</v>
      </c>
      <c r="L5702" s="10">
        <v>43739</v>
      </c>
      <c r="M5702" t="s">
        <v>13346</v>
      </c>
      <c r="N5702">
        <v>0</v>
      </c>
      <c r="O5702" s="17" t="s">
        <v>21485</v>
      </c>
      <c r="P5702">
        <v>0</v>
      </c>
      <c r="Q5702" s="17" t="s">
        <v>21485</v>
      </c>
      <c r="R5702" t="s">
        <v>13340</v>
      </c>
    </row>
    <row r="5703" spans="1:18">
      <c r="A5703" t="s">
        <v>13347</v>
      </c>
      <c r="B5703" t="s">
        <v>333</v>
      </c>
      <c r="C5703" t="s">
        <v>30</v>
      </c>
      <c r="D5703" t="s">
        <v>38</v>
      </c>
      <c r="E5703" t="s">
        <v>637</v>
      </c>
      <c r="F5703" t="s">
        <v>262</v>
      </c>
      <c r="G5703" t="s">
        <v>13348</v>
      </c>
      <c r="H5703" s="1">
        <v>787950</v>
      </c>
      <c r="I5703" s="1">
        <v>0</v>
      </c>
      <c r="J5703" t="s">
        <v>24</v>
      </c>
      <c r="K5703" t="s">
        <v>42</v>
      </c>
      <c r="L5703" s="10">
        <v>44470</v>
      </c>
      <c r="M5703" t="s">
        <v>13349</v>
      </c>
      <c r="N5703">
        <v>0</v>
      </c>
      <c r="O5703" s="17" t="s">
        <v>21485</v>
      </c>
      <c r="P5703">
        <v>0</v>
      </c>
      <c r="Q5703" s="17" t="s">
        <v>21485</v>
      </c>
      <c r="R5703" t="s">
        <v>13347</v>
      </c>
    </row>
    <row r="5704" spans="1:18">
      <c r="A5704" t="s">
        <v>13347</v>
      </c>
      <c r="B5704" t="s">
        <v>333</v>
      </c>
      <c r="C5704" t="s">
        <v>30</v>
      </c>
      <c r="D5704" t="s">
        <v>38</v>
      </c>
      <c r="E5704" t="s">
        <v>86</v>
      </c>
      <c r="F5704" t="s">
        <v>399</v>
      </c>
      <c r="G5704" t="s">
        <v>13350</v>
      </c>
      <c r="H5704" s="1">
        <v>750275</v>
      </c>
      <c r="I5704" s="1">
        <v>0</v>
      </c>
      <c r="J5704" t="s">
        <v>24</v>
      </c>
      <c r="K5704" t="s">
        <v>42</v>
      </c>
      <c r="L5704" s="10">
        <v>44652</v>
      </c>
      <c r="M5704" t="s">
        <v>13351</v>
      </c>
      <c r="N5704">
        <v>0</v>
      </c>
      <c r="O5704" s="17" t="s">
        <v>21485</v>
      </c>
      <c r="P5704">
        <v>0</v>
      </c>
      <c r="Q5704" s="17" t="s">
        <v>21485</v>
      </c>
      <c r="R5704" t="s">
        <v>13347</v>
      </c>
    </row>
    <row r="5705" spans="1:18">
      <c r="A5705" t="s">
        <v>13352</v>
      </c>
      <c r="B5705" t="s">
        <v>173</v>
      </c>
      <c r="C5705" t="s">
        <v>174</v>
      </c>
      <c r="D5705" t="s">
        <v>20</v>
      </c>
      <c r="E5705" t="s">
        <v>241</v>
      </c>
      <c r="F5705" t="s">
        <v>3326</v>
      </c>
      <c r="G5705" t="s">
        <v>13353</v>
      </c>
      <c r="H5705" s="1">
        <v>175840</v>
      </c>
      <c r="I5705" s="1">
        <v>0</v>
      </c>
      <c r="J5705" t="s">
        <v>223</v>
      </c>
      <c r="K5705" t="s">
        <v>3033</v>
      </c>
      <c r="L5705" s="10">
        <v>40087</v>
      </c>
      <c r="M5705" t="s">
        <v>13354</v>
      </c>
      <c r="N5705">
        <v>0</v>
      </c>
      <c r="O5705" s="17" t="s">
        <v>21485</v>
      </c>
      <c r="P5705">
        <v>0</v>
      </c>
      <c r="Q5705" s="17" t="s">
        <v>21485</v>
      </c>
      <c r="R5705" t="s">
        <v>13352</v>
      </c>
    </row>
    <row r="5706" spans="1:18">
      <c r="A5706" t="s">
        <v>20508</v>
      </c>
      <c r="B5706" t="s">
        <v>84</v>
      </c>
      <c r="C5706" t="s">
        <v>85</v>
      </c>
      <c r="D5706" t="s">
        <v>20509</v>
      </c>
      <c r="E5706" t="s">
        <v>20510</v>
      </c>
      <c r="F5706" t="s">
        <v>18715</v>
      </c>
      <c r="G5706" t="s">
        <v>20511</v>
      </c>
      <c r="H5706" s="1">
        <v>105000</v>
      </c>
      <c r="I5706" s="1">
        <v>0</v>
      </c>
      <c r="J5706" t="s">
        <v>68</v>
      </c>
      <c r="K5706" t="s">
        <v>94</v>
      </c>
      <c r="L5706" s="7">
        <v>44287</v>
      </c>
      <c r="M5706" t="s">
        <v>20512</v>
      </c>
      <c r="N5706">
        <v>0</v>
      </c>
      <c r="O5706" s="17" t="s">
        <v>21485</v>
      </c>
      <c r="P5706">
        <v>0</v>
      </c>
      <c r="Q5706" s="17" t="s">
        <v>21485</v>
      </c>
      <c r="R5706" t="s">
        <v>20508</v>
      </c>
    </row>
    <row r="5707" spans="1:18">
      <c r="A5707" t="s">
        <v>2156</v>
      </c>
      <c r="B5707" t="s">
        <v>29</v>
      </c>
      <c r="C5707" t="s">
        <v>30</v>
      </c>
      <c r="D5707" t="s">
        <v>20</v>
      </c>
      <c r="E5707" t="s">
        <v>71</v>
      </c>
      <c r="F5707" t="s">
        <v>282</v>
      </c>
      <c r="G5707" t="s">
        <v>2872</v>
      </c>
      <c r="H5707" s="1">
        <v>860534</v>
      </c>
      <c r="I5707" s="1">
        <v>0</v>
      </c>
      <c r="J5707" t="s">
        <v>24</v>
      </c>
      <c r="K5707" t="s">
        <v>118</v>
      </c>
      <c r="L5707" s="10">
        <v>40634</v>
      </c>
      <c r="M5707" t="s">
        <v>2873</v>
      </c>
      <c r="N5707">
        <v>0</v>
      </c>
      <c r="O5707" s="17" t="s">
        <v>21485</v>
      </c>
      <c r="P5707">
        <v>0</v>
      </c>
      <c r="Q5707" s="17" t="s">
        <v>21485</v>
      </c>
      <c r="R5707" t="s">
        <v>2156</v>
      </c>
    </row>
    <row r="5708" spans="1:18">
      <c r="A5708" t="s">
        <v>2156</v>
      </c>
      <c r="B5708" t="s">
        <v>29</v>
      </c>
      <c r="C5708" t="s">
        <v>30</v>
      </c>
      <c r="D5708" t="s">
        <v>20</v>
      </c>
      <c r="E5708" t="s">
        <v>320</v>
      </c>
      <c r="F5708" t="s">
        <v>282</v>
      </c>
      <c r="G5708" t="s">
        <v>2874</v>
      </c>
      <c r="H5708" s="1">
        <v>819055</v>
      </c>
      <c r="I5708" s="1">
        <v>0</v>
      </c>
      <c r="J5708" t="s">
        <v>24</v>
      </c>
      <c r="K5708" t="s">
        <v>118</v>
      </c>
      <c r="L5708" s="10">
        <v>41365</v>
      </c>
      <c r="M5708" t="s">
        <v>2875</v>
      </c>
      <c r="N5708">
        <v>0</v>
      </c>
      <c r="O5708" s="17" t="s">
        <v>21485</v>
      </c>
      <c r="P5708">
        <v>0</v>
      </c>
      <c r="Q5708" s="17" t="s">
        <v>21485</v>
      </c>
      <c r="R5708" t="s">
        <v>2156</v>
      </c>
    </row>
    <row r="5709" spans="1:18">
      <c r="A5709" t="s">
        <v>2156</v>
      </c>
      <c r="B5709" t="s">
        <v>29</v>
      </c>
      <c r="C5709" t="s">
        <v>30</v>
      </c>
      <c r="D5709" t="s">
        <v>20</v>
      </c>
      <c r="E5709" t="s">
        <v>92</v>
      </c>
      <c r="F5709" t="s">
        <v>282</v>
      </c>
      <c r="G5709" t="s">
        <v>2157</v>
      </c>
      <c r="H5709" s="1">
        <v>976055</v>
      </c>
      <c r="I5709" s="1">
        <v>0</v>
      </c>
      <c r="J5709" t="s">
        <v>24</v>
      </c>
      <c r="K5709" t="s">
        <v>118</v>
      </c>
      <c r="L5709" s="10">
        <v>42278</v>
      </c>
      <c r="M5709" t="s">
        <v>2158</v>
      </c>
      <c r="N5709">
        <v>1</v>
      </c>
      <c r="O5709" s="17" t="s">
        <v>21485</v>
      </c>
      <c r="P5709">
        <v>0</v>
      </c>
      <c r="Q5709" s="17" t="s">
        <v>21485</v>
      </c>
      <c r="R5709" t="s">
        <v>2156</v>
      </c>
    </row>
    <row r="5710" spans="1:18">
      <c r="A5710" t="s">
        <v>13355</v>
      </c>
      <c r="B5710" t="s">
        <v>91</v>
      </c>
      <c r="C5710" t="s">
        <v>30</v>
      </c>
      <c r="D5710" t="s">
        <v>20</v>
      </c>
      <c r="E5710" t="s">
        <v>66</v>
      </c>
      <c r="F5710" t="s">
        <v>218</v>
      </c>
      <c r="G5710" t="s">
        <v>13356</v>
      </c>
      <c r="H5710" s="1">
        <v>725575</v>
      </c>
      <c r="I5710" s="1">
        <v>0</v>
      </c>
      <c r="J5710" t="s">
        <v>24</v>
      </c>
      <c r="K5710" t="s">
        <v>136</v>
      </c>
      <c r="L5710" s="10">
        <v>41000</v>
      </c>
      <c r="M5710" t="s">
        <v>13357</v>
      </c>
      <c r="N5710">
        <v>0</v>
      </c>
      <c r="O5710" s="17" t="s">
        <v>21485</v>
      </c>
      <c r="P5710">
        <v>0</v>
      </c>
      <c r="Q5710" s="17" t="s">
        <v>21485</v>
      </c>
      <c r="R5710" t="s">
        <v>13355</v>
      </c>
    </row>
    <row r="5711" spans="1:18">
      <c r="A5711" t="s">
        <v>13355</v>
      </c>
      <c r="B5711" t="s">
        <v>64</v>
      </c>
      <c r="C5711" t="s">
        <v>65</v>
      </c>
      <c r="D5711" t="s">
        <v>38</v>
      </c>
      <c r="E5711" t="s">
        <v>86</v>
      </c>
      <c r="F5711" t="s">
        <v>218</v>
      </c>
      <c r="G5711" t="s">
        <v>13358</v>
      </c>
      <c r="H5711" s="1">
        <v>1055700</v>
      </c>
      <c r="I5711" s="1">
        <v>0</v>
      </c>
      <c r="J5711" t="s">
        <v>24</v>
      </c>
      <c r="K5711" t="s">
        <v>136</v>
      </c>
      <c r="L5711" s="10">
        <v>44652</v>
      </c>
      <c r="M5711" t="s">
        <v>13359</v>
      </c>
      <c r="N5711">
        <v>0</v>
      </c>
      <c r="O5711" s="17" t="s">
        <v>21485</v>
      </c>
      <c r="P5711">
        <v>0</v>
      </c>
      <c r="Q5711" s="17" t="s">
        <v>21485</v>
      </c>
      <c r="R5711" t="s">
        <v>13355</v>
      </c>
    </row>
    <row r="5712" spans="1:18">
      <c r="A5712" t="s">
        <v>13360</v>
      </c>
      <c r="B5712" t="s">
        <v>121</v>
      </c>
      <c r="C5712" t="s">
        <v>30</v>
      </c>
      <c r="D5712" t="s">
        <v>38</v>
      </c>
      <c r="E5712" t="s">
        <v>434</v>
      </c>
      <c r="F5712" t="s">
        <v>123</v>
      </c>
      <c r="G5712" t="s">
        <v>13361</v>
      </c>
      <c r="H5712" s="1">
        <v>566100</v>
      </c>
      <c r="I5712" s="1">
        <v>0</v>
      </c>
      <c r="J5712" t="s">
        <v>48</v>
      </c>
      <c r="K5712" t="s">
        <v>118</v>
      </c>
      <c r="L5712" s="10">
        <v>44256</v>
      </c>
      <c r="M5712" t="s">
        <v>13362</v>
      </c>
      <c r="N5712">
        <v>0</v>
      </c>
      <c r="O5712" s="17" t="s">
        <v>21485</v>
      </c>
      <c r="P5712">
        <v>0</v>
      </c>
      <c r="Q5712" s="17" t="s">
        <v>21485</v>
      </c>
      <c r="R5712" t="s">
        <v>13360</v>
      </c>
    </row>
    <row r="5713" spans="1:18">
      <c r="A5713" t="s">
        <v>13360</v>
      </c>
      <c r="B5713" t="s">
        <v>121</v>
      </c>
      <c r="C5713" t="s">
        <v>30</v>
      </c>
      <c r="D5713" t="s">
        <v>38</v>
      </c>
      <c r="E5713" t="s">
        <v>86</v>
      </c>
      <c r="F5713" t="s">
        <v>901</v>
      </c>
      <c r="G5713" t="s">
        <v>13363</v>
      </c>
      <c r="H5713" s="1">
        <v>283051</v>
      </c>
      <c r="I5713" s="1">
        <v>0</v>
      </c>
      <c r="J5713" t="s">
        <v>68</v>
      </c>
      <c r="K5713" t="s">
        <v>118</v>
      </c>
      <c r="L5713" s="10">
        <v>44652</v>
      </c>
      <c r="M5713" t="s">
        <v>13364</v>
      </c>
      <c r="N5713">
        <v>0</v>
      </c>
      <c r="O5713" s="17" t="s">
        <v>21485</v>
      </c>
      <c r="P5713">
        <v>0</v>
      </c>
      <c r="Q5713" s="17" t="s">
        <v>21485</v>
      </c>
      <c r="R5713" t="s">
        <v>13360</v>
      </c>
    </row>
    <row r="5714" spans="1:18">
      <c r="A5714" t="s">
        <v>13365</v>
      </c>
      <c r="B5714" t="s">
        <v>18</v>
      </c>
      <c r="C5714" t="s">
        <v>19</v>
      </c>
      <c r="D5714" t="s">
        <v>38</v>
      </c>
      <c r="E5714" t="s">
        <v>387</v>
      </c>
      <c r="F5714" t="s">
        <v>134</v>
      </c>
      <c r="G5714" t="s">
        <v>13366</v>
      </c>
      <c r="H5714" s="1">
        <v>830026</v>
      </c>
      <c r="I5714" s="1">
        <v>0</v>
      </c>
      <c r="J5714" t="s">
        <v>24</v>
      </c>
      <c r="K5714" t="s">
        <v>136</v>
      </c>
      <c r="L5714" s="10">
        <v>43374</v>
      </c>
      <c r="M5714" t="s">
        <v>13367</v>
      </c>
      <c r="N5714">
        <v>0</v>
      </c>
      <c r="O5714" s="17" t="s">
        <v>21485</v>
      </c>
      <c r="P5714">
        <v>0</v>
      </c>
      <c r="Q5714" s="17" t="s">
        <v>21485</v>
      </c>
      <c r="R5714" t="s">
        <v>13365</v>
      </c>
    </row>
    <row r="5715" spans="1:18">
      <c r="A5715" t="s">
        <v>13365</v>
      </c>
      <c r="B5715" t="s">
        <v>18</v>
      </c>
      <c r="C5715" t="s">
        <v>19</v>
      </c>
      <c r="D5715" t="s">
        <v>38</v>
      </c>
      <c r="E5715" t="s">
        <v>586</v>
      </c>
      <c r="F5715" t="s">
        <v>1155</v>
      </c>
      <c r="G5715" t="s">
        <v>13368</v>
      </c>
      <c r="H5715" s="1">
        <v>841500</v>
      </c>
      <c r="I5715" s="1">
        <v>0</v>
      </c>
      <c r="J5715" t="s">
        <v>24</v>
      </c>
      <c r="K5715" t="s">
        <v>136</v>
      </c>
      <c r="L5715" s="10">
        <v>45017</v>
      </c>
      <c r="M5715" t="s">
        <v>13369</v>
      </c>
      <c r="N5715">
        <v>0</v>
      </c>
      <c r="O5715" s="17" t="s">
        <v>21485</v>
      </c>
      <c r="P5715">
        <v>0</v>
      </c>
      <c r="Q5715" s="17" t="s">
        <v>21485</v>
      </c>
      <c r="R5715" t="s">
        <v>13365</v>
      </c>
    </row>
    <row r="5716" spans="1:18">
      <c r="A5716" t="s">
        <v>13370</v>
      </c>
      <c r="B5716" t="s">
        <v>29</v>
      </c>
      <c r="C5716" t="s">
        <v>30</v>
      </c>
      <c r="D5716" t="s">
        <v>20</v>
      </c>
      <c r="E5716" t="s">
        <v>79</v>
      </c>
      <c r="F5716" t="s">
        <v>22</v>
      </c>
      <c r="G5716" t="s">
        <v>13371</v>
      </c>
      <c r="H5716" s="1">
        <v>814660</v>
      </c>
      <c r="I5716" s="1">
        <v>0</v>
      </c>
      <c r="J5716" t="s">
        <v>24</v>
      </c>
      <c r="K5716" t="s">
        <v>22</v>
      </c>
      <c r="L5716" s="10">
        <v>41548</v>
      </c>
      <c r="M5716" t="s">
        <v>13372</v>
      </c>
      <c r="N5716">
        <v>0</v>
      </c>
      <c r="O5716" s="17" t="s">
        <v>21485</v>
      </c>
      <c r="P5716">
        <v>0</v>
      </c>
      <c r="Q5716" s="17" t="s">
        <v>21485</v>
      </c>
      <c r="R5716" t="s">
        <v>13370</v>
      </c>
    </row>
    <row r="5717" spans="1:18">
      <c r="A5717" t="s">
        <v>13373</v>
      </c>
      <c r="B5717" t="s">
        <v>167</v>
      </c>
      <c r="C5717" t="s">
        <v>85</v>
      </c>
      <c r="D5717" t="s">
        <v>38</v>
      </c>
      <c r="E5717" t="s">
        <v>1125</v>
      </c>
      <c r="F5717" t="s">
        <v>214</v>
      </c>
      <c r="G5717" t="s">
        <v>13374</v>
      </c>
      <c r="H5717" s="1">
        <v>730576</v>
      </c>
      <c r="I5717" s="1">
        <v>0</v>
      </c>
      <c r="J5717" t="s">
        <v>48</v>
      </c>
      <c r="K5717" t="s">
        <v>110</v>
      </c>
      <c r="L5717" s="10">
        <v>45200</v>
      </c>
      <c r="M5717" t="s">
        <v>13375</v>
      </c>
      <c r="N5717">
        <v>0</v>
      </c>
      <c r="O5717" s="17" t="s">
        <v>21485</v>
      </c>
      <c r="P5717">
        <v>0</v>
      </c>
      <c r="Q5717" s="17" t="s">
        <v>21485</v>
      </c>
      <c r="R5717" t="s">
        <v>13373</v>
      </c>
    </row>
    <row r="5718" spans="1:18">
      <c r="A5718" t="s">
        <v>13376</v>
      </c>
      <c r="B5718" t="s">
        <v>167</v>
      </c>
      <c r="C5718" t="s">
        <v>85</v>
      </c>
      <c r="D5718" t="s">
        <v>20</v>
      </c>
      <c r="E5718" t="s">
        <v>31</v>
      </c>
      <c r="F5718" t="s">
        <v>134</v>
      </c>
      <c r="G5718" t="s">
        <v>13377</v>
      </c>
      <c r="H5718" s="1">
        <v>682394</v>
      </c>
      <c r="I5718" s="1">
        <v>0</v>
      </c>
      <c r="J5718" t="s">
        <v>24</v>
      </c>
      <c r="K5718" t="s">
        <v>136</v>
      </c>
      <c r="L5718" s="10">
        <v>41913</v>
      </c>
      <c r="M5718" t="s">
        <v>13378</v>
      </c>
      <c r="N5718">
        <v>0</v>
      </c>
      <c r="O5718" s="17" t="s">
        <v>21485</v>
      </c>
      <c r="P5718">
        <v>0</v>
      </c>
      <c r="Q5718" s="17" t="s">
        <v>21485</v>
      </c>
      <c r="R5718" t="s">
        <v>13376</v>
      </c>
    </row>
    <row r="5719" spans="1:18">
      <c r="A5719" t="s">
        <v>692</v>
      </c>
      <c r="B5719" t="s">
        <v>29</v>
      </c>
      <c r="C5719" t="s">
        <v>30</v>
      </c>
      <c r="D5719" t="s">
        <v>20</v>
      </c>
      <c r="E5719" t="s">
        <v>51</v>
      </c>
      <c r="F5719" t="s">
        <v>169</v>
      </c>
      <c r="G5719" t="s">
        <v>2677</v>
      </c>
      <c r="H5719" s="1">
        <v>328650</v>
      </c>
      <c r="I5719" s="1">
        <v>0</v>
      </c>
      <c r="J5719" t="s">
        <v>68</v>
      </c>
      <c r="K5719" t="s">
        <v>136</v>
      </c>
      <c r="L5719" s="10">
        <v>39904</v>
      </c>
      <c r="M5719" t="s">
        <v>2678</v>
      </c>
      <c r="N5719">
        <v>0</v>
      </c>
      <c r="O5719" s="17" t="s">
        <v>21485</v>
      </c>
      <c r="P5719">
        <v>0</v>
      </c>
      <c r="Q5719" s="17" t="s">
        <v>21485</v>
      </c>
      <c r="R5719" t="s">
        <v>692</v>
      </c>
    </row>
    <row r="5720" spans="1:18">
      <c r="A5720" t="s">
        <v>692</v>
      </c>
      <c r="B5720" t="s">
        <v>29</v>
      </c>
      <c r="C5720" t="s">
        <v>30</v>
      </c>
      <c r="D5720" t="s">
        <v>18631</v>
      </c>
      <c r="E5720" t="s">
        <v>18851</v>
      </c>
      <c r="F5720" t="s">
        <v>18633</v>
      </c>
      <c r="G5720" t="s">
        <v>20513</v>
      </c>
      <c r="H5720" s="1">
        <v>131425</v>
      </c>
      <c r="I5720" s="1">
        <v>0</v>
      </c>
      <c r="J5720" t="s">
        <v>68</v>
      </c>
      <c r="K5720" t="s">
        <v>136</v>
      </c>
      <c r="L5720" s="7">
        <v>40544</v>
      </c>
      <c r="M5720" t="s">
        <v>20514</v>
      </c>
      <c r="N5720">
        <v>1</v>
      </c>
      <c r="O5720" s="17" t="s">
        <v>21485</v>
      </c>
      <c r="P5720">
        <v>0</v>
      </c>
      <c r="Q5720" s="17" t="s">
        <v>21485</v>
      </c>
      <c r="R5720" t="s">
        <v>692</v>
      </c>
    </row>
    <row r="5721" spans="1:18">
      <c r="A5721" t="s">
        <v>692</v>
      </c>
      <c r="B5721" t="s">
        <v>29</v>
      </c>
      <c r="C5721" t="s">
        <v>30</v>
      </c>
      <c r="D5721" t="s">
        <v>20</v>
      </c>
      <c r="E5721" t="s">
        <v>66</v>
      </c>
      <c r="F5721" t="s">
        <v>169</v>
      </c>
      <c r="G5721" t="s">
        <v>693</v>
      </c>
      <c r="H5721" s="1">
        <v>654536</v>
      </c>
      <c r="I5721" s="1">
        <v>0</v>
      </c>
      <c r="J5721" t="s">
        <v>24</v>
      </c>
      <c r="K5721" t="s">
        <v>136</v>
      </c>
      <c r="L5721" s="10">
        <v>41000</v>
      </c>
      <c r="M5721" t="s">
        <v>694</v>
      </c>
      <c r="N5721">
        <v>3</v>
      </c>
      <c r="O5721" s="17" t="s">
        <v>21485</v>
      </c>
      <c r="P5721">
        <v>0</v>
      </c>
      <c r="Q5721" s="17" t="s">
        <v>21485</v>
      </c>
      <c r="R5721" t="s">
        <v>692</v>
      </c>
    </row>
    <row r="5722" spans="1:18">
      <c r="A5722" t="s">
        <v>692</v>
      </c>
      <c r="B5722" t="s">
        <v>29</v>
      </c>
      <c r="C5722" t="s">
        <v>30</v>
      </c>
      <c r="D5722" t="s">
        <v>18704</v>
      </c>
      <c r="E5722" t="s">
        <v>18705</v>
      </c>
      <c r="F5722" t="s">
        <v>18706</v>
      </c>
      <c r="G5722" t="s">
        <v>20515</v>
      </c>
      <c r="H5722" s="1">
        <v>250000</v>
      </c>
      <c r="I5722" s="1">
        <v>0</v>
      </c>
      <c r="J5722" t="s">
        <v>1887</v>
      </c>
      <c r="K5722" t="s">
        <v>136</v>
      </c>
      <c r="L5722" s="7">
        <v>42887</v>
      </c>
      <c r="M5722" t="s">
        <v>20516</v>
      </c>
      <c r="N5722">
        <v>0</v>
      </c>
      <c r="O5722" s="17" t="s">
        <v>21485</v>
      </c>
      <c r="P5722">
        <v>0</v>
      </c>
      <c r="Q5722" s="17" t="s">
        <v>21485</v>
      </c>
      <c r="R5722" t="s">
        <v>692</v>
      </c>
    </row>
    <row r="5723" spans="1:18">
      <c r="A5723" t="s">
        <v>692</v>
      </c>
      <c r="B5723" t="s">
        <v>29</v>
      </c>
      <c r="C5723" t="s">
        <v>30</v>
      </c>
      <c r="D5723" t="s">
        <v>38</v>
      </c>
      <c r="E5723" t="s">
        <v>39</v>
      </c>
      <c r="F5723" t="s">
        <v>169</v>
      </c>
      <c r="G5723" t="s">
        <v>13379</v>
      </c>
      <c r="H5723" s="1">
        <v>688500</v>
      </c>
      <c r="I5723" s="1">
        <v>0</v>
      </c>
      <c r="J5723" t="s">
        <v>24</v>
      </c>
      <c r="K5723" t="s">
        <v>136</v>
      </c>
      <c r="L5723" s="10">
        <v>43191</v>
      </c>
      <c r="M5723" t="s">
        <v>13380</v>
      </c>
      <c r="N5723">
        <v>0</v>
      </c>
      <c r="O5723" s="17" t="s">
        <v>21485</v>
      </c>
      <c r="P5723">
        <v>0</v>
      </c>
      <c r="Q5723" s="17" t="s">
        <v>21485</v>
      </c>
      <c r="R5723" t="s">
        <v>692</v>
      </c>
    </row>
    <row r="5724" spans="1:18">
      <c r="A5724" t="s">
        <v>13381</v>
      </c>
      <c r="B5724" t="s">
        <v>64</v>
      </c>
      <c r="C5724" t="s">
        <v>65</v>
      </c>
      <c r="D5724" t="s">
        <v>38</v>
      </c>
      <c r="E5724" t="s">
        <v>353</v>
      </c>
      <c r="F5724" t="s">
        <v>163</v>
      </c>
      <c r="G5724" t="s">
        <v>13382</v>
      </c>
      <c r="H5724" s="1">
        <v>540196</v>
      </c>
      <c r="I5724" s="1">
        <v>0</v>
      </c>
      <c r="J5724" t="s">
        <v>24</v>
      </c>
      <c r="K5724" t="s">
        <v>118</v>
      </c>
      <c r="L5724" s="10">
        <v>43739</v>
      </c>
      <c r="M5724" t="s">
        <v>13383</v>
      </c>
      <c r="N5724">
        <v>0</v>
      </c>
      <c r="O5724" s="17" t="s">
        <v>21485</v>
      </c>
      <c r="P5724">
        <v>0</v>
      </c>
      <c r="Q5724" s="17" t="s">
        <v>21485</v>
      </c>
      <c r="R5724" t="s">
        <v>13381</v>
      </c>
    </row>
    <row r="5725" spans="1:18">
      <c r="A5725" t="s">
        <v>13381</v>
      </c>
      <c r="B5725" t="s">
        <v>64</v>
      </c>
      <c r="C5725" t="s">
        <v>65</v>
      </c>
      <c r="D5725" t="s">
        <v>38</v>
      </c>
      <c r="E5725" t="s">
        <v>718</v>
      </c>
      <c r="F5725" t="s">
        <v>163</v>
      </c>
      <c r="G5725" t="s">
        <v>13384</v>
      </c>
      <c r="H5725" s="1">
        <v>520200</v>
      </c>
      <c r="I5725" s="1">
        <v>0</v>
      </c>
      <c r="J5725" t="s">
        <v>24</v>
      </c>
      <c r="K5725" t="s">
        <v>118</v>
      </c>
      <c r="L5725" s="10">
        <v>44835</v>
      </c>
      <c r="M5725" t="s">
        <v>13385</v>
      </c>
      <c r="N5725">
        <v>0</v>
      </c>
      <c r="O5725" s="17" t="s">
        <v>21485</v>
      </c>
      <c r="P5725">
        <v>0</v>
      </c>
      <c r="Q5725" s="17" t="s">
        <v>21485</v>
      </c>
      <c r="R5725" t="s">
        <v>13381</v>
      </c>
    </row>
    <row r="5726" spans="1:18">
      <c r="A5726" t="s">
        <v>20517</v>
      </c>
      <c r="B5726" t="s">
        <v>64</v>
      </c>
      <c r="C5726" t="s">
        <v>65</v>
      </c>
      <c r="D5726" t="s">
        <v>19746</v>
      </c>
      <c r="E5726" t="s">
        <v>19747</v>
      </c>
      <c r="F5726" t="s">
        <v>19748</v>
      </c>
      <c r="G5726" t="s">
        <v>20518</v>
      </c>
      <c r="H5726" s="1">
        <v>96914</v>
      </c>
      <c r="I5726" s="1">
        <v>0</v>
      </c>
      <c r="J5726" t="s">
        <v>202</v>
      </c>
      <c r="K5726" t="s">
        <v>118</v>
      </c>
      <c r="L5726" s="7">
        <v>45352</v>
      </c>
      <c r="M5726" t="s">
        <v>20519</v>
      </c>
      <c r="N5726">
        <v>0</v>
      </c>
      <c r="O5726" s="17" t="s">
        <v>21485</v>
      </c>
      <c r="P5726">
        <v>0</v>
      </c>
      <c r="Q5726" s="17" t="s">
        <v>21485</v>
      </c>
      <c r="R5726" t="s">
        <v>20517</v>
      </c>
    </row>
    <row r="5727" spans="1:18">
      <c r="A5727" t="s">
        <v>13386</v>
      </c>
      <c r="B5727" t="s">
        <v>2947</v>
      </c>
      <c r="C5727" t="s">
        <v>30</v>
      </c>
      <c r="D5727" t="s">
        <v>38</v>
      </c>
      <c r="E5727" t="s">
        <v>586</v>
      </c>
      <c r="F5727" t="s">
        <v>1155</v>
      </c>
      <c r="G5727" t="s">
        <v>13387</v>
      </c>
      <c r="H5727" s="1">
        <v>890995</v>
      </c>
      <c r="I5727" s="1">
        <v>0</v>
      </c>
      <c r="J5727" t="s">
        <v>24</v>
      </c>
      <c r="K5727" t="s">
        <v>136</v>
      </c>
      <c r="L5727" s="10">
        <v>45017</v>
      </c>
      <c r="M5727" t="s">
        <v>13388</v>
      </c>
      <c r="N5727">
        <v>0</v>
      </c>
      <c r="O5727" s="17" t="s">
        <v>21485</v>
      </c>
      <c r="P5727">
        <v>0</v>
      </c>
      <c r="Q5727" s="17" t="s">
        <v>21485</v>
      </c>
      <c r="R5727" t="s">
        <v>13386</v>
      </c>
    </row>
    <row r="5728" spans="1:18">
      <c r="A5728" t="s">
        <v>2159</v>
      </c>
      <c r="B5728" t="s">
        <v>167</v>
      </c>
      <c r="C5728" t="s">
        <v>85</v>
      </c>
      <c r="D5728" t="s">
        <v>20</v>
      </c>
      <c r="E5728" t="s">
        <v>122</v>
      </c>
      <c r="F5728" t="s">
        <v>245</v>
      </c>
      <c r="G5728" t="s">
        <v>13389</v>
      </c>
      <c r="H5728" s="1">
        <v>618040</v>
      </c>
      <c r="I5728" s="1">
        <v>0</v>
      </c>
      <c r="J5728" t="s">
        <v>24</v>
      </c>
      <c r="K5728" t="s">
        <v>42</v>
      </c>
      <c r="L5728" s="10">
        <v>40817</v>
      </c>
      <c r="M5728" t="s">
        <v>13390</v>
      </c>
      <c r="N5728">
        <v>0</v>
      </c>
      <c r="O5728" s="17" t="s">
        <v>21485</v>
      </c>
      <c r="P5728">
        <v>0</v>
      </c>
      <c r="Q5728" s="17" t="s">
        <v>21485</v>
      </c>
      <c r="R5728" t="s">
        <v>2159</v>
      </c>
    </row>
    <row r="5729" spans="1:18">
      <c r="A5729" t="s">
        <v>2159</v>
      </c>
      <c r="B5729" t="s">
        <v>167</v>
      </c>
      <c r="C5729" t="s">
        <v>85</v>
      </c>
      <c r="D5729" t="s">
        <v>20</v>
      </c>
      <c r="E5729" t="s">
        <v>320</v>
      </c>
      <c r="F5729" t="s">
        <v>399</v>
      </c>
      <c r="G5729" t="s">
        <v>2160</v>
      </c>
      <c r="H5729" s="1">
        <v>747156</v>
      </c>
      <c r="I5729" s="1">
        <v>0</v>
      </c>
      <c r="J5729" t="s">
        <v>24</v>
      </c>
      <c r="K5729" t="s">
        <v>42</v>
      </c>
      <c r="L5729" s="10">
        <v>41365</v>
      </c>
      <c r="M5729" t="s">
        <v>2161</v>
      </c>
      <c r="N5729">
        <v>1</v>
      </c>
      <c r="O5729" s="17" t="s">
        <v>21485</v>
      </c>
      <c r="P5729">
        <v>0</v>
      </c>
      <c r="Q5729" s="17" t="s">
        <v>21485</v>
      </c>
      <c r="R5729" t="s">
        <v>2159</v>
      </c>
    </row>
    <row r="5730" spans="1:18">
      <c r="A5730" t="s">
        <v>2159</v>
      </c>
      <c r="B5730" t="s">
        <v>167</v>
      </c>
      <c r="C5730" t="s">
        <v>85</v>
      </c>
      <c r="D5730" t="s">
        <v>38</v>
      </c>
      <c r="E5730" t="s">
        <v>39</v>
      </c>
      <c r="F5730" t="s">
        <v>399</v>
      </c>
      <c r="G5730" t="s">
        <v>13391</v>
      </c>
      <c r="H5730" s="1">
        <v>703800</v>
      </c>
      <c r="I5730" s="1">
        <v>0</v>
      </c>
      <c r="J5730" t="s">
        <v>24</v>
      </c>
      <c r="K5730" t="s">
        <v>42</v>
      </c>
      <c r="L5730" s="10">
        <v>43191</v>
      </c>
      <c r="M5730" t="s">
        <v>13392</v>
      </c>
      <c r="N5730">
        <v>0</v>
      </c>
      <c r="O5730" s="17" t="s">
        <v>21485</v>
      </c>
      <c r="P5730">
        <v>0</v>
      </c>
      <c r="Q5730" s="17" t="s">
        <v>21485</v>
      </c>
      <c r="R5730" t="s">
        <v>2159</v>
      </c>
    </row>
    <row r="5731" spans="1:18">
      <c r="A5731" t="s">
        <v>2159</v>
      </c>
      <c r="B5731" t="s">
        <v>167</v>
      </c>
      <c r="C5731" t="s">
        <v>85</v>
      </c>
      <c r="D5731" t="s">
        <v>38</v>
      </c>
      <c r="E5731" t="s">
        <v>168</v>
      </c>
      <c r="F5731" t="s">
        <v>399</v>
      </c>
      <c r="G5731" t="s">
        <v>13393</v>
      </c>
      <c r="H5731" s="1">
        <v>761175</v>
      </c>
      <c r="I5731" s="1">
        <v>0</v>
      </c>
      <c r="J5731" t="s">
        <v>24</v>
      </c>
      <c r="K5731" t="s">
        <v>42</v>
      </c>
      <c r="L5731" s="10">
        <v>43922</v>
      </c>
      <c r="M5731" t="s">
        <v>13394</v>
      </c>
      <c r="N5731">
        <v>0</v>
      </c>
      <c r="O5731" s="17" t="s">
        <v>21485</v>
      </c>
      <c r="P5731">
        <v>0</v>
      </c>
      <c r="Q5731" s="17" t="s">
        <v>21485</v>
      </c>
      <c r="R5731" t="s">
        <v>2159</v>
      </c>
    </row>
    <row r="5732" spans="1:18">
      <c r="A5732" t="s">
        <v>2159</v>
      </c>
      <c r="B5732" t="s">
        <v>167</v>
      </c>
      <c r="C5732" t="s">
        <v>85</v>
      </c>
      <c r="D5732" t="s">
        <v>38</v>
      </c>
      <c r="E5732" t="s">
        <v>434</v>
      </c>
      <c r="F5732" t="s">
        <v>399</v>
      </c>
      <c r="G5732" t="s">
        <v>13395</v>
      </c>
      <c r="H5732" s="1">
        <v>875925</v>
      </c>
      <c r="I5732" s="1">
        <v>0</v>
      </c>
      <c r="J5732" t="s">
        <v>24</v>
      </c>
      <c r="K5732" t="s">
        <v>42</v>
      </c>
      <c r="L5732" s="10">
        <v>44256</v>
      </c>
      <c r="M5732" t="s">
        <v>13396</v>
      </c>
      <c r="N5732">
        <v>0</v>
      </c>
      <c r="O5732" s="17" t="s">
        <v>21485</v>
      </c>
      <c r="P5732">
        <v>0</v>
      </c>
      <c r="Q5732" s="17" t="s">
        <v>21485</v>
      </c>
      <c r="R5732" t="s">
        <v>2159</v>
      </c>
    </row>
    <row r="5733" spans="1:18">
      <c r="A5733" t="s">
        <v>2159</v>
      </c>
      <c r="B5733" t="s">
        <v>167</v>
      </c>
      <c r="C5733" t="s">
        <v>85</v>
      </c>
      <c r="D5733" t="s">
        <v>38</v>
      </c>
      <c r="E5733" t="s">
        <v>637</v>
      </c>
      <c r="F5733" t="s">
        <v>262</v>
      </c>
      <c r="G5733" t="s">
        <v>13397</v>
      </c>
      <c r="H5733" s="1">
        <v>833850</v>
      </c>
      <c r="I5733" s="1">
        <v>0</v>
      </c>
      <c r="J5733" t="s">
        <v>24</v>
      </c>
      <c r="K5733" t="s">
        <v>42</v>
      </c>
      <c r="L5733" s="10">
        <v>44470</v>
      </c>
      <c r="M5733" t="s">
        <v>13398</v>
      </c>
      <c r="N5733">
        <v>0</v>
      </c>
      <c r="O5733" s="17" t="s">
        <v>21485</v>
      </c>
      <c r="P5733">
        <v>0</v>
      </c>
      <c r="Q5733" s="17" t="s">
        <v>21485</v>
      </c>
      <c r="R5733" t="s">
        <v>2159</v>
      </c>
    </row>
    <row r="5734" spans="1:18">
      <c r="A5734" t="s">
        <v>2159</v>
      </c>
      <c r="B5734" t="s">
        <v>167</v>
      </c>
      <c r="C5734" t="s">
        <v>85</v>
      </c>
      <c r="D5734" t="s">
        <v>38</v>
      </c>
      <c r="E5734" t="s">
        <v>1726</v>
      </c>
      <c r="F5734" t="s">
        <v>399</v>
      </c>
      <c r="G5734" t="s">
        <v>13399</v>
      </c>
      <c r="H5734" s="1">
        <v>1002150</v>
      </c>
      <c r="I5734" s="1">
        <v>0</v>
      </c>
      <c r="J5734" t="s">
        <v>24</v>
      </c>
      <c r="K5734" t="s">
        <v>42</v>
      </c>
      <c r="L5734" s="10">
        <v>45566</v>
      </c>
      <c r="M5734" t="s">
        <v>13400</v>
      </c>
      <c r="N5734">
        <v>0</v>
      </c>
      <c r="O5734" s="17" t="s">
        <v>21485</v>
      </c>
      <c r="P5734">
        <v>0</v>
      </c>
      <c r="Q5734" s="17" t="s">
        <v>21485</v>
      </c>
      <c r="R5734" t="s">
        <v>2159</v>
      </c>
    </row>
    <row r="5735" spans="1:18">
      <c r="A5735" t="s">
        <v>13401</v>
      </c>
      <c r="B5735" t="s">
        <v>185</v>
      </c>
      <c r="C5735" t="s">
        <v>65</v>
      </c>
      <c r="D5735" t="s">
        <v>20</v>
      </c>
      <c r="E5735" t="s">
        <v>320</v>
      </c>
      <c r="F5735" t="s">
        <v>2937</v>
      </c>
      <c r="G5735" t="s">
        <v>13402</v>
      </c>
      <c r="H5735" s="1">
        <v>586217</v>
      </c>
      <c r="I5735" s="1">
        <v>0</v>
      </c>
      <c r="J5735" t="s">
        <v>24</v>
      </c>
      <c r="K5735" t="s">
        <v>118</v>
      </c>
      <c r="L5735" s="10">
        <v>41365</v>
      </c>
      <c r="M5735" t="s">
        <v>13403</v>
      </c>
      <c r="N5735">
        <v>0</v>
      </c>
      <c r="O5735" s="17" t="s">
        <v>21485</v>
      </c>
      <c r="P5735">
        <v>0</v>
      </c>
      <c r="Q5735" s="17" t="s">
        <v>21485</v>
      </c>
      <c r="R5735" t="s">
        <v>13401</v>
      </c>
    </row>
    <row r="5736" spans="1:18">
      <c r="A5736" t="s">
        <v>2162</v>
      </c>
      <c r="B5736" t="s">
        <v>185</v>
      </c>
      <c r="C5736" t="s">
        <v>65</v>
      </c>
      <c r="D5736" t="s">
        <v>38</v>
      </c>
      <c r="E5736" t="s">
        <v>145</v>
      </c>
      <c r="F5736" t="s">
        <v>379</v>
      </c>
      <c r="G5736" t="s">
        <v>2163</v>
      </c>
      <c r="H5736" s="1">
        <v>726750</v>
      </c>
      <c r="I5736" s="1">
        <v>0</v>
      </c>
      <c r="J5736" t="s">
        <v>24</v>
      </c>
      <c r="K5736" t="s">
        <v>118</v>
      </c>
      <c r="L5736" s="10">
        <v>43556</v>
      </c>
      <c r="M5736" t="s">
        <v>2164</v>
      </c>
      <c r="N5736">
        <v>1</v>
      </c>
      <c r="O5736" s="17" t="s">
        <v>21485</v>
      </c>
      <c r="P5736">
        <v>0</v>
      </c>
      <c r="Q5736" s="17" t="s">
        <v>21485</v>
      </c>
      <c r="R5736" t="s">
        <v>2162</v>
      </c>
    </row>
    <row r="5737" spans="1:18">
      <c r="A5737" t="s">
        <v>13404</v>
      </c>
      <c r="B5737" t="s">
        <v>398</v>
      </c>
      <c r="C5737" t="s">
        <v>30</v>
      </c>
      <c r="D5737" t="s">
        <v>38</v>
      </c>
      <c r="E5737" t="s">
        <v>39</v>
      </c>
      <c r="F5737" t="s">
        <v>262</v>
      </c>
      <c r="G5737" t="s">
        <v>13405</v>
      </c>
      <c r="H5737" s="1">
        <v>657900</v>
      </c>
      <c r="I5737" s="1">
        <v>0</v>
      </c>
      <c r="J5737" t="s">
        <v>24</v>
      </c>
      <c r="K5737" t="s">
        <v>42</v>
      </c>
      <c r="L5737" s="10">
        <v>43191</v>
      </c>
      <c r="M5737" t="s">
        <v>13406</v>
      </c>
      <c r="N5737">
        <v>0</v>
      </c>
      <c r="O5737" s="17" t="s">
        <v>21485</v>
      </c>
      <c r="P5737">
        <v>0</v>
      </c>
      <c r="Q5737" s="17" t="s">
        <v>21485</v>
      </c>
      <c r="R5737" t="s">
        <v>13404</v>
      </c>
    </row>
    <row r="5738" spans="1:18">
      <c r="A5738" t="s">
        <v>13404</v>
      </c>
      <c r="B5738" t="s">
        <v>398</v>
      </c>
      <c r="C5738" t="s">
        <v>30</v>
      </c>
      <c r="D5738" t="s">
        <v>38</v>
      </c>
      <c r="E5738" t="s">
        <v>434</v>
      </c>
      <c r="F5738" t="s">
        <v>262</v>
      </c>
      <c r="G5738" t="s">
        <v>13407</v>
      </c>
      <c r="H5738" s="1">
        <v>787950</v>
      </c>
      <c r="I5738" s="1">
        <v>0</v>
      </c>
      <c r="J5738" t="s">
        <v>24</v>
      </c>
      <c r="K5738" t="s">
        <v>42</v>
      </c>
      <c r="L5738" s="10">
        <v>44256</v>
      </c>
      <c r="M5738" t="s">
        <v>13408</v>
      </c>
      <c r="N5738">
        <v>0</v>
      </c>
      <c r="O5738" s="17" t="s">
        <v>21485</v>
      </c>
      <c r="P5738">
        <v>0</v>
      </c>
      <c r="Q5738" s="17" t="s">
        <v>21485</v>
      </c>
      <c r="R5738" t="s">
        <v>13404</v>
      </c>
    </row>
    <row r="5739" spans="1:18">
      <c r="A5739" t="s">
        <v>495</v>
      </c>
      <c r="B5739" t="s">
        <v>84</v>
      </c>
      <c r="C5739" t="s">
        <v>85</v>
      </c>
      <c r="D5739" t="s">
        <v>20</v>
      </c>
      <c r="E5739" t="s">
        <v>241</v>
      </c>
      <c r="F5739" t="s">
        <v>282</v>
      </c>
      <c r="G5739" t="s">
        <v>496</v>
      </c>
      <c r="H5739" s="1">
        <v>586244</v>
      </c>
      <c r="I5739" s="1">
        <v>0</v>
      </c>
      <c r="J5739" t="s">
        <v>24</v>
      </c>
      <c r="K5739" t="s">
        <v>118</v>
      </c>
      <c r="L5739" s="10">
        <v>40087</v>
      </c>
      <c r="M5739" t="s">
        <v>497</v>
      </c>
      <c r="N5739">
        <v>3</v>
      </c>
      <c r="O5739" s="17" t="s">
        <v>21485</v>
      </c>
      <c r="P5739">
        <v>0</v>
      </c>
      <c r="Q5739" s="17" t="s">
        <v>21485</v>
      </c>
      <c r="R5739" t="s">
        <v>495</v>
      </c>
    </row>
    <row r="5740" spans="1:18">
      <c r="A5740" t="s">
        <v>495</v>
      </c>
      <c r="B5740" t="s">
        <v>84</v>
      </c>
      <c r="C5740" t="s">
        <v>85</v>
      </c>
      <c r="D5740" t="s">
        <v>20</v>
      </c>
      <c r="E5740" t="s">
        <v>31</v>
      </c>
      <c r="F5740" t="s">
        <v>282</v>
      </c>
      <c r="G5740" t="s">
        <v>13409</v>
      </c>
      <c r="H5740" s="1">
        <v>910001</v>
      </c>
      <c r="I5740" s="1">
        <v>0</v>
      </c>
      <c r="J5740" t="s">
        <v>24</v>
      </c>
      <c r="K5740" t="s">
        <v>118</v>
      </c>
      <c r="L5740" s="10">
        <v>41913</v>
      </c>
      <c r="M5740" t="s">
        <v>13410</v>
      </c>
      <c r="N5740">
        <v>0</v>
      </c>
      <c r="O5740" s="17" t="s">
        <v>21485</v>
      </c>
      <c r="P5740">
        <v>0</v>
      </c>
      <c r="Q5740" s="17" t="s">
        <v>21485</v>
      </c>
      <c r="R5740" t="s">
        <v>495</v>
      </c>
    </row>
    <row r="5741" spans="1:18">
      <c r="A5741" t="s">
        <v>495</v>
      </c>
      <c r="B5741" t="s">
        <v>84</v>
      </c>
      <c r="C5741" t="s">
        <v>85</v>
      </c>
      <c r="D5741" t="s">
        <v>38</v>
      </c>
      <c r="E5741" t="s">
        <v>2319</v>
      </c>
      <c r="F5741" t="s">
        <v>404</v>
      </c>
      <c r="G5741" t="s">
        <v>13411</v>
      </c>
      <c r="H5741" s="1">
        <v>100000</v>
      </c>
      <c r="I5741" s="1">
        <v>0</v>
      </c>
      <c r="J5741" t="s">
        <v>202</v>
      </c>
      <c r="K5741" t="s">
        <v>49</v>
      </c>
      <c r="L5741" s="10">
        <v>43739</v>
      </c>
      <c r="M5741" t="s">
        <v>13412</v>
      </c>
      <c r="N5741">
        <v>0</v>
      </c>
      <c r="O5741" s="17" t="s">
        <v>21485</v>
      </c>
      <c r="P5741">
        <v>0</v>
      </c>
      <c r="Q5741" s="17" t="s">
        <v>21485</v>
      </c>
      <c r="R5741" t="s">
        <v>495</v>
      </c>
    </row>
    <row r="5742" spans="1:18">
      <c r="A5742" t="s">
        <v>495</v>
      </c>
      <c r="B5742" t="s">
        <v>84</v>
      </c>
      <c r="C5742" t="s">
        <v>85</v>
      </c>
      <c r="D5742" t="s">
        <v>38</v>
      </c>
      <c r="E5742" t="s">
        <v>408</v>
      </c>
      <c r="F5742" t="s">
        <v>282</v>
      </c>
      <c r="G5742" t="s">
        <v>13413</v>
      </c>
      <c r="H5742" s="1">
        <v>929476</v>
      </c>
      <c r="I5742" s="1">
        <v>0</v>
      </c>
      <c r="J5742" t="s">
        <v>24</v>
      </c>
      <c r="K5742" t="s">
        <v>118</v>
      </c>
      <c r="L5742" s="10">
        <v>44105</v>
      </c>
      <c r="M5742" t="s">
        <v>13414</v>
      </c>
      <c r="N5742">
        <v>0</v>
      </c>
      <c r="O5742" s="17" t="s">
        <v>21485</v>
      </c>
      <c r="P5742">
        <v>0</v>
      </c>
      <c r="Q5742" s="17" t="s">
        <v>21485</v>
      </c>
      <c r="R5742" t="s">
        <v>495</v>
      </c>
    </row>
    <row r="5743" spans="1:18">
      <c r="A5743" t="s">
        <v>13415</v>
      </c>
      <c r="B5743" t="s">
        <v>18</v>
      </c>
      <c r="C5743" t="s">
        <v>19</v>
      </c>
      <c r="D5743" t="s">
        <v>20</v>
      </c>
      <c r="E5743" t="s">
        <v>71</v>
      </c>
      <c r="F5743" t="s">
        <v>214</v>
      </c>
      <c r="G5743" t="s">
        <v>13416</v>
      </c>
      <c r="H5743" s="1">
        <v>877600</v>
      </c>
      <c r="I5743" s="1">
        <v>0</v>
      </c>
      <c r="J5743" t="s">
        <v>24</v>
      </c>
      <c r="K5743" t="s">
        <v>110</v>
      </c>
      <c r="L5743" s="10">
        <v>40634</v>
      </c>
      <c r="M5743" t="s">
        <v>13417</v>
      </c>
      <c r="N5743">
        <v>0</v>
      </c>
      <c r="O5743" s="17" t="s">
        <v>21485</v>
      </c>
      <c r="P5743">
        <v>0</v>
      </c>
      <c r="Q5743" s="17" t="s">
        <v>21485</v>
      </c>
      <c r="R5743" t="s">
        <v>13415</v>
      </c>
    </row>
    <row r="5744" spans="1:18">
      <c r="A5744" t="s">
        <v>13415</v>
      </c>
      <c r="B5744" t="s">
        <v>18</v>
      </c>
      <c r="C5744" t="s">
        <v>19</v>
      </c>
      <c r="D5744" t="s">
        <v>20</v>
      </c>
      <c r="E5744" t="s">
        <v>79</v>
      </c>
      <c r="F5744" t="s">
        <v>214</v>
      </c>
      <c r="G5744" t="s">
        <v>13418</v>
      </c>
      <c r="H5744" s="1">
        <v>1058344</v>
      </c>
      <c r="I5744" s="1">
        <v>0</v>
      </c>
      <c r="J5744" t="s">
        <v>24</v>
      </c>
      <c r="K5744" t="s">
        <v>110</v>
      </c>
      <c r="L5744" s="10">
        <v>41548</v>
      </c>
      <c r="M5744" t="s">
        <v>13419</v>
      </c>
      <c r="N5744">
        <v>0</v>
      </c>
      <c r="O5744" s="17" t="s">
        <v>21485</v>
      </c>
      <c r="P5744">
        <v>0</v>
      </c>
      <c r="Q5744" s="17" t="s">
        <v>21485</v>
      </c>
      <c r="R5744" t="s">
        <v>13415</v>
      </c>
    </row>
    <row r="5745" spans="1:18">
      <c r="A5745" t="s">
        <v>13415</v>
      </c>
      <c r="B5745" t="s">
        <v>18</v>
      </c>
      <c r="C5745" t="s">
        <v>19</v>
      </c>
      <c r="D5745" t="s">
        <v>20</v>
      </c>
      <c r="E5745" t="s">
        <v>276</v>
      </c>
      <c r="F5745" t="s">
        <v>214</v>
      </c>
      <c r="G5745" t="s">
        <v>13420</v>
      </c>
      <c r="H5745" s="1">
        <v>541827</v>
      </c>
      <c r="I5745" s="1">
        <v>0</v>
      </c>
      <c r="J5745" t="s">
        <v>68</v>
      </c>
      <c r="K5745" t="s">
        <v>110</v>
      </c>
      <c r="L5745" s="10">
        <v>41730</v>
      </c>
      <c r="M5745" t="s">
        <v>13421</v>
      </c>
      <c r="N5745">
        <v>0</v>
      </c>
      <c r="O5745" s="17" t="s">
        <v>21485</v>
      </c>
      <c r="P5745">
        <v>0</v>
      </c>
      <c r="Q5745" s="17" t="s">
        <v>21485</v>
      </c>
      <c r="R5745" t="s">
        <v>13415</v>
      </c>
    </row>
    <row r="5746" spans="1:18">
      <c r="A5746" t="s">
        <v>13415</v>
      </c>
      <c r="B5746" t="s">
        <v>18</v>
      </c>
      <c r="C5746" t="s">
        <v>19</v>
      </c>
      <c r="D5746" t="s">
        <v>38</v>
      </c>
      <c r="E5746" t="s">
        <v>1584</v>
      </c>
      <c r="F5746" t="s">
        <v>214</v>
      </c>
      <c r="G5746" t="s">
        <v>13422</v>
      </c>
      <c r="H5746" s="1">
        <v>100000</v>
      </c>
      <c r="I5746" s="1">
        <v>0</v>
      </c>
      <c r="J5746" t="s">
        <v>202</v>
      </c>
      <c r="K5746" t="s">
        <v>110</v>
      </c>
      <c r="L5746" s="10">
        <v>44986</v>
      </c>
      <c r="M5746" t="s">
        <v>13423</v>
      </c>
      <c r="N5746">
        <v>0</v>
      </c>
      <c r="O5746" s="17" t="s">
        <v>21485</v>
      </c>
      <c r="P5746">
        <v>0</v>
      </c>
      <c r="Q5746" s="17" t="s">
        <v>21485</v>
      </c>
      <c r="R5746" t="s">
        <v>13415</v>
      </c>
    </row>
    <row r="5747" spans="1:18">
      <c r="A5747" t="s">
        <v>13424</v>
      </c>
      <c r="B5747" t="s">
        <v>18</v>
      </c>
      <c r="C5747" t="s">
        <v>19</v>
      </c>
      <c r="D5747" t="s">
        <v>20</v>
      </c>
      <c r="E5747" t="s">
        <v>92</v>
      </c>
      <c r="F5747" t="s">
        <v>1957</v>
      </c>
      <c r="G5747" t="s">
        <v>13425</v>
      </c>
      <c r="H5747" s="1">
        <v>438234</v>
      </c>
      <c r="I5747" s="1">
        <v>0</v>
      </c>
      <c r="J5747" t="s">
        <v>68</v>
      </c>
      <c r="K5747" t="s">
        <v>118</v>
      </c>
      <c r="L5747" s="10">
        <v>42278</v>
      </c>
      <c r="M5747" t="s">
        <v>13426</v>
      </c>
      <c r="N5747">
        <v>0</v>
      </c>
      <c r="O5747" s="17" t="s">
        <v>21485</v>
      </c>
      <c r="P5747">
        <v>0</v>
      </c>
      <c r="Q5747" s="17" t="s">
        <v>21485</v>
      </c>
      <c r="R5747" t="s">
        <v>13424</v>
      </c>
    </row>
    <row r="5748" spans="1:18">
      <c r="A5748" t="s">
        <v>13427</v>
      </c>
      <c r="B5748" t="s">
        <v>564</v>
      </c>
      <c r="C5748" t="s">
        <v>30</v>
      </c>
      <c r="D5748" t="s">
        <v>20</v>
      </c>
      <c r="E5748" t="s">
        <v>79</v>
      </c>
      <c r="F5748" t="s">
        <v>123</v>
      </c>
      <c r="G5748" t="s">
        <v>13428</v>
      </c>
      <c r="H5748" s="1">
        <v>1031710</v>
      </c>
      <c r="I5748" s="1">
        <v>0</v>
      </c>
      <c r="J5748" t="s">
        <v>24</v>
      </c>
      <c r="K5748" t="s">
        <v>118</v>
      </c>
      <c r="L5748" s="10">
        <v>41548</v>
      </c>
      <c r="M5748" t="s">
        <v>13429</v>
      </c>
      <c r="N5748">
        <v>0</v>
      </c>
      <c r="O5748" s="17" t="s">
        <v>21485</v>
      </c>
      <c r="P5748">
        <v>0</v>
      </c>
      <c r="Q5748" s="17" t="s">
        <v>21485</v>
      </c>
      <c r="R5748" t="s">
        <v>13427</v>
      </c>
    </row>
    <row r="5749" spans="1:18">
      <c r="A5749" t="s">
        <v>13430</v>
      </c>
      <c r="B5749" t="s">
        <v>64</v>
      </c>
      <c r="C5749" t="s">
        <v>65</v>
      </c>
      <c r="D5749" t="s">
        <v>20</v>
      </c>
      <c r="E5749" t="s">
        <v>2750</v>
      </c>
      <c r="F5749" t="s">
        <v>163</v>
      </c>
      <c r="G5749" t="s">
        <v>13431</v>
      </c>
      <c r="H5749" s="1">
        <v>100000</v>
      </c>
      <c r="I5749" s="1">
        <v>0</v>
      </c>
      <c r="J5749" t="s">
        <v>202</v>
      </c>
      <c r="K5749" t="s">
        <v>118</v>
      </c>
      <c r="L5749" s="10">
        <v>40603</v>
      </c>
      <c r="M5749" t="s">
        <v>13432</v>
      </c>
      <c r="N5749">
        <v>0</v>
      </c>
      <c r="O5749" s="17" t="s">
        <v>21485</v>
      </c>
      <c r="P5749">
        <v>0</v>
      </c>
      <c r="Q5749" s="17" t="s">
        <v>21485</v>
      </c>
      <c r="R5749" t="s">
        <v>13430</v>
      </c>
    </row>
    <row r="5750" spans="1:18">
      <c r="A5750" t="s">
        <v>13430</v>
      </c>
      <c r="B5750" t="s">
        <v>64</v>
      </c>
      <c r="C5750" t="s">
        <v>65</v>
      </c>
      <c r="D5750" t="s">
        <v>20</v>
      </c>
      <c r="E5750" t="s">
        <v>122</v>
      </c>
      <c r="F5750" t="s">
        <v>163</v>
      </c>
      <c r="G5750" t="s">
        <v>13431</v>
      </c>
      <c r="H5750" s="1">
        <v>594636</v>
      </c>
      <c r="I5750" s="1">
        <v>0</v>
      </c>
      <c r="J5750" t="s">
        <v>24</v>
      </c>
      <c r="K5750" t="s">
        <v>118</v>
      </c>
      <c r="L5750" s="10">
        <v>40817</v>
      </c>
      <c r="M5750" t="s">
        <v>13432</v>
      </c>
      <c r="N5750">
        <v>0</v>
      </c>
      <c r="O5750" s="17" t="s">
        <v>21485</v>
      </c>
      <c r="P5750">
        <v>0</v>
      </c>
      <c r="Q5750" s="17" t="s">
        <v>21485</v>
      </c>
      <c r="R5750" t="s">
        <v>13430</v>
      </c>
    </row>
    <row r="5751" spans="1:18">
      <c r="A5751" t="s">
        <v>13430</v>
      </c>
      <c r="B5751" t="s">
        <v>64</v>
      </c>
      <c r="C5751" t="s">
        <v>65</v>
      </c>
      <c r="D5751" t="s">
        <v>38</v>
      </c>
      <c r="E5751" t="s">
        <v>637</v>
      </c>
      <c r="F5751" t="s">
        <v>163</v>
      </c>
      <c r="G5751" t="s">
        <v>13433</v>
      </c>
      <c r="H5751" s="1">
        <v>910350</v>
      </c>
      <c r="I5751" s="1">
        <v>0</v>
      </c>
      <c r="J5751" t="s">
        <v>24</v>
      </c>
      <c r="K5751" t="s">
        <v>118</v>
      </c>
      <c r="L5751" s="10">
        <v>44470</v>
      </c>
      <c r="M5751" t="s">
        <v>13434</v>
      </c>
      <c r="N5751">
        <v>0</v>
      </c>
      <c r="O5751" s="17" t="s">
        <v>21485</v>
      </c>
      <c r="P5751">
        <v>0</v>
      </c>
      <c r="Q5751" s="17" t="s">
        <v>21485</v>
      </c>
      <c r="R5751" t="s">
        <v>13430</v>
      </c>
    </row>
    <row r="5752" spans="1:18">
      <c r="A5752" t="s">
        <v>13435</v>
      </c>
      <c r="B5752" t="s">
        <v>18</v>
      </c>
      <c r="C5752" t="s">
        <v>19</v>
      </c>
      <c r="D5752" t="s">
        <v>38</v>
      </c>
      <c r="E5752" t="s">
        <v>637</v>
      </c>
      <c r="F5752" t="s">
        <v>46</v>
      </c>
      <c r="G5752" t="s">
        <v>13436</v>
      </c>
      <c r="H5752" s="1">
        <v>812814</v>
      </c>
      <c r="I5752" s="1">
        <v>0</v>
      </c>
      <c r="J5752" t="s">
        <v>24</v>
      </c>
      <c r="K5752" t="s">
        <v>60</v>
      </c>
      <c r="L5752" s="10">
        <v>44470</v>
      </c>
      <c r="M5752" t="s">
        <v>13437</v>
      </c>
      <c r="N5752">
        <v>0</v>
      </c>
      <c r="O5752" s="17" t="s">
        <v>21485</v>
      </c>
      <c r="P5752">
        <v>0</v>
      </c>
      <c r="Q5752" s="17" t="s">
        <v>21485</v>
      </c>
      <c r="R5752" t="s">
        <v>13435</v>
      </c>
    </row>
    <row r="5753" spans="1:18">
      <c r="A5753" t="s">
        <v>13438</v>
      </c>
      <c r="B5753" t="s">
        <v>249</v>
      </c>
      <c r="C5753" t="s">
        <v>65</v>
      </c>
      <c r="D5753" t="s">
        <v>38</v>
      </c>
      <c r="E5753" t="s">
        <v>408</v>
      </c>
      <c r="F5753" t="s">
        <v>2937</v>
      </c>
      <c r="G5753" t="s">
        <v>13439</v>
      </c>
      <c r="H5753" s="1">
        <v>535501</v>
      </c>
      <c r="I5753" s="1">
        <v>0</v>
      </c>
      <c r="J5753" t="s">
        <v>48</v>
      </c>
      <c r="K5753" t="s">
        <v>118</v>
      </c>
      <c r="L5753" s="10">
        <v>44105</v>
      </c>
      <c r="M5753" t="s">
        <v>13440</v>
      </c>
      <c r="N5753">
        <v>0</v>
      </c>
      <c r="O5753" s="17" t="s">
        <v>21485</v>
      </c>
      <c r="P5753">
        <v>0</v>
      </c>
      <c r="Q5753" s="17" t="s">
        <v>21485</v>
      </c>
      <c r="R5753" t="s">
        <v>13438</v>
      </c>
    </row>
    <row r="5754" spans="1:18">
      <c r="A5754" t="s">
        <v>13438</v>
      </c>
      <c r="B5754" t="s">
        <v>249</v>
      </c>
      <c r="C5754" t="s">
        <v>65</v>
      </c>
      <c r="D5754" t="s">
        <v>38</v>
      </c>
      <c r="E5754" t="s">
        <v>586</v>
      </c>
      <c r="F5754" t="s">
        <v>5164</v>
      </c>
      <c r="G5754" t="s">
        <v>13441</v>
      </c>
      <c r="H5754" s="1">
        <v>363376</v>
      </c>
      <c r="I5754" s="1">
        <v>0</v>
      </c>
      <c r="J5754" t="s">
        <v>48</v>
      </c>
      <c r="K5754" t="s">
        <v>110</v>
      </c>
      <c r="L5754" s="10">
        <v>45017</v>
      </c>
      <c r="M5754" t="s">
        <v>13442</v>
      </c>
      <c r="N5754">
        <v>0</v>
      </c>
      <c r="O5754" s="17" t="s">
        <v>21485</v>
      </c>
      <c r="P5754">
        <v>0</v>
      </c>
      <c r="Q5754" s="17" t="s">
        <v>21485</v>
      </c>
      <c r="R5754" t="s">
        <v>13438</v>
      </c>
    </row>
    <row r="5755" spans="1:18">
      <c r="A5755" t="s">
        <v>13443</v>
      </c>
      <c r="B5755" t="s">
        <v>167</v>
      </c>
      <c r="C5755" t="s">
        <v>85</v>
      </c>
      <c r="D5755" t="s">
        <v>20524</v>
      </c>
      <c r="E5755" t="s">
        <v>20525</v>
      </c>
      <c r="F5755" t="s">
        <v>20524</v>
      </c>
      <c r="G5755" t="s">
        <v>20526</v>
      </c>
      <c r="H5755" s="1">
        <v>199852</v>
      </c>
      <c r="I5755" s="1">
        <v>0</v>
      </c>
      <c r="J5755" t="s">
        <v>223</v>
      </c>
      <c r="K5755" t="s">
        <v>42</v>
      </c>
      <c r="L5755" s="7">
        <v>42675</v>
      </c>
      <c r="M5755" t="s">
        <v>20527</v>
      </c>
      <c r="N5755">
        <v>0</v>
      </c>
      <c r="O5755" s="17" t="s">
        <v>21485</v>
      </c>
      <c r="P5755">
        <v>0</v>
      </c>
      <c r="Q5755" s="17" t="s">
        <v>21485</v>
      </c>
      <c r="R5755" t="s">
        <v>13443</v>
      </c>
    </row>
    <row r="5756" spans="1:18">
      <c r="A5756" t="s">
        <v>13443</v>
      </c>
      <c r="B5756" t="s">
        <v>167</v>
      </c>
      <c r="C5756" t="s">
        <v>85</v>
      </c>
      <c r="D5756" t="s">
        <v>38</v>
      </c>
      <c r="E5756" t="s">
        <v>39</v>
      </c>
      <c r="F5756" t="s">
        <v>99</v>
      </c>
      <c r="G5756" t="s">
        <v>13444</v>
      </c>
      <c r="H5756" s="1">
        <v>734400</v>
      </c>
      <c r="I5756" s="1">
        <v>0</v>
      </c>
      <c r="J5756" t="s">
        <v>24</v>
      </c>
      <c r="K5756" t="s">
        <v>42</v>
      </c>
      <c r="L5756" s="10">
        <v>43191</v>
      </c>
      <c r="M5756" t="s">
        <v>13445</v>
      </c>
      <c r="N5756">
        <v>0</v>
      </c>
      <c r="O5756" s="17" t="s">
        <v>21485</v>
      </c>
      <c r="P5756">
        <v>0</v>
      </c>
      <c r="Q5756" s="17" t="s">
        <v>21485</v>
      </c>
      <c r="R5756" t="s">
        <v>13443</v>
      </c>
    </row>
    <row r="5757" spans="1:18">
      <c r="A5757" t="s">
        <v>13443</v>
      </c>
      <c r="B5757" t="s">
        <v>167</v>
      </c>
      <c r="C5757" t="s">
        <v>85</v>
      </c>
      <c r="D5757" t="s">
        <v>38</v>
      </c>
      <c r="E5757" t="s">
        <v>586</v>
      </c>
      <c r="F5757" t="s">
        <v>99</v>
      </c>
      <c r="G5757" t="s">
        <v>13446</v>
      </c>
      <c r="H5757" s="1">
        <v>719100</v>
      </c>
      <c r="I5757" s="1">
        <v>0</v>
      </c>
      <c r="J5757" t="s">
        <v>24</v>
      </c>
      <c r="K5757" t="s">
        <v>42</v>
      </c>
      <c r="L5757" s="10">
        <v>45017</v>
      </c>
      <c r="M5757" t="s">
        <v>13447</v>
      </c>
      <c r="N5757">
        <v>0</v>
      </c>
      <c r="O5757" s="17" t="s">
        <v>21485</v>
      </c>
      <c r="P5757">
        <v>0</v>
      </c>
      <c r="Q5757" s="17" t="s">
        <v>21485</v>
      </c>
      <c r="R5757" t="s">
        <v>13443</v>
      </c>
    </row>
    <row r="5758" spans="1:18">
      <c r="A5758" t="s">
        <v>13448</v>
      </c>
      <c r="B5758" t="s">
        <v>557</v>
      </c>
      <c r="C5758" t="s">
        <v>65</v>
      </c>
      <c r="D5758" t="s">
        <v>20</v>
      </c>
      <c r="E5758" t="s">
        <v>122</v>
      </c>
      <c r="F5758" t="s">
        <v>1957</v>
      </c>
      <c r="G5758" t="s">
        <v>13449</v>
      </c>
      <c r="H5758" s="1">
        <v>355730</v>
      </c>
      <c r="I5758" s="1">
        <v>0</v>
      </c>
      <c r="J5758" t="s">
        <v>68</v>
      </c>
      <c r="K5758" t="s">
        <v>582</v>
      </c>
      <c r="L5758" s="10">
        <v>40817</v>
      </c>
      <c r="M5758" t="s">
        <v>13450</v>
      </c>
      <c r="N5758">
        <v>0</v>
      </c>
      <c r="O5758" s="17" t="s">
        <v>21485</v>
      </c>
      <c r="P5758">
        <v>0</v>
      </c>
      <c r="Q5758" s="17" t="s">
        <v>21485</v>
      </c>
      <c r="R5758" t="s">
        <v>13448</v>
      </c>
    </row>
    <row r="5759" spans="1:18">
      <c r="A5759" t="s">
        <v>13448</v>
      </c>
      <c r="B5759" t="s">
        <v>557</v>
      </c>
      <c r="C5759" t="s">
        <v>65</v>
      </c>
      <c r="D5759" t="s">
        <v>20</v>
      </c>
      <c r="E5759" t="s">
        <v>21</v>
      </c>
      <c r="F5759" t="s">
        <v>329</v>
      </c>
      <c r="G5759" t="s">
        <v>13451</v>
      </c>
      <c r="H5759" s="1">
        <v>274351</v>
      </c>
      <c r="I5759" s="1">
        <v>0</v>
      </c>
      <c r="J5759" t="s">
        <v>68</v>
      </c>
      <c r="K5759" t="s">
        <v>582</v>
      </c>
      <c r="L5759" s="10">
        <v>41183</v>
      </c>
      <c r="M5759" t="s">
        <v>13452</v>
      </c>
      <c r="N5759">
        <v>0</v>
      </c>
      <c r="O5759" s="17" t="s">
        <v>21485</v>
      </c>
      <c r="P5759">
        <v>0</v>
      </c>
      <c r="Q5759" s="17" t="s">
        <v>21485</v>
      </c>
      <c r="R5759" t="s">
        <v>13448</v>
      </c>
    </row>
    <row r="5760" spans="1:18">
      <c r="A5760" t="s">
        <v>13448</v>
      </c>
      <c r="B5760" t="s">
        <v>557</v>
      </c>
      <c r="C5760" t="s">
        <v>65</v>
      </c>
      <c r="D5760" t="s">
        <v>20</v>
      </c>
      <c r="E5760" t="s">
        <v>79</v>
      </c>
      <c r="F5760" t="s">
        <v>329</v>
      </c>
      <c r="G5760" t="s">
        <v>13453</v>
      </c>
      <c r="H5760" s="1">
        <v>235157</v>
      </c>
      <c r="I5760" s="1">
        <v>0</v>
      </c>
      <c r="J5760" t="s">
        <v>223</v>
      </c>
      <c r="K5760" t="s">
        <v>582</v>
      </c>
      <c r="L5760" s="10">
        <v>41548</v>
      </c>
      <c r="M5760" t="s">
        <v>13454</v>
      </c>
      <c r="N5760">
        <v>0</v>
      </c>
      <c r="O5760" s="17" t="s">
        <v>21485</v>
      </c>
      <c r="P5760">
        <v>0</v>
      </c>
      <c r="Q5760" s="17" t="s">
        <v>21485</v>
      </c>
      <c r="R5760" t="s">
        <v>13448</v>
      </c>
    </row>
    <row r="5761" spans="1:18">
      <c r="A5761" t="s">
        <v>13455</v>
      </c>
      <c r="B5761" t="s">
        <v>91</v>
      </c>
      <c r="C5761" t="s">
        <v>30</v>
      </c>
      <c r="D5761" t="s">
        <v>38</v>
      </c>
      <c r="E5761" t="s">
        <v>86</v>
      </c>
      <c r="F5761" t="s">
        <v>509</v>
      </c>
      <c r="G5761" t="s">
        <v>13456</v>
      </c>
      <c r="H5761" s="1">
        <v>707625</v>
      </c>
      <c r="I5761" s="1">
        <v>0</v>
      </c>
      <c r="J5761" t="s">
        <v>24</v>
      </c>
      <c r="K5761" t="s">
        <v>157</v>
      </c>
      <c r="L5761" s="10">
        <v>44652</v>
      </c>
      <c r="M5761" t="s">
        <v>13457</v>
      </c>
      <c r="N5761">
        <v>0</v>
      </c>
      <c r="O5761" s="17" t="s">
        <v>21485</v>
      </c>
      <c r="P5761">
        <v>0</v>
      </c>
      <c r="Q5761" s="17" t="s">
        <v>21485</v>
      </c>
      <c r="R5761" t="s">
        <v>13455</v>
      </c>
    </row>
    <row r="5762" spans="1:18">
      <c r="A5762" t="s">
        <v>659</v>
      </c>
      <c r="B5762" t="s">
        <v>37</v>
      </c>
      <c r="C5762" t="s">
        <v>30</v>
      </c>
      <c r="D5762" t="s">
        <v>20</v>
      </c>
      <c r="E5762" t="s">
        <v>241</v>
      </c>
      <c r="F5762" t="s">
        <v>134</v>
      </c>
      <c r="G5762" t="s">
        <v>660</v>
      </c>
      <c r="H5762" s="1">
        <v>763594</v>
      </c>
      <c r="I5762" s="1">
        <v>0</v>
      </c>
      <c r="J5762" t="s">
        <v>24</v>
      </c>
      <c r="K5762" t="s">
        <v>136</v>
      </c>
      <c r="L5762" s="10">
        <v>40087</v>
      </c>
      <c r="M5762" t="s">
        <v>661</v>
      </c>
      <c r="N5762">
        <v>3</v>
      </c>
      <c r="O5762" s="17" t="s">
        <v>21485</v>
      </c>
      <c r="P5762">
        <v>0</v>
      </c>
      <c r="Q5762" s="17" t="s">
        <v>21485</v>
      </c>
      <c r="R5762" t="s">
        <v>659</v>
      </c>
    </row>
    <row r="5763" spans="1:18">
      <c r="A5763" t="s">
        <v>13458</v>
      </c>
      <c r="B5763" t="s">
        <v>942</v>
      </c>
      <c r="C5763" t="s">
        <v>65</v>
      </c>
      <c r="D5763" t="s">
        <v>38</v>
      </c>
      <c r="E5763" t="s">
        <v>1726</v>
      </c>
      <c r="F5763" t="s">
        <v>123</v>
      </c>
      <c r="G5763" t="s">
        <v>13459</v>
      </c>
      <c r="H5763" s="1">
        <v>1201050</v>
      </c>
      <c r="I5763" s="1">
        <v>0</v>
      </c>
      <c r="J5763" t="s">
        <v>24</v>
      </c>
      <c r="K5763" t="s">
        <v>118</v>
      </c>
      <c r="L5763" s="10">
        <v>45566</v>
      </c>
      <c r="M5763" t="s">
        <v>13460</v>
      </c>
      <c r="N5763">
        <v>0</v>
      </c>
      <c r="O5763" s="17" t="s">
        <v>21485</v>
      </c>
      <c r="P5763">
        <v>0</v>
      </c>
      <c r="Q5763" s="17" t="s">
        <v>21485</v>
      </c>
      <c r="R5763" t="s">
        <v>13458</v>
      </c>
    </row>
    <row r="5764" spans="1:18">
      <c r="A5764" t="s">
        <v>13461</v>
      </c>
      <c r="B5764" t="s">
        <v>103</v>
      </c>
      <c r="C5764" t="s">
        <v>30</v>
      </c>
      <c r="D5764" t="s">
        <v>20</v>
      </c>
      <c r="E5764" t="s">
        <v>71</v>
      </c>
      <c r="F5764" t="s">
        <v>99</v>
      </c>
      <c r="G5764" t="s">
        <v>13462</v>
      </c>
      <c r="H5764" s="1">
        <v>636424</v>
      </c>
      <c r="I5764" s="1">
        <v>0</v>
      </c>
      <c r="J5764" t="s">
        <v>24</v>
      </c>
      <c r="K5764" t="s">
        <v>136</v>
      </c>
      <c r="L5764" s="10">
        <v>40634</v>
      </c>
      <c r="M5764" t="s">
        <v>13463</v>
      </c>
      <c r="N5764">
        <v>0</v>
      </c>
      <c r="O5764" s="17" t="s">
        <v>21485</v>
      </c>
      <c r="P5764">
        <v>0</v>
      </c>
      <c r="Q5764" s="17" t="s">
        <v>21485</v>
      </c>
      <c r="R5764" t="s">
        <v>13461</v>
      </c>
    </row>
    <row r="5765" spans="1:18">
      <c r="A5765" t="s">
        <v>13461</v>
      </c>
      <c r="B5765" t="s">
        <v>103</v>
      </c>
      <c r="C5765" t="s">
        <v>30</v>
      </c>
      <c r="D5765" t="s">
        <v>18757</v>
      </c>
      <c r="E5765" t="s">
        <v>18973</v>
      </c>
      <c r="F5765" t="s">
        <v>18759</v>
      </c>
      <c r="G5765" t="s">
        <v>20528</v>
      </c>
      <c r="H5765" s="1">
        <v>150000</v>
      </c>
      <c r="I5765" s="1">
        <v>0</v>
      </c>
      <c r="J5765" t="s">
        <v>223</v>
      </c>
      <c r="K5765" t="s">
        <v>136</v>
      </c>
      <c r="L5765" s="7">
        <v>42461</v>
      </c>
      <c r="M5765" t="s">
        <v>20529</v>
      </c>
      <c r="N5765">
        <v>0</v>
      </c>
      <c r="O5765" s="17" t="s">
        <v>21485</v>
      </c>
      <c r="P5765">
        <v>0</v>
      </c>
      <c r="Q5765" s="17" t="s">
        <v>21485</v>
      </c>
      <c r="R5765" t="s">
        <v>13461</v>
      </c>
    </row>
    <row r="5766" spans="1:18">
      <c r="A5766" t="s">
        <v>13464</v>
      </c>
      <c r="B5766" t="s">
        <v>29</v>
      </c>
      <c r="C5766" t="s">
        <v>30</v>
      </c>
      <c r="D5766" t="s">
        <v>20</v>
      </c>
      <c r="E5766" t="s">
        <v>104</v>
      </c>
      <c r="F5766" t="s">
        <v>568</v>
      </c>
      <c r="G5766" t="s">
        <v>13465</v>
      </c>
      <c r="H5766" s="1">
        <v>645000</v>
      </c>
      <c r="I5766" s="1">
        <v>0</v>
      </c>
      <c r="J5766" t="s">
        <v>24</v>
      </c>
      <c r="K5766" t="s">
        <v>110</v>
      </c>
      <c r="L5766" s="10">
        <v>40269</v>
      </c>
      <c r="M5766" t="s">
        <v>13466</v>
      </c>
      <c r="N5766">
        <v>0</v>
      </c>
      <c r="O5766" s="17" t="s">
        <v>21485</v>
      </c>
      <c r="P5766">
        <v>0</v>
      </c>
      <c r="Q5766" s="17" t="s">
        <v>21485</v>
      </c>
      <c r="R5766" t="s">
        <v>13464</v>
      </c>
    </row>
    <row r="5767" spans="1:18">
      <c r="A5767" t="s">
        <v>13464</v>
      </c>
      <c r="B5767" t="s">
        <v>29</v>
      </c>
      <c r="C5767" t="s">
        <v>30</v>
      </c>
      <c r="D5767" t="s">
        <v>20</v>
      </c>
      <c r="E5767" t="s">
        <v>31</v>
      </c>
      <c r="F5767" t="s">
        <v>568</v>
      </c>
      <c r="G5767" t="s">
        <v>13467</v>
      </c>
      <c r="H5767" s="1">
        <v>818084</v>
      </c>
      <c r="I5767" s="1">
        <v>0</v>
      </c>
      <c r="J5767" t="s">
        <v>24</v>
      </c>
      <c r="K5767" t="s">
        <v>22</v>
      </c>
      <c r="L5767" s="10">
        <v>41913</v>
      </c>
      <c r="M5767" t="s">
        <v>13468</v>
      </c>
      <c r="N5767">
        <v>0</v>
      </c>
      <c r="O5767" s="17" t="s">
        <v>21485</v>
      </c>
      <c r="P5767">
        <v>0</v>
      </c>
      <c r="Q5767" s="17" t="s">
        <v>21485</v>
      </c>
      <c r="R5767" t="s">
        <v>13464</v>
      </c>
    </row>
    <row r="5768" spans="1:18">
      <c r="A5768" t="s">
        <v>13464</v>
      </c>
      <c r="B5768" t="s">
        <v>29</v>
      </c>
      <c r="C5768" t="s">
        <v>30</v>
      </c>
      <c r="D5768" t="s">
        <v>38</v>
      </c>
      <c r="E5768" t="s">
        <v>168</v>
      </c>
      <c r="F5768" t="s">
        <v>32</v>
      </c>
      <c r="G5768" t="s">
        <v>13469</v>
      </c>
      <c r="H5768" s="1">
        <v>853740</v>
      </c>
      <c r="I5768" s="1">
        <v>0</v>
      </c>
      <c r="J5768" t="s">
        <v>24</v>
      </c>
      <c r="K5768" t="s">
        <v>22</v>
      </c>
      <c r="L5768" s="10">
        <v>43922</v>
      </c>
      <c r="M5768" t="s">
        <v>13470</v>
      </c>
      <c r="N5768">
        <v>0</v>
      </c>
      <c r="O5768" s="17" t="s">
        <v>21485</v>
      </c>
      <c r="P5768">
        <v>0</v>
      </c>
      <c r="Q5768" s="17" t="s">
        <v>21485</v>
      </c>
      <c r="R5768" t="s">
        <v>13464</v>
      </c>
    </row>
    <row r="5769" spans="1:18">
      <c r="A5769" t="s">
        <v>13471</v>
      </c>
      <c r="B5769" t="s">
        <v>18</v>
      </c>
      <c r="C5769" t="s">
        <v>19</v>
      </c>
      <c r="D5769" t="s">
        <v>20</v>
      </c>
      <c r="E5769" t="s">
        <v>241</v>
      </c>
      <c r="F5769" t="s">
        <v>568</v>
      </c>
      <c r="G5769" t="s">
        <v>13472</v>
      </c>
      <c r="H5769" s="1">
        <v>619300</v>
      </c>
      <c r="I5769" s="1">
        <v>0</v>
      </c>
      <c r="J5769" t="s">
        <v>24</v>
      </c>
      <c r="K5769" t="s">
        <v>60</v>
      </c>
      <c r="L5769" s="10">
        <v>40087</v>
      </c>
      <c r="M5769" t="s">
        <v>13473</v>
      </c>
      <c r="N5769">
        <v>0</v>
      </c>
      <c r="O5769" s="17" t="s">
        <v>21485</v>
      </c>
      <c r="P5769">
        <v>0</v>
      </c>
      <c r="Q5769" s="17" t="s">
        <v>21485</v>
      </c>
      <c r="R5769" t="s">
        <v>13471</v>
      </c>
    </row>
    <row r="5770" spans="1:18">
      <c r="A5770" t="s">
        <v>13471</v>
      </c>
      <c r="B5770" t="s">
        <v>18</v>
      </c>
      <c r="C5770" t="s">
        <v>19</v>
      </c>
      <c r="D5770" t="s">
        <v>20</v>
      </c>
      <c r="E5770" t="s">
        <v>241</v>
      </c>
      <c r="F5770" t="s">
        <v>568</v>
      </c>
      <c r="G5770" t="s">
        <v>13472</v>
      </c>
      <c r="H5770" s="1">
        <v>619300</v>
      </c>
      <c r="I5770" s="1">
        <v>0</v>
      </c>
      <c r="J5770" t="s">
        <v>24</v>
      </c>
      <c r="K5770" t="s">
        <v>60</v>
      </c>
      <c r="L5770" s="10">
        <v>40087</v>
      </c>
      <c r="M5770" t="s">
        <v>13473</v>
      </c>
      <c r="N5770">
        <v>0</v>
      </c>
      <c r="O5770" s="17" t="s">
        <v>21485</v>
      </c>
      <c r="P5770">
        <v>0</v>
      </c>
      <c r="Q5770" s="17" t="s">
        <v>21485</v>
      </c>
      <c r="R5770" t="s">
        <v>13471</v>
      </c>
    </row>
    <row r="5771" spans="1:18">
      <c r="A5771" t="s">
        <v>13474</v>
      </c>
      <c r="B5771" t="s">
        <v>103</v>
      </c>
      <c r="C5771" t="s">
        <v>30</v>
      </c>
      <c r="D5771" t="s">
        <v>20</v>
      </c>
      <c r="E5771" t="s">
        <v>276</v>
      </c>
      <c r="F5771" t="s">
        <v>1575</v>
      </c>
      <c r="G5771" t="s">
        <v>13475</v>
      </c>
      <c r="H5771" s="1">
        <v>556146</v>
      </c>
      <c r="I5771" s="1">
        <v>0</v>
      </c>
      <c r="J5771" t="s">
        <v>48</v>
      </c>
      <c r="K5771" t="s">
        <v>445</v>
      </c>
      <c r="L5771" s="10">
        <v>41730</v>
      </c>
      <c r="M5771" t="s">
        <v>13476</v>
      </c>
      <c r="N5771">
        <v>0</v>
      </c>
      <c r="O5771" s="17" t="s">
        <v>21485</v>
      </c>
      <c r="P5771">
        <v>0</v>
      </c>
      <c r="Q5771" s="17" t="s">
        <v>21485</v>
      </c>
      <c r="R5771" t="s">
        <v>13474</v>
      </c>
    </row>
    <row r="5772" spans="1:18">
      <c r="A5772" t="s">
        <v>13474</v>
      </c>
      <c r="B5772" t="s">
        <v>103</v>
      </c>
      <c r="C5772" t="s">
        <v>30</v>
      </c>
      <c r="D5772" t="s">
        <v>38</v>
      </c>
      <c r="E5772" t="s">
        <v>434</v>
      </c>
      <c r="F5772" t="s">
        <v>196</v>
      </c>
      <c r="G5772" t="s">
        <v>13477</v>
      </c>
      <c r="H5772" s="1">
        <v>843730</v>
      </c>
      <c r="I5772" s="1">
        <v>0</v>
      </c>
      <c r="J5772" t="s">
        <v>24</v>
      </c>
      <c r="K5772" t="s">
        <v>118</v>
      </c>
      <c r="L5772" s="10">
        <v>44256</v>
      </c>
      <c r="M5772" t="s">
        <v>13478</v>
      </c>
      <c r="N5772">
        <v>0</v>
      </c>
      <c r="O5772" s="17" t="s">
        <v>21485</v>
      </c>
      <c r="P5772">
        <v>0</v>
      </c>
      <c r="Q5772" s="17" t="s">
        <v>21485</v>
      </c>
      <c r="R5772" t="s">
        <v>13474</v>
      </c>
    </row>
    <row r="5773" spans="1:18">
      <c r="A5773" t="s">
        <v>13479</v>
      </c>
      <c r="B5773" t="s">
        <v>557</v>
      </c>
      <c r="C5773" t="s">
        <v>65</v>
      </c>
      <c r="D5773" t="s">
        <v>20</v>
      </c>
      <c r="E5773" t="s">
        <v>31</v>
      </c>
      <c r="F5773" t="s">
        <v>196</v>
      </c>
      <c r="G5773" t="s">
        <v>13480</v>
      </c>
      <c r="H5773" s="1">
        <v>120000</v>
      </c>
      <c r="I5773" s="1">
        <v>0</v>
      </c>
      <c r="J5773" t="s">
        <v>223</v>
      </c>
      <c r="K5773" t="s">
        <v>94</v>
      </c>
      <c r="L5773" s="10">
        <v>41913</v>
      </c>
      <c r="M5773" t="s">
        <v>13481</v>
      </c>
      <c r="N5773">
        <v>0</v>
      </c>
      <c r="O5773" s="17" t="s">
        <v>21485</v>
      </c>
      <c r="P5773">
        <v>0</v>
      </c>
      <c r="Q5773" s="17" t="s">
        <v>21485</v>
      </c>
      <c r="R5773" t="s">
        <v>13479</v>
      </c>
    </row>
    <row r="5774" spans="1:18">
      <c r="A5774" t="s">
        <v>13479</v>
      </c>
      <c r="B5774" t="s">
        <v>557</v>
      </c>
      <c r="C5774" t="s">
        <v>65</v>
      </c>
      <c r="D5774" t="s">
        <v>38</v>
      </c>
      <c r="E5774" t="s">
        <v>353</v>
      </c>
      <c r="F5774" t="s">
        <v>1510</v>
      </c>
      <c r="G5774" t="s">
        <v>13482</v>
      </c>
      <c r="H5774" s="1">
        <v>551969</v>
      </c>
      <c r="I5774" s="1">
        <v>0</v>
      </c>
      <c r="J5774" t="s">
        <v>24</v>
      </c>
      <c r="K5774" t="s">
        <v>94</v>
      </c>
      <c r="L5774" s="10">
        <v>43739</v>
      </c>
      <c r="M5774" t="s">
        <v>13483</v>
      </c>
      <c r="N5774">
        <v>0</v>
      </c>
      <c r="O5774" s="17" t="s">
        <v>21485</v>
      </c>
      <c r="P5774">
        <v>0</v>
      </c>
      <c r="Q5774" s="17" t="s">
        <v>21485</v>
      </c>
      <c r="R5774" t="s">
        <v>13479</v>
      </c>
    </row>
    <row r="5775" spans="1:18">
      <c r="A5775" t="s">
        <v>13479</v>
      </c>
      <c r="B5775" t="s">
        <v>557</v>
      </c>
      <c r="C5775" t="s">
        <v>65</v>
      </c>
      <c r="D5775" t="s">
        <v>38</v>
      </c>
      <c r="E5775" t="s">
        <v>586</v>
      </c>
      <c r="F5775" t="s">
        <v>3491</v>
      </c>
      <c r="G5775" t="s">
        <v>13484</v>
      </c>
      <c r="H5775" s="1">
        <v>179776</v>
      </c>
      <c r="I5775" s="1">
        <v>0</v>
      </c>
      <c r="J5775" t="s">
        <v>223</v>
      </c>
      <c r="K5775" t="s">
        <v>487</v>
      </c>
      <c r="L5775" s="10">
        <v>45017</v>
      </c>
      <c r="M5775" t="s">
        <v>13485</v>
      </c>
      <c r="N5775">
        <v>0</v>
      </c>
      <c r="O5775" s="17" t="s">
        <v>21485</v>
      </c>
      <c r="P5775">
        <v>0</v>
      </c>
      <c r="Q5775" s="17" t="s">
        <v>21485</v>
      </c>
      <c r="R5775" t="s">
        <v>13479</v>
      </c>
    </row>
    <row r="5776" spans="1:18">
      <c r="A5776" t="s">
        <v>1377</v>
      </c>
      <c r="B5776" t="s">
        <v>528</v>
      </c>
      <c r="C5776" t="s">
        <v>65</v>
      </c>
      <c r="D5776" t="s">
        <v>20</v>
      </c>
      <c r="E5776" t="s">
        <v>71</v>
      </c>
      <c r="F5776" t="s">
        <v>46</v>
      </c>
      <c r="G5776" t="s">
        <v>1378</v>
      </c>
      <c r="H5776" s="1">
        <v>280572</v>
      </c>
      <c r="I5776" s="1">
        <v>0</v>
      </c>
      <c r="J5776" t="s">
        <v>68</v>
      </c>
      <c r="K5776" t="s">
        <v>60</v>
      </c>
      <c r="L5776" s="10">
        <v>40634</v>
      </c>
      <c r="M5776" t="s">
        <v>1379</v>
      </c>
      <c r="N5776">
        <v>1</v>
      </c>
      <c r="O5776" s="17" t="s">
        <v>21485</v>
      </c>
      <c r="P5776">
        <v>0</v>
      </c>
      <c r="Q5776" s="17" t="s">
        <v>21485</v>
      </c>
      <c r="R5776" t="s">
        <v>1377</v>
      </c>
    </row>
    <row r="5777" spans="1:18">
      <c r="A5777" t="s">
        <v>534</v>
      </c>
      <c r="B5777" t="s">
        <v>535</v>
      </c>
      <c r="C5777" t="s">
        <v>30</v>
      </c>
      <c r="D5777" t="s">
        <v>20</v>
      </c>
      <c r="E5777" t="s">
        <v>71</v>
      </c>
      <c r="F5777" t="s">
        <v>418</v>
      </c>
      <c r="G5777" t="s">
        <v>536</v>
      </c>
      <c r="H5777" s="1">
        <v>302088</v>
      </c>
      <c r="I5777" s="1">
        <v>0</v>
      </c>
      <c r="J5777" t="s">
        <v>68</v>
      </c>
      <c r="K5777" t="s">
        <v>49</v>
      </c>
      <c r="L5777" s="10">
        <v>40634</v>
      </c>
      <c r="M5777" t="s">
        <v>537</v>
      </c>
      <c r="N5777">
        <v>3</v>
      </c>
      <c r="O5777" s="17" t="s">
        <v>21485</v>
      </c>
      <c r="P5777">
        <v>0</v>
      </c>
      <c r="Q5777" s="17" t="s">
        <v>21485</v>
      </c>
      <c r="R5777" t="s">
        <v>534</v>
      </c>
    </row>
    <row r="5778" spans="1:18">
      <c r="A5778" t="s">
        <v>13486</v>
      </c>
      <c r="B5778" t="s">
        <v>18</v>
      </c>
      <c r="C5778" t="s">
        <v>19</v>
      </c>
      <c r="D5778" t="s">
        <v>38</v>
      </c>
      <c r="E5778" t="s">
        <v>39</v>
      </c>
      <c r="F5778" t="s">
        <v>901</v>
      </c>
      <c r="G5778" t="s">
        <v>13487</v>
      </c>
      <c r="H5778" s="1">
        <v>577575</v>
      </c>
      <c r="I5778" s="1">
        <v>0</v>
      </c>
      <c r="J5778" t="s">
        <v>68</v>
      </c>
      <c r="K5778" t="s">
        <v>118</v>
      </c>
      <c r="L5778" s="10">
        <v>43191</v>
      </c>
      <c r="M5778" t="s">
        <v>13488</v>
      </c>
      <c r="N5778">
        <v>0</v>
      </c>
      <c r="O5778" s="17" t="s">
        <v>21485</v>
      </c>
      <c r="P5778">
        <v>0</v>
      </c>
      <c r="Q5778" s="17" t="s">
        <v>21485</v>
      </c>
      <c r="R5778" t="s">
        <v>13486</v>
      </c>
    </row>
    <row r="5779" spans="1:18">
      <c r="A5779" t="s">
        <v>13486</v>
      </c>
      <c r="B5779" t="s">
        <v>18</v>
      </c>
      <c r="C5779" t="s">
        <v>19</v>
      </c>
      <c r="D5779" t="s">
        <v>38</v>
      </c>
      <c r="E5779" t="s">
        <v>718</v>
      </c>
      <c r="F5779" t="s">
        <v>404</v>
      </c>
      <c r="G5779" t="s">
        <v>13489</v>
      </c>
      <c r="H5779" s="1">
        <v>1434376</v>
      </c>
      <c r="I5779" s="1">
        <v>0</v>
      </c>
      <c r="J5779" t="s">
        <v>24</v>
      </c>
      <c r="K5779" t="s">
        <v>118</v>
      </c>
      <c r="L5779" s="10">
        <v>44835</v>
      </c>
      <c r="M5779" t="s">
        <v>13490</v>
      </c>
      <c r="N5779">
        <v>0</v>
      </c>
      <c r="O5779" s="17" t="s">
        <v>21485</v>
      </c>
      <c r="P5779">
        <v>0</v>
      </c>
      <c r="Q5779" s="17" t="s">
        <v>21485</v>
      </c>
      <c r="R5779" t="s">
        <v>13486</v>
      </c>
    </row>
    <row r="5780" spans="1:18">
      <c r="A5780" t="s">
        <v>13491</v>
      </c>
      <c r="B5780" t="s">
        <v>103</v>
      </c>
      <c r="C5780" t="s">
        <v>30</v>
      </c>
      <c r="D5780" t="s">
        <v>20</v>
      </c>
      <c r="E5780" t="s">
        <v>241</v>
      </c>
      <c r="F5780" t="s">
        <v>214</v>
      </c>
      <c r="G5780" t="s">
        <v>13492</v>
      </c>
      <c r="H5780" s="1">
        <v>326764</v>
      </c>
      <c r="I5780" s="1">
        <v>0</v>
      </c>
      <c r="J5780" t="s">
        <v>68</v>
      </c>
      <c r="K5780" t="s">
        <v>110</v>
      </c>
      <c r="L5780" s="10">
        <v>40087</v>
      </c>
      <c r="M5780" t="s">
        <v>13493</v>
      </c>
      <c r="N5780">
        <v>0</v>
      </c>
      <c r="O5780" s="17" t="s">
        <v>21485</v>
      </c>
      <c r="P5780">
        <v>0</v>
      </c>
      <c r="Q5780" s="17" t="s">
        <v>21485</v>
      </c>
      <c r="R5780" t="s">
        <v>13491</v>
      </c>
    </row>
    <row r="5781" spans="1:18">
      <c r="A5781" t="s">
        <v>13494</v>
      </c>
      <c r="B5781" t="s">
        <v>29</v>
      </c>
      <c r="C5781" t="s">
        <v>30</v>
      </c>
      <c r="D5781" t="s">
        <v>20</v>
      </c>
      <c r="E5781" t="s">
        <v>122</v>
      </c>
      <c r="F5781" t="s">
        <v>116</v>
      </c>
      <c r="G5781" t="s">
        <v>13495</v>
      </c>
      <c r="H5781" s="1">
        <v>554877</v>
      </c>
      <c r="I5781" s="1">
        <v>0</v>
      </c>
      <c r="J5781" t="s">
        <v>48</v>
      </c>
      <c r="K5781" t="s">
        <v>157</v>
      </c>
      <c r="L5781" s="10">
        <v>40817</v>
      </c>
      <c r="M5781" t="s">
        <v>13496</v>
      </c>
      <c r="N5781">
        <v>0</v>
      </c>
      <c r="O5781" s="17" t="s">
        <v>21485</v>
      </c>
      <c r="P5781">
        <v>0</v>
      </c>
      <c r="Q5781" s="17" t="s">
        <v>21485</v>
      </c>
      <c r="R5781" t="s">
        <v>13494</v>
      </c>
    </row>
    <row r="5782" spans="1:18">
      <c r="A5782" t="s">
        <v>13497</v>
      </c>
      <c r="B5782" t="s">
        <v>18</v>
      </c>
      <c r="C5782" t="s">
        <v>19</v>
      </c>
      <c r="D5782" t="s">
        <v>20</v>
      </c>
      <c r="E5782" t="s">
        <v>71</v>
      </c>
      <c r="F5782" t="s">
        <v>169</v>
      </c>
      <c r="G5782" t="s">
        <v>13498</v>
      </c>
      <c r="H5782" s="1">
        <v>330753</v>
      </c>
      <c r="I5782" s="1">
        <v>0</v>
      </c>
      <c r="J5782" t="s">
        <v>68</v>
      </c>
      <c r="K5782" t="s">
        <v>136</v>
      </c>
      <c r="L5782" s="10">
        <v>40634</v>
      </c>
      <c r="M5782" t="s">
        <v>13499</v>
      </c>
      <c r="N5782">
        <v>0</v>
      </c>
      <c r="O5782" s="17" t="s">
        <v>21485</v>
      </c>
      <c r="P5782">
        <v>0</v>
      </c>
      <c r="Q5782" s="17" t="s">
        <v>21485</v>
      </c>
      <c r="R5782" t="s">
        <v>13497</v>
      </c>
    </row>
    <row r="5783" spans="1:18">
      <c r="A5783" t="s">
        <v>13500</v>
      </c>
      <c r="B5783" t="s">
        <v>45</v>
      </c>
      <c r="C5783" t="s">
        <v>19</v>
      </c>
      <c r="D5783" t="s">
        <v>20</v>
      </c>
      <c r="E5783" t="s">
        <v>241</v>
      </c>
      <c r="F5783" t="s">
        <v>169</v>
      </c>
      <c r="G5783" t="s">
        <v>13501</v>
      </c>
      <c r="H5783" s="1">
        <v>374849</v>
      </c>
      <c r="I5783" s="1">
        <v>0</v>
      </c>
      <c r="J5783" t="s">
        <v>68</v>
      </c>
      <c r="K5783" t="s">
        <v>136</v>
      </c>
      <c r="L5783" s="10">
        <v>40087</v>
      </c>
      <c r="M5783" t="s">
        <v>13502</v>
      </c>
      <c r="N5783">
        <v>0</v>
      </c>
      <c r="O5783" s="17" t="s">
        <v>21485</v>
      </c>
      <c r="P5783">
        <v>0</v>
      </c>
      <c r="Q5783" s="17" t="s">
        <v>21485</v>
      </c>
      <c r="R5783" t="s">
        <v>13500</v>
      </c>
    </row>
    <row r="5784" spans="1:18">
      <c r="A5784" t="s">
        <v>13500</v>
      </c>
      <c r="B5784" t="s">
        <v>45</v>
      </c>
      <c r="C5784" t="s">
        <v>19</v>
      </c>
      <c r="D5784" t="s">
        <v>18704</v>
      </c>
      <c r="E5784" t="s">
        <v>18742</v>
      </c>
      <c r="F5784" t="s">
        <v>18706</v>
      </c>
      <c r="G5784" t="s">
        <v>20530</v>
      </c>
      <c r="H5784" s="1">
        <v>110000</v>
      </c>
      <c r="I5784" s="1">
        <v>0</v>
      </c>
      <c r="J5784" t="s">
        <v>1887</v>
      </c>
      <c r="K5784" t="s">
        <v>136</v>
      </c>
      <c r="L5784" s="7">
        <v>42675</v>
      </c>
      <c r="M5784" t="s">
        <v>20531</v>
      </c>
      <c r="N5784">
        <v>0</v>
      </c>
      <c r="O5784" s="17" t="s">
        <v>21485</v>
      </c>
      <c r="P5784">
        <v>0</v>
      </c>
      <c r="Q5784" s="17" t="s">
        <v>21485</v>
      </c>
      <c r="R5784" t="s">
        <v>13500</v>
      </c>
    </row>
    <row r="5785" spans="1:18">
      <c r="A5785" t="s">
        <v>13503</v>
      </c>
      <c r="B5785" t="s">
        <v>528</v>
      </c>
      <c r="C5785" t="s">
        <v>65</v>
      </c>
      <c r="D5785" t="s">
        <v>20</v>
      </c>
      <c r="E5785" t="s">
        <v>320</v>
      </c>
      <c r="F5785" t="s">
        <v>22</v>
      </c>
      <c r="G5785" t="s">
        <v>13504</v>
      </c>
      <c r="H5785" s="1">
        <v>741000</v>
      </c>
      <c r="I5785" s="1">
        <v>0</v>
      </c>
      <c r="J5785" t="s">
        <v>24</v>
      </c>
      <c r="K5785" t="s">
        <v>60</v>
      </c>
      <c r="L5785" s="10">
        <v>41365</v>
      </c>
      <c r="M5785" t="s">
        <v>13505</v>
      </c>
      <c r="N5785">
        <v>0</v>
      </c>
      <c r="O5785" s="17" t="s">
        <v>21485</v>
      </c>
      <c r="P5785">
        <v>0</v>
      </c>
      <c r="Q5785" s="17" t="s">
        <v>21485</v>
      </c>
      <c r="R5785" t="s">
        <v>13503</v>
      </c>
    </row>
    <row r="5786" spans="1:18">
      <c r="A5786" t="s">
        <v>13503</v>
      </c>
      <c r="B5786" t="s">
        <v>528</v>
      </c>
      <c r="C5786" t="s">
        <v>65</v>
      </c>
      <c r="D5786" t="s">
        <v>38</v>
      </c>
      <c r="E5786" t="s">
        <v>387</v>
      </c>
      <c r="F5786" t="s">
        <v>80</v>
      </c>
      <c r="G5786" t="s">
        <v>13506</v>
      </c>
      <c r="H5786" s="1">
        <v>956250</v>
      </c>
      <c r="I5786" s="1">
        <v>0</v>
      </c>
      <c r="J5786" t="s">
        <v>24</v>
      </c>
      <c r="K5786" t="s">
        <v>157</v>
      </c>
      <c r="L5786" s="10">
        <v>43374</v>
      </c>
      <c r="M5786" t="s">
        <v>13507</v>
      </c>
      <c r="N5786">
        <v>0</v>
      </c>
      <c r="O5786" s="17" t="s">
        <v>21485</v>
      </c>
      <c r="P5786">
        <v>0</v>
      </c>
      <c r="Q5786" s="17" t="s">
        <v>21485</v>
      </c>
      <c r="R5786" t="s">
        <v>13503</v>
      </c>
    </row>
    <row r="5787" spans="1:18">
      <c r="A5787" t="s">
        <v>13503</v>
      </c>
      <c r="B5787" t="s">
        <v>528</v>
      </c>
      <c r="C5787" t="s">
        <v>65</v>
      </c>
      <c r="D5787" t="s">
        <v>38</v>
      </c>
      <c r="E5787" t="s">
        <v>586</v>
      </c>
      <c r="F5787" t="s">
        <v>80</v>
      </c>
      <c r="G5787" t="s">
        <v>13508</v>
      </c>
      <c r="H5787" s="1">
        <v>956250</v>
      </c>
      <c r="I5787" s="1">
        <v>0</v>
      </c>
      <c r="J5787" t="s">
        <v>24</v>
      </c>
      <c r="K5787" t="s">
        <v>157</v>
      </c>
      <c r="L5787" s="10">
        <v>45017</v>
      </c>
      <c r="M5787" t="s">
        <v>13509</v>
      </c>
      <c r="N5787">
        <v>0</v>
      </c>
      <c r="O5787" s="17" t="s">
        <v>21485</v>
      </c>
      <c r="P5787">
        <v>0</v>
      </c>
      <c r="Q5787" s="17" t="s">
        <v>21485</v>
      </c>
      <c r="R5787" t="s">
        <v>13503</v>
      </c>
    </row>
    <row r="5788" spans="1:18">
      <c r="A5788" t="s">
        <v>13503</v>
      </c>
      <c r="B5788" t="s">
        <v>528</v>
      </c>
      <c r="C5788" t="s">
        <v>65</v>
      </c>
      <c r="D5788" t="s">
        <v>38</v>
      </c>
      <c r="E5788" t="s">
        <v>1125</v>
      </c>
      <c r="F5788" t="s">
        <v>140</v>
      </c>
      <c r="G5788" t="s">
        <v>13510</v>
      </c>
      <c r="H5788" s="1">
        <v>1013626</v>
      </c>
      <c r="I5788" s="1">
        <v>0</v>
      </c>
      <c r="J5788" t="s">
        <v>24</v>
      </c>
      <c r="K5788" t="s">
        <v>60</v>
      </c>
      <c r="L5788" s="10">
        <v>45200</v>
      </c>
      <c r="M5788" t="s">
        <v>13511</v>
      </c>
      <c r="N5788">
        <v>0</v>
      </c>
      <c r="O5788" s="17" t="s">
        <v>21485</v>
      </c>
      <c r="P5788">
        <v>0</v>
      </c>
      <c r="Q5788" s="17" t="s">
        <v>21485</v>
      </c>
      <c r="R5788" t="s">
        <v>13503</v>
      </c>
    </row>
    <row r="5789" spans="1:18">
      <c r="A5789" t="s">
        <v>1101</v>
      </c>
      <c r="B5789" t="s">
        <v>557</v>
      </c>
      <c r="C5789" t="s">
        <v>65</v>
      </c>
      <c r="D5789" t="s">
        <v>20</v>
      </c>
      <c r="E5789" t="s">
        <v>104</v>
      </c>
      <c r="F5789" t="s">
        <v>972</v>
      </c>
      <c r="G5789" t="s">
        <v>2876</v>
      </c>
      <c r="H5789" s="1">
        <v>759497</v>
      </c>
      <c r="I5789" s="1">
        <v>0</v>
      </c>
      <c r="J5789" t="s">
        <v>24</v>
      </c>
      <c r="K5789" t="s">
        <v>94</v>
      </c>
      <c r="L5789" s="10">
        <v>40269</v>
      </c>
      <c r="M5789" t="s">
        <v>2877</v>
      </c>
      <c r="N5789">
        <v>0</v>
      </c>
      <c r="O5789" s="17" t="s">
        <v>21485</v>
      </c>
      <c r="P5789">
        <v>0</v>
      </c>
      <c r="Q5789" s="17" t="s">
        <v>21485</v>
      </c>
      <c r="R5789" t="s">
        <v>1101</v>
      </c>
    </row>
    <row r="5790" spans="1:18">
      <c r="A5790" t="s">
        <v>1101</v>
      </c>
      <c r="B5790" t="s">
        <v>557</v>
      </c>
      <c r="C5790" t="s">
        <v>65</v>
      </c>
      <c r="D5790" t="s">
        <v>20</v>
      </c>
      <c r="E5790" t="s">
        <v>71</v>
      </c>
      <c r="F5790" t="s">
        <v>972</v>
      </c>
      <c r="G5790" t="s">
        <v>13512</v>
      </c>
      <c r="H5790" s="1">
        <v>779382</v>
      </c>
      <c r="I5790" s="1">
        <v>0</v>
      </c>
      <c r="J5790" t="s">
        <v>24</v>
      </c>
      <c r="K5790" t="s">
        <v>94</v>
      </c>
      <c r="L5790" s="10">
        <v>40634</v>
      </c>
      <c r="M5790" t="s">
        <v>13513</v>
      </c>
      <c r="N5790">
        <v>0</v>
      </c>
      <c r="O5790" s="17" t="s">
        <v>21485</v>
      </c>
      <c r="P5790">
        <v>0</v>
      </c>
      <c r="Q5790" s="17" t="s">
        <v>21485</v>
      </c>
      <c r="R5790" t="s">
        <v>1101</v>
      </c>
    </row>
    <row r="5791" spans="1:18">
      <c r="A5791" t="s">
        <v>1101</v>
      </c>
      <c r="B5791" t="s">
        <v>557</v>
      </c>
      <c r="C5791" t="s">
        <v>65</v>
      </c>
      <c r="D5791" t="s">
        <v>20</v>
      </c>
      <c r="E5791" t="s">
        <v>320</v>
      </c>
      <c r="F5791" t="s">
        <v>116</v>
      </c>
      <c r="G5791" t="s">
        <v>1102</v>
      </c>
      <c r="H5791" s="1">
        <v>812365</v>
      </c>
      <c r="I5791" s="1">
        <v>0</v>
      </c>
      <c r="J5791" t="s">
        <v>24</v>
      </c>
      <c r="K5791" t="s">
        <v>94</v>
      </c>
      <c r="L5791" s="10">
        <v>41365</v>
      </c>
      <c r="M5791" t="s">
        <v>1103</v>
      </c>
      <c r="N5791">
        <v>2</v>
      </c>
      <c r="O5791" s="17" t="s">
        <v>21485</v>
      </c>
      <c r="P5791">
        <v>0</v>
      </c>
      <c r="Q5791" s="17" t="s">
        <v>21485</v>
      </c>
      <c r="R5791" t="s">
        <v>1101</v>
      </c>
    </row>
    <row r="5792" spans="1:18">
      <c r="A5792" t="s">
        <v>13514</v>
      </c>
      <c r="B5792" t="s">
        <v>185</v>
      </c>
      <c r="C5792" t="s">
        <v>65</v>
      </c>
      <c r="D5792" t="s">
        <v>20</v>
      </c>
      <c r="E5792" t="s">
        <v>115</v>
      </c>
      <c r="F5792" t="s">
        <v>149</v>
      </c>
      <c r="G5792" t="s">
        <v>13515</v>
      </c>
      <c r="H5792" s="1">
        <v>765620</v>
      </c>
      <c r="I5792" s="1">
        <v>0</v>
      </c>
      <c r="J5792" t="s">
        <v>24</v>
      </c>
      <c r="K5792" t="s">
        <v>136</v>
      </c>
      <c r="L5792" s="10">
        <v>40452</v>
      </c>
      <c r="M5792" t="s">
        <v>13516</v>
      </c>
      <c r="N5792">
        <v>0</v>
      </c>
      <c r="O5792" s="17" t="s">
        <v>21485</v>
      </c>
      <c r="P5792">
        <v>0</v>
      </c>
      <c r="Q5792" s="17" t="s">
        <v>21485</v>
      </c>
      <c r="R5792" t="s">
        <v>13514</v>
      </c>
    </row>
    <row r="5793" spans="1:18">
      <c r="A5793" t="s">
        <v>13514</v>
      </c>
      <c r="B5793" t="s">
        <v>185</v>
      </c>
      <c r="C5793" t="s">
        <v>65</v>
      </c>
      <c r="D5793" t="s">
        <v>38</v>
      </c>
      <c r="E5793" t="s">
        <v>86</v>
      </c>
      <c r="F5793" t="s">
        <v>149</v>
      </c>
      <c r="G5793" t="s">
        <v>13517</v>
      </c>
      <c r="H5793" s="1">
        <v>1028925</v>
      </c>
      <c r="I5793" s="1">
        <v>0</v>
      </c>
      <c r="J5793" t="s">
        <v>24</v>
      </c>
      <c r="K5793" t="s">
        <v>136</v>
      </c>
      <c r="L5793" s="10">
        <v>44652</v>
      </c>
      <c r="M5793" t="s">
        <v>13518</v>
      </c>
      <c r="N5793">
        <v>0</v>
      </c>
      <c r="O5793" s="17" t="s">
        <v>21485</v>
      </c>
      <c r="P5793">
        <v>0</v>
      </c>
      <c r="Q5793" s="17" t="s">
        <v>21485</v>
      </c>
      <c r="R5793" t="s">
        <v>13514</v>
      </c>
    </row>
    <row r="5794" spans="1:18">
      <c r="A5794" t="s">
        <v>13519</v>
      </c>
      <c r="B5794" t="s">
        <v>91</v>
      </c>
      <c r="C5794" t="s">
        <v>30</v>
      </c>
      <c r="D5794" t="s">
        <v>38</v>
      </c>
      <c r="E5794" t="s">
        <v>387</v>
      </c>
      <c r="F5794" t="s">
        <v>404</v>
      </c>
      <c r="G5794" t="s">
        <v>13520</v>
      </c>
      <c r="H5794" s="1">
        <v>696152</v>
      </c>
      <c r="I5794" s="1">
        <v>0</v>
      </c>
      <c r="J5794" t="s">
        <v>48</v>
      </c>
      <c r="K5794" t="s">
        <v>49</v>
      </c>
      <c r="L5794" s="10">
        <v>43374</v>
      </c>
      <c r="M5794" t="s">
        <v>13521</v>
      </c>
      <c r="N5794">
        <v>0</v>
      </c>
      <c r="O5794" s="17" t="s">
        <v>21485</v>
      </c>
      <c r="P5794">
        <v>0</v>
      </c>
      <c r="Q5794" s="17" t="s">
        <v>21485</v>
      </c>
      <c r="R5794" t="s">
        <v>13519</v>
      </c>
    </row>
    <row r="5795" spans="1:18">
      <c r="A5795" t="s">
        <v>13519</v>
      </c>
      <c r="B5795" t="s">
        <v>91</v>
      </c>
      <c r="C5795" t="s">
        <v>30</v>
      </c>
      <c r="D5795" t="s">
        <v>38</v>
      </c>
      <c r="E5795" t="s">
        <v>1726</v>
      </c>
      <c r="F5795" t="s">
        <v>404</v>
      </c>
      <c r="G5795" t="s">
        <v>13522</v>
      </c>
      <c r="H5795" s="1">
        <v>569926</v>
      </c>
      <c r="I5795" s="1">
        <v>0</v>
      </c>
      <c r="J5795" t="s">
        <v>68</v>
      </c>
      <c r="K5795" t="s">
        <v>49</v>
      </c>
      <c r="L5795" s="10">
        <v>45566</v>
      </c>
      <c r="M5795" t="s">
        <v>13523</v>
      </c>
      <c r="N5795">
        <v>0</v>
      </c>
      <c r="O5795" s="17" t="s">
        <v>21485</v>
      </c>
      <c r="P5795">
        <v>0</v>
      </c>
      <c r="Q5795" s="17" t="s">
        <v>21485</v>
      </c>
      <c r="R5795" t="s">
        <v>13519</v>
      </c>
    </row>
    <row r="5796" spans="1:18">
      <c r="A5796" t="s">
        <v>180</v>
      </c>
      <c r="B5796" t="s">
        <v>91</v>
      </c>
      <c r="C5796" t="s">
        <v>30</v>
      </c>
      <c r="D5796" t="s">
        <v>20</v>
      </c>
      <c r="E5796" t="s">
        <v>115</v>
      </c>
      <c r="F5796" t="s">
        <v>181</v>
      </c>
      <c r="G5796" t="s">
        <v>182</v>
      </c>
      <c r="H5796" s="1">
        <v>327582</v>
      </c>
      <c r="I5796" s="1">
        <v>0</v>
      </c>
      <c r="J5796" t="s">
        <v>68</v>
      </c>
      <c r="K5796" t="s">
        <v>157</v>
      </c>
      <c r="L5796" s="10">
        <v>40452</v>
      </c>
      <c r="M5796" t="s">
        <v>183</v>
      </c>
      <c r="N5796">
        <v>7</v>
      </c>
      <c r="O5796" s="17" t="s">
        <v>21485</v>
      </c>
      <c r="P5796">
        <v>0</v>
      </c>
      <c r="Q5796" s="17" t="s">
        <v>21485</v>
      </c>
      <c r="R5796" t="s">
        <v>180</v>
      </c>
    </row>
    <row r="5797" spans="1:18">
      <c r="A5797" t="s">
        <v>180</v>
      </c>
      <c r="B5797" t="s">
        <v>91</v>
      </c>
      <c r="C5797" t="s">
        <v>30</v>
      </c>
      <c r="D5797" t="s">
        <v>20</v>
      </c>
      <c r="E5797" t="s">
        <v>66</v>
      </c>
      <c r="F5797" t="s">
        <v>87</v>
      </c>
      <c r="G5797" t="s">
        <v>749</v>
      </c>
      <c r="H5797" s="1">
        <v>504615</v>
      </c>
      <c r="I5797" s="1">
        <v>0</v>
      </c>
      <c r="J5797" t="s">
        <v>48</v>
      </c>
      <c r="K5797" t="s">
        <v>42</v>
      </c>
      <c r="L5797" s="10">
        <v>41000</v>
      </c>
      <c r="M5797" t="s">
        <v>750</v>
      </c>
      <c r="N5797">
        <v>2</v>
      </c>
      <c r="O5797" s="17" t="s">
        <v>21485</v>
      </c>
      <c r="P5797">
        <v>0</v>
      </c>
      <c r="Q5797" s="17" t="s">
        <v>21485</v>
      </c>
      <c r="R5797" t="s">
        <v>180</v>
      </c>
    </row>
    <row r="5798" spans="1:18">
      <c r="A5798" t="s">
        <v>180</v>
      </c>
      <c r="B5798" t="s">
        <v>91</v>
      </c>
      <c r="C5798" t="s">
        <v>30</v>
      </c>
      <c r="D5798" t="s">
        <v>18623</v>
      </c>
      <c r="E5798" t="s">
        <v>18624</v>
      </c>
      <c r="F5798" t="s">
        <v>18625</v>
      </c>
      <c r="G5798" t="s">
        <v>20532</v>
      </c>
      <c r="H5798" s="1">
        <v>200000</v>
      </c>
      <c r="I5798" s="1">
        <v>0</v>
      </c>
      <c r="J5798" t="s">
        <v>223</v>
      </c>
      <c r="K5798" t="s">
        <v>42</v>
      </c>
      <c r="L5798" s="7">
        <v>42979</v>
      </c>
      <c r="M5798" t="s">
        <v>20533</v>
      </c>
      <c r="N5798">
        <v>0</v>
      </c>
      <c r="O5798" s="17" t="s">
        <v>21485</v>
      </c>
      <c r="P5798">
        <v>0</v>
      </c>
      <c r="Q5798" s="17" t="s">
        <v>21485</v>
      </c>
      <c r="R5798" t="s">
        <v>180</v>
      </c>
    </row>
    <row r="5799" spans="1:18">
      <c r="A5799" t="s">
        <v>180</v>
      </c>
      <c r="B5799" t="s">
        <v>91</v>
      </c>
      <c r="C5799" t="s">
        <v>30</v>
      </c>
      <c r="D5799" t="s">
        <v>38</v>
      </c>
      <c r="E5799" t="s">
        <v>387</v>
      </c>
      <c r="F5799" t="s">
        <v>87</v>
      </c>
      <c r="G5799" t="s">
        <v>13524</v>
      </c>
      <c r="H5799" s="1">
        <v>619651</v>
      </c>
      <c r="I5799" s="1">
        <v>0</v>
      </c>
      <c r="J5799" t="s">
        <v>48</v>
      </c>
      <c r="K5799" t="s">
        <v>22</v>
      </c>
      <c r="L5799" s="10">
        <v>43374</v>
      </c>
      <c r="M5799" t="s">
        <v>13525</v>
      </c>
      <c r="N5799">
        <v>0</v>
      </c>
      <c r="O5799" s="17" t="s">
        <v>21485</v>
      </c>
      <c r="P5799">
        <v>0</v>
      </c>
      <c r="Q5799" s="17" t="s">
        <v>21485</v>
      </c>
      <c r="R5799" t="s">
        <v>180</v>
      </c>
    </row>
    <row r="5800" spans="1:18">
      <c r="A5800" t="s">
        <v>180</v>
      </c>
      <c r="B5800" t="s">
        <v>91</v>
      </c>
      <c r="C5800" t="s">
        <v>30</v>
      </c>
      <c r="D5800" t="s">
        <v>38</v>
      </c>
      <c r="E5800" t="s">
        <v>408</v>
      </c>
      <c r="F5800" t="s">
        <v>87</v>
      </c>
      <c r="G5800" t="s">
        <v>13526</v>
      </c>
      <c r="H5800" s="1">
        <v>697680</v>
      </c>
      <c r="I5800" s="1">
        <v>0</v>
      </c>
      <c r="J5800" t="s">
        <v>48</v>
      </c>
      <c r="K5800" t="s">
        <v>22</v>
      </c>
      <c r="L5800" s="10">
        <v>44105</v>
      </c>
      <c r="M5800" t="s">
        <v>13527</v>
      </c>
      <c r="N5800">
        <v>0</v>
      </c>
      <c r="O5800" s="17" t="s">
        <v>21485</v>
      </c>
      <c r="P5800">
        <v>0</v>
      </c>
      <c r="Q5800" s="17" t="s">
        <v>21485</v>
      </c>
      <c r="R5800" t="s">
        <v>180</v>
      </c>
    </row>
    <row r="5801" spans="1:18">
      <c r="A5801" t="s">
        <v>13528</v>
      </c>
      <c r="B5801" t="s">
        <v>333</v>
      </c>
      <c r="C5801" t="s">
        <v>30</v>
      </c>
      <c r="D5801" t="s">
        <v>20</v>
      </c>
      <c r="E5801" t="s">
        <v>71</v>
      </c>
      <c r="F5801" t="s">
        <v>163</v>
      </c>
      <c r="G5801" t="s">
        <v>13529</v>
      </c>
      <c r="H5801" s="1">
        <v>984341</v>
      </c>
      <c r="I5801" s="1">
        <v>0</v>
      </c>
      <c r="J5801" t="s">
        <v>24</v>
      </c>
      <c r="K5801" t="s">
        <v>118</v>
      </c>
      <c r="L5801" s="10">
        <v>40634</v>
      </c>
      <c r="M5801" t="s">
        <v>13530</v>
      </c>
      <c r="N5801">
        <v>0</v>
      </c>
      <c r="O5801" s="17" t="s">
        <v>21485</v>
      </c>
      <c r="P5801">
        <v>0</v>
      </c>
      <c r="Q5801" s="17" t="s">
        <v>21485</v>
      </c>
      <c r="R5801" t="s">
        <v>13528</v>
      </c>
    </row>
    <row r="5802" spans="1:18">
      <c r="A5802" t="s">
        <v>13528</v>
      </c>
      <c r="B5802" t="s">
        <v>333</v>
      </c>
      <c r="C5802" t="s">
        <v>30</v>
      </c>
      <c r="D5802" t="s">
        <v>20</v>
      </c>
      <c r="E5802" t="s">
        <v>21</v>
      </c>
      <c r="F5802" t="s">
        <v>163</v>
      </c>
      <c r="G5802" t="s">
        <v>13531</v>
      </c>
      <c r="H5802" s="1">
        <v>646793</v>
      </c>
      <c r="I5802" s="1">
        <v>0</v>
      </c>
      <c r="J5802" t="s">
        <v>24</v>
      </c>
      <c r="K5802" t="s">
        <v>118</v>
      </c>
      <c r="L5802" s="10">
        <v>41183</v>
      </c>
      <c r="M5802" t="s">
        <v>13532</v>
      </c>
      <c r="N5802">
        <v>0</v>
      </c>
      <c r="O5802" s="17" t="s">
        <v>21485</v>
      </c>
      <c r="P5802">
        <v>0</v>
      </c>
      <c r="Q5802" s="17" t="s">
        <v>21485</v>
      </c>
      <c r="R5802" t="s">
        <v>13528</v>
      </c>
    </row>
    <row r="5803" spans="1:18">
      <c r="A5803" t="s">
        <v>13528</v>
      </c>
      <c r="B5803" t="s">
        <v>333</v>
      </c>
      <c r="C5803" t="s">
        <v>30</v>
      </c>
      <c r="D5803" t="s">
        <v>38</v>
      </c>
      <c r="E5803" t="s">
        <v>408</v>
      </c>
      <c r="F5803" t="s">
        <v>163</v>
      </c>
      <c r="G5803" t="s">
        <v>13533</v>
      </c>
      <c r="H5803" s="1">
        <v>822376</v>
      </c>
      <c r="I5803" s="1">
        <v>0</v>
      </c>
      <c r="J5803" t="s">
        <v>24</v>
      </c>
      <c r="K5803" t="s">
        <v>118</v>
      </c>
      <c r="L5803" s="10">
        <v>44105</v>
      </c>
      <c r="M5803" t="s">
        <v>13534</v>
      </c>
      <c r="N5803">
        <v>0</v>
      </c>
      <c r="O5803" s="17" t="s">
        <v>21485</v>
      </c>
      <c r="P5803">
        <v>0</v>
      </c>
      <c r="Q5803" s="17" t="s">
        <v>21485</v>
      </c>
      <c r="R5803" t="s">
        <v>13528</v>
      </c>
    </row>
    <row r="5804" spans="1:18">
      <c r="A5804" t="s">
        <v>13535</v>
      </c>
      <c r="B5804" t="s">
        <v>103</v>
      </c>
      <c r="C5804" t="s">
        <v>30</v>
      </c>
      <c r="D5804" t="s">
        <v>20</v>
      </c>
      <c r="E5804" t="s">
        <v>31</v>
      </c>
      <c r="F5804" t="s">
        <v>3491</v>
      </c>
      <c r="G5804" t="s">
        <v>13536</v>
      </c>
      <c r="H5804" s="1">
        <v>514679</v>
      </c>
      <c r="I5804" s="1">
        <v>0</v>
      </c>
      <c r="J5804" t="s">
        <v>48</v>
      </c>
      <c r="K5804" t="s">
        <v>487</v>
      </c>
      <c r="L5804" s="10">
        <v>41913</v>
      </c>
      <c r="M5804" t="s">
        <v>13537</v>
      </c>
      <c r="N5804">
        <v>0</v>
      </c>
      <c r="O5804" s="17" t="s">
        <v>21485</v>
      </c>
      <c r="P5804">
        <v>0</v>
      </c>
      <c r="Q5804" s="17" t="s">
        <v>21485</v>
      </c>
      <c r="R5804" t="s">
        <v>13535</v>
      </c>
    </row>
    <row r="5805" spans="1:18">
      <c r="A5805" t="s">
        <v>13535</v>
      </c>
      <c r="B5805" t="s">
        <v>2145</v>
      </c>
      <c r="C5805" t="s">
        <v>30</v>
      </c>
      <c r="D5805" t="s">
        <v>38</v>
      </c>
      <c r="E5805" t="s">
        <v>1584</v>
      </c>
      <c r="F5805" t="s">
        <v>481</v>
      </c>
      <c r="G5805" t="s">
        <v>13538</v>
      </c>
      <c r="H5805" s="1">
        <v>100000</v>
      </c>
      <c r="I5805" s="1">
        <v>0</v>
      </c>
      <c r="J5805" t="s">
        <v>202</v>
      </c>
      <c r="K5805" t="s">
        <v>94</v>
      </c>
      <c r="L5805" s="10">
        <v>44986</v>
      </c>
      <c r="M5805" t="s">
        <v>13539</v>
      </c>
      <c r="N5805">
        <v>0</v>
      </c>
      <c r="O5805" s="17" t="s">
        <v>21485</v>
      </c>
      <c r="P5805">
        <v>0</v>
      </c>
      <c r="Q5805" s="17" t="s">
        <v>21485</v>
      </c>
      <c r="R5805" t="s">
        <v>13535</v>
      </c>
    </row>
    <row r="5806" spans="1:18">
      <c r="A5806" t="s">
        <v>13535</v>
      </c>
      <c r="B5806" t="s">
        <v>2145</v>
      </c>
      <c r="C5806" t="s">
        <v>30</v>
      </c>
      <c r="D5806" t="s">
        <v>38</v>
      </c>
      <c r="E5806" t="s">
        <v>1584</v>
      </c>
      <c r="F5806" t="s">
        <v>481</v>
      </c>
      <c r="G5806" t="s">
        <v>13538</v>
      </c>
      <c r="H5806" s="1">
        <v>100000</v>
      </c>
      <c r="I5806" s="1">
        <v>0</v>
      </c>
      <c r="J5806" t="s">
        <v>202</v>
      </c>
      <c r="K5806" t="s">
        <v>94</v>
      </c>
      <c r="L5806" s="10">
        <v>44986</v>
      </c>
      <c r="M5806" t="s">
        <v>13539</v>
      </c>
      <c r="N5806">
        <v>0</v>
      </c>
      <c r="O5806" s="17" t="s">
        <v>21485</v>
      </c>
      <c r="P5806">
        <v>0</v>
      </c>
      <c r="Q5806" s="17" t="s">
        <v>21485</v>
      </c>
      <c r="R5806" t="s">
        <v>13535</v>
      </c>
    </row>
    <row r="5807" spans="1:18">
      <c r="A5807" t="s">
        <v>13535</v>
      </c>
      <c r="B5807" t="s">
        <v>2145</v>
      </c>
      <c r="C5807" t="s">
        <v>30</v>
      </c>
      <c r="D5807" t="s">
        <v>38</v>
      </c>
      <c r="E5807" t="s">
        <v>1125</v>
      </c>
      <c r="F5807" t="s">
        <v>481</v>
      </c>
      <c r="G5807" t="s">
        <v>13540</v>
      </c>
      <c r="H5807" s="1">
        <v>726752</v>
      </c>
      <c r="I5807" s="1">
        <v>0</v>
      </c>
      <c r="J5807" t="s">
        <v>48</v>
      </c>
      <c r="K5807" t="s">
        <v>94</v>
      </c>
      <c r="L5807" s="10">
        <v>45200</v>
      </c>
      <c r="M5807" t="s">
        <v>13541</v>
      </c>
      <c r="N5807">
        <v>0</v>
      </c>
      <c r="O5807" s="17" t="s">
        <v>21485</v>
      </c>
      <c r="P5807">
        <v>0</v>
      </c>
      <c r="Q5807" s="17" t="s">
        <v>21485</v>
      </c>
      <c r="R5807" t="s">
        <v>13535</v>
      </c>
    </row>
    <row r="5808" spans="1:18">
      <c r="A5808" t="s">
        <v>13535</v>
      </c>
      <c r="B5808" t="s">
        <v>2145</v>
      </c>
      <c r="C5808" t="s">
        <v>30</v>
      </c>
      <c r="D5808" t="s">
        <v>38</v>
      </c>
      <c r="E5808" t="s">
        <v>1125</v>
      </c>
      <c r="F5808" t="s">
        <v>481</v>
      </c>
      <c r="G5808" t="s">
        <v>13540</v>
      </c>
      <c r="H5808" s="1">
        <v>726752</v>
      </c>
      <c r="I5808" s="1">
        <v>0</v>
      </c>
      <c r="J5808" t="s">
        <v>48</v>
      </c>
      <c r="K5808" t="s">
        <v>94</v>
      </c>
      <c r="L5808" s="10">
        <v>45200</v>
      </c>
      <c r="M5808" t="s">
        <v>13541</v>
      </c>
      <c r="N5808">
        <v>0</v>
      </c>
      <c r="O5808" s="17" t="s">
        <v>21485</v>
      </c>
      <c r="P5808">
        <v>0</v>
      </c>
      <c r="Q5808" s="17" t="s">
        <v>21485</v>
      </c>
      <c r="R5808" t="s">
        <v>13535</v>
      </c>
    </row>
    <row r="5809" spans="1:18">
      <c r="A5809" t="s">
        <v>13535</v>
      </c>
      <c r="B5809" t="s">
        <v>2145</v>
      </c>
      <c r="C5809" t="s">
        <v>30</v>
      </c>
      <c r="D5809" t="s">
        <v>38</v>
      </c>
      <c r="E5809" t="s">
        <v>1726</v>
      </c>
      <c r="F5809" t="s">
        <v>481</v>
      </c>
      <c r="G5809" t="s">
        <v>13542</v>
      </c>
      <c r="H5809" s="1">
        <v>1197226</v>
      </c>
      <c r="I5809" s="1">
        <v>0</v>
      </c>
      <c r="J5809" t="s">
        <v>24</v>
      </c>
      <c r="K5809" t="s">
        <v>157</v>
      </c>
      <c r="L5809" s="10">
        <v>45566</v>
      </c>
      <c r="M5809" t="s">
        <v>13543</v>
      </c>
      <c r="N5809">
        <v>0</v>
      </c>
      <c r="O5809" s="17" t="s">
        <v>21485</v>
      </c>
      <c r="P5809">
        <v>0</v>
      </c>
      <c r="Q5809" s="17" t="s">
        <v>21485</v>
      </c>
      <c r="R5809" t="s">
        <v>13535</v>
      </c>
    </row>
    <row r="5810" spans="1:18">
      <c r="A5810" t="s">
        <v>13544</v>
      </c>
      <c r="B5810" t="s">
        <v>600</v>
      </c>
      <c r="C5810" t="s">
        <v>65</v>
      </c>
      <c r="D5810" t="s">
        <v>20</v>
      </c>
      <c r="E5810" t="s">
        <v>276</v>
      </c>
      <c r="F5810" t="s">
        <v>116</v>
      </c>
      <c r="G5810" t="s">
        <v>13545</v>
      </c>
      <c r="H5810" s="1">
        <v>763254</v>
      </c>
      <c r="I5810" s="1">
        <v>0</v>
      </c>
      <c r="J5810" t="s">
        <v>24</v>
      </c>
      <c r="K5810" t="s">
        <v>110</v>
      </c>
      <c r="L5810" s="10">
        <v>41730</v>
      </c>
      <c r="M5810" t="s">
        <v>13546</v>
      </c>
      <c r="N5810">
        <v>0</v>
      </c>
      <c r="O5810" s="17" t="s">
        <v>21485</v>
      </c>
      <c r="P5810">
        <v>0</v>
      </c>
      <c r="Q5810" s="17" t="s">
        <v>21485</v>
      </c>
      <c r="R5810" t="s">
        <v>13544</v>
      </c>
    </row>
    <row r="5811" spans="1:18">
      <c r="A5811" t="s">
        <v>13544</v>
      </c>
      <c r="B5811" t="s">
        <v>600</v>
      </c>
      <c r="C5811" t="s">
        <v>65</v>
      </c>
      <c r="D5811" t="s">
        <v>38</v>
      </c>
      <c r="E5811" t="s">
        <v>1125</v>
      </c>
      <c r="F5811" t="s">
        <v>116</v>
      </c>
      <c r="G5811" t="s">
        <v>13547</v>
      </c>
      <c r="H5811" s="1">
        <v>952426</v>
      </c>
      <c r="I5811" s="1">
        <v>0</v>
      </c>
      <c r="J5811" t="s">
        <v>24</v>
      </c>
      <c r="K5811" t="s">
        <v>118</v>
      </c>
      <c r="L5811" s="10">
        <v>45200</v>
      </c>
      <c r="M5811" t="s">
        <v>13548</v>
      </c>
      <c r="N5811">
        <v>0</v>
      </c>
      <c r="O5811" s="17" t="s">
        <v>21485</v>
      </c>
      <c r="P5811">
        <v>0</v>
      </c>
      <c r="Q5811" s="17" t="s">
        <v>21485</v>
      </c>
      <c r="R5811" t="s">
        <v>13544</v>
      </c>
    </row>
    <row r="5812" spans="1:18">
      <c r="A5812" t="s">
        <v>13549</v>
      </c>
      <c r="B5812" t="s">
        <v>114</v>
      </c>
      <c r="C5812" t="s">
        <v>65</v>
      </c>
      <c r="D5812" t="s">
        <v>20</v>
      </c>
      <c r="E5812" t="s">
        <v>79</v>
      </c>
      <c r="F5812" t="s">
        <v>245</v>
      </c>
      <c r="G5812" t="s">
        <v>13550</v>
      </c>
      <c r="H5812" s="1">
        <v>618249</v>
      </c>
      <c r="I5812" s="1">
        <v>0</v>
      </c>
      <c r="J5812" t="s">
        <v>24</v>
      </c>
      <c r="K5812" t="s">
        <v>42</v>
      </c>
      <c r="L5812" s="10">
        <v>41548</v>
      </c>
      <c r="M5812" t="s">
        <v>13551</v>
      </c>
      <c r="N5812">
        <v>0</v>
      </c>
      <c r="O5812" s="17" t="s">
        <v>21485</v>
      </c>
      <c r="P5812">
        <v>0</v>
      </c>
      <c r="Q5812" s="17" t="s">
        <v>21485</v>
      </c>
      <c r="R5812" t="s">
        <v>13549</v>
      </c>
    </row>
    <row r="5813" spans="1:18">
      <c r="A5813" t="s">
        <v>13549</v>
      </c>
      <c r="B5813" t="s">
        <v>130</v>
      </c>
      <c r="C5813" t="s">
        <v>65</v>
      </c>
      <c r="D5813" t="s">
        <v>38</v>
      </c>
      <c r="E5813" t="s">
        <v>387</v>
      </c>
      <c r="F5813" t="s">
        <v>245</v>
      </c>
      <c r="G5813" t="s">
        <v>13552</v>
      </c>
      <c r="H5813" s="1">
        <v>738226</v>
      </c>
      <c r="I5813" s="1">
        <v>0</v>
      </c>
      <c r="J5813" t="s">
        <v>24</v>
      </c>
      <c r="K5813" t="s">
        <v>42</v>
      </c>
      <c r="L5813" s="10">
        <v>43374</v>
      </c>
      <c r="M5813" t="s">
        <v>13553</v>
      </c>
      <c r="N5813">
        <v>0</v>
      </c>
      <c r="O5813" s="17" t="s">
        <v>21485</v>
      </c>
      <c r="P5813">
        <v>0</v>
      </c>
      <c r="Q5813" s="17" t="s">
        <v>21485</v>
      </c>
      <c r="R5813" t="s">
        <v>13549</v>
      </c>
    </row>
    <row r="5814" spans="1:18">
      <c r="A5814" t="s">
        <v>13554</v>
      </c>
      <c r="B5814" t="s">
        <v>185</v>
      </c>
      <c r="C5814" t="s">
        <v>65</v>
      </c>
      <c r="D5814" t="s">
        <v>20</v>
      </c>
      <c r="E5814" t="s">
        <v>122</v>
      </c>
      <c r="F5814" t="s">
        <v>282</v>
      </c>
      <c r="G5814" t="s">
        <v>13555</v>
      </c>
      <c r="H5814" s="1">
        <v>718260</v>
      </c>
      <c r="I5814" s="1">
        <v>0</v>
      </c>
      <c r="J5814" t="s">
        <v>24</v>
      </c>
      <c r="K5814" t="s">
        <v>118</v>
      </c>
      <c r="L5814" s="10">
        <v>40817</v>
      </c>
      <c r="M5814" t="s">
        <v>13556</v>
      </c>
      <c r="N5814">
        <v>0</v>
      </c>
      <c r="O5814" s="17" t="s">
        <v>21485</v>
      </c>
      <c r="P5814">
        <v>0</v>
      </c>
      <c r="Q5814" s="17" t="s">
        <v>21485</v>
      </c>
      <c r="R5814" t="s">
        <v>13554</v>
      </c>
    </row>
    <row r="5815" spans="1:18">
      <c r="A5815" t="s">
        <v>13554</v>
      </c>
      <c r="B5815" t="s">
        <v>185</v>
      </c>
      <c r="C5815" t="s">
        <v>65</v>
      </c>
      <c r="D5815" t="s">
        <v>38</v>
      </c>
      <c r="E5815" t="s">
        <v>86</v>
      </c>
      <c r="F5815" t="s">
        <v>282</v>
      </c>
      <c r="G5815" t="s">
        <v>13557</v>
      </c>
      <c r="H5815" s="1">
        <v>761175</v>
      </c>
      <c r="I5815" s="1">
        <v>0</v>
      </c>
      <c r="J5815" t="s">
        <v>24</v>
      </c>
      <c r="K5815" t="s">
        <v>118</v>
      </c>
      <c r="L5815" s="10">
        <v>44652</v>
      </c>
      <c r="M5815" t="s">
        <v>13558</v>
      </c>
      <c r="N5815">
        <v>0</v>
      </c>
      <c r="O5815" s="17" t="s">
        <v>21485</v>
      </c>
      <c r="P5815">
        <v>0</v>
      </c>
      <c r="Q5815" s="17" t="s">
        <v>21485</v>
      </c>
      <c r="R5815" t="s">
        <v>13554</v>
      </c>
    </row>
    <row r="5816" spans="1:18">
      <c r="A5816" t="s">
        <v>213</v>
      </c>
      <c r="B5816" t="s">
        <v>195</v>
      </c>
      <c r="C5816" t="s">
        <v>65</v>
      </c>
      <c r="D5816" t="s">
        <v>20</v>
      </c>
      <c r="E5816" t="s">
        <v>115</v>
      </c>
      <c r="F5816" t="s">
        <v>214</v>
      </c>
      <c r="G5816" t="s">
        <v>215</v>
      </c>
      <c r="H5816" s="1">
        <v>229943</v>
      </c>
      <c r="I5816" s="1">
        <v>0</v>
      </c>
      <c r="J5816" t="s">
        <v>68</v>
      </c>
      <c r="K5816" t="s">
        <v>110</v>
      </c>
      <c r="L5816" s="10">
        <v>40452</v>
      </c>
      <c r="M5816" t="s">
        <v>216</v>
      </c>
      <c r="N5816">
        <v>6</v>
      </c>
      <c r="O5816" s="17" t="s">
        <v>21485</v>
      </c>
      <c r="P5816">
        <v>0</v>
      </c>
      <c r="Q5816" s="17" t="s">
        <v>21485</v>
      </c>
      <c r="R5816" t="s">
        <v>213</v>
      </c>
    </row>
    <row r="5817" spans="1:18">
      <c r="A5817" t="s">
        <v>20534</v>
      </c>
      <c r="B5817" t="s">
        <v>91</v>
      </c>
      <c r="C5817" t="s">
        <v>30</v>
      </c>
      <c r="D5817" t="s">
        <v>18831</v>
      </c>
      <c r="E5817" t="s">
        <v>18832</v>
      </c>
      <c r="F5817" t="s">
        <v>18833</v>
      </c>
      <c r="G5817" t="s">
        <v>20535</v>
      </c>
      <c r="H5817" s="1">
        <v>50000</v>
      </c>
      <c r="I5817" s="1">
        <v>0</v>
      </c>
      <c r="J5817" t="s">
        <v>202</v>
      </c>
      <c r="K5817" t="s">
        <v>49</v>
      </c>
      <c r="L5817" s="7">
        <v>40603</v>
      </c>
      <c r="M5817" t="s">
        <v>20536</v>
      </c>
      <c r="N5817">
        <v>0</v>
      </c>
      <c r="O5817" s="17" t="s">
        <v>21485</v>
      </c>
      <c r="P5817">
        <v>0</v>
      </c>
      <c r="Q5817" s="17" t="s">
        <v>21485</v>
      </c>
      <c r="R5817" t="s">
        <v>20534</v>
      </c>
    </row>
    <row r="5818" spans="1:18">
      <c r="A5818" t="s">
        <v>757</v>
      </c>
      <c r="B5818" t="s">
        <v>365</v>
      </c>
      <c r="C5818" t="s">
        <v>30</v>
      </c>
      <c r="D5818" t="s">
        <v>20</v>
      </c>
      <c r="E5818" t="s">
        <v>51</v>
      </c>
      <c r="F5818" t="s">
        <v>379</v>
      </c>
      <c r="G5818" t="s">
        <v>13559</v>
      </c>
      <c r="H5818" s="1">
        <v>882625</v>
      </c>
      <c r="I5818" s="1">
        <v>0</v>
      </c>
      <c r="J5818" t="s">
        <v>24</v>
      </c>
      <c r="K5818" t="s">
        <v>118</v>
      </c>
      <c r="L5818" s="10">
        <v>39904</v>
      </c>
      <c r="M5818" t="s">
        <v>13560</v>
      </c>
      <c r="N5818">
        <v>0</v>
      </c>
      <c r="O5818" s="17" t="s">
        <v>21485</v>
      </c>
      <c r="P5818">
        <v>0</v>
      </c>
      <c r="Q5818" s="17" t="s">
        <v>21485</v>
      </c>
      <c r="R5818" t="s">
        <v>757</v>
      </c>
    </row>
    <row r="5819" spans="1:18">
      <c r="A5819" t="s">
        <v>757</v>
      </c>
      <c r="B5819" t="s">
        <v>365</v>
      </c>
      <c r="C5819" t="s">
        <v>30</v>
      </c>
      <c r="D5819" t="s">
        <v>20</v>
      </c>
      <c r="E5819" t="s">
        <v>51</v>
      </c>
      <c r="F5819" t="s">
        <v>379</v>
      </c>
      <c r="G5819" t="s">
        <v>13559</v>
      </c>
      <c r="H5819" s="1">
        <v>882625</v>
      </c>
      <c r="I5819" s="1">
        <v>0</v>
      </c>
      <c r="J5819" t="s">
        <v>24</v>
      </c>
      <c r="K5819" t="s">
        <v>118</v>
      </c>
      <c r="L5819" s="10">
        <v>39904</v>
      </c>
      <c r="M5819" t="s">
        <v>13560</v>
      </c>
      <c r="N5819">
        <v>0</v>
      </c>
      <c r="O5819" s="17" t="s">
        <v>21485</v>
      </c>
      <c r="P5819">
        <v>0</v>
      </c>
      <c r="Q5819" s="17" t="s">
        <v>21485</v>
      </c>
      <c r="R5819" t="s">
        <v>757</v>
      </c>
    </row>
    <row r="5820" spans="1:18">
      <c r="A5820" t="s">
        <v>757</v>
      </c>
      <c r="B5820" t="s">
        <v>365</v>
      </c>
      <c r="C5820" t="s">
        <v>30</v>
      </c>
      <c r="D5820" t="s">
        <v>20</v>
      </c>
      <c r="E5820" t="s">
        <v>122</v>
      </c>
      <c r="F5820" t="s">
        <v>379</v>
      </c>
      <c r="G5820" t="s">
        <v>758</v>
      </c>
      <c r="H5820" s="1">
        <v>1017720</v>
      </c>
      <c r="I5820" s="1">
        <v>0</v>
      </c>
      <c r="J5820" t="s">
        <v>24</v>
      </c>
      <c r="K5820" t="s">
        <v>118</v>
      </c>
      <c r="L5820" s="10">
        <v>40817</v>
      </c>
      <c r="M5820" t="s">
        <v>759</v>
      </c>
      <c r="N5820">
        <v>0</v>
      </c>
      <c r="O5820" s="17" t="s">
        <v>21485</v>
      </c>
      <c r="P5820">
        <v>0</v>
      </c>
      <c r="Q5820" s="17" t="s">
        <v>21485</v>
      </c>
      <c r="R5820" t="s">
        <v>757</v>
      </c>
    </row>
    <row r="5821" spans="1:18">
      <c r="A5821" t="s">
        <v>757</v>
      </c>
      <c r="B5821" t="s">
        <v>365</v>
      </c>
      <c r="C5821" t="s">
        <v>30</v>
      </c>
      <c r="D5821" t="s">
        <v>20</v>
      </c>
      <c r="E5821" t="s">
        <v>122</v>
      </c>
      <c r="F5821" t="s">
        <v>404</v>
      </c>
      <c r="G5821" t="s">
        <v>13561</v>
      </c>
      <c r="H5821" s="1">
        <v>925750</v>
      </c>
      <c r="I5821" s="1">
        <v>0</v>
      </c>
      <c r="J5821" t="s">
        <v>24</v>
      </c>
      <c r="K5821" t="s">
        <v>49</v>
      </c>
      <c r="L5821" s="10">
        <v>40817</v>
      </c>
      <c r="M5821" t="s">
        <v>13562</v>
      </c>
      <c r="N5821">
        <v>0</v>
      </c>
      <c r="O5821" s="17" t="s">
        <v>21485</v>
      </c>
      <c r="P5821">
        <v>0</v>
      </c>
      <c r="Q5821" s="17" t="s">
        <v>21485</v>
      </c>
      <c r="R5821" t="s">
        <v>757</v>
      </c>
    </row>
    <row r="5822" spans="1:18">
      <c r="A5822" t="s">
        <v>13563</v>
      </c>
      <c r="B5822" t="s">
        <v>103</v>
      </c>
      <c r="C5822" t="s">
        <v>30</v>
      </c>
      <c r="D5822" t="s">
        <v>38</v>
      </c>
      <c r="E5822" t="s">
        <v>637</v>
      </c>
      <c r="F5822" t="s">
        <v>379</v>
      </c>
      <c r="G5822" t="s">
        <v>13564</v>
      </c>
      <c r="H5822" s="1">
        <v>952426</v>
      </c>
      <c r="I5822" s="1">
        <v>0</v>
      </c>
      <c r="J5822" t="s">
        <v>24</v>
      </c>
      <c r="K5822" t="s">
        <v>118</v>
      </c>
      <c r="L5822" s="10">
        <v>44470</v>
      </c>
      <c r="M5822" t="s">
        <v>13565</v>
      </c>
      <c r="N5822">
        <v>0</v>
      </c>
      <c r="O5822" s="17" t="s">
        <v>21485</v>
      </c>
      <c r="P5822">
        <v>0</v>
      </c>
      <c r="Q5822" s="17" t="s">
        <v>21485</v>
      </c>
      <c r="R5822" t="s">
        <v>13563</v>
      </c>
    </row>
    <row r="5823" spans="1:18">
      <c r="A5823" t="s">
        <v>13566</v>
      </c>
      <c r="B5823" t="s">
        <v>64</v>
      </c>
      <c r="C5823" t="s">
        <v>65</v>
      </c>
      <c r="D5823" t="s">
        <v>20</v>
      </c>
      <c r="E5823" t="s">
        <v>241</v>
      </c>
      <c r="F5823" t="s">
        <v>140</v>
      </c>
      <c r="G5823" t="s">
        <v>13567</v>
      </c>
      <c r="H5823" s="1">
        <v>881100</v>
      </c>
      <c r="I5823" s="1">
        <v>0</v>
      </c>
      <c r="J5823" t="s">
        <v>24</v>
      </c>
      <c r="K5823" t="s">
        <v>60</v>
      </c>
      <c r="L5823" s="10">
        <v>40087</v>
      </c>
      <c r="M5823" t="s">
        <v>13568</v>
      </c>
      <c r="N5823">
        <v>0</v>
      </c>
      <c r="O5823" s="17" t="s">
        <v>21485</v>
      </c>
      <c r="P5823">
        <v>0</v>
      </c>
      <c r="Q5823" s="17" t="s">
        <v>21485</v>
      </c>
      <c r="R5823" t="s">
        <v>13566</v>
      </c>
    </row>
    <row r="5824" spans="1:18">
      <c r="A5824" t="s">
        <v>13566</v>
      </c>
      <c r="B5824" t="s">
        <v>64</v>
      </c>
      <c r="C5824" t="s">
        <v>65</v>
      </c>
      <c r="D5824" t="s">
        <v>20</v>
      </c>
      <c r="E5824" t="s">
        <v>115</v>
      </c>
      <c r="F5824" t="s">
        <v>140</v>
      </c>
      <c r="G5824" t="s">
        <v>13569</v>
      </c>
      <c r="H5824" s="1">
        <v>772406</v>
      </c>
      <c r="I5824" s="1">
        <v>0</v>
      </c>
      <c r="J5824" t="s">
        <v>24</v>
      </c>
      <c r="K5824" t="s">
        <v>60</v>
      </c>
      <c r="L5824" s="10">
        <v>40452</v>
      </c>
      <c r="M5824" t="s">
        <v>13570</v>
      </c>
      <c r="N5824">
        <v>0</v>
      </c>
      <c r="O5824" s="17" t="s">
        <v>21485</v>
      </c>
      <c r="P5824">
        <v>0</v>
      </c>
      <c r="Q5824" s="17" t="s">
        <v>21485</v>
      </c>
      <c r="R5824" t="s">
        <v>13566</v>
      </c>
    </row>
    <row r="5825" spans="1:18">
      <c r="A5825" t="s">
        <v>13566</v>
      </c>
      <c r="B5825" t="s">
        <v>64</v>
      </c>
      <c r="C5825" t="s">
        <v>65</v>
      </c>
      <c r="D5825" t="s">
        <v>38</v>
      </c>
      <c r="E5825" t="s">
        <v>637</v>
      </c>
      <c r="F5825" t="s">
        <v>140</v>
      </c>
      <c r="G5825" t="s">
        <v>13571</v>
      </c>
      <c r="H5825" s="1">
        <v>1319626</v>
      </c>
      <c r="I5825" s="1">
        <v>0</v>
      </c>
      <c r="J5825" t="s">
        <v>24</v>
      </c>
      <c r="K5825" t="s">
        <v>60</v>
      </c>
      <c r="L5825" s="10">
        <v>44470</v>
      </c>
      <c r="M5825" t="s">
        <v>13572</v>
      </c>
      <c r="N5825">
        <v>0</v>
      </c>
      <c r="O5825" s="17" t="s">
        <v>21485</v>
      </c>
      <c r="P5825">
        <v>0</v>
      </c>
      <c r="Q5825" s="17" t="s">
        <v>21485</v>
      </c>
      <c r="R5825" t="s">
        <v>13566</v>
      </c>
    </row>
    <row r="5826" spans="1:18">
      <c r="A5826" t="s">
        <v>13573</v>
      </c>
      <c r="B5826" t="s">
        <v>668</v>
      </c>
      <c r="C5826" t="s">
        <v>240</v>
      </c>
      <c r="D5826" t="s">
        <v>20</v>
      </c>
      <c r="E5826" t="s">
        <v>122</v>
      </c>
      <c r="F5826" t="s">
        <v>87</v>
      </c>
      <c r="G5826" t="s">
        <v>13574</v>
      </c>
      <c r="H5826" s="1">
        <v>585609</v>
      </c>
      <c r="I5826" s="1">
        <v>0</v>
      </c>
      <c r="J5826" t="s">
        <v>68</v>
      </c>
      <c r="K5826" t="s">
        <v>42</v>
      </c>
      <c r="L5826" s="10">
        <v>40817</v>
      </c>
      <c r="M5826" t="s">
        <v>13575</v>
      </c>
      <c r="N5826">
        <v>0</v>
      </c>
      <c r="O5826" s="17" t="s">
        <v>21485</v>
      </c>
      <c r="P5826">
        <v>0</v>
      </c>
      <c r="Q5826" s="17" t="s">
        <v>21485</v>
      </c>
      <c r="R5826" t="s">
        <v>13573</v>
      </c>
    </row>
    <row r="5827" spans="1:18">
      <c r="A5827" t="s">
        <v>2165</v>
      </c>
      <c r="B5827" t="s">
        <v>249</v>
      </c>
      <c r="C5827" t="s">
        <v>65</v>
      </c>
      <c r="D5827" t="s">
        <v>20</v>
      </c>
      <c r="E5827" t="s">
        <v>276</v>
      </c>
      <c r="F5827" t="s">
        <v>22</v>
      </c>
      <c r="G5827" t="s">
        <v>2166</v>
      </c>
      <c r="H5827" s="1">
        <v>602314</v>
      </c>
      <c r="I5827" s="1">
        <v>0</v>
      </c>
      <c r="J5827" t="s">
        <v>24</v>
      </c>
      <c r="K5827" t="s">
        <v>22</v>
      </c>
      <c r="L5827" s="10">
        <v>41730</v>
      </c>
      <c r="M5827" t="s">
        <v>2167</v>
      </c>
      <c r="N5827">
        <v>1</v>
      </c>
      <c r="O5827" s="17" t="s">
        <v>21485</v>
      </c>
      <c r="P5827">
        <v>0</v>
      </c>
      <c r="Q5827" s="17" t="s">
        <v>21485</v>
      </c>
      <c r="R5827" t="s">
        <v>2165</v>
      </c>
    </row>
    <row r="5828" spans="1:18">
      <c r="A5828" t="s">
        <v>2165</v>
      </c>
      <c r="B5828" t="s">
        <v>249</v>
      </c>
      <c r="C5828" t="s">
        <v>65</v>
      </c>
      <c r="D5828" t="s">
        <v>38</v>
      </c>
      <c r="E5828" t="s">
        <v>1125</v>
      </c>
      <c r="F5828" t="s">
        <v>22</v>
      </c>
      <c r="G5828" t="s">
        <v>13576</v>
      </c>
      <c r="H5828" s="1">
        <v>703800</v>
      </c>
      <c r="I5828" s="1">
        <v>0</v>
      </c>
      <c r="J5828" t="s">
        <v>24</v>
      </c>
      <c r="K5828" t="s">
        <v>22</v>
      </c>
      <c r="L5828" s="10">
        <v>45200</v>
      </c>
      <c r="M5828" t="s">
        <v>13577</v>
      </c>
      <c r="N5828">
        <v>0</v>
      </c>
      <c r="O5828" s="17" t="s">
        <v>21485</v>
      </c>
      <c r="P5828">
        <v>0</v>
      </c>
      <c r="Q5828" s="17" t="s">
        <v>21485</v>
      </c>
      <c r="R5828" t="s">
        <v>2165</v>
      </c>
    </row>
    <row r="5829" spans="1:18">
      <c r="A5829" t="s">
        <v>13578</v>
      </c>
      <c r="B5829" t="s">
        <v>154</v>
      </c>
      <c r="C5829" t="s">
        <v>30</v>
      </c>
      <c r="D5829" t="s">
        <v>20</v>
      </c>
      <c r="E5829" t="s">
        <v>122</v>
      </c>
      <c r="F5829" t="s">
        <v>87</v>
      </c>
      <c r="G5829" t="s">
        <v>13579</v>
      </c>
      <c r="H5829" s="1">
        <v>368691</v>
      </c>
      <c r="I5829" s="1">
        <v>0</v>
      </c>
      <c r="J5829" t="s">
        <v>48</v>
      </c>
      <c r="K5829" t="s">
        <v>42</v>
      </c>
      <c r="L5829" s="10">
        <v>40817</v>
      </c>
      <c r="M5829" t="s">
        <v>13580</v>
      </c>
      <c r="N5829">
        <v>0</v>
      </c>
      <c r="O5829" s="17" t="s">
        <v>21485</v>
      </c>
      <c r="P5829">
        <v>0</v>
      </c>
      <c r="Q5829" s="17" t="s">
        <v>21485</v>
      </c>
      <c r="R5829" t="s">
        <v>13578</v>
      </c>
    </row>
    <row r="5830" spans="1:18">
      <c r="A5830" t="s">
        <v>13578</v>
      </c>
      <c r="B5830" t="s">
        <v>154</v>
      </c>
      <c r="C5830" t="s">
        <v>30</v>
      </c>
      <c r="D5830" t="s">
        <v>20</v>
      </c>
      <c r="E5830" t="s">
        <v>66</v>
      </c>
      <c r="F5830" t="s">
        <v>87</v>
      </c>
      <c r="G5830" t="s">
        <v>13581</v>
      </c>
      <c r="H5830" s="1">
        <v>456452</v>
      </c>
      <c r="I5830" s="1">
        <v>0</v>
      </c>
      <c r="J5830" t="s">
        <v>48</v>
      </c>
      <c r="K5830" t="s">
        <v>42</v>
      </c>
      <c r="L5830" s="10">
        <v>41000</v>
      </c>
      <c r="M5830" t="s">
        <v>13582</v>
      </c>
      <c r="N5830">
        <v>0</v>
      </c>
      <c r="O5830" s="17" t="s">
        <v>21485</v>
      </c>
      <c r="P5830">
        <v>0</v>
      </c>
      <c r="Q5830" s="17" t="s">
        <v>21485</v>
      </c>
      <c r="R5830" t="s">
        <v>13578</v>
      </c>
    </row>
    <row r="5831" spans="1:18">
      <c r="A5831" t="s">
        <v>695</v>
      </c>
      <c r="B5831" t="s">
        <v>696</v>
      </c>
      <c r="C5831" t="s">
        <v>30</v>
      </c>
      <c r="D5831" t="s">
        <v>20</v>
      </c>
      <c r="E5831" t="s">
        <v>200</v>
      </c>
      <c r="F5831" t="s">
        <v>418</v>
      </c>
      <c r="G5831" t="s">
        <v>698</v>
      </c>
      <c r="H5831" s="1">
        <v>100000</v>
      </c>
      <c r="I5831" s="1">
        <v>0</v>
      </c>
      <c r="J5831" t="s">
        <v>202</v>
      </c>
      <c r="K5831" t="s">
        <v>118</v>
      </c>
      <c r="L5831" s="10">
        <v>41913</v>
      </c>
      <c r="M5831" t="s">
        <v>699</v>
      </c>
      <c r="N5831">
        <v>0</v>
      </c>
      <c r="O5831" s="17" t="s">
        <v>21485</v>
      </c>
      <c r="P5831">
        <v>0</v>
      </c>
      <c r="Q5831" s="17" t="s">
        <v>21485</v>
      </c>
      <c r="R5831" t="s">
        <v>695</v>
      </c>
    </row>
    <row r="5832" spans="1:18">
      <c r="A5832" t="s">
        <v>695</v>
      </c>
      <c r="B5832" t="s">
        <v>696</v>
      </c>
      <c r="C5832" t="s">
        <v>30</v>
      </c>
      <c r="D5832" t="s">
        <v>20</v>
      </c>
      <c r="E5832" t="s">
        <v>697</v>
      </c>
      <c r="F5832" t="s">
        <v>418</v>
      </c>
      <c r="G5832" t="s">
        <v>698</v>
      </c>
      <c r="H5832" s="1">
        <v>100000</v>
      </c>
      <c r="I5832" s="1">
        <v>0</v>
      </c>
      <c r="J5832" t="s">
        <v>202</v>
      </c>
      <c r="K5832" t="s">
        <v>118</v>
      </c>
      <c r="L5832" s="10">
        <v>42278</v>
      </c>
      <c r="M5832" t="s">
        <v>699</v>
      </c>
      <c r="N5832">
        <v>2</v>
      </c>
      <c r="O5832" s="17" t="s">
        <v>21485</v>
      </c>
      <c r="P5832">
        <v>0</v>
      </c>
      <c r="Q5832" s="17" t="s">
        <v>21485</v>
      </c>
      <c r="R5832" t="s">
        <v>695</v>
      </c>
    </row>
    <row r="5833" spans="1:18">
      <c r="A5833" t="s">
        <v>695</v>
      </c>
      <c r="B5833" t="s">
        <v>696</v>
      </c>
      <c r="C5833" t="s">
        <v>30</v>
      </c>
      <c r="D5833" t="s">
        <v>38</v>
      </c>
      <c r="E5833" t="s">
        <v>39</v>
      </c>
      <c r="F5833" t="s">
        <v>418</v>
      </c>
      <c r="G5833" t="s">
        <v>13583</v>
      </c>
      <c r="H5833" s="1">
        <v>313650</v>
      </c>
      <c r="I5833" s="1">
        <v>0</v>
      </c>
      <c r="J5833" t="s">
        <v>68</v>
      </c>
      <c r="K5833" t="s">
        <v>118</v>
      </c>
      <c r="L5833" s="10">
        <v>43191</v>
      </c>
      <c r="M5833" t="s">
        <v>13584</v>
      </c>
      <c r="N5833">
        <v>0</v>
      </c>
      <c r="O5833" s="17" t="s">
        <v>21485</v>
      </c>
      <c r="P5833">
        <v>0</v>
      </c>
      <c r="Q5833" s="17" t="s">
        <v>21485</v>
      </c>
      <c r="R5833" t="s">
        <v>695</v>
      </c>
    </row>
    <row r="5834" spans="1:18">
      <c r="A5834" t="s">
        <v>20537</v>
      </c>
      <c r="B5834" t="s">
        <v>91</v>
      </c>
      <c r="C5834" t="s">
        <v>30</v>
      </c>
      <c r="D5834" t="s">
        <v>19131</v>
      </c>
      <c r="E5834" t="s">
        <v>20538</v>
      </c>
      <c r="F5834" t="s">
        <v>19133</v>
      </c>
      <c r="G5834" t="s">
        <v>20539</v>
      </c>
      <c r="H5834" s="1">
        <v>100000</v>
      </c>
      <c r="I5834" s="1">
        <v>0</v>
      </c>
      <c r="J5834" t="s">
        <v>223</v>
      </c>
      <c r="K5834" t="s">
        <v>94</v>
      </c>
      <c r="L5834" s="7">
        <v>41913</v>
      </c>
      <c r="M5834" t="s">
        <v>20540</v>
      </c>
      <c r="N5834">
        <v>0</v>
      </c>
      <c r="O5834" s="17" t="s">
        <v>21485</v>
      </c>
      <c r="P5834">
        <v>0</v>
      </c>
      <c r="Q5834" s="17" t="s">
        <v>21485</v>
      </c>
      <c r="R5834" t="s">
        <v>20537</v>
      </c>
    </row>
    <row r="5835" spans="1:18">
      <c r="A5835" t="s">
        <v>20537</v>
      </c>
      <c r="B5835" t="s">
        <v>91</v>
      </c>
      <c r="C5835" t="s">
        <v>30</v>
      </c>
      <c r="D5835" t="s">
        <v>19177</v>
      </c>
      <c r="E5835" t="s">
        <v>19178</v>
      </c>
      <c r="F5835" t="s">
        <v>19179</v>
      </c>
      <c r="G5835" t="s">
        <v>20541</v>
      </c>
      <c r="H5835" s="1">
        <v>100000</v>
      </c>
      <c r="I5835" s="1">
        <v>0</v>
      </c>
      <c r="J5835" t="s">
        <v>202</v>
      </c>
      <c r="K5835" t="s">
        <v>94</v>
      </c>
      <c r="L5835" s="7">
        <v>43891</v>
      </c>
      <c r="M5835" t="s">
        <v>20542</v>
      </c>
      <c r="N5835">
        <v>0</v>
      </c>
      <c r="O5835" s="17" t="s">
        <v>21485</v>
      </c>
      <c r="P5835">
        <v>0</v>
      </c>
      <c r="Q5835" s="17" t="s">
        <v>21485</v>
      </c>
      <c r="R5835" t="s">
        <v>20537</v>
      </c>
    </row>
    <row r="5836" spans="1:18">
      <c r="A5836" t="s">
        <v>13585</v>
      </c>
      <c r="B5836" t="s">
        <v>18</v>
      </c>
      <c r="C5836" t="s">
        <v>19</v>
      </c>
      <c r="D5836" t="s">
        <v>38</v>
      </c>
      <c r="E5836" t="s">
        <v>86</v>
      </c>
      <c r="F5836" t="s">
        <v>140</v>
      </c>
      <c r="G5836" t="s">
        <v>13586</v>
      </c>
      <c r="H5836" s="1">
        <v>837675</v>
      </c>
      <c r="I5836" s="1">
        <v>0</v>
      </c>
      <c r="J5836" t="s">
        <v>24</v>
      </c>
      <c r="K5836" t="s">
        <v>60</v>
      </c>
      <c r="L5836" s="10">
        <v>44652</v>
      </c>
      <c r="M5836" t="s">
        <v>13587</v>
      </c>
      <c r="N5836">
        <v>0</v>
      </c>
      <c r="O5836" s="17" t="s">
        <v>21485</v>
      </c>
      <c r="P5836">
        <v>0</v>
      </c>
      <c r="Q5836" s="17" t="s">
        <v>21485</v>
      </c>
      <c r="R5836" t="s">
        <v>13585</v>
      </c>
    </row>
    <row r="5837" spans="1:18">
      <c r="A5837" t="s">
        <v>13588</v>
      </c>
      <c r="B5837" t="s">
        <v>641</v>
      </c>
      <c r="C5837" t="s">
        <v>30</v>
      </c>
      <c r="D5837" t="s">
        <v>20</v>
      </c>
      <c r="E5837" t="s">
        <v>71</v>
      </c>
      <c r="F5837" t="s">
        <v>399</v>
      </c>
      <c r="G5837" t="s">
        <v>13589</v>
      </c>
      <c r="H5837" s="1">
        <v>638593</v>
      </c>
      <c r="I5837" s="1">
        <v>0</v>
      </c>
      <c r="J5837" t="s">
        <v>24</v>
      </c>
      <c r="K5837" t="s">
        <v>42</v>
      </c>
      <c r="L5837" s="10">
        <v>40634</v>
      </c>
      <c r="M5837" t="s">
        <v>13590</v>
      </c>
      <c r="N5837">
        <v>0</v>
      </c>
      <c r="O5837" s="17" t="s">
        <v>21485</v>
      </c>
      <c r="P5837">
        <v>0</v>
      </c>
      <c r="Q5837" s="17" t="s">
        <v>21485</v>
      </c>
      <c r="R5837" t="s">
        <v>13588</v>
      </c>
    </row>
    <row r="5838" spans="1:18">
      <c r="A5838" t="s">
        <v>13591</v>
      </c>
      <c r="B5838" t="s">
        <v>103</v>
      </c>
      <c r="C5838" t="s">
        <v>30</v>
      </c>
      <c r="D5838" t="s">
        <v>20</v>
      </c>
      <c r="E5838" t="s">
        <v>122</v>
      </c>
      <c r="F5838" t="s">
        <v>574</v>
      </c>
      <c r="G5838" t="s">
        <v>13592</v>
      </c>
      <c r="H5838" s="1">
        <v>541567</v>
      </c>
      <c r="I5838" s="1">
        <v>0</v>
      </c>
      <c r="J5838" t="s">
        <v>24</v>
      </c>
      <c r="K5838" t="s">
        <v>94</v>
      </c>
      <c r="L5838" s="10">
        <v>40817</v>
      </c>
      <c r="M5838" t="s">
        <v>13593</v>
      </c>
      <c r="N5838">
        <v>0</v>
      </c>
      <c r="O5838" s="17" t="s">
        <v>21485</v>
      </c>
      <c r="P5838">
        <v>0</v>
      </c>
      <c r="Q5838" s="17" t="s">
        <v>21485</v>
      </c>
      <c r="R5838" t="s">
        <v>13591</v>
      </c>
    </row>
    <row r="5839" spans="1:18">
      <c r="A5839" t="s">
        <v>13594</v>
      </c>
      <c r="B5839" t="s">
        <v>84</v>
      </c>
      <c r="C5839" t="s">
        <v>85</v>
      </c>
      <c r="D5839" t="s">
        <v>18772</v>
      </c>
      <c r="E5839" t="s">
        <v>18773</v>
      </c>
      <c r="F5839" t="s">
        <v>18774</v>
      </c>
      <c r="G5839" t="s">
        <v>20543</v>
      </c>
      <c r="H5839" s="1">
        <v>505310</v>
      </c>
      <c r="I5839" s="1">
        <v>0</v>
      </c>
      <c r="J5839" t="s">
        <v>202</v>
      </c>
      <c r="K5839" t="s">
        <v>136</v>
      </c>
      <c r="L5839" s="7">
        <v>43983</v>
      </c>
      <c r="M5839" t="s">
        <v>20544</v>
      </c>
      <c r="N5839">
        <v>0</v>
      </c>
      <c r="O5839" s="17" t="s">
        <v>21485</v>
      </c>
      <c r="P5839">
        <v>0</v>
      </c>
      <c r="Q5839" s="17" t="s">
        <v>21485</v>
      </c>
      <c r="R5839" t="s">
        <v>13594</v>
      </c>
    </row>
    <row r="5840" spans="1:18">
      <c r="A5840" t="s">
        <v>13594</v>
      </c>
      <c r="B5840" t="s">
        <v>84</v>
      </c>
      <c r="C5840" t="s">
        <v>85</v>
      </c>
      <c r="D5840" t="s">
        <v>20095</v>
      </c>
      <c r="E5840" t="s">
        <v>20096</v>
      </c>
      <c r="F5840" t="s">
        <v>20097</v>
      </c>
      <c r="G5840" t="s">
        <v>20545</v>
      </c>
      <c r="H5840" s="1">
        <v>304948</v>
      </c>
      <c r="I5840" s="1">
        <v>0</v>
      </c>
      <c r="J5840" t="s">
        <v>202</v>
      </c>
      <c r="K5840" t="s">
        <v>136</v>
      </c>
      <c r="L5840" s="7">
        <v>44348</v>
      </c>
      <c r="M5840" t="s">
        <v>20546</v>
      </c>
      <c r="N5840">
        <v>0</v>
      </c>
      <c r="O5840" s="17" t="s">
        <v>21485</v>
      </c>
      <c r="P5840">
        <v>0</v>
      </c>
      <c r="Q5840" s="17" t="s">
        <v>21485</v>
      </c>
      <c r="R5840" t="s">
        <v>13594</v>
      </c>
    </row>
    <row r="5841" spans="1:18">
      <c r="A5841" t="s">
        <v>13594</v>
      </c>
      <c r="B5841" t="s">
        <v>84</v>
      </c>
      <c r="C5841" t="s">
        <v>85</v>
      </c>
      <c r="D5841" t="s">
        <v>38</v>
      </c>
      <c r="E5841" t="s">
        <v>353</v>
      </c>
      <c r="F5841" t="s">
        <v>99</v>
      </c>
      <c r="G5841" t="s">
        <v>13595</v>
      </c>
      <c r="H5841" s="1">
        <v>956252</v>
      </c>
      <c r="I5841" s="1">
        <v>0</v>
      </c>
      <c r="J5841" t="s">
        <v>436</v>
      </c>
      <c r="K5841" t="s">
        <v>42</v>
      </c>
      <c r="L5841" s="10">
        <v>43739</v>
      </c>
      <c r="M5841" t="s">
        <v>13596</v>
      </c>
      <c r="N5841">
        <v>0</v>
      </c>
      <c r="O5841" s="17" t="s">
        <v>21485</v>
      </c>
      <c r="P5841">
        <v>0</v>
      </c>
      <c r="Q5841" s="17" t="s">
        <v>21485</v>
      </c>
      <c r="R5841" t="s">
        <v>13594</v>
      </c>
    </row>
    <row r="5842" spans="1:18">
      <c r="A5842" t="s">
        <v>13597</v>
      </c>
      <c r="B5842" t="s">
        <v>103</v>
      </c>
      <c r="C5842" t="s">
        <v>30</v>
      </c>
      <c r="D5842" t="s">
        <v>20</v>
      </c>
      <c r="E5842" t="s">
        <v>115</v>
      </c>
      <c r="F5842" t="s">
        <v>149</v>
      </c>
      <c r="G5842" t="s">
        <v>13598</v>
      </c>
      <c r="H5842" s="1">
        <v>666427</v>
      </c>
      <c r="I5842" s="1">
        <v>0</v>
      </c>
      <c r="J5842" t="s">
        <v>24</v>
      </c>
      <c r="K5842" t="s">
        <v>136</v>
      </c>
      <c r="L5842" s="10">
        <v>40452</v>
      </c>
      <c r="M5842" t="s">
        <v>13599</v>
      </c>
      <c r="N5842">
        <v>0</v>
      </c>
      <c r="O5842" s="17" t="s">
        <v>21485</v>
      </c>
      <c r="P5842">
        <v>0</v>
      </c>
      <c r="Q5842" s="17" t="s">
        <v>21485</v>
      </c>
      <c r="R5842" t="s">
        <v>13597</v>
      </c>
    </row>
    <row r="5843" spans="1:18">
      <c r="A5843" t="s">
        <v>13597</v>
      </c>
      <c r="B5843" t="s">
        <v>103</v>
      </c>
      <c r="C5843" t="s">
        <v>30</v>
      </c>
      <c r="D5843" t="s">
        <v>38</v>
      </c>
      <c r="E5843" t="s">
        <v>387</v>
      </c>
      <c r="F5843" t="s">
        <v>149</v>
      </c>
      <c r="G5843" t="s">
        <v>13600</v>
      </c>
      <c r="H5843" s="1">
        <v>799426</v>
      </c>
      <c r="I5843" s="1">
        <v>0</v>
      </c>
      <c r="J5843" t="s">
        <v>24</v>
      </c>
      <c r="K5843" t="s">
        <v>136</v>
      </c>
      <c r="L5843" s="10">
        <v>43374</v>
      </c>
      <c r="M5843" t="s">
        <v>13601</v>
      </c>
      <c r="N5843">
        <v>0</v>
      </c>
      <c r="O5843" s="17" t="s">
        <v>21485</v>
      </c>
      <c r="P5843">
        <v>0</v>
      </c>
      <c r="Q5843" s="17" t="s">
        <v>21485</v>
      </c>
      <c r="R5843" t="s">
        <v>13597</v>
      </c>
    </row>
    <row r="5844" spans="1:18">
      <c r="A5844" t="s">
        <v>13597</v>
      </c>
      <c r="B5844" t="s">
        <v>103</v>
      </c>
      <c r="C5844" t="s">
        <v>30</v>
      </c>
      <c r="D5844" t="s">
        <v>38</v>
      </c>
      <c r="E5844" t="s">
        <v>86</v>
      </c>
      <c r="F5844" t="s">
        <v>149</v>
      </c>
      <c r="G5844" t="s">
        <v>13602</v>
      </c>
      <c r="H5844" s="1">
        <v>952425</v>
      </c>
      <c r="I5844" s="1">
        <v>0</v>
      </c>
      <c r="J5844" t="s">
        <v>24</v>
      </c>
      <c r="K5844" t="s">
        <v>136</v>
      </c>
      <c r="L5844" s="10">
        <v>44652</v>
      </c>
      <c r="M5844" t="s">
        <v>13603</v>
      </c>
      <c r="N5844">
        <v>0</v>
      </c>
      <c r="O5844" s="17" t="s">
        <v>21485</v>
      </c>
      <c r="P5844">
        <v>0</v>
      </c>
      <c r="Q5844" s="17" t="s">
        <v>21485</v>
      </c>
      <c r="R5844" t="s">
        <v>13597</v>
      </c>
    </row>
    <row r="5845" spans="1:18">
      <c r="A5845" t="s">
        <v>13597</v>
      </c>
      <c r="B5845" t="s">
        <v>103</v>
      </c>
      <c r="C5845" t="s">
        <v>30</v>
      </c>
      <c r="D5845" t="s">
        <v>38</v>
      </c>
      <c r="E5845" t="s">
        <v>1726</v>
      </c>
      <c r="F5845" t="s">
        <v>149</v>
      </c>
      <c r="G5845" t="s">
        <v>13604</v>
      </c>
      <c r="H5845" s="1">
        <v>952426</v>
      </c>
      <c r="I5845" s="1">
        <v>0</v>
      </c>
      <c r="J5845" t="s">
        <v>24</v>
      </c>
      <c r="K5845" t="s">
        <v>136</v>
      </c>
      <c r="L5845" s="10">
        <v>45566</v>
      </c>
      <c r="M5845" t="s">
        <v>13605</v>
      </c>
      <c r="N5845">
        <v>0</v>
      </c>
      <c r="O5845" s="17" t="s">
        <v>21485</v>
      </c>
      <c r="P5845">
        <v>0</v>
      </c>
      <c r="Q5845" s="17" t="s">
        <v>21485</v>
      </c>
      <c r="R5845" t="s">
        <v>13597</v>
      </c>
    </row>
    <row r="5846" spans="1:18">
      <c r="A5846" t="s">
        <v>13606</v>
      </c>
      <c r="B5846" t="s">
        <v>226</v>
      </c>
      <c r="C5846" t="s">
        <v>30</v>
      </c>
      <c r="D5846" t="s">
        <v>20</v>
      </c>
      <c r="E5846" t="s">
        <v>51</v>
      </c>
      <c r="F5846" t="s">
        <v>169</v>
      </c>
      <c r="G5846" t="s">
        <v>13607</v>
      </c>
      <c r="H5846" s="1">
        <v>596250</v>
      </c>
      <c r="I5846" s="1">
        <v>0</v>
      </c>
      <c r="J5846" t="s">
        <v>24</v>
      </c>
      <c r="K5846" t="s">
        <v>136</v>
      </c>
      <c r="L5846" s="10">
        <v>39904</v>
      </c>
      <c r="M5846" t="s">
        <v>13608</v>
      </c>
      <c r="N5846">
        <v>0</v>
      </c>
      <c r="O5846" s="17" t="s">
        <v>21485</v>
      </c>
      <c r="P5846">
        <v>0</v>
      </c>
      <c r="Q5846" s="17" t="s">
        <v>21485</v>
      </c>
      <c r="R5846" t="s">
        <v>13606</v>
      </c>
    </row>
    <row r="5847" spans="1:18">
      <c r="A5847" t="s">
        <v>13606</v>
      </c>
      <c r="B5847" t="s">
        <v>226</v>
      </c>
      <c r="C5847" t="s">
        <v>30</v>
      </c>
      <c r="D5847" t="s">
        <v>20</v>
      </c>
      <c r="E5847" t="s">
        <v>104</v>
      </c>
      <c r="F5847" t="s">
        <v>498</v>
      </c>
      <c r="G5847" t="s">
        <v>13609</v>
      </c>
      <c r="H5847" s="1">
        <v>373506</v>
      </c>
      <c r="I5847" s="1">
        <v>0</v>
      </c>
      <c r="J5847" t="s">
        <v>68</v>
      </c>
      <c r="K5847" t="s">
        <v>157</v>
      </c>
      <c r="L5847" s="10">
        <v>40269</v>
      </c>
      <c r="M5847" t="s">
        <v>13610</v>
      </c>
      <c r="N5847">
        <v>0</v>
      </c>
      <c r="O5847" s="17" t="s">
        <v>21485</v>
      </c>
      <c r="P5847">
        <v>0</v>
      </c>
      <c r="Q5847" s="17" t="s">
        <v>21485</v>
      </c>
      <c r="R5847" t="s">
        <v>13606</v>
      </c>
    </row>
    <row r="5848" spans="1:18">
      <c r="A5848" t="s">
        <v>13606</v>
      </c>
      <c r="B5848" t="s">
        <v>226</v>
      </c>
      <c r="C5848" t="s">
        <v>30</v>
      </c>
      <c r="D5848" t="s">
        <v>20</v>
      </c>
      <c r="E5848" t="s">
        <v>31</v>
      </c>
      <c r="F5848" t="s">
        <v>22</v>
      </c>
      <c r="G5848" t="s">
        <v>13611</v>
      </c>
      <c r="H5848" s="1">
        <v>714391</v>
      </c>
      <c r="I5848" s="1">
        <v>0</v>
      </c>
      <c r="J5848" t="s">
        <v>24</v>
      </c>
      <c r="K5848" t="s">
        <v>22</v>
      </c>
      <c r="L5848" s="10">
        <v>41913</v>
      </c>
      <c r="M5848" t="s">
        <v>13612</v>
      </c>
      <c r="N5848">
        <v>0</v>
      </c>
      <c r="O5848" s="17" t="s">
        <v>21485</v>
      </c>
      <c r="P5848">
        <v>0</v>
      </c>
      <c r="Q5848" s="17" t="s">
        <v>21485</v>
      </c>
      <c r="R5848" t="s">
        <v>13606</v>
      </c>
    </row>
    <row r="5849" spans="1:18">
      <c r="A5849" t="s">
        <v>13606</v>
      </c>
      <c r="B5849" t="s">
        <v>226</v>
      </c>
      <c r="C5849" t="s">
        <v>30</v>
      </c>
      <c r="D5849" t="s">
        <v>20</v>
      </c>
      <c r="E5849" t="s">
        <v>92</v>
      </c>
      <c r="F5849" t="s">
        <v>169</v>
      </c>
      <c r="G5849" t="s">
        <v>13613</v>
      </c>
      <c r="H5849" s="1">
        <v>790647</v>
      </c>
      <c r="I5849" s="1">
        <v>0</v>
      </c>
      <c r="J5849" t="s">
        <v>24</v>
      </c>
      <c r="K5849" t="s">
        <v>136</v>
      </c>
      <c r="L5849" s="10">
        <v>42278</v>
      </c>
      <c r="M5849" t="s">
        <v>13614</v>
      </c>
      <c r="N5849">
        <v>0</v>
      </c>
      <c r="O5849" s="17" t="s">
        <v>21485</v>
      </c>
      <c r="P5849">
        <v>0</v>
      </c>
      <c r="Q5849" s="17" t="s">
        <v>21485</v>
      </c>
      <c r="R5849" t="s">
        <v>13606</v>
      </c>
    </row>
    <row r="5850" spans="1:18">
      <c r="A5850" t="s">
        <v>13606</v>
      </c>
      <c r="B5850" t="s">
        <v>226</v>
      </c>
      <c r="C5850" t="s">
        <v>30</v>
      </c>
      <c r="D5850" t="s">
        <v>38</v>
      </c>
      <c r="E5850" t="s">
        <v>637</v>
      </c>
      <c r="F5850" t="s">
        <v>22</v>
      </c>
      <c r="G5850" t="s">
        <v>13615</v>
      </c>
      <c r="H5850" s="1">
        <v>960076</v>
      </c>
      <c r="I5850" s="1">
        <v>0</v>
      </c>
      <c r="J5850" t="s">
        <v>24</v>
      </c>
      <c r="K5850" t="s">
        <v>445</v>
      </c>
      <c r="L5850" s="10">
        <v>44470</v>
      </c>
      <c r="M5850" t="s">
        <v>13616</v>
      </c>
      <c r="N5850">
        <v>0</v>
      </c>
      <c r="O5850" s="17" t="s">
        <v>21485</v>
      </c>
      <c r="P5850">
        <v>0</v>
      </c>
      <c r="Q5850" s="17" t="s">
        <v>21485</v>
      </c>
      <c r="R5850" t="s">
        <v>13606</v>
      </c>
    </row>
    <row r="5851" spans="1:18">
      <c r="A5851" t="s">
        <v>13606</v>
      </c>
      <c r="B5851" t="s">
        <v>226</v>
      </c>
      <c r="C5851" t="s">
        <v>30</v>
      </c>
      <c r="D5851" t="s">
        <v>38</v>
      </c>
      <c r="E5851" t="s">
        <v>586</v>
      </c>
      <c r="F5851" t="s">
        <v>169</v>
      </c>
      <c r="G5851" t="s">
        <v>13613</v>
      </c>
      <c r="H5851" s="1">
        <v>696150</v>
      </c>
      <c r="I5851" s="1">
        <v>0</v>
      </c>
      <c r="J5851" t="s">
        <v>24</v>
      </c>
      <c r="K5851" t="s">
        <v>136</v>
      </c>
      <c r="L5851" s="10">
        <v>45017</v>
      </c>
      <c r="M5851" t="s">
        <v>13614</v>
      </c>
      <c r="N5851">
        <v>0</v>
      </c>
      <c r="O5851" s="17" t="s">
        <v>21485</v>
      </c>
      <c r="P5851">
        <v>0</v>
      </c>
      <c r="Q5851" s="17" t="s">
        <v>21485</v>
      </c>
      <c r="R5851" t="s">
        <v>13606</v>
      </c>
    </row>
    <row r="5852" spans="1:18">
      <c r="A5852" t="s">
        <v>13617</v>
      </c>
      <c r="B5852" t="s">
        <v>37</v>
      </c>
      <c r="C5852" t="s">
        <v>30</v>
      </c>
      <c r="D5852" t="s">
        <v>38</v>
      </c>
      <c r="E5852" t="s">
        <v>784</v>
      </c>
      <c r="F5852" t="s">
        <v>99</v>
      </c>
      <c r="G5852" t="s">
        <v>13618</v>
      </c>
      <c r="H5852" s="1">
        <v>1033515</v>
      </c>
      <c r="I5852" s="1">
        <v>0</v>
      </c>
      <c r="J5852" t="s">
        <v>483</v>
      </c>
      <c r="K5852" t="s">
        <v>42</v>
      </c>
      <c r="L5852" s="10">
        <v>45383</v>
      </c>
      <c r="M5852" t="s">
        <v>13619</v>
      </c>
      <c r="N5852">
        <v>0</v>
      </c>
      <c r="O5852" s="17" t="s">
        <v>21485</v>
      </c>
      <c r="P5852">
        <v>0</v>
      </c>
      <c r="Q5852" s="17" t="s">
        <v>21485</v>
      </c>
      <c r="R5852" t="s">
        <v>13617</v>
      </c>
    </row>
    <row r="5853" spans="1:18">
      <c r="A5853" t="s">
        <v>13620</v>
      </c>
      <c r="B5853" t="s">
        <v>564</v>
      </c>
      <c r="C5853" t="s">
        <v>30</v>
      </c>
      <c r="D5853" t="s">
        <v>20</v>
      </c>
      <c r="E5853" t="s">
        <v>115</v>
      </c>
      <c r="F5853" t="s">
        <v>404</v>
      </c>
      <c r="G5853" t="s">
        <v>13621</v>
      </c>
      <c r="H5853" s="1">
        <v>563286</v>
      </c>
      <c r="I5853" s="1">
        <v>0</v>
      </c>
      <c r="J5853" t="s">
        <v>24</v>
      </c>
      <c r="K5853" t="s">
        <v>42</v>
      </c>
      <c r="L5853" s="10">
        <v>40452</v>
      </c>
      <c r="M5853" t="s">
        <v>13622</v>
      </c>
      <c r="N5853">
        <v>0</v>
      </c>
      <c r="O5853" s="17" t="s">
        <v>21485</v>
      </c>
      <c r="P5853">
        <v>0</v>
      </c>
      <c r="Q5853" s="17" t="s">
        <v>21485</v>
      </c>
      <c r="R5853" t="s">
        <v>13620</v>
      </c>
    </row>
    <row r="5854" spans="1:18">
      <c r="A5854" t="s">
        <v>13620</v>
      </c>
      <c r="B5854" t="s">
        <v>564</v>
      </c>
      <c r="C5854" t="s">
        <v>30</v>
      </c>
      <c r="D5854" t="s">
        <v>20</v>
      </c>
      <c r="E5854" t="s">
        <v>276</v>
      </c>
      <c r="F5854" t="s">
        <v>99</v>
      </c>
      <c r="G5854" t="s">
        <v>13623</v>
      </c>
      <c r="H5854" s="1">
        <v>589013</v>
      </c>
      <c r="I5854" s="1">
        <v>0</v>
      </c>
      <c r="J5854" t="s">
        <v>24</v>
      </c>
      <c r="K5854" t="s">
        <v>42</v>
      </c>
      <c r="L5854" s="10">
        <v>41730</v>
      </c>
      <c r="M5854" t="s">
        <v>13624</v>
      </c>
      <c r="N5854">
        <v>0</v>
      </c>
      <c r="O5854" s="17" t="s">
        <v>21485</v>
      </c>
      <c r="P5854">
        <v>0</v>
      </c>
      <c r="Q5854" s="17" t="s">
        <v>21485</v>
      </c>
      <c r="R5854" t="s">
        <v>13620</v>
      </c>
    </row>
    <row r="5855" spans="1:18">
      <c r="A5855" t="s">
        <v>13620</v>
      </c>
      <c r="B5855" t="s">
        <v>564</v>
      </c>
      <c r="C5855" t="s">
        <v>30</v>
      </c>
      <c r="D5855" t="s">
        <v>18796</v>
      </c>
      <c r="E5855" t="s">
        <v>18797</v>
      </c>
      <c r="F5855" t="s">
        <v>18798</v>
      </c>
      <c r="G5855" t="s">
        <v>20547</v>
      </c>
      <c r="H5855" s="1">
        <v>100000</v>
      </c>
      <c r="I5855" s="1">
        <v>0</v>
      </c>
      <c r="J5855" t="s">
        <v>202</v>
      </c>
      <c r="K5855" t="s">
        <v>42</v>
      </c>
      <c r="L5855" s="7">
        <v>44013</v>
      </c>
      <c r="M5855" t="s">
        <v>20548</v>
      </c>
      <c r="N5855">
        <v>0</v>
      </c>
      <c r="O5855" s="17" t="s">
        <v>21485</v>
      </c>
      <c r="P5855">
        <v>0</v>
      </c>
      <c r="Q5855" s="17" t="s">
        <v>21485</v>
      </c>
      <c r="R5855" t="s">
        <v>13620</v>
      </c>
    </row>
    <row r="5856" spans="1:18">
      <c r="A5856" t="s">
        <v>13625</v>
      </c>
      <c r="B5856" t="s">
        <v>29</v>
      </c>
      <c r="C5856" t="s">
        <v>30</v>
      </c>
      <c r="D5856" t="s">
        <v>18718</v>
      </c>
      <c r="E5856" t="s">
        <v>18938</v>
      </c>
      <c r="F5856" t="s">
        <v>18720</v>
      </c>
      <c r="G5856" t="s">
        <v>20549</v>
      </c>
      <c r="H5856" s="1">
        <v>39928</v>
      </c>
      <c r="I5856" s="1">
        <v>0</v>
      </c>
      <c r="J5856" t="s">
        <v>202</v>
      </c>
      <c r="K5856" t="s">
        <v>582</v>
      </c>
      <c r="L5856" s="7">
        <v>43160</v>
      </c>
      <c r="M5856" t="s">
        <v>20550</v>
      </c>
      <c r="N5856">
        <v>0</v>
      </c>
      <c r="O5856" s="17" t="s">
        <v>21485</v>
      </c>
      <c r="P5856">
        <v>0</v>
      </c>
      <c r="Q5856" s="17" t="s">
        <v>21485</v>
      </c>
      <c r="R5856" t="s">
        <v>13625</v>
      </c>
    </row>
    <row r="5857" spans="1:18">
      <c r="A5857" t="s">
        <v>13625</v>
      </c>
      <c r="B5857" t="s">
        <v>29</v>
      </c>
      <c r="C5857" t="s">
        <v>30</v>
      </c>
      <c r="D5857" t="s">
        <v>38</v>
      </c>
      <c r="E5857" t="s">
        <v>39</v>
      </c>
      <c r="F5857" t="s">
        <v>5164</v>
      </c>
      <c r="G5857" t="s">
        <v>13626</v>
      </c>
      <c r="H5857" s="1">
        <v>566099</v>
      </c>
      <c r="I5857" s="1">
        <v>0</v>
      </c>
      <c r="J5857" t="s">
        <v>68</v>
      </c>
      <c r="K5857" t="s">
        <v>445</v>
      </c>
      <c r="L5857" s="10">
        <v>43191</v>
      </c>
      <c r="M5857" t="s">
        <v>13627</v>
      </c>
      <c r="N5857">
        <v>0</v>
      </c>
      <c r="O5857" s="17" t="s">
        <v>21485</v>
      </c>
      <c r="P5857">
        <v>0</v>
      </c>
      <c r="Q5857" s="17" t="s">
        <v>21485</v>
      </c>
      <c r="R5857" t="s">
        <v>13625</v>
      </c>
    </row>
    <row r="5858" spans="1:18">
      <c r="A5858" t="s">
        <v>13625</v>
      </c>
      <c r="B5858" t="s">
        <v>29</v>
      </c>
      <c r="C5858" t="s">
        <v>30</v>
      </c>
      <c r="D5858" t="s">
        <v>38</v>
      </c>
      <c r="E5858" t="s">
        <v>408</v>
      </c>
      <c r="F5858" t="s">
        <v>5164</v>
      </c>
      <c r="G5858" t="s">
        <v>13628</v>
      </c>
      <c r="H5858" s="1">
        <v>344251</v>
      </c>
      <c r="I5858" s="1">
        <v>0</v>
      </c>
      <c r="J5858" t="s">
        <v>223</v>
      </c>
      <c r="K5858" t="s">
        <v>445</v>
      </c>
      <c r="L5858" s="10">
        <v>44105</v>
      </c>
      <c r="M5858" t="s">
        <v>13629</v>
      </c>
      <c r="N5858">
        <v>0</v>
      </c>
      <c r="O5858" s="17" t="s">
        <v>21485</v>
      </c>
      <c r="P5858">
        <v>0</v>
      </c>
      <c r="Q5858" s="17" t="s">
        <v>21485</v>
      </c>
      <c r="R5858" t="s">
        <v>13625</v>
      </c>
    </row>
    <row r="5859" spans="1:18">
      <c r="A5859" t="s">
        <v>13630</v>
      </c>
      <c r="B5859" t="s">
        <v>1448</v>
      </c>
      <c r="C5859" t="s">
        <v>1449</v>
      </c>
      <c r="D5859" t="s">
        <v>38</v>
      </c>
      <c r="E5859" t="s">
        <v>145</v>
      </c>
      <c r="F5859" t="s">
        <v>282</v>
      </c>
      <c r="G5859" t="s">
        <v>13631</v>
      </c>
      <c r="H5859" s="1">
        <v>833850</v>
      </c>
      <c r="I5859" s="1">
        <v>0</v>
      </c>
      <c r="J5859" t="s">
        <v>24</v>
      </c>
      <c r="K5859" t="s">
        <v>118</v>
      </c>
      <c r="L5859" s="10">
        <v>43556</v>
      </c>
      <c r="M5859" t="s">
        <v>13632</v>
      </c>
      <c r="N5859">
        <v>0</v>
      </c>
      <c r="O5859" s="17" t="s">
        <v>21485</v>
      </c>
      <c r="P5859">
        <v>0</v>
      </c>
      <c r="Q5859" s="17" t="s">
        <v>21485</v>
      </c>
      <c r="R5859" t="s">
        <v>13630</v>
      </c>
    </row>
    <row r="5860" spans="1:18">
      <c r="A5860" t="s">
        <v>13630</v>
      </c>
      <c r="B5860" t="s">
        <v>1448</v>
      </c>
      <c r="C5860" t="s">
        <v>1449</v>
      </c>
      <c r="D5860" t="s">
        <v>38</v>
      </c>
      <c r="E5860" t="s">
        <v>586</v>
      </c>
      <c r="F5860" t="s">
        <v>379</v>
      </c>
      <c r="G5860" t="s">
        <v>13633</v>
      </c>
      <c r="H5860" s="1">
        <v>803250</v>
      </c>
      <c r="I5860" s="1">
        <v>0</v>
      </c>
      <c r="J5860" t="s">
        <v>24</v>
      </c>
      <c r="K5860" t="s">
        <v>118</v>
      </c>
      <c r="L5860" s="10">
        <v>45017</v>
      </c>
      <c r="M5860" t="s">
        <v>13634</v>
      </c>
      <c r="N5860">
        <v>0</v>
      </c>
      <c r="O5860" s="17" t="s">
        <v>21485</v>
      </c>
      <c r="P5860">
        <v>0</v>
      </c>
      <c r="Q5860" s="17" t="s">
        <v>21485</v>
      </c>
      <c r="R5860" t="s">
        <v>13630</v>
      </c>
    </row>
    <row r="5861" spans="1:18">
      <c r="A5861" t="s">
        <v>2514</v>
      </c>
      <c r="B5861" t="s">
        <v>114</v>
      </c>
      <c r="C5861" t="s">
        <v>65</v>
      </c>
      <c r="D5861" t="s">
        <v>20</v>
      </c>
      <c r="E5861" t="s">
        <v>92</v>
      </c>
      <c r="F5861" t="s">
        <v>218</v>
      </c>
      <c r="G5861" t="s">
        <v>2878</v>
      </c>
      <c r="H5861" s="1">
        <v>862640</v>
      </c>
      <c r="I5861" s="1">
        <v>0</v>
      </c>
      <c r="J5861" t="s">
        <v>24</v>
      </c>
      <c r="K5861" t="s">
        <v>60</v>
      </c>
      <c r="L5861" s="10">
        <v>42278</v>
      </c>
      <c r="M5861" t="s">
        <v>2879</v>
      </c>
      <c r="N5861">
        <v>0</v>
      </c>
      <c r="O5861" s="17" t="s">
        <v>21485</v>
      </c>
      <c r="P5861">
        <v>0</v>
      </c>
      <c r="Q5861" s="17" t="s">
        <v>21485</v>
      </c>
      <c r="R5861" t="s">
        <v>2514</v>
      </c>
    </row>
    <row r="5862" spans="1:18">
      <c r="A5862" t="s">
        <v>2514</v>
      </c>
      <c r="B5862" t="s">
        <v>114</v>
      </c>
      <c r="C5862" t="s">
        <v>65</v>
      </c>
      <c r="D5862" t="s">
        <v>38</v>
      </c>
      <c r="E5862" t="s">
        <v>408</v>
      </c>
      <c r="F5862" t="s">
        <v>218</v>
      </c>
      <c r="G5862" t="s">
        <v>2515</v>
      </c>
      <c r="H5862" s="1">
        <v>887400</v>
      </c>
      <c r="I5862" s="1">
        <v>0</v>
      </c>
      <c r="J5862" t="s">
        <v>24</v>
      </c>
      <c r="K5862" t="s">
        <v>60</v>
      </c>
      <c r="L5862" s="10">
        <v>44105</v>
      </c>
      <c r="M5862" t="s">
        <v>2516</v>
      </c>
      <c r="N5862">
        <v>1</v>
      </c>
      <c r="O5862" s="17" t="s">
        <v>21485</v>
      </c>
      <c r="P5862">
        <v>0</v>
      </c>
      <c r="Q5862" s="17" t="s">
        <v>21485</v>
      </c>
      <c r="R5862" t="s">
        <v>2514</v>
      </c>
    </row>
    <row r="5863" spans="1:18">
      <c r="A5863" t="s">
        <v>13635</v>
      </c>
      <c r="B5863" t="s">
        <v>173</v>
      </c>
      <c r="C5863" t="s">
        <v>174</v>
      </c>
      <c r="D5863" t="s">
        <v>18796</v>
      </c>
      <c r="E5863" t="s">
        <v>18797</v>
      </c>
      <c r="F5863" t="s">
        <v>18798</v>
      </c>
      <c r="G5863" t="s">
        <v>20551</v>
      </c>
      <c r="H5863" s="1">
        <v>100000</v>
      </c>
      <c r="I5863" s="1">
        <v>0</v>
      </c>
      <c r="J5863" t="s">
        <v>202</v>
      </c>
      <c r="K5863" t="s">
        <v>42</v>
      </c>
      <c r="L5863" s="7">
        <v>44013</v>
      </c>
      <c r="M5863" t="s">
        <v>20552</v>
      </c>
      <c r="N5863">
        <v>0</v>
      </c>
      <c r="O5863" s="17" t="s">
        <v>21485</v>
      </c>
      <c r="P5863">
        <v>0</v>
      </c>
      <c r="Q5863" s="17" t="s">
        <v>21485</v>
      </c>
      <c r="R5863" t="s">
        <v>13635</v>
      </c>
    </row>
    <row r="5864" spans="1:18">
      <c r="A5864" t="s">
        <v>13635</v>
      </c>
      <c r="B5864" t="s">
        <v>173</v>
      </c>
      <c r="C5864" t="s">
        <v>174</v>
      </c>
      <c r="D5864" t="s">
        <v>38</v>
      </c>
      <c r="E5864" t="s">
        <v>1584</v>
      </c>
      <c r="F5864" t="s">
        <v>99</v>
      </c>
      <c r="G5864" t="s">
        <v>13636</v>
      </c>
      <c r="H5864" s="1">
        <v>100000</v>
      </c>
      <c r="I5864" s="1">
        <v>0</v>
      </c>
      <c r="J5864" t="s">
        <v>202</v>
      </c>
      <c r="K5864" t="s">
        <v>42</v>
      </c>
      <c r="L5864" s="10">
        <v>44986</v>
      </c>
      <c r="M5864" t="s">
        <v>13637</v>
      </c>
      <c r="N5864">
        <v>0</v>
      </c>
      <c r="O5864" s="17" t="s">
        <v>21485</v>
      </c>
      <c r="P5864">
        <v>0</v>
      </c>
      <c r="Q5864" s="17" t="s">
        <v>21485</v>
      </c>
      <c r="R5864" t="s">
        <v>13635</v>
      </c>
    </row>
    <row r="5865" spans="1:18">
      <c r="A5865" t="s">
        <v>13635</v>
      </c>
      <c r="B5865" t="s">
        <v>173</v>
      </c>
      <c r="C5865" t="s">
        <v>174</v>
      </c>
      <c r="D5865" t="s">
        <v>38</v>
      </c>
      <c r="E5865" t="s">
        <v>784</v>
      </c>
      <c r="F5865" t="s">
        <v>99</v>
      </c>
      <c r="G5865" t="s">
        <v>13638</v>
      </c>
      <c r="H5865" s="1">
        <v>784125</v>
      </c>
      <c r="I5865" s="1">
        <v>0</v>
      </c>
      <c r="J5865" t="s">
        <v>24</v>
      </c>
      <c r="K5865" t="s">
        <v>42</v>
      </c>
      <c r="L5865" s="10">
        <v>45383</v>
      </c>
      <c r="M5865" t="s">
        <v>13639</v>
      </c>
      <c r="N5865">
        <v>0</v>
      </c>
      <c r="O5865" s="17" t="s">
        <v>21485</v>
      </c>
      <c r="P5865">
        <v>0</v>
      </c>
      <c r="Q5865" s="17" t="s">
        <v>21485</v>
      </c>
      <c r="R5865" t="s">
        <v>13635</v>
      </c>
    </row>
    <row r="5866" spans="1:18">
      <c r="A5866" t="s">
        <v>1184</v>
      </c>
      <c r="B5866" t="s">
        <v>564</v>
      </c>
      <c r="C5866" t="s">
        <v>30</v>
      </c>
      <c r="D5866" t="s">
        <v>20</v>
      </c>
      <c r="E5866" t="s">
        <v>115</v>
      </c>
      <c r="F5866" t="s">
        <v>404</v>
      </c>
      <c r="G5866" t="s">
        <v>1185</v>
      </c>
      <c r="H5866" s="1">
        <v>602144</v>
      </c>
      <c r="I5866" s="1">
        <v>0</v>
      </c>
      <c r="J5866" t="s">
        <v>24</v>
      </c>
      <c r="K5866" t="s">
        <v>49</v>
      </c>
      <c r="L5866" s="10">
        <v>40452</v>
      </c>
      <c r="M5866" t="s">
        <v>1186</v>
      </c>
      <c r="N5866">
        <v>1</v>
      </c>
      <c r="O5866" s="17" t="s">
        <v>21485</v>
      </c>
      <c r="P5866">
        <v>0</v>
      </c>
      <c r="Q5866" s="17" t="s">
        <v>21485</v>
      </c>
      <c r="R5866" t="s">
        <v>1184</v>
      </c>
    </row>
    <row r="5867" spans="1:18">
      <c r="A5867" t="s">
        <v>13640</v>
      </c>
      <c r="B5867" t="s">
        <v>64</v>
      </c>
      <c r="C5867" t="s">
        <v>65</v>
      </c>
      <c r="D5867" t="s">
        <v>20</v>
      </c>
      <c r="E5867" t="s">
        <v>71</v>
      </c>
      <c r="F5867" t="s">
        <v>52</v>
      </c>
      <c r="G5867" t="s">
        <v>13641</v>
      </c>
      <c r="H5867" s="1">
        <v>616233</v>
      </c>
      <c r="I5867" s="1">
        <v>0</v>
      </c>
      <c r="J5867" t="s">
        <v>68</v>
      </c>
      <c r="K5867" t="s">
        <v>22</v>
      </c>
      <c r="L5867" s="10">
        <v>40634</v>
      </c>
      <c r="M5867" t="s">
        <v>13642</v>
      </c>
      <c r="N5867">
        <v>0</v>
      </c>
      <c r="O5867" s="17" t="s">
        <v>21485</v>
      </c>
      <c r="P5867">
        <v>0</v>
      </c>
      <c r="Q5867" s="17" t="s">
        <v>21485</v>
      </c>
      <c r="R5867" t="s">
        <v>13640</v>
      </c>
    </row>
    <row r="5868" spans="1:18">
      <c r="A5868" t="s">
        <v>13643</v>
      </c>
      <c r="B5868" t="s">
        <v>64</v>
      </c>
      <c r="C5868" t="s">
        <v>65</v>
      </c>
      <c r="D5868" t="s">
        <v>38</v>
      </c>
      <c r="E5868" t="s">
        <v>353</v>
      </c>
      <c r="F5868" t="s">
        <v>40</v>
      </c>
      <c r="G5868" t="s">
        <v>13644</v>
      </c>
      <c r="H5868" s="1">
        <v>841500</v>
      </c>
      <c r="I5868" s="1">
        <v>0</v>
      </c>
      <c r="J5868" t="s">
        <v>24</v>
      </c>
      <c r="K5868" t="s">
        <v>94</v>
      </c>
      <c r="L5868" s="10">
        <v>43739</v>
      </c>
      <c r="M5868" t="s">
        <v>13645</v>
      </c>
      <c r="N5868">
        <v>0</v>
      </c>
      <c r="O5868" s="17" t="s">
        <v>21485</v>
      </c>
      <c r="P5868">
        <v>0</v>
      </c>
      <c r="Q5868" s="17" t="s">
        <v>21485</v>
      </c>
      <c r="R5868" t="s">
        <v>13643</v>
      </c>
    </row>
    <row r="5869" spans="1:18">
      <c r="A5869" t="s">
        <v>13643</v>
      </c>
      <c r="B5869" t="s">
        <v>64</v>
      </c>
      <c r="C5869" t="s">
        <v>65</v>
      </c>
      <c r="D5869" t="s">
        <v>38</v>
      </c>
      <c r="E5869" t="s">
        <v>586</v>
      </c>
      <c r="F5869" t="s">
        <v>22</v>
      </c>
      <c r="G5869" t="s">
        <v>13646</v>
      </c>
      <c r="H5869" s="1">
        <v>856800</v>
      </c>
      <c r="I5869" s="1">
        <v>0</v>
      </c>
      <c r="J5869" t="s">
        <v>24</v>
      </c>
      <c r="K5869" t="s">
        <v>22</v>
      </c>
      <c r="L5869" s="10">
        <v>45017</v>
      </c>
      <c r="M5869" t="s">
        <v>13647</v>
      </c>
      <c r="N5869">
        <v>0</v>
      </c>
      <c r="O5869" s="17" t="s">
        <v>21485</v>
      </c>
      <c r="P5869">
        <v>0</v>
      </c>
      <c r="Q5869" s="17" t="s">
        <v>21485</v>
      </c>
      <c r="R5869" t="s">
        <v>13643</v>
      </c>
    </row>
    <row r="5870" spans="1:18">
      <c r="A5870" t="s">
        <v>13648</v>
      </c>
      <c r="B5870" t="s">
        <v>239</v>
      </c>
      <c r="C5870" t="s">
        <v>240</v>
      </c>
      <c r="D5870" t="s">
        <v>20</v>
      </c>
      <c r="E5870" t="s">
        <v>241</v>
      </c>
      <c r="F5870" t="s">
        <v>245</v>
      </c>
      <c r="G5870" t="s">
        <v>13649</v>
      </c>
      <c r="H5870" s="1">
        <v>717080</v>
      </c>
      <c r="I5870" s="1">
        <v>0</v>
      </c>
      <c r="J5870" t="s">
        <v>24</v>
      </c>
      <c r="K5870" t="s">
        <v>42</v>
      </c>
      <c r="L5870" s="10">
        <v>40087</v>
      </c>
      <c r="M5870" t="s">
        <v>13650</v>
      </c>
      <c r="N5870">
        <v>0</v>
      </c>
      <c r="O5870" s="17" t="s">
        <v>21485</v>
      </c>
      <c r="P5870">
        <v>0</v>
      </c>
      <c r="Q5870" s="17" t="s">
        <v>21485</v>
      </c>
      <c r="R5870" t="s">
        <v>13648</v>
      </c>
    </row>
    <row r="5871" spans="1:18">
      <c r="A5871" t="s">
        <v>13651</v>
      </c>
      <c r="B5871" t="s">
        <v>18</v>
      </c>
      <c r="C5871" t="s">
        <v>19</v>
      </c>
      <c r="D5871" t="s">
        <v>20</v>
      </c>
      <c r="E5871" t="s">
        <v>79</v>
      </c>
      <c r="F5871" t="s">
        <v>196</v>
      </c>
      <c r="G5871" t="s">
        <v>13652</v>
      </c>
      <c r="H5871" s="1">
        <v>510470</v>
      </c>
      <c r="I5871" s="1">
        <v>0</v>
      </c>
      <c r="J5871" t="s">
        <v>48</v>
      </c>
      <c r="K5871" t="s">
        <v>94</v>
      </c>
      <c r="L5871" s="10">
        <v>41548</v>
      </c>
      <c r="M5871" t="s">
        <v>13653</v>
      </c>
      <c r="N5871">
        <v>0</v>
      </c>
      <c r="O5871" s="17" t="s">
        <v>21485</v>
      </c>
      <c r="P5871">
        <v>0</v>
      </c>
      <c r="Q5871" s="17" t="s">
        <v>21485</v>
      </c>
      <c r="R5871" t="s">
        <v>13651</v>
      </c>
    </row>
    <row r="5872" spans="1:18">
      <c r="A5872" t="s">
        <v>13654</v>
      </c>
      <c r="B5872" t="s">
        <v>84</v>
      </c>
      <c r="C5872" t="s">
        <v>85</v>
      </c>
      <c r="D5872" t="s">
        <v>38</v>
      </c>
      <c r="E5872" t="s">
        <v>353</v>
      </c>
      <c r="F5872" t="s">
        <v>399</v>
      </c>
      <c r="G5872" t="s">
        <v>13655</v>
      </c>
      <c r="H5872" s="1">
        <v>757350</v>
      </c>
      <c r="I5872" s="1">
        <v>0</v>
      </c>
      <c r="J5872" t="s">
        <v>24</v>
      </c>
      <c r="K5872" t="s">
        <v>42</v>
      </c>
      <c r="L5872" s="10">
        <v>43739</v>
      </c>
      <c r="M5872" t="s">
        <v>13656</v>
      </c>
      <c r="N5872">
        <v>0</v>
      </c>
      <c r="O5872" s="17" t="s">
        <v>21485</v>
      </c>
      <c r="P5872">
        <v>0</v>
      </c>
      <c r="Q5872" s="17" t="s">
        <v>21485</v>
      </c>
      <c r="R5872" t="s">
        <v>13654</v>
      </c>
    </row>
    <row r="5873" spans="1:18">
      <c r="A5873" t="s">
        <v>13654</v>
      </c>
      <c r="B5873" t="s">
        <v>84</v>
      </c>
      <c r="C5873" t="s">
        <v>85</v>
      </c>
      <c r="D5873" t="s">
        <v>38</v>
      </c>
      <c r="E5873" t="s">
        <v>1726</v>
      </c>
      <c r="F5873" t="s">
        <v>245</v>
      </c>
      <c r="G5873" t="s">
        <v>13657</v>
      </c>
      <c r="H5873" s="1">
        <v>1055700</v>
      </c>
      <c r="I5873" s="1">
        <v>0</v>
      </c>
      <c r="J5873" t="s">
        <v>24</v>
      </c>
      <c r="K5873" t="s">
        <v>42</v>
      </c>
      <c r="L5873" s="10">
        <v>45566</v>
      </c>
      <c r="M5873" t="s">
        <v>13658</v>
      </c>
      <c r="N5873">
        <v>0</v>
      </c>
      <c r="O5873" s="17" t="s">
        <v>21485</v>
      </c>
      <c r="P5873">
        <v>0</v>
      </c>
      <c r="Q5873" s="17" t="s">
        <v>21485</v>
      </c>
      <c r="R5873" t="s">
        <v>13654</v>
      </c>
    </row>
    <row r="5874" spans="1:18">
      <c r="A5874" t="s">
        <v>13659</v>
      </c>
      <c r="B5874" t="s">
        <v>103</v>
      </c>
      <c r="C5874" t="s">
        <v>30</v>
      </c>
      <c r="D5874" t="s">
        <v>38</v>
      </c>
      <c r="E5874" t="s">
        <v>168</v>
      </c>
      <c r="F5874" t="s">
        <v>22</v>
      </c>
      <c r="G5874" t="s">
        <v>13660</v>
      </c>
      <c r="H5874" s="1">
        <v>680852</v>
      </c>
      <c r="I5874" s="1">
        <v>0</v>
      </c>
      <c r="J5874" t="s">
        <v>48</v>
      </c>
      <c r="K5874" t="s">
        <v>22</v>
      </c>
      <c r="L5874" s="10">
        <v>43922</v>
      </c>
      <c r="M5874" t="s">
        <v>13661</v>
      </c>
      <c r="N5874">
        <v>0</v>
      </c>
      <c r="O5874" s="17" t="s">
        <v>21485</v>
      </c>
      <c r="P5874">
        <v>0</v>
      </c>
      <c r="Q5874" s="17" t="s">
        <v>21485</v>
      </c>
      <c r="R5874" t="s">
        <v>13659</v>
      </c>
    </row>
    <row r="5875" spans="1:18">
      <c r="A5875" t="s">
        <v>13662</v>
      </c>
      <c r="B5875" t="s">
        <v>921</v>
      </c>
      <c r="C5875" t="s">
        <v>922</v>
      </c>
      <c r="D5875" t="s">
        <v>20</v>
      </c>
      <c r="E5875" t="s">
        <v>71</v>
      </c>
      <c r="F5875" t="s">
        <v>509</v>
      </c>
      <c r="G5875" t="s">
        <v>13663</v>
      </c>
      <c r="H5875" s="1">
        <v>437804</v>
      </c>
      <c r="I5875" s="1">
        <v>0</v>
      </c>
      <c r="J5875" t="s">
        <v>48</v>
      </c>
      <c r="K5875" t="s">
        <v>157</v>
      </c>
      <c r="L5875" s="10">
        <v>40634</v>
      </c>
      <c r="M5875" t="s">
        <v>13664</v>
      </c>
      <c r="N5875">
        <v>0</v>
      </c>
      <c r="O5875" s="17" t="s">
        <v>21485</v>
      </c>
      <c r="P5875">
        <v>0</v>
      </c>
      <c r="Q5875" s="17" t="s">
        <v>21485</v>
      </c>
      <c r="R5875" t="s">
        <v>13662</v>
      </c>
    </row>
    <row r="5876" spans="1:18">
      <c r="A5876" t="s">
        <v>20553</v>
      </c>
      <c r="B5876" t="s">
        <v>2009</v>
      </c>
      <c r="C5876" t="s">
        <v>19</v>
      </c>
      <c r="D5876" t="s">
        <v>18641</v>
      </c>
      <c r="E5876" t="s">
        <v>18642</v>
      </c>
      <c r="F5876" t="s">
        <v>18643</v>
      </c>
      <c r="G5876" t="s">
        <v>20554</v>
      </c>
      <c r="H5876" s="1">
        <v>199121</v>
      </c>
      <c r="I5876" s="1">
        <v>0</v>
      </c>
      <c r="J5876" t="s">
        <v>202</v>
      </c>
      <c r="K5876" t="s">
        <v>49</v>
      </c>
      <c r="L5876" s="7">
        <v>44348</v>
      </c>
      <c r="M5876" t="s">
        <v>20555</v>
      </c>
      <c r="N5876">
        <v>0</v>
      </c>
      <c r="O5876" s="17" t="s">
        <v>21485</v>
      </c>
      <c r="P5876">
        <v>0</v>
      </c>
      <c r="Q5876" s="17" t="s">
        <v>21485</v>
      </c>
      <c r="R5876" t="s">
        <v>20553</v>
      </c>
    </row>
    <row r="5877" spans="1:18">
      <c r="A5877" t="s">
        <v>13665</v>
      </c>
      <c r="B5877" t="s">
        <v>18</v>
      </c>
      <c r="C5877" t="s">
        <v>19</v>
      </c>
      <c r="D5877" t="s">
        <v>38</v>
      </c>
      <c r="E5877" t="s">
        <v>637</v>
      </c>
      <c r="F5877" t="s">
        <v>1885</v>
      </c>
      <c r="G5877" t="s">
        <v>13666</v>
      </c>
      <c r="H5877" s="1">
        <v>175951</v>
      </c>
      <c r="I5877" s="1">
        <v>0</v>
      </c>
      <c r="J5877" t="s">
        <v>223</v>
      </c>
      <c r="K5877" t="s">
        <v>94</v>
      </c>
      <c r="L5877" s="10">
        <v>44470</v>
      </c>
      <c r="M5877" t="s">
        <v>13667</v>
      </c>
      <c r="N5877">
        <v>0</v>
      </c>
      <c r="O5877" s="17" t="s">
        <v>21485</v>
      </c>
      <c r="P5877">
        <v>0</v>
      </c>
      <c r="Q5877" s="17" t="s">
        <v>21485</v>
      </c>
      <c r="R5877" t="s">
        <v>13665</v>
      </c>
    </row>
    <row r="5878" spans="1:18">
      <c r="A5878" t="s">
        <v>13668</v>
      </c>
      <c r="B5878" t="s">
        <v>2172</v>
      </c>
      <c r="C5878" t="s">
        <v>65</v>
      </c>
      <c r="D5878" t="s">
        <v>38</v>
      </c>
      <c r="E5878" t="s">
        <v>39</v>
      </c>
      <c r="F5878" t="s">
        <v>2582</v>
      </c>
      <c r="G5878" t="s">
        <v>13669</v>
      </c>
      <c r="H5878" s="1">
        <v>627300</v>
      </c>
      <c r="I5878" s="1">
        <v>0</v>
      </c>
      <c r="J5878" t="s">
        <v>24</v>
      </c>
      <c r="K5878" t="s">
        <v>94</v>
      </c>
      <c r="L5878" s="10">
        <v>43191</v>
      </c>
      <c r="M5878" t="s">
        <v>13670</v>
      </c>
      <c r="N5878">
        <v>0</v>
      </c>
      <c r="O5878" s="17" t="s">
        <v>21485</v>
      </c>
      <c r="P5878">
        <v>0</v>
      </c>
      <c r="Q5878" s="17" t="s">
        <v>21485</v>
      </c>
      <c r="R5878" t="s">
        <v>13668</v>
      </c>
    </row>
    <row r="5879" spans="1:18">
      <c r="A5879" t="s">
        <v>13668</v>
      </c>
      <c r="B5879" t="s">
        <v>2172</v>
      </c>
      <c r="C5879" t="s">
        <v>65</v>
      </c>
      <c r="D5879" t="s">
        <v>38</v>
      </c>
      <c r="E5879" t="s">
        <v>86</v>
      </c>
      <c r="F5879" t="s">
        <v>22</v>
      </c>
      <c r="G5879" t="s">
        <v>13671</v>
      </c>
      <c r="H5879" s="1">
        <v>707625</v>
      </c>
      <c r="I5879" s="1">
        <v>0</v>
      </c>
      <c r="J5879" t="s">
        <v>24</v>
      </c>
      <c r="K5879" t="s">
        <v>22</v>
      </c>
      <c r="L5879" s="10">
        <v>44652</v>
      </c>
      <c r="M5879" t="s">
        <v>13672</v>
      </c>
      <c r="N5879">
        <v>0</v>
      </c>
      <c r="O5879" s="17" t="s">
        <v>21485</v>
      </c>
      <c r="P5879">
        <v>0</v>
      </c>
      <c r="Q5879" s="17" t="s">
        <v>21485</v>
      </c>
      <c r="R5879" t="s">
        <v>13668</v>
      </c>
    </row>
    <row r="5880" spans="1:18">
      <c r="A5880" t="s">
        <v>13673</v>
      </c>
      <c r="B5880" t="s">
        <v>37</v>
      </c>
      <c r="C5880" t="s">
        <v>30</v>
      </c>
      <c r="D5880" t="s">
        <v>38</v>
      </c>
      <c r="E5880" t="s">
        <v>586</v>
      </c>
      <c r="F5880" t="s">
        <v>108</v>
      </c>
      <c r="G5880" t="s">
        <v>13674</v>
      </c>
      <c r="H5880" s="1">
        <v>1591198</v>
      </c>
      <c r="I5880" s="1">
        <v>0</v>
      </c>
      <c r="J5880" t="s">
        <v>436</v>
      </c>
      <c r="K5880" t="s">
        <v>49</v>
      </c>
      <c r="L5880" s="10">
        <v>45017</v>
      </c>
      <c r="M5880" t="s">
        <v>13675</v>
      </c>
      <c r="N5880">
        <v>0</v>
      </c>
      <c r="O5880" s="17" t="s">
        <v>21485</v>
      </c>
      <c r="P5880">
        <v>0</v>
      </c>
      <c r="Q5880" s="17" t="s">
        <v>21485</v>
      </c>
      <c r="R5880" t="s">
        <v>13673</v>
      </c>
    </row>
    <row r="5881" spans="1:18">
      <c r="A5881" t="s">
        <v>13676</v>
      </c>
      <c r="B5881" t="s">
        <v>528</v>
      </c>
      <c r="C5881" t="s">
        <v>65</v>
      </c>
      <c r="D5881" t="s">
        <v>20</v>
      </c>
      <c r="E5881" t="s">
        <v>122</v>
      </c>
      <c r="F5881" t="s">
        <v>404</v>
      </c>
      <c r="G5881" t="s">
        <v>13677</v>
      </c>
      <c r="H5881" s="1">
        <v>651380</v>
      </c>
      <c r="I5881" s="1">
        <v>0</v>
      </c>
      <c r="J5881" t="s">
        <v>24</v>
      </c>
      <c r="K5881" t="s">
        <v>49</v>
      </c>
      <c r="L5881" s="10">
        <v>40817</v>
      </c>
      <c r="M5881" t="s">
        <v>13678</v>
      </c>
      <c r="N5881">
        <v>0</v>
      </c>
      <c r="O5881" s="17" t="s">
        <v>21485</v>
      </c>
      <c r="P5881">
        <v>0</v>
      </c>
      <c r="Q5881" s="17" t="s">
        <v>21485</v>
      </c>
      <c r="R5881" t="s">
        <v>13676</v>
      </c>
    </row>
    <row r="5882" spans="1:18">
      <c r="A5882" t="s">
        <v>13676</v>
      </c>
      <c r="B5882" t="s">
        <v>528</v>
      </c>
      <c r="C5882" t="s">
        <v>65</v>
      </c>
      <c r="D5882" t="s">
        <v>38</v>
      </c>
      <c r="E5882" t="s">
        <v>39</v>
      </c>
      <c r="F5882" t="s">
        <v>404</v>
      </c>
      <c r="G5882" t="s">
        <v>13679</v>
      </c>
      <c r="H5882" s="1">
        <v>673200</v>
      </c>
      <c r="I5882" s="1">
        <v>0</v>
      </c>
      <c r="J5882" t="s">
        <v>24</v>
      </c>
      <c r="K5882" t="s">
        <v>49</v>
      </c>
      <c r="L5882" s="10">
        <v>43191</v>
      </c>
      <c r="M5882" t="s">
        <v>13680</v>
      </c>
      <c r="N5882">
        <v>0</v>
      </c>
      <c r="O5882" s="17" t="s">
        <v>21485</v>
      </c>
      <c r="P5882">
        <v>0</v>
      </c>
      <c r="Q5882" s="17" t="s">
        <v>21485</v>
      </c>
      <c r="R5882" t="s">
        <v>13676</v>
      </c>
    </row>
    <row r="5883" spans="1:18">
      <c r="A5883" t="s">
        <v>13681</v>
      </c>
      <c r="B5883" t="s">
        <v>167</v>
      </c>
      <c r="C5883" t="s">
        <v>85</v>
      </c>
      <c r="D5883" t="s">
        <v>20</v>
      </c>
      <c r="E5883" t="s">
        <v>51</v>
      </c>
      <c r="F5883" t="s">
        <v>5398</v>
      </c>
      <c r="G5883" t="s">
        <v>13682</v>
      </c>
      <c r="H5883" s="1">
        <v>127434</v>
      </c>
      <c r="I5883" s="1">
        <v>0</v>
      </c>
      <c r="J5883" t="s">
        <v>68</v>
      </c>
      <c r="K5883" t="s">
        <v>487</v>
      </c>
      <c r="L5883" s="10">
        <v>39904</v>
      </c>
      <c r="M5883" t="s">
        <v>13683</v>
      </c>
      <c r="N5883">
        <v>0</v>
      </c>
      <c r="O5883" s="17" t="s">
        <v>21485</v>
      </c>
      <c r="P5883">
        <v>0</v>
      </c>
      <c r="Q5883" s="17" t="s">
        <v>21485</v>
      </c>
      <c r="R5883" t="s">
        <v>13681</v>
      </c>
    </row>
    <row r="5884" spans="1:18">
      <c r="A5884" t="s">
        <v>13684</v>
      </c>
      <c r="B5884" t="s">
        <v>1490</v>
      </c>
      <c r="C5884" t="s">
        <v>30</v>
      </c>
      <c r="D5884" t="s">
        <v>20</v>
      </c>
      <c r="E5884" t="s">
        <v>320</v>
      </c>
      <c r="F5884" t="s">
        <v>574</v>
      </c>
      <c r="G5884" t="s">
        <v>13685</v>
      </c>
      <c r="H5884" s="1">
        <v>456305</v>
      </c>
      <c r="I5884" s="1">
        <v>0</v>
      </c>
      <c r="J5884" t="s">
        <v>24</v>
      </c>
      <c r="K5884" t="s">
        <v>94</v>
      </c>
      <c r="L5884" s="10">
        <v>41365</v>
      </c>
      <c r="M5884" t="s">
        <v>13686</v>
      </c>
      <c r="N5884">
        <v>0</v>
      </c>
      <c r="O5884" s="17" t="s">
        <v>21485</v>
      </c>
      <c r="P5884">
        <v>0</v>
      </c>
      <c r="Q5884" s="17" t="s">
        <v>21485</v>
      </c>
      <c r="R5884" t="s">
        <v>13684</v>
      </c>
    </row>
    <row r="5885" spans="1:18">
      <c r="A5885" t="s">
        <v>13684</v>
      </c>
      <c r="B5885" t="s">
        <v>3190</v>
      </c>
      <c r="C5885" t="s">
        <v>30</v>
      </c>
      <c r="D5885" t="s">
        <v>38</v>
      </c>
      <c r="E5885" t="s">
        <v>408</v>
      </c>
      <c r="F5885" t="s">
        <v>574</v>
      </c>
      <c r="G5885" t="s">
        <v>13687</v>
      </c>
      <c r="H5885" s="1">
        <v>1028926</v>
      </c>
      <c r="I5885" s="1">
        <v>0</v>
      </c>
      <c r="J5885" t="s">
        <v>24</v>
      </c>
      <c r="K5885" t="s">
        <v>94</v>
      </c>
      <c r="L5885" s="10">
        <v>44105</v>
      </c>
      <c r="M5885" t="s">
        <v>13688</v>
      </c>
      <c r="N5885">
        <v>0</v>
      </c>
      <c r="O5885" s="17" t="s">
        <v>21485</v>
      </c>
      <c r="P5885">
        <v>0</v>
      </c>
      <c r="Q5885" s="17" t="s">
        <v>21485</v>
      </c>
      <c r="R5885" t="s">
        <v>13684</v>
      </c>
    </row>
    <row r="5886" spans="1:18">
      <c r="A5886" t="s">
        <v>13689</v>
      </c>
      <c r="B5886" t="s">
        <v>64</v>
      </c>
      <c r="C5886" t="s">
        <v>65</v>
      </c>
      <c r="D5886" t="s">
        <v>38</v>
      </c>
      <c r="E5886" t="s">
        <v>353</v>
      </c>
      <c r="F5886" t="s">
        <v>181</v>
      </c>
      <c r="G5886" t="s">
        <v>13690</v>
      </c>
      <c r="H5886" s="1">
        <v>956250</v>
      </c>
      <c r="I5886" s="1">
        <v>0</v>
      </c>
      <c r="J5886" t="s">
        <v>24</v>
      </c>
      <c r="K5886" t="s">
        <v>157</v>
      </c>
      <c r="L5886" s="10">
        <v>43739</v>
      </c>
      <c r="M5886" t="s">
        <v>13691</v>
      </c>
      <c r="N5886">
        <v>0</v>
      </c>
      <c r="O5886" s="17" t="s">
        <v>21485</v>
      </c>
      <c r="P5886">
        <v>0</v>
      </c>
      <c r="Q5886" s="17" t="s">
        <v>21485</v>
      </c>
      <c r="R5886" t="s">
        <v>13689</v>
      </c>
    </row>
    <row r="5887" spans="1:18">
      <c r="A5887" t="s">
        <v>13692</v>
      </c>
      <c r="B5887" t="s">
        <v>103</v>
      </c>
      <c r="C5887" t="s">
        <v>30</v>
      </c>
      <c r="D5887" t="s">
        <v>20</v>
      </c>
      <c r="E5887" t="s">
        <v>21</v>
      </c>
      <c r="F5887" t="s">
        <v>399</v>
      </c>
      <c r="G5887" t="s">
        <v>13693</v>
      </c>
      <c r="H5887" s="1">
        <v>464902</v>
      </c>
      <c r="I5887" s="1">
        <v>0</v>
      </c>
      <c r="J5887" t="s">
        <v>48</v>
      </c>
      <c r="K5887" t="s">
        <v>42</v>
      </c>
      <c r="L5887" s="10">
        <v>41183</v>
      </c>
      <c r="M5887" t="s">
        <v>13694</v>
      </c>
      <c r="N5887">
        <v>0</v>
      </c>
      <c r="O5887" s="17" t="s">
        <v>21485</v>
      </c>
      <c r="P5887">
        <v>0</v>
      </c>
      <c r="Q5887" s="17" t="s">
        <v>21485</v>
      </c>
      <c r="R5887" t="s">
        <v>13692</v>
      </c>
    </row>
    <row r="5888" spans="1:18">
      <c r="A5888" t="s">
        <v>2168</v>
      </c>
      <c r="B5888" t="s">
        <v>154</v>
      </c>
      <c r="C5888" t="s">
        <v>30</v>
      </c>
      <c r="D5888" t="s">
        <v>20</v>
      </c>
      <c r="E5888" t="s">
        <v>51</v>
      </c>
      <c r="F5888" t="s">
        <v>568</v>
      </c>
      <c r="G5888" t="s">
        <v>2169</v>
      </c>
      <c r="H5888" s="1">
        <v>1302700</v>
      </c>
      <c r="I5888" s="1">
        <v>0</v>
      </c>
      <c r="J5888" t="s">
        <v>24</v>
      </c>
      <c r="K5888" t="s">
        <v>22</v>
      </c>
      <c r="L5888" s="10">
        <v>39904</v>
      </c>
      <c r="M5888" t="s">
        <v>2170</v>
      </c>
      <c r="N5888">
        <v>1</v>
      </c>
      <c r="O5888" s="17" t="s">
        <v>21485</v>
      </c>
      <c r="P5888">
        <v>0</v>
      </c>
      <c r="Q5888" s="17" t="s">
        <v>21485</v>
      </c>
      <c r="R5888" t="s">
        <v>2168</v>
      </c>
    </row>
    <row r="5889" spans="1:18">
      <c r="A5889" t="s">
        <v>2168</v>
      </c>
      <c r="B5889" t="s">
        <v>154</v>
      </c>
      <c r="C5889" t="s">
        <v>30</v>
      </c>
      <c r="D5889" t="s">
        <v>20</v>
      </c>
      <c r="E5889" t="s">
        <v>51</v>
      </c>
      <c r="F5889" t="s">
        <v>498</v>
      </c>
      <c r="G5889" t="s">
        <v>13695</v>
      </c>
      <c r="H5889" s="1">
        <v>878400</v>
      </c>
      <c r="I5889" s="1">
        <v>0</v>
      </c>
      <c r="J5889" t="s">
        <v>24</v>
      </c>
      <c r="K5889" t="s">
        <v>60</v>
      </c>
      <c r="L5889" s="10">
        <v>39904</v>
      </c>
      <c r="M5889" t="s">
        <v>13696</v>
      </c>
      <c r="N5889">
        <v>0</v>
      </c>
      <c r="O5889" s="17" t="s">
        <v>21485</v>
      </c>
      <c r="P5889">
        <v>0</v>
      </c>
      <c r="Q5889" s="17" t="s">
        <v>21485</v>
      </c>
      <c r="R5889" t="s">
        <v>2168</v>
      </c>
    </row>
    <row r="5890" spans="1:18">
      <c r="A5890" t="s">
        <v>2168</v>
      </c>
      <c r="B5890" t="s">
        <v>154</v>
      </c>
      <c r="C5890" t="s">
        <v>30</v>
      </c>
      <c r="D5890" t="s">
        <v>20</v>
      </c>
      <c r="E5890" t="s">
        <v>320</v>
      </c>
      <c r="F5890" t="s">
        <v>218</v>
      </c>
      <c r="G5890" t="s">
        <v>13697</v>
      </c>
      <c r="H5890" s="1">
        <v>769630</v>
      </c>
      <c r="I5890" s="1">
        <v>0</v>
      </c>
      <c r="J5890" t="s">
        <v>24</v>
      </c>
      <c r="K5890" t="s">
        <v>22</v>
      </c>
      <c r="L5890" s="10">
        <v>41365</v>
      </c>
      <c r="M5890" t="s">
        <v>13698</v>
      </c>
      <c r="N5890">
        <v>0</v>
      </c>
      <c r="O5890" s="17" t="s">
        <v>21485</v>
      </c>
      <c r="P5890">
        <v>0</v>
      </c>
      <c r="Q5890" s="17" t="s">
        <v>21485</v>
      </c>
      <c r="R5890" t="s">
        <v>2168</v>
      </c>
    </row>
    <row r="5891" spans="1:18">
      <c r="A5891" t="s">
        <v>13699</v>
      </c>
      <c r="B5891" t="s">
        <v>1218</v>
      </c>
      <c r="C5891" t="s">
        <v>30</v>
      </c>
      <c r="D5891" t="s">
        <v>20</v>
      </c>
      <c r="E5891" t="s">
        <v>241</v>
      </c>
      <c r="F5891" t="s">
        <v>32</v>
      </c>
      <c r="G5891" t="s">
        <v>13700</v>
      </c>
      <c r="H5891" s="1">
        <v>628095</v>
      </c>
      <c r="I5891" s="1">
        <v>0</v>
      </c>
      <c r="J5891" t="s">
        <v>24</v>
      </c>
      <c r="K5891" t="s">
        <v>22</v>
      </c>
      <c r="L5891" s="10">
        <v>40087</v>
      </c>
      <c r="M5891" t="s">
        <v>13701</v>
      </c>
      <c r="N5891">
        <v>0</v>
      </c>
      <c r="O5891" s="17" t="s">
        <v>21485</v>
      </c>
      <c r="P5891">
        <v>0</v>
      </c>
      <c r="Q5891" s="17" t="s">
        <v>21485</v>
      </c>
      <c r="R5891" t="s">
        <v>13699</v>
      </c>
    </row>
    <row r="5892" spans="1:18">
      <c r="A5892" t="s">
        <v>2171</v>
      </c>
      <c r="B5892" t="s">
        <v>2172</v>
      </c>
      <c r="C5892" t="s">
        <v>65</v>
      </c>
      <c r="D5892" t="s">
        <v>20</v>
      </c>
      <c r="E5892" t="s">
        <v>104</v>
      </c>
      <c r="F5892" t="s">
        <v>169</v>
      </c>
      <c r="G5892" t="s">
        <v>2173</v>
      </c>
      <c r="H5892" s="1">
        <v>721035</v>
      </c>
      <c r="I5892" s="1">
        <v>0</v>
      </c>
      <c r="J5892" t="s">
        <v>24</v>
      </c>
      <c r="K5892" t="s">
        <v>136</v>
      </c>
      <c r="L5892" s="10">
        <v>40269</v>
      </c>
      <c r="M5892" t="s">
        <v>2174</v>
      </c>
      <c r="N5892">
        <v>1</v>
      </c>
      <c r="O5892" s="17" t="s">
        <v>21485</v>
      </c>
      <c r="P5892">
        <v>0</v>
      </c>
      <c r="Q5892" s="17" t="s">
        <v>21485</v>
      </c>
      <c r="R5892" t="s">
        <v>2171</v>
      </c>
    </row>
    <row r="5893" spans="1:18">
      <c r="A5893" t="s">
        <v>13702</v>
      </c>
      <c r="B5893" t="s">
        <v>103</v>
      </c>
      <c r="C5893" t="s">
        <v>30</v>
      </c>
      <c r="D5893" t="s">
        <v>20</v>
      </c>
      <c r="E5893" t="s">
        <v>79</v>
      </c>
      <c r="F5893" t="s">
        <v>40</v>
      </c>
      <c r="G5893" t="s">
        <v>13703</v>
      </c>
      <c r="H5893" s="1">
        <v>702160</v>
      </c>
      <c r="I5893" s="1">
        <v>0</v>
      </c>
      <c r="J5893" t="s">
        <v>24</v>
      </c>
      <c r="K5893" t="s">
        <v>60</v>
      </c>
      <c r="L5893" s="10">
        <v>41548</v>
      </c>
      <c r="M5893" t="s">
        <v>13704</v>
      </c>
      <c r="N5893">
        <v>0</v>
      </c>
      <c r="O5893" s="17" t="s">
        <v>21485</v>
      </c>
      <c r="P5893">
        <v>0</v>
      </c>
      <c r="Q5893" s="17" t="s">
        <v>21485</v>
      </c>
      <c r="R5893" t="s">
        <v>13702</v>
      </c>
    </row>
    <row r="5894" spans="1:18">
      <c r="A5894" t="s">
        <v>13702</v>
      </c>
      <c r="B5894" t="s">
        <v>103</v>
      </c>
      <c r="C5894" t="s">
        <v>30</v>
      </c>
      <c r="D5894" t="s">
        <v>38</v>
      </c>
      <c r="E5894" t="s">
        <v>387</v>
      </c>
      <c r="F5894" t="s">
        <v>40</v>
      </c>
      <c r="G5894" t="s">
        <v>13705</v>
      </c>
      <c r="H5894" s="1">
        <v>669376</v>
      </c>
      <c r="I5894" s="1">
        <v>0</v>
      </c>
      <c r="J5894" t="s">
        <v>24</v>
      </c>
      <c r="K5894" t="s">
        <v>22</v>
      </c>
      <c r="L5894" s="10">
        <v>43374</v>
      </c>
      <c r="M5894" t="s">
        <v>13706</v>
      </c>
      <c r="N5894">
        <v>0</v>
      </c>
      <c r="O5894" s="17" t="s">
        <v>21485</v>
      </c>
      <c r="P5894">
        <v>0</v>
      </c>
      <c r="Q5894" s="17" t="s">
        <v>21485</v>
      </c>
      <c r="R5894" t="s">
        <v>13702</v>
      </c>
    </row>
    <row r="5895" spans="1:18">
      <c r="A5895" t="s">
        <v>2175</v>
      </c>
      <c r="B5895" t="s">
        <v>103</v>
      </c>
      <c r="C5895" t="s">
        <v>30</v>
      </c>
      <c r="D5895" t="s">
        <v>20</v>
      </c>
      <c r="E5895" t="s">
        <v>51</v>
      </c>
      <c r="F5895" t="s">
        <v>22</v>
      </c>
      <c r="G5895" t="s">
        <v>2880</v>
      </c>
      <c r="H5895" s="1">
        <v>962448</v>
      </c>
      <c r="I5895" s="1">
        <v>0</v>
      </c>
      <c r="J5895" t="s">
        <v>24</v>
      </c>
      <c r="K5895" t="s">
        <v>22</v>
      </c>
      <c r="L5895" s="10">
        <v>39904</v>
      </c>
      <c r="M5895" t="s">
        <v>2881</v>
      </c>
      <c r="N5895">
        <v>0</v>
      </c>
      <c r="O5895" s="17" t="s">
        <v>21485</v>
      </c>
      <c r="P5895">
        <v>0</v>
      </c>
      <c r="Q5895" s="17" t="s">
        <v>21485</v>
      </c>
      <c r="R5895" t="s">
        <v>2175</v>
      </c>
    </row>
    <row r="5896" spans="1:18">
      <c r="A5896" t="s">
        <v>2175</v>
      </c>
      <c r="B5896" t="s">
        <v>103</v>
      </c>
      <c r="C5896" t="s">
        <v>30</v>
      </c>
      <c r="D5896" t="s">
        <v>20</v>
      </c>
      <c r="E5896" t="s">
        <v>241</v>
      </c>
      <c r="F5896" t="s">
        <v>22</v>
      </c>
      <c r="G5896" t="s">
        <v>2176</v>
      </c>
      <c r="H5896" s="1">
        <v>476886</v>
      </c>
      <c r="I5896" s="1">
        <v>0</v>
      </c>
      <c r="J5896" t="s">
        <v>68</v>
      </c>
      <c r="K5896" t="s">
        <v>110</v>
      </c>
      <c r="L5896" s="10">
        <v>40087</v>
      </c>
      <c r="M5896" t="s">
        <v>2177</v>
      </c>
      <c r="N5896">
        <v>1</v>
      </c>
      <c r="O5896" s="17" t="s">
        <v>21485</v>
      </c>
      <c r="P5896">
        <v>0</v>
      </c>
      <c r="Q5896" s="17" t="s">
        <v>21485</v>
      </c>
      <c r="R5896" t="s">
        <v>2175</v>
      </c>
    </row>
    <row r="5897" spans="1:18">
      <c r="A5897" t="s">
        <v>2175</v>
      </c>
      <c r="B5897" t="s">
        <v>103</v>
      </c>
      <c r="C5897" t="s">
        <v>30</v>
      </c>
      <c r="D5897" t="s">
        <v>38</v>
      </c>
      <c r="E5897" t="s">
        <v>408</v>
      </c>
      <c r="F5897" t="s">
        <v>22</v>
      </c>
      <c r="G5897" t="s">
        <v>2178</v>
      </c>
      <c r="H5897" s="1">
        <v>963900</v>
      </c>
      <c r="I5897" s="1">
        <v>0</v>
      </c>
      <c r="J5897" t="s">
        <v>24</v>
      </c>
      <c r="K5897" t="s">
        <v>22</v>
      </c>
      <c r="L5897" s="10">
        <v>44105</v>
      </c>
      <c r="M5897" t="s">
        <v>2179</v>
      </c>
      <c r="N5897">
        <v>1</v>
      </c>
      <c r="O5897" s="17" t="s">
        <v>21485</v>
      </c>
      <c r="P5897">
        <v>0</v>
      </c>
      <c r="Q5897" s="17" t="s">
        <v>21485</v>
      </c>
      <c r="R5897" t="s">
        <v>2175</v>
      </c>
    </row>
    <row r="5898" spans="1:18">
      <c r="A5898" t="s">
        <v>2175</v>
      </c>
      <c r="B5898" t="s">
        <v>103</v>
      </c>
      <c r="C5898" t="s">
        <v>30</v>
      </c>
      <c r="D5898" t="s">
        <v>38</v>
      </c>
      <c r="E5898" t="s">
        <v>718</v>
      </c>
      <c r="F5898" t="s">
        <v>22</v>
      </c>
      <c r="G5898" t="s">
        <v>13707</v>
      </c>
      <c r="H5898" s="1">
        <v>956250</v>
      </c>
      <c r="I5898" s="1">
        <v>0</v>
      </c>
      <c r="J5898" t="s">
        <v>24</v>
      </c>
      <c r="K5898" t="s">
        <v>22</v>
      </c>
      <c r="L5898" s="10">
        <v>44835</v>
      </c>
      <c r="M5898" t="s">
        <v>13708</v>
      </c>
      <c r="N5898">
        <v>0</v>
      </c>
      <c r="O5898" s="17" t="s">
        <v>21485</v>
      </c>
      <c r="P5898">
        <v>0</v>
      </c>
      <c r="Q5898" s="17" t="s">
        <v>21485</v>
      </c>
      <c r="R5898" t="s">
        <v>2175</v>
      </c>
    </row>
    <row r="5899" spans="1:18">
      <c r="A5899" t="s">
        <v>13709</v>
      </c>
      <c r="B5899" t="s">
        <v>29</v>
      </c>
      <c r="C5899" t="s">
        <v>30</v>
      </c>
      <c r="D5899" t="s">
        <v>20</v>
      </c>
      <c r="E5899" t="s">
        <v>51</v>
      </c>
      <c r="F5899" t="s">
        <v>99</v>
      </c>
      <c r="G5899" t="s">
        <v>13710</v>
      </c>
      <c r="H5899" s="1">
        <v>737490</v>
      </c>
      <c r="I5899" s="1">
        <v>0</v>
      </c>
      <c r="J5899" t="s">
        <v>24</v>
      </c>
      <c r="K5899" t="s">
        <v>42</v>
      </c>
      <c r="L5899" s="10">
        <v>39904</v>
      </c>
      <c r="M5899" t="s">
        <v>13711</v>
      </c>
      <c r="N5899">
        <v>0</v>
      </c>
      <c r="O5899" s="17" t="s">
        <v>21485</v>
      </c>
      <c r="P5899">
        <v>0</v>
      </c>
      <c r="Q5899" s="17" t="s">
        <v>21485</v>
      </c>
      <c r="R5899" t="s">
        <v>13709</v>
      </c>
    </row>
    <row r="5900" spans="1:18">
      <c r="A5900" t="s">
        <v>13709</v>
      </c>
      <c r="B5900" t="s">
        <v>29</v>
      </c>
      <c r="C5900" t="s">
        <v>30</v>
      </c>
      <c r="D5900" t="s">
        <v>20</v>
      </c>
      <c r="E5900" t="s">
        <v>92</v>
      </c>
      <c r="F5900" t="s">
        <v>418</v>
      </c>
      <c r="G5900" t="s">
        <v>13712</v>
      </c>
      <c r="H5900" s="1">
        <v>784670</v>
      </c>
      <c r="I5900" s="1">
        <v>0</v>
      </c>
      <c r="J5900" t="s">
        <v>24</v>
      </c>
      <c r="K5900" t="s">
        <v>118</v>
      </c>
      <c r="L5900" s="10">
        <v>42278</v>
      </c>
      <c r="M5900" t="s">
        <v>13713</v>
      </c>
      <c r="N5900">
        <v>0</v>
      </c>
      <c r="O5900" s="17" t="s">
        <v>21485</v>
      </c>
      <c r="P5900">
        <v>0</v>
      </c>
      <c r="Q5900" s="17" t="s">
        <v>21485</v>
      </c>
      <c r="R5900" t="s">
        <v>13709</v>
      </c>
    </row>
    <row r="5901" spans="1:18">
      <c r="A5901" t="s">
        <v>13709</v>
      </c>
      <c r="B5901" t="s">
        <v>29</v>
      </c>
      <c r="C5901" t="s">
        <v>30</v>
      </c>
      <c r="D5901" t="s">
        <v>38</v>
      </c>
      <c r="E5901" t="s">
        <v>387</v>
      </c>
      <c r="F5901" t="s">
        <v>418</v>
      </c>
      <c r="G5901" t="s">
        <v>13714</v>
      </c>
      <c r="H5901" s="1">
        <v>768826</v>
      </c>
      <c r="I5901" s="1">
        <v>0</v>
      </c>
      <c r="J5901" t="s">
        <v>24</v>
      </c>
      <c r="K5901" t="s">
        <v>118</v>
      </c>
      <c r="L5901" s="10">
        <v>43374</v>
      </c>
      <c r="M5901" t="s">
        <v>13715</v>
      </c>
      <c r="N5901">
        <v>0</v>
      </c>
      <c r="O5901" s="17" t="s">
        <v>21485</v>
      </c>
      <c r="P5901">
        <v>0</v>
      </c>
      <c r="Q5901" s="17" t="s">
        <v>21485</v>
      </c>
      <c r="R5901" t="s">
        <v>13709</v>
      </c>
    </row>
    <row r="5902" spans="1:18">
      <c r="A5902" t="s">
        <v>13709</v>
      </c>
      <c r="B5902" t="s">
        <v>29</v>
      </c>
      <c r="C5902" t="s">
        <v>30</v>
      </c>
      <c r="D5902" t="s">
        <v>38</v>
      </c>
      <c r="E5902" t="s">
        <v>718</v>
      </c>
      <c r="F5902" t="s">
        <v>163</v>
      </c>
      <c r="G5902" t="s">
        <v>13716</v>
      </c>
      <c r="H5902" s="1">
        <v>1005976</v>
      </c>
      <c r="I5902" s="1">
        <v>0</v>
      </c>
      <c r="J5902" t="s">
        <v>24</v>
      </c>
      <c r="K5902" t="s">
        <v>118</v>
      </c>
      <c r="L5902" s="10">
        <v>44835</v>
      </c>
      <c r="M5902" t="s">
        <v>13717</v>
      </c>
      <c r="N5902">
        <v>0</v>
      </c>
      <c r="O5902" s="17" t="s">
        <v>21485</v>
      </c>
      <c r="P5902">
        <v>0</v>
      </c>
      <c r="Q5902" s="17" t="s">
        <v>21485</v>
      </c>
      <c r="R5902" t="s">
        <v>13709</v>
      </c>
    </row>
    <row r="5903" spans="1:18">
      <c r="A5903" t="s">
        <v>13718</v>
      </c>
      <c r="B5903" t="s">
        <v>37</v>
      </c>
      <c r="C5903" t="s">
        <v>30</v>
      </c>
      <c r="D5903" t="s">
        <v>20</v>
      </c>
      <c r="E5903" t="s">
        <v>21</v>
      </c>
      <c r="F5903" t="s">
        <v>80</v>
      </c>
      <c r="G5903" t="s">
        <v>13719</v>
      </c>
      <c r="H5903" s="1">
        <v>283302</v>
      </c>
      <c r="I5903" s="1">
        <v>0</v>
      </c>
      <c r="J5903" t="s">
        <v>68</v>
      </c>
      <c r="K5903" t="s">
        <v>157</v>
      </c>
      <c r="L5903" s="10">
        <v>41183</v>
      </c>
      <c r="M5903" t="s">
        <v>13720</v>
      </c>
      <c r="N5903">
        <v>0</v>
      </c>
      <c r="O5903" s="17" t="s">
        <v>21485</v>
      </c>
      <c r="P5903">
        <v>0</v>
      </c>
      <c r="Q5903" s="17" t="s">
        <v>21485</v>
      </c>
      <c r="R5903" t="s">
        <v>13718</v>
      </c>
    </row>
    <row r="5904" spans="1:18">
      <c r="A5904" t="s">
        <v>13718</v>
      </c>
      <c r="B5904" t="s">
        <v>37</v>
      </c>
      <c r="C5904" t="s">
        <v>30</v>
      </c>
      <c r="D5904" t="s">
        <v>20</v>
      </c>
      <c r="E5904" t="s">
        <v>697</v>
      </c>
      <c r="F5904" t="s">
        <v>481</v>
      </c>
      <c r="G5904" t="s">
        <v>13721</v>
      </c>
      <c r="H5904" s="1">
        <v>100000</v>
      </c>
      <c r="I5904" s="1">
        <v>0</v>
      </c>
      <c r="J5904" t="s">
        <v>202</v>
      </c>
      <c r="K5904" t="s">
        <v>157</v>
      </c>
      <c r="L5904" s="10">
        <v>42278</v>
      </c>
      <c r="M5904" t="s">
        <v>13722</v>
      </c>
      <c r="N5904">
        <v>0</v>
      </c>
      <c r="O5904" s="17" t="s">
        <v>21485</v>
      </c>
      <c r="P5904">
        <v>0</v>
      </c>
      <c r="Q5904" s="17" t="s">
        <v>21485</v>
      </c>
      <c r="R5904" t="s">
        <v>13718</v>
      </c>
    </row>
    <row r="5905" spans="1:18">
      <c r="A5905" t="s">
        <v>13718</v>
      </c>
      <c r="B5905" t="s">
        <v>37</v>
      </c>
      <c r="C5905" t="s">
        <v>30</v>
      </c>
      <c r="D5905" t="s">
        <v>38</v>
      </c>
      <c r="E5905" t="s">
        <v>637</v>
      </c>
      <c r="F5905" t="s">
        <v>481</v>
      </c>
      <c r="G5905" t="s">
        <v>13723</v>
      </c>
      <c r="H5905" s="1">
        <v>768824</v>
      </c>
      <c r="I5905" s="1">
        <v>0</v>
      </c>
      <c r="J5905" t="s">
        <v>48</v>
      </c>
      <c r="K5905" t="s">
        <v>157</v>
      </c>
      <c r="L5905" s="10">
        <v>44470</v>
      </c>
      <c r="M5905" t="s">
        <v>13724</v>
      </c>
      <c r="N5905">
        <v>0</v>
      </c>
      <c r="O5905" s="17" t="s">
        <v>21485</v>
      </c>
      <c r="P5905">
        <v>0</v>
      </c>
      <c r="Q5905" s="17" t="s">
        <v>21485</v>
      </c>
      <c r="R5905" t="s">
        <v>13718</v>
      </c>
    </row>
    <row r="5906" spans="1:18">
      <c r="A5906" t="s">
        <v>13725</v>
      </c>
      <c r="B5906" t="s">
        <v>173</v>
      </c>
      <c r="C5906" t="s">
        <v>174</v>
      </c>
      <c r="D5906" t="s">
        <v>38</v>
      </c>
      <c r="E5906" t="s">
        <v>2319</v>
      </c>
      <c r="F5906" t="s">
        <v>169</v>
      </c>
      <c r="G5906" t="s">
        <v>13726</v>
      </c>
      <c r="H5906" s="1">
        <v>100000</v>
      </c>
      <c r="I5906" s="1">
        <v>0</v>
      </c>
      <c r="J5906" t="s">
        <v>202</v>
      </c>
      <c r="K5906" t="s">
        <v>136</v>
      </c>
      <c r="L5906" s="10">
        <v>43739</v>
      </c>
      <c r="M5906" t="s">
        <v>13727</v>
      </c>
      <c r="N5906">
        <v>0</v>
      </c>
      <c r="O5906" s="17" t="s">
        <v>21485</v>
      </c>
      <c r="P5906">
        <v>0</v>
      </c>
      <c r="Q5906" s="17" t="s">
        <v>21485</v>
      </c>
      <c r="R5906" t="s">
        <v>13725</v>
      </c>
    </row>
    <row r="5907" spans="1:18">
      <c r="A5907" t="s">
        <v>13725</v>
      </c>
      <c r="B5907" t="s">
        <v>173</v>
      </c>
      <c r="C5907" t="s">
        <v>174</v>
      </c>
      <c r="D5907" t="s">
        <v>38</v>
      </c>
      <c r="E5907" t="s">
        <v>408</v>
      </c>
      <c r="F5907" t="s">
        <v>169</v>
      </c>
      <c r="G5907" t="s">
        <v>13728</v>
      </c>
      <c r="H5907" s="1">
        <v>849150</v>
      </c>
      <c r="I5907" s="1">
        <v>0</v>
      </c>
      <c r="J5907" t="s">
        <v>24</v>
      </c>
      <c r="K5907" t="s">
        <v>136</v>
      </c>
      <c r="L5907" s="10">
        <v>44105</v>
      </c>
      <c r="M5907" t="s">
        <v>13729</v>
      </c>
      <c r="N5907">
        <v>0</v>
      </c>
      <c r="O5907" s="17" t="s">
        <v>21485</v>
      </c>
      <c r="P5907">
        <v>0</v>
      </c>
      <c r="Q5907" s="17" t="s">
        <v>21485</v>
      </c>
      <c r="R5907" t="s">
        <v>13725</v>
      </c>
    </row>
    <row r="5908" spans="1:18">
      <c r="A5908" t="s">
        <v>13730</v>
      </c>
      <c r="B5908" t="s">
        <v>64</v>
      </c>
      <c r="C5908" t="s">
        <v>65</v>
      </c>
      <c r="D5908" t="s">
        <v>20</v>
      </c>
      <c r="E5908" t="s">
        <v>2750</v>
      </c>
      <c r="F5908" t="s">
        <v>3242</v>
      </c>
      <c r="G5908" t="s">
        <v>13731</v>
      </c>
      <c r="H5908" s="1">
        <v>83202</v>
      </c>
      <c r="I5908" s="1">
        <v>0</v>
      </c>
      <c r="J5908" t="s">
        <v>202</v>
      </c>
      <c r="K5908" t="s">
        <v>49</v>
      </c>
      <c r="L5908" s="10">
        <v>40603</v>
      </c>
      <c r="M5908" t="s">
        <v>13732</v>
      </c>
      <c r="N5908">
        <v>0</v>
      </c>
      <c r="O5908" s="17" t="s">
        <v>21485</v>
      </c>
      <c r="P5908">
        <v>0</v>
      </c>
      <c r="Q5908" s="17" t="s">
        <v>21485</v>
      </c>
      <c r="R5908" t="s">
        <v>13730</v>
      </c>
    </row>
    <row r="5909" spans="1:18">
      <c r="A5909" t="s">
        <v>13733</v>
      </c>
      <c r="B5909" t="s">
        <v>185</v>
      </c>
      <c r="C5909" t="s">
        <v>65</v>
      </c>
      <c r="D5909" t="s">
        <v>20</v>
      </c>
      <c r="E5909" t="s">
        <v>71</v>
      </c>
      <c r="F5909" t="s">
        <v>498</v>
      </c>
      <c r="G5909" t="s">
        <v>13734</v>
      </c>
      <c r="H5909" s="1">
        <v>348429</v>
      </c>
      <c r="I5909" s="1">
        <v>0</v>
      </c>
      <c r="J5909" t="s">
        <v>68</v>
      </c>
      <c r="K5909" t="s">
        <v>118</v>
      </c>
      <c r="L5909" s="10">
        <v>40634</v>
      </c>
      <c r="M5909" t="s">
        <v>13735</v>
      </c>
      <c r="N5909">
        <v>0</v>
      </c>
      <c r="O5909" s="17" t="s">
        <v>21485</v>
      </c>
      <c r="P5909">
        <v>0</v>
      </c>
      <c r="Q5909" s="17" t="s">
        <v>21485</v>
      </c>
      <c r="R5909" t="s">
        <v>13733</v>
      </c>
    </row>
    <row r="5910" spans="1:18">
      <c r="A5910" t="s">
        <v>13733</v>
      </c>
      <c r="B5910" t="s">
        <v>185</v>
      </c>
      <c r="C5910" t="s">
        <v>65</v>
      </c>
      <c r="D5910" t="s">
        <v>38</v>
      </c>
      <c r="E5910" t="s">
        <v>86</v>
      </c>
      <c r="F5910" t="s">
        <v>825</v>
      </c>
      <c r="G5910" t="s">
        <v>13736</v>
      </c>
      <c r="H5910" s="1">
        <v>1093950</v>
      </c>
      <c r="I5910" s="1">
        <v>0</v>
      </c>
      <c r="J5910" t="s">
        <v>24</v>
      </c>
      <c r="K5910" t="s">
        <v>157</v>
      </c>
      <c r="L5910" s="10">
        <v>44652</v>
      </c>
      <c r="M5910" t="s">
        <v>13737</v>
      </c>
      <c r="N5910">
        <v>0</v>
      </c>
      <c r="O5910" s="17" t="s">
        <v>21485</v>
      </c>
      <c r="P5910">
        <v>0</v>
      </c>
      <c r="Q5910" s="17" t="s">
        <v>21485</v>
      </c>
      <c r="R5910" t="s">
        <v>13733</v>
      </c>
    </row>
    <row r="5911" spans="1:18">
      <c r="A5911" t="s">
        <v>13738</v>
      </c>
      <c r="B5911" t="s">
        <v>130</v>
      </c>
      <c r="C5911" t="s">
        <v>65</v>
      </c>
      <c r="D5911" t="s">
        <v>38</v>
      </c>
      <c r="E5911" t="s">
        <v>637</v>
      </c>
      <c r="F5911" t="s">
        <v>4268</v>
      </c>
      <c r="G5911" t="s">
        <v>13739</v>
      </c>
      <c r="H5911" s="1">
        <v>210000</v>
      </c>
      <c r="I5911" s="1">
        <v>0</v>
      </c>
      <c r="J5911" t="s">
        <v>2794</v>
      </c>
      <c r="K5911" t="s">
        <v>42</v>
      </c>
      <c r="L5911" s="10">
        <v>44470</v>
      </c>
      <c r="M5911" t="s">
        <v>13740</v>
      </c>
      <c r="N5911">
        <v>0</v>
      </c>
      <c r="O5911" s="17" t="s">
        <v>21485</v>
      </c>
      <c r="P5911">
        <v>0</v>
      </c>
      <c r="Q5911" s="17" t="s">
        <v>21485</v>
      </c>
      <c r="R5911" t="s">
        <v>13738</v>
      </c>
    </row>
    <row r="5912" spans="1:18">
      <c r="A5912" t="s">
        <v>13741</v>
      </c>
      <c r="B5912" t="s">
        <v>64</v>
      </c>
      <c r="C5912" t="s">
        <v>65</v>
      </c>
      <c r="D5912" t="s">
        <v>20</v>
      </c>
      <c r="E5912" t="s">
        <v>122</v>
      </c>
      <c r="F5912" t="s">
        <v>140</v>
      </c>
      <c r="G5912" t="s">
        <v>13742</v>
      </c>
      <c r="H5912" s="1">
        <v>810764</v>
      </c>
      <c r="I5912" s="1">
        <v>0</v>
      </c>
      <c r="J5912" t="s">
        <v>24</v>
      </c>
      <c r="K5912" t="s">
        <v>60</v>
      </c>
      <c r="L5912" s="10">
        <v>40817</v>
      </c>
      <c r="M5912" t="s">
        <v>13743</v>
      </c>
      <c r="N5912">
        <v>0</v>
      </c>
      <c r="O5912" s="17" t="s">
        <v>21485</v>
      </c>
      <c r="P5912">
        <v>0</v>
      </c>
      <c r="Q5912" s="17" t="s">
        <v>21485</v>
      </c>
      <c r="R5912" t="s">
        <v>13741</v>
      </c>
    </row>
    <row r="5913" spans="1:18">
      <c r="A5913" t="s">
        <v>13741</v>
      </c>
      <c r="B5913" t="s">
        <v>64</v>
      </c>
      <c r="C5913" t="s">
        <v>65</v>
      </c>
      <c r="D5913" t="s">
        <v>38</v>
      </c>
      <c r="E5913" t="s">
        <v>586</v>
      </c>
      <c r="F5913" t="s">
        <v>32</v>
      </c>
      <c r="G5913" t="s">
        <v>13744</v>
      </c>
      <c r="H5913" s="1">
        <v>970211</v>
      </c>
      <c r="I5913" s="1">
        <v>0</v>
      </c>
      <c r="J5913" t="s">
        <v>24</v>
      </c>
      <c r="K5913" t="s">
        <v>60</v>
      </c>
      <c r="L5913" s="10">
        <v>45017</v>
      </c>
      <c r="M5913" t="s">
        <v>13745</v>
      </c>
      <c r="N5913">
        <v>0</v>
      </c>
      <c r="O5913" s="17" t="s">
        <v>21485</v>
      </c>
      <c r="P5913">
        <v>0</v>
      </c>
      <c r="Q5913" s="17" t="s">
        <v>21485</v>
      </c>
      <c r="R5913" t="s">
        <v>13741</v>
      </c>
    </row>
    <row r="5914" spans="1:18">
      <c r="A5914" t="s">
        <v>13746</v>
      </c>
      <c r="B5914" t="s">
        <v>154</v>
      </c>
      <c r="C5914" t="s">
        <v>30</v>
      </c>
      <c r="D5914" t="s">
        <v>20</v>
      </c>
      <c r="E5914" t="s">
        <v>21</v>
      </c>
      <c r="F5914" t="s">
        <v>498</v>
      </c>
      <c r="G5914" t="s">
        <v>13747</v>
      </c>
      <c r="H5914" s="1">
        <v>664335</v>
      </c>
      <c r="I5914" s="1">
        <v>0</v>
      </c>
      <c r="J5914" t="s">
        <v>24</v>
      </c>
      <c r="K5914" t="s">
        <v>60</v>
      </c>
      <c r="L5914" s="10">
        <v>41183</v>
      </c>
      <c r="M5914" t="s">
        <v>13748</v>
      </c>
      <c r="N5914">
        <v>0</v>
      </c>
      <c r="O5914" s="17" t="s">
        <v>21485</v>
      </c>
      <c r="P5914">
        <v>0</v>
      </c>
      <c r="Q5914" s="17" t="s">
        <v>21485</v>
      </c>
      <c r="R5914" t="s">
        <v>13746</v>
      </c>
    </row>
    <row r="5915" spans="1:18">
      <c r="A5915" t="s">
        <v>13746</v>
      </c>
      <c r="B5915" t="s">
        <v>154</v>
      </c>
      <c r="C5915" t="s">
        <v>30</v>
      </c>
      <c r="D5915" t="s">
        <v>20</v>
      </c>
      <c r="E5915" t="s">
        <v>79</v>
      </c>
      <c r="F5915" t="s">
        <v>568</v>
      </c>
      <c r="G5915" t="s">
        <v>13749</v>
      </c>
      <c r="H5915" s="1">
        <v>745160</v>
      </c>
      <c r="I5915" s="1">
        <v>0</v>
      </c>
      <c r="J5915" t="s">
        <v>24</v>
      </c>
      <c r="K5915" t="s">
        <v>60</v>
      </c>
      <c r="L5915" s="10">
        <v>41548</v>
      </c>
      <c r="M5915" t="s">
        <v>13750</v>
      </c>
      <c r="N5915">
        <v>0</v>
      </c>
      <c r="O5915" s="17" t="s">
        <v>21485</v>
      </c>
      <c r="P5915">
        <v>0</v>
      </c>
      <c r="Q5915" s="17" t="s">
        <v>21485</v>
      </c>
      <c r="R5915" t="s">
        <v>13746</v>
      </c>
    </row>
    <row r="5916" spans="1:18">
      <c r="A5916" t="s">
        <v>13746</v>
      </c>
      <c r="B5916" t="s">
        <v>154</v>
      </c>
      <c r="C5916" t="s">
        <v>30</v>
      </c>
      <c r="D5916" t="s">
        <v>20</v>
      </c>
      <c r="E5916" t="s">
        <v>92</v>
      </c>
      <c r="F5916" t="s">
        <v>568</v>
      </c>
      <c r="G5916" t="s">
        <v>13751</v>
      </c>
      <c r="H5916" s="1">
        <v>826589</v>
      </c>
      <c r="I5916" s="1">
        <v>0</v>
      </c>
      <c r="J5916" t="s">
        <v>24</v>
      </c>
      <c r="K5916" t="s">
        <v>22</v>
      </c>
      <c r="L5916" s="10">
        <v>42278</v>
      </c>
      <c r="M5916" t="s">
        <v>13752</v>
      </c>
      <c r="N5916">
        <v>0</v>
      </c>
      <c r="O5916" s="17" t="s">
        <v>21485</v>
      </c>
      <c r="P5916">
        <v>0</v>
      </c>
      <c r="Q5916" s="17" t="s">
        <v>21485</v>
      </c>
      <c r="R5916" t="s">
        <v>13746</v>
      </c>
    </row>
    <row r="5917" spans="1:18">
      <c r="A5917" t="s">
        <v>13753</v>
      </c>
      <c r="B5917" t="s">
        <v>185</v>
      </c>
      <c r="C5917" t="s">
        <v>65</v>
      </c>
      <c r="D5917" t="s">
        <v>38</v>
      </c>
      <c r="E5917" t="s">
        <v>784</v>
      </c>
      <c r="F5917" t="s">
        <v>1272</v>
      </c>
      <c r="G5917" t="s">
        <v>13754</v>
      </c>
      <c r="H5917" s="1">
        <v>944775</v>
      </c>
      <c r="I5917" s="1">
        <v>0</v>
      </c>
      <c r="J5917" t="s">
        <v>24</v>
      </c>
      <c r="K5917" t="s">
        <v>136</v>
      </c>
      <c r="L5917" s="10">
        <v>45383</v>
      </c>
      <c r="M5917" t="s">
        <v>13755</v>
      </c>
      <c r="N5917">
        <v>0</v>
      </c>
      <c r="O5917" s="17" t="s">
        <v>21485</v>
      </c>
      <c r="P5917">
        <v>0</v>
      </c>
      <c r="Q5917" s="17" t="s">
        <v>21485</v>
      </c>
      <c r="R5917" t="s">
        <v>13753</v>
      </c>
    </row>
    <row r="5918" spans="1:18">
      <c r="A5918" t="s">
        <v>13756</v>
      </c>
      <c r="B5918" t="s">
        <v>114</v>
      </c>
      <c r="C5918" t="s">
        <v>65</v>
      </c>
      <c r="D5918" t="s">
        <v>38</v>
      </c>
      <c r="E5918" t="s">
        <v>145</v>
      </c>
      <c r="F5918" t="s">
        <v>2934</v>
      </c>
      <c r="G5918" t="s">
        <v>13757</v>
      </c>
      <c r="H5918" s="1">
        <v>317475</v>
      </c>
      <c r="I5918" s="1">
        <v>0</v>
      </c>
      <c r="J5918" t="s">
        <v>24</v>
      </c>
      <c r="K5918" t="s">
        <v>582</v>
      </c>
      <c r="L5918" s="10">
        <v>43556</v>
      </c>
      <c r="M5918" t="s">
        <v>13758</v>
      </c>
      <c r="N5918">
        <v>0</v>
      </c>
      <c r="O5918" s="17" t="s">
        <v>21485</v>
      </c>
      <c r="P5918">
        <v>0</v>
      </c>
      <c r="Q5918" s="17" t="s">
        <v>21485</v>
      </c>
      <c r="R5918" t="s">
        <v>13756</v>
      </c>
    </row>
    <row r="5919" spans="1:18">
      <c r="A5919" t="s">
        <v>13759</v>
      </c>
      <c r="B5919" t="s">
        <v>103</v>
      </c>
      <c r="C5919" t="s">
        <v>30</v>
      </c>
      <c r="D5919" t="s">
        <v>20</v>
      </c>
      <c r="E5919" t="s">
        <v>104</v>
      </c>
      <c r="F5919" t="s">
        <v>509</v>
      </c>
      <c r="G5919" t="s">
        <v>13760</v>
      </c>
      <c r="H5919" s="1">
        <v>793150</v>
      </c>
      <c r="I5919" s="1">
        <v>0</v>
      </c>
      <c r="J5919" t="s">
        <v>24</v>
      </c>
      <c r="K5919" t="s">
        <v>157</v>
      </c>
      <c r="L5919" s="10">
        <v>40269</v>
      </c>
      <c r="M5919" t="s">
        <v>13761</v>
      </c>
      <c r="N5919">
        <v>0</v>
      </c>
      <c r="O5919" s="17" t="s">
        <v>21485</v>
      </c>
      <c r="P5919">
        <v>0</v>
      </c>
      <c r="Q5919" s="17" t="s">
        <v>21485</v>
      </c>
      <c r="R5919" t="s">
        <v>13759</v>
      </c>
    </row>
    <row r="5920" spans="1:18">
      <c r="A5920" t="s">
        <v>13759</v>
      </c>
      <c r="B5920" t="s">
        <v>103</v>
      </c>
      <c r="C5920" t="s">
        <v>30</v>
      </c>
      <c r="D5920" t="s">
        <v>20</v>
      </c>
      <c r="E5920" t="s">
        <v>66</v>
      </c>
      <c r="F5920" t="s">
        <v>509</v>
      </c>
      <c r="G5920" t="s">
        <v>13762</v>
      </c>
      <c r="H5920" s="1">
        <v>739355</v>
      </c>
      <c r="I5920" s="1">
        <v>0</v>
      </c>
      <c r="J5920" t="s">
        <v>24</v>
      </c>
      <c r="K5920" t="s">
        <v>157</v>
      </c>
      <c r="L5920" s="10">
        <v>41000</v>
      </c>
      <c r="M5920" t="s">
        <v>13763</v>
      </c>
      <c r="N5920">
        <v>0</v>
      </c>
      <c r="O5920" s="17" t="s">
        <v>21485</v>
      </c>
      <c r="P5920">
        <v>0</v>
      </c>
      <c r="Q5920" s="17" t="s">
        <v>21485</v>
      </c>
      <c r="R5920" t="s">
        <v>13759</v>
      </c>
    </row>
    <row r="5921" spans="1:18">
      <c r="A5921" t="s">
        <v>13759</v>
      </c>
      <c r="B5921" t="s">
        <v>103</v>
      </c>
      <c r="C5921" t="s">
        <v>30</v>
      </c>
      <c r="D5921" t="s">
        <v>20</v>
      </c>
      <c r="E5921" t="s">
        <v>92</v>
      </c>
      <c r="F5921" t="s">
        <v>509</v>
      </c>
      <c r="G5921" t="s">
        <v>13760</v>
      </c>
      <c r="H5921" s="1">
        <v>731560</v>
      </c>
      <c r="I5921" s="1">
        <v>0</v>
      </c>
      <c r="J5921" t="s">
        <v>24</v>
      </c>
      <c r="K5921" t="s">
        <v>157</v>
      </c>
      <c r="L5921" s="10">
        <v>42278</v>
      </c>
      <c r="M5921" t="s">
        <v>13761</v>
      </c>
      <c r="N5921">
        <v>0</v>
      </c>
      <c r="O5921" s="17" t="s">
        <v>21485</v>
      </c>
      <c r="P5921">
        <v>0</v>
      </c>
      <c r="Q5921" s="17" t="s">
        <v>21485</v>
      </c>
      <c r="R5921" t="s">
        <v>13759</v>
      </c>
    </row>
    <row r="5922" spans="1:18">
      <c r="A5922" t="s">
        <v>13764</v>
      </c>
      <c r="B5922" t="s">
        <v>1218</v>
      </c>
      <c r="C5922" t="s">
        <v>30</v>
      </c>
      <c r="D5922" t="s">
        <v>20</v>
      </c>
      <c r="E5922" t="s">
        <v>122</v>
      </c>
      <c r="F5922" t="s">
        <v>972</v>
      </c>
      <c r="G5922" t="s">
        <v>13765</v>
      </c>
      <c r="H5922" s="1">
        <v>702564</v>
      </c>
      <c r="I5922" s="1">
        <v>0</v>
      </c>
      <c r="J5922" t="s">
        <v>24</v>
      </c>
      <c r="K5922" t="s">
        <v>22</v>
      </c>
      <c r="L5922" s="10">
        <v>40817</v>
      </c>
      <c r="M5922" t="s">
        <v>13766</v>
      </c>
      <c r="N5922">
        <v>0</v>
      </c>
      <c r="O5922" s="17" t="s">
        <v>21485</v>
      </c>
      <c r="P5922">
        <v>0</v>
      </c>
      <c r="Q5922" s="17" t="s">
        <v>21485</v>
      </c>
      <c r="R5922" t="s">
        <v>13764</v>
      </c>
    </row>
    <row r="5923" spans="1:18">
      <c r="A5923" t="s">
        <v>13764</v>
      </c>
      <c r="B5923" t="s">
        <v>1218</v>
      </c>
      <c r="C5923" t="s">
        <v>30</v>
      </c>
      <c r="D5923" t="s">
        <v>20</v>
      </c>
      <c r="E5923" t="s">
        <v>122</v>
      </c>
      <c r="F5923" t="s">
        <v>196</v>
      </c>
      <c r="G5923" t="s">
        <v>13767</v>
      </c>
      <c r="H5923" s="1">
        <v>379365</v>
      </c>
      <c r="I5923" s="1">
        <v>0</v>
      </c>
      <c r="J5923" t="s">
        <v>68</v>
      </c>
      <c r="K5923" t="s">
        <v>94</v>
      </c>
      <c r="L5923" s="10">
        <v>40817</v>
      </c>
      <c r="M5923" t="s">
        <v>13768</v>
      </c>
      <c r="N5923">
        <v>0</v>
      </c>
      <c r="O5923" s="17" t="s">
        <v>21485</v>
      </c>
      <c r="P5923">
        <v>0</v>
      </c>
      <c r="Q5923" s="17" t="s">
        <v>21485</v>
      </c>
      <c r="R5923" t="s">
        <v>13764</v>
      </c>
    </row>
    <row r="5924" spans="1:18">
      <c r="A5924" t="s">
        <v>13764</v>
      </c>
      <c r="B5924" t="s">
        <v>1218</v>
      </c>
      <c r="C5924" t="s">
        <v>30</v>
      </c>
      <c r="D5924" t="s">
        <v>18631</v>
      </c>
      <c r="E5924" t="s">
        <v>19143</v>
      </c>
      <c r="F5924" t="s">
        <v>18633</v>
      </c>
      <c r="G5924" t="s">
        <v>20556</v>
      </c>
      <c r="H5924" s="1">
        <v>225000</v>
      </c>
      <c r="I5924" s="1">
        <v>0</v>
      </c>
      <c r="J5924" t="s">
        <v>68</v>
      </c>
      <c r="K5924" t="s">
        <v>94</v>
      </c>
      <c r="L5924" s="7">
        <v>41640</v>
      </c>
      <c r="M5924" t="s">
        <v>20557</v>
      </c>
      <c r="N5924">
        <v>0</v>
      </c>
      <c r="O5924" s="17" t="s">
        <v>21485</v>
      </c>
      <c r="P5924">
        <v>0</v>
      </c>
      <c r="Q5924" s="17" t="s">
        <v>21485</v>
      </c>
      <c r="R5924" t="s">
        <v>13764</v>
      </c>
    </row>
    <row r="5925" spans="1:18">
      <c r="A5925" t="s">
        <v>13764</v>
      </c>
      <c r="B5925" t="s">
        <v>1218</v>
      </c>
      <c r="C5925" t="s">
        <v>30</v>
      </c>
      <c r="D5925" t="s">
        <v>38</v>
      </c>
      <c r="E5925" t="s">
        <v>353</v>
      </c>
      <c r="F5925" t="s">
        <v>972</v>
      </c>
      <c r="G5925" t="s">
        <v>13769</v>
      </c>
      <c r="H5925" s="1">
        <v>879750</v>
      </c>
      <c r="I5925" s="1">
        <v>0</v>
      </c>
      <c r="J5925" t="s">
        <v>24</v>
      </c>
      <c r="K5925" t="s">
        <v>60</v>
      </c>
      <c r="L5925" s="10">
        <v>43739</v>
      </c>
      <c r="M5925" t="s">
        <v>13770</v>
      </c>
      <c r="N5925">
        <v>0</v>
      </c>
      <c r="O5925" s="17" t="s">
        <v>21485</v>
      </c>
      <c r="P5925">
        <v>0</v>
      </c>
      <c r="Q5925" s="17" t="s">
        <v>21485</v>
      </c>
      <c r="R5925" t="s">
        <v>13764</v>
      </c>
    </row>
    <row r="5926" spans="1:18">
      <c r="A5926" t="s">
        <v>13764</v>
      </c>
      <c r="B5926" t="s">
        <v>1218</v>
      </c>
      <c r="C5926" t="s">
        <v>30</v>
      </c>
      <c r="D5926" t="s">
        <v>38</v>
      </c>
      <c r="E5926" t="s">
        <v>1584</v>
      </c>
      <c r="F5926" t="s">
        <v>1510</v>
      </c>
      <c r="G5926" t="s">
        <v>13771</v>
      </c>
      <c r="H5926" s="1">
        <v>100000</v>
      </c>
      <c r="I5926" s="1">
        <v>0</v>
      </c>
      <c r="J5926" t="s">
        <v>202</v>
      </c>
      <c r="K5926" t="s">
        <v>94</v>
      </c>
      <c r="L5926" s="10">
        <v>44986</v>
      </c>
      <c r="M5926" t="s">
        <v>13772</v>
      </c>
      <c r="N5926">
        <v>0</v>
      </c>
      <c r="O5926" s="17" t="s">
        <v>21485</v>
      </c>
      <c r="P5926">
        <v>0</v>
      </c>
      <c r="Q5926" s="17" t="s">
        <v>21485</v>
      </c>
      <c r="R5926" t="s">
        <v>13764</v>
      </c>
    </row>
    <row r="5927" spans="1:18">
      <c r="A5927" t="s">
        <v>13764</v>
      </c>
      <c r="B5927" t="s">
        <v>1218</v>
      </c>
      <c r="C5927" t="s">
        <v>30</v>
      </c>
      <c r="D5927" t="s">
        <v>38</v>
      </c>
      <c r="E5927" t="s">
        <v>1125</v>
      </c>
      <c r="F5927" t="s">
        <v>1510</v>
      </c>
      <c r="G5927" t="s">
        <v>13771</v>
      </c>
      <c r="H5927" s="1">
        <v>784126</v>
      </c>
      <c r="I5927" s="1">
        <v>0</v>
      </c>
      <c r="J5927" t="s">
        <v>24</v>
      </c>
      <c r="K5927" t="s">
        <v>94</v>
      </c>
      <c r="L5927" s="10">
        <v>45200</v>
      </c>
      <c r="M5927" t="s">
        <v>13772</v>
      </c>
      <c r="N5927">
        <v>0</v>
      </c>
      <c r="O5927" s="17" t="s">
        <v>21485</v>
      </c>
      <c r="P5927">
        <v>0</v>
      </c>
      <c r="Q5927" s="17" t="s">
        <v>21485</v>
      </c>
      <c r="R5927" t="s">
        <v>13764</v>
      </c>
    </row>
    <row r="5928" spans="1:18">
      <c r="A5928" t="s">
        <v>13773</v>
      </c>
      <c r="B5928" t="s">
        <v>29</v>
      </c>
      <c r="C5928" t="s">
        <v>30</v>
      </c>
      <c r="D5928" t="s">
        <v>38</v>
      </c>
      <c r="E5928" t="s">
        <v>2704</v>
      </c>
      <c r="F5928" t="s">
        <v>116</v>
      </c>
      <c r="G5928" t="s">
        <v>13774</v>
      </c>
      <c r="H5928" s="1">
        <v>100000</v>
      </c>
      <c r="I5928" s="1">
        <v>0</v>
      </c>
      <c r="J5928" t="s">
        <v>202</v>
      </c>
      <c r="K5928" t="s">
        <v>94</v>
      </c>
      <c r="L5928" s="10">
        <v>45200</v>
      </c>
      <c r="M5928" t="s">
        <v>13775</v>
      </c>
      <c r="N5928">
        <v>0</v>
      </c>
      <c r="O5928" s="17" t="s">
        <v>21485</v>
      </c>
      <c r="P5928">
        <v>0</v>
      </c>
      <c r="Q5928" s="17" t="s">
        <v>21485</v>
      </c>
      <c r="R5928" t="s">
        <v>13773</v>
      </c>
    </row>
    <row r="5929" spans="1:18">
      <c r="A5929" t="s">
        <v>13776</v>
      </c>
      <c r="B5929" t="s">
        <v>553</v>
      </c>
      <c r="C5929" t="s">
        <v>30</v>
      </c>
      <c r="D5929" t="s">
        <v>20</v>
      </c>
      <c r="E5929" t="s">
        <v>51</v>
      </c>
      <c r="F5929" t="s">
        <v>399</v>
      </c>
      <c r="G5929" t="s">
        <v>13777</v>
      </c>
      <c r="H5929" s="1">
        <v>347740</v>
      </c>
      <c r="I5929" s="1">
        <v>0</v>
      </c>
      <c r="J5929" t="s">
        <v>68</v>
      </c>
      <c r="K5929" t="s">
        <v>42</v>
      </c>
      <c r="L5929" s="10">
        <v>39904</v>
      </c>
      <c r="M5929" t="s">
        <v>13778</v>
      </c>
      <c r="N5929">
        <v>0</v>
      </c>
      <c r="O5929" s="17" t="s">
        <v>21485</v>
      </c>
      <c r="P5929">
        <v>0</v>
      </c>
      <c r="Q5929" s="17" t="s">
        <v>21485</v>
      </c>
      <c r="R5929" t="s">
        <v>13776</v>
      </c>
    </row>
    <row r="5930" spans="1:18">
      <c r="A5930" t="s">
        <v>13776</v>
      </c>
      <c r="B5930" t="s">
        <v>553</v>
      </c>
      <c r="C5930" t="s">
        <v>30</v>
      </c>
      <c r="D5930" t="s">
        <v>18631</v>
      </c>
      <c r="E5930" t="s">
        <v>18851</v>
      </c>
      <c r="F5930" t="s">
        <v>18633</v>
      </c>
      <c r="G5930" t="s">
        <v>20558</v>
      </c>
      <c r="H5930" s="1">
        <v>150000</v>
      </c>
      <c r="I5930" s="1">
        <v>0</v>
      </c>
      <c r="J5930" t="s">
        <v>68</v>
      </c>
      <c r="K5930" t="s">
        <v>42</v>
      </c>
      <c r="L5930" s="7">
        <v>40544</v>
      </c>
      <c r="M5930" t="s">
        <v>20559</v>
      </c>
      <c r="N5930">
        <v>0</v>
      </c>
      <c r="O5930" s="17" t="s">
        <v>21485</v>
      </c>
      <c r="P5930">
        <v>0</v>
      </c>
      <c r="Q5930" s="17" t="s">
        <v>21485</v>
      </c>
      <c r="R5930" t="s">
        <v>13776</v>
      </c>
    </row>
    <row r="5931" spans="1:18">
      <c r="A5931" t="s">
        <v>13776</v>
      </c>
      <c r="B5931" t="s">
        <v>553</v>
      </c>
      <c r="C5931" t="s">
        <v>30</v>
      </c>
      <c r="D5931" t="s">
        <v>20</v>
      </c>
      <c r="E5931" t="s">
        <v>276</v>
      </c>
      <c r="F5931" t="s">
        <v>399</v>
      </c>
      <c r="G5931" t="s">
        <v>13779</v>
      </c>
      <c r="H5931" s="1">
        <v>593745</v>
      </c>
      <c r="I5931" s="1">
        <v>0</v>
      </c>
      <c r="J5931" t="s">
        <v>24</v>
      </c>
      <c r="K5931" t="s">
        <v>42</v>
      </c>
      <c r="L5931" s="10">
        <v>41730</v>
      </c>
      <c r="M5931" t="s">
        <v>13780</v>
      </c>
      <c r="N5931">
        <v>0</v>
      </c>
      <c r="O5931" s="17" t="s">
        <v>21485</v>
      </c>
      <c r="P5931">
        <v>0</v>
      </c>
      <c r="Q5931" s="17" t="s">
        <v>21485</v>
      </c>
      <c r="R5931" t="s">
        <v>13776</v>
      </c>
    </row>
    <row r="5932" spans="1:18">
      <c r="A5932" t="s">
        <v>13776</v>
      </c>
      <c r="B5932" t="s">
        <v>564</v>
      </c>
      <c r="C5932" t="s">
        <v>30</v>
      </c>
      <c r="D5932" t="s">
        <v>38</v>
      </c>
      <c r="E5932" t="s">
        <v>86</v>
      </c>
      <c r="F5932" t="s">
        <v>116</v>
      </c>
      <c r="G5932" t="s">
        <v>13781</v>
      </c>
      <c r="H5932" s="1">
        <v>711450</v>
      </c>
      <c r="I5932" s="1">
        <v>0</v>
      </c>
      <c r="J5932" t="s">
        <v>24</v>
      </c>
      <c r="K5932" t="s">
        <v>136</v>
      </c>
      <c r="L5932" s="10">
        <v>44652</v>
      </c>
      <c r="M5932" t="s">
        <v>13782</v>
      </c>
      <c r="N5932">
        <v>0</v>
      </c>
      <c r="O5932" s="17" t="s">
        <v>21485</v>
      </c>
      <c r="P5932">
        <v>0</v>
      </c>
      <c r="Q5932" s="17" t="s">
        <v>21485</v>
      </c>
      <c r="R5932" t="s">
        <v>13776</v>
      </c>
    </row>
    <row r="5933" spans="1:18">
      <c r="A5933" t="s">
        <v>13783</v>
      </c>
      <c r="B5933" t="s">
        <v>37</v>
      </c>
      <c r="C5933" t="s">
        <v>30</v>
      </c>
      <c r="D5933" t="s">
        <v>20</v>
      </c>
      <c r="E5933" t="s">
        <v>21</v>
      </c>
      <c r="F5933" t="s">
        <v>140</v>
      </c>
      <c r="G5933" t="s">
        <v>13784</v>
      </c>
      <c r="H5933" s="1">
        <v>730659</v>
      </c>
      <c r="I5933" s="1">
        <v>0</v>
      </c>
      <c r="J5933" t="s">
        <v>24</v>
      </c>
      <c r="K5933" t="s">
        <v>60</v>
      </c>
      <c r="L5933" s="10">
        <v>41183</v>
      </c>
      <c r="M5933" t="s">
        <v>13785</v>
      </c>
      <c r="N5933">
        <v>0</v>
      </c>
      <c r="O5933" s="17" t="s">
        <v>21485</v>
      </c>
      <c r="P5933">
        <v>0</v>
      </c>
      <c r="Q5933" s="17" t="s">
        <v>21485</v>
      </c>
      <c r="R5933" t="s">
        <v>13783</v>
      </c>
    </row>
    <row r="5934" spans="1:18">
      <c r="A5934" t="s">
        <v>13786</v>
      </c>
      <c r="B5934" t="s">
        <v>3190</v>
      </c>
      <c r="C5934" t="s">
        <v>30</v>
      </c>
      <c r="D5934" t="s">
        <v>20509</v>
      </c>
      <c r="E5934" t="s">
        <v>20560</v>
      </c>
      <c r="F5934" t="s">
        <v>18715</v>
      </c>
      <c r="G5934" t="s">
        <v>13787</v>
      </c>
      <c r="H5934" s="1">
        <v>104925</v>
      </c>
      <c r="I5934" s="1">
        <v>0</v>
      </c>
      <c r="J5934" t="s">
        <v>68</v>
      </c>
      <c r="K5934" t="s">
        <v>94</v>
      </c>
      <c r="L5934" s="7">
        <v>43556</v>
      </c>
      <c r="M5934" t="s">
        <v>20561</v>
      </c>
      <c r="N5934">
        <v>0</v>
      </c>
      <c r="O5934" s="17" t="s">
        <v>21485</v>
      </c>
      <c r="P5934">
        <v>0</v>
      </c>
      <c r="Q5934" s="17" t="s">
        <v>21485</v>
      </c>
      <c r="R5934" t="s">
        <v>13786</v>
      </c>
    </row>
    <row r="5935" spans="1:18">
      <c r="A5935" t="s">
        <v>13786</v>
      </c>
      <c r="B5935" t="s">
        <v>3190</v>
      </c>
      <c r="C5935" t="s">
        <v>30</v>
      </c>
      <c r="D5935" t="s">
        <v>38</v>
      </c>
      <c r="E5935" t="s">
        <v>145</v>
      </c>
      <c r="F5935" t="s">
        <v>196</v>
      </c>
      <c r="G5935" t="s">
        <v>13787</v>
      </c>
      <c r="H5935" s="1">
        <v>260099</v>
      </c>
      <c r="I5935" s="1">
        <v>0</v>
      </c>
      <c r="J5935" t="s">
        <v>68</v>
      </c>
      <c r="K5935" t="s">
        <v>94</v>
      </c>
      <c r="L5935" s="10">
        <v>43556</v>
      </c>
      <c r="M5935" t="s">
        <v>13788</v>
      </c>
      <c r="N5935">
        <v>0</v>
      </c>
      <c r="O5935" s="17" t="s">
        <v>21485</v>
      </c>
      <c r="P5935">
        <v>0</v>
      </c>
      <c r="Q5935" s="17" t="s">
        <v>21485</v>
      </c>
      <c r="R5935" t="s">
        <v>13786</v>
      </c>
    </row>
    <row r="5936" spans="1:18">
      <c r="A5936" t="s">
        <v>13789</v>
      </c>
      <c r="B5936" t="s">
        <v>18</v>
      </c>
      <c r="C5936" t="s">
        <v>19</v>
      </c>
      <c r="D5936" t="s">
        <v>38</v>
      </c>
      <c r="E5936" t="s">
        <v>168</v>
      </c>
      <c r="F5936" t="s">
        <v>282</v>
      </c>
      <c r="G5936" t="s">
        <v>13790</v>
      </c>
      <c r="H5936" s="1">
        <v>868275</v>
      </c>
      <c r="I5936" s="1">
        <v>0</v>
      </c>
      <c r="J5936" t="s">
        <v>24</v>
      </c>
      <c r="K5936" t="s">
        <v>118</v>
      </c>
      <c r="L5936" s="10">
        <v>43922</v>
      </c>
      <c r="M5936" t="s">
        <v>13791</v>
      </c>
      <c r="N5936">
        <v>0</v>
      </c>
      <c r="O5936" s="17" t="s">
        <v>21485</v>
      </c>
      <c r="P5936">
        <v>0</v>
      </c>
      <c r="Q5936" s="17" t="s">
        <v>21485</v>
      </c>
      <c r="R5936" t="s">
        <v>13789</v>
      </c>
    </row>
    <row r="5937" spans="1:18">
      <c r="A5937" t="s">
        <v>13792</v>
      </c>
      <c r="B5937" t="s">
        <v>564</v>
      </c>
      <c r="C5937" t="s">
        <v>30</v>
      </c>
      <c r="D5937" t="s">
        <v>38</v>
      </c>
      <c r="E5937" t="s">
        <v>586</v>
      </c>
      <c r="F5937" t="s">
        <v>1272</v>
      </c>
      <c r="G5937" t="s">
        <v>13793</v>
      </c>
      <c r="H5937" s="1">
        <v>971550</v>
      </c>
      <c r="I5937" s="1">
        <v>0</v>
      </c>
      <c r="J5937" t="s">
        <v>24</v>
      </c>
      <c r="K5937" t="s">
        <v>60</v>
      </c>
      <c r="L5937" s="10">
        <v>45017</v>
      </c>
      <c r="M5937" t="s">
        <v>13794</v>
      </c>
      <c r="N5937">
        <v>0</v>
      </c>
      <c r="O5937" s="17" t="s">
        <v>21485</v>
      </c>
      <c r="P5937">
        <v>0</v>
      </c>
      <c r="Q5937" s="17" t="s">
        <v>21485</v>
      </c>
      <c r="R5937" t="s">
        <v>13792</v>
      </c>
    </row>
    <row r="5938" spans="1:18">
      <c r="A5938" t="s">
        <v>20562</v>
      </c>
      <c r="B5938" t="s">
        <v>64</v>
      </c>
      <c r="C5938" t="s">
        <v>65</v>
      </c>
      <c r="D5938" t="s">
        <v>18796</v>
      </c>
      <c r="E5938" t="s">
        <v>18797</v>
      </c>
      <c r="F5938" t="s">
        <v>18798</v>
      </c>
      <c r="G5938" t="s">
        <v>20563</v>
      </c>
      <c r="H5938" s="1">
        <v>100000</v>
      </c>
      <c r="I5938" s="1">
        <v>0</v>
      </c>
      <c r="J5938" t="s">
        <v>202</v>
      </c>
      <c r="K5938" t="s">
        <v>136</v>
      </c>
      <c r="L5938" s="7">
        <v>44013</v>
      </c>
      <c r="M5938" t="s">
        <v>20564</v>
      </c>
      <c r="N5938">
        <v>0</v>
      </c>
      <c r="O5938" s="17" t="s">
        <v>21485</v>
      </c>
      <c r="P5938">
        <v>0</v>
      </c>
      <c r="Q5938" s="17" t="s">
        <v>21485</v>
      </c>
      <c r="R5938" t="s">
        <v>20562</v>
      </c>
    </row>
    <row r="5939" spans="1:18">
      <c r="A5939" t="s">
        <v>13795</v>
      </c>
      <c r="B5939" t="s">
        <v>167</v>
      </c>
      <c r="C5939" t="s">
        <v>85</v>
      </c>
      <c r="D5939" t="s">
        <v>38</v>
      </c>
      <c r="E5939" t="s">
        <v>1125</v>
      </c>
      <c r="F5939" t="s">
        <v>181</v>
      </c>
      <c r="G5939" t="s">
        <v>13796</v>
      </c>
      <c r="H5939" s="1">
        <v>1082476</v>
      </c>
      <c r="I5939" s="1">
        <v>0</v>
      </c>
      <c r="J5939" t="s">
        <v>24</v>
      </c>
      <c r="K5939" t="s">
        <v>157</v>
      </c>
      <c r="L5939" s="10">
        <v>45200</v>
      </c>
      <c r="M5939" t="s">
        <v>13797</v>
      </c>
      <c r="N5939">
        <v>0</v>
      </c>
      <c r="O5939" s="17" t="s">
        <v>21485</v>
      </c>
      <c r="P5939">
        <v>0</v>
      </c>
      <c r="Q5939" s="17" t="s">
        <v>21485</v>
      </c>
      <c r="R5939" t="s">
        <v>13795</v>
      </c>
    </row>
    <row r="5940" spans="1:18">
      <c r="A5940" t="s">
        <v>13798</v>
      </c>
      <c r="B5940" t="s">
        <v>91</v>
      </c>
      <c r="C5940" t="s">
        <v>30</v>
      </c>
      <c r="D5940" t="s">
        <v>38</v>
      </c>
      <c r="E5940" t="s">
        <v>1726</v>
      </c>
      <c r="F5940" t="s">
        <v>87</v>
      </c>
      <c r="G5940" t="s">
        <v>13799</v>
      </c>
      <c r="H5940" s="1">
        <v>248624</v>
      </c>
      <c r="I5940" s="1">
        <v>0</v>
      </c>
      <c r="J5940" t="s">
        <v>48</v>
      </c>
      <c r="K5940" t="s">
        <v>42</v>
      </c>
      <c r="L5940" s="10">
        <v>45566</v>
      </c>
      <c r="M5940" t="s">
        <v>13800</v>
      </c>
      <c r="N5940">
        <v>0</v>
      </c>
      <c r="O5940" s="17" t="s">
        <v>21485</v>
      </c>
      <c r="P5940">
        <v>0</v>
      </c>
      <c r="Q5940" s="17" t="s">
        <v>21485</v>
      </c>
      <c r="R5940" t="s">
        <v>13798</v>
      </c>
    </row>
    <row r="5941" spans="1:18">
      <c r="A5941" t="s">
        <v>13801</v>
      </c>
      <c r="B5941" t="s">
        <v>114</v>
      </c>
      <c r="C5941" t="s">
        <v>65</v>
      </c>
      <c r="D5941" t="s">
        <v>20</v>
      </c>
      <c r="E5941" t="s">
        <v>276</v>
      </c>
      <c r="F5941" t="s">
        <v>123</v>
      </c>
      <c r="G5941" t="s">
        <v>13802</v>
      </c>
      <c r="H5941" s="1">
        <v>525005</v>
      </c>
      <c r="I5941" s="1">
        <v>0</v>
      </c>
      <c r="J5941" t="s">
        <v>24</v>
      </c>
      <c r="K5941" t="s">
        <v>118</v>
      </c>
      <c r="L5941" s="10">
        <v>41730</v>
      </c>
      <c r="M5941" t="s">
        <v>13803</v>
      </c>
      <c r="N5941">
        <v>0</v>
      </c>
      <c r="O5941" s="17" t="s">
        <v>21485</v>
      </c>
      <c r="P5941">
        <v>0</v>
      </c>
      <c r="Q5941" s="17" t="s">
        <v>21485</v>
      </c>
      <c r="R5941" t="s">
        <v>13801</v>
      </c>
    </row>
    <row r="5942" spans="1:18">
      <c r="A5942" t="s">
        <v>20565</v>
      </c>
      <c r="B5942" t="s">
        <v>226</v>
      </c>
      <c r="C5942" t="s">
        <v>30</v>
      </c>
      <c r="D5942" t="s">
        <v>18732</v>
      </c>
      <c r="E5942" t="s">
        <v>18733</v>
      </c>
      <c r="F5942" t="s">
        <v>18734</v>
      </c>
      <c r="G5942" t="s">
        <v>20566</v>
      </c>
      <c r="H5942" s="1">
        <v>81002</v>
      </c>
      <c r="I5942" s="1">
        <v>0</v>
      </c>
      <c r="J5942" t="s">
        <v>202</v>
      </c>
      <c r="K5942" t="s">
        <v>60</v>
      </c>
      <c r="L5942" s="7">
        <v>40118</v>
      </c>
      <c r="M5942" t="s">
        <v>20567</v>
      </c>
      <c r="N5942">
        <v>0</v>
      </c>
      <c r="O5942" s="17" t="s">
        <v>21485</v>
      </c>
      <c r="P5942">
        <v>0</v>
      </c>
      <c r="Q5942" s="17" t="s">
        <v>21485</v>
      </c>
      <c r="R5942" t="s">
        <v>20565</v>
      </c>
    </row>
    <row r="5943" spans="1:18">
      <c r="A5943" t="s">
        <v>13804</v>
      </c>
      <c r="B5943" t="s">
        <v>1633</v>
      </c>
      <c r="C5943" t="s">
        <v>65</v>
      </c>
      <c r="D5943" t="s">
        <v>38</v>
      </c>
      <c r="E5943" t="s">
        <v>1726</v>
      </c>
      <c r="F5943" t="s">
        <v>169</v>
      </c>
      <c r="G5943" t="s">
        <v>13805</v>
      </c>
      <c r="H5943" s="1">
        <v>879750</v>
      </c>
      <c r="I5943" s="1">
        <v>0</v>
      </c>
      <c r="J5943" t="s">
        <v>24</v>
      </c>
      <c r="K5943" t="s">
        <v>136</v>
      </c>
      <c r="L5943" s="10">
        <v>45566</v>
      </c>
      <c r="M5943" t="s">
        <v>13806</v>
      </c>
      <c r="N5943">
        <v>0</v>
      </c>
      <c r="O5943" s="17" t="s">
        <v>21485</v>
      </c>
      <c r="P5943">
        <v>0</v>
      </c>
      <c r="Q5943" s="17" t="s">
        <v>21485</v>
      </c>
      <c r="R5943" t="s">
        <v>13804</v>
      </c>
    </row>
    <row r="5944" spans="1:18">
      <c r="A5944" t="s">
        <v>13807</v>
      </c>
      <c r="B5944" t="s">
        <v>185</v>
      </c>
      <c r="C5944" t="s">
        <v>65</v>
      </c>
      <c r="D5944" t="s">
        <v>38</v>
      </c>
      <c r="E5944" t="s">
        <v>145</v>
      </c>
      <c r="F5944" t="s">
        <v>1237</v>
      </c>
      <c r="G5944" t="s">
        <v>13808</v>
      </c>
      <c r="H5944" s="1">
        <v>807075</v>
      </c>
      <c r="I5944" s="1">
        <v>0</v>
      </c>
      <c r="J5944" t="s">
        <v>24</v>
      </c>
      <c r="K5944" t="s">
        <v>118</v>
      </c>
      <c r="L5944" s="10">
        <v>43556</v>
      </c>
      <c r="M5944" t="s">
        <v>13809</v>
      </c>
      <c r="N5944">
        <v>0</v>
      </c>
      <c r="O5944" s="17" t="s">
        <v>21485</v>
      </c>
      <c r="P5944">
        <v>0</v>
      </c>
      <c r="Q5944" s="17" t="s">
        <v>21485</v>
      </c>
      <c r="R5944" t="s">
        <v>13807</v>
      </c>
    </row>
    <row r="5945" spans="1:18">
      <c r="A5945" t="s">
        <v>13810</v>
      </c>
      <c r="B5945" t="s">
        <v>18</v>
      </c>
      <c r="C5945" t="s">
        <v>19</v>
      </c>
      <c r="D5945" t="s">
        <v>20</v>
      </c>
      <c r="E5945" t="s">
        <v>320</v>
      </c>
      <c r="F5945" t="s">
        <v>134</v>
      </c>
      <c r="G5945" t="s">
        <v>13811</v>
      </c>
      <c r="H5945" s="1">
        <v>734865</v>
      </c>
      <c r="I5945" s="1">
        <v>0</v>
      </c>
      <c r="J5945" t="s">
        <v>24</v>
      </c>
      <c r="K5945" t="s">
        <v>136</v>
      </c>
      <c r="L5945" s="10">
        <v>41365</v>
      </c>
      <c r="M5945" t="s">
        <v>13812</v>
      </c>
      <c r="N5945">
        <v>0</v>
      </c>
      <c r="O5945" s="17" t="s">
        <v>21485</v>
      </c>
      <c r="P5945">
        <v>0</v>
      </c>
      <c r="Q5945" s="17" t="s">
        <v>21485</v>
      </c>
      <c r="R5945" t="s">
        <v>13810</v>
      </c>
    </row>
    <row r="5946" spans="1:18">
      <c r="A5946" t="s">
        <v>13813</v>
      </c>
      <c r="B5946" t="s">
        <v>114</v>
      </c>
      <c r="C5946" t="s">
        <v>65</v>
      </c>
      <c r="D5946" t="s">
        <v>20</v>
      </c>
      <c r="E5946" t="s">
        <v>122</v>
      </c>
      <c r="F5946" t="s">
        <v>134</v>
      </c>
      <c r="G5946" t="s">
        <v>13814</v>
      </c>
      <c r="H5946" s="1">
        <v>792120</v>
      </c>
      <c r="I5946" s="1">
        <v>0</v>
      </c>
      <c r="J5946" t="s">
        <v>24</v>
      </c>
      <c r="K5946" t="s">
        <v>136</v>
      </c>
      <c r="L5946" s="10">
        <v>40817</v>
      </c>
      <c r="M5946" t="s">
        <v>13815</v>
      </c>
      <c r="N5946">
        <v>0</v>
      </c>
      <c r="O5946" s="17" t="s">
        <v>21485</v>
      </c>
      <c r="P5946">
        <v>0</v>
      </c>
      <c r="Q5946" s="17" t="s">
        <v>21485</v>
      </c>
      <c r="R5946" t="s">
        <v>13813</v>
      </c>
    </row>
    <row r="5947" spans="1:18">
      <c r="A5947" t="s">
        <v>13813</v>
      </c>
      <c r="B5947" t="s">
        <v>114</v>
      </c>
      <c r="C5947" t="s">
        <v>65</v>
      </c>
      <c r="D5947" t="s">
        <v>18757</v>
      </c>
      <c r="E5947" t="s">
        <v>18758</v>
      </c>
      <c r="F5947" t="s">
        <v>18759</v>
      </c>
      <c r="G5947" t="s">
        <v>20568</v>
      </c>
      <c r="H5947" s="1">
        <v>150000</v>
      </c>
      <c r="I5947" s="1">
        <v>0</v>
      </c>
      <c r="J5947" t="s">
        <v>223</v>
      </c>
      <c r="K5947" t="s">
        <v>136</v>
      </c>
      <c r="L5947" s="7">
        <v>43191</v>
      </c>
      <c r="M5947" t="s">
        <v>20569</v>
      </c>
      <c r="N5947">
        <v>0</v>
      </c>
      <c r="O5947" s="17" t="s">
        <v>21485</v>
      </c>
      <c r="P5947">
        <v>0</v>
      </c>
      <c r="Q5947" s="17" t="s">
        <v>21485</v>
      </c>
      <c r="R5947" t="s">
        <v>13813</v>
      </c>
    </row>
    <row r="5948" spans="1:18">
      <c r="A5948" t="s">
        <v>13816</v>
      </c>
      <c r="B5948" t="s">
        <v>696</v>
      </c>
      <c r="C5948" t="s">
        <v>30</v>
      </c>
      <c r="D5948" t="s">
        <v>38</v>
      </c>
      <c r="E5948" t="s">
        <v>387</v>
      </c>
      <c r="F5948" t="s">
        <v>1575</v>
      </c>
      <c r="G5948" t="s">
        <v>13817</v>
      </c>
      <c r="H5948" s="1">
        <v>772650</v>
      </c>
      <c r="I5948" s="1">
        <v>0</v>
      </c>
      <c r="J5948" t="s">
        <v>24</v>
      </c>
      <c r="K5948" t="s">
        <v>445</v>
      </c>
      <c r="L5948" s="10">
        <v>43374</v>
      </c>
      <c r="M5948" t="s">
        <v>13818</v>
      </c>
      <c r="N5948">
        <v>0</v>
      </c>
      <c r="O5948" s="17" t="s">
        <v>21485</v>
      </c>
      <c r="P5948">
        <v>0</v>
      </c>
      <c r="Q5948" s="17" t="s">
        <v>21485</v>
      </c>
      <c r="R5948" t="s">
        <v>13816</v>
      </c>
    </row>
    <row r="5949" spans="1:18">
      <c r="A5949" t="s">
        <v>13816</v>
      </c>
      <c r="B5949" t="s">
        <v>696</v>
      </c>
      <c r="C5949" t="s">
        <v>30</v>
      </c>
      <c r="D5949" t="s">
        <v>38</v>
      </c>
      <c r="E5949" t="s">
        <v>586</v>
      </c>
      <c r="F5949" t="s">
        <v>1575</v>
      </c>
      <c r="G5949" t="s">
        <v>13819</v>
      </c>
      <c r="H5949" s="1">
        <v>994500</v>
      </c>
      <c r="I5949" s="1">
        <v>0</v>
      </c>
      <c r="J5949" t="s">
        <v>24</v>
      </c>
      <c r="K5949" t="s">
        <v>445</v>
      </c>
      <c r="L5949" s="10">
        <v>45017</v>
      </c>
      <c r="M5949" t="s">
        <v>13820</v>
      </c>
      <c r="N5949">
        <v>0</v>
      </c>
      <c r="O5949" s="17" t="s">
        <v>21485</v>
      </c>
      <c r="P5949">
        <v>0</v>
      </c>
      <c r="Q5949" s="17" t="s">
        <v>21485</v>
      </c>
      <c r="R5949" t="s">
        <v>13816</v>
      </c>
    </row>
    <row r="5950" spans="1:18">
      <c r="A5950" t="s">
        <v>13821</v>
      </c>
      <c r="B5950" t="s">
        <v>600</v>
      </c>
      <c r="C5950" t="s">
        <v>65</v>
      </c>
      <c r="D5950" t="s">
        <v>20</v>
      </c>
      <c r="E5950" t="s">
        <v>71</v>
      </c>
      <c r="F5950" t="s">
        <v>80</v>
      </c>
      <c r="G5950" t="s">
        <v>13822</v>
      </c>
      <c r="H5950" s="1">
        <v>577408</v>
      </c>
      <c r="I5950" s="1">
        <v>0</v>
      </c>
      <c r="J5950" t="s">
        <v>48</v>
      </c>
      <c r="K5950" t="s">
        <v>157</v>
      </c>
      <c r="L5950" s="10">
        <v>40634</v>
      </c>
      <c r="M5950" t="s">
        <v>13823</v>
      </c>
      <c r="N5950">
        <v>0</v>
      </c>
      <c r="O5950" s="17" t="s">
        <v>21485</v>
      </c>
      <c r="P5950">
        <v>0</v>
      </c>
      <c r="Q5950" s="17" t="s">
        <v>21485</v>
      </c>
      <c r="R5950" t="s">
        <v>13821</v>
      </c>
    </row>
    <row r="5951" spans="1:18">
      <c r="A5951" t="s">
        <v>13821</v>
      </c>
      <c r="B5951" t="s">
        <v>600</v>
      </c>
      <c r="C5951" t="s">
        <v>65</v>
      </c>
      <c r="D5951" t="s">
        <v>20</v>
      </c>
      <c r="E5951" t="s">
        <v>31</v>
      </c>
      <c r="F5951" t="s">
        <v>80</v>
      </c>
      <c r="G5951" t="s">
        <v>13824</v>
      </c>
      <c r="H5951" s="1">
        <v>768180</v>
      </c>
      <c r="I5951" s="1">
        <v>0</v>
      </c>
      <c r="J5951" t="s">
        <v>24</v>
      </c>
      <c r="K5951" t="s">
        <v>157</v>
      </c>
      <c r="L5951" s="10">
        <v>41913</v>
      </c>
      <c r="M5951" t="s">
        <v>13825</v>
      </c>
      <c r="N5951">
        <v>0</v>
      </c>
      <c r="O5951" s="17" t="s">
        <v>21485</v>
      </c>
      <c r="P5951">
        <v>0</v>
      </c>
      <c r="Q5951" s="17" t="s">
        <v>21485</v>
      </c>
      <c r="R5951" t="s">
        <v>13821</v>
      </c>
    </row>
    <row r="5952" spans="1:18">
      <c r="A5952" t="s">
        <v>13821</v>
      </c>
      <c r="B5952" t="s">
        <v>600</v>
      </c>
      <c r="C5952" t="s">
        <v>65</v>
      </c>
      <c r="D5952" t="s">
        <v>38</v>
      </c>
      <c r="E5952" t="s">
        <v>353</v>
      </c>
      <c r="F5952" t="s">
        <v>80</v>
      </c>
      <c r="G5952" t="s">
        <v>13826</v>
      </c>
      <c r="H5952" s="1">
        <v>1105426</v>
      </c>
      <c r="I5952" s="1">
        <v>0</v>
      </c>
      <c r="J5952" t="s">
        <v>24</v>
      </c>
      <c r="K5952" t="s">
        <v>157</v>
      </c>
      <c r="L5952" s="10">
        <v>43739</v>
      </c>
      <c r="M5952" t="s">
        <v>13827</v>
      </c>
      <c r="N5952">
        <v>0</v>
      </c>
      <c r="O5952" s="17" t="s">
        <v>21485</v>
      </c>
      <c r="P5952">
        <v>0</v>
      </c>
      <c r="Q5952" s="17" t="s">
        <v>21485</v>
      </c>
      <c r="R5952" t="s">
        <v>13821</v>
      </c>
    </row>
    <row r="5953" spans="1:18">
      <c r="A5953" t="s">
        <v>74</v>
      </c>
      <c r="B5953" t="s">
        <v>18</v>
      </c>
      <c r="C5953" t="s">
        <v>19</v>
      </c>
      <c r="D5953" t="s">
        <v>20</v>
      </c>
      <c r="E5953" t="s">
        <v>241</v>
      </c>
      <c r="F5953" t="s">
        <v>46</v>
      </c>
      <c r="G5953" t="s">
        <v>13828</v>
      </c>
      <c r="H5953" s="1">
        <v>365124</v>
      </c>
      <c r="I5953" s="1">
        <v>0</v>
      </c>
      <c r="J5953" t="s">
        <v>68</v>
      </c>
      <c r="K5953" t="s">
        <v>60</v>
      </c>
      <c r="L5953" s="10">
        <v>40087</v>
      </c>
      <c r="M5953" t="s">
        <v>13829</v>
      </c>
      <c r="N5953">
        <v>0</v>
      </c>
      <c r="O5953" s="17" t="s">
        <v>21485</v>
      </c>
      <c r="P5953">
        <v>0</v>
      </c>
      <c r="Q5953" s="17" t="s">
        <v>21485</v>
      </c>
      <c r="R5953" t="s">
        <v>74</v>
      </c>
    </row>
    <row r="5954" spans="1:18">
      <c r="A5954" t="s">
        <v>74</v>
      </c>
      <c r="B5954" t="s">
        <v>18</v>
      </c>
      <c r="C5954" t="s">
        <v>19</v>
      </c>
      <c r="D5954" t="s">
        <v>20</v>
      </c>
      <c r="E5954" t="s">
        <v>276</v>
      </c>
      <c r="F5954" t="s">
        <v>46</v>
      </c>
      <c r="G5954" t="s">
        <v>2882</v>
      </c>
      <c r="H5954" s="1">
        <v>747554</v>
      </c>
      <c r="I5954" s="1">
        <v>0</v>
      </c>
      <c r="J5954" t="s">
        <v>24</v>
      </c>
      <c r="K5954" t="s">
        <v>60</v>
      </c>
      <c r="L5954" s="10">
        <v>41730</v>
      </c>
      <c r="M5954" t="s">
        <v>2883</v>
      </c>
      <c r="N5954">
        <v>0</v>
      </c>
      <c r="O5954" s="17" t="s">
        <v>21485</v>
      </c>
      <c r="P5954">
        <v>0</v>
      </c>
      <c r="Q5954" s="17" t="s">
        <v>21485</v>
      </c>
      <c r="R5954" t="s">
        <v>74</v>
      </c>
    </row>
    <row r="5955" spans="1:18">
      <c r="A5955" t="s">
        <v>74</v>
      </c>
      <c r="B5955" t="s">
        <v>18</v>
      </c>
      <c r="C5955" t="s">
        <v>19</v>
      </c>
      <c r="D5955" t="s">
        <v>38</v>
      </c>
      <c r="E5955" t="s">
        <v>86</v>
      </c>
      <c r="F5955" t="s">
        <v>46</v>
      </c>
      <c r="G5955" t="s">
        <v>13830</v>
      </c>
      <c r="H5955" s="1">
        <v>1139850</v>
      </c>
      <c r="I5955" s="1">
        <v>0</v>
      </c>
      <c r="J5955" t="s">
        <v>24</v>
      </c>
      <c r="K5955" t="s">
        <v>60</v>
      </c>
      <c r="L5955" s="10">
        <v>44652</v>
      </c>
      <c r="M5955" t="s">
        <v>13831</v>
      </c>
      <c r="N5955">
        <v>0</v>
      </c>
      <c r="O5955" s="17" t="s">
        <v>21485</v>
      </c>
      <c r="P5955">
        <v>0</v>
      </c>
      <c r="Q5955" s="17" t="s">
        <v>21485</v>
      </c>
      <c r="R5955" t="s">
        <v>74</v>
      </c>
    </row>
    <row r="5956" spans="1:18">
      <c r="A5956" t="s">
        <v>74</v>
      </c>
      <c r="B5956" t="s">
        <v>18</v>
      </c>
      <c r="C5956" t="s">
        <v>19</v>
      </c>
      <c r="D5956" t="s">
        <v>38</v>
      </c>
      <c r="E5956" t="s">
        <v>586</v>
      </c>
      <c r="F5956" t="s">
        <v>46</v>
      </c>
      <c r="G5956" t="s">
        <v>2180</v>
      </c>
      <c r="H5956" s="1">
        <v>1063350</v>
      </c>
      <c r="I5956" s="1">
        <v>0</v>
      </c>
      <c r="J5956" t="s">
        <v>24</v>
      </c>
      <c r="K5956" t="s">
        <v>60</v>
      </c>
      <c r="L5956" s="10">
        <v>45017</v>
      </c>
      <c r="M5956" t="s">
        <v>2181</v>
      </c>
      <c r="N5956">
        <v>1</v>
      </c>
      <c r="O5956" s="17" t="s">
        <v>21485</v>
      </c>
      <c r="P5956">
        <v>0</v>
      </c>
      <c r="Q5956" s="17" t="s">
        <v>21485</v>
      </c>
      <c r="R5956" t="s">
        <v>74</v>
      </c>
    </row>
    <row r="5957" spans="1:18">
      <c r="A5957" t="s">
        <v>13832</v>
      </c>
      <c r="B5957" t="s">
        <v>226</v>
      </c>
      <c r="C5957" t="s">
        <v>30</v>
      </c>
      <c r="D5957" t="s">
        <v>20</v>
      </c>
      <c r="E5957" t="s">
        <v>21</v>
      </c>
      <c r="F5957" t="s">
        <v>8135</v>
      </c>
      <c r="G5957" t="s">
        <v>13833</v>
      </c>
      <c r="H5957" s="1">
        <v>1059583</v>
      </c>
      <c r="I5957" s="1">
        <v>0</v>
      </c>
      <c r="J5957" t="s">
        <v>48</v>
      </c>
      <c r="K5957" t="s">
        <v>487</v>
      </c>
      <c r="L5957" s="10">
        <v>41183</v>
      </c>
      <c r="M5957" t="s">
        <v>13834</v>
      </c>
      <c r="N5957">
        <v>0</v>
      </c>
      <c r="O5957" s="17" t="s">
        <v>21485</v>
      </c>
      <c r="P5957">
        <v>0</v>
      </c>
      <c r="Q5957" s="17" t="s">
        <v>21485</v>
      </c>
      <c r="R5957" t="s">
        <v>13832</v>
      </c>
    </row>
    <row r="5958" spans="1:18">
      <c r="A5958" t="s">
        <v>13835</v>
      </c>
      <c r="B5958" t="s">
        <v>641</v>
      </c>
      <c r="C5958" t="s">
        <v>30</v>
      </c>
      <c r="D5958" t="s">
        <v>20</v>
      </c>
      <c r="E5958" t="s">
        <v>92</v>
      </c>
      <c r="F5958" t="s">
        <v>1510</v>
      </c>
      <c r="G5958" t="s">
        <v>13836</v>
      </c>
      <c r="H5958" s="1">
        <v>677429</v>
      </c>
      <c r="I5958" s="1">
        <v>0</v>
      </c>
      <c r="J5958" t="s">
        <v>48</v>
      </c>
      <c r="K5958" t="s">
        <v>94</v>
      </c>
      <c r="L5958" s="10">
        <v>42278</v>
      </c>
      <c r="M5958" t="s">
        <v>13837</v>
      </c>
      <c r="N5958">
        <v>0</v>
      </c>
      <c r="O5958" s="17" t="s">
        <v>21485</v>
      </c>
      <c r="P5958">
        <v>0</v>
      </c>
      <c r="Q5958" s="17" t="s">
        <v>21485</v>
      </c>
      <c r="R5958" t="s">
        <v>13835</v>
      </c>
    </row>
    <row r="5959" spans="1:18">
      <c r="A5959" t="s">
        <v>13835</v>
      </c>
      <c r="B5959" t="s">
        <v>641</v>
      </c>
      <c r="C5959" t="s">
        <v>30</v>
      </c>
      <c r="D5959" t="s">
        <v>20570</v>
      </c>
      <c r="E5959" t="s">
        <v>20571</v>
      </c>
      <c r="F5959" t="s">
        <v>19490</v>
      </c>
      <c r="G5959" t="s">
        <v>20572</v>
      </c>
      <c r="H5959" s="1">
        <v>184134</v>
      </c>
      <c r="I5959" s="1">
        <v>0</v>
      </c>
      <c r="J5959" t="s">
        <v>223</v>
      </c>
      <c r="K5959" t="s">
        <v>487</v>
      </c>
      <c r="L5959" s="7">
        <v>44593</v>
      </c>
      <c r="M5959" t="s">
        <v>20573</v>
      </c>
      <c r="N5959">
        <v>0</v>
      </c>
      <c r="O5959" s="17" t="s">
        <v>21485</v>
      </c>
      <c r="P5959">
        <v>0</v>
      </c>
      <c r="Q5959" s="17" t="s">
        <v>21485</v>
      </c>
      <c r="R5959" t="s">
        <v>13835</v>
      </c>
    </row>
    <row r="5960" spans="1:18">
      <c r="A5960" t="s">
        <v>591</v>
      </c>
      <c r="B5960" t="s">
        <v>185</v>
      </c>
      <c r="C5960" t="s">
        <v>65</v>
      </c>
      <c r="D5960" t="s">
        <v>20</v>
      </c>
      <c r="E5960" t="s">
        <v>104</v>
      </c>
      <c r="F5960" t="s">
        <v>509</v>
      </c>
      <c r="G5960" t="s">
        <v>592</v>
      </c>
      <c r="H5960" s="1">
        <v>412797</v>
      </c>
      <c r="I5960" s="1">
        <v>0</v>
      </c>
      <c r="J5960" t="s">
        <v>24</v>
      </c>
      <c r="K5960" t="s">
        <v>157</v>
      </c>
      <c r="L5960" s="10">
        <v>40269</v>
      </c>
      <c r="M5960" t="s">
        <v>593</v>
      </c>
      <c r="N5960">
        <v>3</v>
      </c>
      <c r="O5960" s="17" t="s">
        <v>21485</v>
      </c>
      <c r="P5960">
        <v>0</v>
      </c>
      <c r="Q5960" s="17" t="s">
        <v>21485</v>
      </c>
      <c r="R5960" t="s">
        <v>591</v>
      </c>
    </row>
    <row r="5961" spans="1:18">
      <c r="A5961" t="s">
        <v>591</v>
      </c>
      <c r="B5961" t="s">
        <v>185</v>
      </c>
      <c r="C5961" t="s">
        <v>65</v>
      </c>
      <c r="D5961" t="s">
        <v>38</v>
      </c>
      <c r="E5961" t="s">
        <v>637</v>
      </c>
      <c r="F5961" t="s">
        <v>509</v>
      </c>
      <c r="G5961" t="s">
        <v>13838</v>
      </c>
      <c r="H5961" s="1">
        <v>252450</v>
      </c>
      <c r="I5961" s="1">
        <v>0</v>
      </c>
      <c r="J5961" t="s">
        <v>68</v>
      </c>
      <c r="K5961" t="s">
        <v>157</v>
      </c>
      <c r="L5961" s="10">
        <v>44470</v>
      </c>
      <c r="M5961" t="s">
        <v>13839</v>
      </c>
      <c r="N5961">
        <v>0</v>
      </c>
      <c r="O5961" s="17" t="s">
        <v>21485</v>
      </c>
      <c r="P5961">
        <v>0</v>
      </c>
      <c r="Q5961" s="17" t="s">
        <v>21485</v>
      </c>
      <c r="R5961" t="s">
        <v>591</v>
      </c>
    </row>
    <row r="5962" spans="1:18">
      <c r="A5962" t="s">
        <v>13840</v>
      </c>
      <c r="B5962" t="s">
        <v>2947</v>
      </c>
      <c r="C5962" t="s">
        <v>30</v>
      </c>
      <c r="D5962" t="s">
        <v>38</v>
      </c>
      <c r="E5962" t="s">
        <v>586</v>
      </c>
      <c r="F5962" t="s">
        <v>3276</v>
      </c>
      <c r="G5962" t="s">
        <v>13841</v>
      </c>
      <c r="H5962" s="1">
        <v>386326</v>
      </c>
      <c r="I5962" s="1">
        <v>0</v>
      </c>
      <c r="J5962" t="s">
        <v>68</v>
      </c>
      <c r="K5962" t="s">
        <v>110</v>
      </c>
      <c r="L5962" s="10">
        <v>45017</v>
      </c>
      <c r="M5962" t="s">
        <v>13842</v>
      </c>
      <c r="N5962">
        <v>0</v>
      </c>
      <c r="O5962" s="17" t="s">
        <v>21485</v>
      </c>
      <c r="P5962">
        <v>0</v>
      </c>
      <c r="Q5962" s="17" t="s">
        <v>21485</v>
      </c>
      <c r="R5962" t="s">
        <v>13840</v>
      </c>
    </row>
    <row r="5963" spans="1:18">
      <c r="A5963" t="s">
        <v>13843</v>
      </c>
      <c r="B5963" t="s">
        <v>84</v>
      </c>
      <c r="C5963" t="s">
        <v>85</v>
      </c>
      <c r="D5963" t="s">
        <v>20</v>
      </c>
      <c r="E5963" t="s">
        <v>92</v>
      </c>
      <c r="F5963" t="s">
        <v>149</v>
      </c>
      <c r="G5963" t="s">
        <v>13844</v>
      </c>
      <c r="H5963" s="1">
        <v>797992</v>
      </c>
      <c r="I5963" s="1">
        <v>0</v>
      </c>
      <c r="J5963" t="s">
        <v>24</v>
      </c>
      <c r="K5963" t="s">
        <v>136</v>
      </c>
      <c r="L5963" s="10">
        <v>42278</v>
      </c>
      <c r="M5963" t="s">
        <v>13845</v>
      </c>
      <c r="N5963">
        <v>0</v>
      </c>
      <c r="O5963" s="17" t="s">
        <v>21485</v>
      </c>
      <c r="P5963">
        <v>0</v>
      </c>
      <c r="Q5963" s="17" t="s">
        <v>21485</v>
      </c>
      <c r="R5963" t="s">
        <v>13843</v>
      </c>
    </row>
    <row r="5964" spans="1:18">
      <c r="A5964" t="s">
        <v>13843</v>
      </c>
      <c r="B5964" t="s">
        <v>84</v>
      </c>
      <c r="C5964" t="s">
        <v>85</v>
      </c>
      <c r="D5964" t="s">
        <v>38</v>
      </c>
      <c r="E5964" t="s">
        <v>353</v>
      </c>
      <c r="F5964" t="s">
        <v>149</v>
      </c>
      <c r="G5964" t="s">
        <v>13846</v>
      </c>
      <c r="H5964" s="1">
        <v>1009800</v>
      </c>
      <c r="I5964" s="1">
        <v>0</v>
      </c>
      <c r="J5964" t="s">
        <v>24</v>
      </c>
      <c r="K5964" t="s">
        <v>136</v>
      </c>
      <c r="L5964" s="10">
        <v>43739</v>
      </c>
      <c r="M5964" t="s">
        <v>13847</v>
      </c>
      <c r="N5964">
        <v>0</v>
      </c>
      <c r="O5964" s="17" t="s">
        <v>21485</v>
      </c>
      <c r="P5964">
        <v>0</v>
      </c>
      <c r="Q5964" s="17" t="s">
        <v>21485</v>
      </c>
      <c r="R5964" t="s">
        <v>13843</v>
      </c>
    </row>
    <row r="5965" spans="1:18">
      <c r="A5965" t="s">
        <v>13843</v>
      </c>
      <c r="B5965" t="s">
        <v>84</v>
      </c>
      <c r="C5965" t="s">
        <v>85</v>
      </c>
      <c r="D5965" t="s">
        <v>38</v>
      </c>
      <c r="E5965" t="s">
        <v>1726</v>
      </c>
      <c r="F5965" t="s">
        <v>149</v>
      </c>
      <c r="G5965" t="s">
        <v>13848</v>
      </c>
      <c r="H5965" s="1">
        <v>1136026</v>
      </c>
      <c r="I5965" s="1">
        <v>0</v>
      </c>
      <c r="J5965" t="s">
        <v>24</v>
      </c>
      <c r="K5965" t="s">
        <v>136</v>
      </c>
      <c r="L5965" s="10">
        <v>45566</v>
      </c>
      <c r="M5965" t="s">
        <v>13849</v>
      </c>
      <c r="N5965">
        <v>0</v>
      </c>
      <c r="O5965" s="17" t="s">
        <v>21485</v>
      </c>
      <c r="P5965">
        <v>0</v>
      </c>
      <c r="Q5965" s="17" t="s">
        <v>21485</v>
      </c>
      <c r="R5965" t="s">
        <v>13843</v>
      </c>
    </row>
    <row r="5966" spans="1:18">
      <c r="A5966" t="s">
        <v>13850</v>
      </c>
      <c r="B5966" t="s">
        <v>528</v>
      </c>
      <c r="C5966" t="s">
        <v>65</v>
      </c>
      <c r="D5966" t="s">
        <v>38</v>
      </c>
      <c r="E5966" t="s">
        <v>168</v>
      </c>
      <c r="F5966" t="s">
        <v>329</v>
      </c>
      <c r="G5966" t="s">
        <v>13851</v>
      </c>
      <c r="H5966" s="1">
        <v>105000</v>
      </c>
      <c r="I5966" s="1">
        <v>0</v>
      </c>
      <c r="J5966" t="s">
        <v>223</v>
      </c>
      <c r="K5966" t="s">
        <v>157</v>
      </c>
      <c r="L5966" s="10">
        <v>43922</v>
      </c>
      <c r="M5966" t="s">
        <v>13852</v>
      </c>
      <c r="N5966">
        <v>0</v>
      </c>
      <c r="O5966" s="17" t="s">
        <v>21485</v>
      </c>
      <c r="P5966">
        <v>0</v>
      </c>
      <c r="Q5966" s="17" t="s">
        <v>21485</v>
      </c>
      <c r="R5966" t="s">
        <v>13850</v>
      </c>
    </row>
    <row r="5967" spans="1:18">
      <c r="A5967" t="s">
        <v>13853</v>
      </c>
      <c r="B5967" t="s">
        <v>64</v>
      </c>
      <c r="C5967" t="s">
        <v>65</v>
      </c>
      <c r="D5967" t="s">
        <v>20</v>
      </c>
      <c r="E5967" t="s">
        <v>79</v>
      </c>
      <c r="F5967" t="s">
        <v>379</v>
      </c>
      <c r="G5967" t="s">
        <v>13854</v>
      </c>
      <c r="H5967" s="1">
        <v>856926</v>
      </c>
      <c r="I5967" s="1">
        <v>0</v>
      </c>
      <c r="J5967" t="s">
        <v>24</v>
      </c>
      <c r="K5967" t="s">
        <v>118</v>
      </c>
      <c r="L5967" s="10">
        <v>41548</v>
      </c>
      <c r="M5967" t="s">
        <v>13855</v>
      </c>
      <c r="N5967">
        <v>0</v>
      </c>
      <c r="O5967" s="17" t="s">
        <v>21485</v>
      </c>
      <c r="P5967">
        <v>0</v>
      </c>
      <c r="Q5967" s="17" t="s">
        <v>21485</v>
      </c>
      <c r="R5967" t="s">
        <v>13853</v>
      </c>
    </row>
    <row r="5968" spans="1:18">
      <c r="A5968" t="s">
        <v>1104</v>
      </c>
      <c r="B5968" t="s">
        <v>333</v>
      </c>
      <c r="C5968" t="s">
        <v>30</v>
      </c>
      <c r="D5968" t="s">
        <v>20</v>
      </c>
      <c r="E5968" t="s">
        <v>320</v>
      </c>
      <c r="F5968" t="s">
        <v>214</v>
      </c>
      <c r="G5968" t="s">
        <v>1105</v>
      </c>
      <c r="H5968" s="1">
        <v>608040</v>
      </c>
      <c r="I5968" s="1">
        <v>0</v>
      </c>
      <c r="J5968" t="s">
        <v>24</v>
      </c>
      <c r="K5968" t="s">
        <v>110</v>
      </c>
      <c r="L5968" s="10">
        <v>41365</v>
      </c>
      <c r="M5968" t="s">
        <v>1106</v>
      </c>
      <c r="N5968">
        <v>2</v>
      </c>
      <c r="O5968" s="17" t="s">
        <v>21485</v>
      </c>
      <c r="P5968">
        <v>0</v>
      </c>
      <c r="Q5968" s="17" t="s">
        <v>21485</v>
      </c>
      <c r="R5968" t="s">
        <v>1104</v>
      </c>
    </row>
    <row r="5969" spans="1:18">
      <c r="A5969" t="s">
        <v>13856</v>
      </c>
      <c r="B5969" t="s">
        <v>553</v>
      </c>
      <c r="C5969" t="s">
        <v>30</v>
      </c>
      <c r="D5969" t="s">
        <v>20</v>
      </c>
      <c r="E5969" t="s">
        <v>79</v>
      </c>
      <c r="F5969" t="s">
        <v>108</v>
      </c>
      <c r="G5969" t="s">
        <v>13857</v>
      </c>
      <c r="H5969" s="1">
        <v>356548</v>
      </c>
      <c r="I5969" s="1">
        <v>0</v>
      </c>
      <c r="J5969" t="s">
        <v>68</v>
      </c>
      <c r="K5969" t="s">
        <v>49</v>
      </c>
      <c r="L5969" s="10">
        <v>41548</v>
      </c>
      <c r="M5969" t="s">
        <v>13858</v>
      </c>
      <c r="N5969">
        <v>0</v>
      </c>
      <c r="O5969" s="17" t="s">
        <v>21485</v>
      </c>
      <c r="P5969">
        <v>0</v>
      </c>
      <c r="Q5969" s="17" t="s">
        <v>21485</v>
      </c>
      <c r="R5969" t="s">
        <v>13856</v>
      </c>
    </row>
    <row r="5970" spans="1:18">
      <c r="A5970" t="s">
        <v>13859</v>
      </c>
      <c r="B5970" t="s">
        <v>557</v>
      </c>
      <c r="C5970" t="s">
        <v>65</v>
      </c>
      <c r="D5970" t="s">
        <v>20</v>
      </c>
      <c r="E5970" t="s">
        <v>241</v>
      </c>
      <c r="F5970" t="s">
        <v>108</v>
      </c>
      <c r="G5970" t="s">
        <v>13860</v>
      </c>
      <c r="H5970" s="1">
        <v>421594</v>
      </c>
      <c r="I5970" s="1">
        <v>0</v>
      </c>
      <c r="J5970" t="s">
        <v>68</v>
      </c>
      <c r="K5970" t="s">
        <v>110</v>
      </c>
      <c r="L5970" s="10">
        <v>40087</v>
      </c>
      <c r="M5970" t="s">
        <v>13861</v>
      </c>
      <c r="N5970">
        <v>0</v>
      </c>
      <c r="O5970" s="17" t="s">
        <v>21485</v>
      </c>
      <c r="P5970">
        <v>0</v>
      </c>
      <c r="Q5970" s="17" t="s">
        <v>21485</v>
      </c>
      <c r="R5970" t="s">
        <v>13859</v>
      </c>
    </row>
    <row r="5971" spans="1:18">
      <c r="A5971" t="s">
        <v>13859</v>
      </c>
      <c r="B5971" t="s">
        <v>557</v>
      </c>
      <c r="C5971" t="s">
        <v>65</v>
      </c>
      <c r="D5971" t="s">
        <v>20</v>
      </c>
      <c r="E5971" t="s">
        <v>122</v>
      </c>
      <c r="F5971" t="s">
        <v>99</v>
      </c>
      <c r="G5971" t="s">
        <v>13862</v>
      </c>
      <c r="H5971" s="1">
        <v>708963</v>
      </c>
      <c r="I5971" s="1">
        <v>0</v>
      </c>
      <c r="J5971" t="s">
        <v>24</v>
      </c>
      <c r="K5971" t="s">
        <v>42</v>
      </c>
      <c r="L5971" s="10">
        <v>40817</v>
      </c>
      <c r="M5971" t="s">
        <v>13863</v>
      </c>
      <c r="N5971">
        <v>0</v>
      </c>
      <c r="O5971" s="17" t="s">
        <v>21485</v>
      </c>
      <c r="P5971">
        <v>0</v>
      </c>
      <c r="Q5971" s="17" t="s">
        <v>21485</v>
      </c>
      <c r="R5971" t="s">
        <v>13859</v>
      </c>
    </row>
    <row r="5972" spans="1:18">
      <c r="A5972" t="s">
        <v>13859</v>
      </c>
      <c r="B5972" t="s">
        <v>557</v>
      </c>
      <c r="C5972" t="s">
        <v>65</v>
      </c>
      <c r="D5972" t="s">
        <v>20</v>
      </c>
      <c r="E5972" t="s">
        <v>122</v>
      </c>
      <c r="F5972" t="s">
        <v>99</v>
      </c>
      <c r="G5972" t="s">
        <v>13862</v>
      </c>
      <c r="H5972" s="1">
        <v>708963</v>
      </c>
      <c r="I5972" s="1">
        <v>0</v>
      </c>
      <c r="J5972" t="s">
        <v>24</v>
      </c>
      <c r="K5972" t="s">
        <v>110</v>
      </c>
      <c r="L5972" s="10">
        <v>40817</v>
      </c>
      <c r="M5972" t="s">
        <v>13863</v>
      </c>
      <c r="N5972">
        <v>0</v>
      </c>
      <c r="O5972" s="17" t="s">
        <v>21485</v>
      </c>
      <c r="P5972">
        <v>0</v>
      </c>
      <c r="Q5972" s="17" t="s">
        <v>21485</v>
      </c>
      <c r="R5972" t="s">
        <v>13859</v>
      </c>
    </row>
    <row r="5973" spans="1:18">
      <c r="A5973" t="s">
        <v>13859</v>
      </c>
      <c r="B5973" t="s">
        <v>557</v>
      </c>
      <c r="C5973" t="s">
        <v>65</v>
      </c>
      <c r="D5973" t="s">
        <v>20</v>
      </c>
      <c r="E5973" t="s">
        <v>21</v>
      </c>
      <c r="F5973" t="s">
        <v>99</v>
      </c>
      <c r="G5973" t="s">
        <v>13864</v>
      </c>
      <c r="H5973" s="1">
        <v>722231</v>
      </c>
      <c r="I5973" s="1">
        <v>0</v>
      </c>
      <c r="J5973" t="s">
        <v>24</v>
      </c>
      <c r="K5973" t="s">
        <v>42</v>
      </c>
      <c r="L5973" s="10">
        <v>41183</v>
      </c>
      <c r="M5973" t="s">
        <v>13865</v>
      </c>
      <c r="N5973">
        <v>0</v>
      </c>
      <c r="O5973" s="17" t="s">
        <v>21485</v>
      </c>
      <c r="P5973">
        <v>0</v>
      </c>
      <c r="Q5973" s="17" t="s">
        <v>21485</v>
      </c>
      <c r="R5973" t="s">
        <v>13859</v>
      </c>
    </row>
    <row r="5974" spans="1:18">
      <c r="A5974" t="s">
        <v>13859</v>
      </c>
      <c r="B5974" t="s">
        <v>557</v>
      </c>
      <c r="C5974" t="s">
        <v>65</v>
      </c>
      <c r="D5974" t="s">
        <v>38</v>
      </c>
      <c r="E5974" t="s">
        <v>168</v>
      </c>
      <c r="F5974" t="s">
        <v>99</v>
      </c>
      <c r="G5974" t="s">
        <v>13866</v>
      </c>
      <c r="H5974" s="1">
        <v>726750</v>
      </c>
      <c r="I5974" s="1">
        <v>0</v>
      </c>
      <c r="J5974" t="s">
        <v>24</v>
      </c>
      <c r="K5974" t="s">
        <v>42</v>
      </c>
      <c r="L5974" s="10">
        <v>43922</v>
      </c>
      <c r="M5974" t="s">
        <v>13867</v>
      </c>
      <c r="N5974">
        <v>0</v>
      </c>
      <c r="O5974" s="17" t="s">
        <v>21485</v>
      </c>
      <c r="P5974">
        <v>0</v>
      </c>
      <c r="Q5974" s="17" t="s">
        <v>21485</v>
      </c>
      <c r="R5974" t="s">
        <v>13859</v>
      </c>
    </row>
    <row r="5975" spans="1:18">
      <c r="A5975" t="s">
        <v>13859</v>
      </c>
      <c r="B5975" t="s">
        <v>557</v>
      </c>
      <c r="C5975" t="s">
        <v>65</v>
      </c>
      <c r="D5975" t="s">
        <v>38</v>
      </c>
      <c r="E5975" t="s">
        <v>86</v>
      </c>
      <c r="F5975" t="s">
        <v>99</v>
      </c>
      <c r="G5975" t="s">
        <v>13868</v>
      </c>
      <c r="H5975" s="1">
        <v>906525</v>
      </c>
      <c r="I5975" s="1">
        <v>0</v>
      </c>
      <c r="J5975" t="s">
        <v>24</v>
      </c>
      <c r="K5975" t="s">
        <v>42</v>
      </c>
      <c r="L5975" s="10">
        <v>44652</v>
      </c>
      <c r="M5975" t="s">
        <v>13869</v>
      </c>
      <c r="N5975">
        <v>0</v>
      </c>
      <c r="O5975" s="17" t="s">
        <v>21485</v>
      </c>
      <c r="P5975">
        <v>0</v>
      </c>
      <c r="Q5975" s="17" t="s">
        <v>21485</v>
      </c>
      <c r="R5975" t="s">
        <v>13859</v>
      </c>
    </row>
    <row r="5976" spans="1:18">
      <c r="A5976" t="s">
        <v>2182</v>
      </c>
      <c r="B5976" t="s">
        <v>121</v>
      </c>
      <c r="C5976" t="s">
        <v>30</v>
      </c>
      <c r="D5976" t="s">
        <v>20</v>
      </c>
      <c r="E5976" t="s">
        <v>241</v>
      </c>
      <c r="F5976" t="s">
        <v>427</v>
      </c>
      <c r="G5976" t="s">
        <v>13870</v>
      </c>
      <c r="H5976" s="1">
        <v>500358</v>
      </c>
      <c r="I5976" s="1">
        <v>0</v>
      </c>
      <c r="J5976" t="s">
        <v>68</v>
      </c>
      <c r="K5976" t="s">
        <v>22</v>
      </c>
      <c r="L5976" s="10">
        <v>40087</v>
      </c>
      <c r="M5976" t="s">
        <v>13871</v>
      </c>
      <c r="N5976">
        <v>0</v>
      </c>
      <c r="O5976" s="17" t="s">
        <v>21485</v>
      </c>
      <c r="P5976">
        <v>0</v>
      </c>
      <c r="Q5976" s="17" t="s">
        <v>21485</v>
      </c>
      <c r="R5976" t="s">
        <v>2182</v>
      </c>
    </row>
    <row r="5977" spans="1:18">
      <c r="A5977" t="s">
        <v>2182</v>
      </c>
      <c r="B5977" t="s">
        <v>121</v>
      </c>
      <c r="C5977" t="s">
        <v>30</v>
      </c>
      <c r="D5977" t="s">
        <v>20</v>
      </c>
      <c r="E5977" t="s">
        <v>241</v>
      </c>
      <c r="F5977" t="s">
        <v>427</v>
      </c>
      <c r="G5977" t="s">
        <v>13870</v>
      </c>
      <c r="H5977" s="1">
        <v>500358</v>
      </c>
      <c r="I5977" s="1">
        <v>0</v>
      </c>
      <c r="J5977" t="s">
        <v>68</v>
      </c>
      <c r="K5977" t="s">
        <v>22</v>
      </c>
      <c r="L5977" s="10">
        <v>40087</v>
      </c>
      <c r="M5977" t="s">
        <v>13871</v>
      </c>
      <c r="N5977">
        <v>0</v>
      </c>
      <c r="O5977" s="17" t="s">
        <v>21485</v>
      </c>
      <c r="P5977">
        <v>0</v>
      </c>
      <c r="Q5977" s="17" t="s">
        <v>21485</v>
      </c>
      <c r="R5977" t="s">
        <v>2182</v>
      </c>
    </row>
    <row r="5978" spans="1:18">
      <c r="A5978" t="s">
        <v>2182</v>
      </c>
      <c r="B5978" t="s">
        <v>121</v>
      </c>
      <c r="C5978" t="s">
        <v>30</v>
      </c>
      <c r="D5978" t="s">
        <v>20</v>
      </c>
      <c r="E5978" t="s">
        <v>241</v>
      </c>
      <c r="F5978" t="s">
        <v>427</v>
      </c>
      <c r="G5978" t="s">
        <v>13870</v>
      </c>
      <c r="H5978" s="1">
        <v>500358</v>
      </c>
      <c r="I5978" s="1">
        <v>0</v>
      </c>
      <c r="J5978" t="s">
        <v>68</v>
      </c>
      <c r="K5978" t="s">
        <v>22</v>
      </c>
      <c r="L5978" s="10">
        <v>40087</v>
      </c>
      <c r="M5978" t="s">
        <v>13871</v>
      </c>
      <c r="N5978">
        <v>0</v>
      </c>
      <c r="O5978" s="17" t="s">
        <v>21485</v>
      </c>
      <c r="P5978">
        <v>0</v>
      </c>
      <c r="Q5978" s="17" t="s">
        <v>21485</v>
      </c>
      <c r="R5978" t="s">
        <v>2182</v>
      </c>
    </row>
    <row r="5979" spans="1:18">
      <c r="A5979" t="s">
        <v>2182</v>
      </c>
      <c r="B5979" t="s">
        <v>121</v>
      </c>
      <c r="C5979" t="s">
        <v>30</v>
      </c>
      <c r="D5979" t="s">
        <v>20</v>
      </c>
      <c r="E5979" t="s">
        <v>66</v>
      </c>
      <c r="F5979" t="s">
        <v>123</v>
      </c>
      <c r="G5979" t="s">
        <v>2183</v>
      </c>
      <c r="H5979" s="1">
        <v>1876137</v>
      </c>
      <c r="I5979" s="1">
        <v>0</v>
      </c>
      <c r="J5979" t="s">
        <v>24</v>
      </c>
      <c r="K5979" t="s">
        <v>118</v>
      </c>
      <c r="L5979" s="10">
        <v>41000</v>
      </c>
      <c r="M5979" t="s">
        <v>2184</v>
      </c>
      <c r="N5979">
        <v>1</v>
      </c>
      <c r="O5979" s="17" t="s">
        <v>21485</v>
      </c>
      <c r="P5979">
        <v>0</v>
      </c>
      <c r="Q5979" s="17" t="s">
        <v>21485</v>
      </c>
      <c r="R5979" t="s">
        <v>2182</v>
      </c>
    </row>
    <row r="5980" spans="1:18">
      <c r="A5980" t="s">
        <v>2182</v>
      </c>
      <c r="B5980" t="s">
        <v>121</v>
      </c>
      <c r="C5980" t="s">
        <v>30</v>
      </c>
      <c r="D5980" t="s">
        <v>20</v>
      </c>
      <c r="E5980" t="s">
        <v>276</v>
      </c>
      <c r="F5980" t="s">
        <v>123</v>
      </c>
      <c r="G5980" t="s">
        <v>13872</v>
      </c>
      <c r="H5980" s="1">
        <v>1191865</v>
      </c>
      <c r="I5980" s="1">
        <v>0</v>
      </c>
      <c r="J5980" t="s">
        <v>24</v>
      </c>
      <c r="K5980" t="s">
        <v>118</v>
      </c>
      <c r="L5980" s="10">
        <v>41730</v>
      </c>
      <c r="M5980" t="s">
        <v>13873</v>
      </c>
      <c r="N5980">
        <v>0</v>
      </c>
      <c r="O5980" s="17" t="s">
        <v>21485</v>
      </c>
      <c r="P5980">
        <v>0</v>
      </c>
      <c r="Q5980" s="17" t="s">
        <v>21485</v>
      </c>
      <c r="R5980" t="s">
        <v>2182</v>
      </c>
    </row>
    <row r="5981" spans="1:18">
      <c r="A5981" t="s">
        <v>2182</v>
      </c>
      <c r="B5981" t="s">
        <v>121</v>
      </c>
      <c r="C5981" t="s">
        <v>30</v>
      </c>
      <c r="D5981" t="s">
        <v>18908</v>
      </c>
      <c r="E5981" t="s">
        <v>18909</v>
      </c>
      <c r="F5981" t="s">
        <v>18910</v>
      </c>
      <c r="G5981" t="s">
        <v>20574</v>
      </c>
      <c r="H5981" s="1">
        <v>598981</v>
      </c>
      <c r="I5981" s="1">
        <v>0</v>
      </c>
      <c r="J5981" t="s">
        <v>68</v>
      </c>
      <c r="K5981" t="s">
        <v>49</v>
      </c>
      <c r="L5981" s="7">
        <v>43009</v>
      </c>
      <c r="M5981" t="s">
        <v>20575</v>
      </c>
      <c r="N5981">
        <v>0</v>
      </c>
      <c r="O5981" s="17" t="s">
        <v>21485</v>
      </c>
      <c r="P5981">
        <v>0</v>
      </c>
      <c r="Q5981" s="17" t="s">
        <v>21485</v>
      </c>
      <c r="R5981" t="s">
        <v>2182</v>
      </c>
    </row>
    <row r="5982" spans="1:18">
      <c r="A5982" t="s">
        <v>13874</v>
      </c>
      <c r="B5982" t="s">
        <v>114</v>
      </c>
      <c r="C5982" t="s">
        <v>65</v>
      </c>
      <c r="D5982" t="s">
        <v>38</v>
      </c>
      <c r="E5982" t="s">
        <v>637</v>
      </c>
      <c r="F5982" t="s">
        <v>972</v>
      </c>
      <c r="G5982" t="s">
        <v>13875</v>
      </c>
      <c r="H5982" s="1">
        <v>677026</v>
      </c>
      <c r="I5982" s="1">
        <v>0</v>
      </c>
      <c r="J5982" t="s">
        <v>24</v>
      </c>
      <c r="K5982" t="s">
        <v>94</v>
      </c>
      <c r="L5982" s="10">
        <v>44470</v>
      </c>
      <c r="M5982" t="s">
        <v>13876</v>
      </c>
      <c r="N5982">
        <v>0</v>
      </c>
      <c r="O5982" s="17" t="s">
        <v>21485</v>
      </c>
      <c r="P5982">
        <v>0</v>
      </c>
      <c r="Q5982" s="17" t="s">
        <v>21485</v>
      </c>
      <c r="R5982" t="s">
        <v>13874</v>
      </c>
    </row>
    <row r="5983" spans="1:18">
      <c r="A5983" t="s">
        <v>13877</v>
      </c>
      <c r="B5983" t="s">
        <v>64</v>
      </c>
      <c r="C5983" t="s">
        <v>65</v>
      </c>
      <c r="D5983" t="s">
        <v>38</v>
      </c>
      <c r="E5983" t="s">
        <v>39</v>
      </c>
      <c r="F5983" t="s">
        <v>813</v>
      </c>
      <c r="G5983" t="s">
        <v>13878</v>
      </c>
      <c r="H5983" s="1">
        <v>898875</v>
      </c>
      <c r="I5983" s="1">
        <v>0</v>
      </c>
      <c r="J5983" t="s">
        <v>24</v>
      </c>
      <c r="K5983" t="s">
        <v>118</v>
      </c>
      <c r="L5983" s="10">
        <v>43191</v>
      </c>
      <c r="M5983" t="s">
        <v>13879</v>
      </c>
      <c r="N5983">
        <v>0</v>
      </c>
      <c r="O5983" s="17" t="s">
        <v>21485</v>
      </c>
      <c r="P5983">
        <v>0</v>
      </c>
      <c r="Q5983" s="17" t="s">
        <v>21485</v>
      </c>
      <c r="R5983" t="s">
        <v>13877</v>
      </c>
    </row>
    <row r="5984" spans="1:18">
      <c r="A5984" t="s">
        <v>13877</v>
      </c>
      <c r="B5984" t="s">
        <v>64</v>
      </c>
      <c r="C5984" t="s">
        <v>65</v>
      </c>
      <c r="D5984" t="s">
        <v>38</v>
      </c>
      <c r="E5984" t="s">
        <v>86</v>
      </c>
      <c r="F5984" t="s">
        <v>282</v>
      </c>
      <c r="G5984" t="s">
        <v>13880</v>
      </c>
      <c r="H5984" s="1">
        <v>937125</v>
      </c>
      <c r="I5984" s="1">
        <v>0</v>
      </c>
      <c r="J5984" t="s">
        <v>24</v>
      </c>
      <c r="K5984" t="s">
        <v>118</v>
      </c>
      <c r="L5984" s="10">
        <v>44652</v>
      </c>
      <c r="M5984" t="s">
        <v>13881</v>
      </c>
      <c r="N5984">
        <v>0</v>
      </c>
      <c r="O5984" s="17" t="s">
        <v>21485</v>
      </c>
      <c r="P5984">
        <v>0</v>
      </c>
      <c r="Q5984" s="17" t="s">
        <v>21485</v>
      </c>
      <c r="R5984" t="s">
        <v>13877</v>
      </c>
    </row>
    <row r="5985" spans="1:18">
      <c r="A5985" t="s">
        <v>13877</v>
      </c>
      <c r="B5985" t="s">
        <v>64</v>
      </c>
      <c r="C5985" t="s">
        <v>65</v>
      </c>
      <c r="D5985" t="s">
        <v>38</v>
      </c>
      <c r="E5985" t="s">
        <v>1125</v>
      </c>
      <c r="F5985" t="s">
        <v>282</v>
      </c>
      <c r="G5985" t="s">
        <v>13882</v>
      </c>
      <c r="H5985" s="1">
        <v>868276</v>
      </c>
      <c r="I5985" s="1">
        <v>0</v>
      </c>
      <c r="J5985" t="s">
        <v>24</v>
      </c>
      <c r="K5985" t="s">
        <v>118</v>
      </c>
      <c r="L5985" s="10">
        <v>45200</v>
      </c>
      <c r="M5985" t="s">
        <v>13883</v>
      </c>
      <c r="N5985">
        <v>0</v>
      </c>
      <c r="O5985" s="17" t="s">
        <v>21485</v>
      </c>
      <c r="P5985">
        <v>0</v>
      </c>
      <c r="Q5985" s="17" t="s">
        <v>21485</v>
      </c>
      <c r="R5985" t="s">
        <v>13877</v>
      </c>
    </row>
    <row r="5986" spans="1:18">
      <c r="A5986" t="s">
        <v>13884</v>
      </c>
      <c r="B5986" t="s">
        <v>365</v>
      </c>
      <c r="C5986" t="s">
        <v>30</v>
      </c>
      <c r="D5986" t="s">
        <v>20</v>
      </c>
      <c r="E5986" t="s">
        <v>71</v>
      </c>
      <c r="F5986" t="s">
        <v>169</v>
      </c>
      <c r="G5986" t="s">
        <v>13885</v>
      </c>
      <c r="H5986" s="1">
        <v>740980</v>
      </c>
      <c r="I5986" s="1">
        <v>0</v>
      </c>
      <c r="J5986" t="s">
        <v>24</v>
      </c>
      <c r="K5986" t="s">
        <v>136</v>
      </c>
      <c r="L5986" s="10">
        <v>40634</v>
      </c>
      <c r="M5986" t="s">
        <v>13886</v>
      </c>
      <c r="N5986">
        <v>0</v>
      </c>
      <c r="O5986" s="17" t="s">
        <v>21485</v>
      </c>
      <c r="P5986">
        <v>0</v>
      </c>
      <c r="Q5986" s="17" t="s">
        <v>21485</v>
      </c>
      <c r="R5986" t="s">
        <v>13884</v>
      </c>
    </row>
    <row r="5987" spans="1:18">
      <c r="A5987" t="s">
        <v>13884</v>
      </c>
      <c r="B5987" t="s">
        <v>365</v>
      </c>
      <c r="C5987" t="s">
        <v>30</v>
      </c>
      <c r="D5987" t="s">
        <v>20</v>
      </c>
      <c r="E5987" t="s">
        <v>31</v>
      </c>
      <c r="F5987" t="s">
        <v>169</v>
      </c>
      <c r="G5987" t="s">
        <v>13887</v>
      </c>
      <c r="H5987" s="1">
        <v>580110</v>
      </c>
      <c r="I5987" s="1">
        <v>0</v>
      </c>
      <c r="J5987" t="s">
        <v>24</v>
      </c>
      <c r="K5987" t="s">
        <v>136</v>
      </c>
      <c r="L5987" s="10">
        <v>41913</v>
      </c>
      <c r="M5987" t="s">
        <v>13888</v>
      </c>
      <c r="N5987">
        <v>0</v>
      </c>
      <c r="O5987" s="17" t="s">
        <v>21485</v>
      </c>
      <c r="P5987">
        <v>0</v>
      </c>
      <c r="Q5987" s="17" t="s">
        <v>21485</v>
      </c>
      <c r="R5987" t="s">
        <v>13884</v>
      </c>
    </row>
    <row r="5988" spans="1:18">
      <c r="A5988" t="s">
        <v>13884</v>
      </c>
      <c r="B5988" t="s">
        <v>365</v>
      </c>
      <c r="C5988" t="s">
        <v>30</v>
      </c>
      <c r="D5988" t="s">
        <v>38</v>
      </c>
      <c r="E5988" t="s">
        <v>387</v>
      </c>
      <c r="F5988" t="s">
        <v>46</v>
      </c>
      <c r="G5988" t="s">
        <v>13889</v>
      </c>
      <c r="H5988" s="1">
        <v>585226</v>
      </c>
      <c r="I5988" s="1">
        <v>0</v>
      </c>
      <c r="J5988" t="s">
        <v>24</v>
      </c>
      <c r="K5988" t="s">
        <v>136</v>
      </c>
      <c r="L5988" s="10">
        <v>43374</v>
      </c>
      <c r="M5988" t="s">
        <v>13890</v>
      </c>
      <c r="N5988">
        <v>0</v>
      </c>
      <c r="O5988" s="17" t="s">
        <v>21485</v>
      </c>
      <c r="P5988">
        <v>0</v>
      </c>
      <c r="Q5988" s="17" t="s">
        <v>21485</v>
      </c>
      <c r="R5988" t="s">
        <v>13884</v>
      </c>
    </row>
    <row r="5989" spans="1:18">
      <c r="A5989" t="s">
        <v>13884</v>
      </c>
      <c r="B5989" t="s">
        <v>365</v>
      </c>
      <c r="C5989" t="s">
        <v>30</v>
      </c>
      <c r="D5989" t="s">
        <v>38</v>
      </c>
      <c r="E5989" t="s">
        <v>387</v>
      </c>
      <c r="F5989" t="s">
        <v>169</v>
      </c>
      <c r="G5989" t="s">
        <v>13891</v>
      </c>
      <c r="H5989" s="1">
        <v>661726</v>
      </c>
      <c r="I5989" s="1">
        <v>0</v>
      </c>
      <c r="J5989" t="s">
        <v>24</v>
      </c>
      <c r="K5989" t="s">
        <v>136</v>
      </c>
      <c r="L5989" s="10">
        <v>43374</v>
      </c>
      <c r="M5989" t="s">
        <v>13892</v>
      </c>
      <c r="N5989">
        <v>0</v>
      </c>
      <c r="O5989" s="17" t="s">
        <v>21485</v>
      </c>
      <c r="P5989">
        <v>0</v>
      </c>
      <c r="Q5989" s="17" t="s">
        <v>21485</v>
      </c>
      <c r="R5989" t="s">
        <v>13884</v>
      </c>
    </row>
    <row r="5990" spans="1:18">
      <c r="A5990" t="s">
        <v>13893</v>
      </c>
      <c r="B5990" t="s">
        <v>2198</v>
      </c>
      <c r="C5990" t="s">
        <v>65</v>
      </c>
      <c r="D5990" t="s">
        <v>20</v>
      </c>
      <c r="E5990" t="s">
        <v>71</v>
      </c>
      <c r="F5990" t="s">
        <v>1575</v>
      </c>
      <c r="G5990" t="s">
        <v>13894</v>
      </c>
      <c r="H5990" s="1">
        <v>568765</v>
      </c>
      <c r="I5990" s="1">
        <v>0</v>
      </c>
      <c r="J5990" t="s">
        <v>24</v>
      </c>
      <c r="K5990" t="s">
        <v>445</v>
      </c>
      <c r="L5990" s="10">
        <v>40634</v>
      </c>
      <c r="M5990" t="s">
        <v>13895</v>
      </c>
      <c r="N5990">
        <v>0</v>
      </c>
      <c r="O5990" s="17" t="s">
        <v>21485</v>
      </c>
      <c r="P5990">
        <v>0</v>
      </c>
      <c r="Q5990" s="17" t="s">
        <v>21485</v>
      </c>
      <c r="R5990" t="s">
        <v>13893</v>
      </c>
    </row>
    <row r="5991" spans="1:18">
      <c r="A5991" t="s">
        <v>13893</v>
      </c>
      <c r="B5991" t="s">
        <v>2198</v>
      </c>
      <c r="C5991" t="s">
        <v>65</v>
      </c>
      <c r="D5991" t="s">
        <v>38</v>
      </c>
      <c r="E5991" t="s">
        <v>2508</v>
      </c>
      <c r="F5991" t="s">
        <v>1575</v>
      </c>
      <c r="G5991" t="s">
        <v>13896</v>
      </c>
      <c r="H5991" s="1">
        <v>100000</v>
      </c>
      <c r="I5991" s="1">
        <v>0</v>
      </c>
      <c r="J5991" t="s">
        <v>202</v>
      </c>
      <c r="K5991" t="s">
        <v>445</v>
      </c>
      <c r="L5991" s="10">
        <v>43160</v>
      </c>
      <c r="M5991" t="s">
        <v>13897</v>
      </c>
      <c r="N5991">
        <v>0</v>
      </c>
      <c r="O5991" s="17" t="s">
        <v>21485</v>
      </c>
      <c r="P5991">
        <v>0</v>
      </c>
      <c r="Q5991" s="17" t="s">
        <v>21485</v>
      </c>
      <c r="R5991" t="s">
        <v>13893</v>
      </c>
    </row>
    <row r="5992" spans="1:18">
      <c r="A5992" t="s">
        <v>13893</v>
      </c>
      <c r="B5992" t="s">
        <v>2198</v>
      </c>
      <c r="C5992" t="s">
        <v>65</v>
      </c>
      <c r="D5992" t="s">
        <v>38</v>
      </c>
      <c r="E5992" t="s">
        <v>2508</v>
      </c>
      <c r="F5992" t="s">
        <v>1575</v>
      </c>
      <c r="G5992" t="s">
        <v>13896</v>
      </c>
      <c r="H5992" s="1">
        <v>100000</v>
      </c>
      <c r="I5992" s="1">
        <v>0</v>
      </c>
      <c r="J5992" t="s">
        <v>202</v>
      </c>
      <c r="K5992" t="s">
        <v>445</v>
      </c>
      <c r="L5992" s="10">
        <v>43160</v>
      </c>
      <c r="M5992" t="s">
        <v>13897</v>
      </c>
      <c r="N5992">
        <v>0</v>
      </c>
      <c r="O5992" s="17" t="s">
        <v>21485</v>
      </c>
      <c r="P5992">
        <v>0</v>
      </c>
      <c r="Q5992" s="17" t="s">
        <v>21485</v>
      </c>
      <c r="R5992" t="s">
        <v>13893</v>
      </c>
    </row>
    <row r="5993" spans="1:18">
      <c r="A5993" t="s">
        <v>13893</v>
      </c>
      <c r="B5993" t="s">
        <v>2198</v>
      </c>
      <c r="C5993" t="s">
        <v>65</v>
      </c>
      <c r="D5993" t="s">
        <v>38</v>
      </c>
      <c r="E5993" t="s">
        <v>145</v>
      </c>
      <c r="F5993" t="s">
        <v>1575</v>
      </c>
      <c r="G5993" t="s">
        <v>13898</v>
      </c>
      <c r="H5993" s="1">
        <v>688500</v>
      </c>
      <c r="I5993" s="1">
        <v>0</v>
      </c>
      <c r="J5993" t="s">
        <v>24</v>
      </c>
      <c r="K5993" t="s">
        <v>445</v>
      </c>
      <c r="L5993" s="10">
        <v>43556</v>
      </c>
      <c r="M5993" t="s">
        <v>13899</v>
      </c>
      <c r="N5993">
        <v>0</v>
      </c>
      <c r="O5993" s="17" t="s">
        <v>21485</v>
      </c>
      <c r="P5993">
        <v>0</v>
      </c>
      <c r="Q5993" s="17" t="s">
        <v>21485</v>
      </c>
      <c r="R5993" t="s">
        <v>13893</v>
      </c>
    </row>
    <row r="5994" spans="1:18">
      <c r="A5994" t="s">
        <v>13893</v>
      </c>
      <c r="B5994" t="s">
        <v>2198</v>
      </c>
      <c r="C5994" t="s">
        <v>65</v>
      </c>
      <c r="D5994" t="s">
        <v>38</v>
      </c>
      <c r="E5994" t="s">
        <v>145</v>
      </c>
      <c r="F5994" t="s">
        <v>1575</v>
      </c>
      <c r="G5994" t="s">
        <v>13898</v>
      </c>
      <c r="H5994" s="1">
        <v>688500</v>
      </c>
      <c r="I5994" s="1">
        <v>0</v>
      </c>
      <c r="J5994" t="s">
        <v>24</v>
      </c>
      <c r="K5994" t="s">
        <v>445</v>
      </c>
      <c r="L5994" s="10">
        <v>43556</v>
      </c>
      <c r="M5994" t="s">
        <v>13899</v>
      </c>
      <c r="N5994">
        <v>0</v>
      </c>
      <c r="O5994" s="17" t="s">
        <v>21485</v>
      </c>
      <c r="P5994">
        <v>0</v>
      </c>
      <c r="Q5994" s="17" t="s">
        <v>21485</v>
      </c>
      <c r="R5994" t="s">
        <v>13893</v>
      </c>
    </row>
    <row r="5995" spans="1:18">
      <c r="A5995" t="s">
        <v>2185</v>
      </c>
      <c r="B5995" t="s">
        <v>557</v>
      </c>
      <c r="C5995" t="s">
        <v>65</v>
      </c>
      <c r="D5995" t="s">
        <v>20</v>
      </c>
      <c r="E5995" t="s">
        <v>122</v>
      </c>
      <c r="F5995" t="s">
        <v>214</v>
      </c>
      <c r="G5995" t="s">
        <v>13900</v>
      </c>
      <c r="H5995" s="1">
        <v>253576</v>
      </c>
      <c r="I5995" s="1">
        <v>0</v>
      </c>
      <c r="J5995" t="s">
        <v>68</v>
      </c>
      <c r="K5995" t="s">
        <v>110</v>
      </c>
      <c r="L5995" s="10">
        <v>40817</v>
      </c>
      <c r="M5995" t="s">
        <v>13901</v>
      </c>
      <c r="N5995">
        <v>0</v>
      </c>
      <c r="O5995" s="17" t="s">
        <v>21485</v>
      </c>
      <c r="P5995">
        <v>0</v>
      </c>
      <c r="Q5995" s="17" t="s">
        <v>21485</v>
      </c>
      <c r="R5995" t="s">
        <v>2185</v>
      </c>
    </row>
    <row r="5996" spans="1:18">
      <c r="A5996" t="s">
        <v>2185</v>
      </c>
      <c r="B5996" t="s">
        <v>557</v>
      </c>
      <c r="C5996" t="s">
        <v>65</v>
      </c>
      <c r="D5996" t="s">
        <v>20</v>
      </c>
      <c r="E5996" t="s">
        <v>697</v>
      </c>
      <c r="F5996" t="s">
        <v>214</v>
      </c>
      <c r="G5996" t="s">
        <v>2186</v>
      </c>
      <c r="H5996" s="1">
        <v>100000</v>
      </c>
      <c r="I5996" s="1">
        <v>0</v>
      </c>
      <c r="J5996" t="s">
        <v>202</v>
      </c>
      <c r="K5996" t="s">
        <v>110</v>
      </c>
      <c r="L5996" s="10">
        <v>42278</v>
      </c>
      <c r="M5996" t="s">
        <v>2187</v>
      </c>
      <c r="N5996">
        <v>1</v>
      </c>
      <c r="O5996" s="17" t="s">
        <v>21485</v>
      </c>
      <c r="P5996">
        <v>0</v>
      </c>
      <c r="Q5996" s="17" t="s">
        <v>21485</v>
      </c>
      <c r="R5996" t="s">
        <v>2185</v>
      </c>
    </row>
    <row r="5997" spans="1:18">
      <c r="A5997" t="s">
        <v>2185</v>
      </c>
      <c r="B5997" t="s">
        <v>557</v>
      </c>
      <c r="C5997" t="s">
        <v>65</v>
      </c>
      <c r="D5997" t="s">
        <v>38</v>
      </c>
      <c r="E5997" t="s">
        <v>434</v>
      </c>
      <c r="F5997" t="s">
        <v>214</v>
      </c>
      <c r="G5997" t="s">
        <v>13902</v>
      </c>
      <c r="H5997" s="1">
        <v>810900</v>
      </c>
      <c r="I5997" s="1">
        <v>0</v>
      </c>
      <c r="J5997" t="s">
        <v>24</v>
      </c>
      <c r="K5997" t="s">
        <v>110</v>
      </c>
      <c r="L5997" s="10">
        <v>44256</v>
      </c>
      <c r="M5997" t="s">
        <v>13903</v>
      </c>
      <c r="N5997">
        <v>0</v>
      </c>
      <c r="O5997" s="17" t="s">
        <v>21485</v>
      </c>
      <c r="P5997">
        <v>0</v>
      </c>
      <c r="Q5997" s="17" t="s">
        <v>21485</v>
      </c>
      <c r="R5997" t="s">
        <v>2185</v>
      </c>
    </row>
    <row r="5998" spans="1:18">
      <c r="A5998" t="s">
        <v>13904</v>
      </c>
      <c r="B5998" t="s">
        <v>84</v>
      </c>
      <c r="C5998" t="s">
        <v>85</v>
      </c>
      <c r="D5998" t="s">
        <v>38</v>
      </c>
      <c r="E5998" t="s">
        <v>387</v>
      </c>
      <c r="F5998" t="s">
        <v>282</v>
      </c>
      <c r="G5998" t="s">
        <v>13905</v>
      </c>
      <c r="H5998" s="1">
        <v>562276</v>
      </c>
      <c r="I5998" s="1">
        <v>0</v>
      </c>
      <c r="J5998" t="s">
        <v>24</v>
      </c>
      <c r="K5998" t="s">
        <v>42</v>
      </c>
      <c r="L5998" s="10">
        <v>43374</v>
      </c>
      <c r="M5998" t="s">
        <v>13906</v>
      </c>
      <c r="N5998">
        <v>0</v>
      </c>
      <c r="O5998" s="17" t="s">
        <v>21485</v>
      </c>
      <c r="P5998">
        <v>0</v>
      </c>
      <c r="Q5998" s="17" t="s">
        <v>21485</v>
      </c>
      <c r="R5998" t="s">
        <v>13904</v>
      </c>
    </row>
    <row r="5999" spans="1:18">
      <c r="A5999" t="s">
        <v>13904</v>
      </c>
      <c r="B5999" t="s">
        <v>84</v>
      </c>
      <c r="C5999" t="s">
        <v>85</v>
      </c>
      <c r="D5999" t="s">
        <v>38</v>
      </c>
      <c r="E5999" t="s">
        <v>586</v>
      </c>
      <c r="F5999" t="s">
        <v>399</v>
      </c>
      <c r="G5999" t="s">
        <v>13907</v>
      </c>
      <c r="H5999" s="1">
        <v>940950</v>
      </c>
      <c r="I5999" s="1">
        <v>0</v>
      </c>
      <c r="J5999" t="s">
        <v>24</v>
      </c>
      <c r="K5999" t="s">
        <v>42</v>
      </c>
      <c r="L5999" s="10">
        <v>45017</v>
      </c>
      <c r="M5999" t="s">
        <v>13908</v>
      </c>
      <c r="N5999">
        <v>0</v>
      </c>
      <c r="O5999" s="17" t="s">
        <v>21485</v>
      </c>
      <c r="P5999">
        <v>0</v>
      </c>
      <c r="Q5999" s="17" t="s">
        <v>21485</v>
      </c>
      <c r="R5999" t="s">
        <v>13904</v>
      </c>
    </row>
    <row r="6000" spans="1:18">
      <c r="A6000" t="s">
        <v>13904</v>
      </c>
      <c r="B6000" t="s">
        <v>84</v>
      </c>
      <c r="C6000" t="s">
        <v>85</v>
      </c>
      <c r="D6000" t="s">
        <v>38</v>
      </c>
      <c r="E6000" t="s">
        <v>586</v>
      </c>
      <c r="F6000" t="s">
        <v>87</v>
      </c>
      <c r="G6000" t="s">
        <v>13909</v>
      </c>
      <c r="H6000" s="1">
        <v>826200</v>
      </c>
      <c r="I6000" s="1">
        <v>0</v>
      </c>
      <c r="J6000" t="s">
        <v>24</v>
      </c>
      <c r="K6000" t="s">
        <v>42</v>
      </c>
      <c r="L6000" s="10">
        <v>45017</v>
      </c>
      <c r="M6000" t="s">
        <v>13910</v>
      </c>
      <c r="N6000">
        <v>0</v>
      </c>
      <c r="O6000" s="17" t="s">
        <v>21485</v>
      </c>
      <c r="P6000">
        <v>0</v>
      </c>
      <c r="Q6000" s="17" t="s">
        <v>21485</v>
      </c>
      <c r="R6000" t="s">
        <v>13904</v>
      </c>
    </row>
    <row r="6001" spans="1:18">
      <c r="A6001" t="s">
        <v>13911</v>
      </c>
      <c r="B6001" t="s">
        <v>18</v>
      </c>
      <c r="C6001" t="s">
        <v>19</v>
      </c>
      <c r="D6001" t="s">
        <v>38</v>
      </c>
      <c r="E6001" t="s">
        <v>39</v>
      </c>
      <c r="F6001" t="s">
        <v>418</v>
      </c>
      <c r="G6001" t="s">
        <v>13912</v>
      </c>
      <c r="H6001" s="1">
        <v>967725</v>
      </c>
      <c r="I6001" s="1">
        <v>0</v>
      </c>
      <c r="J6001" t="s">
        <v>24</v>
      </c>
      <c r="K6001" t="s">
        <v>118</v>
      </c>
      <c r="L6001" s="10">
        <v>43191</v>
      </c>
      <c r="M6001" t="s">
        <v>13913</v>
      </c>
      <c r="N6001">
        <v>0</v>
      </c>
      <c r="O6001" s="17" t="s">
        <v>21485</v>
      </c>
      <c r="P6001">
        <v>0</v>
      </c>
      <c r="Q6001" s="17" t="s">
        <v>21485</v>
      </c>
      <c r="R6001" t="s">
        <v>13911</v>
      </c>
    </row>
    <row r="6002" spans="1:18">
      <c r="A6002" t="s">
        <v>20576</v>
      </c>
      <c r="B6002" t="s">
        <v>4325</v>
      </c>
      <c r="C6002" t="s">
        <v>30</v>
      </c>
      <c r="D6002" t="s">
        <v>19187</v>
      </c>
      <c r="E6002" t="s">
        <v>19188</v>
      </c>
      <c r="F6002" t="s">
        <v>19189</v>
      </c>
      <c r="G6002" t="s">
        <v>20577</v>
      </c>
      <c r="H6002" s="1">
        <v>101540</v>
      </c>
      <c r="I6002" s="1">
        <v>0</v>
      </c>
      <c r="J6002" t="s">
        <v>202</v>
      </c>
      <c r="K6002" t="s">
        <v>118</v>
      </c>
      <c r="L6002" s="7">
        <v>44075</v>
      </c>
      <c r="M6002" t="s">
        <v>20578</v>
      </c>
      <c r="N6002">
        <v>0</v>
      </c>
      <c r="O6002" s="17" t="s">
        <v>21485</v>
      </c>
      <c r="P6002">
        <v>0</v>
      </c>
      <c r="Q6002" s="17" t="s">
        <v>21485</v>
      </c>
      <c r="R6002" t="s">
        <v>20576</v>
      </c>
    </row>
    <row r="6003" spans="1:18">
      <c r="A6003" t="s">
        <v>13914</v>
      </c>
      <c r="B6003" t="s">
        <v>2198</v>
      </c>
      <c r="C6003" t="s">
        <v>65</v>
      </c>
      <c r="D6003" t="s">
        <v>20</v>
      </c>
      <c r="E6003" t="s">
        <v>241</v>
      </c>
      <c r="F6003" t="s">
        <v>404</v>
      </c>
      <c r="G6003" t="s">
        <v>13915</v>
      </c>
      <c r="H6003" s="1">
        <v>269745</v>
      </c>
      <c r="I6003" s="1">
        <v>0</v>
      </c>
      <c r="J6003" t="s">
        <v>48</v>
      </c>
      <c r="K6003" t="s">
        <v>49</v>
      </c>
      <c r="L6003" s="10">
        <v>40087</v>
      </c>
      <c r="M6003" t="s">
        <v>13916</v>
      </c>
      <c r="N6003">
        <v>0</v>
      </c>
      <c r="O6003" s="17" t="s">
        <v>21485</v>
      </c>
      <c r="P6003">
        <v>0</v>
      </c>
      <c r="Q6003" s="17" t="s">
        <v>21485</v>
      </c>
      <c r="R6003" t="s">
        <v>13914</v>
      </c>
    </row>
    <row r="6004" spans="1:18">
      <c r="A6004" t="s">
        <v>1455</v>
      </c>
      <c r="B6004" t="s">
        <v>91</v>
      </c>
      <c r="C6004" t="s">
        <v>30</v>
      </c>
      <c r="D6004" t="s">
        <v>20</v>
      </c>
      <c r="E6004" t="s">
        <v>21</v>
      </c>
      <c r="F6004" t="s">
        <v>509</v>
      </c>
      <c r="G6004" t="s">
        <v>1456</v>
      </c>
      <c r="H6004" s="1">
        <v>275845</v>
      </c>
      <c r="I6004" s="1">
        <v>0</v>
      </c>
      <c r="J6004" t="s">
        <v>48</v>
      </c>
      <c r="K6004" t="s">
        <v>49</v>
      </c>
      <c r="L6004" s="10">
        <v>41183</v>
      </c>
      <c r="M6004" t="s">
        <v>1457</v>
      </c>
      <c r="N6004">
        <v>1</v>
      </c>
      <c r="O6004" s="17" t="s">
        <v>21485</v>
      </c>
      <c r="P6004">
        <v>0</v>
      </c>
      <c r="Q6004" s="17" t="s">
        <v>21485</v>
      </c>
      <c r="R6004" t="s">
        <v>1455</v>
      </c>
    </row>
    <row r="6005" spans="1:18">
      <c r="A6005" t="s">
        <v>1455</v>
      </c>
      <c r="B6005" t="s">
        <v>91</v>
      </c>
      <c r="C6005" t="s">
        <v>30</v>
      </c>
      <c r="D6005" t="s">
        <v>18898</v>
      </c>
      <c r="E6005" t="s">
        <v>18899</v>
      </c>
      <c r="F6005" t="s">
        <v>19226</v>
      </c>
      <c r="G6005" t="s">
        <v>20579</v>
      </c>
      <c r="H6005" s="1">
        <v>100000</v>
      </c>
      <c r="I6005" s="1">
        <v>0</v>
      </c>
      <c r="J6005" t="s">
        <v>202</v>
      </c>
      <c r="K6005" t="s">
        <v>110</v>
      </c>
      <c r="L6005" s="7">
        <v>42795</v>
      </c>
      <c r="M6005" t="s">
        <v>20580</v>
      </c>
      <c r="N6005">
        <v>2</v>
      </c>
      <c r="O6005" s="17" t="s">
        <v>21485</v>
      </c>
      <c r="P6005">
        <v>0</v>
      </c>
      <c r="Q6005" s="17" t="s">
        <v>21485</v>
      </c>
      <c r="R6005" t="s">
        <v>1455</v>
      </c>
    </row>
    <row r="6006" spans="1:18">
      <c r="A6006" t="s">
        <v>1455</v>
      </c>
      <c r="B6006" t="s">
        <v>91</v>
      </c>
      <c r="C6006" t="s">
        <v>30</v>
      </c>
      <c r="D6006" t="s">
        <v>38</v>
      </c>
      <c r="E6006" t="s">
        <v>387</v>
      </c>
      <c r="F6006" t="s">
        <v>509</v>
      </c>
      <c r="G6006" t="s">
        <v>2628</v>
      </c>
      <c r="H6006" s="1">
        <v>749700</v>
      </c>
      <c r="I6006" s="1">
        <v>0</v>
      </c>
      <c r="J6006" t="s">
        <v>24</v>
      </c>
      <c r="K6006" t="s">
        <v>49</v>
      </c>
      <c r="L6006" s="10">
        <v>43374</v>
      </c>
      <c r="M6006" t="s">
        <v>2629</v>
      </c>
      <c r="N6006">
        <v>0</v>
      </c>
      <c r="O6006" s="17" t="s">
        <v>21485</v>
      </c>
      <c r="P6006">
        <v>0</v>
      </c>
      <c r="Q6006" s="17" t="s">
        <v>21485</v>
      </c>
      <c r="R6006" t="s">
        <v>1455</v>
      </c>
    </row>
    <row r="6007" spans="1:18">
      <c r="A6007" t="s">
        <v>1455</v>
      </c>
      <c r="B6007" t="s">
        <v>91</v>
      </c>
      <c r="C6007" t="s">
        <v>30</v>
      </c>
      <c r="D6007" t="s">
        <v>38</v>
      </c>
      <c r="E6007" t="s">
        <v>86</v>
      </c>
      <c r="F6007" t="s">
        <v>509</v>
      </c>
      <c r="G6007" t="s">
        <v>1458</v>
      </c>
      <c r="H6007" s="1">
        <v>937125</v>
      </c>
      <c r="I6007" s="1">
        <v>0</v>
      </c>
      <c r="J6007" t="s">
        <v>24</v>
      </c>
      <c r="K6007" t="s">
        <v>110</v>
      </c>
      <c r="L6007" s="10">
        <v>44652</v>
      </c>
      <c r="M6007" t="s">
        <v>1459</v>
      </c>
      <c r="N6007">
        <v>1</v>
      </c>
      <c r="O6007" s="17" t="s">
        <v>21485</v>
      </c>
      <c r="P6007">
        <v>0</v>
      </c>
      <c r="Q6007" s="17" t="s">
        <v>21485</v>
      </c>
      <c r="R6007" t="s">
        <v>1455</v>
      </c>
    </row>
    <row r="6008" spans="1:18">
      <c r="A6008" t="s">
        <v>2188</v>
      </c>
      <c r="B6008" t="s">
        <v>29</v>
      </c>
      <c r="C6008" t="s">
        <v>30</v>
      </c>
      <c r="D6008" t="s">
        <v>20</v>
      </c>
      <c r="E6008" t="s">
        <v>104</v>
      </c>
      <c r="F6008" t="s">
        <v>134</v>
      </c>
      <c r="G6008" t="s">
        <v>13917</v>
      </c>
      <c r="H6008" s="1">
        <v>705075</v>
      </c>
      <c r="I6008" s="1">
        <v>0</v>
      </c>
      <c r="J6008" t="s">
        <v>24</v>
      </c>
      <c r="K6008" t="s">
        <v>136</v>
      </c>
      <c r="L6008" s="10">
        <v>40269</v>
      </c>
      <c r="M6008" t="s">
        <v>13918</v>
      </c>
      <c r="N6008">
        <v>0</v>
      </c>
      <c r="O6008" s="17" t="s">
        <v>21485</v>
      </c>
      <c r="P6008">
        <v>0</v>
      </c>
      <c r="Q6008" s="17" t="s">
        <v>21485</v>
      </c>
      <c r="R6008" t="s">
        <v>2188</v>
      </c>
    </row>
    <row r="6009" spans="1:18">
      <c r="A6009" t="s">
        <v>2188</v>
      </c>
      <c r="B6009" t="s">
        <v>29</v>
      </c>
      <c r="C6009" t="s">
        <v>30</v>
      </c>
      <c r="D6009" t="s">
        <v>18864</v>
      </c>
      <c r="E6009" t="s">
        <v>18865</v>
      </c>
      <c r="F6009" t="s">
        <v>18866</v>
      </c>
      <c r="G6009" t="s">
        <v>20581</v>
      </c>
      <c r="H6009" s="1">
        <v>30000</v>
      </c>
      <c r="I6009" s="1">
        <v>0</v>
      </c>
      <c r="J6009" t="s">
        <v>223</v>
      </c>
      <c r="K6009" t="s">
        <v>136</v>
      </c>
      <c r="L6009" s="7">
        <v>40360</v>
      </c>
      <c r="M6009" t="s">
        <v>20582</v>
      </c>
      <c r="N6009">
        <v>0</v>
      </c>
      <c r="O6009" s="17" t="s">
        <v>21485</v>
      </c>
      <c r="P6009">
        <v>0</v>
      </c>
      <c r="Q6009" s="17" t="s">
        <v>21485</v>
      </c>
      <c r="R6009" t="s">
        <v>2188</v>
      </c>
    </row>
    <row r="6010" spans="1:18">
      <c r="A6010" t="s">
        <v>2188</v>
      </c>
      <c r="B6010" t="s">
        <v>29</v>
      </c>
      <c r="C6010" t="s">
        <v>30</v>
      </c>
      <c r="D6010" t="s">
        <v>20</v>
      </c>
      <c r="E6010" t="s">
        <v>21</v>
      </c>
      <c r="F6010" t="s">
        <v>134</v>
      </c>
      <c r="G6010" t="s">
        <v>13919</v>
      </c>
      <c r="H6010" s="1">
        <v>743410</v>
      </c>
      <c r="I6010" s="1">
        <v>0</v>
      </c>
      <c r="J6010" t="s">
        <v>24</v>
      </c>
      <c r="K6010" t="s">
        <v>136</v>
      </c>
      <c r="L6010" s="10">
        <v>41183</v>
      </c>
      <c r="M6010" t="s">
        <v>13920</v>
      </c>
      <c r="N6010">
        <v>0</v>
      </c>
      <c r="O6010" s="17" t="s">
        <v>21485</v>
      </c>
      <c r="P6010">
        <v>0</v>
      </c>
      <c r="Q6010" s="17" t="s">
        <v>21485</v>
      </c>
      <c r="R6010" t="s">
        <v>2188</v>
      </c>
    </row>
    <row r="6011" spans="1:18">
      <c r="A6011" t="s">
        <v>2188</v>
      </c>
      <c r="B6011" t="s">
        <v>29</v>
      </c>
      <c r="C6011" t="s">
        <v>30</v>
      </c>
      <c r="D6011" t="s">
        <v>38</v>
      </c>
      <c r="E6011" t="s">
        <v>637</v>
      </c>
      <c r="F6011" t="s">
        <v>80</v>
      </c>
      <c r="G6011" t="s">
        <v>2884</v>
      </c>
      <c r="H6011" s="1">
        <v>868276</v>
      </c>
      <c r="I6011" s="1">
        <v>0</v>
      </c>
      <c r="J6011" t="s">
        <v>24</v>
      </c>
      <c r="K6011" t="s">
        <v>136</v>
      </c>
      <c r="L6011" s="10">
        <v>44470</v>
      </c>
      <c r="M6011" t="s">
        <v>2885</v>
      </c>
      <c r="N6011">
        <v>0</v>
      </c>
      <c r="O6011" s="17" t="s">
        <v>21485</v>
      </c>
      <c r="P6011">
        <v>0</v>
      </c>
      <c r="Q6011" s="17" t="s">
        <v>21485</v>
      </c>
      <c r="R6011" t="s">
        <v>2188</v>
      </c>
    </row>
    <row r="6012" spans="1:18">
      <c r="A6012" t="s">
        <v>2188</v>
      </c>
      <c r="B6012" t="s">
        <v>29</v>
      </c>
      <c r="C6012" t="s">
        <v>30</v>
      </c>
      <c r="D6012" t="s">
        <v>38</v>
      </c>
      <c r="E6012" t="s">
        <v>718</v>
      </c>
      <c r="F6012" t="s">
        <v>134</v>
      </c>
      <c r="G6012" t="s">
        <v>2189</v>
      </c>
      <c r="H6012" s="1">
        <v>918000</v>
      </c>
      <c r="I6012" s="1">
        <v>0</v>
      </c>
      <c r="J6012" t="s">
        <v>24</v>
      </c>
      <c r="K6012" t="s">
        <v>136</v>
      </c>
      <c r="L6012" s="10">
        <v>44835</v>
      </c>
      <c r="M6012" t="s">
        <v>2190</v>
      </c>
      <c r="N6012">
        <v>1</v>
      </c>
      <c r="O6012" s="17" t="s">
        <v>21485</v>
      </c>
      <c r="P6012">
        <v>0</v>
      </c>
      <c r="Q6012" s="17" t="s">
        <v>21485</v>
      </c>
      <c r="R6012" t="s">
        <v>2188</v>
      </c>
    </row>
    <row r="6013" spans="1:18">
      <c r="A6013" t="s">
        <v>2188</v>
      </c>
      <c r="B6013" t="s">
        <v>29</v>
      </c>
      <c r="C6013" t="s">
        <v>30</v>
      </c>
      <c r="D6013" t="s">
        <v>38</v>
      </c>
      <c r="E6013" t="s">
        <v>784</v>
      </c>
      <c r="F6013" t="s">
        <v>1155</v>
      </c>
      <c r="G6013" t="s">
        <v>13921</v>
      </c>
      <c r="H6013" s="1">
        <v>994500</v>
      </c>
      <c r="I6013" s="1">
        <v>0</v>
      </c>
      <c r="J6013" t="s">
        <v>24</v>
      </c>
      <c r="K6013" t="s">
        <v>136</v>
      </c>
      <c r="L6013" s="10">
        <v>45383</v>
      </c>
      <c r="M6013" t="s">
        <v>13922</v>
      </c>
      <c r="N6013">
        <v>0</v>
      </c>
      <c r="O6013" s="17" t="s">
        <v>21485</v>
      </c>
      <c r="P6013">
        <v>0</v>
      </c>
      <c r="Q6013" s="17" t="s">
        <v>21485</v>
      </c>
      <c r="R6013" t="s">
        <v>2188</v>
      </c>
    </row>
    <row r="6014" spans="1:18">
      <c r="A6014" t="s">
        <v>2188</v>
      </c>
      <c r="B6014" t="s">
        <v>29</v>
      </c>
      <c r="C6014" t="s">
        <v>30</v>
      </c>
      <c r="D6014" t="s">
        <v>38</v>
      </c>
      <c r="E6014" t="s">
        <v>1726</v>
      </c>
      <c r="F6014" t="s">
        <v>80</v>
      </c>
      <c r="G6014" t="s">
        <v>13923</v>
      </c>
      <c r="H6014" s="1">
        <v>1017450</v>
      </c>
      <c r="I6014" s="1">
        <v>0</v>
      </c>
      <c r="J6014" t="s">
        <v>24</v>
      </c>
      <c r="K6014" t="s">
        <v>136</v>
      </c>
      <c r="L6014" s="10">
        <v>45566</v>
      </c>
      <c r="M6014" t="s">
        <v>13924</v>
      </c>
      <c r="N6014">
        <v>0</v>
      </c>
      <c r="O6014" s="17" t="s">
        <v>21485</v>
      </c>
      <c r="P6014">
        <v>0</v>
      </c>
      <c r="Q6014" s="17" t="s">
        <v>21485</v>
      </c>
      <c r="R6014" t="s">
        <v>2188</v>
      </c>
    </row>
    <row r="6015" spans="1:18">
      <c r="A6015" t="s">
        <v>13925</v>
      </c>
      <c r="B6015" t="s">
        <v>185</v>
      </c>
      <c r="C6015" t="s">
        <v>65</v>
      </c>
      <c r="D6015" t="s">
        <v>20</v>
      </c>
      <c r="E6015" t="s">
        <v>104</v>
      </c>
      <c r="F6015" t="s">
        <v>411</v>
      </c>
      <c r="G6015" t="s">
        <v>13926</v>
      </c>
      <c r="H6015" s="1">
        <v>810145</v>
      </c>
      <c r="I6015" s="1">
        <v>0</v>
      </c>
      <c r="J6015" t="s">
        <v>24</v>
      </c>
      <c r="K6015" t="s">
        <v>42</v>
      </c>
      <c r="L6015" s="10">
        <v>40269</v>
      </c>
      <c r="M6015" t="s">
        <v>13927</v>
      </c>
      <c r="N6015">
        <v>0</v>
      </c>
      <c r="O6015" s="17" t="s">
        <v>21485</v>
      </c>
      <c r="P6015">
        <v>0</v>
      </c>
      <c r="Q6015" s="17" t="s">
        <v>21485</v>
      </c>
      <c r="R6015" t="s">
        <v>13925</v>
      </c>
    </row>
    <row r="6016" spans="1:18">
      <c r="A6016" t="s">
        <v>13925</v>
      </c>
      <c r="B6016" t="s">
        <v>185</v>
      </c>
      <c r="C6016" t="s">
        <v>65</v>
      </c>
      <c r="D6016" t="s">
        <v>20</v>
      </c>
      <c r="E6016" t="s">
        <v>122</v>
      </c>
      <c r="F6016" t="s">
        <v>87</v>
      </c>
      <c r="G6016" t="s">
        <v>13928</v>
      </c>
      <c r="H6016" s="1">
        <v>988501</v>
      </c>
      <c r="I6016" s="1">
        <v>0</v>
      </c>
      <c r="J6016" t="s">
        <v>24</v>
      </c>
      <c r="K6016" t="s">
        <v>42</v>
      </c>
      <c r="L6016" s="10">
        <v>40817</v>
      </c>
      <c r="M6016" t="s">
        <v>13929</v>
      </c>
      <c r="N6016">
        <v>0</v>
      </c>
      <c r="O6016" s="17" t="s">
        <v>21485</v>
      </c>
      <c r="P6016">
        <v>0</v>
      </c>
      <c r="Q6016" s="17" t="s">
        <v>21485</v>
      </c>
      <c r="R6016" t="s">
        <v>13925</v>
      </c>
    </row>
    <row r="6017" spans="1:18">
      <c r="A6017" t="s">
        <v>13925</v>
      </c>
      <c r="B6017" t="s">
        <v>185</v>
      </c>
      <c r="C6017" t="s">
        <v>65</v>
      </c>
      <c r="D6017" t="s">
        <v>20</v>
      </c>
      <c r="E6017" t="s">
        <v>320</v>
      </c>
      <c r="F6017" t="s">
        <v>87</v>
      </c>
      <c r="G6017" t="s">
        <v>13930</v>
      </c>
      <c r="H6017" s="1">
        <v>1129560</v>
      </c>
      <c r="I6017" s="1">
        <v>0</v>
      </c>
      <c r="J6017" t="s">
        <v>24</v>
      </c>
      <c r="K6017" t="s">
        <v>42</v>
      </c>
      <c r="L6017" s="10">
        <v>41365</v>
      </c>
      <c r="M6017" t="s">
        <v>13931</v>
      </c>
      <c r="N6017">
        <v>0</v>
      </c>
      <c r="O6017" s="17" t="s">
        <v>21485</v>
      </c>
      <c r="P6017">
        <v>0</v>
      </c>
      <c r="Q6017" s="17" t="s">
        <v>21485</v>
      </c>
      <c r="R6017" t="s">
        <v>13925</v>
      </c>
    </row>
    <row r="6018" spans="1:18">
      <c r="A6018" t="s">
        <v>13925</v>
      </c>
      <c r="B6018" t="s">
        <v>185</v>
      </c>
      <c r="C6018" t="s">
        <v>65</v>
      </c>
      <c r="D6018" t="s">
        <v>38</v>
      </c>
      <c r="E6018" t="s">
        <v>718</v>
      </c>
      <c r="F6018" t="s">
        <v>87</v>
      </c>
      <c r="G6018" t="s">
        <v>13932</v>
      </c>
      <c r="H6018" s="1">
        <v>956250</v>
      </c>
      <c r="I6018" s="1">
        <v>0</v>
      </c>
      <c r="J6018" t="s">
        <v>24</v>
      </c>
      <c r="K6018" t="s">
        <v>42</v>
      </c>
      <c r="L6018" s="10">
        <v>44835</v>
      </c>
      <c r="M6018" t="s">
        <v>13933</v>
      </c>
      <c r="N6018">
        <v>0</v>
      </c>
      <c r="O6018" s="17" t="s">
        <v>21485</v>
      </c>
      <c r="P6018">
        <v>0</v>
      </c>
      <c r="Q6018" s="17" t="s">
        <v>21485</v>
      </c>
      <c r="R6018" t="s">
        <v>13925</v>
      </c>
    </row>
    <row r="6019" spans="1:18">
      <c r="A6019" t="s">
        <v>2191</v>
      </c>
      <c r="B6019" t="s">
        <v>185</v>
      </c>
      <c r="C6019" t="s">
        <v>65</v>
      </c>
      <c r="D6019" t="s">
        <v>18838</v>
      </c>
      <c r="E6019" t="s">
        <v>18839</v>
      </c>
      <c r="F6019" t="s">
        <v>18833</v>
      </c>
      <c r="G6019" t="s">
        <v>20583</v>
      </c>
      <c r="H6019" s="1">
        <v>47850</v>
      </c>
      <c r="I6019" s="1">
        <v>0</v>
      </c>
      <c r="J6019" t="s">
        <v>202</v>
      </c>
      <c r="K6019" t="s">
        <v>49</v>
      </c>
      <c r="L6019" s="7">
        <v>40210</v>
      </c>
      <c r="M6019" t="s">
        <v>20584</v>
      </c>
      <c r="N6019">
        <v>2</v>
      </c>
      <c r="O6019" s="17" t="s">
        <v>21485</v>
      </c>
      <c r="P6019">
        <v>0</v>
      </c>
      <c r="Q6019" s="17" t="s">
        <v>21485</v>
      </c>
      <c r="R6019" t="s">
        <v>2191</v>
      </c>
    </row>
    <row r="6020" spans="1:18">
      <c r="A6020" t="s">
        <v>2191</v>
      </c>
      <c r="B6020" t="s">
        <v>185</v>
      </c>
      <c r="C6020" t="s">
        <v>65</v>
      </c>
      <c r="D6020" t="s">
        <v>20</v>
      </c>
      <c r="E6020" t="s">
        <v>71</v>
      </c>
      <c r="F6020" t="s">
        <v>181</v>
      </c>
      <c r="G6020" t="s">
        <v>2192</v>
      </c>
      <c r="H6020" s="1">
        <v>629785</v>
      </c>
      <c r="I6020" s="1">
        <v>0</v>
      </c>
      <c r="J6020" t="s">
        <v>24</v>
      </c>
      <c r="K6020" t="s">
        <v>49</v>
      </c>
      <c r="L6020" s="10">
        <v>40634</v>
      </c>
      <c r="M6020" t="s">
        <v>2193</v>
      </c>
      <c r="N6020">
        <v>1</v>
      </c>
      <c r="O6020" s="17" t="s">
        <v>21485</v>
      </c>
      <c r="P6020">
        <v>0</v>
      </c>
      <c r="Q6020" s="17" t="s">
        <v>21485</v>
      </c>
      <c r="R6020" t="s">
        <v>2191</v>
      </c>
    </row>
    <row r="6021" spans="1:18">
      <c r="A6021" t="s">
        <v>2191</v>
      </c>
      <c r="B6021" t="s">
        <v>185</v>
      </c>
      <c r="C6021" t="s">
        <v>65</v>
      </c>
      <c r="D6021" t="s">
        <v>38</v>
      </c>
      <c r="E6021" t="s">
        <v>168</v>
      </c>
      <c r="F6021" t="s">
        <v>404</v>
      </c>
      <c r="G6021" t="s">
        <v>13934</v>
      </c>
      <c r="H6021" s="1">
        <v>851290</v>
      </c>
      <c r="I6021" s="1">
        <v>0</v>
      </c>
      <c r="J6021" t="s">
        <v>24</v>
      </c>
      <c r="K6021" t="s">
        <v>49</v>
      </c>
      <c r="L6021" s="10">
        <v>43922</v>
      </c>
      <c r="M6021" t="s">
        <v>13935</v>
      </c>
      <c r="N6021">
        <v>0</v>
      </c>
      <c r="O6021" s="17" t="s">
        <v>21485</v>
      </c>
      <c r="P6021">
        <v>0</v>
      </c>
      <c r="Q6021" s="17" t="s">
        <v>21485</v>
      </c>
      <c r="R6021" t="s">
        <v>2191</v>
      </c>
    </row>
    <row r="6022" spans="1:18">
      <c r="A6022" t="s">
        <v>13936</v>
      </c>
      <c r="B6022" t="s">
        <v>64</v>
      </c>
      <c r="C6022" t="s">
        <v>65</v>
      </c>
      <c r="D6022" t="s">
        <v>20</v>
      </c>
      <c r="E6022" t="s">
        <v>21</v>
      </c>
      <c r="F6022" t="s">
        <v>134</v>
      </c>
      <c r="G6022" t="s">
        <v>13937</v>
      </c>
      <c r="H6022" s="1">
        <v>779518</v>
      </c>
      <c r="I6022" s="1">
        <v>0</v>
      </c>
      <c r="J6022" t="s">
        <v>24</v>
      </c>
      <c r="K6022" t="s">
        <v>136</v>
      </c>
      <c r="L6022" s="10">
        <v>41183</v>
      </c>
      <c r="M6022" t="s">
        <v>13938</v>
      </c>
      <c r="N6022">
        <v>0</v>
      </c>
      <c r="O6022" s="17" t="s">
        <v>21485</v>
      </c>
      <c r="P6022">
        <v>0</v>
      </c>
      <c r="Q6022" s="17" t="s">
        <v>21485</v>
      </c>
      <c r="R6022" t="s">
        <v>13936</v>
      </c>
    </row>
    <row r="6023" spans="1:18">
      <c r="A6023" t="s">
        <v>13936</v>
      </c>
      <c r="B6023" t="s">
        <v>557</v>
      </c>
      <c r="C6023" t="s">
        <v>65</v>
      </c>
      <c r="D6023" t="s">
        <v>38</v>
      </c>
      <c r="E6023" t="s">
        <v>784</v>
      </c>
      <c r="F6023" t="s">
        <v>1155</v>
      </c>
      <c r="G6023" t="s">
        <v>13939</v>
      </c>
      <c r="H6023" s="1">
        <v>1426725</v>
      </c>
      <c r="I6023" s="1">
        <v>0</v>
      </c>
      <c r="J6023" t="s">
        <v>24</v>
      </c>
      <c r="K6023" t="s">
        <v>136</v>
      </c>
      <c r="L6023" s="10">
        <v>45383</v>
      </c>
      <c r="M6023" t="s">
        <v>13940</v>
      </c>
      <c r="N6023">
        <v>0</v>
      </c>
      <c r="O6023" s="17" t="s">
        <v>21485</v>
      </c>
      <c r="P6023">
        <v>0</v>
      </c>
      <c r="Q6023" s="17" t="s">
        <v>21485</v>
      </c>
      <c r="R6023" t="s">
        <v>13936</v>
      </c>
    </row>
    <row r="6024" spans="1:18">
      <c r="A6024" t="s">
        <v>13941</v>
      </c>
      <c r="B6024" t="s">
        <v>6731</v>
      </c>
      <c r="C6024" t="s">
        <v>65</v>
      </c>
      <c r="D6024" t="s">
        <v>20</v>
      </c>
      <c r="E6024" t="s">
        <v>31</v>
      </c>
      <c r="F6024" t="s">
        <v>46</v>
      </c>
      <c r="G6024" t="s">
        <v>13942</v>
      </c>
      <c r="H6024" s="1">
        <v>408640</v>
      </c>
      <c r="I6024" s="1">
        <v>0</v>
      </c>
      <c r="J6024" t="s">
        <v>48</v>
      </c>
      <c r="K6024" t="s">
        <v>60</v>
      </c>
      <c r="L6024" s="10">
        <v>41913</v>
      </c>
      <c r="M6024" t="s">
        <v>13943</v>
      </c>
      <c r="N6024">
        <v>0</v>
      </c>
      <c r="O6024" s="17" t="s">
        <v>21485</v>
      </c>
      <c r="P6024">
        <v>0</v>
      </c>
      <c r="Q6024" s="17" t="s">
        <v>21485</v>
      </c>
      <c r="R6024" t="s">
        <v>13941</v>
      </c>
    </row>
    <row r="6025" spans="1:18">
      <c r="A6025" t="s">
        <v>20585</v>
      </c>
      <c r="B6025" t="s">
        <v>18</v>
      </c>
      <c r="C6025" t="s">
        <v>19</v>
      </c>
      <c r="D6025" t="s">
        <v>18978</v>
      </c>
      <c r="E6025" t="s">
        <v>18979</v>
      </c>
      <c r="F6025" t="s">
        <v>18980</v>
      </c>
      <c r="G6025" t="s">
        <v>20586</v>
      </c>
      <c r="H6025" s="1">
        <v>84368</v>
      </c>
      <c r="I6025" s="1">
        <v>0</v>
      </c>
      <c r="J6025" t="s">
        <v>202</v>
      </c>
      <c r="K6025" t="s">
        <v>136</v>
      </c>
      <c r="L6025" s="7">
        <v>40238</v>
      </c>
      <c r="M6025" t="s">
        <v>20587</v>
      </c>
      <c r="N6025">
        <v>0</v>
      </c>
      <c r="O6025" s="17" t="s">
        <v>21485</v>
      </c>
      <c r="P6025">
        <v>0</v>
      </c>
      <c r="Q6025" s="17" t="s">
        <v>21485</v>
      </c>
      <c r="R6025" t="s">
        <v>20585</v>
      </c>
    </row>
    <row r="6026" spans="1:18">
      <c r="A6026" t="s">
        <v>20588</v>
      </c>
      <c r="B6026" t="s">
        <v>173</v>
      </c>
      <c r="C6026" t="s">
        <v>174</v>
      </c>
      <c r="D6026" t="s">
        <v>18968</v>
      </c>
      <c r="E6026" t="s">
        <v>18969</v>
      </c>
      <c r="F6026" t="s">
        <v>18780</v>
      </c>
      <c r="G6026" t="s">
        <v>20589</v>
      </c>
      <c r="H6026" s="1">
        <v>141270</v>
      </c>
      <c r="I6026" s="1">
        <v>0</v>
      </c>
      <c r="J6026" t="s">
        <v>223</v>
      </c>
      <c r="K6026" t="s">
        <v>136</v>
      </c>
      <c r="L6026" s="7">
        <v>43922</v>
      </c>
      <c r="M6026" t="s">
        <v>20590</v>
      </c>
      <c r="N6026">
        <v>0</v>
      </c>
      <c r="O6026" s="17" t="s">
        <v>21485</v>
      </c>
      <c r="P6026">
        <v>0</v>
      </c>
      <c r="Q6026" s="17" t="s">
        <v>21485</v>
      </c>
      <c r="R6026" t="s">
        <v>20588</v>
      </c>
    </row>
    <row r="6027" spans="1:18">
      <c r="A6027" t="s">
        <v>2194</v>
      </c>
      <c r="B6027" t="s">
        <v>564</v>
      </c>
      <c r="C6027" t="s">
        <v>30</v>
      </c>
      <c r="D6027" t="s">
        <v>20</v>
      </c>
      <c r="E6027" t="s">
        <v>115</v>
      </c>
      <c r="F6027" t="s">
        <v>262</v>
      </c>
      <c r="G6027" t="s">
        <v>2195</v>
      </c>
      <c r="H6027" s="1">
        <v>741718</v>
      </c>
      <c r="I6027" s="1">
        <v>0</v>
      </c>
      <c r="J6027" t="s">
        <v>24</v>
      </c>
      <c r="K6027" t="s">
        <v>42</v>
      </c>
      <c r="L6027" s="10">
        <v>40452</v>
      </c>
      <c r="M6027" t="s">
        <v>2196</v>
      </c>
      <c r="N6027">
        <v>1</v>
      </c>
      <c r="O6027" s="17" t="s">
        <v>21485</v>
      </c>
      <c r="P6027">
        <v>0</v>
      </c>
      <c r="Q6027" s="17" t="s">
        <v>21485</v>
      </c>
      <c r="R6027" t="s">
        <v>2194</v>
      </c>
    </row>
    <row r="6028" spans="1:18">
      <c r="A6028" t="s">
        <v>2194</v>
      </c>
      <c r="B6028" t="s">
        <v>564</v>
      </c>
      <c r="C6028" t="s">
        <v>30</v>
      </c>
      <c r="D6028" t="s">
        <v>20</v>
      </c>
      <c r="E6028" t="s">
        <v>320</v>
      </c>
      <c r="F6028" t="s">
        <v>262</v>
      </c>
      <c r="G6028" t="s">
        <v>13944</v>
      </c>
      <c r="H6028" s="1">
        <v>676102</v>
      </c>
      <c r="I6028" s="1">
        <v>0</v>
      </c>
      <c r="J6028" t="s">
        <v>24</v>
      </c>
      <c r="K6028" t="s">
        <v>42</v>
      </c>
      <c r="L6028" s="10">
        <v>41365</v>
      </c>
      <c r="M6028" t="s">
        <v>13945</v>
      </c>
      <c r="N6028">
        <v>0</v>
      </c>
      <c r="O6028" s="17" t="s">
        <v>21485</v>
      </c>
      <c r="P6028">
        <v>0</v>
      </c>
      <c r="Q6028" s="17" t="s">
        <v>21485</v>
      </c>
      <c r="R6028" t="s">
        <v>2194</v>
      </c>
    </row>
    <row r="6029" spans="1:18">
      <c r="A6029" t="s">
        <v>2194</v>
      </c>
      <c r="B6029" t="s">
        <v>564</v>
      </c>
      <c r="C6029" t="s">
        <v>30</v>
      </c>
      <c r="D6029" t="s">
        <v>38</v>
      </c>
      <c r="E6029" t="s">
        <v>86</v>
      </c>
      <c r="F6029" t="s">
        <v>262</v>
      </c>
      <c r="G6029" t="s">
        <v>13946</v>
      </c>
      <c r="H6029" s="1">
        <v>852975</v>
      </c>
      <c r="I6029" s="1">
        <v>0</v>
      </c>
      <c r="J6029" t="s">
        <v>24</v>
      </c>
      <c r="K6029" t="s">
        <v>42</v>
      </c>
      <c r="L6029" s="10">
        <v>44652</v>
      </c>
      <c r="M6029" t="s">
        <v>13947</v>
      </c>
      <c r="N6029">
        <v>0</v>
      </c>
      <c r="O6029" s="17" t="s">
        <v>21485</v>
      </c>
      <c r="P6029">
        <v>0</v>
      </c>
      <c r="Q6029" s="17" t="s">
        <v>21485</v>
      </c>
      <c r="R6029" t="s">
        <v>2194</v>
      </c>
    </row>
    <row r="6030" spans="1:18">
      <c r="A6030" t="s">
        <v>13948</v>
      </c>
      <c r="B6030" t="s">
        <v>226</v>
      </c>
      <c r="C6030" t="s">
        <v>30</v>
      </c>
      <c r="D6030" t="s">
        <v>20</v>
      </c>
      <c r="E6030" t="s">
        <v>241</v>
      </c>
      <c r="F6030" t="s">
        <v>379</v>
      </c>
      <c r="G6030" t="s">
        <v>13949</v>
      </c>
      <c r="H6030" s="1">
        <v>831655</v>
      </c>
      <c r="I6030" s="1">
        <v>0</v>
      </c>
      <c r="J6030" t="s">
        <v>24</v>
      </c>
      <c r="K6030" t="s">
        <v>22</v>
      </c>
      <c r="L6030" s="10">
        <v>40087</v>
      </c>
      <c r="M6030" t="s">
        <v>13950</v>
      </c>
      <c r="N6030">
        <v>0</v>
      </c>
      <c r="O6030" s="17" t="s">
        <v>21485</v>
      </c>
      <c r="P6030">
        <v>0</v>
      </c>
      <c r="Q6030" s="17" t="s">
        <v>21485</v>
      </c>
      <c r="R6030" t="s">
        <v>13948</v>
      </c>
    </row>
    <row r="6031" spans="1:18">
      <c r="A6031" t="s">
        <v>13948</v>
      </c>
      <c r="B6031" t="s">
        <v>226</v>
      </c>
      <c r="C6031" t="s">
        <v>30</v>
      </c>
      <c r="D6031" t="s">
        <v>20</v>
      </c>
      <c r="E6031" t="s">
        <v>276</v>
      </c>
      <c r="F6031" t="s">
        <v>22</v>
      </c>
      <c r="G6031" t="s">
        <v>13951</v>
      </c>
      <c r="H6031" s="1">
        <v>836818</v>
      </c>
      <c r="I6031" s="1">
        <v>0</v>
      </c>
      <c r="J6031" t="s">
        <v>24</v>
      </c>
      <c r="K6031" t="s">
        <v>22</v>
      </c>
      <c r="L6031" s="10">
        <v>41730</v>
      </c>
      <c r="M6031" t="s">
        <v>13952</v>
      </c>
      <c r="N6031">
        <v>0</v>
      </c>
      <c r="O6031" s="17" t="s">
        <v>21485</v>
      </c>
      <c r="P6031">
        <v>0</v>
      </c>
      <c r="Q6031" s="17" t="s">
        <v>21485</v>
      </c>
      <c r="R6031" t="s">
        <v>13948</v>
      </c>
    </row>
    <row r="6032" spans="1:18">
      <c r="A6032" t="s">
        <v>13948</v>
      </c>
      <c r="B6032" t="s">
        <v>226</v>
      </c>
      <c r="C6032" t="s">
        <v>30</v>
      </c>
      <c r="D6032" t="s">
        <v>20</v>
      </c>
      <c r="E6032" t="s">
        <v>92</v>
      </c>
      <c r="F6032" t="s">
        <v>22</v>
      </c>
      <c r="G6032" t="s">
        <v>13953</v>
      </c>
      <c r="H6032" s="1">
        <v>898403</v>
      </c>
      <c r="I6032" s="1">
        <v>0</v>
      </c>
      <c r="J6032" t="s">
        <v>24</v>
      </c>
      <c r="K6032" t="s">
        <v>22</v>
      </c>
      <c r="L6032" s="10">
        <v>42278</v>
      </c>
      <c r="M6032" t="s">
        <v>13954</v>
      </c>
      <c r="N6032">
        <v>0</v>
      </c>
      <c r="O6032" s="17" t="s">
        <v>21485</v>
      </c>
      <c r="P6032">
        <v>0</v>
      </c>
      <c r="Q6032" s="17" t="s">
        <v>21485</v>
      </c>
      <c r="R6032" t="s">
        <v>13948</v>
      </c>
    </row>
    <row r="6033" spans="1:18">
      <c r="A6033" t="s">
        <v>13948</v>
      </c>
      <c r="B6033" t="s">
        <v>226</v>
      </c>
      <c r="C6033" t="s">
        <v>30</v>
      </c>
      <c r="D6033" t="s">
        <v>38</v>
      </c>
      <c r="E6033" t="s">
        <v>387</v>
      </c>
      <c r="F6033" t="s">
        <v>22</v>
      </c>
      <c r="G6033" t="s">
        <v>13955</v>
      </c>
      <c r="H6033" s="1">
        <v>822376</v>
      </c>
      <c r="I6033" s="1">
        <v>0</v>
      </c>
      <c r="J6033" t="s">
        <v>24</v>
      </c>
      <c r="K6033" t="s">
        <v>22</v>
      </c>
      <c r="L6033" s="10">
        <v>43374</v>
      </c>
      <c r="M6033" t="s">
        <v>13956</v>
      </c>
      <c r="N6033">
        <v>0</v>
      </c>
      <c r="O6033" s="17" t="s">
        <v>21485</v>
      </c>
      <c r="P6033">
        <v>0</v>
      </c>
      <c r="Q6033" s="17" t="s">
        <v>21485</v>
      </c>
      <c r="R6033" t="s">
        <v>13948</v>
      </c>
    </row>
    <row r="6034" spans="1:18">
      <c r="A6034" t="s">
        <v>13948</v>
      </c>
      <c r="B6034" t="s">
        <v>226</v>
      </c>
      <c r="C6034" t="s">
        <v>30</v>
      </c>
      <c r="D6034" t="s">
        <v>38</v>
      </c>
      <c r="E6034" t="s">
        <v>353</v>
      </c>
      <c r="F6034" t="s">
        <v>22</v>
      </c>
      <c r="G6034" t="s">
        <v>13957</v>
      </c>
      <c r="H6034" s="1">
        <v>765000</v>
      </c>
      <c r="I6034" s="1">
        <v>0</v>
      </c>
      <c r="J6034" t="s">
        <v>24</v>
      </c>
      <c r="K6034" t="s">
        <v>22</v>
      </c>
      <c r="L6034" s="10">
        <v>43739</v>
      </c>
      <c r="M6034" t="s">
        <v>13958</v>
      </c>
      <c r="N6034">
        <v>0</v>
      </c>
      <c r="O6034" s="17" t="s">
        <v>21485</v>
      </c>
      <c r="P6034">
        <v>0</v>
      </c>
      <c r="Q6034" s="17" t="s">
        <v>21485</v>
      </c>
      <c r="R6034" t="s">
        <v>13948</v>
      </c>
    </row>
    <row r="6035" spans="1:18">
      <c r="A6035" t="s">
        <v>13948</v>
      </c>
      <c r="B6035" t="s">
        <v>226</v>
      </c>
      <c r="C6035" t="s">
        <v>30</v>
      </c>
      <c r="D6035" t="s">
        <v>38</v>
      </c>
      <c r="E6035" t="s">
        <v>86</v>
      </c>
      <c r="F6035" t="s">
        <v>22</v>
      </c>
      <c r="G6035" t="s">
        <v>13959</v>
      </c>
      <c r="H6035" s="1">
        <v>902700</v>
      </c>
      <c r="I6035" s="1">
        <v>0</v>
      </c>
      <c r="J6035" t="s">
        <v>24</v>
      </c>
      <c r="K6035" t="s">
        <v>22</v>
      </c>
      <c r="L6035" s="10">
        <v>44652</v>
      </c>
      <c r="M6035" t="s">
        <v>13960</v>
      </c>
      <c r="N6035">
        <v>0</v>
      </c>
      <c r="O6035" s="17" t="s">
        <v>21485</v>
      </c>
      <c r="P6035">
        <v>0</v>
      </c>
      <c r="Q6035" s="17" t="s">
        <v>21485</v>
      </c>
      <c r="R6035" t="s">
        <v>13948</v>
      </c>
    </row>
    <row r="6036" spans="1:18">
      <c r="A6036" t="s">
        <v>2197</v>
      </c>
      <c r="B6036" t="s">
        <v>2198</v>
      </c>
      <c r="C6036" t="s">
        <v>65</v>
      </c>
      <c r="D6036" t="s">
        <v>20</v>
      </c>
      <c r="E6036" t="s">
        <v>51</v>
      </c>
      <c r="F6036" t="s">
        <v>568</v>
      </c>
      <c r="G6036" t="s">
        <v>2199</v>
      </c>
      <c r="H6036" s="1">
        <v>641064</v>
      </c>
      <c r="I6036" s="1">
        <v>0</v>
      </c>
      <c r="J6036" t="s">
        <v>24</v>
      </c>
      <c r="K6036" t="s">
        <v>22</v>
      </c>
      <c r="L6036" s="10">
        <v>39904</v>
      </c>
      <c r="M6036" t="s">
        <v>2200</v>
      </c>
      <c r="N6036">
        <v>1</v>
      </c>
      <c r="O6036" s="17" t="s">
        <v>21485</v>
      </c>
      <c r="P6036">
        <v>0</v>
      </c>
      <c r="Q6036" s="17" t="s">
        <v>21485</v>
      </c>
      <c r="R6036" t="s">
        <v>2197</v>
      </c>
    </row>
    <row r="6037" spans="1:18">
      <c r="A6037" t="s">
        <v>13961</v>
      </c>
      <c r="B6037" t="s">
        <v>173</v>
      </c>
      <c r="C6037" t="s">
        <v>174</v>
      </c>
      <c r="D6037" t="s">
        <v>20</v>
      </c>
      <c r="E6037" t="s">
        <v>122</v>
      </c>
      <c r="F6037" t="s">
        <v>399</v>
      </c>
      <c r="G6037" t="s">
        <v>13962</v>
      </c>
      <c r="H6037" s="1">
        <v>702820</v>
      </c>
      <c r="I6037" s="1">
        <v>0</v>
      </c>
      <c r="J6037" t="s">
        <v>24</v>
      </c>
      <c r="K6037" t="s">
        <v>42</v>
      </c>
      <c r="L6037" s="10">
        <v>40817</v>
      </c>
      <c r="M6037" t="s">
        <v>13963</v>
      </c>
      <c r="N6037">
        <v>0</v>
      </c>
      <c r="O6037" s="17" t="s">
        <v>21485</v>
      </c>
      <c r="P6037">
        <v>0</v>
      </c>
      <c r="Q6037" s="17" t="s">
        <v>21485</v>
      </c>
      <c r="R6037" t="s">
        <v>13961</v>
      </c>
    </row>
    <row r="6038" spans="1:18">
      <c r="A6038" t="s">
        <v>13961</v>
      </c>
      <c r="B6038" t="s">
        <v>173</v>
      </c>
      <c r="C6038" t="s">
        <v>174</v>
      </c>
      <c r="D6038" t="s">
        <v>20</v>
      </c>
      <c r="E6038" t="s">
        <v>79</v>
      </c>
      <c r="F6038" t="s">
        <v>262</v>
      </c>
      <c r="G6038" t="s">
        <v>13964</v>
      </c>
      <c r="H6038" s="1">
        <v>537075</v>
      </c>
      <c r="I6038" s="1">
        <v>0</v>
      </c>
      <c r="J6038" t="s">
        <v>24</v>
      </c>
      <c r="K6038" t="s">
        <v>42</v>
      </c>
      <c r="L6038" s="10">
        <v>41548</v>
      </c>
      <c r="M6038" t="s">
        <v>13965</v>
      </c>
      <c r="N6038">
        <v>0</v>
      </c>
      <c r="O6038" s="17" t="s">
        <v>21485</v>
      </c>
      <c r="P6038">
        <v>0</v>
      </c>
      <c r="Q6038" s="17" t="s">
        <v>21485</v>
      </c>
      <c r="R6038" t="s">
        <v>13961</v>
      </c>
    </row>
    <row r="6039" spans="1:18">
      <c r="A6039" t="s">
        <v>13961</v>
      </c>
      <c r="B6039" t="s">
        <v>173</v>
      </c>
      <c r="C6039" t="s">
        <v>174</v>
      </c>
      <c r="D6039" t="s">
        <v>20</v>
      </c>
      <c r="E6039" t="s">
        <v>276</v>
      </c>
      <c r="F6039" t="s">
        <v>87</v>
      </c>
      <c r="G6039" t="s">
        <v>13966</v>
      </c>
      <c r="H6039" s="1">
        <v>396671</v>
      </c>
      <c r="I6039" s="1">
        <v>0</v>
      </c>
      <c r="J6039" t="s">
        <v>68</v>
      </c>
      <c r="K6039" t="s">
        <v>42</v>
      </c>
      <c r="L6039" s="10">
        <v>41730</v>
      </c>
      <c r="M6039" t="s">
        <v>13967</v>
      </c>
      <c r="N6039">
        <v>0</v>
      </c>
      <c r="O6039" s="17" t="s">
        <v>21485</v>
      </c>
      <c r="P6039">
        <v>0</v>
      </c>
      <c r="Q6039" s="17" t="s">
        <v>21485</v>
      </c>
      <c r="R6039" t="s">
        <v>13961</v>
      </c>
    </row>
    <row r="6040" spans="1:18">
      <c r="A6040" t="s">
        <v>13968</v>
      </c>
      <c r="B6040" t="s">
        <v>103</v>
      </c>
      <c r="C6040" t="s">
        <v>30</v>
      </c>
      <c r="D6040" t="s">
        <v>38</v>
      </c>
      <c r="E6040" t="s">
        <v>586</v>
      </c>
      <c r="F6040" t="s">
        <v>196</v>
      </c>
      <c r="G6040" t="s">
        <v>13969</v>
      </c>
      <c r="H6040" s="1">
        <v>826200</v>
      </c>
      <c r="I6040" s="1">
        <v>0</v>
      </c>
      <c r="J6040" t="s">
        <v>24</v>
      </c>
      <c r="K6040" t="s">
        <v>94</v>
      </c>
      <c r="L6040" s="10">
        <v>45017</v>
      </c>
      <c r="M6040" t="s">
        <v>13970</v>
      </c>
      <c r="N6040">
        <v>0</v>
      </c>
      <c r="O6040" s="17" t="s">
        <v>21485</v>
      </c>
      <c r="P6040">
        <v>0</v>
      </c>
      <c r="Q6040" s="17" t="s">
        <v>21485</v>
      </c>
      <c r="R6040" t="s">
        <v>13968</v>
      </c>
    </row>
    <row r="6041" spans="1:18">
      <c r="A6041" t="s">
        <v>13968</v>
      </c>
      <c r="B6041" t="s">
        <v>103</v>
      </c>
      <c r="C6041" t="s">
        <v>30</v>
      </c>
      <c r="D6041" t="s">
        <v>38</v>
      </c>
      <c r="E6041" t="s">
        <v>1125</v>
      </c>
      <c r="F6041" t="s">
        <v>196</v>
      </c>
      <c r="G6041" t="s">
        <v>13971</v>
      </c>
      <c r="H6041" s="1">
        <v>1016686</v>
      </c>
      <c r="I6041" s="1">
        <v>0</v>
      </c>
      <c r="J6041" t="s">
        <v>24</v>
      </c>
      <c r="K6041" t="s">
        <v>94</v>
      </c>
      <c r="L6041" s="10">
        <v>45200</v>
      </c>
      <c r="M6041" t="s">
        <v>13972</v>
      </c>
      <c r="N6041">
        <v>0</v>
      </c>
      <c r="O6041" s="17" t="s">
        <v>21485</v>
      </c>
      <c r="P6041">
        <v>0</v>
      </c>
      <c r="Q6041" s="17" t="s">
        <v>21485</v>
      </c>
      <c r="R6041" t="s">
        <v>13968</v>
      </c>
    </row>
    <row r="6042" spans="1:18">
      <c r="A6042" t="s">
        <v>13973</v>
      </c>
      <c r="B6042" t="s">
        <v>91</v>
      </c>
      <c r="C6042" t="s">
        <v>30</v>
      </c>
      <c r="D6042" t="s">
        <v>38</v>
      </c>
      <c r="E6042" t="s">
        <v>637</v>
      </c>
      <c r="F6042" t="s">
        <v>52</v>
      </c>
      <c r="G6042" t="s">
        <v>13974</v>
      </c>
      <c r="H6042" s="1">
        <v>180000</v>
      </c>
      <c r="I6042" s="1">
        <v>0</v>
      </c>
      <c r="J6042" t="s">
        <v>68</v>
      </c>
      <c r="K6042" t="s">
        <v>22</v>
      </c>
      <c r="L6042" s="10">
        <v>44470</v>
      </c>
      <c r="M6042" t="s">
        <v>13975</v>
      </c>
      <c r="N6042">
        <v>0</v>
      </c>
      <c r="O6042" s="17" t="s">
        <v>21485</v>
      </c>
      <c r="P6042">
        <v>0</v>
      </c>
      <c r="Q6042" s="17" t="s">
        <v>21485</v>
      </c>
      <c r="R6042" t="s">
        <v>13973</v>
      </c>
    </row>
    <row r="6043" spans="1:18">
      <c r="A6043" t="s">
        <v>13973</v>
      </c>
      <c r="B6043" t="s">
        <v>91</v>
      </c>
      <c r="C6043" t="s">
        <v>30</v>
      </c>
      <c r="D6043" t="s">
        <v>18991</v>
      </c>
      <c r="E6043" t="s">
        <v>18992</v>
      </c>
      <c r="F6043" t="s">
        <v>18993</v>
      </c>
      <c r="G6043" t="s">
        <v>20591</v>
      </c>
      <c r="H6043" s="1">
        <v>750000</v>
      </c>
      <c r="I6043" s="1">
        <v>0</v>
      </c>
      <c r="J6043" t="s">
        <v>68</v>
      </c>
      <c r="K6043" t="s">
        <v>49</v>
      </c>
      <c r="L6043" s="7">
        <v>45231</v>
      </c>
      <c r="M6043" t="s">
        <v>20592</v>
      </c>
      <c r="N6043">
        <v>0</v>
      </c>
      <c r="O6043" s="17" t="s">
        <v>21485</v>
      </c>
      <c r="P6043">
        <v>0</v>
      </c>
      <c r="Q6043" s="17" t="s">
        <v>21485</v>
      </c>
      <c r="R6043" t="s">
        <v>13973</v>
      </c>
    </row>
    <row r="6044" spans="1:18">
      <c r="A6044" t="s">
        <v>13976</v>
      </c>
      <c r="B6044" t="s">
        <v>1218</v>
      </c>
      <c r="C6044" t="s">
        <v>30</v>
      </c>
      <c r="D6044" t="s">
        <v>38</v>
      </c>
      <c r="E6044" t="s">
        <v>1726</v>
      </c>
      <c r="F6044" t="s">
        <v>574</v>
      </c>
      <c r="G6044" t="s">
        <v>13977</v>
      </c>
      <c r="H6044" s="1">
        <v>1399760</v>
      </c>
      <c r="I6044" s="1">
        <v>0</v>
      </c>
      <c r="J6044" t="s">
        <v>24</v>
      </c>
      <c r="K6044" t="s">
        <v>94</v>
      </c>
      <c r="L6044" s="10">
        <v>45566</v>
      </c>
      <c r="M6044" t="s">
        <v>13978</v>
      </c>
      <c r="N6044">
        <v>0</v>
      </c>
      <c r="O6044" s="17" t="s">
        <v>21485</v>
      </c>
      <c r="P6044">
        <v>0</v>
      </c>
      <c r="Q6044" s="17" t="s">
        <v>21485</v>
      </c>
      <c r="R6044" t="s">
        <v>13976</v>
      </c>
    </row>
    <row r="6045" spans="1:18">
      <c r="A6045" t="s">
        <v>1268</v>
      </c>
      <c r="B6045" t="s">
        <v>1269</v>
      </c>
      <c r="C6045" t="s">
        <v>65</v>
      </c>
      <c r="D6045" t="s">
        <v>20</v>
      </c>
      <c r="E6045" t="s">
        <v>71</v>
      </c>
      <c r="F6045" t="s">
        <v>40</v>
      </c>
      <c r="G6045" t="s">
        <v>13979</v>
      </c>
      <c r="H6045" s="1">
        <v>614715</v>
      </c>
      <c r="I6045" s="1">
        <v>0</v>
      </c>
      <c r="J6045" t="s">
        <v>24</v>
      </c>
      <c r="K6045" t="s">
        <v>94</v>
      </c>
      <c r="L6045" s="10">
        <v>40634</v>
      </c>
      <c r="M6045" t="s">
        <v>13980</v>
      </c>
      <c r="N6045">
        <v>0</v>
      </c>
      <c r="O6045" s="17" t="s">
        <v>21485</v>
      </c>
      <c r="P6045">
        <v>0</v>
      </c>
      <c r="Q6045" s="17" t="s">
        <v>21485</v>
      </c>
      <c r="R6045" t="s">
        <v>1268</v>
      </c>
    </row>
    <row r="6046" spans="1:18">
      <c r="A6046" t="s">
        <v>1268</v>
      </c>
      <c r="B6046" t="s">
        <v>1269</v>
      </c>
      <c r="C6046" t="s">
        <v>65</v>
      </c>
      <c r="D6046" t="s">
        <v>20</v>
      </c>
      <c r="E6046" t="s">
        <v>320</v>
      </c>
      <c r="F6046" t="s">
        <v>22</v>
      </c>
      <c r="G6046" t="s">
        <v>1270</v>
      </c>
      <c r="H6046" s="1">
        <v>652893</v>
      </c>
      <c r="I6046" s="1">
        <v>0</v>
      </c>
      <c r="J6046" t="s">
        <v>24</v>
      </c>
      <c r="K6046" t="s">
        <v>22</v>
      </c>
      <c r="L6046" s="10">
        <v>41365</v>
      </c>
      <c r="M6046" t="s">
        <v>1271</v>
      </c>
      <c r="N6046">
        <v>1</v>
      </c>
      <c r="O6046" s="17" t="s">
        <v>21485</v>
      </c>
      <c r="P6046">
        <v>0</v>
      </c>
      <c r="Q6046" s="17" t="s">
        <v>21485</v>
      </c>
      <c r="R6046" t="s">
        <v>1268</v>
      </c>
    </row>
    <row r="6047" spans="1:18">
      <c r="A6047" t="s">
        <v>1268</v>
      </c>
      <c r="B6047" t="s">
        <v>1269</v>
      </c>
      <c r="C6047" t="s">
        <v>65</v>
      </c>
      <c r="D6047" t="s">
        <v>38</v>
      </c>
      <c r="E6047" t="s">
        <v>86</v>
      </c>
      <c r="F6047" t="s">
        <v>1272</v>
      </c>
      <c r="G6047" t="s">
        <v>1273</v>
      </c>
      <c r="H6047" s="1">
        <v>1005975</v>
      </c>
      <c r="I6047" s="1">
        <v>0</v>
      </c>
      <c r="J6047" t="s">
        <v>24</v>
      </c>
      <c r="K6047" t="s">
        <v>94</v>
      </c>
      <c r="L6047" s="10">
        <v>44652</v>
      </c>
      <c r="M6047" t="s">
        <v>1274</v>
      </c>
      <c r="N6047">
        <v>1</v>
      </c>
      <c r="O6047" s="17" t="s">
        <v>21485</v>
      </c>
      <c r="P6047">
        <v>0</v>
      </c>
      <c r="Q6047" s="17" t="s">
        <v>21485</v>
      </c>
      <c r="R6047" t="s">
        <v>1268</v>
      </c>
    </row>
    <row r="6048" spans="1:18">
      <c r="A6048" t="s">
        <v>1268</v>
      </c>
      <c r="B6048" t="s">
        <v>1269</v>
      </c>
      <c r="C6048" t="s">
        <v>65</v>
      </c>
      <c r="D6048" t="s">
        <v>38</v>
      </c>
      <c r="E6048" t="s">
        <v>784</v>
      </c>
      <c r="F6048" t="s">
        <v>22</v>
      </c>
      <c r="G6048" t="s">
        <v>13981</v>
      </c>
      <c r="H6048" s="1">
        <v>975375</v>
      </c>
      <c r="I6048" s="1">
        <v>0</v>
      </c>
      <c r="J6048" t="s">
        <v>24</v>
      </c>
      <c r="K6048" t="s">
        <v>22</v>
      </c>
      <c r="L6048" s="10">
        <v>45383</v>
      </c>
      <c r="M6048" t="s">
        <v>13982</v>
      </c>
      <c r="N6048">
        <v>0</v>
      </c>
      <c r="O6048" s="17" t="s">
        <v>21485</v>
      </c>
      <c r="P6048">
        <v>0</v>
      </c>
      <c r="Q6048" s="17" t="s">
        <v>21485</v>
      </c>
      <c r="R6048" t="s">
        <v>1268</v>
      </c>
    </row>
    <row r="6049" spans="1:18">
      <c r="A6049" t="s">
        <v>13983</v>
      </c>
      <c r="B6049" t="s">
        <v>557</v>
      </c>
      <c r="C6049" t="s">
        <v>65</v>
      </c>
      <c r="D6049" t="s">
        <v>20</v>
      </c>
      <c r="E6049" t="s">
        <v>2750</v>
      </c>
      <c r="F6049" t="s">
        <v>1575</v>
      </c>
      <c r="G6049" t="s">
        <v>13984</v>
      </c>
      <c r="H6049" s="1">
        <v>100000</v>
      </c>
      <c r="I6049" s="1">
        <v>0</v>
      </c>
      <c r="J6049" t="s">
        <v>202</v>
      </c>
      <c r="K6049" t="s">
        <v>445</v>
      </c>
      <c r="L6049" s="10">
        <v>40603</v>
      </c>
      <c r="M6049" t="s">
        <v>13985</v>
      </c>
      <c r="N6049">
        <v>0</v>
      </c>
      <c r="O6049" s="17" t="s">
        <v>21485</v>
      </c>
      <c r="P6049">
        <v>0</v>
      </c>
      <c r="Q6049" s="17" t="s">
        <v>21485</v>
      </c>
      <c r="R6049" t="s">
        <v>13983</v>
      </c>
    </row>
    <row r="6050" spans="1:18">
      <c r="A6050" t="s">
        <v>13983</v>
      </c>
      <c r="B6050" t="s">
        <v>557</v>
      </c>
      <c r="C6050" t="s">
        <v>65</v>
      </c>
      <c r="D6050" t="s">
        <v>18671</v>
      </c>
      <c r="E6050" t="s">
        <v>18675</v>
      </c>
      <c r="F6050" t="s">
        <v>18671</v>
      </c>
      <c r="G6050" t="s">
        <v>20593</v>
      </c>
      <c r="H6050" s="1">
        <v>99850</v>
      </c>
      <c r="I6050" s="1">
        <v>0</v>
      </c>
      <c r="J6050" t="s">
        <v>202</v>
      </c>
      <c r="K6050" t="s">
        <v>582</v>
      </c>
      <c r="L6050" s="7">
        <v>40969</v>
      </c>
      <c r="M6050" t="s">
        <v>20594</v>
      </c>
      <c r="N6050">
        <v>0</v>
      </c>
      <c r="O6050" s="17" t="s">
        <v>21485</v>
      </c>
      <c r="P6050">
        <v>0</v>
      </c>
      <c r="Q6050" s="17" t="s">
        <v>21485</v>
      </c>
      <c r="R6050" t="s">
        <v>13983</v>
      </c>
    </row>
    <row r="6051" spans="1:18">
      <c r="A6051" t="s">
        <v>13983</v>
      </c>
      <c r="B6051" t="s">
        <v>557</v>
      </c>
      <c r="C6051" t="s">
        <v>65</v>
      </c>
      <c r="D6051" t="s">
        <v>18623</v>
      </c>
      <c r="E6051" t="s">
        <v>18624</v>
      </c>
      <c r="F6051" t="s">
        <v>19098</v>
      </c>
      <c r="G6051" t="s">
        <v>20595</v>
      </c>
      <c r="H6051" s="1">
        <v>185660</v>
      </c>
      <c r="I6051" s="1">
        <v>0</v>
      </c>
      <c r="J6051" t="s">
        <v>223</v>
      </c>
      <c r="K6051" t="s">
        <v>445</v>
      </c>
      <c r="L6051" s="7">
        <v>42979</v>
      </c>
      <c r="M6051" t="s">
        <v>20596</v>
      </c>
      <c r="N6051">
        <v>0</v>
      </c>
      <c r="O6051" s="17" t="s">
        <v>21485</v>
      </c>
      <c r="P6051">
        <v>0</v>
      </c>
      <c r="Q6051" s="17" t="s">
        <v>21485</v>
      </c>
      <c r="R6051" t="s">
        <v>13983</v>
      </c>
    </row>
    <row r="6052" spans="1:18">
      <c r="A6052" t="s">
        <v>13983</v>
      </c>
      <c r="B6052" t="s">
        <v>557</v>
      </c>
      <c r="C6052" t="s">
        <v>65</v>
      </c>
      <c r="D6052" t="s">
        <v>38</v>
      </c>
      <c r="E6052" t="s">
        <v>39</v>
      </c>
      <c r="F6052" t="s">
        <v>87</v>
      </c>
      <c r="G6052" t="s">
        <v>13986</v>
      </c>
      <c r="H6052" s="1">
        <v>221850</v>
      </c>
      <c r="I6052" s="1">
        <v>0</v>
      </c>
      <c r="J6052" t="s">
        <v>68</v>
      </c>
      <c r="K6052" t="s">
        <v>42</v>
      </c>
      <c r="L6052" s="10">
        <v>43191</v>
      </c>
      <c r="M6052" t="s">
        <v>13987</v>
      </c>
      <c r="N6052">
        <v>0</v>
      </c>
      <c r="O6052" s="17" t="s">
        <v>21485</v>
      </c>
      <c r="P6052">
        <v>0</v>
      </c>
      <c r="Q6052" s="17" t="s">
        <v>21485</v>
      </c>
      <c r="R6052" t="s">
        <v>13983</v>
      </c>
    </row>
    <row r="6053" spans="1:18">
      <c r="A6053" t="s">
        <v>13983</v>
      </c>
      <c r="B6053" t="s">
        <v>557</v>
      </c>
      <c r="C6053" t="s">
        <v>65</v>
      </c>
      <c r="D6053" t="s">
        <v>38</v>
      </c>
      <c r="E6053" t="s">
        <v>637</v>
      </c>
      <c r="F6053" t="s">
        <v>4268</v>
      </c>
      <c r="G6053" t="s">
        <v>13988</v>
      </c>
      <c r="H6053" s="1">
        <v>182836</v>
      </c>
      <c r="I6053" s="1">
        <v>0</v>
      </c>
      <c r="J6053" t="s">
        <v>223</v>
      </c>
      <c r="K6053" t="s">
        <v>42</v>
      </c>
      <c r="L6053" s="10">
        <v>44470</v>
      </c>
      <c r="M6053" t="s">
        <v>13989</v>
      </c>
      <c r="N6053">
        <v>0</v>
      </c>
      <c r="O6053" s="17" t="s">
        <v>21485</v>
      </c>
      <c r="P6053">
        <v>0</v>
      </c>
      <c r="Q6053" s="17" t="s">
        <v>21485</v>
      </c>
      <c r="R6053" t="s">
        <v>13983</v>
      </c>
    </row>
    <row r="6054" spans="1:18">
      <c r="A6054" t="s">
        <v>13990</v>
      </c>
      <c r="B6054" t="s">
        <v>564</v>
      </c>
      <c r="C6054" t="s">
        <v>30</v>
      </c>
      <c r="D6054" t="s">
        <v>20</v>
      </c>
      <c r="E6054" t="s">
        <v>79</v>
      </c>
      <c r="F6054" t="s">
        <v>498</v>
      </c>
      <c r="G6054" t="s">
        <v>13991</v>
      </c>
      <c r="H6054" s="1">
        <v>654280</v>
      </c>
      <c r="I6054" s="1">
        <v>0</v>
      </c>
      <c r="J6054" t="s">
        <v>24</v>
      </c>
      <c r="K6054" t="s">
        <v>60</v>
      </c>
      <c r="L6054" s="10">
        <v>41548</v>
      </c>
      <c r="M6054" t="s">
        <v>13992</v>
      </c>
      <c r="N6054">
        <v>0</v>
      </c>
      <c r="O6054" s="17" t="s">
        <v>21485</v>
      </c>
      <c r="P6054">
        <v>0</v>
      </c>
      <c r="Q6054" s="17" t="s">
        <v>21485</v>
      </c>
      <c r="R6054" t="s">
        <v>13990</v>
      </c>
    </row>
    <row r="6055" spans="1:18">
      <c r="A6055" t="s">
        <v>13990</v>
      </c>
      <c r="B6055" t="s">
        <v>564</v>
      </c>
      <c r="C6055" t="s">
        <v>30</v>
      </c>
      <c r="D6055" t="s">
        <v>20</v>
      </c>
      <c r="E6055" t="s">
        <v>79</v>
      </c>
      <c r="F6055" t="s">
        <v>498</v>
      </c>
      <c r="G6055" t="s">
        <v>13991</v>
      </c>
      <c r="H6055" s="1">
        <v>654280</v>
      </c>
      <c r="I6055" s="1">
        <v>0</v>
      </c>
      <c r="J6055" t="s">
        <v>24</v>
      </c>
      <c r="K6055" t="s">
        <v>157</v>
      </c>
      <c r="L6055" s="10">
        <v>41548</v>
      </c>
      <c r="M6055" t="s">
        <v>13992</v>
      </c>
      <c r="N6055">
        <v>0</v>
      </c>
      <c r="O6055" s="17" t="s">
        <v>21485</v>
      </c>
      <c r="P6055">
        <v>0</v>
      </c>
      <c r="Q6055" s="17" t="s">
        <v>21485</v>
      </c>
      <c r="R6055" t="s">
        <v>13990</v>
      </c>
    </row>
    <row r="6056" spans="1:18">
      <c r="A6056" t="s">
        <v>13993</v>
      </c>
      <c r="B6056" t="s">
        <v>195</v>
      </c>
      <c r="C6056" t="s">
        <v>65</v>
      </c>
      <c r="D6056" t="s">
        <v>38</v>
      </c>
      <c r="E6056" t="s">
        <v>1125</v>
      </c>
      <c r="F6056" t="s">
        <v>574</v>
      </c>
      <c r="G6056" t="s">
        <v>13994</v>
      </c>
      <c r="H6056" s="1">
        <v>573750</v>
      </c>
      <c r="I6056" s="1">
        <v>0</v>
      </c>
      <c r="J6056" t="s">
        <v>24</v>
      </c>
      <c r="K6056" t="s">
        <v>94</v>
      </c>
      <c r="L6056" s="10">
        <v>45200</v>
      </c>
      <c r="M6056" t="s">
        <v>13995</v>
      </c>
      <c r="N6056">
        <v>0</v>
      </c>
      <c r="O6056" s="17" t="s">
        <v>21485</v>
      </c>
      <c r="P6056">
        <v>0</v>
      </c>
      <c r="Q6056" s="17" t="s">
        <v>21485</v>
      </c>
      <c r="R6056" t="s">
        <v>13993</v>
      </c>
    </row>
    <row r="6057" spans="1:18">
      <c r="A6057" t="s">
        <v>13996</v>
      </c>
      <c r="B6057" t="s">
        <v>114</v>
      </c>
      <c r="C6057" t="s">
        <v>65</v>
      </c>
      <c r="D6057" t="s">
        <v>20</v>
      </c>
      <c r="E6057" t="s">
        <v>51</v>
      </c>
      <c r="F6057" t="s">
        <v>116</v>
      </c>
      <c r="G6057" t="s">
        <v>13997</v>
      </c>
      <c r="H6057" s="1">
        <v>567945</v>
      </c>
      <c r="I6057" s="1">
        <v>0</v>
      </c>
      <c r="J6057" t="s">
        <v>24</v>
      </c>
      <c r="K6057" t="s">
        <v>118</v>
      </c>
      <c r="L6057" s="10">
        <v>39904</v>
      </c>
      <c r="M6057" t="s">
        <v>13998</v>
      </c>
      <c r="N6057">
        <v>0</v>
      </c>
      <c r="O6057" s="17" t="s">
        <v>21485</v>
      </c>
      <c r="P6057">
        <v>0</v>
      </c>
      <c r="Q6057" s="17" t="s">
        <v>21485</v>
      </c>
      <c r="R6057" t="s">
        <v>13996</v>
      </c>
    </row>
    <row r="6058" spans="1:18">
      <c r="A6058" t="s">
        <v>13996</v>
      </c>
      <c r="B6058" t="s">
        <v>195</v>
      </c>
      <c r="C6058" t="s">
        <v>65</v>
      </c>
      <c r="D6058" t="s">
        <v>20</v>
      </c>
      <c r="E6058" t="s">
        <v>31</v>
      </c>
      <c r="F6058" t="s">
        <v>116</v>
      </c>
      <c r="G6058" t="s">
        <v>13999</v>
      </c>
      <c r="H6058" s="1">
        <v>780405</v>
      </c>
      <c r="I6058" s="1">
        <v>0</v>
      </c>
      <c r="J6058" t="s">
        <v>24</v>
      </c>
      <c r="K6058" t="s">
        <v>118</v>
      </c>
      <c r="L6058" s="10">
        <v>41913</v>
      </c>
      <c r="M6058" t="s">
        <v>14000</v>
      </c>
      <c r="N6058">
        <v>0</v>
      </c>
      <c r="O6058" s="17" t="s">
        <v>21485</v>
      </c>
      <c r="P6058">
        <v>0</v>
      </c>
      <c r="Q6058" s="17" t="s">
        <v>21485</v>
      </c>
      <c r="R6058" t="s">
        <v>13996</v>
      </c>
    </row>
    <row r="6059" spans="1:18">
      <c r="A6059" t="s">
        <v>13996</v>
      </c>
      <c r="B6059" t="s">
        <v>195</v>
      </c>
      <c r="C6059" t="s">
        <v>65</v>
      </c>
      <c r="D6059" t="s">
        <v>38</v>
      </c>
      <c r="E6059" t="s">
        <v>39</v>
      </c>
      <c r="F6059" t="s">
        <v>116</v>
      </c>
      <c r="G6059" t="s">
        <v>14001</v>
      </c>
      <c r="H6059" s="1">
        <v>929475</v>
      </c>
      <c r="I6059" s="1">
        <v>0</v>
      </c>
      <c r="J6059" t="s">
        <v>24</v>
      </c>
      <c r="K6059" t="s">
        <v>118</v>
      </c>
      <c r="L6059" s="10">
        <v>43191</v>
      </c>
      <c r="M6059" t="s">
        <v>14002</v>
      </c>
      <c r="N6059">
        <v>0</v>
      </c>
      <c r="O6059" s="17" t="s">
        <v>21485</v>
      </c>
      <c r="P6059">
        <v>0</v>
      </c>
      <c r="Q6059" s="17" t="s">
        <v>21485</v>
      </c>
      <c r="R6059" t="s">
        <v>13996</v>
      </c>
    </row>
    <row r="6060" spans="1:18">
      <c r="A6060" t="s">
        <v>20597</v>
      </c>
      <c r="B6060" t="s">
        <v>641</v>
      </c>
      <c r="C6060" t="s">
        <v>30</v>
      </c>
      <c r="D6060" t="s">
        <v>20598</v>
      </c>
      <c r="E6060" t="s">
        <v>20599</v>
      </c>
      <c r="F6060" t="s">
        <v>20600</v>
      </c>
      <c r="G6060" t="s">
        <v>20601</v>
      </c>
      <c r="H6060" s="1">
        <v>1250000</v>
      </c>
      <c r="I6060" s="1">
        <v>0</v>
      </c>
      <c r="J6060" t="s">
        <v>202</v>
      </c>
      <c r="K6060" t="s">
        <v>136</v>
      </c>
      <c r="L6060" s="7">
        <v>44713</v>
      </c>
      <c r="M6060" t="s">
        <v>20602</v>
      </c>
      <c r="N6060">
        <v>0</v>
      </c>
      <c r="O6060" s="17" t="s">
        <v>21485</v>
      </c>
      <c r="P6060">
        <v>0</v>
      </c>
      <c r="Q6060" s="17" t="s">
        <v>21485</v>
      </c>
      <c r="R6060" t="s">
        <v>20597</v>
      </c>
    </row>
    <row r="6061" spans="1:18">
      <c r="A6061" t="s">
        <v>20597</v>
      </c>
      <c r="B6061" t="s">
        <v>641</v>
      </c>
      <c r="C6061" t="s">
        <v>30</v>
      </c>
      <c r="D6061" t="s">
        <v>20603</v>
      </c>
      <c r="E6061" t="s">
        <v>20604</v>
      </c>
      <c r="F6061" t="s">
        <v>20600</v>
      </c>
      <c r="G6061" t="s">
        <v>20601</v>
      </c>
      <c r="H6061" s="1">
        <v>5000000</v>
      </c>
      <c r="I6061" s="1">
        <v>0</v>
      </c>
      <c r="J6061" t="s">
        <v>202</v>
      </c>
      <c r="K6061" t="s">
        <v>136</v>
      </c>
      <c r="L6061" s="7">
        <v>44713</v>
      </c>
      <c r="M6061" t="s">
        <v>20602</v>
      </c>
      <c r="N6061">
        <v>0</v>
      </c>
      <c r="O6061" s="17" t="s">
        <v>21485</v>
      </c>
      <c r="P6061">
        <v>0</v>
      </c>
      <c r="Q6061" s="17" t="s">
        <v>21485</v>
      </c>
      <c r="R6061" t="s">
        <v>20597</v>
      </c>
    </row>
    <row r="6062" spans="1:18">
      <c r="A6062" t="s">
        <v>14003</v>
      </c>
      <c r="B6062" t="s">
        <v>29</v>
      </c>
      <c r="C6062" t="s">
        <v>30</v>
      </c>
      <c r="D6062" t="s">
        <v>20</v>
      </c>
      <c r="E6062" t="s">
        <v>276</v>
      </c>
      <c r="F6062" t="s">
        <v>46</v>
      </c>
      <c r="G6062" t="s">
        <v>14004</v>
      </c>
      <c r="H6062" s="1">
        <v>626555</v>
      </c>
      <c r="I6062" s="1">
        <v>0</v>
      </c>
      <c r="J6062" t="s">
        <v>24</v>
      </c>
      <c r="K6062" t="s">
        <v>136</v>
      </c>
      <c r="L6062" s="10">
        <v>41730</v>
      </c>
      <c r="M6062" t="s">
        <v>14005</v>
      </c>
      <c r="N6062">
        <v>0</v>
      </c>
      <c r="O6062" s="17" t="s">
        <v>21485</v>
      </c>
      <c r="P6062">
        <v>0</v>
      </c>
      <c r="Q6062" s="17" t="s">
        <v>21485</v>
      </c>
      <c r="R6062" t="s">
        <v>14003</v>
      </c>
    </row>
    <row r="6063" spans="1:18">
      <c r="A6063" t="s">
        <v>14003</v>
      </c>
      <c r="B6063" t="s">
        <v>29</v>
      </c>
      <c r="C6063" t="s">
        <v>30</v>
      </c>
      <c r="D6063" t="s">
        <v>38</v>
      </c>
      <c r="E6063" t="s">
        <v>168</v>
      </c>
      <c r="F6063" t="s">
        <v>46</v>
      </c>
      <c r="G6063" t="s">
        <v>14006</v>
      </c>
      <c r="H6063" s="1">
        <v>787950</v>
      </c>
      <c r="I6063" s="1">
        <v>0</v>
      </c>
      <c r="J6063" t="s">
        <v>24</v>
      </c>
      <c r="K6063" t="s">
        <v>136</v>
      </c>
      <c r="L6063" s="10">
        <v>43922</v>
      </c>
      <c r="M6063" t="s">
        <v>14007</v>
      </c>
      <c r="N6063">
        <v>0</v>
      </c>
      <c r="O6063" s="17" t="s">
        <v>21485</v>
      </c>
      <c r="P6063">
        <v>0</v>
      </c>
      <c r="Q6063" s="17" t="s">
        <v>21485</v>
      </c>
      <c r="R6063" t="s">
        <v>14003</v>
      </c>
    </row>
    <row r="6064" spans="1:18">
      <c r="A6064" t="s">
        <v>14008</v>
      </c>
      <c r="B6064" t="s">
        <v>84</v>
      </c>
      <c r="C6064" t="s">
        <v>85</v>
      </c>
      <c r="D6064" t="s">
        <v>20</v>
      </c>
      <c r="E6064" t="s">
        <v>51</v>
      </c>
      <c r="F6064" t="s">
        <v>418</v>
      </c>
      <c r="G6064" t="s">
        <v>14009</v>
      </c>
      <c r="H6064" s="1">
        <v>1021295</v>
      </c>
      <c r="I6064" s="1">
        <v>0</v>
      </c>
      <c r="J6064" t="s">
        <v>24</v>
      </c>
      <c r="K6064" t="s">
        <v>118</v>
      </c>
      <c r="L6064" s="10">
        <v>39904</v>
      </c>
      <c r="M6064" t="s">
        <v>14010</v>
      </c>
      <c r="N6064">
        <v>0</v>
      </c>
      <c r="O6064" s="17" t="s">
        <v>21485</v>
      </c>
      <c r="P6064">
        <v>0</v>
      </c>
      <c r="Q6064" s="17" t="s">
        <v>21485</v>
      </c>
      <c r="R6064" t="s">
        <v>14008</v>
      </c>
    </row>
    <row r="6065" spans="1:18">
      <c r="A6065" t="s">
        <v>14008</v>
      </c>
      <c r="B6065" t="s">
        <v>84</v>
      </c>
      <c r="C6065" t="s">
        <v>85</v>
      </c>
      <c r="D6065" t="s">
        <v>20</v>
      </c>
      <c r="E6065" t="s">
        <v>276</v>
      </c>
      <c r="F6065" t="s">
        <v>418</v>
      </c>
      <c r="G6065" t="s">
        <v>14011</v>
      </c>
      <c r="H6065" s="1">
        <v>782976</v>
      </c>
      <c r="I6065" s="1">
        <v>0</v>
      </c>
      <c r="J6065" t="s">
        <v>24</v>
      </c>
      <c r="K6065" t="s">
        <v>118</v>
      </c>
      <c r="L6065" s="10">
        <v>41730</v>
      </c>
      <c r="M6065" t="s">
        <v>14012</v>
      </c>
      <c r="N6065">
        <v>0</v>
      </c>
      <c r="O6065" s="17" t="s">
        <v>21485</v>
      </c>
      <c r="P6065">
        <v>0</v>
      </c>
      <c r="Q6065" s="17" t="s">
        <v>21485</v>
      </c>
      <c r="R6065" t="s">
        <v>14008</v>
      </c>
    </row>
    <row r="6066" spans="1:18">
      <c r="A6066" t="s">
        <v>14008</v>
      </c>
      <c r="B6066" t="s">
        <v>84</v>
      </c>
      <c r="C6066" t="s">
        <v>85</v>
      </c>
      <c r="D6066" t="s">
        <v>38</v>
      </c>
      <c r="E6066" t="s">
        <v>387</v>
      </c>
      <c r="F6066" t="s">
        <v>418</v>
      </c>
      <c r="G6066" t="s">
        <v>14013</v>
      </c>
      <c r="H6066" s="1">
        <v>868276</v>
      </c>
      <c r="I6066" s="1">
        <v>0</v>
      </c>
      <c r="J6066" t="s">
        <v>24</v>
      </c>
      <c r="K6066" t="s">
        <v>118</v>
      </c>
      <c r="L6066" s="10">
        <v>43374</v>
      </c>
      <c r="M6066" t="s">
        <v>14014</v>
      </c>
      <c r="N6066">
        <v>0</v>
      </c>
      <c r="O6066" s="17" t="s">
        <v>21485</v>
      </c>
      <c r="P6066">
        <v>0</v>
      </c>
      <c r="Q6066" s="17" t="s">
        <v>21485</v>
      </c>
      <c r="R6066" t="s">
        <v>14008</v>
      </c>
    </row>
    <row r="6067" spans="1:18">
      <c r="A6067" t="s">
        <v>14015</v>
      </c>
      <c r="B6067" t="s">
        <v>185</v>
      </c>
      <c r="C6067" t="s">
        <v>65</v>
      </c>
      <c r="D6067" t="s">
        <v>20</v>
      </c>
      <c r="E6067" t="s">
        <v>115</v>
      </c>
      <c r="F6067" t="s">
        <v>282</v>
      </c>
      <c r="G6067" t="s">
        <v>14016</v>
      </c>
      <c r="H6067" s="1">
        <v>579921</v>
      </c>
      <c r="I6067" s="1">
        <v>0</v>
      </c>
      <c r="J6067" t="s">
        <v>24</v>
      </c>
      <c r="K6067" t="s">
        <v>49</v>
      </c>
      <c r="L6067" s="10">
        <v>40452</v>
      </c>
      <c r="M6067" t="s">
        <v>14017</v>
      </c>
      <c r="N6067">
        <v>0</v>
      </c>
      <c r="O6067" s="17" t="s">
        <v>21485</v>
      </c>
      <c r="P6067">
        <v>0</v>
      </c>
      <c r="Q6067" s="17" t="s">
        <v>21485</v>
      </c>
      <c r="R6067" t="s">
        <v>14015</v>
      </c>
    </row>
    <row r="6068" spans="1:18">
      <c r="A6068" t="s">
        <v>14015</v>
      </c>
      <c r="B6068" t="s">
        <v>185</v>
      </c>
      <c r="C6068" t="s">
        <v>65</v>
      </c>
      <c r="D6068" t="s">
        <v>18831</v>
      </c>
      <c r="E6068" t="s">
        <v>18832</v>
      </c>
      <c r="F6068" t="s">
        <v>18833</v>
      </c>
      <c r="G6068" t="s">
        <v>20605</v>
      </c>
      <c r="H6068" s="1">
        <v>50000</v>
      </c>
      <c r="I6068" s="1">
        <v>0</v>
      </c>
      <c r="J6068" t="s">
        <v>202</v>
      </c>
      <c r="K6068" t="s">
        <v>49</v>
      </c>
      <c r="L6068" s="7">
        <v>40603</v>
      </c>
      <c r="M6068" t="s">
        <v>20606</v>
      </c>
      <c r="N6068">
        <v>0</v>
      </c>
      <c r="O6068" s="17" t="s">
        <v>21485</v>
      </c>
      <c r="P6068">
        <v>0</v>
      </c>
      <c r="Q6068" s="17" t="s">
        <v>21485</v>
      </c>
      <c r="R6068" t="s">
        <v>14015</v>
      </c>
    </row>
    <row r="6069" spans="1:18">
      <c r="A6069" t="s">
        <v>14018</v>
      </c>
      <c r="B6069" t="s">
        <v>167</v>
      </c>
      <c r="C6069" t="s">
        <v>85</v>
      </c>
      <c r="D6069" t="s">
        <v>38</v>
      </c>
      <c r="E6069" t="s">
        <v>353</v>
      </c>
      <c r="F6069" t="s">
        <v>379</v>
      </c>
      <c r="G6069" t="s">
        <v>14019</v>
      </c>
      <c r="H6069" s="1">
        <v>956250</v>
      </c>
      <c r="I6069" s="1">
        <v>0</v>
      </c>
      <c r="J6069" t="s">
        <v>24</v>
      </c>
      <c r="K6069" t="s">
        <v>118</v>
      </c>
      <c r="L6069" s="10">
        <v>43739</v>
      </c>
      <c r="M6069" t="s">
        <v>14020</v>
      </c>
      <c r="N6069">
        <v>0</v>
      </c>
      <c r="O6069" s="17" t="s">
        <v>21485</v>
      </c>
      <c r="P6069">
        <v>0</v>
      </c>
      <c r="Q6069" s="17" t="s">
        <v>21485</v>
      </c>
      <c r="R6069" t="s">
        <v>14018</v>
      </c>
    </row>
    <row r="6070" spans="1:18">
      <c r="A6070" t="s">
        <v>14018</v>
      </c>
      <c r="B6070" t="s">
        <v>167</v>
      </c>
      <c r="C6070" t="s">
        <v>85</v>
      </c>
      <c r="D6070" t="s">
        <v>38</v>
      </c>
      <c r="E6070" t="s">
        <v>784</v>
      </c>
      <c r="F6070" t="s">
        <v>282</v>
      </c>
      <c r="G6070" t="s">
        <v>14021</v>
      </c>
      <c r="H6070" s="1">
        <v>1350225</v>
      </c>
      <c r="I6070" s="1">
        <v>0</v>
      </c>
      <c r="J6070" t="s">
        <v>24</v>
      </c>
      <c r="K6070" t="s">
        <v>49</v>
      </c>
      <c r="L6070" s="10">
        <v>45383</v>
      </c>
      <c r="M6070" t="s">
        <v>14022</v>
      </c>
      <c r="N6070">
        <v>0</v>
      </c>
      <c r="O6070" s="17" t="s">
        <v>21485</v>
      </c>
      <c r="P6070">
        <v>0</v>
      </c>
      <c r="Q6070" s="17" t="s">
        <v>21485</v>
      </c>
      <c r="R6070" t="s">
        <v>14018</v>
      </c>
    </row>
    <row r="6071" spans="1:18">
      <c r="A6071" t="s">
        <v>14023</v>
      </c>
      <c r="B6071" t="s">
        <v>862</v>
      </c>
      <c r="C6071" t="s">
        <v>30</v>
      </c>
      <c r="D6071" t="s">
        <v>20</v>
      </c>
      <c r="E6071" t="s">
        <v>276</v>
      </c>
      <c r="F6071" t="s">
        <v>768</v>
      </c>
      <c r="G6071" t="s">
        <v>14024</v>
      </c>
      <c r="H6071" s="1">
        <v>1129365</v>
      </c>
      <c r="I6071" s="1">
        <v>0</v>
      </c>
      <c r="J6071" t="s">
        <v>48</v>
      </c>
      <c r="K6071" t="s">
        <v>94</v>
      </c>
      <c r="L6071" s="10">
        <v>41730</v>
      </c>
      <c r="M6071" t="s">
        <v>14025</v>
      </c>
      <c r="N6071">
        <v>0</v>
      </c>
      <c r="O6071" s="17" t="s">
        <v>21485</v>
      </c>
      <c r="P6071">
        <v>0</v>
      </c>
      <c r="Q6071" s="17" t="s">
        <v>21485</v>
      </c>
      <c r="R6071" t="s">
        <v>14023</v>
      </c>
    </row>
    <row r="6072" spans="1:18">
      <c r="A6072" t="s">
        <v>217</v>
      </c>
      <c r="B6072" t="s">
        <v>18</v>
      </c>
      <c r="C6072" t="s">
        <v>19</v>
      </c>
      <c r="D6072" t="s">
        <v>20</v>
      </c>
      <c r="E6072" t="s">
        <v>92</v>
      </c>
      <c r="F6072" t="s">
        <v>218</v>
      </c>
      <c r="G6072" t="s">
        <v>219</v>
      </c>
      <c r="H6072" s="1">
        <v>636614</v>
      </c>
      <c r="I6072" s="1">
        <v>0</v>
      </c>
      <c r="J6072" t="s">
        <v>24</v>
      </c>
      <c r="K6072" t="s">
        <v>118</v>
      </c>
      <c r="L6072" s="10">
        <v>42278</v>
      </c>
      <c r="M6072" t="s">
        <v>220</v>
      </c>
      <c r="N6072">
        <v>6</v>
      </c>
      <c r="O6072" s="17" t="s">
        <v>21485</v>
      </c>
      <c r="P6072">
        <v>0</v>
      </c>
      <c r="Q6072" s="17" t="s">
        <v>21485</v>
      </c>
      <c r="R6072" t="s">
        <v>217</v>
      </c>
    </row>
    <row r="6073" spans="1:18">
      <c r="A6073" t="s">
        <v>2201</v>
      </c>
      <c r="B6073" t="s">
        <v>29</v>
      </c>
      <c r="C6073" t="s">
        <v>30</v>
      </c>
      <c r="D6073" t="s">
        <v>38</v>
      </c>
      <c r="E6073" t="s">
        <v>637</v>
      </c>
      <c r="F6073" t="s">
        <v>825</v>
      </c>
      <c r="G6073" t="s">
        <v>2202</v>
      </c>
      <c r="H6073" s="1">
        <v>726750</v>
      </c>
      <c r="I6073" s="1">
        <v>0</v>
      </c>
      <c r="J6073" t="s">
        <v>24</v>
      </c>
      <c r="K6073" t="s">
        <v>60</v>
      </c>
      <c r="L6073" s="10">
        <v>44470</v>
      </c>
      <c r="M6073" t="s">
        <v>2203</v>
      </c>
      <c r="N6073">
        <v>1</v>
      </c>
      <c r="O6073" s="17" t="s">
        <v>21485</v>
      </c>
      <c r="P6073">
        <v>0</v>
      </c>
      <c r="Q6073" s="17" t="s">
        <v>21485</v>
      </c>
      <c r="R6073" t="s">
        <v>2201</v>
      </c>
    </row>
    <row r="6074" spans="1:18">
      <c r="A6074" t="s">
        <v>14026</v>
      </c>
      <c r="B6074" t="s">
        <v>1448</v>
      </c>
      <c r="C6074" t="s">
        <v>1449</v>
      </c>
      <c r="D6074" t="s">
        <v>38</v>
      </c>
      <c r="E6074" t="s">
        <v>408</v>
      </c>
      <c r="F6074" t="s">
        <v>901</v>
      </c>
      <c r="G6074" t="s">
        <v>14027</v>
      </c>
      <c r="H6074" s="1">
        <v>719100</v>
      </c>
      <c r="I6074" s="1">
        <v>0</v>
      </c>
      <c r="J6074" t="s">
        <v>24</v>
      </c>
      <c r="K6074" t="s">
        <v>118</v>
      </c>
      <c r="L6074" s="10">
        <v>44105</v>
      </c>
      <c r="M6074" t="s">
        <v>14028</v>
      </c>
      <c r="N6074">
        <v>0</v>
      </c>
      <c r="O6074" s="17" t="s">
        <v>21485</v>
      </c>
      <c r="P6074">
        <v>0</v>
      </c>
      <c r="Q6074" s="17" t="s">
        <v>21485</v>
      </c>
      <c r="R6074" t="s">
        <v>14026</v>
      </c>
    </row>
    <row r="6075" spans="1:18">
      <c r="A6075" t="s">
        <v>14029</v>
      </c>
      <c r="B6075" t="s">
        <v>600</v>
      </c>
      <c r="C6075" t="s">
        <v>65</v>
      </c>
      <c r="D6075" t="s">
        <v>20</v>
      </c>
      <c r="E6075" t="s">
        <v>66</v>
      </c>
      <c r="F6075" t="s">
        <v>509</v>
      </c>
      <c r="G6075" t="s">
        <v>14030</v>
      </c>
      <c r="H6075" s="1">
        <v>583176</v>
      </c>
      <c r="I6075" s="1">
        <v>0</v>
      </c>
      <c r="J6075" t="s">
        <v>24</v>
      </c>
      <c r="K6075" t="s">
        <v>49</v>
      </c>
      <c r="L6075" s="10">
        <v>41000</v>
      </c>
      <c r="M6075" t="s">
        <v>14031</v>
      </c>
      <c r="N6075">
        <v>0</v>
      </c>
      <c r="O6075" s="17" t="s">
        <v>21485</v>
      </c>
      <c r="P6075">
        <v>0</v>
      </c>
      <c r="Q6075" s="17" t="s">
        <v>21485</v>
      </c>
      <c r="R6075" t="s">
        <v>14029</v>
      </c>
    </row>
    <row r="6076" spans="1:18">
      <c r="A6076" t="s">
        <v>14029</v>
      </c>
      <c r="B6076" t="s">
        <v>600</v>
      </c>
      <c r="C6076" t="s">
        <v>65</v>
      </c>
      <c r="D6076" t="s">
        <v>38</v>
      </c>
      <c r="E6076" t="s">
        <v>168</v>
      </c>
      <c r="F6076" t="s">
        <v>509</v>
      </c>
      <c r="G6076" t="s">
        <v>14032</v>
      </c>
      <c r="H6076" s="1">
        <v>864450</v>
      </c>
      <c r="I6076" s="1">
        <v>0</v>
      </c>
      <c r="J6076" t="s">
        <v>24</v>
      </c>
      <c r="K6076" t="s">
        <v>157</v>
      </c>
      <c r="L6076" s="10">
        <v>43922</v>
      </c>
      <c r="M6076" t="s">
        <v>14033</v>
      </c>
      <c r="N6076">
        <v>0</v>
      </c>
      <c r="O6076" s="17" t="s">
        <v>21485</v>
      </c>
      <c r="P6076">
        <v>0</v>
      </c>
      <c r="Q6076" s="17" t="s">
        <v>21485</v>
      </c>
      <c r="R6076" t="s">
        <v>14029</v>
      </c>
    </row>
    <row r="6077" spans="1:18">
      <c r="A6077" t="s">
        <v>14034</v>
      </c>
      <c r="B6077" t="s">
        <v>173</v>
      </c>
      <c r="C6077" t="s">
        <v>174</v>
      </c>
      <c r="D6077" t="s">
        <v>20</v>
      </c>
      <c r="E6077" t="s">
        <v>104</v>
      </c>
      <c r="F6077" t="s">
        <v>169</v>
      </c>
      <c r="G6077" t="s">
        <v>14035</v>
      </c>
      <c r="H6077" s="1">
        <v>358392</v>
      </c>
      <c r="I6077" s="1">
        <v>0</v>
      </c>
      <c r="J6077" t="s">
        <v>68</v>
      </c>
      <c r="K6077" t="s">
        <v>136</v>
      </c>
      <c r="L6077" s="10">
        <v>40269</v>
      </c>
      <c r="M6077" t="s">
        <v>14036</v>
      </c>
      <c r="N6077">
        <v>0</v>
      </c>
      <c r="O6077" s="17" t="s">
        <v>21485</v>
      </c>
      <c r="P6077">
        <v>0</v>
      </c>
      <c r="Q6077" s="17" t="s">
        <v>21485</v>
      </c>
      <c r="R6077" t="s">
        <v>14034</v>
      </c>
    </row>
    <row r="6078" spans="1:18">
      <c r="A6078" t="s">
        <v>14034</v>
      </c>
      <c r="B6078" t="s">
        <v>173</v>
      </c>
      <c r="C6078" t="s">
        <v>174</v>
      </c>
      <c r="D6078" t="s">
        <v>20</v>
      </c>
      <c r="E6078" t="s">
        <v>71</v>
      </c>
      <c r="F6078" t="s">
        <v>169</v>
      </c>
      <c r="G6078" t="s">
        <v>14037</v>
      </c>
      <c r="H6078" s="1">
        <v>683220</v>
      </c>
      <c r="I6078" s="1">
        <v>0</v>
      </c>
      <c r="J6078" t="s">
        <v>24</v>
      </c>
      <c r="K6078" t="s">
        <v>136</v>
      </c>
      <c r="L6078" s="10">
        <v>40634</v>
      </c>
      <c r="M6078" t="s">
        <v>14038</v>
      </c>
      <c r="N6078">
        <v>0</v>
      </c>
      <c r="O6078" s="17" t="s">
        <v>21485</v>
      </c>
      <c r="P6078">
        <v>0</v>
      </c>
      <c r="Q6078" s="17" t="s">
        <v>21485</v>
      </c>
      <c r="R6078" t="s">
        <v>14034</v>
      </c>
    </row>
    <row r="6079" spans="1:18">
      <c r="A6079" t="s">
        <v>14039</v>
      </c>
      <c r="B6079" t="s">
        <v>557</v>
      </c>
      <c r="C6079" t="s">
        <v>65</v>
      </c>
      <c r="D6079" t="s">
        <v>38</v>
      </c>
      <c r="E6079" t="s">
        <v>637</v>
      </c>
      <c r="F6079" t="s">
        <v>768</v>
      </c>
      <c r="G6079" t="s">
        <v>14040</v>
      </c>
      <c r="H6079" s="1">
        <v>393976</v>
      </c>
      <c r="I6079" s="1">
        <v>0</v>
      </c>
      <c r="J6079" t="s">
        <v>24</v>
      </c>
      <c r="K6079" t="s">
        <v>94</v>
      </c>
      <c r="L6079" s="10">
        <v>44470</v>
      </c>
      <c r="M6079" t="s">
        <v>14041</v>
      </c>
      <c r="N6079">
        <v>0</v>
      </c>
      <c r="O6079" s="17" t="s">
        <v>21485</v>
      </c>
      <c r="P6079">
        <v>0</v>
      </c>
      <c r="Q6079" s="17" t="s">
        <v>21485</v>
      </c>
      <c r="R6079" t="s">
        <v>14039</v>
      </c>
    </row>
    <row r="6080" spans="1:18">
      <c r="A6080" t="s">
        <v>20607</v>
      </c>
      <c r="B6080" t="s">
        <v>862</v>
      </c>
      <c r="C6080" t="s">
        <v>30</v>
      </c>
      <c r="D6080" t="s">
        <v>18870</v>
      </c>
      <c r="E6080" t="s">
        <v>18871</v>
      </c>
      <c r="F6080" t="s">
        <v>18870</v>
      </c>
      <c r="G6080" t="s">
        <v>20608</v>
      </c>
      <c r="H6080" s="1">
        <v>99540</v>
      </c>
      <c r="I6080" s="1">
        <v>0</v>
      </c>
      <c r="J6080" t="s">
        <v>202</v>
      </c>
      <c r="K6080" t="s">
        <v>118</v>
      </c>
      <c r="L6080" s="7">
        <v>41000</v>
      </c>
      <c r="M6080" t="s">
        <v>20609</v>
      </c>
      <c r="N6080">
        <v>0</v>
      </c>
      <c r="O6080" s="17" t="s">
        <v>21485</v>
      </c>
      <c r="P6080">
        <v>0</v>
      </c>
      <c r="Q6080" s="17" t="s">
        <v>21485</v>
      </c>
      <c r="R6080" t="s">
        <v>20607</v>
      </c>
    </row>
    <row r="6081" spans="1:18">
      <c r="A6081" t="s">
        <v>14042</v>
      </c>
      <c r="B6081" t="s">
        <v>185</v>
      </c>
      <c r="C6081" t="s">
        <v>65</v>
      </c>
      <c r="D6081" t="s">
        <v>38</v>
      </c>
      <c r="E6081" t="s">
        <v>718</v>
      </c>
      <c r="F6081" t="s">
        <v>46</v>
      </c>
      <c r="G6081" t="s">
        <v>14043</v>
      </c>
      <c r="H6081" s="1">
        <v>841500</v>
      </c>
      <c r="I6081" s="1">
        <v>0</v>
      </c>
      <c r="J6081" t="s">
        <v>24</v>
      </c>
      <c r="K6081" t="s">
        <v>60</v>
      </c>
      <c r="L6081" s="10">
        <v>44835</v>
      </c>
      <c r="M6081" t="s">
        <v>14044</v>
      </c>
      <c r="N6081">
        <v>0</v>
      </c>
      <c r="O6081" s="17" t="s">
        <v>21485</v>
      </c>
      <c r="P6081">
        <v>0</v>
      </c>
      <c r="Q6081" s="17" t="s">
        <v>21485</v>
      </c>
      <c r="R6081" t="s">
        <v>14042</v>
      </c>
    </row>
    <row r="6082" spans="1:18">
      <c r="A6082" t="s">
        <v>2204</v>
      </c>
      <c r="B6082" t="s">
        <v>185</v>
      </c>
      <c r="C6082" t="s">
        <v>65</v>
      </c>
      <c r="D6082" t="s">
        <v>20</v>
      </c>
      <c r="E6082" t="s">
        <v>104</v>
      </c>
      <c r="F6082" t="s">
        <v>140</v>
      </c>
      <c r="G6082" t="s">
        <v>2205</v>
      </c>
      <c r="H6082" s="1">
        <v>629605</v>
      </c>
      <c r="I6082" s="1">
        <v>0</v>
      </c>
      <c r="J6082" t="s">
        <v>24</v>
      </c>
      <c r="K6082" t="s">
        <v>60</v>
      </c>
      <c r="L6082" s="10">
        <v>40269</v>
      </c>
      <c r="M6082" t="s">
        <v>2206</v>
      </c>
      <c r="N6082">
        <v>1</v>
      </c>
      <c r="O6082" s="17" t="s">
        <v>21485</v>
      </c>
      <c r="P6082">
        <v>0</v>
      </c>
      <c r="Q6082" s="17" t="s">
        <v>21485</v>
      </c>
      <c r="R6082" t="s">
        <v>2204</v>
      </c>
    </row>
    <row r="6083" spans="1:18">
      <c r="A6083" t="s">
        <v>2204</v>
      </c>
      <c r="B6083" t="s">
        <v>185</v>
      </c>
      <c r="C6083" t="s">
        <v>65</v>
      </c>
      <c r="D6083" t="s">
        <v>20</v>
      </c>
      <c r="E6083" t="s">
        <v>276</v>
      </c>
      <c r="F6083" t="s">
        <v>140</v>
      </c>
      <c r="G6083" t="s">
        <v>14045</v>
      </c>
      <c r="H6083" s="1">
        <v>919700</v>
      </c>
      <c r="I6083" s="1">
        <v>0</v>
      </c>
      <c r="J6083" t="s">
        <v>24</v>
      </c>
      <c r="K6083" t="s">
        <v>60</v>
      </c>
      <c r="L6083" s="10">
        <v>41730</v>
      </c>
      <c r="M6083" t="s">
        <v>14046</v>
      </c>
      <c r="N6083">
        <v>0</v>
      </c>
      <c r="O6083" s="17" t="s">
        <v>21485</v>
      </c>
      <c r="P6083">
        <v>0</v>
      </c>
      <c r="Q6083" s="17" t="s">
        <v>21485</v>
      </c>
      <c r="R6083" t="s">
        <v>2204</v>
      </c>
    </row>
    <row r="6084" spans="1:18">
      <c r="A6084" t="s">
        <v>2204</v>
      </c>
      <c r="B6084" t="s">
        <v>185</v>
      </c>
      <c r="C6084" t="s">
        <v>65</v>
      </c>
      <c r="D6084" t="s">
        <v>38</v>
      </c>
      <c r="E6084" t="s">
        <v>784</v>
      </c>
      <c r="F6084" t="s">
        <v>140</v>
      </c>
      <c r="G6084" t="s">
        <v>14047</v>
      </c>
      <c r="H6084" s="1">
        <v>1032750</v>
      </c>
      <c r="I6084" s="1">
        <v>0</v>
      </c>
      <c r="J6084" t="s">
        <v>24</v>
      </c>
      <c r="K6084" t="s">
        <v>60</v>
      </c>
      <c r="L6084" s="10">
        <v>45383</v>
      </c>
      <c r="M6084" t="s">
        <v>14048</v>
      </c>
      <c r="N6084">
        <v>0</v>
      </c>
      <c r="O6084" s="17" t="s">
        <v>21485</v>
      </c>
      <c r="P6084">
        <v>0</v>
      </c>
      <c r="Q6084" s="17" t="s">
        <v>21485</v>
      </c>
      <c r="R6084" t="s">
        <v>2204</v>
      </c>
    </row>
    <row r="6085" spans="1:18">
      <c r="A6085" t="s">
        <v>1380</v>
      </c>
      <c r="B6085" t="s">
        <v>942</v>
      </c>
      <c r="C6085" t="s">
        <v>65</v>
      </c>
      <c r="D6085" t="s">
        <v>20</v>
      </c>
      <c r="E6085" t="s">
        <v>51</v>
      </c>
      <c r="F6085" t="s">
        <v>404</v>
      </c>
      <c r="G6085" t="s">
        <v>2605</v>
      </c>
      <c r="H6085" s="1">
        <v>671999</v>
      </c>
      <c r="I6085" s="1">
        <v>0</v>
      </c>
      <c r="J6085" t="s">
        <v>24</v>
      </c>
      <c r="K6085" t="s">
        <v>49</v>
      </c>
      <c r="L6085" s="10">
        <v>39904</v>
      </c>
      <c r="M6085" t="s">
        <v>2606</v>
      </c>
      <c r="N6085">
        <v>0</v>
      </c>
      <c r="O6085" s="17" t="s">
        <v>21485</v>
      </c>
      <c r="P6085">
        <v>0</v>
      </c>
      <c r="Q6085" s="17" t="s">
        <v>21485</v>
      </c>
      <c r="R6085" t="s">
        <v>1380</v>
      </c>
    </row>
    <row r="6086" spans="1:18">
      <c r="A6086" t="s">
        <v>1380</v>
      </c>
      <c r="B6086" t="s">
        <v>942</v>
      </c>
      <c r="C6086" t="s">
        <v>65</v>
      </c>
      <c r="D6086" t="s">
        <v>20</v>
      </c>
      <c r="E6086" t="s">
        <v>66</v>
      </c>
      <c r="F6086" t="s">
        <v>404</v>
      </c>
      <c r="G6086" t="s">
        <v>1381</v>
      </c>
      <c r="H6086" s="1">
        <v>864340</v>
      </c>
      <c r="I6086" s="1">
        <v>0</v>
      </c>
      <c r="J6086" t="s">
        <v>24</v>
      </c>
      <c r="K6086" t="s">
        <v>49</v>
      </c>
      <c r="L6086" s="10">
        <v>41000</v>
      </c>
      <c r="M6086" t="s">
        <v>1382</v>
      </c>
      <c r="N6086">
        <v>1</v>
      </c>
      <c r="O6086" s="17" t="s">
        <v>21485</v>
      </c>
      <c r="P6086">
        <v>0</v>
      </c>
      <c r="Q6086" s="17" t="s">
        <v>21485</v>
      </c>
      <c r="R6086" t="s">
        <v>1380</v>
      </c>
    </row>
    <row r="6087" spans="1:18">
      <c r="A6087" t="s">
        <v>1380</v>
      </c>
      <c r="B6087" t="s">
        <v>942</v>
      </c>
      <c r="C6087" t="s">
        <v>65</v>
      </c>
      <c r="D6087" t="s">
        <v>38</v>
      </c>
      <c r="E6087" t="s">
        <v>637</v>
      </c>
      <c r="F6087" t="s">
        <v>282</v>
      </c>
      <c r="G6087" t="s">
        <v>14049</v>
      </c>
      <c r="H6087" s="1">
        <v>1009800</v>
      </c>
      <c r="I6087" s="1">
        <v>0</v>
      </c>
      <c r="J6087" t="s">
        <v>24</v>
      </c>
      <c r="K6087" t="s">
        <v>49</v>
      </c>
      <c r="L6087" s="10">
        <v>44470</v>
      </c>
      <c r="M6087" t="s">
        <v>14050</v>
      </c>
      <c r="N6087">
        <v>0</v>
      </c>
      <c r="O6087" s="17" t="s">
        <v>21485</v>
      </c>
      <c r="P6087">
        <v>0</v>
      </c>
      <c r="Q6087" s="17" t="s">
        <v>21485</v>
      </c>
      <c r="R6087" t="s">
        <v>1380</v>
      </c>
    </row>
    <row r="6088" spans="1:18">
      <c r="A6088" t="s">
        <v>20610</v>
      </c>
      <c r="B6088" t="s">
        <v>114</v>
      </c>
      <c r="C6088" t="s">
        <v>65</v>
      </c>
      <c r="D6088" t="s">
        <v>18613</v>
      </c>
      <c r="E6088" t="s">
        <v>20611</v>
      </c>
      <c r="F6088" t="s">
        <v>18613</v>
      </c>
      <c r="G6088" t="s">
        <v>20612</v>
      </c>
      <c r="H6088" s="1">
        <v>191500</v>
      </c>
      <c r="I6088" s="1">
        <v>2000</v>
      </c>
      <c r="J6088" t="s">
        <v>223</v>
      </c>
      <c r="K6088" t="s">
        <v>487</v>
      </c>
      <c r="L6088" s="7">
        <v>39814</v>
      </c>
      <c r="M6088" t="s">
        <v>20613</v>
      </c>
      <c r="N6088">
        <v>0</v>
      </c>
      <c r="O6088" s="17" t="s">
        <v>21485</v>
      </c>
      <c r="P6088">
        <v>0</v>
      </c>
      <c r="Q6088" s="17" t="s">
        <v>21485</v>
      </c>
      <c r="R6088" t="s">
        <v>20610</v>
      </c>
    </row>
    <row r="6089" spans="1:18">
      <c r="A6089" t="s">
        <v>14051</v>
      </c>
      <c r="B6089" t="s">
        <v>249</v>
      </c>
      <c r="C6089" t="s">
        <v>65</v>
      </c>
      <c r="D6089" t="s">
        <v>20</v>
      </c>
      <c r="E6089" t="s">
        <v>71</v>
      </c>
      <c r="F6089" t="s">
        <v>181</v>
      </c>
      <c r="G6089" t="s">
        <v>14052</v>
      </c>
      <c r="H6089" s="1">
        <v>773390</v>
      </c>
      <c r="I6089" s="1">
        <v>0</v>
      </c>
      <c r="J6089" t="s">
        <v>24</v>
      </c>
      <c r="K6089" t="s">
        <v>157</v>
      </c>
      <c r="L6089" s="10">
        <v>40634</v>
      </c>
      <c r="M6089" t="s">
        <v>14053</v>
      </c>
      <c r="N6089">
        <v>0</v>
      </c>
      <c r="O6089" s="17" t="s">
        <v>21485</v>
      </c>
      <c r="P6089">
        <v>0</v>
      </c>
      <c r="Q6089" s="17" t="s">
        <v>21485</v>
      </c>
      <c r="R6089" t="s">
        <v>14051</v>
      </c>
    </row>
    <row r="6090" spans="1:18">
      <c r="A6090" t="s">
        <v>14051</v>
      </c>
      <c r="B6090" t="s">
        <v>249</v>
      </c>
      <c r="C6090" t="s">
        <v>65</v>
      </c>
      <c r="D6090" t="s">
        <v>20</v>
      </c>
      <c r="E6090" t="s">
        <v>66</v>
      </c>
      <c r="F6090" t="s">
        <v>181</v>
      </c>
      <c r="G6090" t="s">
        <v>14054</v>
      </c>
      <c r="H6090" s="1">
        <v>669635</v>
      </c>
      <c r="I6090" s="1">
        <v>0</v>
      </c>
      <c r="J6090" t="s">
        <v>24</v>
      </c>
      <c r="K6090" t="s">
        <v>157</v>
      </c>
      <c r="L6090" s="10">
        <v>41000</v>
      </c>
      <c r="M6090" t="s">
        <v>14055</v>
      </c>
      <c r="N6090">
        <v>0</v>
      </c>
      <c r="O6090" s="17" t="s">
        <v>21485</v>
      </c>
      <c r="P6090">
        <v>0</v>
      </c>
      <c r="Q6090" s="17" t="s">
        <v>21485</v>
      </c>
      <c r="R6090" t="s">
        <v>14051</v>
      </c>
    </row>
    <row r="6091" spans="1:18">
      <c r="A6091" t="s">
        <v>14051</v>
      </c>
      <c r="B6091" t="s">
        <v>249</v>
      </c>
      <c r="C6091" t="s">
        <v>65</v>
      </c>
      <c r="D6091" t="s">
        <v>20</v>
      </c>
      <c r="E6091" t="s">
        <v>697</v>
      </c>
      <c r="F6091" t="s">
        <v>181</v>
      </c>
      <c r="G6091" t="s">
        <v>14056</v>
      </c>
      <c r="H6091" s="1">
        <v>100000</v>
      </c>
      <c r="I6091" s="1">
        <v>0</v>
      </c>
      <c r="J6091" t="s">
        <v>202</v>
      </c>
      <c r="K6091" t="s">
        <v>157</v>
      </c>
      <c r="L6091" s="10">
        <v>42278</v>
      </c>
      <c r="M6091" t="s">
        <v>14057</v>
      </c>
      <c r="N6091">
        <v>0</v>
      </c>
      <c r="O6091" s="17" t="s">
        <v>21485</v>
      </c>
      <c r="P6091">
        <v>0</v>
      </c>
      <c r="Q6091" s="17" t="s">
        <v>21485</v>
      </c>
      <c r="R6091" t="s">
        <v>14051</v>
      </c>
    </row>
    <row r="6092" spans="1:18">
      <c r="A6092" t="s">
        <v>14051</v>
      </c>
      <c r="B6092" t="s">
        <v>249</v>
      </c>
      <c r="C6092" t="s">
        <v>65</v>
      </c>
      <c r="D6092" t="s">
        <v>38</v>
      </c>
      <c r="E6092" t="s">
        <v>86</v>
      </c>
      <c r="F6092" t="s">
        <v>181</v>
      </c>
      <c r="G6092" t="s">
        <v>14058</v>
      </c>
      <c r="H6092" s="1">
        <v>753525</v>
      </c>
      <c r="I6092" s="1">
        <v>0</v>
      </c>
      <c r="J6092" t="s">
        <v>24</v>
      </c>
      <c r="K6092" t="s">
        <v>157</v>
      </c>
      <c r="L6092" s="10">
        <v>44652</v>
      </c>
      <c r="M6092" t="s">
        <v>14059</v>
      </c>
      <c r="N6092">
        <v>0</v>
      </c>
      <c r="O6092" s="17" t="s">
        <v>21485</v>
      </c>
      <c r="P6092">
        <v>0</v>
      </c>
      <c r="Q6092" s="17" t="s">
        <v>21485</v>
      </c>
      <c r="R6092" t="s">
        <v>14051</v>
      </c>
    </row>
    <row r="6093" spans="1:18">
      <c r="A6093" t="s">
        <v>14060</v>
      </c>
      <c r="B6093" t="s">
        <v>29</v>
      </c>
      <c r="C6093" t="s">
        <v>30</v>
      </c>
      <c r="D6093" t="s">
        <v>20</v>
      </c>
      <c r="E6093" t="s">
        <v>104</v>
      </c>
      <c r="F6093" t="s">
        <v>1957</v>
      </c>
      <c r="G6093" t="s">
        <v>14061</v>
      </c>
      <c r="H6093" s="1">
        <v>86382</v>
      </c>
      <c r="I6093" s="1">
        <v>0</v>
      </c>
      <c r="J6093" t="s">
        <v>202</v>
      </c>
      <c r="K6093" t="s">
        <v>60</v>
      </c>
      <c r="L6093" s="10">
        <v>40269</v>
      </c>
      <c r="M6093" t="s">
        <v>14062</v>
      </c>
      <c r="N6093">
        <v>0</v>
      </c>
      <c r="O6093" s="17" t="s">
        <v>21485</v>
      </c>
      <c r="P6093">
        <v>0</v>
      </c>
      <c r="Q6093" s="17" t="s">
        <v>21485</v>
      </c>
      <c r="R6093" t="s">
        <v>14060</v>
      </c>
    </row>
    <row r="6094" spans="1:18">
      <c r="A6094" t="s">
        <v>14063</v>
      </c>
      <c r="B6094" t="s">
        <v>64</v>
      </c>
      <c r="C6094" t="s">
        <v>65</v>
      </c>
      <c r="D6094" t="s">
        <v>38</v>
      </c>
      <c r="E6094" t="s">
        <v>586</v>
      </c>
      <c r="F6094" t="s">
        <v>901</v>
      </c>
      <c r="G6094" t="s">
        <v>14064</v>
      </c>
      <c r="H6094" s="1">
        <v>875925</v>
      </c>
      <c r="I6094" s="1">
        <v>0</v>
      </c>
      <c r="J6094" t="s">
        <v>24</v>
      </c>
      <c r="K6094" t="s">
        <v>49</v>
      </c>
      <c r="L6094" s="10">
        <v>45017</v>
      </c>
      <c r="M6094" t="s">
        <v>14065</v>
      </c>
      <c r="N6094">
        <v>0</v>
      </c>
      <c r="O6094" s="17" t="s">
        <v>21485</v>
      </c>
      <c r="P6094">
        <v>0</v>
      </c>
      <c r="Q6094" s="17" t="s">
        <v>21485</v>
      </c>
      <c r="R6094" t="s">
        <v>14063</v>
      </c>
    </row>
    <row r="6095" spans="1:18">
      <c r="A6095" t="s">
        <v>20614</v>
      </c>
      <c r="B6095" t="s">
        <v>84</v>
      </c>
      <c r="C6095" t="s">
        <v>85</v>
      </c>
      <c r="D6095" t="s">
        <v>20615</v>
      </c>
      <c r="E6095" t="s">
        <v>20616</v>
      </c>
      <c r="F6095" t="s">
        <v>20617</v>
      </c>
      <c r="G6095" t="s">
        <v>20618</v>
      </c>
      <c r="H6095" s="1">
        <v>60831</v>
      </c>
      <c r="I6095" s="1">
        <v>0</v>
      </c>
      <c r="J6095" t="s">
        <v>202</v>
      </c>
      <c r="K6095" t="s">
        <v>487</v>
      </c>
      <c r="L6095" s="7">
        <v>39814</v>
      </c>
      <c r="M6095" t="s">
        <v>20619</v>
      </c>
      <c r="N6095">
        <v>0</v>
      </c>
      <c r="O6095" s="17" t="s">
        <v>21485</v>
      </c>
      <c r="P6095">
        <v>0</v>
      </c>
      <c r="Q6095" s="17" t="s">
        <v>21485</v>
      </c>
      <c r="R6095" t="s">
        <v>20614</v>
      </c>
    </row>
    <row r="6096" spans="1:18">
      <c r="A6096" t="s">
        <v>1107</v>
      </c>
      <c r="B6096" t="s">
        <v>557</v>
      </c>
      <c r="C6096" t="s">
        <v>65</v>
      </c>
      <c r="D6096" t="s">
        <v>20</v>
      </c>
      <c r="E6096" t="s">
        <v>31</v>
      </c>
      <c r="F6096" t="s">
        <v>22</v>
      </c>
      <c r="G6096" t="s">
        <v>1108</v>
      </c>
      <c r="H6096" s="1">
        <v>369478</v>
      </c>
      <c r="I6096" s="1">
        <v>0</v>
      </c>
      <c r="J6096" t="s">
        <v>68</v>
      </c>
      <c r="K6096" t="s">
        <v>94</v>
      </c>
      <c r="L6096" s="10">
        <v>41913</v>
      </c>
      <c r="M6096" t="s">
        <v>1109</v>
      </c>
      <c r="N6096">
        <v>2</v>
      </c>
      <c r="O6096" s="17" t="s">
        <v>21485</v>
      </c>
      <c r="P6096">
        <v>0</v>
      </c>
      <c r="Q6096" s="17" t="s">
        <v>21485</v>
      </c>
      <c r="R6096" t="s">
        <v>1107</v>
      </c>
    </row>
    <row r="6097" spans="1:18">
      <c r="A6097" t="s">
        <v>1107</v>
      </c>
      <c r="B6097" t="s">
        <v>557</v>
      </c>
      <c r="C6097" t="s">
        <v>65</v>
      </c>
      <c r="D6097" t="s">
        <v>38</v>
      </c>
      <c r="E6097" t="s">
        <v>387</v>
      </c>
      <c r="F6097" t="s">
        <v>196</v>
      </c>
      <c r="G6097" t="s">
        <v>14066</v>
      </c>
      <c r="H6097" s="1">
        <v>1086301</v>
      </c>
      <c r="I6097" s="1">
        <v>0</v>
      </c>
      <c r="J6097" t="s">
        <v>48</v>
      </c>
      <c r="K6097" t="s">
        <v>22</v>
      </c>
      <c r="L6097" s="10">
        <v>43374</v>
      </c>
      <c r="M6097" t="s">
        <v>14067</v>
      </c>
      <c r="N6097">
        <v>0</v>
      </c>
      <c r="O6097" s="17" t="s">
        <v>21485</v>
      </c>
      <c r="P6097">
        <v>0</v>
      </c>
      <c r="Q6097" s="17" t="s">
        <v>21485</v>
      </c>
      <c r="R6097" t="s">
        <v>1107</v>
      </c>
    </row>
    <row r="6098" spans="1:18">
      <c r="A6098" t="s">
        <v>1107</v>
      </c>
      <c r="B6098" t="s">
        <v>557</v>
      </c>
      <c r="C6098" t="s">
        <v>65</v>
      </c>
      <c r="D6098" t="s">
        <v>38</v>
      </c>
      <c r="E6098" t="s">
        <v>353</v>
      </c>
      <c r="F6098" t="s">
        <v>22</v>
      </c>
      <c r="G6098" t="s">
        <v>14068</v>
      </c>
      <c r="H6098" s="1">
        <v>1132200</v>
      </c>
      <c r="I6098" s="1">
        <v>0</v>
      </c>
      <c r="J6098" t="s">
        <v>24</v>
      </c>
      <c r="K6098" t="s">
        <v>22</v>
      </c>
      <c r="L6098" s="10">
        <v>43739</v>
      </c>
      <c r="M6098" t="s">
        <v>14069</v>
      </c>
      <c r="N6098">
        <v>0</v>
      </c>
      <c r="O6098" s="17" t="s">
        <v>21485</v>
      </c>
      <c r="P6098">
        <v>0</v>
      </c>
      <c r="Q6098" s="17" t="s">
        <v>21485</v>
      </c>
      <c r="R6098" t="s">
        <v>1107</v>
      </c>
    </row>
    <row r="6099" spans="1:18">
      <c r="A6099" t="s">
        <v>14070</v>
      </c>
      <c r="B6099" t="s">
        <v>103</v>
      </c>
      <c r="C6099" t="s">
        <v>30</v>
      </c>
      <c r="D6099" t="s">
        <v>20</v>
      </c>
      <c r="E6099" t="s">
        <v>79</v>
      </c>
      <c r="F6099" t="s">
        <v>568</v>
      </c>
      <c r="G6099" t="s">
        <v>14071</v>
      </c>
      <c r="H6099" s="1">
        <v>472612</v>
      </c>
      <c r="I6099" s="1">
        <v>0</v>
      </c>
      <c r="J6099" t="s">
        <v>24</v>
      </c>
      <c r="K6099" t="s">
        <v>22</v>
      </c>
      <c r="L6099" s="10">
        <v>41548</v>
      </c>
      <c r="M6099" t="s">
        <v>14072</v>
      </c>
      <c r="N6099">
        <v>0</v>
      </c>
      <c r="O6099" s="17" t="s">
        <v>21485</v>
      </c>
      <c r="P6099">
        <v>0</v>
      </c>
      <c r="Q6099" s="17" t="s">
        <v>21485</v>
      </c>
      <c r="R6099" t="s">
        <v>14070</v>
      </c>
    </row>
    <row r="6100" spans="1:18">
      <c r="A6100" t="s">
        <v>14070</v>
      </c>
      <c r="B6100" t="s">
        <v>103</v>
      </c>
      <c r="C6100" t="s">
        <v>30</v>
      </c>
      <c r="D6100" t="s">
        <v>38</v>
      </c>
      <c r="E6100" t="s">
        <v>387</v>
      </c>
      <c r="F6100" t="s">
        <v>218</v>
      </c>
      <c r="G6100" t="s">
        <v>14073</v>
      </c>
      <c r="H6100" s="1">
        <v>895050</v>
      </c>
      <c r="I6100" s="1">
        <v>0</v>
      </c>
      <c r="J6100" t="s">
        <v>24</v>
      </c>
      <c r="K6100" t="s">
        <v>22</v>
      </c>
      <c r="L6100" s="10">
        <v>43374</v>
      </c>
      <c r="M6100" t="s">
        <v>14074</v>
      </c>
      <c r="N6100">
        <v>0</v>
      </c>
      <c r="O6100" s="17" t="s">
        <v>21485</v>
      </c>
      <c r="P6100">
        <v>0</v>
      </c>
      <c r="Q6100" s="17" t="s">
        <v>21485</v>
      </c>
      <c r="R6100" t="s">
        <v>14070</v>
      </c>
    </row>
    <row r="6101" spans="1:18">
      <c r="A6101" t="s">
        <v>14075</v>
      </c>
      <c r="B6101" t="s">
        <v>528</v>
      </c>
      <c r="C6101" t="s">
        <v>65</v>
      </c>
      <c r="D6101" t="s">
        <v>20</v>
      </c>
      <c r="E6101" t="s">
        <v>115</v>
      </c>
      <c r="F6101" t="s">
        <v>427</v>
      </c>
      <c r="G6101" t="s">
        <v>14076</v>
      </c>
      <c r="H6101" s="1">
        <v>669155</v>
      </c>
      <c r="I6101" s="1">
        <v>0</v>
      </c>
      <c r="J6101" t="s">
        <v>24</v>
      </c>
      <c r="K6101" t="s">
        <v>42</v>
      </c>
      <c r="L6101" s="10">
        <v>40452</v>
      </c>
      <c r="M6101" t="s">
        <v>14077</v>
      </c>
      <c r="N6101">
        <v>0</v>
      </c>
      <c r="O6101" s="17" t="s">
        <v>21485</v>
      </c>
      <c r="P6101">
        <v>0</v>
      </c>
      <c r="Q6101" s="17" t="s">
        <v>21485</v>
      </c>
      <c r="R6101" t="s">
        <v>14075</v>
      </c>
    </row>
    <row r="6102" spans="1:18">
      <c r="A6102" t="s">
        <v>14075</v>
      </c>
      <c r="B6102" t="s">
        <v>528</v>
      </c>
      <c r="C6102" t="s">
        <v>65</v>
      </c>
      <c r="D6102" t="s">
        <v>20</v>
      </c>
      <c r="E6102" t="s">
        <v>320</v>
      </c>
      <c r="F6102" t="s">
        <v>46</v>
      </c>
      <c r="G6102" t="s">
        <v>14078</v>
      </c>
      <c r="H6102" s="1">
        <v>591202</v>
      </c>
      <c r="I6102" s="1">
        <v>0</v>
      </c>
      <c r="J6102" t="s">
        <v>24</v>
      </c>
      <c r="K6102" t="s">
        <v>42</v>
      </c>
      <c r="L6102" s="10">
        <v>41365</v>
      </c>
      <c r="M6102" t="s">
        <v>14079</v>
      </c>
      <c r="N6102">
        <v>0</v>
      </c>
      <c r="O6102" s="17" t="s">
        <v>21485</v>
      </c>
      <c r="P6102">
        <v>0</v>
      </c>
      <c r="Q6102" s="17" t="s">
        <v>21485</v>
      </c>
      <c r="R6102" t="s">
        <v>14075</v>
      </c>
    </row>
    <row r="6103" spans="1:18">
      <c r="A6103" t="s">
        <v>14075</v>
      </c>
      <c r="B6103" t="s">
        <v>528</v>
      </c>
      <c r="C6103" t="s">
        <v>65</v>
      </c>
      <c r="D6103" t="s">
        <v>20</v>
      </c>
      <c r="E6103" t="s">
        <v>320</v>
      </c>
      <c r="F6103" t="s">
        <v>46</v>
      </c>
      <c r="G6103" t="s">
        <v>14078</v>
      </c>
      <c r="H6103" s="1">
        <v>591202</v>
      </c>
      <c r="I6103" s="1">
        <v>0</v>
      </c>
      <c r="J6103" t="s">
        <v>24</v>
      </c>
      <c r="K6103" t="s">
        <v>42</v>
      </c>
      <c r="L6103" s="10">
        <v>41365</v>
      </c>
      <c r="M6103" t="s">
        <v>14079</v>
      </c>
      <c r="N6103">
        <v>0</v>
      </c>
      <c r="O6103" s="17" t="s">
        <v>21485</v>
      </c>
      <c r="P6103">
        <v>0</v>
      </c>
      <c r="Q6103" s="17" t="s">
        <v>21485</v>
      </c>
      <c r="R6103" t="s">
        <v>14075</v>
      </c>
    </row>
    <row r="6104" spans="1:18">
      <c r="A6104" t="s">
        <v>14075</v>
      </c>
      <c r="B6104" t="s">
        <v>528</v>
      </c>
      <c r="C6104" t="s">
        <v>65</v>
      </c>
      <c r="D6104" t="s">
        <v>20</v>
      </c>
      <c r="E6104" t="s">
        <v>320</v>
      </c>
      <c r="F6104" t="s">
        <v>46</v>
      </c>
      <c r="G6104" t="s">
        <v>14078</v>
      </c>
      <c r="H6104" s="1">
        <v>591202</v>
      </c>
      <c r="I6104" s="1">
        <v>0</v>
      </c>
      <c r="J6104" t="s">
        <v>24</v>
      </c>
      <c r="K6104" t="s">
        <v>42</v>
      </c>
      <c r="L6104" s="10">
        <v>41365</v>
      </c>
      <c r="M6104" t="s">
        <v>14079</v>
      </c>
      <c r="N6104">
        <v>0</v>
      </c>
      <c r="O6104" s="17" t="s">
        <v>21485</v>
      </c>
      <c r="P6104">
        <v>0</v>
      </c>
      <c r="Q6104" s="17" t="s">
        <v>21485</v>
      </c>
      <c r="R6104" t="s">
        <v>14075</v>
      </c>
    </row>
    <row r="6105" spans="1:18">
      <c r="A6105" t="s">
        <v>14080</v>
      </c>
      <c r="B6105" t="s">
        <v>333</v>
      </c>
      <c r="C6105" t="s">
        <v>30</v>
      </c>
      <c r="D6105" t="s">
        <v>20</v>
      </c>
      <c r="E6105" t="s">
        <v>104</v>
      </c>
      <c r="F6105" t="s">
        <v>149</v>
      </c>
      <c r="G6105" t="s">
        <v>14081</v>
      </c>
      <c r="H6105" s="1">
        <v>697215</v>
      </c>
      <c r="I6105" s="1">
        <v>0</v>
      </c>
      <c r="J6105" t="s">
        <v>24</v>
      </c>
      <c r="K6105" t="s">
        <v>136</v>
      </c>
      <c r="L6105" s="10">
        <v>40269</v>
      </c>
      <c r="M6105" t="s">
        <v>14082</v>
      </c>
      <c r="N6105">
        <v>0</v>
      </c>
      <c r="O6105" s="17" t="s">
        <v>21485</v>
      </c>
      <c r="P6105">
        <v>0</v>
      </c>
      <c r="Q6105" s="17" t="s">
        <v>21485</v>
      </c>
      <c r="R6105" t="s">
        <v>14080</v>
      </c>
    </row>
    <row r="6106" spans="1:18">
      <c r="A6106" t="s">
        <v>14080</v>
      </c>
      <c r="B6106" t="s">
        <v>333</v>
      </c>
      <c r="C6106" t="s">
        <v>30</v>
      </c>
      <c r="D6106" t="s">
        <v>20</v>
      </c>
      <c r="E6106" t="s">
        <v>92</v>
      </c>
      <c r="F6106" t="s">
        <v>149</v>
      </c>
      <c r="G6106" t="s">
        <v>14083</v>
      </c>
      <c r="H6106" s="1">
        <v>703790</v>
      </c>
      <c r="I6106" s="1">
        <v>0</v>
      </c>
      <c r="J6106" t="s">
        <v>24</v>
      </c>
      <c r="K6106" t="s">
        <v>136</v>
      </c>
      <c r="L6106" s="10">
        <v>42278</v>
      </c>
      <c r="M6106" t="s">
        <v>14084</v>
      </c>
      <c r="N6106">
        <v>0</v>
      </c>
      <c r="O6106" s="17" t="s">
        <v>21485</v>
      </c>
      <c r="P6106">
        <v>0</v>
      </c>
      <c r="Q6106" s="17" t="s">
        <v>21485</v>
      </c>
      <c r="R6106" t="s">
        <v>14080</v>
      </c>
    </row>
    <row r="6107" spans="1:18">
      <c r="A6107" t="s">
        <v>14085</v>
      </c>
      <c r="B6107" t="s">
        <v>564</v>
      </c>
      <c r="C6107" t="s">
        <v>30</v>
      </c>
      <c r="D6107" t="s">
        <v>38</v>
      </c>
      <c r="E6107" t="s">
        <v>39</v>
      </c>
      <c r="F6107" t="s">
        <v>52</v>
      </c>
      <c r="G6107" t="s">
        <v>14086</v>
      </c>
      <c r="H6107" s="1">
        <v>451350</v>
      </c>
      <c r="I6107" s="1">
        <v>0</v>
      </c>
      <c r="J6107" t="s">
        <v>24</v>
      </c>
      <c r="K6107" t="s">
        <v>136</v>
      </c>
      <c r="L6107" s="10">
        <v>43191</v>
      </c>
      <c r="M6107" t="s">
        <v>14087</v>
      </c>
      <c r="N6107">
        <v>0</v>
      </c>
      <c r="O6107" s="17" t="s">
        <v>21485</v>
      </c>
      <c r="P6107">
        <v>0</v>
      </c>
      <c r="Q6107" s="17" t="s">
        <v>21485</v>
      </c>
      <c r="R6107" t="s">
        <v>14085</v>
      </c>
    </row>
    <row r="6108" spans="1:18">
      <c r="A6108" t="s">
        <v>1110</v>
      </c>
      <c r="B6108" t="s">
        <v>328</v>
      </c>
      <c r="C6108" t="s">
        <v>30</v>
      </c>
      <c r="D6108" t="s">
        <v>20</v>
      </c>
      <c r="E6108" t="s">
        <v>241</v>
      </c>
      <c r="F6108" t="s">
        <v>108</v>
      </c>
      <c r="G6108" t="s">
        <v>1111</v>
      </c>
      <c r="H6108" s="1">
        <v>156382</v>
      </c>
      <c r="I6108" s="1">
        <v>0</v>
      </c>
      <c r="J6108" t="s">
        <v>223</v>
      </c>
      <c r="K6108" t="s">
        <v>110</v>
      </c>
      <c r="L6108" s="10">
        <v>40087</v>
      </c>
      <c r="M6108" t="s">
        <v>1112</v>
      </c>
      <c r="N6108">
        <v>2</v>
      </c>
      <c r="O6108" s="17" t="s">
        <v>21485</v>
      </c>
      <c r="P6108">
        <v>0</v>
      </c>
      <c r="Q6108" s="17" t="s">
        <v>21485</v>
      </c>
      <c r="R6108" t="s">
        <v>1110</v>
      </c>
    </row>
    <row r="6109" spans="1:18">
      <c r="A6109" t="s">
        <v>14088</v>
      </c>
      <c r="B6109" t="s">
        <v>249</v>
      </c>
      <c r="C6109" t="s">
        <v>65</v>
      </c>
      <c r="D6109" t="s">
        <v>38</v>
      </c>
      <c r="E6109" t="s">
        <v>784</v>
      </c>
      <c r="F6109" t="s">
        <v>87</v>
      </c>
      <c r="G6109" t="s">
        <v>14089</v>
      </c>
      <c r="H6109" s="1">
        <v>439874</v>
      </c>
      <c r="I6109" s="1">
        <v>0</v>
      </c>
      <c r="J6109" t="s">
        <v>68</v>
      </c>
      <c r="K6109" t="s">
        <v>42</v>
      </c>
      <c r="L6109" s="10">
        <v>45383</v>
      </c>
      <c r="M6109" t="s">
        <v>14090</v>
      </c>
      <c r="N6109">
        <v>0</v>
      </c>
      <c r="O6109" s="17" t="s">
        <v>21485</v>
      </c>
      <c r="P6109">
        <v>0</v>
      </c>
      <c r="Q6109" s="17" t="s">
        <v>21485</v>
      </c>
      <c r="R6109" t="s">
        <v>14088</v>
      </c>
    </row>
    <row r="6110" spans="1:18">
      <c r="A6110" t="s">
        <v>14091</v>
      </c>
      <c r="B6110" t="s">
        <v>535</v>
      </c>
      <c r="C6110" t="s">
        <v>30</v>
      </c>
      <c r="D6110" t="s">
        <v>38</v>
      </c>
      <c r="E6110" t="s">
        <v>586</v>
      </c>
      <c r="F6110" t="s">
        <v>1272</v>
      </c>
      <c r="G6110" t="s">
        <v>14092</v>
      </c>
      <c r="H6110" s="1">
        <v>745875</v>
      </c>
      <c r="I6110" s="1">
        <v>0</v>
      </c>
      <c r="J6110" t="s">
        <v>24</v>
      </c>
      <c r="K6110" t="s">
        <v>60</v>
      </c>
      <c r="L6110" s="10">
        <v>45017</v>
      </c>
      <c r="M6110" t="s">
        <v>14093</v>
      </c>
      <c r="N6110">
        <v>0</v>
      </c>
      <c r="O6110" s="17" t="s">
        <v>21485</v>
      </c>
      <c r="P6110">
        <v>0</v>
      </c>
      <c r="Q6110" s="17" t="s">
        <v>21485</v>
      </c>
      <c r="R6110" t="s">
        <v>14091</v>
      </c>
    </row>
    <row r="6111" spans="1:18">
      <c r="A6111" t="s">
        <v>14094</v>
      </c>
      <c r="B6111" t="s">
        <v>167</v>
      </c>
      <c r="C6111" t="s">
        <v>85</v>
      </c>
      <c r="D6111" t="s">
        <v>20</v>
      </c>
      <c r="E6111" t="s">
        <v>51</v>
      </c>
      <c r="F6111" t="s">
        <v>282</v>
      </c>
      <c r="G6111" t="s">
        <v>14095</v>
      </c>
      <c r="H6111" s="1">
        <v>634447</v>
      </c>
      <c r="I6111" s="1">
        <v>0</v>
      </c>
      <c r="J6111" t="s">
        <v>24</v>
      </c>
      <c r="K6111" t="s">
        <v>118</v>
      </c>
      <c r="L6111" s="10">
        <v>39904</v>
      </c>
      <c r="M6111" t="s">
        <v>14096</v>
      </c>
      <c r="N6111">
        <v>0</v>
      </c>
      <c r="O6111" s="17" t="s">
        <v>21485</v>
      </c>
      <c r="P6111">
        <v>0</v>
      </c>
      <c r="Q6111" s="17" t="s">
        <v>21485</v>
      </c>
      <c r="R6111" t="s">
        <v>14094</v>
      </c>
    </row>
    <row r="6112" spans="1:18">
      <c r="A6112" t="s">
        <v>1113</v>
      </c>
      <c r="B6112" t="s">
        <v>103</v>
      </c>
      <c r="C6112" t="s">
        <v>30</v>
      </c>
      <c r="D6112" t="s">
        <v>20</v>
      </c>
      <c r="E6112" t="s">
        <v>115</v>
      </c>
      <c r="F6112" t="s">
        <v>99</v>
      </c>
      <c r="G6112" t="s">
        <v>1114</v>
      </c>
      <c r="H6112" s="1">
        <v>792378</v>
      </c>
      <c r="I6112" s="1">
        <v>0</v>
      </c>
      <c r="J6112" t="s">
        <v>24</v>
      </c>
      <c r="K6112" t="s">
        <v>42</v>
      </c>
      <c r="L6112" s="10">
        <v>40452</v>
      </c>
      <c r="M6112" t="s">
        <v>1115</v>
      </c>
      <c r="N6112">
        <v>2</v>
      </c>
      <c r="O6112" s="17" t="s">
        <v>21485</v>
      </c>
      <c r="P6112">
        <v>0</v>
      </c>
      <c r="Q6112" s="17" t="s">
        <v>21485</v>
      </c>
      <c r="R6112" t="s">
        <v>1113</v>
      </c>
    </row>
    <row r="6113" spans="1:18">
      <c r="A6113" t="s">
        <v>1113</v>
      </c>
      <c r="B6113" t="s">
        <v>103</v>
      </c>
      <c r="C6113" t="s">
        <v>30</v>
      </c>
      <c r="D6113" t="s">
        <v>20</v>
      </c>
      <c r="E6113" t="s">
        <v>21</v>
      </c>
      <c r="F6113" t="s">
        <v>99</v>
      </c>
      <c r="G6113" t="s">
        <v>14097</v>
      </c>
      <c r="H6113" s="1">
        <v>716516</v>
      </c>
      <c r="I6113" s="1">
        <v>0</v>
      </c>
      <c r="J6113" t="s">
        <v>24</v>
      </c>
      <c r="K6113" t="s">
        <v>42</v>
      </c>
      <c r="L6113" s="10">
        <v>41183</v>
      </c>
      <c r="M6113" t="s">
        <v>14098</v>
      </c>
      <c r="N6113">
        <v>0</v>
      </c>
      <c r="O6113" s="17" t="s">
        <v>21485</v>
      </c>
      <c r="P6113">
        <v>0</v>
      </c>
      <c r="Q6113" s="17" t="s">
        <v>21485</v>
      </c>
      <c r="R6113" t="s">
        <v>1113</v>
      </c>
    </row>
    <row r="6114" spans="1:18">
      <c r="A6114" t="s">
        <v>14099</v>
      </c>
      <c r="B6114" t="s">
        <v>167</v>
      </c>
      <c r="C6114" t="s">
        <v>85</v>
      </c>
      <c r="D6114" t="s">
        <v>38</v>
      </c>
      <c r="E6114" t="s">
        <v>387</v>
      </c>
      <c r="F6114" t="s">
        <v>140</v>
      </c>
      <c r="G6114" t="s">
        <v>14100</v>
      </c>
      <c r="H6114" s="1">
        <v>1109250</v>
      </c>
      <c r="I6114" s="1">
        <v>0</v>
      </c>
      <c r="J6114" t="s">
        <v>24</v>
      </c>
      <c r="K6114" t="s">
        <v>60</v>
      </c>
      <c r="L6114" s="10">
        <v>43374</v>
      </c>
      <c r="M6114" t="s">
        <v>14101</v>
      </c>
      <c r="N6114">
        <v>0</v>
      </c>
      <c r="O6114" s="17" t="s">
        <v>21485</v>
      </c>
      <c r="P6114">
        <v>0</v>
      </c>
      <c r="Q6114" s="17" t="s">
        <v>21485</v>
      </c>
      <c r="R6114" t="s">
        <v>14099</v>
      </c>
    </row>
    <row r="6115" spans="1:18">
      <c r="A6115" t="s">
        <v>14099</v>
      </c>
      <c r="B6115" t="s">
        <v>333</v>
      </c>
      <c r="C6115" t="s">
        <v>30</v>
      </c>
      <c r="D6115" t="s">
        <v>38</v>
      </c>
      <c r="E6115" t="s">
        <v>408</v>
      </c>
      <c r="F6115" t="s">
        <v>140</v>
      </c>
      <c r="G6115" t="s">
        <v>14102</v>
      </c>
      <c r="H6115" s="1">
        <v>1078650</v>
      </c>
      <c r="I6115" s="1">
        <v>0</v>
      </c>
      <c r="J6115" t="s">
        <v>24</v>
      </c>
      <c r="K6115" t="s">
        <v>60</v>
      </c>
      <c r="L6115" s="10">
        <v>44105</v>
      </c>
      <c r="M6115" t="s">
        <v>14103</v>
      </c>
      <c r="N6115">
        <v>0</v>
      </c>
      <c r="O6115" s="17" t="s">
        <v>21485</v>
      </c>
      <c r="P6115">
        <v>0</v>
      </c>
      <c r="Q6115" s="17" t="s">
        <v>21485</v>
      </c>
      <c r="R6115" t="s">
        <v>14099</v>
      </c>
    </row>
    <row r="6116" spans="1:18">
      <c r="A6116" t="s">
        <v>14104</v>
      </c>
      <c r="B6116" t="s">
        <v>557</v>
      </c>
      <c r="C6116" t="s">
        <v>65</v>
      </c>
      <c r="D6116" t="s">
        <v>20</v>
      </c>
      <c r="E6116" t="s">
        <v>115</v>
      </c>
      <c r="F6116" t="s">
        <v>282</v>
      </c>
      <c r="G6116" t="s">
        <v>14105</v>
      </c>
      <c r="H6116" s="1">
        <v>100000</v>
      </c>
      <c r="I6116" s="1">
        <v>0</v>
      </c>
      <c r="J6116" t="s">
        <v>223</v>
      </c>
      <c r="K6116" t="s">
        <v>118</v>
      </c>
      <c r="L6116" s="10">
        <v>40452</v>
      </c>
      <c r="M6116" t="s">
        <v>14106</v>
      </c>
      <c r="N6116">
        <v>0</v>
      </c>
      <c r="O6116" s="17" t="s">
        <v>21485</v>
      </c>
      <c r="P6116">
        <v>0</v>
      </c>
      <c r="Q6116" s="17" t="s">
        <v>21485</v>
      </c>
      <c r="R6116" t="s">
        <v>14104</v>
      </c>
    </row>
    <row r="6117" spans="1:18">
      <c r="A6117" t="s">
        <v>14104</v>
      </c>
      <c r="B6117" t="s">
        <v>557</v>
      </c>
      <c r="C6117" t="s">
        <v>65</v>
      </c>
      <c r="D6117" t="s">
        <v>20</v>
      </c>
      <c r="E6117" t="s">
        <v>320</v>
      </c>
      <c r="F6117" t="s">
        <v>282</v>
      </c>
      <c r="G6117" t="s">
        <v>14107</v>
      </c>
      <c r="H6117" s="1">
        <v>585750</v>
      </c>
      <c r="I6117" s="1">
        <v>0</v>
      </c>
      <c r="J6117" t="s">
        <v>436</v>
      </c>
      <c r="K6117" t="s">
        <v>49</v>
      </c>
      <c r="L6117" s="10">
        <v>41365</v>
      </c>
      <c r="M6117" t="s">
        <v>14108</v>
      </c>
      <c r="N6117">
        <v>0</v>
      </c>
      <c r="O6117" s="17" t="s">
        <v>21485</v>
      </c>
      <c r="P6117">
        <v>0</v>
      </c>
      <c r="Q6117" s="17" t="s">
        <v>21485</v>
      </c>
      <c r="R6117" t="s">
        <v>14104</v>
      </c>
    </row>
    <row r="6118" spans="1:18">
      <c r="A6118" t="s">
        <v>14104</v>
      </c>
      <c r="B6118" t="s">
        <v>3568</v>
      </c>
      <c r="C6118" t="s">
        <v>65</v>
      </c>
      <c r="D6118" t="s">
        <v>38</v>
      </c>
      <c r="E6118" t="s">
        <v>387</v>
      </c>
      <c r="F6118" t="s">
        <v>163</v>
      </c>
      <c r="G6118" t="s">
        <v>14109</v>
      </c>
      <c r="H6118" s="1">
        <v>921826</v>
      </c>
      <c r="I6118" s="1">
        <v>0</v>
      </c>
      <c r="J6118" t="s">
        <v>24</v>
      </c>
      <c r="K6118" t="s">
        <v>118</v>
      </c>
      <c r="L6118" s="10">
        <v>43374</v>
      </c>
      <c r="M6118" t="s">
        <v>14110</v>
      </c>
      <c r="N6118">
        <v>0</v>
      </c>
      <c r="O6118" s="17" t="s">
        <v>21485</v>
      </c>
      <c r="P6118">
        <v>0</v>
      </c>
      <c r="Q6118" s="17" t="s">
        <v>21485</v>
      </c>
      <c r="R6118" t="s">
        <v>14104</v>
      </c>
    </row>
    <row r="6119" spans="1:18">
      <c r="A6119" t="s">
        <v>14111</v>
      </c>
      <c r="B6119" t="s">
        <v>185</v>
      </c>
      <c r="C6119" t="s">
        <v>65</v>
      </c>
      <c r="D6119" t="s">
        <v>38</v>
      </c>
      <c r="E6119" t="s">
        <v>86</v>
      </c>
      <c r="F6119" t="s">
        <v>262</v>
      </c>
      <c r="G6119" t="s">
        <v>14112</v>
      </c>
      <c r="H6119" s="1">
        <v>864450</v>
      </c>
      <c r="I6119" s="1">
        <v>0</v>
      </c>
      <c r="J6119" t="s">
        <v>24</v>
      </c>
      <c r="K6119" t="s">
        <v>42</v>
      </c>
      <c r="L6119" s="10">
        <v>44652</v>
      </c>
      <c r="M6119" t="s">
        <v>14113</v>
      </c>
      <c r="N6119">
        <v>0</v>
      </c>
      <c r="O6119" s="17" t="s">
        <v>21485</v>
      </c>
      <c r="P6119">
        <v>0</v>
      </c>
      <c r="Q6119" s="17" t="s">
        <v>21485</v>
      </c>
      <c r="R6119" t="s">
        <v>14111</v>
      </c>
    </row>
    <row r="6120" spans="1:18">
      <c r="A6120" t="s">
        <v>20620</v>
      </c>
      <c r="B6120" t="s">
        <v>114</v>
      </c>
      <c r="C6120" t="s">
        <v>65</v>
      </c>
      <c r="D6120" t="s">
        <v>19776</v>
      </c>
      <c r="E6120" t="s">
        <v>19777</v>
      </c>
      <c r="F6120" t="s">
        <v>19776</v>
      </c>
      <c r="G6120" t="s">
        <v>20621</v>
      </c>
      <c r="H6120" s="1">
        <v>89816</v>
      </c>
      <c r="I6120" s="1">
        <v>0</v>
      </c>
      <c r="J6120" t="s">
        <v>202</v>
      </c>
      <c r="K6120" t="s">
        <v>118</v>
      </c>
      <c r="L6120" s="7">
        <v>40299</v>
      </c>
      <c r="M6120" t="s">
        <v>20622</v>
      </c>
      <c r="N6120">
        <v>0</v>
      </c>
      <c r="O6120" s="17" t="s">
        <v>21485</v>
      </c>
      <c r="P6120">
        <v>0</v>
      </c>
      <c r="Q6120" s="17" t="s">
        <v>21485</v>
      </c>
      <c r="R6120" t="s">
        <v>20620</v>
      </c>
    </row>
    <row r="6121" spans="1:18">
      <c r="A6121" t="s">
        <v>14114</v>
      </c>
      <c r="B6121" t="s">
        <v>185</v>
      </c>
      <c r="C6121" t="s">
        <v>65</v>
      </c>
      <c r="D6121" t="s">
        <v>20</v>
      </c>
      <c r="E6121" t="s">
        <v>104</v>
      </c>
      <c r="F6121" t="s">
        <v>214</v>
      </c>
      <c r="G6121" t="s">
        <v>14115</v>
      </c>
      <c r="H6121" s="1">
        <v>631975</v>
      </c>
      <c r="I6121" s="1">
        <v>0</v>
      </c>
      <c r="J6121" t="s">
        <v>24</v>
      </c>
      <c r="K6121" t="s">
        <v>110</v>
      </c>
      <c r="L6121" s="10">
        <v>40269</v>
      </c>
      <c r="M6121" t="s">
        <v>14116</v>
      </c>
      <c r="N6121">
        <v>0</v>
      </c>
      <c r="O6121" s="17" t="s">
        <v>21485</v>
      </c>
      <c r="P6121">
        <v>0</v>
      </c>
      <c r="Q6121" s="17" t="s">
        <v>21485</v>
      </c>
      <c r="R6121" t="s">
        <v>14114</v>
      </c>
    </row>
    <row r="6122" spans="1:18">
      <c r="A6122" t="s">
        <v>2207</v>
      </c>
      <c r="B6122" t="s">
        <v>1757</v>
      </c>
      <c r="C6122" t="s">
        <v>30</v>
      </c>
      <c r="D6122" t="s">
        <v>38</v>
      </c>
      <c r="E6122" t="s">
        <v>637</v>
      </c>
      <c r="F6122" t="s">
        <v>181</v>
      </c>
      <c r="G6122" t="s">
        <v>2208</v>
      </c>
      <c r="H6122" s="1">
        <v>956250</v>
      </c>
      <c r="I6122" s="1">
        <v>0</v>
      </c>
      <c r="J6122" t="s">
        <v>24</v>
      </c>
      <c r="K6122" t="s">
        <v>157</v>
      </c>
      <c r="L6122" s="10">
        <v>44470</v>
      </c>
      <c r="M6122" t="s">
        <v>2209</v>
      </c>
      <c r="N6122">
        <v>1</v>
      </c>
      <c r="O6122" s="17" t="s">
        <v>21485</v>
      </c>
      <c r="P6122">
        <v>0</v>
      </c>
      <c r="Q6122" s="17" t="s">
        <v>21485</v>
      </c>
      <c r="R6122" t="s">
        <v>2207</v>
      </c>
    </row>
    <row r="6123" spans="1:18">
      <c r="A6123" t="s">
        <v>14117</v>
      </c>
      <c r="B6123" t="s">
        <v>18</v>
      </c>
      <c r="C6123" t="s">
        <v>19</v>
      </c>
      <c r="D6123" t="s">
        <v>38</v>
      </c>
      <c r="E6123" t="s">
        <v>1726</v>
      </c>
      <c r="F6123" t="s">
        <v>22</v>
      </c>
      <c r="G6123" t="s">
        <v>14118</v>
      </c>
      <c r="H6123" s="1">
        <v>898876</v>
      </c>
      <c r="I6123" s="1">
        <v>0</v>
      </c>
      <c r="J6123" t="s">
        <v>24</v>
      </c>
      <c r="K6123" t="s">
        <v>22</v>
      </c>
      <c r="L6123" s="10">
        <v>45566</v>
      </c>
      <c r="M6123" t="s">
        <v>14119</v>
      </c>
      <c r="N6123">
        <v>0</v>
      </c>
      <c r="O6123" s="17" t="s">
        <v>21485</v>
      </c>
      <c r="P6123">
        <v>0</v>
      </c>
      <c r="Q6123" s="17" t="s">
        <v>21485</v>
      </c>
      <c r="R6123" t="s">
        <v>14117</v>
      </c>
    </row>
    <row r="6124" spans="1:18">
      <c r="A6124" t="s">
        <v>14120</v>
      </c>
      <c r="B6124" t="s">
        <v>64</v>
      </c>
      <c r="C6124" t="s">
        <v>65</v>
      </c>
      <c r="D6124" t="s">
        <v>38</v>
      </c>
      <c r="E6124" t="s">
        <v>718</v>
      </c>
      <c r="F6124" t="s">
        <v>379</v>
      </c>
      <c r="G6124" t="s">
        <v>14121</v>
      </c>
      <c r="H6124" s="1">
        <v>918000</v>
      </c>
      <c r="I6124" s="1">
        <v>0</v>
      </c>
      <c r="J6124" t="s">
        <v>24</v>
      </c>
      <c r="K6124" t="s">
        <v>118</v>
      </c>
      <c r="L6124" s="10">
        <v>44835</v>
      </c>
      <c r="M6124" t="s">
        <v>14122</v>
      </c>
      <c r="N6124">
        <v>0</v>
      </c>
      <c r="O6124" s="17" t="s">
        <v>21485</v>
      </c>
      <c r="P6124">
        <v>0</v>
      </c>
      <c r="Q6124" s="17" t="s">
        <v>21485</v>
      </c>
      <c r="R6124" t="s">
        <v>14120</v>
      </c>
    </row>
    <row r="6125" spans="1:18">
      <c r="A6125" t="s">
        <v>14123</v>
      </c>
      <c r="B6125" t="s">
        <v>84</v>
      </c>
      <c r="C6125" t="s">
        <v>85</v>
      </c>
      <c r="D6125" t="s">
        <v>20</v>
      </c>
      <c r="E6125" t="s">
        <v>51</v>
      </c>
      <c r="F6125" t="s">
        <v>404</v>
      </c>
      <c r="G6125" t="s">
        <v>14124</v>
      </c>
      <c r="H6125" s="1">
        <v>659200</v>
      </c>
      <c r="I6125" s="1">
        <v>0</v>
      </c>
      <c r="J6125" t="s">
        <v>24</v>
      </c>
      <c r="K6125" t="s">
        <v>49</v>
      </c>
      <c r="L6125" s="10">
        <v>39904</v>
      </c>
      <c r="M6125" t="s">
        <v>14125</v>
      </c>
      <c r="N6125">
        <v>0</v>
      </c>
      <c r="O6125" s="17" t="s">
        <v>21485</v>
      </c>
      <c r="P6125">
        <v>0</v>
      </c>
      <c r="Q6125" s="17" t="s">
        <v>21485</v>
      </c>
      <c r="R6125" t="s">
        <v>14123</v>
      </c>
    </row>
    <row r="6126" spans="1:18">
      <c r="A6126" t="s">
        <v>14123</v>
      </c>
      <c r="B6126" t="s">
        <v>84</v>
      </c>
      <c r="C6126" t="s">
        <v>85</v>
      </c>
      <c r="D6126" t="s">
        <v>20</v>
      </c>
      <c r="E6126" t="s">
        <v>51</v>
      </c>
      <c r="F6126" t="s">
        <v>99</v>
      </c>
      <c r="G6126" t="s">
        <v>14126</v>
      </c>
      <c r="H6126" s="1">
        <v>238323</v>
      </c>
      <c r="I6126" s="1">
        <v>0</v>
      </c>
      <c r="J6126" t="s">
        <v>68</v>
      </c>
      <c r="K6126" t="s">
        <v>42</v>
      </c>
      <c r="L6126" s="10">
        <v>39904</v>
      </c>
      <c r="M6126" t="s">
        <v>14127</v>
      </c>
      <c r="N6126">
        <v>0</v>
      </c>
      <c r="O6126" s="17" t="s">
        <v>21485</v>
      </c>
      <c r="P6126">
        <v>0</v>
      </c>
      <c r="Q6126" s="17" t="s">
        <v>21485</v>
      </c>
      <c r="R6126" t="s">
        <v>14123</v>
      </c>
    </row>
    <row r="6127" spans="1:18">
      <c r="A6127" t="s">
        <v>14123</v>
      </c>
      <c r="B6127" t="s">
        <v>84</v>
      </c>
      <c r="C6127" t="s">
        <v>85</v>
      </c>
      <c r="D6127" t="s">
        <v>20</v>
      </c>
      <c r="E6127" t="s">
        <v>51</v>
      </c>
      <c r="F6127" t="s">
        <v>99</v>
      </c>
      <c r="G6127" t="s">
        <v>14126</v>
      </c>
      <c r="H6127" s="1">
        <v>238323</v>
      </c>
      <c r="I6127" s="1">
        <v>0</v>
      </c>
      <c r="J6127" t="s">
        <v>68</v>
      </c>
      <c r="K6127" t="s">
        <v>42</v>
      </c>
      <c r="L6127" s="10">
        <v>39904</v>
      </c>
      <c r="M6127" t="s">
        <v>14127</v>
      </c>
      <c r="N6127">
        <v>0</v>
      </c>
      <c r="O6127" s="17" t="s">
        <v>21485</v>
      </c>
      <c r="P6127">
        <v>0</v>
      </c>
      <c r="Q6127" s="17" t="s">
        <v>21485</v>
      </c>
      <c r="R6127" t="s">
        <v>14123</v>
      </c>
    </row>
    <row r="6128" spans="1:18">
      <c r="A6128" t="s">
        <v>14123</v>
      </c>
      <c r="B6128" t="s">
        <v>84</v>
      </c>
      <c r="C6128" t="s">
        <v>85</v>
      </c>
      <c r="D6128" t="s">
        <v>20</v>
      </c>
      <c r="E6128" t="s">
        <v>320</v>
      </c>
      <c r="F6128" t="s">
        <v>99</v>
      </c>
      <c r="G6128" t="s">
        <v>14126</v>
      </c>
      <c r="H6128" s="1">
        <v>774740</v>
      </c>
      <c r="I6128" s="1">
        <v>0</v>
      </c>
      <c r="J6128" t="s">
        <v>24</v>
      </c>
      <c r="K6128" t="s">
        <v>42</v>
      </c>
      <c r="L6128" s="10">
        <v>41365</v>
      </c>
      <c r="M6128" t="s">
        <v>14127</v>
      </c>
      <c r="N6128">
        <v>0</v>
      </c>
      <c r="O6128" s="17" t="s">
        <v>21485</v>
      </c>
      <c r="P6128">
        <v>0</v>
      </c>
      <c r="Q6128" s="17" t="s">
        <v>21485</v>
      </c>
      <c r="R6128" t="s">
        <v>14123</v>
      </c>
    </row>
    <row r="6129" spans="1:18">
      <c r="A6129" t="s">
        <v>14123</v>
      </c>
      <c r="B6129" t="s">
        <v>84</v>
      </c>
      <c r="C6129" t="s">
        <v>85</v>
      </c>
      <c r="D6129" t="s">
        <v>20</v>
      </c>
      <c r="E6129" t="s">
        <v>320</v>
      </c>
      <c r="F6129" t="s">
        <v>99</v>
      </c>
      <c r="G6129" t="s">
        <v>14126</v>
      </c>
      <c r="H6129" s="1">
        <v>774740</v>
      </c>
      <c r="I6129" s="1">
        <v>0</v>
      </c>
      <c r="J6129" t="s">
        <v>24</v>
      </c>
      <c r="K6129" t="s">
        <v>42</v>
      </c>
      <c r="L6129" s="10">
        <v>41365</v>
      </c>
      <c r="M6129" t="s">
        <v>14127</v>
      </c>
      <c r="N6129">
        <v>0</v>
      </c>
      <c r="O6129" s="17" t="s">
        <v>21485</v>
      </c>
      <c r="P6129">
        <v>0</v>
      </c>
      <c r="Q6129" s="17" t="s">
        <v>21485</v>
      </c>
      <c r="R6129" t="s">
        <v>14123</v>
      </c>
    </row>
    <row r="6130" spans="1:18">
      <c r="A6130" t="s">
        <v>14123</v>
      </c>
      <c r="B6130" t="s">
        <v>84</v>
      </c>
      <c r="C6130" t="s">
        <v>85</v>
      </c>
      <c r="D6130" t="s">
        <v>20</v>
      </c>
      <c r="E6130" t="s">
        <v>92</v>
      </c>
      <c r="F6130" t="s">
        <v>343</v>
      </c>
      <c r="G6130" t="s">
        <v>14128</v>
      </c>
      <c r="H6130" s="1">
        <v>890551</v>
      </c>
      <c r="I6130" s="1">
        <v>0</v>
      </c>
      <c r="J6130" t="s">
        <v>24</v>
      </c>
      <c r="K6130" t="s">
        <v>49</v>
      </c>
      <c r="L6130" s="10">
        <v>42278</v>
      </c>
      <c r="M6130" t="s">
        <v>14129</v>
      </c>
      <c r="N6130">
        <v>0</v>
      </c>
      <c r="O6130" s="17" t="s">
        <v>21485</v>
      </c>
      <c r="P6130">
        <v>0</v>
      </c>
      <c r="Q6130" s="17" t="s">
        <v>21485</v>
      </c>
      <c r="R6130" t="s">
        <v>14123</v>
      </c>
    </row>
    <row r="6131" spans="1:18">
      <c r="A6131" t="s">
        <v>14123</v>
      </c>
      <c r="B6131" t="s">
        <v>84</v>
      </c>
      <c r="C6131" t="s">
        <v>85</v>
      </c>
      <c r="D6131" t="s">
        <v>38</v>
      </c>
      <c r="E6131" t="s">
        <v>145</v>
      </c>
      <c r="F6131" t="s">
        <v>99</v>
      </c>
      <c r="G6131" t="s">
        <v>14126</v>
      </c>
      <c r="H6131" s="1">
        <v>868275</v>
      </c>
      <c r="I6131" s="1">
        <v>0</v>
      </c>
      <c r="J6131" t="s">
        <v>24</v>
      </c>
      <c r="K6131" t="s">
        <v>42</v>
      </c>
      <c r="L6131" s="10">
        <v>43556</v>
      </c>
      <c r="M6131" t="s">
        <v>14127</v>
      </c>
      <c r="N6131">
        <v>0</v>
      </c>
      <c r="O6131" s="17" t="s">
        <v>21485</v>
      </c>
      <c r="P6131">
        <v>0</v>
      </c>
      <c r="Q6131" s="17" t="s">
        <v>21485</v>
      </c>
      <c r="R6131" t="s">
        <v>14123</v>
      </c>
    </row>
    <row r="6132" spans="1:18">
      <c r="A6132" t="s">
        <v>14123</v>
      </c>
      <c r="B6132" t="s">
        <v>84</v>
      </c>
      <c r="C6132" t="s">
        <v>85</v>
      </c>
      <c r="D6132" t="s">
        <v>38</v>
      </c>
      <c r="E6132" t="s">
        <v>145</v>
      </c>
      <c r="F6132" t="s">
        <v>99</v>
      </c>
      <c r="G6132" t="s">
        <v>14126</v>
      </c>
      <c r="H6132" s="1">
        <v>868275</v>
      </c>
      <c r="I6132" s="1">
        <v>0</v>
      </c>
      <c r="J6132" t="s">
        <v>24</v>
      </c>
      <c r="K6132" t="s">
        <v>42</v>
      </c>
      <c r="L6132" s="10">
        <v>43556</v>
      </c>
      <c r="M6132" t="s">
        <v>14127</v>
      </c>
      <c r="N6132">
        <v>0</v>
      </c>
      <c r="O6132" s="17" t="s">
        <v>21485</v>
      </c>
      <c r="P6132">
        <v>0</v>
      </c>
      <c r="Q6132" s="17" t="s">
        <v>21485</v>
      </c>
      <c r="R6132" t="s">
        <v>14123</v>
      </c>
    </row>
    <row r="6133" spans="1:18">
      <c r="A6133" t="s">
        <v>14130</v>
      </c>
      <c r="B6133" t="s">
        <v>226</v>
      </c>
      <c r="C6133" t="s">
        <v>30</v>
      </c>
      <c r="D6133" t="s">
        <v>20</v>
      </c>
      <c r="E6133" t="s">
        <v>79</v>
      </c>
      <c r="F6133" t="s">
        <v>2937</v>
      </c>
      <c r="G6133" t="s">
        <v>14131</v>
      </c>
      <c r="H6133" s="1">
        <v>251512</v>
      </c>
      <c r="I6133" s="1">
        <v>0</v>
      </c>
      <c r="J6133" t="s">
        <v>68</v>
      </c>
      <c r="K6133" t="s">
        <v>60</v>
      </c>
      <c r="L6133" s="10">
        <v>41548</v>
      </c>
      <c r="M6133" t="s">
        <v>14132</v>
      </c>
      <c r="N6133">
        <v>0</v>
      </c>
      <c r="O6133" s="17" t="s">
        <v>21485</v>
      </c>
      <c r="P6133">
        <v>0</v>
      </c>
      <c r="Q6133" s="17" t="s">
        <v>21485</v>
      </c>
      <c r="R6133" t="s">
        <v>14130</v>
      </c>
    </row>
    <row r="6134" spans="1:18">
      <c r="A6134" t="s">
        <v>14130</v>
      </c>
      <c r="B6134" t="s">
        <v>226</v>
      </c>
      <c r="C6134" t="s">
        <v>30</v>
      </c>
      <c r="D6134" t="s">
        <v>20</v>
      </c>
      <c r="E6134" t="s">
        <v>79</v>
      </c>
      <c r="F6134" t="s">
        <v>2937</v>
      </c>
      <c r="G6134" t="s">
        <v>14131</v>
      </c>
      <c r="H6134" s="1">
        <v>251512</v>
      </c>
      <c r="I6134" s="1">
        <v>0</v>
      </c>
      <c r="J6134" t="s">
        <v>68</v>
      </c>
      <c r="K6134" t="s">
        <v>60</v>
      </c>
      <c r="L6134" s="10">
        <v>41548</v>
      </c>
      <c r="M6134" t="s">
        <v>14132</v>
      </c>
      <c r="N6134">
        <v>0</v>
      </c>
      <c r="O6134" s="17" t="s">
        <v>21485</v>
      </c>
      <c r="P6134">
        <v>0</v>
      </c>
      <c r="Q6134" s="17" t="s">
        <v>21485</v>
      </c>
      <c r="R6134" t="s">
        <v>14130</v>
      </c>
    </row>
    <row r="6135" spans="1:18">
      <c r="A6135" t="s">
        <v>14130</v>
      </c>
      <c r="B6135" t="s">
        <v>226</v>
      </c>
      <c r="C6135" t="s">
        <v>30</v>
      </c>
      <c r="D6135" t="s">
        <v>18718</v>
      </c>
      <c r="E6135" t="s">
        <v>19280</v>
      </c>
      <c r="F6135" t="s">
        <v>18720</v>
      </c>
      <c r="G6135" t="s">
        <v>20623</v>
      </c>
      <c r="H6135" s="1">
        <v>15000</v>
      </c>
      <c r="I6135" s="1">
        <v>0</v>
      </c>
      <c r="J6135" t="s">
        <v>202</v>
      </c>
      <c r="K6135" t="s">
        <v>110</v>
      </c>
      <c r="L6135" s="7">
        <v>42064</v>
      </c>
      <c r="M6135" t="s">
        <v>20624</v>
      </c>
      <c r="N6135">
        <v>0</v>
      </c>
      <c r="O6135" s="17" t="s">
        <v>21485</v>
      </c>
      <c r="P6135">
        <v>0</v>
      </c>
      <c r="Q6135" s="17" t="s">
        <v>21485</v>
      </c>
      <c r="R6135" t="s">
        <v>14130</v>
      </c>
    </row>
    <row r="6136" spans="1:18">
      <c r="A6136" t="s">
        <v>14130</v>
      </c>
      <c r="B6136" t="s">
        <v>226</v>
      </c>
      <c r="C6136" t="s">
        <v>30</v>
      </c>
      <c r="D6136" t="s">
        <v>20340</v>
      </c>
      <c r="E6136" t="s">
        <v>20341</v>
      </c>
      <c r="F6136" t="s">
        <v>19232</v>
      </c>
      <c r="G6136" t="s">
        <v>20625</v>
      </c>
      <c r="H6136" s="1">
        <v>98874</v>
      </c>
      <c r="I6136" s="1">
        <v>0</v>
      </c>
      <c r="J6136" t="s">
        <v>202</v>
      </c>
      <c r="K6136" t="s">
        <v>110</v>
      </c>
      <c r="L6136" s="7">
        <v>43525</v>
      </c>
      <c r="M6136" t="s">
        <v>20626</v>
      </c>
      <c r="N6136">
        <v>0</v>
      </c>
      <c r="O6136" s="17" t="s">
        <v>21485</v>
      </c>
      <c r="P6136">
        <v>0</v>
      </c>
      <c r="Q6136" s="17" t="s">
        <v>21485</v>
      </c>
      <c r="R6136" t="s">
        <v>14130</v>
      </c>
    </row>
    <row r="6137" spans="1:18">
      <c r="A6137" t="s">
        <v>14133</v>
      </c>
      <c r="B6137" t="s">
        <v>185</v>
      </c>
      <c r="C6137" t="s">
        <v>65</v>
      </c>
      <c r="D6137" t="s">
        <v>20</v>
      </c>
      <c r="E6137" t="s">
        <v>115</v>
      </c>
      <c r="F6137" t="s">
        <v>214</v>
      </c>
      <c r="G6137" t="s">
        <v>14134</v>
      </c>
      <c r="H6137" s="1">
        <v>594000</v>
      </c>
      <c r="I6137" s="1">
        <v>0</v>
      </c>
      <c r="J6137" t="s">
        <v>24</v>
      </c>
      <c r="K6137" t="s">
        <v>110</v>
      </c>
      <c r="L6137" s="10">
        <v>40452</v>
      </c>
      <c r="M6137" t="s">
        <v>14135</v>
      </c>
      <c r="N6137">
        <v>0</v>
      </c>
      <c r="O6137" s="17" t="s">
        <v>21485</v>
      </c>
      <c r="P6137">
        <v>0</v>
      </c>
      <c r="Q6137" s="17" t="s">
        <v>21485</v>
      </c>
      <c r="R6137" t="s">
        <v>14133</v>
      </c>
    </row>
    <row r="6138" spans="1:18">
      <c r="A6138" t="s">
        <v>14136</v>
      </c>
      <c r="B6138" t="s">
        <v>185</v>
      </c>
      <c r="C6138" t="s">
        <v>65</v>
      </c>
      <c r="D6138" t="s">
        <v>20</v>
      </c>
      <c r="E6138" t="s">
        <v>276</v>
      </c>
      <c r="F6138" t="s">
        <v>214</v>
      </c>
      <c r="G6138" t="s">
        <v>14137</v>
      </c>
      <c r="H6138" s="1">
        <v>555672</v>
      </c>
      <c r="I6138" s="1">
        <v>0</v>
      </c>
      <c r="J6138" t="s">
        <v>24</v>
      </c>
      <c r="K6138" t="s">
        <v>110</v>
      </c>
      <c r="L6138" s="10">
        <v>41730</v>
      </c>
      <c r="M6138" t="s">
        <v>14138</v>
      </c>
      <c r="N6138">
        <v>0</v>
      </c>
      <c r="O6138" s="17" t="s">
        <v>21485</v>
      </c>
      <c r="P6138">
        <v>0</v>
      </c>
      <c r="Q6138" s="17" t="s">
        <v>21485</v>
      </c>
      <c r="R6138" t="s">
        <v>14136</v>
      </c>
    </row>
    <row r="6139" spans="1:18">
      <c r="A6139" t="s">
        <v>14136</v>
      </c>
      <c r="B6139" t="s">
        <v>185</v>
      </c>
      <c r="C6139" t="s">
        <v>65</v>
      </c>
      <c r="D6139" t="s">
        <v>38</v>
      </c>
      <c r="E6139" t="s">
        <v>353</v>
      </c>
      <c r="F6139" t="s">
        <v>214</v>
      </c>
      <c r="G6139" t="s">
        <v>14139</v>
      </c>
      <c r="H6139" s="1">
        <v>677026</v>
      </c>
      <c r="I6139" s="1">
        <v>0</v>
      </c>
      <c r="J6139" t="s">
        <v>24</v>
      </c>
      <c r="K6139" t="s">
        <v>110</v>
      </c>
      <c r="L6139" s="10">
        <v>43739</v>
      </c>
      <c r="M6139" t="s">
        <v>14140</v>
      </c>
      <c r="N6139">
        <v>0</v>
      </c>
      <c r="O6139" s="17" t="s">
        <v>21485</v>
      </c>
      <c r="P6139">
        <v>0</v>
      </c>
      <c r="Q6139" s="17" t="s">
        <v>21485</v>
      </c>
      <c r="R6139" t="s">
        <v>14136</v>
      </c>
    </row>
    <row r="6140" spans="1:18">
      <c r="A6140" t="s">
        <v>14141</v>
      </c>
      <c r="B6140" t="s">
        <v>564</v>
      </c>
      <c r="C6140" t="s">
        <v>30</v>
      </c>
      <c r="D6140" t="s">
        <v>20</v>
      </c>
      <c r="E6140" t="s">
        <v>115</v>
      </c>
      <c r="F6140" t="s">
        <v>116</v>
      </c>
      <c r="G6140" t="s">
        <v>14142</v>
      </c>
      <c r="H6140" s="1">
        <v>649110</v>
      </c>
      <c r="I6140" s="1">
        <v>0</v>
      </c>
      <c r="J6140" t="s">
        <v>24</v>
      </c>
      <c r="K6140" t="s">
        <v>118</v>
      </c>
      <c r="L6140" s="10">
        <v>40452</v>
      </c>
      <c r="M6140" t="s">
        <v>14143</v>
      </c>
      <c r="N6140">
        <v>0</v>
      </c>
      <c r="O6140" s="17" t="s">
        <v>21485</v>
      </c>
      <c r="P6140">
        <v>0</v>
      </c>
      <c r="Q6140" s="17" t="s">
        <v>21485</v>
      </c>
      <c r="R6140" t="s">
        <v>14141</v>
      </c>
    </row>
    <row r="6141" spans="1:18">
      <c r="A6141" t="s">
        <v>14144</v>
      </c>
      <c r="B6141" t="s">
        <v>167</v>
      </c>
      <c r="C6141" t="s">
        <v>85</v>
      </c>
      <c r="D6141" t="s">
        <v>18704</v>
      </c>
      <c r="E6141" t="s">
        <v>18742</v>
      </c>
      <c r="F6141" t="s">
        <v>18706</v>
      </c>
      <c r="G6141" t="s">
        <v>20627</v>
      </c>
      <c r="H6141" s="1">
        <v>234375</v>
      </c>
      <c r="I6141" s="1">
        <v>0</v>
      </c>
      <c r="J6141" t="s">
        <v>1887</v>
      </c>
      <c r="K6141" t="s">
        <v>118</v>
      </c>
      <c r="L6141" s="7">
        <v>42675</v>
      </c>
      <c r="M6141" t="s">
        <v>20628</v>
      </c>
      <c r="N6141">
        <v>0</v>
      </c>
      <c r="O6141" s="17" t="s">
        <v>21485</v>
      </c>
      <c r="P6141">
        <v>0</v>
      </c>
      <c r="Q6141" s="17" t="s">
        <v>21485</v>
      </c>
      <c r="R6141" t="s">
        <v>14144</v>
      </c>
    </row>
    <row r="6142" spans="1:18">
      <c r="A6142" t="s">
        <v>14144</v>
      </c>
      <c r="B6142" t="s">
        <v>167</v>
      </c>
      <c r="C6142" t="s">
        <v>85</v>
      </c>
      <c r="D6142" t="s">
        <v>38</v>
      </c>
      <c r="E6142" t="s">
        <v>353</v>
      </c>
      <c r="F6142" t="s">
        <v>169</v>
      </c>
      <c r="G6142" t="s">
        <v>14145</v>
      </c>
      <c r="H6142" s="1">
        <v>1149414</v>
      </c>
      <c r="I6142" s="1">
        <v>0</v>
      </c>
      <c r="J6142" t="s">
        <v>24</v>
      </c>
      <c r="K6142" t="s">
        <v>136</v>
      </c>
      <c r="L6142" s="10">
        <v>43739</v>
      </c>
      <c r="M6142" t="s">
        <v>14146</v>
      </c>
      <c r="N6142">
        <v>0</v>
      </c>
      <c r="O6142" s="17" t="s">
        <v>21485</v>
      </c>
      <c r="P6142">
        <v>0</v>
      </c>
      <c r="Q6142" s="17" t="s">
        <v>21485</v>
      </c>
      <c r="R6142" t="s">
        <v>14144</v>
      </c>
    </row>
    <row r="6143" spans="1:18">
      <c r="A6143" t="s">
        <v>14144</v>
      </c>
      <c r="B6143" t="s">
        <v>167</v>
      </c>
      <c r="C6143" t="s">
        <v>85</v>
      </c>
      <c r="D6143" t="s">
        <v>38</v>
      </c>
      <c r="E6143" t="s">
        <v>86</v>
      </c>
      <c r="F6143" t="s">
        <v>282</v>
      </c>
      <c r="G6143" t="s">
        <v>14147</v>
      </c>
      <c r="H6143" s="1">
        <v>1032750</v>
      </c>
      <c r="I6143" s="1">
        <v>0</v>
      </c>
      <c r="J6143" t="s">
        <v>24</v>
      </c>
      <c r="K6143" t="s">
        <v>118</v>
      </c>
      <c r="L6143" s="10">
        <v>44652</v>
      </c>
      <c r="M6143" t="s">
        <v>14148</v>
      </c>
      <c r="N6143">
        <v>0</v>
      </c>
      <c r="O6143" s="17" t="s">
        <v>21485</v>
      </c>
      <c r="P6143">
        <v>0</v>
      </c>
      <c r="Q6143" s="17" t="s">
        <v>21485</v>
      </c>
      <c r="R6143" t="s">
        <v>14144</v>
      </c>
    </row>
    <row r="6144" spans="1:18">
      <c r="A6144" t="s">
        <v>14144</v>
      </c>
      <c r="B6144" t="s">
        <v>167</v>
      </c>
      <c r="C6144" t="s">
        <v>85</v>
      </c>
      <c r="D6144" t="s">
        <v>20570</v>
      </c>
      <c r="E6144" t="s">
        <v>20571</v>
      </c>
      <c r="F6144" t="s">
        <v>19490</v>
      </c>
      <c r="G6144" t="s">
        <v>20629</v>
      </c>
      <c r="H6144" s="1">
        <v>498020</v>
      </c>
      <c r="I6144" s="1">
        <v>0</v>
      </c>
      <c r="J6144" t="s">
        <v>223</v>
      </c>
      <c r="K6144" t="s">
        <v>136</v>
      </c>
      <c r="L6144" s="7">
        <v>44593</v>
      </c>
      <c r="M6144" t="s">
        <v>20630</v>
      </c>
      <c r="N6144">
        <v>0</v>
      </c>
      <c r="O6144" s="17" t="s">
        <v>21485</v>
      </c>
      <c r="P6144">
        <v>0</v>
      </c>
      <c r="Q6144" s="17" t="s">
        <v>21485</v>
      </c>
      <c r="R6144" t="s">
        <v>14144</v>
      </c>
    </row>
    <row r="6145" spans="1:18">
      <c r="A6145" t="s">
        <v>14149</v>
      </c>
      <c r="B6145" t="s">
        <v>167</v>
      </c>
      <c r="C6145" t="s">
        <v>85</v>
      </c>
      <c r="D6145" t="s">
        <v>38</v>
      </c>
      <c r="E6145" t="s">
        <v>387</v>
      </c>
      <c r="F6145" t="s">
        <v>509</v>
      </c>
      <c r="G6145" t="s">
        <v>14150</v>
      </c>
      <c r="H6145" s="1">
        <v>554626</v>
      </c>
      <c r="I6145" s="1">
        <v>0</v>
      </c>
      <c r="J6145" t="s">
        <v>24</v>
      </c>
      <c r="K6145" t="s">
        <v>157</v>
      </c>
      <c r="L6145" s="10">
        <v>43374</v>
      </c>
      <c r="M6145" t="s">
        <v>14151</v>
      </c>
      <c r="N6145">
        <v>0</v>
      </c>
      <c r="O6145" s="17" t="s">
        <v>21485</v>
      </c>
      <c r="P6145">
        <v>0</v>
      </c>
      <c r="Q6145" s="17" t="s">
        <v>21485</v>
      </c>
      <c r="R6145" t="s">
        <v>14149</v>
      </c>
    </row>
    <row r="6146" spans="1:18">
      <c r="A6146" t="s">
        <v>14149</v>
      </c>
      <c r="B6146" t="s">
        <v>167</v>
      </c>
      <c r="C6146" t="s">
        <v>85</v>
      </c>
      <c r="D6146" t="s">
        <v>38</v>
      </c>
      <c r="E6146" t="s">
        <v>586</v>
      </c>
      <c r="F6146" t="s">
        <v>509</v>
      </c>
      <c r="G6146" t="s">
        <v>14152</v>
      </c>
      <c r="H6146" s="1">
        <v>918000</v>
      </c>
      <c r="I6146" s="1">
        <v>0</v>
      </c>
      <c r="J6146" t="s">
        <v>24</v>
      </c>
      <c r="K6146" t="s">
        <v>157</v>
      </c>
      <c r="L6146" s="10">
        <v>45017</v>
      </c>
      <c r="M6146" t="s">
        <v>14153</v>
      </c>
      <c r="N6146">
        <v>0</v>
      </c>
      <c r="O6146" s="17" t="s">
        <v>21485</v>
      </c>
      <c r="P6146">
        <v>0</v>
      </c>
      <c r="Q6146" s="17" t="s">
        <v>21485</v>
      </c>
      <c r="R6146" t="s">
        <v>14149</v>
      </c>
    </row>
    <row r="6147" spans="1:18">
      <c r="A6147" t="s">
        <v>14154</v>
      </c>
      <c r="B6147" t="s">
        <v>564</v>
      </c>
      <c r="C6147" t="s">
        <v>30</v>
      </c>
      <c r="D6147" t="s">
        <v>20</v>
      </c>
      <c r="E6147" t="s">
        <v>51</v>
      </c>
      <c r="F6147" t="s">
        <v>498</v>
      </c>
      <c r="G6147" t="s">
        <v>14155</v>
      </c>
      <c r="H6147" s="1">
        <v>788780</v>
      </c>
      <c r="I6147" s="1">
        <v>0</v>
      </c>
      <c r="J6147" t="s">
        <v>24</v>
      </c>
      <c r="K6147" t="s">
        <v>118</v>
      </c>
      <c r="L6147" s="10">
        <v>39904</v>
      </c>
      <c r="M6147" t="s">
        <v>14156</v>
      </c>
      <c r="N6147">
        <v>0</v>
      </c>
      <c r="O6147" s="17" t="s">
        <v>21485</v>
      </c>
      <c r="P6147">
        <v>0</v>
      </c>
      <c r="Q6147" s="17" t="s">
        <v>21485</v>
      </c>
      <c r="R6147" t="s">
        <v>14154</v>
      </c>
    </row>
    <row r="6148" spans="1:18">
      <c r="A6148" t="s">
        <v>14154</v>
      </c>
      <c r="B6148" t="s">
        <v>564</v>
      </c>
      <c r="C6148" t="s">
        <v>30</v>
      </c>
      <c r="D6148" t="s">
        <v>20</v>
      </c>
      <c r="E6148" t="s">
        <v>320</v>
      </c>
      <c r="F6148" t="s">
        <v>404</v>
      </c>
      <c r="G6148" t="s">
        <v>14157</v>
      </c>
      <c r="H6148" s="1">
        <v>711555</v>
      </c>
      <c r="I6148" s="1">
        <v>0</v>
      </c>
      <c r="J6148" t="s">
        <v>24</v>
      </c>
      <c r="K6148" t="s">
        <v>49</v>
      </c>
      <c r="L6148" s="10">
        <v>41365</v>
      </c>
      <c r="M6148" t="s">
        <v>14158</v>
      </c>
      <c r="N6148">
        <v>0</v>
      </c>
      <c r="O6148" s="17" t="s">
        <v>21485</v>
      </c>
      <c r="P6148">
        <v>0</v>
      </c>
      <c r="Q6148" s="17" t="s">
        <v>21485</v>
      </c>
      <c r="R6148" t="s">
        <v>14154</v>
      </c>
    </row>
    <row r="6149" spans="1:18">
      <c r="A6149" t="s">
        <v>14154</v>
      </c>
      <c r="B6149" t="s">
        <v>564</v>
      </c>
      <c r="C6149" t="s">
        <v>30</v>
      </c>
      <c r="D6149" t="s">
        <v>20</v>
      </c>
      <c r="E6149" t="s">
        <v>31</v>
      </c>
      <c r="F6149" t="s">
        <v>498</v>
      </c>
      <c r="G6149" t="s">
        <v>14159</v>
      </c>
      <c r="H6149" s="1">
        <v>896700</v>
      </c>
      <c r="I6149" s="1">
        <v>0</v>
      </c>
      <c r="J6149" t="s">
        <v>24</v>
      </c>
      <c r="K6149" t="s">
        <v>118</v>
      </c>
      <c r="L6149" s="10">
        <v>41913</v>
      </c>
      <c r="M6149" t="s">
        <v>14160</v>
      </c>
      <c r="N6149">
        <v>0</v>
      </c>
      <c r="O6149" s="17" t="s">
        <v>21485</v>
      </c>
      <c r="P6149">
        <v>0</v>
      </c>
      <c r="Q6149" s="17" t="s">
        <v>21485</v>
      </c>
      <c r="R6149" t="s">
        <v>14154</v>
      </c>
    </row>
    <row r="6150" spans="1:18">
      <c r="A6150" t="s">
        <v>14154</v>
      </c>
      <c r="B6150" t="s">
        <v>564</v>
      </c>
      <c r="C6150" t="s">
        <v>30</v>
      </c>
      <c r="D6150" t="s">
        <v>38</v>
      </c>
      <c r="E6150" t="s">
        <v>145</v>
      </c>
      <c r="F6150" t="s">
        <v>498</v>
      </c>
      <c r="G6150" t="s">
        <v>14161</v>
      </c>
      <c r="H6150" s="1">
        <v>952425</v>
      </c>
      <c r="I6150" s="1">
        <v>0</v>
      </c>
      <c r="J6150" t="s">
        <v>24</v>
      </c>
      <c r="K6150" t="s">
        <v>49</v>
      </c>
      <c r="L6150" s="10">
        <v>43556</v>
      </c>
      <c r="M6150" t="s">
        <v>14162</v>
      </c>
      <c r="N6150">
        <v>0</v>
      </c>
      <c r="O6150" s="17" t="s">
        <v>21485</v>
      </c>
      <c r="P6150">
        <v>0</v>
      </c>
      <c r="Q6150" s="17" t="s">
        <v>21485</v>
      </c>
      <c r="R6150" t="s">
        <v>14154</v>
      </c>
    </row>
    <row r="6151" spans="1:18">
      <c r="A6151" t="s">
        <v>14154</v>
      </c>
      <c r="B6151" t="s">
        <v>564</v>
      </c>
      <c r="C6151" t="s">
        <v>30</v>
      </c>
      <c r="D6151" t="s">
        <v>38</v>
      </c>
      <c r="E6151" t="s">
        <v>1726</v>
      </c>
      <c r="F6151" t="s">
        <v>6485</v>
      </c>
      <c r="G6151" t="s">
        <v>14163</v>
      </c>
      <c r="H6151" s="1">
        <v>940950</v>
      </c>
      <c r="I6151" s="1">
        <v>0</v>
      </c>
      <c r="J6151" t="s">
        <v>24</v>
      </c>
      <c r="K6151" t="s">
        <v>118</v>
      </c>
      <c r="L6151" s="10">
        <v>45566</v>
      </c>
      <c r="M6151" t="s">
        <v>14164</v>
      </c>
      <c r="N6151">
        <v>0</v>
      </c>
      <c r="O6151" s="17" t="s">
        <v>21485</v>
      </c>
      <c r="P6151">
        <v>0</v>
      </c>
      <c r="Q6151" s="17" t="s">
        <v>21485</v>
      </c>
      <c r="R6151" t="s">
        <v>14154</v>
      </c>
    </row>
    <row r="6152" spans="1:18">
      <c r="A6152" t="s">
        <v>14165</v>
      </c>
      <c r="B6152" t="s">
        <v>564</v>
      </c>
      <c r="C6152" t="s">
        <v>30</v>
      </c>
      <c r="D6152" t="s">
        <v>20</v>
      </c>
      <c r="E6152" t="s">
        <v>79</v>
      </c>
      <c r="F6152" t="s">
        <v>404</v>
      </c>
      <c r="G6152" t="s">
        <v>14166</v>
      </c>
      <c r="H6152" s="1">
        <v>902169</v>
      </c>
      <c r="I6152" s="1">
        <v>0</v>
      </c>
      <c r="J6152" t="s">
        <v>24</v>
      </c>
      <c r="K6152" t="s">
        <v>49</v>
      </c>
      <c r="L6152" s="10">
        <v>41548</v>
      </c>
      <c r="M6152" t="s">
        <v>14167</v>
      </c>
      <c r="N6152">
        <v>0</v>
      </c>
      <c r="O6152" s="17" t="s">
        <v>21485</v>
      </c>
      <c r="P6152">
        <v>0</v>
      </c>
      <c r="Q6152" s="17" t="s">
        <v>21485</v>
      </c>
      <c r="R6152" t="s">
        <v>14165</v>
      </c>
    </row>
    <row r="6153" spans="1:18">
      <c r="A6153" t="s">
        <v>14165</v>
      </c>
      <c r="B6153" t="s">
        <v>564</v>
      </c>
      <c r="C6153" t="s">
        <v>30</v>
      </c>
      <c r="D6153" t="s">
        <v>38</v>
      </c>
      <c r="E6153" t="s">
        <v>387</v>
      </c>
      <c r="F6153" t="s">
        <v>404</v>
      </c>
      <c r="G6153" t="s">
        <v>14168</v>
      </c>
      <c r="H6153" s="1">
        <v>956250</v>
      </c>
      <c r="I6153" s="1">
        <v>0</v>
      </c>
      <c r="J6153" t="s">
        <v>24</v>
      </c>
      <c r="K6153" t="s">
        <v>49</v>
      </c>
      <c r="L6153" s="10">
        <v>43374</v>
      </c>
      <c r="M6153" t="s">
        <v>14169</v>
      </c>
      <c r="N6153">
        <v>0</v>
      </c>
      <c r="O6153" s="17" t="s">
        <v>21485</v>
      </c>
      <c r="P6153">
        <v>0</v>
      </c>
      <c r="Q6153" s="17" t="s">
        <v>21485</v>
      </c>
      <c r="R6153" t="s">
        <v>14165</v>
      </c>
    </row>
    <row r="6154" spans="1:18">
      <c r="A6154" t="s">
        <v>14170</v>
      </c>
      <c r="B6154" t="s">
        <v>64</v>
      </c>
      <c r="C6154" t="s">
        <v>65</v>
      </c>
      <c r="D6154" t="s">
        <v>38</v>
      </c>
      <c r="E6154" t="s">
        <v>637</v>
      </c>
      <c r="F6154" t="s">
        <v>379</v>
      </c>
      <c r="G6154" t="s">
        <v>14171</v>
      </c>
      <c r="H6154" s="1">
        <v>910350</v>
      </c>
      <c r="I6154" s="1">
        <v>0</v>
      </c>
      <c r="J6154" t="s">
        <v>24</v>
      </c>
      <c r="K6154" t="s">
        <v>118</v>
      </c>
      <c r="L6154" s="10">
        <v>44470</v>
      </c>
      <c r="M6154" t="s">
        <v>14172</v>
      </c>
      <c r="N6154">
        <v>0</v>
      </c>
      <c r="O6154" s="17" t="s">
        <v>21485</v>
      </c>
      <c r="P6154">
        <v>0</v>
      </c>
      <c r="Q6154" s="17" t="s">
        <v>21485</v>
      </c>
      <c r="R6154" t="s">
        <v>14170</v>
      </c>
    </row>
    <row r="6155" spans="1:18">
      <c r="A6155" t="s">
        <v>14170</v>
      </c>
      <c r="B6155" t="s">
        <v>64</v>
      </c>
      <c r="C6155" t="s">
        <v>65</v>
      </c>
      <c r="D6155" t="s">
        <v>38</v>
      </c>
      <c r="E6155" t="s">
        <v>1584</v>
      </c>
      <c r="F6155" t="s">
        <v>379</v>
      </c>
      <c r="G6155" t="s">
        <v>14173</v>
      </c>
      <c r="H6155" s="1">
        <v>100000</v>
      </c>
      <c r="I6155" s="1">
        <v>0</v>
      </c>
      <c r="J6155" t="s">
        <v>202</v>
      </c>
      <c r="K6155" t="s">
        <v>118</v>
      </c>
      <c r="L6155" s="10">
        <v>44986</v>
      </c>
      <c r="M6155" t="s">
        <v>14174</v>
      </c>
      <c r="N6155">
        <v>0</v>
      </c>
      <c r="O6155" s="17" t="s">
        <v>21485</v>
      </c>
      <c r="P6155">
        <v>0</v>
      </c>
      <c r="Q6155" s="17" t="s">
        <v>21485</v>
      </c>
      <c r="R6155" t="s">
        <v>14170</v>
      </c>
    </row>
    <row r="6156" spans="1:18">
      <c r="A6156" t="s">
        <v>14170</v>
      </c>
      <c r="B6156" t="s">
        <v>64</v>
      </c>
      <c r="C6156" t="s">
        <v>65</v>
      </c>
      <c r="D6156" t="s">
        <v>38</v>
      </c>
      <c r="E6156" t="s">
        <v>784</v>
      </c>
      <c r="F6156" t="s">
        <v>379</v>
      </c>
      <c r="G6156" t="s">
        <v>14173</v>
      </c>
      <c r="H6156" s="1">
        <v>1109250</v>
      </c>
      <c r="I6156" s="1">
        <v>0</v>
      </c>
      <c r="J6156" t="s">
        <v>24</v>
      </c>
      <c r="K6156" t="s">
        <v>118</v>
      </c>
      <c r="L6156" s="10">
        <v>45383</v>
      </c>
      <c r="M6156" t="s">
        <v>14174</v>
      </c>
      <c r="N6156">
        <v>0</v>
      </c>
      <c r="O6156" s="17" t="s">
        <v>21485</v>
      </c>
      <c r="P6156">
        <v>0</v>
      </c>
      <c r="Q6156" s="17" t="s">
        <v>21485</v>
      </c>
      <c r="R6156" t="s">
        <v>14170</v>
      </c>
    </row>
    <row r="6157" spans="1:18">
      <c r="A6157" t="s">
        <v>346</v>
      </c>
      <c r="B6157" t="s">
        <v>64</v>
      </c>
      <c r="C6157" t="s">
        <v>65</v>
      </c>
      <c r="D6157" t="s">
        <v>20</v>
      </c>
      <c r="E6157" t="s">
        <v>51</v>
      </c>
      <c r="F6157" t="s">
        <v>46</v>
      </c>
      <c r="G6157" t="s">
        <v>347</v>
      </c>
      <c r="H6157" s="1">
        <v>386196</v>
      </c>
      <c r="I6157" s="1">
        <v>0</v>
      </c>
      <c r="J6157" t="s">
        <v>68</v>
      </c>
      <c r="K6157" t="s">
        <v>157</v>
      </c>
      <c r="L6157" s="10">
        <v>39904</v>
      </c>
      <c r="M6157" t="s">
        <v>348</v>
      </c>
      <c r="N6157">
        <v>4</v>
      </c>
      <c r="O6157" s="17" t="s">
        <v>21485</v>
      </c>
      <c r="P6157">
        <v>0</v>
      </c>
      <c r="Q6157" s="17" t="s">
        <v>21485</v>
      </c>
      <c r="R6157" t="s">
        <v>346</v>
      </c>
    </row>
    <row r="6158" spans="1:18">
      <c r="A6158" t="s">
        <v>346</v>
      </c>
      <c r="B6158" t="s">
        <v>64</v>
      </c>
      <c r="C6158" t="s">
        <v>65</v>
      </c>
      <c r="D6158" t="s">
        <v>38</v>
      </c>
      <c r="E6158" t="s">
        <v>353</v>
      </c>
      <c r="F6158" t="s">
        <v>46</v>
      </c>
      <c r="G6158" t="s">
        <v>1401</v>
      </c>
      <c r="H6158" s="1">
        <v>910350</v>
      </c>
      <c r="I6158" s="1">
        <v>0</v>
      </c>
      <c r="J6158" t="s">
        <v>24</v>
      </c>
      <c r="K6158" t="s">
        <v>42</v>
      </c>
      <c r="L6158" s="10">
        <v>43739</v>
      </c>
      <c r="M6158" t="s">
        <v>1402</v>
      </c>
      <c r="N6158">
        <v>1</v>
      </c>
      <c r="O6158" s="17" t="s">
        <v>21485</v>
      </c>
      <c r="P6158">
        <v>0</v>
      </c>
      <c r="Q6158" s="17" t="s">
        <v>21485</v>
      </c>
      <c r="R6158" t="s">
        <v>346</v>
      </c>
    </row>
    <row r="6159" spans="1:18">
      <c r="A6159" t="s">
        <v>714</v>
      </c>
      <c r="B6159" t="s">
        <v>249</v>
      </c>
      <c r="C6159" t="s">
        <v>65</v>
      </c>
      <c r="D6159" t="s">
        <v>20</v>
      </c>
      <c r="E6159" t="s">
        <v>241</v>
      </c>
      <c r="F6159" t="s">
        <v>282</v>
      </c>
      <c r="G6159" t="s">
        <v>1234</v>
      </c>
      <c r="H6159" s="1">
        <v>711334</v>
      </c>
      <c r="I6159" s="1">
        <v>0</v>
      </c>
      <c r="J6159" t="s">
        <v>24</v>
      </c>
      <c r="K6159" t="s">
        <v>118</v>
      </c>
      <c r="L6159" s="10">
        <v>40087</v>
      </c>
      <c r="M6159" t="s">
        <v>1235</v>
      </c>
      <c r="N6159">
        <v>1</v>
      </c>
      <c r="O6159" s="17" t="s">
        <v>21485</v>
      </c>
      <c r="P6159">
        <v>0</v>
      </c>
      <c r="Q6159" s="17" t="s">
        <v>21485</v>
      </c>
      <c r="R6159" t="s">
        <v>714</v>
      </c>
    </row>
    <row r="6160" spans="1:18">
      <c r="A6160" t="s">
        <v>714</v>
      </c>
      <c r="B6160" t="s">
        <v>249</v>
      </c>
      <c r="C6160" t="s">
        <v>65</v>
      </c>
      <c r="D6160" t="s">
        <v>20</v>
      </c>
      <c r="E6160" t="s">
        <v>79</v>
      </c>
      <c r="F6160" t="s">
        <v>282</v>
      </c>
      <c r="G6160" t="s">
        <v>2544</v>
      </c>
      <c r="H6160" s="1">
        <v>736121</v>
      </c>
      <c r="I6160" s="1">
        <v>0</v>
      </c>
      <c r="J6160" t="s">
        <v>24</v>
      </c>
      <c r="K6160" t="s">
        <v>118</v>
      </c>
      <c r="L6160" s="10">
        <v>41548</v>
      </c>
      <c r="M6160" t="s">
        <v>2545</v>
      </c>
      <c r="N6160">
        <v>0</v>
      </c>
      <c r="O6160" s="17" t="s">
        <v>21485</v>
      </c>
      <c r="P6160">
        <v>0</v>
      </c>
      <c r="Q6160" s="17" t="s">
        <v>21485</v>
      </c>
      <c r="R6160" t="s">
        <v>714</v>
      </c>
    </row>
    <row r="6161" spans="1:18">
      <c r="A6161" t="s">
        <v>714</v>
      </c>
      <c r="B6161" t="s">
        <v>249</v>
      </c>
      <c r="C6161" t="s">
        <v>65</v>
      </c>
      <c r="D6161" t="s">
        <v>20</v>
      </c>
      <c r="E6161" t="s">
        <v>31</v>
      </c>
      <c r="F6161" t="s">
        <v>379</v>
      </c>
      <c r="G6161" t="s">
        <v>715</v>
      </c>
      <c r="H6161" s="1">
        <v>724680</v>
      </c>
      <c r="I6161" s="1">
        <v>0</v>
      </c>
      <c r="J6161" t="s">
        <v>24</v>
      </c>
      <c r="K6161" t="s">
        <v>118</v>
      </c>
      <c r="L6161" s="10">
        <v>41913</v>
      </c>
      <c r="M6161" t="s">
        <v>716</v>
      </c>
      <c r="N6161">
        <v>2</v>
      </c>
      <c r="O6161" s="17" t="s">
        <v>21485</v>
      </c>
      <c r="P6161">
        <v>0</v>
      </c>
      <c r="Q6161" s="17" t="s">
        <v>21485</v>
      </c>
      <c r="R6161" t="s">
        <v>714</v>
      </c>
    </row>
    <row r="6162" spans="1:18">
      <c r="A6162" t="s">
        <v>714</v>
      </c>
      <c r="B6162" t="s">
        <v>249</v>
      </c>
      <c r="C6162" t="s">
        <v>65</v>
      </c>
      <c r="D6162" t="s">
        <v>38</v>
      </c>
      <c r="E6162" t="s">
        <v>353</v>
      </c>
      <c r="F6162" t="s">
        <v>282</v>
      </c>
      <c r="G6162" t="s">
        <v>14175</v>
      </c>
      <c r="H6162" s="1">
        <v>784126</v>
      </c>
      <c r="I6162" s="1">
        <v>0</v>
      </c>
      <c r="J6162" t="s">
        <v>24</v>
      </c>
      <c r="K6162" t="s">
        <v>118</v>
      </c>
      <c r="L6162" s="10">
        <v>43739</v>
      </c>
      <c r="M6162" t="s">
        <v>14176</v>
      </c>
      <c r="N6162">
        <v>0</v>
      </c>
      <c r="O6162" s="17" t="s">
        <v>21485</v>
      </c>
      <c r="P6162">
        <v>0</v>
      </c>
      <c r="Q6162" s="17" t="s">
        <v>21485</v>
      </c>
      <c r="R6162" t="s">
        <v>714</v>
      </c>
    </row>
    <row r="6163" spans="1:18">
      <c r="A6163" t="s">
        <v>714</v>
      </c>
      <c r="B6163" t="s">
        <v>249</v>
      </c>
      <c r="C6163" t="s">
        <v>65</v>
      </c>
      <c r="D6163" t="s">
        <v>38</v>
      </c>
      <c r="E6163" t="s">
        <v>1726</v>
      </c>
      <c r="F6163" t="s">
        <v>379</v>
      </c>
      <c r="G6163" t="s">
        <v>14177</v>
      </c>
      <c r="H6163" s="1">
        <v>918000</v>
      </c>
      <c r="I6163" s="1">
        <v>0</v>
      </c>
      <c r="J6163" t="s">
        <v>24</v>
      </c>
      <c r="K6163" t="s">
        <v>118</v>
      </c>
      <c r="L6163" s="10">
        <v>45566</v>
      </c>
      <c r="M6163" t="s">
        <v>14178</v>
      </c>
      <c r="N6163">
        <v>0</v>
      </c>
      <c r="O6163" s="17" t="s">
        <v>21485</v>
      </c>
      <c r="P6163">
        <v>0</v>
      </c>
      <c r="Q6163" s="17" t="s">
        <v>21485</v>
      </c>
      <c r="R6163" t="s">
        <v>714</v>
      </c>
    </row>
    <row r="6164" spans="1:18">
      <c r="A6164" t="s">
        <v>14179</v>
      </c>
      <c r="B6164" t="s">
        <v>600</v>
      </c>
      <c r="C6164" t="s">
        <v>65</v>
      </c>
      <c r="D6164" t="s">
        <v>20</v>
      </c>
      <c r="E6164" t="s">
        <v>320</v>
      </c>
      <c r="F6164" t="s">
        <v>99</v>
      </c>
      <c r="G6164" t="s">
        <v>14180</v>
      </c>
      <c r="H6164" s="1">
        <v>630165</v>
      </c>
      <c r="I6164" s="1">
        <v>0</v>
      </c>
      <c r="J6164" t="s">
        <v>24</v>
      </c>
      <c r="K6164" t="s">
        <v>42</v>
      </c>
      <c r="L6164" s="10">
        <v>41365</v>
      </c>
      <c r="M6164" t="s">
        <v>14181</v>
      </c>
      <c r="N6164">
        <v>0</v>
      </c>
      <c r="O6164" s="17" t="s">
        <v>21485</v>
      </c>
      <c r="P6164">
        <v>0</v>
      </c>
      <c r="Q6164" s="17" t="s">
        <v>21485</v>
      </c>
      <c r="R6164" t="s">
        <v>14179</v>
      </c>
    </row>
    <row r="6165" spans="1:18">
      <c r="A6165" t="s">
        <v>14179</v>
      </c>
      <c r="B6165" t="s">
        <v>600</v>
      </c>
      <c r="C6165" t="s">
        <v>65</v>
      </c>
      <c r="D6165" t="s">
        <v>38</v>
      </c>
      <c r="E6165" t="s">
        <v>145</v>
      </c>
      <c r="F6165" t="s">
        <v>99</v>
      </c>
      <c r="G6165" t="s">
        <v>14182</v>
      </c>
      <c r="H6165" s="1">
        <v>699975</v>
      </c>
      <c r="I6165" s="1">
        <v>0</v>
      </c>
      <c r="J6165" t="s">
        <v>24</v>
      </c>
      <c r="K6165" t="s">
        <v>94</v>
      </c>
      <c r="L6165" s="10">
        <v>43556</v>
      </c>
      <c r="M6165" t="s">
        <v>14183</v>
      </c>
      <c r="N6165">
        <v>0</v>
      </c>
      <c r="O6165" s="17" t="s">
        <v>21485</v>
      </c>
      <c r="P6165">
        <v>0</v>
      </c>
      <c r="Q6165" s="17" t="s">
        <v>21485</v>
      </c>
      <c r="R6165" t="s">
        <v>14179</v>
      </c>
    </row>
    <row r="6166" spans="1:18">
      <c r="A6166" t="s">
        <v>14184</v>
      </c>
      <c r="B6166" t="s">
        <v>173</v>
      </c>
      <c r="C6166" t="s">
        <v>174</v>
      </c>
      <c r="D6166" t="s">
        <v>38</v>
      </c>
      <c r="E6166" t="s">
        <v>86</v>
      </c>
      <c r="F6166" t="s">
        <v>149</v>
      </c>
      <c r="G6166" t="s">
        <v>14185</v>
      </c>
      <c r="H6166" s="1">
        <v>596700</v>
      </c>
      <c r="I6166" s="1">
        <v>0</v>
      </c>
      <c r="J6166" t="s">
        <v>24</v>
      </c>
      <c r="K6166" t="s">
        <v>136</v>
      </c>
      <c r="L6166" s="10">
        <v>44652</v>
      </c>
      <c r="M6166" t="s">
        <v>14186</v>
      </c>
      <c r="N6166">
        <v>0</v>
      </c>
      <c r="O6166" s="17" t="s">
        <v>21485</v>
      </c>
      <c r="P6166">
        <v>0</v>
      </c>
      <c r="Q6166" s="17" t="s">
        <v>21485</v>
      </c>
      <c r="R6166" t="s">
        <v>14184</v>
      </c>
    </row>
    <row r="6167" spans="1:18">
      <c r="A6167" t="s">
        <v>14187</v>
      </c>
      <c r="B6167" t="s">
        <v>29</v>
      </c>
      <c r="C6167" t="s">
        <v>30</v>
      </c>
      <c r="D6167" t="s">
        <v>38</v>
      </c>
      <c r="E6167" t="s">
        <v>1726</v>
      </c>
      <c r="F6167" t="s">
        <v>181</v>
      </c>
      <c r="G6167" t="s">
        <v>14188</v>
      </c>
      <c r="H6167" s="1">
        <v>918000</v>
      </c>
      <c r="I6167" s="1">
        <v>0</v>
      </c>
      <c r="J6167" t="s">
        <v>24</v>
      </c>
      <c r="K6167" t="s">
        <v>157</v>
      </c>
      <c r="L6167" s="10">
        <v>45566</v>
      </c>
      <c r="M6167" t="s">
        <v>14189</v>
      </c>
      <c r="N6167">
        <v>0</v>
      </c>
      <c r="O6167" s="17" t="s">
        <v>21485</v>
      </c>
      <c r="P6167">
        <v>0</v>
      </c>
      <c r="Q6167" s="17" t="s">
        <v>21485</v>
      </c>
      <c r="R6167" t="s">
        <v>14187</v>
      </c>
    </row>
    <row r="6168" spans="1:18">
      <c r="A6168" t="s">
        <v>248</v>
      </c>
      <c r="B6168" t="s">
        <v>249</v>
      </c>
      <c r="C6168" t="s">
        <v>65</v>
      </c>
      <c r="D6168" t="s">
        <v>20</v>
      </c>
      <c r="E6168" t="s">
        <v>115</v>
      </c>
      <c r="F6168" t="s">
        <v>181</v>
      </c>
      <c r="G6168" t="s">
        <v>14190</v>
      </c>
      <c r="H6168" s="1">
        <v>720259</v>
      </c>
      <c r="I6168" s="1">
        <v>0</v>
      </c>
      <c r="J6168" t="s">
        <v>24</v>
      </c>
      <c r="K6168" t="s">
        <v>157</v>
      </c>
      <c r="L6168" s="10">
        <v>40452</v>
      </c>
      <c r="M6168" t="s">
        <v>14191</v>
      </c>
      <c r="N6168">
        <v>0</v>
      </c>
      <c r="O6168" s="17" t="s">
        <v>21485</v>
      </c>
      <c r="P6168">
        <v>0</v>
      </c>
      <c r="Q6168" s="17" t="s">
        <v>21485</v>
      </c>
      <c r="R6168" t="s">
        <v>248</v>
      </c>
    </row>
    <row r="6169" spans="1:18">
      <c r="A6169" t="s">
        <v>248</v>
      </c>
      <c r="B6169" t="s">
        <v>249</v>
      </c>
      <c r="C6169" t="s">
        <v>65</v>
      </c>
      <c r="D6169" t="s">
        <v>20</v>
      </c>
      <c r="E6169" t="s">
        <v>122</v>
      </c>
      <c r="F6169" t="s">
        <v>181</v>
      </c>
      <c r="G6169" t="s">
        <v>250</v>
      </c>
      <c r="H6169" s="1">
        <v>747275</v>
      </c>
      <c r="I6169" s="1">
        <v>0</v>
      </c>
      <c r="J6169" t="s">
        <v>24</v>
      </c>
      <c r="K6169" t="s">
        <v>157</v>
      </c>
      <c r="L6169" s="10">
        <v>40817</v>
      </c>
      <c r="M6169" t="s">
        <v>251</v>
      </c>
      <c r="N6169">
        <v>5</v>
      </c>
      <c r="O6169" s="17" t="s">
        <v>21485</v>
      </c>
      <c r="P6169">
        <v>0</v>
      </c>
      <c r="Q6169" s="17" t="s">
        <v>21485</v>
      </c>
      <c r="R6169" t="s">
        <v>248</v>
      </c>
    </row>
    <row r="6170" spans="1:18">
      <c r="A6170" t="s">
        <v>248</v>
      </c>
      <c r="B6170" t="s">
        <v>249</v>
      </c>
      <c r="C6170" t="s">
        <v>65</v>
      </c>
      <c r="D6170" t="s">
        <v>20</v>
      </c>
      <c r="E6170" t="s">
        <v>122</v>
      </c>
      <c r="F6170" t="s">
        <v>181</v>
      </c>
      <c r="G6170" t="s">
        <v>250</v>
      </c>
      <c r="H6170" s="1">
        <v>747275</v>
      </c>
      <c r="I6170" s="1">
        <v>0</v>
      </c>
      <c r="J6170" t="s">
        <v>24</v>
      </c>
      <c r="K6170" t="s">
        <v>157</v>
      </c>
      <c r="L6170" s="10">
        <v>40817</v>
      </c>
      <c r="M6170" t="s">
        <v>251</v>
      </c>
      <c r="N6170">
        <v>0</v>
      </c>
      <c r="O6170" s="17" t="s">
        <v>21485</v>
      </c>
      <c r="P6170">
        <v>0</v>
      </c>
      <c r="Q6170" s="17" t="s">
        <v>21485</v>
      </c>
      <c r="R6170" t="s">
        <v>248</v>
      </c>
    </row>
    <row r="6171" spans="1:18">
      <c r="A6171" t="s">
        <v>248</v>
      </c>
      <c r="B6171" t="s">
        <v>249</v>
      </c>
      <c r="C6171" t="s">
        <v>65</v>
      </c>
      <c r="D6171" t="s">
        <v>18631</v>
      </c>
      <c r="E6171" t="s">
        <v>19429</v>
      </c>
      <c r="F6171" t="s">
        <v>18633</v>
      </c>
      <c r="G6171" t="s">
        <v>20631</v>
      </c>
      <c r="H6171" s="1">
        <v>225000</v>
      </c>
      <c r="I6171" s="1">
        <v>0</v>
      </c>
      <c r="J6171" t="s">
        <v>68</v>
      </c>
      <c r="K6171" t="s">
        <v>157</v>
      </c>
      <c r="L6171" s="7">
        <v>41275</v>
      </c>
      <c r="M6171" t="s">
        <v>20632</v>
      </c>
      <c r="N6171">
        <v>0</v>
      </c>
      <c r="O6171" s="17" t="s">
        <v>21485</v>
      </c>
      <c r="P6171">
        <v>0</v>
      </c>
      <c r="Q6171" s="17" t="s">
        <v>21485</v>
      </c>
      <c r="R6171" t="s">
        <v>248</v>
      </c>
    </row>
    <row r="6172" spans="1:18">
      <c r="A6172" t="s">
        <v>248</v>
      </c>
      <c r="B6172" t="s">
        <v>249</v>
      </c>
      <c r="C6172" t="s">
        <v>65</v>
      </c>
      <c r="D6172" t="s">
        <v>38</v>
      </c>
      <c r="E6172" t="s">
        <v>586</v>
      </c>
      <c r="F6172" t="s">
        <v>181</v>
      </c>
      <c r="G6172" t="s">
        <v>14192</v>
      </c>
      <c r="H6172" s="1">
        <v>933300</v>
      </c>
      <c r="I6172" s="1">
        <v>0</v>
      </c>
      <c r="J6172" t="s">
        <v>24</v>
      </c>
      <c r="K6172" t="s">
        <v>157</v>
      </c>
      <c r="L6172" s="10">
        <v>45017</v>
      </c>
      <c r="M6172" t="s">
        <v>14193</v>
      </c>
      <c r="N6172">
        <v>0</v>
      </c>
      <c r="O6172" s="17" t="s">
        <v>21485</v>
      </c>
      <c r="P6172">
        <v>0</v>
      </c>
      <c r="Q6172" s="17" t="s">
        <v>21485</v>
      </c>
      <c r="R6172" t="s">
        <v>248</v>
      </c>
    </row>
    <row r="6173" spans="1:18">
      <c r="A6173" t="s">
        <v>248</v>
      </c>
      <c r="B6173" t="s">
        <v>249</v>
      </c>
      <c r="C6173" t="s">
        <v>65</v>
      </c>
      <c r="D6173" t="s">
        <v>38</v>
      </c>
      <c r="E6173" t="s">
        <v>1125</v>
      </c>
      <c r="F6173" t="s">
        <v>404</v>
      </c>
      <c r="G6173" t="s">
        <v>14194</v>
      </c>
      <c r="H6173" s="1">
        <v>1017450</v>
      </c>
      <c r="I6173" s="1">
        <v>0</v>
      </c>
      <c r="J6173" t="s">
        <v>24</v>
      </c>
      <c r="K6173" t="s">
        <v>49</v>
      </c>
      <c r="L6173" s="10">
        <v>45200</v>
      </c>
      <c r="M6173" t="s">
        <v>14195</v>
      </c>
      <c r="N6173">
        <v>0</v>
      </c>
      <c r="O6173" s="17" t="s">
        <v>21485</v>
      </c>
      <c r="P6173">
        <v>0</v>
      </c>
      <c r="Q6173" s="17" t="s">
        <v>21485</v>
      </c>
      <c r="R6173" t="s">
        <v>248</v>
      </c>
    </row>
    <row r="6174" spans="1:18">
      <c r="A6174" t="s">
        <v>14196</v>
      </c>
      <c r="B6174" t="s">
        <v>64</v>
      </c>
      <c r="C6174" t="s">
        <v>65</v>
      </c>
      <c r="D6174" t="s">
        <v>20</v>
      </c>
      <c r="E6174" t="s">
        <v>1211</v>
      </c>
      <c r="F6174" t="s">
        <v>498</v>
      </c>
      <c r="G6174" t="s">
        <v>14197</v>
      </c>
      <c r="H6174" s="1">
        <v>100000</v>
      </c>
      <c r="I6174" s="1">
        <v>0</v>
      </c>
      <c r="J6174" t="s">
        <v>202</v>
      </c>
      <c r="K6174" t="s">
        <v>60</v>
      </c>
      <c r="L6174" s="10">
        <v>39873</v>
      </c>
      <c r="M6174" t="s">
        <v>14198</v>
      </c>
      <c r="N6174">
        <v>0</v>
      </c>
      <c r="O6174" s="17" t="s">
        <v>21485</v>
      </c>
      <c r="P6174">
        <v>0</v>
      </c>
      <c r="Q6174" s="17" t="s">
        <v>21485</v>
      </c>
      <c r="R6174" t="s">
        <v>14196</v>
      </c>
    </row>
    <row r="6175" spans="1:18">
      <c r="A6175" t="s">
        <v>14199</v>
      </c>
      <c r="B6175" t="s">
        <v>121</v>
      </c>
      <c r="C6175" t="s">
        <v>30</v>
      </c>
      <c r="D6175" t="s">
        <v>38</v>
      </c>
      <c r="E6175" t="s">
        <v>586</v>
      </c>
      <c r="F6175" t="s">
        <v>418</v>
      </c>
      <c r="G6175" t="s">
        <v>14200</v>
      </c>
      <c r="H6175" s="1">
        <v>619650</v>
      </c>
      <c r="I6175" s="1">
        <v>0</v>
      </c>
      <c r="J6175" t="s">
        <v>24</v>
      </c>
      <c r="K6175" t="s">
        <v>118</v>
      </c>
      <c r="L6175" s="10">
        <v>45017</v>
      </c>
      <c r="M6175" t="s">
        <v>14201</v>
      </c>
      <c r="N6175">
        <v>0</v>
      </c>
      <c r="O6175" s="17" t="s">
        <v>21485</v>
      </c>
      <c r="P6175">
        <v>0</v>
      </c>
      <c r="Q6175" s="17" t="s">
        <v>21485</v>
      </c>
      <c r="R6175" t="s">
        <v>14199</v>
      </c>
    </row>
    <row r="6176" spans="1:18">
      <c r="A6176" t="s">
        <v>20633</v>
      </c>
      <c r="B6176" t="s">
        <v>84</v>
      </c>
      <c r="C6176" t="s">
        <v>85</v>
      </c>
      <c r="D6176" t="s">
        <v>18671</v>
      </c>
      <c r="E6176" t="s">
        <v>18672</v>
      </c>
      <c r="F6176" t="s">
        <v>18671</v>
      </c>
      <c r="G6176" t="s">
        <v>20634</v>
      </c>
      <c r="H6176" s="1">
        <v>66826</v>
      </c>
      <c r="I6176" s="1">
        <v>0</v>
      </c>
      <c r="J6176" t="s">
        <v>202</v>
      </c>
      <c r="K6176" t="s">
        <v>94</v>
      </c>
      <c r="L6176" s="7">
        <v>40238</v>
      </c>
      <c r="M6176" t="s">
        <v>20635</v>
      </c>
      <c r="N6176">
        <v>0</v>
      </c>
      <c r="O6176" s="17" t="s">
        <v>21485</v>
      </c>
      <c r="P6176">
        <v>0</v>
      </c>
      <c r="Q6176" s="17" t="s">
        <v>21485</v>
      </c>
      <c r="R6176" t="s">
        <v>20633</v>
      </c>
    </row>
    <row r="6177" spans="1:18">
      <c r="A6177" t="s">
        <v>20633</v>
      </c>
      <c r="B6177" t="s">
        <v>84</v>
      </c>
      <c r="C6177" t="s">
        <v>85</v>
      </c>
      <c r="D6177" t="s">
        <v>19253</v>
      </c>
      <c r="E6177" t="s">
        <v>19254</v>
      </c>
      <c r="F6177" t="s">
        <v>19255</v>
      </c>
      <c r="G6177" t="s">
        <v>20636</v>
      </c>
      <c r="H6177" s="1">
        <v>199746</v>
      </c>
      <c r="I6177" s="1">
        <v>0</v>
      </c>
      <c r="J6177" t="s">
        <v>202</v>
      </c>
      <c r="K6177" t="s">
        <v>94</v>
      </c>
      <c r="L6177" s="7">
        <v>44986</v>
      </c>
      <c r="M6177" t="s">
        <v>20637</v>
      </c>
      <c r="N6177">
        <v>0</v>
      </c>
      <c r="O6177" s="17" t="s">
        <v>21485</v>
      </c>
      <c r="P6177">
        <v>0</v>
      </c>
      <c r="Q6177" s="17" t="s">
        <v>21485</v>
      </c>
      <c r="R6177" t="s">
        <v>20633</v>
      </c>
    </row>
    <row r="6178" spans="1:18">
      <c r="A6178" t="s">
        <v>14202</v>
      </c>
      <c r="B6178" t="s">
        <v>18</v>
      </c>
      <c r="C6178" t="s">
        <v>19</v>
      </c>
      <c r="D6178" t="s">
        <v>20</v>
      </c>
      <c r="E6178" t="s">
        <v>115</v>
      </c>
      <c r="F6178" t="s">
        <v>196</v>
      </c>
      <c r="G6178" t="s">
        <v>14203</v>
      </c>
      <c r="H6178" s="1">
        <v>371134</v>
      </c>
      <c r="I6178" s="1">
        <v>0</v>
      </c>
      <c r="J6178" t="s">
        <v>48</v>
      </c>
      <c r="K6178" t="s">
        <v>445</v>
      </c>
      <c r="L6178" s="10">
        <v>40452</v>
      </c>
      <c r="M6178" t="s">
        <v>14204</v>
      </c>
      <c r="N6178">
        <v>0</v>
      </c>
      <c r="O6178" s="17" t="s">
        <v>21485</v>
      </c>
      <c r="P6178">
        <v>0</v>
      </c>
      <c r="Q6178" s="17" t="s">
        <v>21485</v>
      </c>
      <c r="R6178" t="s">
        <v>14202</v>
      </c>
    </row>
    <row r="6179" spans="1:18">
      <c r="A6179" t="s">
        <v>14202</v>
      </c>
      <c r="B6179" t="s">
        <v>18</v>
      </c>
      <c r="C6179" t="s">
        <v>19</v>
      </c>
      <c r="D6179" t="s">
        <v>18997</v>
      </c>
      <c r="E6179" t="s">
        <v>18998</v>
      </c>
      <c r="F6179" t="s">
        <v>18997</v>
      </c>
      <c r="G6179" t="s">
        <v>20638</v>
      </c>
      <c r="H6179" s="1">
        <v>99000</v>
      </c>
      <c r="I6179" s="1">
        <v>0</v>
      </c>
      <c r="J6179" t="s">
        <v>202</v>
      </c>
      <c r="K6179" t="s">
        <v>110</v>
      </c>
      <c r="L6179" s="7">
        <v>40483</v>
      </c>
      <c r="M6179" t="s">
        <v>20639</v>
      </c>
      <c r="N6179">
        <v>0</v>
      </c>
      <c r="O6179" s="17" t="s">
        <v>21485</v>
      </c>
      <c r="P6179">
        <v>0</v>
      </c>
      <c r="Q6179" s="17" t="s">
        <v>21485</v>
      </c>
      <c r="R6179" t="s">
        <v>14202</v>
      </c>
    </row>
    <row r="6180" spans="1:18">
      <c r="A6180" t="s">
        <v>14205</v>
      </c>
      <c r="B6180" t="s">
        <v>37</v>
      </c>
      <c r="C6180" t="s">
        <v>30</v>
      </c>
      <c r="D6180" t="s">
        <v>20</v>
      </c>
      <c r="E6180" t="s">
        <v>104</v>
      </c>
      <c r="F6180" t="s">
        <v>218</v>
      </c>
      <c r="G6180" t="s">
        <v>14206</v>
      </c>
      <c r="H6180" s="1">
        <v>647645</v>
      </c>
      <c r="I6180" s="1">
        <v>0</v>
      </c>
      <c r="J6180" t="s">
        <v>24</v>
      </c>
      <c r="K6180" t="s">
        <v>22</v>
      </c>
      <c r="L6180" s="10">
        <v>40269</v>
      </c>
      <c r="M6180" t="s">
        <v>14207</v>
      </c>
      <c r="N6180">
        <v>0</v>
      </c>
      <c r="O6180" s="17" t="s">
        <v>21485</v>
      </c>
      <c r="P6180">
        <v>0</v>
      </c>
      <c r="Q6180" s="17" t="s">
        <v>21485</v>
      </c>
      <c r="R6180" t="s">
        <v>14205</v>
      </c>
    </row>
    <row r="6181" spans="1:18">
      <c r="A6181" t="s">
        <v>14205</v>
      </c>
      <c r="B6181" t="s">
        <v>37</v>
      </c>
      <c r="C6181" t="s">
        <v>30</v>
      </c>
      <c r="D6181" t="s">
        <v>20</v>
      </c>
      <c r="E6181" t="s">
        <v>122</v>
      </c>
      <c r="F6181" t="s">
        <v>218</v>
      </c>
      <c r="G6181" t="s">
        <v>14208</v>
      </c>
      <c r="H6181" s="1">
        <v>657319</v>
      </c>
      <c r="I6181" s="1">
        <v>0</v>
      </c>
      <c r="J6181" t="s">
        <v>24</v>
      </c>
      <c r="K6181" t="s">
        <v>22</v>
      </c>
      <c r="L6181" s="10">
        <v>40817</v>
      </c>
      <c r="M6181" t="s">
        <v>14209</v>
      </c>
      <c r="N6181">
        <v>0</v>
      </c>
      <c r="O6181" s="17" t="s">
        <v>21485</v>
      </c>
      <c r="P6181">
        <v>0</v>
      </c>
      <c r="Q6181" s="17" t="s">
        <v>21485</v>
      </c>
      <c r="R6181" t="s">
        <v>14205</v>
      </c>
    </row>
    <row r="6182" spans="1:18">
      <c r="A6182" t="s">
        <v>14205</v>
      </c>
      <c r="B6182" t="s">
        <v>37</v>
      </c>
      <c r="C6182" t="s">
        <v>30</v>
      </c>
      <c r="D6182" t="s">
        <v>38</v>
      </c>
      <c r="E6182" t="s">
        <v>1702</v>
      </c>
      <c r="F6182" t="s">
        <v>218</v>
      </c>
      <c r="G6182" t="s">
        <v>14210</v>
      </c>
      <c r="H6182" s="1">
        <v>100000</v>
      </c>
      <c r="I6182" s="1">
        <v>0</v>
      </c>
      <c r="J6182" t="s">
        <v>202</v>
      </c>
      <c r="K6182" t="s">
        <v>22</v>
      </c>
      <c r="L6182" s="10">
        <v>43374</v>
      </c>
      <c r="M6182" t="s">
        <v>14211</v>
      </c>
      <c r="N6182">
        <v>0</v>
      </c>
      <c r="O6182" s="17" t="s">
        <v>21485</v>
      </c>
      <c r="P6182">
        <v>0</v>
      </c>
      <c r="Q6182" s="17" t="s">
        <v>21485</v>
      </c>
      <c r="R6182" t="s">
        <v>14205</v>
      </c>
    </row>
    <row r="6183" spans="1:18">
      <c r="A6183" t="s">
        <v>14205</v>
      </c>
      <c r="B6183" t="s">
        <v>37</v>
      </c>
      <c r="C6183" t="s">
        <v>30</v>
      </c>
      <c r="D6183" t="s">
        <v>38</v>
      </c>
      <c r="E6183" t="s">
        <v>434</v>
      </c>
      <c r="F6183" t="s">
        <v>218</v>
      </c>
      <c r="G6183" t="s">
        <v>14212</v>
      </c>
      <c r="H6183" s="1">
        <v>956250</v>
      </c>
      <c r="I6183" s="1">
        <v>0</v>
      </c>
      <c r="J6183" t="s">
        <v>24</v>
      </c>
      <c r="K6183" t="s">
        <v>60</v>
      </c>
      <c r="L6183" s="10">
        <v>44256</v>
      </c>
      <c r="M6183" t="s">
        <v>14213</v>
      </c>
      <c r="N6183">
        <v>0</v>
      </c>
      <c r="O6183" s="17" t="s">
        <v>21485</v>
      </c>
      <c r="P6183">
        <v>0</v>
      </c>
      <c r="Q6183" s="17" t="s">
        <v>21485</v>
      </c>
      <c r="R6183" t="s">
        <v>14205</v>
      </c>
    </row>
    <row r="6184" spans="1:18">
      <c r="A6184" t="s">
        <v>14205</v>
      </c>
      <c r="B6184" t="s">
        <v>37</v>
      </c>
      <c r="C6184" t="s">
        <v>30</v>
      </c>
      <c r="D6184" t="s">
        <v>38</v>
      </c>
      <c r="E6184" t="s">
        <v>1584</v>
      </c>
      <c r="F6184" t="s">
        <v>218</v>
      </c>
      <c r="G6184" t="s">
        <v>14214</v>
      </c>
      <c r="H6184" s="1">
        <v>100000</v>
      </c>
      <c r="I6184" s="1">
        <v>0</v>
      </c>
      <c r="J6184" t="s">
        <v>202</v>
      </c>
      <c r="K6184" t="s">
        <v>22</v>
      </c>
      <c r="L6184" s="10">
        <v>44986</v>
      </c>
      <c r="M6184" t="s">
        <v>14215</v>
      </c>
      <c r="N6184">
        <v>0</v>
      </c>
      <c r="O6184" s="17" t="s">
        <v>21485</v>
      </c>
      <c r="P6184">
        <v>0</v>
      </c>
      <c r="Q6184" s="17" t="s">
        <v>21485</v>
      </c>
      <c r="R6184" t="s">
        <v>14205</v>
      </c>
    </row>
    <row r="6185" spans="1:18">
      <c r="A6185" t="s">
        <v>14205</v>
      </c>
      <c r="B6185" t="s">
        <v>37</v>
      </c>
      <c r="C6185" t="s">
        <v>30</v>
      </c>
      <c r="D6185" t="s">
        <v>38</v>
      </c>
      <c r="E6185" t="s">
        <v>784</v>
      </c>
      <c r="F6185" t="s">
        <v>218</v>
      </c>
      <c r="G6185" t="s">
        <v>14214</v>
      </c>
      <c r="H6185" s="1">
        <v>979200</v>
      </c>
      <c r="I6185" s="1">
        <v>0</v>
      </c>
      <c r="J6185" t="s">
        <v>24</v>
      </c>
      <c r="K6185" t="s">
        <v>22</v>
      </c>
      <c r="L6185" s="10">
        <v>45383</v>
      </c>
      <c r="M6185" t="s">
        <v>14215</v>
      </c>
      <c r="N6185">
        <v>0</v>
      </c>
      <c r="O6185" s="17" t="s">
        <v>21485</v>
      </c>
      <c r="P6185">
        <v>0</v>
      </c>
      <c r="Q6185" s="17" t="s">
        <v>21485</v>
      </c>
      <c r="R6185" t="s">
        <v>14205</v>
      </c>
    </row>
    <row r="6186" spans="1:18">
      <c r="A6186" t="s">
        <v>1329</v>
      </c>
      <c r="B6186" t="s">
        <v>167</v>
      </c>
      <c r="C6186" t="s">
        <v>85</v>
      </c>
      <c r="D6186" t="s">
        <v>20</v>
      </c>
      <c r="E6186" t="s">
        <v>21</v>
      </c>
      <c r="F6186" t="s">
        <v>108</v>
      </c>
      <c r="G6186" t="s">
        <v>1330</v>
      </c>
      <c r="H6186" s="1">
        <v>428689</v>
      </c>
      <c r="I6186" s="1">
        <v>0</v>
      </c>
      <c r="J6186" t="s">
        <v>1331</v>
      </c>
      <c r="K6186" t="s">
        <v>118</v>
      </c>
      <c r="L6186" s="10">
        <v>41183</v>
      </c>
      <c r="M6186" t="s">
        <v>1332</v>
      </c>
      <c r="N6186">
        <v>1</v>
      </c>
      <c r="O6186" s="17" t="s">
        <v>21485</v>
      </c>
      <c r="P6186">
        <v>0</v>
      </c>
      <c r="Q6186" s="17" t="s">
        <v>21485</v>
      </c>
      <c r="R6186" t="s">
        <v>1329</v>
      </c>
    </row>
    <row r="6187" spans="1:18">
      <c r="A6187" t="s">
        <v>14216</v>
      </c>
      <c r="B6187" t="s">
        <v>167</v>
      </c>
      <c r="C6187" t="s">
        <v>85</v>
      </c>
      <c r="D6187" t="s">
        <v>20</v>
      </c>
      <c r="E6187" t="s">
        <v>21</v>
      </c>
      <c r="F6187" t="s">
        <v>509</v>
      </c>
      <c r="G6187" t="s">
        <v>14217</v>
      </c>
      <c r="H6187" s="1">
        <v>304461</v>
      </c>
      <c r="I6187" s="1">
        <v>0</v>
      </c>
      <c r="J6187" t="s">
        <v>483</v>
      </c>
      <c r="K6187" t="s">
        <v>157</v>
      </c>
      <c r="L6187" s="10">
        <v>41183</v>
      </c>
      <c r="M6187" t="s">
        <v>14218</v>
      </c>
      <c r="N6187">
        <v>0</v>
      </c>
      <c r="O6187" s="17" t="s">
        <v>21485</v>
      </c>
      <c r="P6187">
        <v>0</v>
      </c>
      <c r="Q6187" s="17" t="s">
        <v>21485</v>
      </c>
      <c r="R6187" t="s">
        <v>14216</v>
      </c>
    </row>
    <row r="6188" spans="1:18">
      <c r="A6188" t="s">
        <v>14216</v>
      </c>
      <c r="B6188" t="s">
        <v>167</v>
      </c>
      <c r="C6188" t="s">
        <v>85</v>
      </c>
      <c r="D6188" t="s">
        <v>38</v>
      </c>
      <c r="E6188" t="s">
        <v>145</v>
      </c>
      <c r="F6188" t="s">
        <v>181</v>
      </c>
      <c r="G6188" t="s">
        <v>14219</v>
      </c>
      <c r="H6188" s="1">
        <v>554625</v>
      </c>
      <c r="I6188" s="1">
        <v>0</v>
      </c>
      <c r="J6188" t="s">
        <v>24</v>
      </c>
      <c r="K6188" t="s">
        <v>157</v>
      </c>
      <c r="L6188" s="10">
        <v>43556</v>
      </c>
      <c r="M6188" t="s">
        <v>14220</v>
      </c>
      <c r="N6188">
        <v>0</v>
      </c>
      <c r="O6188" s="17" t="s">
        <v>21485</v>
      </c>
      <c r="P6188">
        <v>0</v>
      </c>
      <c r="Q6188" s="17" t="s">
        <v>21485</v>
      </c>
      <c r="R6188" t="s">
        <v>14216</v>
      </c>
    </row>
    <row r="6189" spans="1:18">
      <c r="A6189" t="s">
        <v>14221</v>
      </c>
      <c r="B6189" t="s">
        <v>564</v>
      </c>
      <c r="C6189" t="s">
        <v>30</v>
      </c>
      <c r="D6189" t="s">
        <v>38</v>
      </c>
      <c r="E6189" t="s">
        <v>86</v>
      </c>
      <c r="F6189" t="s">
        <v>1575</v>
      </c>
      <c r="G6189" t="s">
        <v>14222</v>
      </c>
      <c r="H6189" s="1">
        <v>873815</v>
      </c>
      <c r="I6189" s="1">
        <v>0</v>
      </c>
      <c r="J6189" t="s">
        <v>24</v>
      </c>
      <c r="K6189" t="s">
        <v>445</v>
      </c>
      <c r="L6189" s="10">
        <v>44652</v>
      </c>
      <c r="M6189" t="s">
        <v>14223</v>
      </c>
      <c r="N6189">
        <v>0</v>
      </c>
      <c r="O6189" s="17" t="s">
        <v>21485</v>
      </c>
      <c r="P6189">
        <v>0</v>
      </c>
      <c r="Q6189" s="17" t="s">
        <v>21485</v>
      </c>
      <c r="R6189" t="s">
        <v>14221</v>
      </c>
    </row>
    <row r="6190" spans="1:18">
      <c r="A6190" t="s">
        <v>14224</v>
      </c>
      <c r="B6190" t="s">
        <v>29</v>
      </c>
      <c r="C6190" t="s">
        <v>30</v>
      </c>
      <c r="D6190" t="s">
        <v>38</v>
      </c>
      <c r="E6190" t="s">
        <v>718</v>
      </c>
      <c r="F6190" t="s">
        <v>218</v>
      </c>
      <c r="G6190" t="s">
        <v>14225</v>
      </c>
      <c r="H6190" s="1">
        <v>1373176</v>
      </c>
      <c r="I6190" s="1">
        <v>0</v>
      </c>
      <c r="J6190" t="s">
        <v>24</v>
      </c>
      <c r="K6190" t="s">
        <v>118</v>
      </c>
      <c r="L6190" s="10">
        <v>44835</v>
      </c>
      <c r="M6190" t="s">
        <v>14226</v>
      </c>
      <c r="N6190">
        <v>0</v>
      </c>
      <c r="O6190" s="17" t="s">
        <v>21485</v>
      </c>
      <c r="P6190">
        <v>0</v>
      </c>
      <c r="Q6190" s="17" t="s">
        <v>21485</v>
      </c>
      <c r="R6190" t="s">
        <v>14224</v>
      </c>
    </row>
    <row r="6191" spans="1:18">
      <c r="A6191" t="s">
        <v>662</v>
      </c>
      <c r="B6191" t="s">
        <v>37</v>
      </c>
      <c r="C6191" t="s">
        <v>30</v>
      </c>
      <c r="D6191" t="s">
        <v>38</v>
      </c>
      <c r="E6191" t="s">
        <v>168</v>
      </c>
      <c r="F6191" t="s">
        <v>245</v>
      </c>
      <c r="G6191" t="s">
        <v>663</v>
      </c>
      <c r="H6191" s="1">
        <v>749700</v>
      </c>
      <c r="I6191" s="1">
        <v>0</v>
      </c>
      <c r="J6191" t="s">
        <v>24</v>
      </c>
      <c r="K6191" t="s">
        <v>42</v>
      </c>
      <c r="L6191" s="10">
        <v>43922</v>
      </c>
      <c r="M6191" t="s">
        <v>664</v>
      </c>
      <c r="N6191">
        <v>3</v>
      </c>
      <c r="O6191" s="17" t="s">
        <v>21485</v>
      </c>
      <c r="P6191">
        <v>0</v>
      </c>
      <c r="Q6191" s="17" t="s">
        <v>21485</v>
      </c>
      <c r="R6191" t="s">
        <v>662</v>
      </c>
    </row>
    <row r="6192" spans="1:18">
      <c r="A6192" t="s">
        <v>14227</v>
      </c>
      <c r="B6192" t="s">
        <v>84</v>
      </c>
      <c r="C6192" t="s">
        <v>85</v>
      </c>
      <c r="D6192" t="s">
        <v>38</v>
      </c>
      <c r="E6192" t="s">
        <v>784</v>
      </c>
      <c r="F6192" t="s">
        <v>901</v>
      </c>
      <c r="G6192" t="s">
        <v>14228</v>
      </c>
      <c r="H6192" s="1">
        <v>937125</v>
      </c>
      <c r="I6192" s="1">
        <v>0</v>
      </c>
      <c r="J6192" t="s">
        <v>24</v>
      </c>
      <c r="K6192" t="s">
        <v>118</v>
      </c>
      <c r="L6192" s="10">
        <v>45383</v>
      </c>
      <c r="M6192" t="s">
        <v>14229</v>
      </c>
      <c r="N6192">
        <v>0</v>
      </c>
      <c r="O6192" s="17" t="s">
        <v>21485</v>
      </c>
      <c r="P6192">
        <v>0</v>
      </c>
      <c r="Q6192" s="17" t="s">
        <v>21485</v>
      </c>
      <c r="R6192" t="s">
        <v>14227</v>
      </c>
    </row>
    <row r="6193" spans="1:18">
      <c r="A6193" t="s">
        <v>14230</v>
      </c>
      <c r="B6193" t="s">
        <v>84</v>
      </c>
      <c r="C6193" t="s">
        <v>85</v>
      </c>
      <c r="D6193" t="s">
        <v>20</v>
      </c>
      <c r="E6193" t="s">
        <v>71</v>
      </c>
      <c r="F6193" t="s">
        <v>99</v>
      </c>
      <c r="G6193" t="s">
        <v>14231</v>
      </c>
      <c r="H6193" s="1">
        <v>810305</v>
      </c>
      <c r="I6193" s="1">
        <v>0</v>
      </c>
      <c r="J6193" t="s">
        <v>24</v>
      </c>
      <c r="K6193" t="s">
        <v>42</v>
      </c>
      <c r="L6193" s="10">
        <v>40634</v>
      </c>
      <c r="M6193" t="s">
        <v>14232</v>
      </c>
      <c r="N6193">
        <v>0</v>
      </c>
      <c r="O6193" s="17" t="s">
        <v>21485</v>
      </c>
      <c r="P6193">
        <v>0</v>
      </c>
      <c r="Q6193" s="17" t="s">
        <v>21485</v>
      </c>
      <c r="R6193" t="s">
        <v>14230</v>
      </c>
    </row>
    <row r="6194" spans="1:18">
      <c r="A6194" t="s">
        <v>14233</v>
      </c>
      <c r="B6194" t="s">
        <v>185</v>
      </c>
      <c r="C6194" t="s">
        <v>65</v>
      </c>
      <c r="D6194" t="s">
        <v>38</v>
      </c>
      <c r="E6194" t="s">
        <v>168</v>
      </c>
      <c r="F6194" t="s">
        <v>282</v>
      </c>
      <c r="G6194" t="s">
        <v>14234</v>
      </c>
      <c r="H6194" s="1">
        <v>772650</v>
      </c>
      <c r="I6194" s="1">
        <v>0</v>
      </c>
      <c r="J6194" t="s">
        <v>24</v>
      </c>
      <c r="K6194" t="s">
        <v>118</v>
      </c>
      <c r="L6194" s="10">
        <v>43922</v>
      </c>
      <c r="M6194" t="s">
        <v>14235</v>
      </c>
      <c r="N6194">
        <v>0</v>
      </c>
      <c r="O6194" s="17" t="s">
        <v>21485</v>
      </c>
      <c r="P6194">
        <v>0</v>
      </c>
      <c r="Q6194" s="17" t="s">
        <v>21485</v>
      </c>
      <c r="R6194" t="s">
        <v>14233</v>
      </c>
    </row>
    <row r="6195" spans="1:18">
      <c r="A6195" t="s">
        <v>14236</v>
      </c>
      <c r="B6195" t="s">
        <v>185</v>
      </c>
      <c r="C6195" t="s">
        <v>65</v>
      </c>
      <c r="D6195" t="s">
        <v>20</v>
      </c>
      <c r="E6195" t="s">
        <v>31</v>
      </c>
      <c r="F6195" t="s">
        <v>99</v>
      </c>
      <c r="G6195" t="s">
        <v>14237</v>
      </c>
      <c r="H6195" s="1">
        <v>448855</v>
      </c>
      <c r="I6195" s="1">
        <v>0</v>
      </c>
      <c r="J6195" t="s">
        <v>48</v>
      </c>
      <c r="K6195" t="s">
        <v>42</v>
      </c>
      <c r="L6195" s="10">
        <v>41913</v>
      </c>
      <c r="M6195" t="s">
        <v>14238</v>
      </c>
      <c r="N6195">
        <v>0</v>
      </c>
      <c r="O6195" s="17" t="s">
        <v>21485</v>
      </c>
      <c r="P6195">
        <v>0</v>
      </c>
      <c r="Q6195" s="17" t="s">
        <v>21485</v>
      </c>
      <c r="R6195" t="s">
        <v>14236</v>
      </c>
    </row>
    <row r="6196" spans="1:18">
      <c r="A6196" t="s">
        <v>14236</v>
      </c>
      <c r="B6196" t="s">
        <v>185</v>
      </c>
      <c r="C6196" t="s">
        <v>65</v>
      </c>
      <c r="D6196" t="s">
        <v>20</v>
      </c>
      <c r="E6196" t="s">
        <v>92</v>
      </c>
      <c r="F6196" t="s">
        <v>99</v>
      </c>
      <c r="G6196" t="s">
        <v>14239</v>
      </c>
      <c r="H6196" s="1">
        <v>623543</v>
      </c>
      <c r="I6196" s="1">
        <v>0</v>
      </c>
      <c r="J6196" t="s">
        <v>24</v>
      </c>
      <c r="K6196" t="s">
        <v>42</v>
      </c>
      <c r="L6196" s="10">
        <v>42278</v>
      </c>
      <c r="M6196" t="s">
        <v>14240</v>
      </c>
      <c r="N6196">
        <v>0</v>
      </c>
      <c r="O6196" s="17" t="s">
        <v>21485</v>
      </c>
      <c r="P6196">
        <v>0</v>
      </c>
      <c r="Q6196" s="17" t="s">
        <v>21485</v>
      </c>
      <c r="R6196" t="s">
        <v>14236</v>
      </c>
    </row>
    <row r="6197" spans="1:18">
      <c r="A6197" t="s">
        <v>14236</v>
      </c>
      <c r="B6197" t="s">
        <v>185</v>
      </c>
      <c r="C6197" t="s">
        <v>65</v>
      </c>
      <c r="D6197" t="s">
        <v>38</v>
      </c>
      <c r="E6197" t="s">
        <v>387</v>
      </c>
      <c r="F6197" t="s">
        <v>87</v>
      </c>
      <c r="G6197" t="s">
        <v>14241</v>
      </c>
      <c r="H6197" s="1">
        <v>267750</v>
      </c>
      <c r="I6197" s="1">
        <v>0</v>
      </c>
      <c r="J6197" t="s">
        <v>68</v>
      </c>
      <c r="K6197" t="s">
        <v>42</v>
      </c>
      <c r="L6197" s="10">
        <v>43374</v>
      </c>
      <c r="M6197" t="s">
        <v>14242</v>
      </c>
      <c r="N6197">
        <v>0</v>
      </c>
      <c r="O6197" s="17" t="s">
        <v>21485</v>
      </c>
      <c r="P6197">
        <v>0</v>
      </c>
      <c r="Q6197" s="17" t="s">
        <v>21485</v>
      </c>
      <c r="R6197" t="s">
        <v>14236</v>
      </c>
    </row>
    <row r="6198" spans="1:18">
      <c r="A6198" t="s">
        <v>14236</v>
      </c>
      <c r="B6198" t="s">
        <v>185</v>
      </c>
      <c r="C6198" t="s">
        <v>65</v>
      </c>
      <c r="D6198" t="s">
        <v>19348</v>
      </c>
      <c r="E6198" t="s">
        <v>19349</v>
      </c>
      <c r="F6198" t="s">
        <v>19350</v>
      </c>
      <c r="G6198" t="s">
        <v>20640</v>
      </c>
      <c r="H6198" s="1">
        <v>1491628</v>
      </c>
      <c r="I6198" s="1">
        <v>0</v>
      </c>
      <c r="J6198" t="s">
        <v>48</v>
      </c>
      <c r="K6198" t="s">
        <v>42</v>
      </c>
      <c r="L6198" s="7">
        <v>43497</v>
      </c>
      <c r="M6198" t="s">
        <v>20641</v>
      </c>
      <c r="N6198">
        <v>0</v>
      </c>
      <c r="O6198" s="17" t="s">
        <v>21485</v>
      </c>
      <c r="P6198">
        <v>0</v>
      </c>
      <c r="Q6198" s="17" t="s">
        <v>21485</v>
      </c>
      <c r="R6198" t="s">
        <v>14236</v>
      </c>
    </row>
    <row r="6199" spans="1:18">
      <c r="A6199" t="s">
        <v>14236</v>
      </c>
      <c r="B6199" t="s">
        <v>185</v>
      </c>
      <c r="C6199" t="s">
        <v>65</v>
      </c>
      <c r="D6199" t="s">
        <v>38</v>
      </c>
      <c r="E6199" t="s">
        <v>1125</v>
      </c>
      <c r="F6199" t="s">
        <v>99</v>
      </c>
      <c r="G6199" t="s">
        <v>14243</v>
      </c>
      <c r="H6199" s="1">
        <v>864450</v>
      </c>
      <c r="I6199" s="1">
        <v>0</v>
      </c>
      <c r="J6199" t="s">
        <v>24</v>
      </c>
      <c r="K6199" t="s">
        <v>42</v>
      </c>
      <c r="L6199" s="10">
        <v>45200</v>
      </c>
      <c r="M6199" t="s">
        <v>14244</v>
      </c>
      <c r="N6199">
        <v>0</v>
      </c>
      <c r="O6199" s="17" t="s">
        <v>21485</v>
      </c>
      <c r="P6199">
        <v>0</v>
      </c>
      <c r="Q6199" s="17" t="s">
        <v>21485</v>
      </c>
      <c r="R6199" t="s">
        <v>14236</v>
      </c>
    </row>
    <row r="6200" spans="1:18">
      <c r="A6200" t="s">
        <v>14245</v>
      </c>
      <c r="B6200" t="s">
        <v>185</v>
      </c>
      <c r="C6200" t="s">
        <v>65</v>
      </c>
      <c r="D6200" t="s">
        <v>20</v>
      </c>
      <c r="E6200" t="s">
        <v>71</v>
      </c>
      <c r="F6200" t="s">
        <v>509</v>
      </c>
      <c r="G6200" t="s">
        <v>14246</v>
      </c>
      <c r="H6200" s="1">
        <v>363158</v>
      </c>
      <c r="I6200" s="1">
        <v>0</v>
      </c>
      <c r="J6200" t="s">
        <v>68</v>
      </c>
      <c r="K6200" t="s">
        <v>157</v>
      </c>
      <c r="L6200" s="10">
        <v>40634</v>
      </c>
      <c r="M6200" t="s">
        <v>14247</v>
      </c>
      <c r="N6200">
        <v>0</v>
      </c>
      <c r="O6200" s="17" t="s">
        <v>21485</v>
      </c>
      <c r="P6200">
        <v>0</v>
      </c>
      <c r="Q6200" s="17" t="s">
        <v>21485</v>
      </c>
      <c r="R6200" t="s">
        <v>14245</v>
      </c>
    </row>
    <row r="6201" spans="1:18">
      <c r="A6201" t="s">
        <v>14248</v>
      </c>
      <c r="B6201" t="s">
        <v>185</v>
      </c>
      <c r="C6201" t="s">
        <v>65</v>
      </c>
      <c r="D6201" t="s">
        <v>18838</v>
      </c>
      <c r="E6201" t="s">
        <v>19085</v>
      </c>
      <c r="F6201" t="s">
        <v>18833</v>
      </c>
      <c r="G6201" t="s">
        <v>20642</v>
      </c>
      <c r="H6201" s="1">
        <v>50000</v>
      </c>
      <c r="I6201" s="1">
        <v>0</v>
      </c>
      <c r="J6201" t="s">
        <v>202</v>
      </c>
      <c r="K6201" t="s">
        <v>49</v>
      </c>
      <c r="L6201" s="7">
        <v>40026</v>
      </c>
      <c r="M6201" t="s">
        <v>20643</v>
      </c>
      <c r="N6201">
        <v>0</v>
      </c>
      <c r="O6201" s="17" t="s">
        <v>21485</v>
      </c>
      <c r="P6201">
        <v>0</v>
      </c>
      <c r="Q6201" s="17" t="s">
        <v>21485</v>
      </c>
      <c r="R6201" t="s">
        <v>14248</v>
      </c>
    </row>
    <row r="6202" spans="1:18">
      <c r="A6202" t="s">
        <v>14248</v>
      </c>
      <c r="B6202" t="s">
        <v>185</v>
      </c>
      <c r="C6202" t="s">
        <v>65</v>
      </c>
      <c r="D6202" t="s">
        <v>18831</v>
      </c>
      <c r="E6202" t="s">
        <v>18832</v>
      </c>
      <c r="F6202" t="s">
        <v>18833</v>
      </c>
      <c r="G6202" t="s">
        <v>20644</v>
      </c>
      <c r="H6202" s="1">
        <v>50000</v>
      </c>
      <c r="I6202" s="1">
        <v>0</v>
      </c>
      <c r="J6202" t="s">
        <v>202</v>
      </c>
      <c r="K6202" t="s">
        <v>49</v>
      </c>
      <c r="L6202" s="7">
        <v>40603</v>
      </c>
      <c r="M6202" t="s">
        <v>20645</v>
      </c>
      <c r="N6202">
        <v>0</v>
      </c>
      <c r="O6202" s="17" t="s">
        <v>21485</v>
      </c>
      <c r="P6202">
        <v>0</v>
      </c>
      <c r="Q6202" s="17" t="s">
        <v>21485</v>
      </c>
      <c r="R6202" t="s">
        <v>14248</v>
      </c>
    </row>
    <row r="6203" spans="1:18">
      <c r="A6203" t="s">
        <v>14248</v>
      </c>
      <c r="B6203" t="s">
        <v>185</v>
      </c>
      <c r="C6203" t="s">
        <v>65</v>
      </c>
      <c r="D6203" t="s">
        <v>20</v>
      </c>
      <c r="E6203" t="s">
        <v>31</v>
      </c>
      <c r="F6203" t="s">
        <v>509</v>
      </c>
      <c r="G6203" t="s">
        <v>14249</v>
      </c>
      <c r="H6203" s="1">
        <v>237254</v>
      </c>
      <c r="I6203" s="1">
        <v>0</v>
      </c>
      <c r="J6203" t="s">
        <v>223</v>
      </c>
      <c r="K6203" t="s">
        <v>157</v>
      </c>
      <c r="L6203" s="10">
        <v>41913</v>
      </c>
      <c r="M6203" t="s">
        <v>14250</v>
      </c>
      <c r="N6203">
        <v>0</v>
      </c>
      <c r="O6203" s="17" t="s">
        <v>21485</v>
      </c>
      <c r="P6203">
        <v>0</v>
      </c>
      <c r="Q6203" s="17" t="s">
        <v>21485</v>
      </c>
      <c r="R6203" t="s">
        <v>14248</v>
      </c>
    </row>
    <row r="6204" spans="1:18">
      <c r="A6204" t="s">
        <v>14248</v>
      </c>
      <c r="B6204" t="s">
        <v>185</v>
      </c>
      <c r="C6204" t="s">
        <v>65</v>
      </c>
      <c r="D6204" t="s">
        <v>38</v>
      </c>
      <c r="E6204" t="s">
        <v>353</v>
      </c>
      <c r="F6204" t="s">
        <v>46</v>
      </c>
      <c r="G6204" t="s">
        <v>14251</v>
      </c>
      <c r="H6204" s="1">
        <v>454410</v>
      </c>
      <c r="I6204" s="1">
        <v>0</v>
      </c>
      <c r="J6204" t="s">
        <v>68</v>
      </c>
      <c r="K6204" t="s">
        <v>157</v>
      </c>
      <c r="L6204" s="10">
        <v>43739</v>
      </c>
      <c r="M6204" t="s">
        <v>14252</v>
      </c>
      <c r="N6204">
        <v>0</v>
      </c>
      <c r="O6204" s="17" t="s">
        <v>21485</v>
      </c>
      <c r="P6204">
        <v>0</v>
      </c>
      <c r="Q6204" s="17" t="s">
        <v>21485</v>
      </c>
      <c r="R6204" t="s">
        <v>14248</v>
      </c>
    </row>
    <row r="6205" spans="1:18">
      <c r="A6205" t="s">
        <v>14253</v>
      </c>
      <c r="B6205" t="s">
        <v>942</v>
      </c>
      <c r="C6205" t="s">
        <v>65</v>
      </c>
      <c r="D6205" t="s">
        <v>20</v>
      </c>
      <c r="E6205" t="s">
        <v>320</v>
      </c>
      <c r="F6205" t="s">
        <v>2937</v>
      </c>
      <c r="G6205" t="s">
        <v>14254</v>
      </c>
      <c r="H6205" s="1">
        <v>448090</v>
      </c>
      <c r="I6205" s="1">
        <v>0</v>
      </c>
      <c r="J6205" t="s">
        <v>24</v>
      </c>
      <c r="K6205" t="s">
        <v>445</v>
      </c>
      <c r="L6205" s="10">
        <v>41365</v>
      </c>
      <c r="M6205" t="s">
        <v>14255</v>
      </c>
      <c r="N6205">
        <v>0</v>
      </c>
      <c r="O6205" s="17" t="s">
        <v>21485</v>
      </c>
      <c r="P6205">
        <v>0</v>
      </c>
      <c r="Q6205" s="17" t="s">
        <v>21485</v>
      </c>
      <c r="R6205" t="s">
        <v>14253</v>
      </c>
    </row>
    <row r="6206" spans="1:18">
      <c r="A6206" t="s">
        <v>14253</v>
      </c>
      <c r="B6206" t="s">
        <v>942</v>
      </c>
      <c r="C6206" t="s">
        <v>65</v>
      </c>
      <c r="D6206" t="s">
        <v>20</v>
      </c>
      <c r="E6206" t="s">
        <v>320</v>
      </c>
      <c r="F6206" t="s">
        <v>123</v>
      </c>
      <c r="G6206" t="s">
        <v>14256</v>
      </c>
      <c r="H6206" s="1">
        <v>290928</v>
      </c>
      <c r="I6206" s="1">
        <v>0</v>
      </c>
      <c r="J6206" t="s">
        <v>68</v>
      </c>
      <c r="K6206" t="s">
        <v>445</v>
      </c>
      <c r="L6206" s="10">
        <v>41365</v>
      </c>
      <c r="M6206" t="s">
        <v>14257</v>
      </c>
      <c r="N6206">
        <v>0</v>
      </c>
      <c r="O6206" s="17" t="s">
        <v>21485</v>
      </c>
      <c r="P6206">
        <v>0</v>
      </c>
      <c r="Q6206" s="17" t="s">
        <v>21485</v>
      </c>
      <c r="R6206" t="s">
        <v>14253</v>
      </c>
    </row>
    <row r="6207" spans="1:18">
      <c r="A6207" t="s">
        <v>14258</v>
      </c>
      <c r="B6207" t="s">
        <v>564</v>
      </c>
      <c r="C6207" t="s">
        <v>30</v>
      </c>
      <c r="D6207" t="s">
        <v>38</v>
      </c>
      <c r="E6207" t="s">
        <v>586</v>
      </c>
      <c r="F6207" t="s">
        <v>282</v>
      </c>
      <c r="G6207" t="s">
        <v>14259</v>
      </c>
      <c r="H6207" s="1">
        <v>780300</v>
      </c>
      <c r="I6207" s="1">
        <v>0</v>
      </c>
      <c r="J6207" t="s">
        <v>24</v>
      </c>
      <c r="K6207" t="s">
        <v>118</v>
      </c>
      <c r="L6207" s="10">
        <v>45017</v>
      </c>
      <c r="M6207" t="s">
        <v>14260</v>
      </c>
      <c r="N6207">
        <v>0</v>
      </c>
      <c r="O6207" s="17" t="s">
        <v>21485</v>
      </c>
      <c r="P6207">
        <v>0</v>
      </c>
      <c r="Q6207" s="17" t="s">
        <v>21485</v>
      </c>
      <c r="R6207" t="s">
        <v>14258</v>
      </c>
    </row>
    <row r="6208" spans="1:18">
      <c r="A6208" t="s">
        <v>20646</v>
      </c>
      <c r="B6208" t="s">
        <v>18</v>
      </c>
      <c r="C6208" t="s">
        <v>19</v>
      </c>
      <c r="D6208" t="s">
        <v>18941</v>
      </c>
      <c r="E6208" t="s">
        <v>18942</v>
      </c>
      <c r="F6208" t="s">
        <v>18780</v>
      </c>
      <c r="G6208" t="s">
        <v>20647</v>
      </c>
      <c r="H6208" s="1">
        <v>1000000</v>
      </c>
      <c r="I6208" s="1">
        <v>0</v>
      </c>
      <c r="J6208" t="s">
        <v>223</v>
      </c>
      <c r="K6208" t="s">
        <v>22</v>
      </c>
      <c r="L6208" s="7">
        <v>43862</v>
      </c>
      <c r="M6208" t="s">
        <v>20648</v>
      </c>
      <c r="N6208">
        <v>0</v>
      </c>
      <c r="O6208" s="17" t="s">
        <v>21485</v>
      </c>
      <c r="P6208">
        <v>0</v>
      </c>
      <c r="Q6208" s="17" t="s">
        <v>21485</v>
      </c>
      <c r="R6208" t="s">
        <v>20646</v>
      </c>
    </row>
    <row r="6209" spans="1:18">
      <c r="A6209" t="s">
        <v>14261</v>
      </c>
      <c r="B6209" t="s">
        <v>2969</v>
      </c>
      <c r="C6209" t="s">
        <v>30</v>
      </c>
      <c r="D6209" t="s">
        <v>20</v>
      </c>
      <c r="E6209" t="s">
        <v>21</v>
      </c>
      <c r="F6209" t="s">
        <v>80</v>
      </c>
      <c r="G6209" t="s">
        <v>14262</v>
      </c>
      <c r="H6209" s="1">
        <v>341340</v>
      </c>
      <c r="I6209" s="1">
        <v>0</v>
      </c>
      <c r="J6209" t="s">
        <v>68</v>
      </c>
      <c r="K6209" t="s">
        <v>42</v>
      </c>
      <c r="L6209" s="10">
        <v>41183</v>
      </c>
      <c r="M6209" t="s">
        <v>14263</v>
      </c>
      <c r="N6209">
        <v>0</v>
      </c>
      <c r="O6209" s="17" t="s">
        <v>21485</v>
      </c>
      <c r="P6209">
        <v>0</v>
      </c>
      <c r="Q6209" s="17" t="s">
        <v>21485</v>
      </c>
      <c r="R6209" t="s">
        <v>14261</v>
      </c>
    </row>
    <row r="6210" spans="1:18">
      <c r="A6210" t="s">
        <v>14261</v>
      </c>
      <c r="B6210" t="s">
        <v>18</v>
      </c>
      <c r="C6210" t="s">
        <v>19</v>
      </c>
      <c r="D6210" t="s">
        <v>38</v>
      </c>
      <c r="E6210" t="s">
        <v>86</v>
      </c>
      <c r="F6210" t="s">
        <v>80</v>
      </c>
      <c r="G6210" t="s">
        <v>14264</v>
      </c>
      <c r="H6210" s="1">
        <v>1137645</v>
      </c>
      <c r="I6210" s="1">
        <v>0</v>
      </c>
      <c r="J6210" t="s">
        <v>24</v>
      </c>
      <c r="K6210" t="s">
        <v>42</v>
      </c>
      <c r="L6210" s="10">
        <v>44652</v>
      </c>
      <c r="M6210" t="s">
        <v>14265</v>
      </c>
      <c r="N6210">
        <v>0</v>
      </c>
      <c r="O6210" s="17" t="s">
        <v>21485</v>
      </c>
      <c r="P6210">
        <v>0</v>
      </c>
      <c r="Q6210" s="17" t="s">
        <v>21485</v>
      </c>
      <c r="R6210" t="s">
        <v>14261</v>
      </c>
    </row>
    <row r="6211" spans="1:18">
      <c r="A6211" t="s">
        <v>1341</v>
      </c>
      <c r="B6211" t="s">
        <v>195</v>
      </c>
      <c r="C6211" t="s">
        <v>65</v>
      </c>
      <c r="D6211" t="s">
        <v>20</v>
      </c>
      <c r="E6211" t="s">
        <v>1211</v>
      </c>
      <c r="F6211" t="s">
        <v>245</v>
      </c>
      <c r="G6211" t="s">
        <v>14266</v>
      </c>
      <c r="H6211" s="1">
        <v>100000</v>
      </c>
      <c r="I6211" s="1">
        <v>0</v>
      </c>
      <c r="J6211" t="s">
        <v>202</v>
      </c>
      <c r="K6211" t="s">
        <v>22</v>
      </c>
      <c r="L6211" s="10">
        <v>39873</v>
      </c>
      <c r="M6211" t="s">
        <v>14267</v>
      </c>
      <c r="N6211">
        <v>0</v>
      </c>
      <c r="O6211" s="17" t="s">
        <v>21485</v>
      </c>
      <c r="P6211">
        <v>0</v>
      </c>
      <c r="Q6211" s="17" t="s">
        <v>21485</v>
      </c>
      <c r="R6211" t="s">
        <v>1341</v>
      </c>
    </row>
    <row r="6212" spans="1:18">
      <c r="A6212" t="s">
        <v>1341</v>
      </c>
      <c r="B6212" t="s">
        <v>195</v>
      </c>
      <c r="C6212" t="s">
        <v>65</v>
      </c>
      <c r="D6212" t="s">
        <v>20</v>
      </c>
      <c r="E6212" t="s">
        <v>241</v>
      </c>
      <c r="F6212" t="s">
        <v>245</v>
      </c>
      <c r="G6212" t="s">
        <v>14268</v>
      </c>
      <c r="H6212" s="1">
        <v>625471</v>
      </c>
      <c r="I6212" s="1">
        <v>0</v>
      </c>
      <c r="J6212" t="s">
        <v>24</v>
      </c>
      <c r="K6212" t="s">
        <v>22</v>
      </c>
      <c r="L6212" s="10">
        <v>40087</v>
      </c>
      <c r="M6212" t="s">
        <v>14269</v>
      </c>
      <c r="N6212">
        <v>0</v>
      </c>
      <c r="O6212" s="17" t="s">
        <v>21485</v>
      </c>
      <c r="P6212">
        <v>0</v>
      </c>
      <c r="Q6212" s="17" t="s">
        <v>21485</v>
      </c>
      <c r="R6212" t="s">
        <v>1341</v>
      </c>
    </row>
    <row r="6213" spans="1:18">
      <c r="A6213" t="s">
        <v>1341</v>
      </c>
      <c r="B6213" t="s">
        <v>195</v>
      </c>
      <c r="C6213" t="s">
        <v>65</v>
      </c>
      <c r="D6213" t="s">
        <v>20</v>
      </c>
      <c r="E6213" t="s">
        <v>71</v>
      </c>
      <c r="F6213" t="s">
        <v>22</v>
      </c>
      <c r="G6213" t="s">
        <v>14270</v>
      </c>
      <c r="H6213" s="1">
        <v>650503</v>
      </c>
      <c r="I6213" s="1">
        <v>0</v>
      </c>
      <c r="J6213" t="s">
        <v>24</v>
      </c>
      <c r="K6213" t="s">
        <v>22</v>
      </c>
      <c r="L6213" s="10">
        <v>40634</v>
      </c>
      <c r="M6213" t="s">
        <v>14271</v>
      </c>
      <c r="N6213">
        <v>0</v>
      </c>
      <c r="O6213" s="17" t="s">
        <v>21485</v>
      </c>
      <c r="P6213">
        <v>0</v>
      </c>
      <c r="Q6213" s="17" t="s">
        <v>21485</v>
      </c>
      <c r="R6213" t="s">
        <v>1341</v>
      </c>
    </row>
    <row r="6214" spans="1:18">
      <c r="A6214" t="s">
        <v>1341</v>
      </c>
      <c r="B6214" t="s">
        <v>195</v>
      </c>
      <c r="C6214" t="s">
        <v>65</v>
      </c>
      <c r="D6214" t="s">
        <v>38</v>
      </c>
      <c r="E6214" t="s">
        <v>39</v>
      </c>
      <c r="F6214" t="s">
        <v>2582</v>
      </c>
      <c r="G6214" t="s">
        <v>2583</v>
      </c>
      <c r="H6214" s="1">
        <v>715275</v>
      </c>
      <c r="I6214" s="1">
        <v>0</v>
      </c>
      <c r="J6214" t="s">
        <v>24</v>
      </c>
      <c r="K6214" t="s">
        <v>22</v>
      </c>
      <c r="L6214" s="10">
        <v>43191</v>
      </c>
      <c r="M6214" t="s">
        <v>2584</v>
      </c>
      <c r="N6214">
        <v>0</v>
      </c>
      <c r="O6214" s="17" t="s">
        <v>21485</v>
      </c>
      <c r="P6214">
        <v>0</v>
      </c>
      <c r="Q6214" s="17" t="s">
        <v>21485</v>
      </c>
      <c r="R6214" t="s">
        <v>1341</v>
      </c>
    </row>
    <row r="6215" spans="1:18">
      <c r="A6215" t="s">
        <v>1341</v>
      </c>
      <c r="B6215" t="s">
        <v>195</v>
      </c>
      <c r="C6215" t="s">
        <v>65</v>
      </c>
      <c r="D6215" t="s">
        <v>38</v>
      </c>
      <c r="E6215" t="s">
        <v>86</v>
      </c>
      <c r="F6215" t="s">
        <v>196</v>
      </c>
      <c r="G6215" t="s">
        <v>1342</v>
      </c>
      <c r="H6215" s="1">
        <v>1032750</v>
      </c>
      <c r="I6215" s="1">
        <v>0</v>
      </c>
      <c r="J6215" t="s">
        <v>24</v>
      </c>
      <c r="K6215" t="s">
        <v>22</v>
      </c>
      <c r="L6215" s="10">
        <v>44652</v>
      </c>
      <c r="M6215" t="s">
        <v>1343</v>
      </c>
      <c r="N6215">
        <v>1</v>
      </c>
      <c r="O6215" s="17" t="s">
        <v>21485</v>
      </c>
      <c r="P6215">
        <v>0</v>
      </c>
      <c r="Q6215" s="17" t="s">
        <v>21485</v>
      </c>
      <c r="R6215" t="s">
        <v>1341</v>
      </c>
    </row>
    <row r="6216" spans="1:18">
      <c r="A6216" t="s">
        <v>14272</v>
      </c>
      <c r="B6216" t="s">
        <v>557</v>
      </c>
      <c r="C6216" t="s">
        <v>65</v>
      </c>
      <c r="D6216" t="s">
        <v>20</v>
      </c>
      <c r="E6216" t="s">
        <v>71</v>
      </c>
      <c r="F6216" t="s">
        <v>574</v>
      </c>
      <c r="G6216" t="s">
        <v>14273</v>
      </c>
      <c r="H6216" s="1">
        <v>573856</v>
      </c>
      <c r="I6216" s="1">
        <v>0</v>
      </c>
      <c r="J6216" t="s">
        <v>48</v>
      </c>
      <c r="K6216" t="s">
        <v>94</v>
      </c>
      <c r="L6216" s="10">
        <v>40634</v>
      </c>
      <c r="M6216" t="s">
        <v>14274</v>
      </c>
      <c r="N6216">
        <v>0</v>
      </c>
      <c r="O6216" s="17" t="s">
        <v>21485</v>
      </c>
      <c r="P6216">
        <v>0</v>
      </c>
      <c r="Q6216" s="17" t="s">
        <v>21485</v>
      </c>
      <c r="R6216" t="s">
        <v>14272</v>
      </c>
    </row>
    <row r="6217" spans="1:18">
      <c r="A6217" t="s">
        <v>14272</v>
      </c>
      <c r="B6217" t="s">
        <v>557</v>
      </c>
      <c r="C6217" t="s">
        <v>65</v>
      </c>
      <c r="D6217" t="s">
        <v>20025</v>
      </c>
      <c r="E6217" t="s">
        <v>20026</v>
      </c>
      <c r="F6217" t="s">
        <v>20027</v>
      </c>
      <c r="G6217" t="s">
        <v>20649</v>
      </c>
      <c r="H6217" s="1">
        <v>99075</v>
      </c>
      <c r="I6217" s="1">
        <v>0</v>
      </c>
      <c r="J6217" t="s">
        <v>202</v>
      </c>
      <c r="K6217" t="s">
        <v>118</v>
      </c>
      <c r="L6217" s="7">
        <v>41334</v>
      </c>
      <c r="M6217" t="s">
        <v>20650</v>
      </c>
      <c r="N6217">
        <v>0</v>
      </c>
      <c r="O6217" s="17" t="s">
        <v>21485</v>
      </c>
      <c r="P6217">
        <v>0</v>
      </c>
      <c r="Q6217" s="17" t="s">
        <v>21485</v>
      </c>
      <c r="R6217" t="s">
        <v>14272</v>
      </c>
    </row>
    <row r="6218" spans="1:18">
      <c r="A6218" t="s">
        <v>14272</v>
      </c>
      <c r="B6218" t="s">
        <v>557</v>
      </c>
      <c r="C6218" t="s">
        <v>65</v>
      </c>
      <c r="D6218" t="s">
        <v>38</v>
      </c>
      <c r="E6218" t="s">
        <v>1125</v>
      </c>
      <c r="F6218" t="s">
        <v>901</v>
      </c>
      <c r="G6218" t="s">
        <v>14275</v>
      </c>
      <c r="H6218" s="1">
        <v>1116900</v>
      </c>
      <c r="I6218" s="1">
        <v>0</v>
      </c>
      <c r="J6218" t="s">
        <v>24</v>
      </c>
      <c r="K6218" t="s">
        <v>118</v>
      </c>
      <c r="L6218" s="10">
        <v>45200</v>
      </c>
      <c r="M6218" t="s">
        <v>14276</v>
      </c>
      <c r="N6218">
        <v>0</v>
      </c>
      <c r="O6218" s="17" t="s">
        <v>21485</v>
      </c>
      <c r="P6218">
        <v>0</v>
      </c>
      <c r="Q6218" s="17" t="s">
        <v>21485</v>
      </c>
      <c r="R6218" t="s">
        <v>14272</v>
      </c>
    </row>
    <row r="6219" spans="1:18">
      <c r="A6219" t="s">
        <v>14277</v>
      </c>
      <c r="B6219" t="s">
        <v>114</v>
      </c>
      <c r="C6219" t="s">
        <v>65</v>
      </c>
      <c r="D6219" t="s">
        <v>18699</v>
      </c>
      <c r="E6219" t="s">
        <v>18700</v>
      </c>
      <c r="F6219" t="s">
        <v>18701</v>
      </c>
      <c r="G6219" t="s">
        <v>20651</v>
      </c>
      <c r="H6219" s="1">
        <v>125000</v>
      </c>
      <c r="I6219" s="1">
        <v>0</v>
      </c>
      <c r="J6219" t="s">
        <v>202</v>
      </c>
      <c r="K6219" t="s">
        <v>118</v>
      </c>
      <c r="L6219" s="7">
        <v>43525</v>
      </c>
      <c r="M6219" t="s">
        <v>20652</v>
      </c>
      <c r="N6219">
        <v>0</v>
      </c>
      <c r="O6219" s="17" t="s">
        <v>21485</v>
      </c>
      <c r="P6219">
        <v>0</v>
      </c>
      <c r="Q6219" s="17" t="s">
        <v>21485</v>
      </c>
      <c r="R6219" t="s">
        <v>14277</v>
      </c>
    </row>
    <row r="6220" spans="1:18">
      <c r="A6220" t="s">
        <v>14277</v>
      </c>
      <c r="B6220" t="s">
        <v>114</v>
      </c>
      <c r="C6220" t="s">
        <v>65</v>
      </c>
      <c r="D6220" t="s">
        <v>38</v>
      </c>
      <c r="E6220" t="s">
        <v>434</v>
      </c>
      <c r="F6220" t="s">
        <v>163</v>
      </c>
      <c r="G6220" t="s">
        <v>14278</v>
      </c>
      <c r="H6220" s="1">
        <v>749700</v>
      </c>
      <c r="I6220" s="1">
        <v>0</v>
      </c>
      <c r="J6220" t="s">
        <v>24</v>
      </c>
      <c r="K6220" t="s">
        <v>118</v>
      </c>
      <c r="L6220" s="10">
        <v>44256</v>
      </c>
      <c r="M6220" t="s">
        <v>14279</v>
      </c>
      <c r="N6220">
        <v>0</v>
      </c>
      <c r="O6220" s="17" t="s">
        <v>21485</v>
      </c>
      <c r="P6220">
        <v>0</v>
      </c>
      <c r="Q6220" s="17" t="s">
        <v>21485</v>
      </c>
      <c r="R6220" t="s">
        <v>14277</v>
      </c>
    </row>
    <row r="6221" spans="1:18">
      <c r="A6221" t="s">
        <v>14280</v>
      </c>
      <c r="B6221" t="s">
        <v>333</v>
      </c>
      <c r="C6221" t="s">
        <v>30</v>
      </c>
      <c r="D6221" t="s">
        <v>20</v>
      </c>
      <c r="E6221" t="s">
        <v>51</v>
      </c>
      <c r="F6221" t="s">
        <v>5398</v>
      </c>
      <c r="G6221" t="s">
        <v>14281</v>
      </c>
      <c r="H6221" s="1">
        <v>181918</v>
      </c>
      <c r="I6221" s="1">
        <v>0</v>
      </c>
      <c r="J6221" t="s">
        <v>68</v>
      </c>
      <c r="K6221" t="s">
        <v>118</v>
      </c>
      <c r="L6221" s="10">
        <v>39904</v>
      </c>
      <c r="M6221" t="s">
        <v>14282</v>
      </c>
      <c r="N6221">
        <v>0</v>
      </c>
      <c r="O6221" s="17" t="s">
        <v>21485</v>
      </c>
      <c r="P6221">
        <v>0</v>
      </c>
      <c r="Q6221" s="17" t="s">
        <v>21485</v>
      </c>
      <c r="R6221" t="s">
        <v>14280</v>
      </c>
    </row>
    <row r="6222" spans="1:18">
      <c r="A6222" t="s">
        <v>14280</v>
      </c>
      <c r="B6222" t="s">
        <v>333</v>
      </c>
      <c r="C6222" t="s">
        <v>30</v>
      </c>
      <c r="D6222" t="s">
        <v>38</v>
      </c>
      <c r="E6222" t="s">
        <v>637</v>
      </c>
      <c r="F6222" t="s">
        <v>1575</v>
      </c>
      <c r="G6222" t="s">
        <v>14283</v>
      </c>
      <c r="H6222" s="1">
        <v>328952</v>
      </c>
      <c r="I6222" s="1">
        <v>0</v>
      </c>
      <c r="J6222" t="s">
        <v>48</v>
      </c>
      <c r="K6222" t="s">
        <v>445</v>
      </c>
      <c r="L6222" s="10">
        <v>44470</v>
      </c>
      <c r="M6222" t="s">
        <v>14284</v>
      </c>
      <c r="N6222">
        <v>0</v>
      </c>
      <c r="O6222" s="17" t="s">
        <v>21485</v>
      </c>
      <c r="P6222">
        <v>0</v>
      </c>
      <c r="Q6222" s="17" t="s">
        <v>21485</v>
      </c>
      <c r="R6222" t="s">
        <v>14280</v>
      </c>
    </row>
    <row r="6223" spans="1:18">
      <c r="A6223" t="s">
        <v>14285</v>
      </c>
      <c r="B6223" t="s">
        <v>167</v>
      </c>
      <c r="C6223" t="s">
        <v>85</v>
      </c>
      <c r="D6223" t="s">
        <v>20</v>
      </c>
      <c r="E6223" t="s">
        <v>115</v>
      </c>
      <c r="F6223" t="s">
        <v>149</v>
      </c>
      <c r="G6223" t="s">
        <v>14286</v>
      </c>
      <c r="H6223" s="1">
        <v>777148</v>
      </c>
      <c r="I6223" s="1">
        <v>0</v>
      </c>
      <c r="J6223" t="s">
        <v>24</v>
      </c>
      <c r="K6223" t="s">
        <v>136</v>
      </c>
      <c r="L6223" s="10">
        <v>40452</v>
      </c>
      <c r="M6223" t="s">
        <v>14287</v>
      </c>
      <c r="N6223">
        <v>0</v>
      </c>
      <c r="O6223" s="17" t="s">
        <v>21485</v>
      </c>
      <c r="P6223">
        <v>0</v>
      </c>
      <c r="Q6223" s="17" t="s">
        <v>21485</v>
      </c>
      <c r="R6223" t="s">
        <v>14285</v>
      </c>
    </row>
    <row r="6224" spans="1:18">
      <c r="A6224" t="s">
        <v>14285</v>
      </c>
      <c r="B6224" t="s">
        <v>167</v>
      </c>
      <c r="C6224" t="s">
        <v>85</v>
      </c>
      <c r="D6224" t="s">
        <v>20</v>
      </c>
      <c r="E6224" t="s">
        <v>31</v>
      </c>
      <c r="F6224" t="s">
        <v>149</v>
      </c>
      <c r="G6224" t="s">
        <v>14288</v>
      </c>
      <c r="H6224" s="1">
        <v>654884</v>
      </c>
      <c r="I6224" s="1">
        <v>0</v>
      </c>
      <c r="J6224" t="s">
        <v>24</v>
      </c>
      <c r="K6224" t="s">
        <v>136</v>
      </c>
      <c r="L6224" s="10">
        <v>41913</v>
      </c>
      <c r="M6224" t="s">
        <v>14289</v>
      </c>
      <c r="N6224">
        <v>0</v>
      </c>
      <c r="O6224" s="17" t="s">
        <v>21485</v>
      </c>
      <c r="P6224">
        <v>0</v>
      </c>
      <c r="Q6224" s="17" t="s">
        <v>21485</v>
      </c>
      <c r="R6224" t="s">
        <v>14285</v>
      </c>
    </row>
    <row r="6225" spans="1:18">
      <c r="A6225" t="s">
        <v>14290</v>
      </c>
      <c r="B6225" t="s">
        <v>91</v>
      </c>
      <c r="C6225" t="s">
        <v>30</v>
      </c>
      <c r="D6225" t="s">
        <v>38</v>
      </c>
      <c r="E6225" t="s">
        <v>1125</v>
      </c>
      <c r="F6225" t="s">
        <v>481</v>
      </c>
      <c r="G6225" t="s">
        <v>14291</v>
      </c>
      <c r="H6225" s="1">
        <v>648397</v>
      </c>
      <c r="I6225" s="1">
        <v>0</v>
      </c>
      <c r="J6225" t="s">
        <v>24</v>
      </c>
      <c r="K6225" t="s">
        <v>157</v>
      </c>
      <c r="L6225" s="10">
        <v>45200</v>
      </c>
      <c r="M6225" t="s">
        <v>14292</v>
      </c>
      <c r="N6225">
        <v>0</v>
      </c>
      <c r="O6225" s="17" t="s">
        <v>21485</v>
      </c>
      <c r="P6225">
        <v>0</v>
      </c>
      <c r="Q6225" s="17" t="s">
        <v>21485</v>
      </c>
      <c r="R6225" t="s">
        <v>14290</v>
      </c>
    </row>
    <row r="6226" spans="1:18">
      <c r="A6226" t="s">
        <v>14293</v>
      </c>
      <c r="B6226" t="s">
        <v>324</v>
      </c>
      <c r="C6226" t="s">
        <v>30</v>
      </c>
      <c r="D6226" t="s">
        <v>20</v>
      </c>
      <c r="E6226" t="s">
        <v>51</v>
      </c>
      <c r="F6226" t="s">
        <v>245</v>
      </c>
      <c r="G6226" t="s">
        <v>14294</v>
      </c>
      <c r="H6226" s="1">
        <v>329056</v>
      </c>
      <c r="I6226" s="1">
        <v>0</v>
      </c>
      <c r="J6226" t="s">
        <v>68</v>
      </c>
      <c r="K6226" t="s">
        <v>42</v>
      </c>
      <c r="L6226" s="10">
        <v>39904</v>
      </c>
      <c r="M6226" t="s">
        <v>14295</v>
      </c>
      <c r="N6226">
        <v>0</v>
      </c>
      <c r="O6226" s="17" t="s">
        <v>21485</v>
      </c>
      <c r="P6226">
        <v>0</v>
      </c>
      <c r="Q6226" s="17" t="s">
        <v>21485</v>
      </c>
      <c r="R6226" t="s">
        <v>14293</v>
      </c>
    </row>
    <row r="6227" spans="1:18">
      <c r="A6227" t="s">
        <v>2210</v>
      </c>
      <c r="B6227" t="s">
        <v>18</v>
      </c>
      <c r="C6227" t="s">
        <v>19</v>
      </c>
      <c r="D6227" t="s">
        <v>20</v>
      </c>
      <c r="E6227" t="s">
        <v>21</v>
      </c>
      <c r="F6227" t="s">
        <v>214</v>
      </c>
      <c r="G6227" t="s">
        <v>2211</v>
      </c>
      <c r="H6227" s="1">
        <v>652715</v>
      </c>
      <c r="I6227" s="1">
        <v>0</v>
      </c>
      <c r="J6227" t="s">
        <v>24</v>
      </c>
      <c r="K6227" t="s">
        <v>110</v>
      </c>
      <c r="L6227" s="10">
        <v>41183</v>
      </c>
      <c r="M6227" t="s">
        <v>2212</v>
      </c>
      <c r="N6227">
        <v>1</v>
      </c>
      <c r="O6227" s="17" t="s">
        <v>21485</v>
      </c>
      <c r="P6227">
        <v>0</v>
      </c>
      <c r="Q6227" s="17" t="s">
        <v>21485</v>
      </c>
      <c r="R6227" t="s">
        <v>2210</v>
      </c>
    </row>
    <row r="6228" spans="1:18">
      <c r="A6228" t="s">
        <v>14296</v>
      </c>
      <c r="B6228" t="s">
        <v>29</v>
      </c>
      <c r="C6228" t="s">
        <v>30</v>
      </c>
      <c r="D6228" t="s">
        <v>18718</v>
      </c>
      <c r="E6228" t="s">
        <v>19280</v>
      </c>
      <c r="F6228" t="s">
        <v>18720</v>
      </c>
      <c r="G6228" t="s">
        <v>20653</v>
      </c>
      <c r="H6228" s="1">
        <v>15000</v>
      </c>
      <c r="I6228" s="1">
        <v>0</v>
      </c>
      <c r="J6228" t="s">
        <v>202</v>
      </c>
      <c r="K6228" t="s">
        <v>49</v>
      </c>
      <c r="L6228" s="7">
        <v>42064</v>
      </c>
      <c r="M6228" t="s">
        <v>20654</v>
      </c>
      <c r="N6228">
        <v>0</v>
      </c>
      <c r="O6228" s="17" t="s">
        <v>21485</v>
      </c>
      <c r="P6228">
        <v>0</v>
      </c>
      <c r="Q6228" s="17" t="s">
        <v>21485</v>
      </c>
      <c r="R6228" t="s">
        <v>14296</v>
      </c>
    </row>
    <row r="6229" spans="1:18">
      <c r="A6229" t="s">
        <v>14296</v>
      </c>
      <c r="B6229" t="s">
        <v>29</v>
      </c>
      <c r="C6229" t="s">
        <v>30</v>
      </c>
      <c r="D6229" t="s">
        <v>38</v>
      </c>
      <c r="E6229" t="s">
        <v>637</v>
      </c>
      <c r="F6229" t="s">
        <v>3491</v>
      </c>
      <c r="G6229" t="s">
        <v>14297</v>
      </c>
      <c r="H6229" s="1">
        <v>424575</v>
      </c>
      <c r="I6229" s="1">
        <v>0</v>
      </c>
      <c r="J6229" t="s">
        <v>14298</v>
      </c>
      <c r="K6229" t="s">
        <v>49</v>
      </c>
      <c r="L6229" s="10">
        <v>44470</v>
      </c>
      <c r="M6229" t="s">
        <v>14299</v>
      </c>
      <c r="N6229">
        <v>0</v>
      </c>
      <c r="O6229" s="17" t="s">
        <v>21485</v>
      </c>
      <c r="P6229">
        <v>0</v>
      </c>
      <c r="Q6229" s="17" t="s">
        <v>21485</v>
      </c>
      <c r="R6229" t="s">
        <v>14296</v>
      </c>
    </row>
    <row r="6230" spans="1:18">
      <c r="A6230" t="s">
        <v>14296</v>
      </c>
      <c r="B6230" t="s">
        <v>29</v>
      </c>
      <c r="C6230" t="s">
        <v>30</v>
      </c>
      <c r="D6230" t="s">
        <v>38</v>
      </c>
      <c r="E6230" t="s">
        <v>718</v>
      </c>
      <c r="F6230" t="s">
        <v>768</v>
      </c>
      <c r="G6230" t="s">
        <v>14300</v>
      </c>
      <c r="H6230" s="1">
        <v>229500</v>
      </c>
      <c r="I6230" s="1">
        <v>0</v>
      </c>
      <c r="J6230" t="s">
        <v>483</v>
      </c>
      <c r="K6230" t="s">
        <v>49</v>
      </c>
      <c r="L6230" s="10">
        <v>44835</v>
      </c>
      <c r="M6230" t="s">
        <v>14301</v>
      </c>
      <c r="N6230">
        <v>0</v>
      </c>
      <c r="O6230" s="17" t="s">
        <v>21485</v>
      </c>
      <c r="P6230">
        <v>0</v>
      </c>
      <c r="Q6230" s="17" t="s">
        <v>21485</v>
      </c>
      <c r="R6230" t="s">
        <v>14296</v>
      </c>
    </row>
    <row r="6231" spans="1:18">
      <c r="A6231" t="s">
        <v>14296</v>
      </c>
      <c r="B6231" t="s">
        <v>29</v>
      </c>
      <c r="C6231" t="s">
        <v>30</v>
      </c>
      <c r="D6231" t="s">
        <v>38</v>
      </c>
      <c r="E6231" t="s">
        <v>718</v>
      </c>
      <c r="F6231" t="s">
        <v>108</v>
      </c>
      <c r="G6231" t="s">
        <v>14302</v>
      </c>
      <c r="H6231" s="1">
        <v>424576</v>
      </c>
      <c r="I6231" s="1">
        <v>0</v>
      </c>
      <c r="J6231" t="s">
        <v>68</v>
      </c>
      <c r="K6231" t="s">
        <v>49</v>
      </c>
      <c r="L6231" s="10">
        <v>44835</v>
      </c>
      <c r="M6231" t="s">
        <v>14303</v>
      </c>
      <c r="N6231">
        <v>0</v>
      </c>
      <c r="O6231" s="17" t="s">
        <v>21485</v>
      </c>
      <c r="P6231">
        <v>0</v>
      </c>
      <c r="Q6231" s="17" t="s">
        <v>21485</v>
      </c>
      <c r="R6231" t="s">
        <v>14296</v>
      </c>
    </row>
    <row r="6232" spans="1:18">
      <c r="A6232" t="s">
        <v>14304</v>
      </c>
      <c r="B6232" t="s">
        <v>696</v>
      </c>
      <c r="C6232" t="s">
        <v>30</v>
      </c>
      <c r="D6232" t="s">
        <v>20</v>
      </c>
      <c r="E6232" t="s">
        <v>320</v>
      </c>
      <c r="F6232" t="s">
        <v>399</v>
      </c>
      <c r="G6232" t="s">
        <v>14305</v>
      </c>
      <c r="H6232" s="1">
        <v>262759</v>
      </c>
      <c r="I6232" s="1">
        <v>0</v>
      </c>
      <c r="J6232" t="s">
        <v>68</v>
      </c>
      <c r="K6232" t="s">
        <v>42</v>
      </c>
      <c r="L6232" s="10">
        <v>41365</v>
      </c>
      <c r="M6232" t="s">
        <v>14306</v>
      </c>
      <c r="N6232">
        <v>0</v>
      </c>
      <c r="O6232" s="17" t="s">
        <v>21485</v>
      </c>
      <c r="P6232">
        <v>0</v>
      </c>
      <c r="Q6232" s="17" t="s">
        <v>21485</v>
      </c>
      <c r="R6232" t="s">
        <v>14304</v>
      </c>
    </row>
    <row r="6233" spans="1:18">
      <c r="A6233" t="s">
        <v>14304</v>
      </c>
      <c r="B6233" t="s">
        <v>696</v>
      </c>
      <c r="C6233" t="s">
        <v>30</v>
      </c>
      <c r="D6233" t="s">
        <v>18757</v>
      </c>
      <c r="E6233" t="s">
        <v>18973</v>
      </c>
      <c r="F6233" t="s">
        <v>18759</v>
      </c>
      <c r="G6233" t="s">
        <v>20655</v>
      </c>
      <c r="H6233" s="1">
        <v>149358</v>
      </c>
      <c r="I6233" s="1">
        <v>0</v>
      </c>
      <c r="J6233" t="s">
        <v>223</v>
      </c>
      <c r="K6233" t="s">
        <v>445</v>
      </c>
      <c r="L6233" s="7">
        <v>42430</v>
      </c>
      <c r="M6233" t="s">
        <v>20656</v>
      </c>
      <c r="N6233">
        <v>0</v>
      </c>
      <c r="O6233" s="17" t="s">
        <v>21485</v>
      </c>
      <c r="P6233">
        <v>0</v>
      </c>
      <c r="Q6233" s="17" t="s">
        <v>21485</v>
      </c>
      <c r="R6233" t="s">
        <v>14304</v>
      </c>
    </row>
    <row r="6234" spans="1:18">
      <c r="A6234" t="s">
        <v>14304</v>
      </c>
      <c r="B6234" t="s">
        <v>696</v>
      </c>
      <c r="C6234" t="s">
        <v>30</v>
      </c>
      <c r="D6234" t="s">
        <v>38</v>
      </c>
      <c r="E6234" t="s">
        <v>408</v>
      </c>
      <c r="F6234" t="s">
        <v>399</v>
      </c>
      <c r="G6234" t="s">
        <v>14307</v>
      </c>
      <c r="H6234" s="1">
        <v>620416</v>
      </c>
      <c r="I6234" s="1">
        <v>0</v>
      </c>
      <c r="J6234" t="s">
        <v>24</v>
      </c>
      <c r="K6234" t="s">
        <v>42</v>
      </c>
      <c r="L6234" s="10">
        <v>44105</v>
      </c>
      <c r="M6234" t="s">
        <v>14308</v>
      </c>
      <c r="N6234">
        <v>0</v>
      </c>
      <c r="O6234" s="17" t="s">
        <v>21485</v>
      </c>
      <c r="P6234">
        <v>0</v>
      </c>
      <c r="Q6234" s="17" t="s">
        <v>21485</v>
      </c>
      <c r="R6234" t="s">
        <v>14304</v>
      </c>
    </row>
    <row r="6235" spans="1:18">
      <c r="A6235" t="s">
        <v>14309</v>
      </c>
      <c r="B6235" t="s">
        <v>1448</v>
      </c>
      <c r="C6235" t="s">
        <v>1449</v>
      </c>
      <c r="D6235" t="s">
        <v>38</v>
      </c>
      <c r="E6235" t="s">
        <v>39</v>
      </c>
      <c r="F6235" t="s">
        <v>282</v>
      </c>
      <c r="G6235" t="s">
        <v>14310</v>
      </c>
      <c r="H6235" s="1">
        <v>650250</v>
      </c>
      <c r="I6235" s="1">
        <v>0</v>
      </c>
      <c r="J6235" t="s">
        <v>24</v>
      </c>
      <c r="K6235" t="s">
        <v>157</v>
      </c>
      <c r="L6235" s="10">
        <v>43191</v>
      </c>
      <c r="M6235" t="s">
        <v>14311</v>
      </c>
      <c r="N6235">
        <v>0</v>
      </c>
      <c r="O6235" s="17" t="s">
        <v>21485</v>
      </c>
      <c r="P6235">
        <v>0</v>
      </c>
      <c r="Q6235" s="17" t="s">
        <v>21485</v>
      </c>
      <c r="R6235" t="s">
        <v>14309</v>
      </c>
    </row>
    <row r="6236" spans="1:18">
      <c r="A6236" t="s">
        <v>541</v>
      </c>
      <c r="B6236" t="s">
        <v>154</v>
      </c>
      <c r="C6236" t="s">
        <v>30</v>
      </c>
      <c r="D6236" t="s">
        <v>20</v>
      </c>
      <c r="E6236" t="s">
        <v>115</v>
      </c>
      <c r="F6236" t="s">
        <v>262</v>
      </c>
      <c r="G6236" t="s">
        <v>542</v>
      </c>
      <c r="H6236" s="1">
        <v>687990</v>
      </c>
      <c r="I6236" s="1">
        <v>0</v>
      </c>
      <c r="J6236" t="s">
        <v>24</v>
      </c>
      <c r="K6236" t="s">
        <v>157</v>
      </c>
      <c r="L6236" s="10">
        <v>40452</v>
      </c>
      <c r="M6236" t="s">
        <v>543</v>
      </c>
      <c r="N6236">
        <v>3</v>
      </c>
      <c r="O6236" s="17" t="s">
        <v>21485</v>
      </c>
      <c r="P6236">
        <v>0</v>
      </c>
      <c r="Q6236" s="17" t="s">
        <v>21485</v>
      </c>
      <c r="R6236" t="s">
        <v>541</v>
      </c>
    </row>
    <row r="6237" spans="1:18">
      <c r="A6237" t="s">
        <v>541</v>
      </c>
      <c r="B6237" t="s">
        <v>154</v>
      </c>
      <c r="C6237" t="s">
        <v>30</v>
      </c>
      <c r="D6237" t="s">
        <v>20</v>
      </c>
      <c r="E6237" t="s">
        <v>71</v>
      </c>
      <c r="F6237" t="s">
        <v>80</v>
      </c>
      <c r="G6237" t="s">
        <v>1399</v>
      </c>
      <c r="H6237" s="1">
        <v>740990</v>
      </c>
      <c r="I6237" s="1">
        <v>0</v>
      </c>
      <c r="J6237" t="s">
        <v>24</v>
      </c>
      <c r="K6237" t="s">
        <v>157</v>
      </c>
      <c r="L6237" s="10">
        <v>40634</v>
      </c>
      <c r="M6237" t="s">
        <v>1400</v>
      </c>
      <c r="N6237">
        <v>0</v>
      </c>
      <c r="O6237" s="17" t="s">
        <v>21485</v>
      </c>
      <c r="P6237">
        <v>0</v>
      </c>
      <c r="Q6237" s="17" t="s">
        <v>21485</v>
      </c>
      <c r="R6237" t="s">
        <v>541</v>
      </c>
    </row>
    <row r="6238" spans="1:18">
      <c r="A6238" t="s">
        <v>14312</v>
      </c>
      <c r="B6238" t="s">
        <v>64</v>
      </c>
      <c r="C6238" t="s">
        <v>65</v>
      </c>
      <c r="D6238" t="s">
        <v>38</v>
      </c>
      <c r="E6238" t="s">
        <v>1726</v>
      </c>
      <c r="F6238" t="s">
        <v>1155</v>
      </c>
      <c r="G6238" t="s">
        <v>14313</v>
      </c>
      <c r="H6238" s="1">
        <v>1109250</v>
      </c>
      <c r="I6238" s="1">
        <v>0</v>
      </c>
      <c r="J6238" t="s">
        <v>24</v>
      </c>
      <c r="K6238" t="s">
        <v>136</v>
      </c>
      <c r="L6238" s="10">
        <v>45566</v>
      </c>
      <c r="M6238" t="s">
        <v>14314</v>
      </c>
      <c r="N6238">
        <v>0</v>
      </c>
      <c r="O6238" s="17" t="s">
        <v>21485</v>
      </c>
      <c r="P6238">
        <v>0</v>
      </c>
      <c r="Q6238" s="17" t="s">
        <v>21485</v>
      </c>
      <c r="R6238" t="s">
        <v>14312</v>
      </c>
    </row>
    <row r="6239" spans="1:18">
      <c r="A6239" t="s">
        <v>14312</v>
      </c>
      <c r="B6239" t="s">
        <v>64</v>
      </c>
      <c r="C6239" t="s">
        <v>65</v>
      </c>
      <c r="D6239" t="s">
        <v>38</v>
      </c>
      <c r="E6239" t="s">
        <v>1726</v>
      </c>
      <c r="F6239" t="s">
        <v>140</v>
      </c>
      <c r="G6239" t="s">
        <v>14315</v>
      </c>
      <c r="H6239" s="1">
        <v>1105426</v>
      </c>
      <c r="I6239" s="1">
        <v>0</v>
      </c>
      <c r="J6239" t="s">
        <v>24</v>
      </c>
      <c r="K6239" t="s">
        <v>60</v>
      </c>
      <c r="L6239" s="10">
        <v>45566</v>
      </c>
      <c r="M6239" t="s">
        <v>14316</v>
      </c>
      <c r="N6239">
        <v>0</v>
      </c>
      <c r="O6239" s="17" t="s">
        <v>21485</v>
      </c>
      <c r="P6239">
        <v>0</v>
      </c>
      <c r="Q6239" s="17" t="s">
        <v>21485</v>
      </c>
      <c r="R6239" t="s">
        <v>14312</v>
      </c>
    </row>
    <row r="6240" spans="1:18">
      <c r="A6240" t="s">
        <v>14317</v>
      </c>
      <c r="B6240" t="s">
        <v>18</v>
      </c>
      <c r="C6240" t="s">
        <v>19</v>
      </c>
      <c r="D6240" t="s">
        <v>38</v>
      </c>
      <c r="E6240" t="s">
        <v>718</v>
      </c>
      <c r="F6240" t="s">
        <v>379</v>
      </c>
      <c r="G6240" t="s">
        <v>14318</v>
      </c>
      <c r="H6240" s="1">
        <v>906526</v>
      </c>
      <c r="I6240" s="1">
        <v>0</v>
      </c>
      <c r="J6240" t="s">
        <v>24</v>
      </c>
      <c r="K6240" t="s">
        <v>118</v>
      </c>
      <c r="L6240" s="10">
        <v>44835</v>
      </c>
      <c r="M6240" t="s">
        <v>14319</v>
      </c>
      <c r="N6240">
        <v>0</v>
      </c>
      <c r="O6240" s="17" t="s">
        <v>21485</v>
      </c>
      <c r="P6240">
        <v>0</v>
      </c>
      <c r="Q6240" s="17" t="s">
        <v>21485</v>
      </c>
      <c r="R6240" t="s">
        <v>14317</v>
      </c>
    </row>
    <row r="6241" spans="1:18">
      <c r="A6241" t="s">
        <v>14320</v>
      </c>
      <c r="B6241" t="s">
        <v>121</v>
      </c>
      <c r="C6241" t="s">
        <v>30</v>
      </c>
      <c r="D6241" t="s">
        <v>38</v>
      </c>
      <c r="E6241" t="s">
        <v>145</v>
      </c>
      <c r="F6241" t="s">
        <v>2937</v>
      </c>
      <c r="G6241" t="s">
        <v>14321</v>
      </c>
      <c r="H6241" s="1">
        <v>409276</v>
      </c>
      <c r="I6241" s="1">
        <v>0</v>
      </c>
      <c r="J6241" t="s">
        <v>68</v>
      </c>
      <c r="K6241" t="s">
        <v>118</v>
      </c>
      <c r="L6241" s="10">
        <v>43556</v>
      </c>
      <c r="M6241" t="s">
        <v>14322</v>
      </c>
      <c r="N6241">
        <v>0</v>
      </c>
      <c r="O6241" s="17" t="s">
        <v>21485</v>
      </c>
      <c r="P6241">
        <v>0</v>
      </c>
      <c r="Q6241" s="17" t="s">
        <v>21485</v>
      </c>
      <c r="R6241" t="s">
        <v>14320</v>
      </c>
    </row>
    <row r="6242" spans="1:18">
      <c r="A6242" t="s">
        <v>14320</v>
      </c>
      <c r="B6242" t="s">
        <v>121</v>
      </c>
      <c r="C6242" t="s">
        <v>30</v>
      </c>
      <c r="D6242" t="s">
        <v>38</v>
      </c>
      <c r="E6242" t="s">
        <v>168</v>
      </c>
      <c r="F6242" t="s">
        <v>768</v>
      </c>
      <c r="G6242" t="s">
        <v>14323</v>
      </c>
      <c r="H6242" s="1">
        <v>378676</v>
      </c>
      <c r="I6242" s="1">
        <v>0</v>
      </c>
      <c r="J6242" t="s">
        <v>48</v>
      </c>
      <c r="K6242" t="s">
        <v>118</v>
      </c>
      <c r="L6242" s="10">
        <v>43922</v>
      </c>
      <c r="M6242" t="s">
        <v>14324</v>
      </c>
      <c r="N6242">
        <v>0</v>
      </c>
      <c r="O6242" s="17" t="s">
        <v>21485</v>
      </c>
      <c r="P6242">
        <v>0</v>
      </c>
      <c r="Q6242" s="17" t="s">
        <v>21485</v>
      </c>
      <c r="R6242" t="s">
        <v>14320</v>
      </c>
    </row>
    <row r="6243" spans="1:18">
      <c r="A6243" t="s">
        <v>14325</v>
      </c>
      <c r="B6243" t="s">
        <v>239</v>
      </c>
      <c r="C6243" t="s">
        <v>240</v>
      </c>
      <c r="D6243" t="s">
        <v>20</v>
      </c>
      <c r="E6243" t="s">
        <v>92</v>
      </c>
      <c r="F6243" t="s">
        <v>399</v>
      </c>
      <c r="G6243" t="s">
        <v>14326</v>
      </c>
      <c r="H6243" s="1">
        <v>546375</v>
      </c>
      <c r="I6243" s="1">
        <v>0</v>
      </c>
      <c r="J6243" t="s">
        <v>24</v>
      </c>
      <c r="K6243" t="s">
        <v>42</v>
      </c>
      <c r="L6243" s="10">
        <v>42278</v>
      </c>
      <c r="M6243" t="s">
        <v>14327</v>
      </c>
      <c r="N6243">
        <v>0</v>
      </c>
      <c r="O6243" s="17" t="s">
        <v>21485</v>
      </c>
      <c r="P6243">
        <v>0</v>
      </c>
      <c r="Q6243" s="17" t="s">
        <v>21485</v>
      </c>
      <c r="R6243" t="s">
        <v>14325</v>
      </c>
    </row>
    <row r="6244" spans="1:18">
      <c r="A6244" t="s">
        <v>14325</v>
      </c>
      <c r="B6244" t="s">
        <v>239</v>
      </c>
      <c r="C6244" t="s">
        <v>240</v>
      </c>
      <c r="D6244" t="s">
        <v>38</v>
      </c>
      <c r="E6244" t="s">
        <v>1584</v>
      </c>
      <c r="F6244" t="s">
        <v>245</v>
      </c>
      <c r="G6244" t="s">
        <v>14328</v>
      </c>
      <c r="H6244" s="1">
        <v>100000</v>
      </c>
      <c r="I6244" s="1">
        <v>0</v>
      </c>
      <c r="J6244" t="s">
        <v>202</v>
      </c>
      <c r="K6244" t="s">
        <v>42</v>
      </c>
      <c r="L6244" s="10">
        <v>44986</v>
      </c>
      <c r="M6244" t="s">
        <v>14329</v>
      </c>
      <c r="N6244">
        <v>0</v>
      </c>
      <c r="O6244" s="17" t="s">
        <v>21485</v>
      </c>
      <c r="P6244">
        <v>0</v>
      </c>
      <c r="Q6244" s="17" t="s">
        <v>21485</v>
      </c>
      <c r="R6244" t="s">
        <v>14325</v>
      </c>
    </row>
    <row r="6245" spans="1:18">
      <c r="A6245" t="s">
        <v>14325</v>
      </c>
      <c r="B6245" t="s">
        <v>239</v>
      </c>
      <c r="C6245" t="s">
        <v>240</v>
      </c>
      <c r="D6245" t="s">
        <v>38</v>
      </c>
      <c r="E6245" t="s">
        <v>1125</v>
      </c>
      <c r="F6245" t="s">
        <v>245</v>
      </c>
      <c r="G6245" t="s">
        <v>14328</v>
      </c>
      <c r="H6245" s="1">
        <v>753526</v>
      </c>
      <c r="I6245" s="1">
        <v>0</v>
      </c>
      <c r="J6245" t="s">
        <v>24</v>
      </c>
      <c r="K6245" t="s">
        <v>42</v>
      </c>
      <c r="L6245" s="10">
        <v>45200</v>
      </c>
      <c r="M6245" t="s">
        <v>14329</v>
      </c>
      <c r="N6245">
        <v>0</v>
      </c>
      <c r="O6245" s="17" t="s">
        <v>21485</v>
      </c>
      <c r="P6245">
        <v>0</v>
      </c>
      <c r="Q6245" s="17" t="s">
        <v>21485</v>
      </c>
      <c r="R6245" t="s">
        <v>14325</v>
      </c>
    </row>
    <row r="6246" spans="1:18">
      <c r="A6246" t="s">
        <v>14330</v>
      </c>
      <c r="B6246" t="s">
        <v>557</v>
      </c>
      <c r="C6246" t="s">
        <v>65</v>
      </c>
      <c r="D6246" t="s">
        <v>20</v>
      </c>
      <c r="E6246" t="s">
        <v>104</v>
      </c>
      <c r="F6246" t="s">
        <v>22</v>
      </c>
      <c r="G6246" t="s">
        <v>14331</v>
      </c>
      <c r="H6246" s="1">
        <v>848984</v>
      </c>
      <c r="I6246" s="1">
        <v>0</v>
      </c>
      <c r="J6246" t="s">
        <v>24</v>
      </c>
      <c r="K6246" t="s">
        <v>136</v>
      </c>
      <c r="L6246" s="10">
        <v>40269</v>
      </c>
      <c r="M6246" t="s">
        <v>14332</v>
      </c>
      <c r="N6246">
        <v>0</v>
      </c>
      <c r="O6246" s="17" t="s">
        <v>21485</v>
      </c>
      <c r="P6246">
        <v>0</v>
      </c>
      <c r="Q6246" s="17" t="s">
        <v>21485</v>
      </c>
      <c r="R6246" t="s">
        <v>14330</v>
      </c>
    </row>
    <row r="6247" spans="1:18">
      <c r="A6247" t="s">
        <v>14330</v>
      </c>
      <c r="B6247" t="s">
        <v>557</v>
      </c>
      <c r="C6247" t="s">
        <v>65</v>
      </c>
      <c r="D6247" t="s">
        <v>38</v>
      </c>
      <c r="E6247" t="s">
        <v>387</v>
      </c>
      <c r="F6247" t="s">
        <v>22</v>
      </c>
      <c r="G6247" t="s">
        <v>14333</v>
      </c>
      <c r="H6247" s="1">
        <v>1021276</v>
      </c>
      <c r="I6247" s="1">
        <v>0</v>
      </c>
      <c r="J6247" t="s">
        <v>24</v>
      </c>
      <c r="K6247" t="s">
        <v>136</v>
      </c>
      <c r="L6247" s="10">
        <v>43374</v>
      </c>
      <c r="M6247" t="s">
        <v>14334</v>
      </c>
      <c r="N6247">
        <v>0</v>
      </c>
      <c r="O6247" s="17" t="s">
        <v>21485</v>
      </c>
      <c r="P6247">
        <v>0</v>
      </c>
      <c r="Q6247" s="17" t="s">
        <v>21485</v>
      </c>
      <c r="R6247" t="s">
        <v>14330</v>
      </c>
    </row>
    <row r="6248" spans="1:18">
      <c r="A6248" t="s">
        <v>14335</v>
      </c>
      <c r="B6248" t="s">
        <v>914</v>
      </c>
      <c r="C6248" t="s">
        <v>65</v>
      </c>
      <c r="D6248" t="s">
        <v>20</v>
      </c>
      <c r="E6248" t="s">
        <v>79</v>
      </c>
      <c r="F6248" t="s">
        <v>481</v>
      </c>
      <c r="G6248" t="s">
        <v>14336</v>
      </c>
      <c r="H6248" s="1">
        <v>269622</v>
      </c>
      <c r="I6248" s="1">
        <v>0</v>
      </c>
      <c r="J6248" t="s">
        <v>223</v>
      </c>
      <c r="K6248" t="s">
        <v>157</v>
      </c>
      <c r="L6248" s="10">
        <v>41548</v>
      </c>
      <c r="M6248" t="s">
        <v>14337</v>
      </c>
      <c r="N6248">
        <v>0</v>
      </c>
      <c r="O6248" s="17" t="s">
        <v>21485</v>
      </c>
      <c r="P6248">
        <v>0</v>
      </c>
      <c r="Q6248" s="17" t="s">
        <v>21485</v>
      </c>
      <c r="R6248" t="s">
        <v>14335</v>
      </c>
    </row>
    <row r="6249" spans="1:18">
      <c r="A6249" t="s">
        <v>14335</v>
      </c>
      <c r="B6249" t="s">
        <v>914</v>
      </c>
      <c r="C6249" t="s">
        <v>65</v>
      </c>
      <c r="D6249" t="s">
        <v>20657</v>
      </c>
      <c r="E6249" t="s">
        <v>20658</v>
      </c>
      <c r="F6249" t="s">
        <v>18959</v>
      </c>
      <c r="G6249" t="s">
        <v>20659</v>
      </c>
      <c r="H6249" s="1">
        <v>1500000</v>
      </c>
      <c r="I6249" s="1">
        <v>0</v>
      </c>
      <c r="J6249" t="s">
        <v>48</v>
      </c>
      <c r="K6249" t="s">
        <v>157</v>
      </c>
      <c r="L6249" s="7">
        <v>43191</v>
      </c>
      <c r="M6249" t="s">
        <v>20660</v>
      </c>
      <c r="N6249">
        <v>0</v>
      </c>
      <c r="O6249" s="17" t="s">
        <v>21485</v>
      </c>
      <c r="P6249">
        <v>0</v>
      </c>
      <c r="Q6249" s="17" t="s">
        <v>21485</v>
      </c>
      <c r="R6249" t="s">
        <v>14335</v>
      </c>
    </row>
    <row r="6250" spans="1:18">
      <c r="A6250" t="s">
        <v>14335</v>
      </c>
      <c r="B6250" t="s">
        <v>914</v>
      </c>
      <c r="C6250" t="s">
        <v>65</v>
      </c>
      <c r="D6250" t="s">
        <v>38</v>
      </c>
      <c r="E6250" t="s">
        <v>1726</v>
      </c>
      <c r="F6250" t="s">
        <v>509</v>
      </c>
      <c r="G6250" t="s">
        <v>14338</v>
      </c>
      <c r="H6250" s="1">
        <v>416924</v>
      </c>
      <c r="I6250" s="1">
        <v>0</v>
      </c>
      <c r="J6250" t="s">
        <v>68</v>
      </c>
      <c r="K6250" t="s">
        <v>157</v>
      </c>
      <c r="L6250" s="10">
        <v>45566</v>
      </c>
      <c r="M6250" t="s">
        <v>14339</v>
      </c>
      <c r="N6250">
        <v>0</v>
      </c>
      <c r="O6250" s="17" t="s">
        <v>21485</v>
      </c>
      <c r="P6250">
        <v>0</v>
      </c>
      <c r="Q6250" s="17" t="s">
        <v>21485</v>
      </c>
      <c r="R6250" t="s">
        <v>14335</v>
      </c>
    </row>
    <row r="6251" spans="1:18">
      <c r="A6251" t="s">
        <v>14340</v>
      </c>
      <c r="B6251" t="s">
        <v>64</v>
      </c>
      <c r="C6251" t="s">
        <v>65</v>
      </c>
      <c r="D6251" t="s">
        <v>20</v>
      </c>
      <c r="E6251" t="s">
        <v>79</v>
      </c>
      <c r="F6251" t="s">
        <v>116</v>
      </c>
      <c r="G6251" t="s">
        <v>14341</v>
      </c>
      <c r="H6251" s="1">
        <v>798036</v>
      </c>
      <c r="I6251" s="1">
        <v>0</v>
      </c>
      <c r="J6251" t="s">
        <v>24</v>
      </c>
      <c r="K6251" t="s">
        <v>110</v>
      </c>
      <c r="L6251" s="10">
        <v>41548</v>
      </c>
      <c r="M6251" t="s">
        <v>14342</v>
      </c>
      <c r="N6251">
        <v>0</v>
      </c>
      <c r="O6251" s="17" t="s">
        <v>21485</v>
      </c>
      <c r="P6251">
        <v>0</v>
      </c>
      <c r="Q6251" s="17" t="s">
        <v>21485</v>
      </c>
      <c r="R6251" t="s">
        <v>14340</v>
      </c>
    </row>
    <row r="6252" spans="1:18">
      <c r="A6252" t="s">
        <v>14340</v>
      </c>
      <c r="B6252" t="s">
        <v>557</v>
      </c>
      <c r="C6252" t="s">
        <v>65</v>
      </c>
      <c r="D6252" t="s">
        <v>38</v>
      </c>
      <c r="E6252" t="s">
        <v>39</v>
      </c>
      <c r="F6252" t="s">
        <v>46</v>
      </c>
      <c r="G6252" t="s">
        <v>14343</v>
      </c>
      <c r="H6252" s="1">
        <v>761175</v>
      </c>
      <c r="I6252" s="1">
        <v>0</v>
      </c>
      <c r="J6252" t="s">
        <v>24</v>
      </c>
      <c r="K6252" t="s">
        <v>110</v>
      </c>
      <c r="L6252" s="10">
        <v>43191</v>
      </c>
      <c r="M6252" t="s">
        <v>14344</v>
      </c>
      <c r="N6252">
        <v>0</v>
      </c>
      <c r="O6252" s="17" t="s">
        <v>21485</v>
      </c>
      <c r="P6252">
        <v>0</v>
      </c>
      <c r="Q6252" s="17" t="s">
        <v>21485</v>
      </c>
      <c r="R6252" t="s">
        <v>14340</v>
      </c>
    </row>
    <row r="6253" spans="1:18">
      <c r="A6253" t="s">
        <v>14340</v>
      </c>
      <c r="B6253" t="s">
        <v>557</v>
      </c>
      <c r="C6253" t="s">
        <v>65</v>
      </c>
      <c r="D6253" t="s">
        <v>38</v>
      </c>
      <c r="E6253" t="s">
        <v>1125</v>
      </c>
      <c r="F6253" t="s">
        <v>116</v>
      </c>
      <c r="G6253" t="s">
        <v>14345</v>
      </c>
      <c r="H6253" s="1">
        <v>1116900</v>
      </c>
      <c r="I6253" s="1">
        <v>0</v>
      </c>
      <c r="J6253" t="s">
        <v>24</v>
      </c>
      <c r="K6253" t="s">
        <v>110</v>
      </c>
      <c r="L6253" s="10">
        <v>45200</v>
      </c>
      <c r="M6253" t="s">
        <v>14346</v>
      </c>
      <c r="N6253">
        <v>0</v>
      </c>
      <c r="O6253" s="17" t="s">
        <v>21485</v>
      </c>
      <c r="P6253">
        <v>0</v>
      </c>
      <c r="Q6253" s="17" t="s">
        <v>21485</v>
      </c>
      <c r="R6253" t="s">
        <v>14340</v>
      </c>
    </row>
    <row r="6254" spans="1:18">
      <c r="A6254" t="s">
        <v>14347</v>
      </c>
      <c r="B6254" t="s">
        <v>324</v>
      </c>
      <c r="C6254" t="s">
        <v>30</v>
      </c>
      <c r="D6254" t="s">
        <v>38</v>
      </c>
      <c r="E6254" t="s">
        <v>408</v>
      </c>
      <c r="F6254" t="s">
        <v>404</v>
      </c>
      <c r="G6254" t="s">
        <v>14348</v>
      </c>
      <c r="H6254" s="1">
        <v>577576</v>
      </c>
      <c r="I6254" s="1">
        <v>0</v>
      </c>
      <c r="J6254" t="s">
        <v>24</v>
      </c>
      <c r="K6254" t="s">
        <v>49</v>
      </c>
      <c r="L6254" s="10">
        <v>44105</v>
      </c>
      <c r="M6254" t="s">
        <v>14349</v>
      </c>
      <c r="N6254">
        <v>0</v>
      </c>
      <c r="O6254" s="17" t="s">
        <v>21485</v>
      </c>
      <c r="P6254">
        <v>0</v>
      </c>
      <c r="Q6254" s="17" t="s">
        <v>21485</v>
      </c>
      <c r="R6254" t="s">
        <v>14347</v>
      </c>
    </row>
    <row r="6255" spans="1:18">
      <c r="A6255" t="s">
        <v>14347</v>
      </c>
      <c r="B6255" t="s">
        <v>324</v>
      </c>
      <c r="C6255" t="s">
        <v>30</v>
      </c>
      <c r="D6255" t="s">
        <v>38</v>
      </c>
      <c r="E6255" t="s">
        <v>784</v>
      </c>
      <c r="F6255" t="s">
        <v>123</v>
      </c>
      <c r="G6255" t="s">
        <v>14350</v>
      </c>
      <c r="H6255" s="1">
        <v>436050</v>
      </c>
      <c r="I6255" s="1">
        <v>0</v>
      </c>
      <c r="J6255" t="s">
        <v>24</v>
      </c>
      <c r="K6255" t="s">
        <v>118</v>
      </c>
      <c r="L6255" s="10">
        <v>45383</v>
      </c>
      <c r="M6255" t="s">
        <v>14351</v>
      </c>
      <c r="N6255">
        <v>0</v>
      </c>
      <c r="O6255" s="17" t="s">
        <v>21485</v>
      </c>
      <c r="P6255">
        <v>0</v>
      </c>
      <c r="Q6255" s="17" t="s">
        <v>21485</v>
      </c>
      <c r="R6255" t="s">
        <v>14347</v>
      </c>
    </row>
    <row r="6256" spans="1:18">
      <c r="A6256" t="s">
        <v>14352</v>
      </c>
      <c r="B6256" t="s">
        <v>942</v>
      </c>
      <c r="C6256" t="s">
        <v>65</v>
      </c>
      <c r="D6256" t="s">
        <v>38</v>
      </c>
      <c r="E6256" t="s">
        <v>1125</v>
      </c>
      <c r="F6256" t="s">
        <v>123</v>
      </c>
      <c r="G6256" t="s">
        <v>14353</v>
      </c>
      <c r="H6256" s="1">
        <v>520200</v>
      </c>
      <c r="I6256" s="1">
        <v>0</v>
      </c>
      <c r="J6256" t="s">
        <v>48</v>
      </c>
      <c r="K6256" t="s">
        <v>118</v>
      </c>
      <c r="L6256" s="10">
        <v>45200</v>
      </c>
      <c r="M6256" t="s">
        <v>14354</v>
      </c>
      <c r="N6256">
        <v>0</v>
      </c>
      <c r="O6256" s="17" t="s">
        <v>21485</v>
      </c>
      <c r="P6256">
        <v>0</v>
      </c>
      <c r="Q6256" s="17" t="s">
        <v>21485</v>
      </c>
      <c r="R6256" t="s">
        <v>14352</v>
      </c>
    </row>
    <row r="6257" spans="1:18">
      <c r="A6257" t="s">
        <v>14352</v>
      </c>
      <c r="B6257" t="s">
        <v>942</v>
      </c>
      <c r="C6257" t="s">
        <v>65</v>
      </c>
      <c r="D6257" t="s">
        <v>38</v>
      </c>
      <c r="E6257" t="s">
        <v>784</v>
      </c>
      <c r="F6257" t="s">
        <v>123</v>
      </c>
      <c r="G6257" t="s">
        <v>14355</v>
      </c>
      <c r="H6257" s="1">
        <v>635809</v>
      </c>
      <c r="I6257" s="1">
        <v>0</v>
      </c>
      <c r="J6257" t="s">
        <v>48</v>
      </c>
      <c r="K6257" t="s">
        <v>118</v>
      </c>
      <c r="L6257" s="10">
        <v>45383</v>
      </c>
      <c r="M6257" t="s">
        <v>14356</v>
      </c>
      <c r="N6257">
        <v>0</v>
      </c>
      <c r="O6257" s="17" t="s">
        <v>21485</v>
      </c>
      <c r="P6257">
        <v>0</v>
      </c>
      <c r="Q6257" s="17" t="s">
        <v>21485</v>
      </c>
      <c r="R6257" t="s">
        <v>14352</v>
      </c>
    </row>
    <row r="6258" spans="1:18">
      <c r="A6258" t="s">
        <v>14357</v>
      </c>
      <c r="B6258" t="s">
        <v>167</v>
      </c>
      <c r="C6258" t="s">
        <v>85</v>
      </c>
      <c r="D6258" t="s">
        <v>20</v>
      </c>
      <c r="E6258" t="s">
        <v>241</v>
      </c>
      <c r="F6258" t="s">
        <v>568</v>
      </c>
      <c r="G6258" t="s">
        <v>14358</v>
      </c>
      <c r="H6258" s="1">
        <v>617080</v>
      </c>
      <c r="I6258" s="1">
        <v>0</v>
      </c>
      <c r="J6258" t="s">
        <v>24</v>
      </c>
      <c r="K6258" t="s">
        <v>22</v>
      </c>
      <c r="L6258" s="10">
        <v>40087</v>
      </c>
      <c r="M6258" t="s">
        <v>14359</v>
      </c>
      <c r="N6258">
        <v>0</v>
      </c>
      <c r="O6258" s="17" t="s">
        <v>21485</v>
      </c>
      <c r="P6258">
        <v>0</v>
      </c>
      <c r="Q6258" s="17" t="s">
        <v>21485</v>
      </c>
      <c r="R6258" t="s">
        <v>14357</v>
      </c>
    </row>
    <row r="6259" spans="1:18">
      <c r="A6259" t="s">
        <v>14357</v>
      </c>
      <c r="B6259" t="s">
        <v>167</v>
      </c>
      <c r="C6259" t="s">
        <v>85</v>
      </c>
      <c r="D6259" t="s">
        <v>20</v>
      </c>
      <c r="E6259" t="s">
        <v>115</v>
      </c>
      <c r="F6259" t="s">
        <v>498</v>
      </c>
      <c r="G6259" t="s">
        <v>14360</v>
      </c>
      <c r="H6259" s="1">
        <v>777294</v>
      </c>
      <c r="I6259" s="1">
        <v>0</v>
      </c>
      <c r="J6259" t="s">
        <v>24</v>
      </c>
      <c r="K6259" t="s">
        <v>22</v>
      </c>
      <c r="L6259" s="10">
        <v>40452</v>
      </c>
      <c r="M6259" t="s">
        <v>14361</v>
      </c>
      <c r="N6259">
        <v>0</v>
      </c>
      <c r="O6259" s="17" t="s">
        <v>21485</v>
      </c>
      <c r="P6259">
        <v>0</v>
      </c>
      <c r="Q6259" s="17" t="s">
        <v>21485</v>
      </c>
      <c r="R6259" t="s">
        <v>14357</v>
      </c>
    </row>
    <row r="6260" spans="1:18">
      <c r="A6260" t="s">
        <v>14357</v>
      </c>
      <c r="B6260" t="s">
        <v>167</v>
      </c>
      <c r="C6260" t="s">
        <v>85</v>
      </c>
      <c r="D6260" t="s">
        <v>20</v>
      </c>
      <c r="E6260" t="s">
        <v>320</v>
      </c>
      <c r="F6260" t="s">
        <v>498</v>
      </c>
      <c r="G6260" t="s">
        <v>14362</v>
      </c>
      <c r="H6260" s="1">
        <v>707235</v>
      </c>
      <c r="I6260" s="1">
        <v>0</v>
      </c>
      <c r="J6260" t="s">
        <v>24</v>
      </c>
      <c r="K6260" t="s">
        <v>22</v>
      </c>
      <c r="L6260" s="10">
        <v>41365</v>
      </c>
      <c r="M6260" t="s">
        <v>14363</v>
      </c>
      <c r="N6260">
        <v>0</v>
      </c>
      <c r="O6260" s="17" t="s">
        <v>21485</v>
      </c>
      <c r="P6260">
        <v>0</v>
      </c>
      <c r="Q6260" s="17" t="s">
        <v>21485</v>
      </c>
      <c r="R6260" t="s">
        <v>14357</v>
      </c>
    </row>
    <row r="6261" spans="1:18">
      <c r="A6261" t="s">
        <v>14364</v>
      </c>
      <c r="B6261" t="s">
        <v>914</v>
      </c>
      <c r="C6261" t="s">
        <v>65</v>
      </c>
      <c r="D6261" t="s">
        <v>20</v>
      </c>
      <c r="E6261" t="s">
        <v>241</v>
      </c>
      <c r="F6261" t="s">
        <v>14365</v>
      </c>
      <c r="G6261" t="s">
        <v>14366</v>
      </c>
      <c r="H6261" s="1">
        <v>215202</v>
      </c>
      <c r="I6261" s="1">
        <v>0</v>
      </c>
      <c r="J6261" t="s">
        <v>68</v>
      </c>
      <c r="K6261" t="s">
        <v>487</v>
      </c>
      <c r="L6261" s="10">
        <v>40087</v>
      </c>
      <c r="M6261" t="s">
        <v>14367</v>
      </c>
      <c r="N6261">
        <v>0</v>
      </c>
      <c r="O6261" s="17" t="s">
        <v>21485</v>
      </c>
      <c r="P6261">
        <v>0</v>
      </c>
      <c r="Q6261" s="17" t="s">
        <v>21485</v>
      </c>
      <c r="R6261" t="s">
        <v>14364</v>
      </c>
    </row>
    <row r="6262" spans="1:18">
      <c r="A6262" t="s">
        <v>14368</v>
      </c>
      <c r="B6262" t="s">
        <v>64</v>
      </c>
      <c r="C6262" t="s">
        <v>65</v>
      </c>
      <c r="D6262" t="s">
        <v>38</v>
      </c>
      <c r="E6262" t="s">
        <v>39</v>
      </c>
      <c r="F6262" t="s">
        <v>901</v>
      </c>
      <c r="G6262" t="s">
        <v>14369</v>
      </c>
      <c r="H6262" s="1">
        <v>267750</v>
      </c>
      <c r="I6262" s="1">
        <v>0</v>
      </c>
      <c r="J6262" t="s">
        <v>68</v>
      </c>
      <c r="K6262" t="s">
        <v>118</v>
      </c>
      <c r="L6262" s="10">
        <v>43191</v>
      </c>
      <c r="M6262" t="s">
        <v>14370</v>
      </c>
      <c r="N6262">
        <v>0</v>
      </c>
      <c r="O6262" s="17" t="s">
        <v>21485</v>
      </c>
      <c r="P6262">
        <v>0</v>
      </c>
      <c r="Q6262" s="17" t="s">
        <v>21485</v>
      </c>
      <c r="R6262" t="s">
        <v>14368</v>
      </c>
    </row>
    <row r="6263" spans="1:18">
      <c r="A6263" t="s">
        <v>14368</v>
      </c>
      <c r="B6263" t="s">
        <v>64</v>
      </c>
      <c r="C6263" t="s">
        <v>65</v>
      </c>
      <c r="D6263" t="s">
        <v>38</v>
      </c>
      <c r="E6263" t="s">
        <v>784</v>
      </c>
      <c r="F6263" t="s">
        <v>2937</v>
      </c>
      <c r="G6263" t="s">
        <v>14371</v>
      </c>
      <c r="H6263" s="1">
        <v>325124</v>
      </c>
      <c r="I6263" s="1">
        <v>0</v>
      </c>
      <c r="J6263" t="s">
        <v>68</v>
      </c>
      <c r="K6263" t="s">
        <v>118</v>
      </c>
      <c r="L6263" s="10">
        <v>45383</v>
      </c>
      <c r="M6263" t="s">
        <v>14372</v>
      </c>
      <c r="N6263">
        <v>0</v>
      </c>
      <c r="O6263" s="17" t="s">
        <v>21485</v>
      </c>
      <c r="P6263">
        <v>0</v>
      </c>
      <c r="Q6263" s="17" t="s">
        <v>21485</v>
      </c>
      <c r="R6263" t="s">
        <v>14368</v>
      </c>
    </row>
    <row r="6264" spans="1:18">
      <c r="A6264" t="s">
        <v>14373</v>
      </c>
      <c r="B6264" t="s">
        <v>18</v>
      </c>
      <c r="C6264" t="s">
        <v>19</v>
      </c>
      <c r="D6264" t="s">
        <v>38</v>
      </c>
      <c r="E6264" t="s">
        <v>637</v>
      </c>
      <c r="F6264" t="s">
        <v>46</v>
      </c>
      <c r="G6264" t="s">
        <v>14374</v>
      </c>
      <c r="H6264" s="1">
        <v>562275</v>
      </c>
      <c r="I6264" s="1">
        <v>0</v>
      </c>
      <c r="J6264" t="s">
        <v>48</v>
      </c>
      <c r="K6264" t="s">
        <v>60</v>
      </c>
      <c r="L6264" s="10">
        <v>44470</v>
      </c>
      <c r="M6264" t="s">
        <v>14375</v>
      </c>
      <c r="N6264">
        <v>0</v>
      </c>
      <c r="O6264" s="17" t="s">
        <v>21485</v>
      </c>
      <c r="P6264">
        <v>0</v>
      </c>
      <c r="Q6264" s="17" t="s">
        <v>21485</v>
      </c>
      <c r="R6264" t="s">
        <v>14373</v>
      </c>
    </row>
    <row r="6265" spans="1:18">
      <c r="A6265" t="s">
        <v>14376</v>
      </c>
      <c r="B6265" t="s">
        <v>2198</v>
      </c>
      <c r="C6265" t="s">
        <v>65</v>
      </c>
      <c r="D6265" t="s">
        <v>20</v>
      </c>
      <c r="E6265" t="s">
        <v>66</v>
      </c>
      <c r="F6265" t="s">
        <v>2937</v>
      </c>
      <c r="G6265" t="s">
        <v>14377</v>
      </c>
      <c r="H6265" s="1">
        <v>137483</v>
      </c>
      <c r="I6265" s="1">
        <v>0</v>
      </c>
      <c r="J6265" t="s">
        <v>483</v>
      </c>
      <c r="K6265" t="s">
        <v>118</v>
      </c>
      <c r="L6265" s="10">
        <v>41000</v>
      </c>
      <c r="M6265" t="s">
        <v>14378</v>
      </c>
      <c r="N6265">
        <v>0</v>
      </c>
      <c r="O6265" s="17" t="s">
        <v>21485</v>
      </c>
      <c r="P6265">
        <v>0</v>
      </c>
      <c r="Q6265" s="17" t="s">
        <v>21485</v>
      </c>
      <c r="R6265" t="s">
        <v>14376</v>
      </c>
    </row>
    <row r="6266" spans="1:18">
      <c r="A6266" t="s">
        <v>1116</v>
      </c>
      <c r="B6266" t="s">
        <v>557</v>
      </c>
      <c r="C6266" t="s">
        <v>65</v>
      </c>
      <c r="D6266" t="s">
        <v>20</v>
      </c>
      <c r="E6266" t="s">
        <v>115</v>
      </c>
      <c r="F6266" t="s">
        <v>22</v>
      </c>
      <c r="G6266" t="s">
        <v>1117</v>
      </c>
      <c r="H6266" s="1">
        <v>926321</v>
      </c>
      <c r="I6266" s="1">
        <v>0</v>
      </c>
      <c r="J6266" t="s">
        <v>24</v>
      </c>
      <c r="K6266" t="s">
        <v>22</v>
      </c>
      <c r="L6266" s="10">
        <v>40452</v>
      </c>
      <c r="M6266" t="s">
        <v>1118</v>
      </c>
      <c r="N6266">
        <v>2</v>
      </c>
      <c r="O6266" s="17" t="s">
        <v>21485</v>
      </c>
      <c r="P6266">
        <v>0</v>
      </c>
      <c r="Q6266" s="17" t="s">
        <v>21485</v>
      </c>
      <c r="R6266" t="s">
        <v>1116</v>
      </c>
    </row>
    <row r="6267" spans="1:18">
      <c r="A6267" t="s">
        <v>14379</v>
      </c>
      <c r="B6267" t="s">
        <v>239</v>
      </c>
      <c r="C6267" t="s">
        <v>240</v>
      </c>
      <c r="D6267" t="s">
        <v>38</v>
      </c>
      <c r="E6267" t="s">
        <v>86</v>
      </c>
      <c r="F6267" t="s">
        <v>108</v>
      </c>
      <c r="G6267" t="s">
        <v>14380</v>
      </c>
      <c r="H6267" s="1">
        <v>902700</v>
      </c>
      <c r="I6267" s="1">
        <v>0</v>
      </c>
      <c r="J6267" t="s">
        <v>24</v>
      </c>
      <c r="K6267" t="s">
        <v>118</v>
      </c>
      <c r="L6267" s="10">
        <v>44652</v>
      </c>
      <c r="M6267" t="s">
        <v>14381</v>
      </c>
      <c r="N6267">
        <v>0</v>
      </c>
      <c r="O6267" s="17" t="s">
        <v>21485</v>
      </c>
      <c r="P6267">
        <v>0</v>
      </c>
      <c r="Q6267" s="17" t="s">
        <v>21485</v>
      </c>
      <c r="R6267" t="s">
        <v>14379</v>
      </c>
    </row>
    <row r="6268" spans="1:18">
      <c r="A6268" t="s">
        <v>14382</v>
      </c>
      <c r="B6268" t="s">
        <v>91</v>
      </c>
      <c r="C6268" t="s">
        <v>30</v>
      </c>
      <c r="D6268" t="s">
        <v>20</v>
      </c>
      <c r="E6268" t="s">
        <v>31</v>
      </c>
      <c r="F6268" t="s">
        <v>196</v>
      </c>
      <c r="G6268" t="s">
        <v>14383</v>
      </c>
      <c r="H6268" s="1">
        <v>432935</v>
      </c>
      <c r="I6268" s="1">
        <v>0</v>
      </c>
      <c r="J6268" t="s">
        <v>48</v>
      </c>
      <c r="K6268" t="s">
        <v>94</v>
      </c>
      <c r="L6268" s="10">
        <v>41913</v>
      </c>
      <c r="M6268" t="s">
        <v>14384</v>
      </c>
      <c r="N6268">
        <v>0</v>
      </c>
      <c r="O6268" s="17" t="s">
        <v>21485</v>
      </c>
      <c r="P6268">
        <v>0</v>
      </c>
      <c r="Q6268" s="17" t="s">
        <v>21485</v>
      </c>
      <c r="R6268" t="s">
        <v>14382</v>
      </c>
    </row>
    <row r="6269" spans="1:18">
      <c r="A6269" t="s">
        <v>14385</v>
      </c>
      <c r="B6269" t="s">
        <v>239</v>
      </c>
      <c r="C6269" t="s">
        <v>240</v>
      </c>
      <c r="D6269" t="s">
        <v>20</v>
      </c>
      <c r="E6269" t="s">
        <v>71</v>
      </c>
      <c r="F6269" t="s">
        <v>218</v>
      </c>
      <c r="G6269" t="s">
        <v>14386</v>
      </c>
      <c r="H6269" s="1">
        <v>720127</v>
      </c>
      <c r="I6269" s="1">
        <v>0</v>
      </c>
      <c r="J6269" t="s">
        <v>24</v>
      </c>
      <c r="K6269" t="s">
        <v>157</v>
      </c>
      <c r="L6269" s="10">
        <v>40634</v>
      </c>
      <c r="M6269" t="s">
        <v>14387</v>
      </c>
      <c r="N6269">
        <v>0</v>
      </c>
      <c r="O6269" s="17" t="s">
        <v>21485</v>
      </c>
      <c r="P6269">
        <v>0</v>
      </c>
      <c r="Q6269" s="17" t="s">
        <v>21485</v>
      </c>
      <c r="R6269" t="s">
        <v>14385</v>
      </c>
    </row>
    <row r="6270" spans="1:18">
      <c r="A6270" t="s">
        <v>14388</v>
      </c>
      <c r="B6270" t="s">
        <v>3288</v>
      </c>
      <c r="C6270" t="s">
        <v>65</v>
      </c>
      <c r="D6270" t="s">
        <v>20</v>
      </c>
      <c r="E6270" t="s">
        <v>79</v>
      </c>
      <c r="F6270" t="s">
        <v>163</v>
      </c>
      <c r="G6270" t="s">
        <v>14389</v>
      </c>
      <c r="H6270" s="1">
        <v>689014</v>
      </c>
      <c r="I6270" s="1">
        <v>0</v>
      </c>
      <c r="J6270" t="s">
        <v>24</v>
      </c>
      <c r="K6270" t="s">
        <v>110</v>
      </c>
      <c r="L6270" s="10">
        <v>41548</v>
      </c>
      <c r="M6270" t="s">
        <v>14390</v>
      </c>
      <c r="N6270">
        <v>0</v>
      </c>
      <c r="O6270" s="17" t="s">
        <v>21485</v>
      </c>
      <c r="P6270">
        <v>0</v>
      </c>
      <c r="Q6270" s="17" t="s">
        <v>21485</v>
      </c>
      <c r="R6270" t="s">
        <v>14388</v>
      </c>
    </row>
    <row r="6271" spans="1:18">
      <c r="A6271" t="s">
        <v>14391</v>
      </c>
      <c r="B6271" t="s">
        <v>167</v>
      </c>
      <c r="C6271" t="s">
        <v>85</v>
      </c>
      <c r="D6271" t="s">
        <v>20</v>
      </c>
      <c r="E6271" t="s">
        <v>241</v>
      </c>
      <c r="F6271" t="s">
        <v>149</v>
      </c>
      <c r="G6271" t="s">
        <v>14392</v>
      </c>
      <c r="H6271" s="1">
        <v>873704</v>
      </c>
      <c r="I6271" s="1">
        <v>0</v>
      </c>
      <c r="J6271" t="s">
        <v>24</v>
      </c>
      <c r="K6271" t="s">
        <v>136</v>
      </c>
      <c r="L6271" s="10">
        <v>40087</v>
      </c>
      <c r="M6271" t="s">
        <v>14393</v>
      </c>
      <c r="N6271">
        <v>0</v>
      </c>
      <c r="O6271" s="17" t="s">
        <v>21485</v>
      </c>
      <c r="P6271">
        <v>0</v>
      </c>
      <c r="Q6271" s="17" t="s">
        <v>21485</v>
      </c>
      <c r="R6271" t="s">
        <v>14391</v>
      </c>
    </row>
    <row r="6272" spans="1:18">
      <c r="A6272" t="s">
        <v>14391</v>
      </c>
      <c r="B6272" t="s">
        <v>167</v>
      </c>
      <c r="C6272" t="s">
        <v>85</v>
      </c>
      <c r="D6272" t="s">
        <v>20</v>
      </c>
      <c r="E6272" t="s">
        <v>241</v>
      </c>
      <c r="F6272" t="s">
        <v>149</v>
      </c>
      <c r="G6272" t="s">
        <v>14392</v>
      </c>
      <c r="H6272" s="1">
        <v>873704</v>
      </c>
      <c r="I6272" s="1">
        <v>0</v>
      </c>
      <c r="J6272" t="s">
        <v>24</v>
      </c>
      <c r="K6272" t="s">
        <v>136</v>
      </c>
      <c r="L6272" s="10">
        <v>40087</v>
      </c>
      <c r="M6272" t="s">
        <v>14393</v>
      </c>
      <c r="N6272">
        <v>0</v>
      </c>
      <c r="O6272" s="17" t="s">
        <v>21485</v>
      </c>
      <c r="P6272">
        <v>0</v>
      </c>
      <c r="Q6272" s="17" t="s">
        <v>21485</v>
      </c>
      <c r="R6272" t="s">
        <v>14391</v>
      </c>
    </row>
    <row r="6273" spans="1:18">
      <c r="A6273" t="s">
        <v>14391</v>
      </c>
      <c r="B6273" t="s">
        <v>167</v>
      </c>
      <c r="C6273" t="s">
        <v>85</v>
      </c>
      <c r="D6273" t="s">
        <v>20</v>
      </c>
      <c r="E6273" t="s">
        <v>92</v>
      </c>
      <c r="F6273" t="s">
        <v>149</v>
      </c>
      <c r="G6273" t="s">
        <v>14394</v>
      </c>
      <c r="H6273" s="1">
        <v>742684</v>
      </c>
      <c r="I6273" s="1">
        <v>0</v>
      </c>
      <c r="J6273" t="s">
        <v>24</v>
      </c>
      <c r="K6273" t="s">
        <v>136</v>
      </c>
      <c r="L6273" s="10">
        <v>42278</v>
      </c>
      <c r="M6273" t="s">
        <v>14395</v>
      </c>
      <c r="N6273">
        <v>0</v>
      </c>
      <c r="O6273" s="17" t="s">
        <v>21485</v>
      </c>
      <c r="P6273">
        <v>0</v>
      </c>
      <c r="Q6273" s="17" t="s">
        <v>21485</v>
      </c>
      <c r="R6273" t="s">
        <v>14391</v>
      </c>
    </row>
    <row r="6274" spans="1:18">
      <c r="A6274" t="s">
        <v>14391</v>
      </c>
      <c r="B6274" t="s">
        <v>167</v>
      </c>
      <c r="C6274" t="s">
        <v>85</v>
      </c>
      <c r="D6274" t="s">
        <v>38</v>
      </c>
      <c r="E6274" t="s">
        <v>586</v>
      </c>
      <c r="F6274" t="s">
        <v>149</v>
      </c>
      <c r="G6274" t="s">
        <v>14396</v>
      </c>
      <c r="H6274" s="1">
        <v>944775</v>
      </c>
      <c r="I6274" s="1">
        <v>0</v>
      </c>
      <c r="J6274" t="s">
        <v>24</v>
      </c>
      <c r="K6274" t="s">
        <v>136</v>
      </c>
      <c r="L6274" s="10">
        <v>45017</v>
      </c>
      <c r="M6274" t="s">
        <v>14397</v>
      </c>
      <c r="N6274">
        <v>0</v>
      </c>
      <c r="O6274" s="17" t="s">
        <v>21485</v>
      </c>
      <c r="P6274">
        <v>0</v>
      </c>
      <c r="Q6274" s="17" t="s">
        <v>21485</v>
      </c>
      <c r="R6274" t="s">
        <v>14391</v>
      </c>
    </row>
    <row r="6275" spans="1:18">
      <c r="A6275" t="s">
        <v>14398</v>
      </c>
      <c r="B6275" t="s">
        <v>84</v>
      </c>
      <c r="C6275" t="s">
        <v>85</v>
      </c>
      <c r="D6275" t="s">
        <v>18641</v>
      </c>
      <c r="E6275" t="s">
        <v>18642</v>
      </c>
      <c r="F6275" t="s">
        <v>18643</v>
      </c>
      <c r="G6275" t="s">
        <v>20661</v>
      </c>
      <c r="H6275" s="1">
        <v>277613</v>
      </c>
      <c r="I6275" s="1">
        <v>0</v>
      </c>
      <c r="J6275" t="s">
        <v>202</v>
      </c>
      <c r="K6275" t="s">
        <v>42</v>
      </c>
      <c r="L6275" s="7">
        <v>44348</v>
      </c>
      <c r="M6275" t="s">
        <v>20662</v>
      </c>
      <c r="N6275">
        <v>0</v>
      </c>
      <c r="O6275" s="17" t="s">
        <v>21485</v>
      </c>
      <c r="P6275">
        <v>0</v>
      </c>
      <c r="Q6275" s="17" t="s">
        <v>21485</v>
      </c>
      <c r="R6275" t="s">
        <v>14398</v>
      </c>
    </row>
    <row r="6276" spans="1:18">
      <c r="A6276" t="s">
        <v>14398</v>
      </c>
      <c r="B6276" t="s">
        <v>84</v>
      </c>
      <c r="C6276" t="s">
        <v>85</v>
      </c>
      <c r="D6276" t="s">
        <v>20</v>
      </c>
      <c r="E6276" t="s">
        <v>92</v>
      </c>
      <c r="F6276" t="s">
        <v>87</v>
      </c>
      <c r="G6276" t="s">
        <v>14399</v>
      </c>
      <c r="H6276" s="1">
        <v>914473</v>
      </c>
      <c r="I6276" s="1">
        <v>0</v>
      </c>
      <c r="J6276" t="s">
        <v>24</v>
      </c>
      <c r="K6276" t="s">
        <v>42</v>
      </c>
      <c r="L6276" s="10">
        <v>42278</v>
      </c>
      <c r="M6276" t="s">
        <v>14400</v>
      </c>
      <c r="N6276">
        <v>0</v>
      </c>
      <c r="O6276" s="17" t="s">
        <v>21485</v>
      </c>
      <c r="P6276">
        <v>0</v>
      </c>
      <c r="Q6276" s="17" t="s">
        <v>21485</v>
      </c>
      <c r="R6276" t="s">
        <v>14398</v>
      </c>
    </row>
    <row r="6277" spans="1:18">
      <c r="A6277" t="s">
        <v>14401</v>
      </c>
      <c r="B6277" t="s">
        <v>942</v>
      </c>
      <c r="C6277" t="s">
        <v>65</v>
      </c>
      <c r="D6277" t="s">
        <v>18831</v>
      </c>
      <c r="E6277" t="s">
        <v>18832</v>
      </c>
      <c r="F6277" t="s">
        <v>18833</v>
      </c>
      <c r="G6277" t="s">
        <v>20663</v>
      </c>
      <c r="H6277" s="1">
        <v>49950</v>
      </c>
      <c r="I6277" s="1">
        <v>0</v>
      </c>
      <c r="J6277" t="s">
        <v>202</v>
      </c>
      <c r="K6277" t="s">
        <v>49</v>
      </c>
      <c r="L6277" s="7">
        <v>40603</v>
      </c>
      <c r="M6277" t="s">
        <v>20664</v>
      </c>
      <c r="N6277">
        <v>0</v>
      </c>
      <c r="O6277" s="17" t="s">
        <v>21485</v>
      </c>
      <c r="P6277">
        <v>0</v>
      </c>
      <c r="Q6277" s="17" t="s">
        <v>21485</v>
      </c>
      <c r="R6277" t="s">
        <v>14401</v>
      </c>
    </row>
    <row r="6278" spans="1:18">
      <c r="A6278" t="s">
        <v>14401</v>
      </c>
      <c r="B6278" t="s">
        <v>942</v>
      </c>
      <c r="C6278" t="s">
        <v>65</v>
      </c>
      <c r="D6278" t="s">
        <v>20</v>
      </c>
      <c r="E6278" t="s">
        <v>320</v>
      </c>
      <c r="F6278" t="s">
        <v>404</v>
      </c>
      <c r="G6278" t="s">
        <v>14402</v>
      </c>
      <c r="H6278" s="1">
        <v>619428</v>
      </c>
      <c r="I6278" s="1">
        <v>0</v>
      </c>
      <c r="J6278" t="s">
        <v>24</v>
      </c>
      <c r="K6278" t="s">
        <v>49</v>
      </c>
      <c r="L6278" s="10">
        <v>41365</v>
      </c>
      <c r="M6278" t="s">
        <v>14403</v>
      </c>
      <c r="N6278">
        <v>0</v>
      </c>
      <c r="O6278" s="17" t="s">
        <v>21485</v>
      </c>
      <c r="P6278">
        <v>0</v>
      </c>
      <c r="Q6278" s="17" t="s">
        <v>21485</v>
      </c>
      <c r="R6278" t="s">
        <v>14401</v>
      </c>
    </row>
    <row r="6279" spans="1:18">
      <c r="A6279" t="s">
        <v>14404</v>
      </c>
      <c r="B6279" t="s">
        <v>18</v>
      </c>
      <c r="C6279" t="s">
        <v>19</v>
      </c>
      <c r="D6279" t="s">
        <v>20</v>
      </c>
      <c r="E6279" t="s">
        <v>104</v>
      </c>
      <c r="F6279" t="s">
        <v>123</v>
      </c>
      <c r="G6279" t="s">
        <v>14405</v>
      </c>
      <c r="H6279" s="1">
        <v>561570</v>
      </c>
      <c r="I6279" s="1">
        <v>0</v>
      </c>
      <c r="J6279" t="s">
        <v>48</v>
      </c>
      <c r="K6279" t="s">
        <v>94</v>
      </c>
      <c r="L6279" s="10">
        <v>40269</v>
      </c>
      <c r="M6279" t="s">
        <v>14406</v>
      </c>
      <c r="N6279">
        <v>0</v>
      </c>
      <c r="O6279" s="17" t="s">
        <v>21485</v>
      </c>
      <c r="P6279">
        <v>0</v>
      </c>
      <c r="Q6279" s="17" t="s">
        <v>21485</v>
      </c>
      <c r="R6279" t="s">
        <v>14404</v>
      </c>
    </row>
    <row r="6280" spans="1:18">
      <c r="A6280" t="s">
        <v>14404</v>
      </c>
      <c r="B6280" t="s">
        <v>18</v>
      </c>
      <c r="C6280" t="s">
        <v>19</v>
      </c>
      <c r="D6280" t="s">
        <v>20</v>
      </c>
      <c r="E6280" t="s">
        <v>115</v>
      </c>
      <c r="F6280" t="s">
        <v>196</v>
      </c>
      <c r="G6280" t="s">
        <v>14407</v>
      </c>
      <c r="H6280" s="1">
        <v>644347</v>
      </c>
      <c r="I6280" s="1">
        <v>0</v>
      </c>
      <c r="J6280" t="s">
        <v>24</v>
      </c>
      <c r="K6280" t="s">
        <v>94</v>
      </c>
      <c r="L6280" s="10">
        <v>40452</v>
      </c>
      <c r="M6280" t="s">
        <v>14408</v>
      </c>
      <c r="N6280">
        <v>0</v>
      </c>
      <c r="O6280" s="17" t="s">
        <v>21485</v>
      </c>
      <c r="P6280">
        <v>0</v>
      </c>
      <c r="Q6280" s="17" t="s">
        <v>21485</v>
      </c>
      <c r="R6280" t="s">
        <v>14404</v>
      </c>
    </row>
    <row r="6281" spans="1:18">
      <c r="A6281" t="s">
        <v>1119</v>
      </c>
      <c r="B6281" t="s">
        <v>121</v>
      </c>
      <c r="C6281" t="s">
        <v>30</v>
      </c>
      <c r="D6281" t="s">
        <v>20</v>
      </c>
      <c r="E6281" t="s">
        <v>122</v>
      </c>
      <c r="F6281" t="s">
        <v>123</v>
      </c>
      <c r="G6281" t="s">
        <v>1120</v>
      </c>
      <c r="H6281" s="1">
        <v>188054</v>
      </c>
      <c r="I6281" s="1">
        <v>0</v>
      </c>
      <c r="J6281" t="s">
        <v>68</v>
      </c>
      <c r="K6281" t="s">
        <v>118</v>
      </c>
      <c r="L6281" s="10">
        <v>40817</v>
      </c>
      <c r="M6281" t="s">
        <v>1121</v>
      </c>
      <c r="N6281">
        <v>2</v>
      </c>
      <c r="O6281" s="17" t="s">
        <v>21485</v>
      </c>
      <c r="P6281">
        <v>0</v>
      </c>
      <c r="Q6281" s="17" t="s">
        <v>21485</v>
      </c>
      <c r="R6281" t="s">
        <v>1119</v>
      </c>
    </row>
    <row r="6282" spans="1:18">
      <c r="A6282" t="s">
        <v>1119</v>
      </c>
      <c r="B6282" t="s">
        <v>121</v>
      </c>
      <c r="C6282" t="s">
        <v>30</v>
      </c>
      <c r="D6282" t="s">
        <v>38</v>
      </c>
      <c r="E6282" t="s">
        <v>145</v>
      </c>
      <c r="F6282" t="s">
        <v>901</v>
      </c>
      <c r="G6282" t="s">
        <v>14409</v>
      </c>
      <c r="H6282" s="1">
        <v>707625</v>
      </c>
      <c r="I6282" s="1">
        <v>0</v>
      </c>
      <c r="J6282" t="s">
        <v>24</v>
      </c>
      <c r="K6282" t="s">
        <v>118</v>
      </c>
      <c r="L6282" s="10">
        <v>43556</v>
      </c>
      <c r="M6282" t="s">
        <v>14410</v>
      </c>
      <c r="N6282">
        <v>0</v>
      </c>
      <c r="O6282" s="17" t="s">
        <v>21485</v>
      </c>
      <c r="P6282">
        <v>0</v>
      </c>
      <c r="Q6282" s="17" t="s">
        <v>21485</v>
      </c>
      <c r="R6282" t="s">
        <v>1119</v>
      </c>
    </row>
    <row r="6283" spans="1:18">
      <c r="A6283" t="s">
        <v>14411</v>
      </c>
      <c r="B6283" t="s">
        <v>564</v>
      </c>
      <c r="C6283" t="s">
        <v>30</v>
      </c>
      <c r="D6283" t="s">
        <v>38</v>
      </c>
      <c r="E6283" t="s">
        <v>86</v>
      </c>
      <c r="F6283" t="s">
        <v>116</v>
      </c>
      <c r="G6283" t="s">
        <v>14412</v>
      </c>
      <c r="H6283" s="1">
        <v>711450</v>
      </c>
      <c r="I6283" s="1">
        <v>0</v>
      </c>
      <c r="J6283" t="s">
        <v>24</v>
      </c>
      <c r="K6283" t="s">
        <v>110</v>
      </c>
      <c r="L6283" s="10">
        <v>44652</v>
      </c>
      <c r="M6283" t="s">
        <v>14413</v>
      </c>
      <c r="N6283">
        <v>0</v>
      </c>
      <c r="O6283" s="17" t="s">
        <v>21485</v>
      </c>
      <c r="P6283">
        <v>0</v>
      </c>
      <c r="Q6283" s="17" t="s">
        <v>21485</v>
      </c>
      <c r="R6283" t="s">
        <v>14411</v>
      </c>
    </row>
    <row r="6284" spans="1:18">
      <c r="A6284" t="s">
        <v>14414</v>
      </c>
      <c r="B6284" t="s">
        <v>154</v>
      </c>
      <c r="C6284" t="s">
        <v>30</v>
      </c>
      <c r="D6284" t="s">
        <v>38</v>
      </c>
      <c r="E6284" t="s">
        <v>353</v>
      </c>
      <c r="F6284" t="s">
        <v>40</v>
      </c>
      <c r="G6284" t="s">
        <v>14415</v>
      </c>
      <c r="H6284" s="1">
        <v>1074826</v>
      </c>
      <c r="I6284" s="1">
        <v>0</v>
      </c>
      <c r="J6284" t="s">
        <v>24</v>
      </c>
      <c r="K6284" t="s">
        <v>94</v>
      </c>
      <c r="L6284" s="10">
        <v>43739</v>
      </c>
      <c r="M6284" t="s">
        <v>14416</v>
      </c>
      <c r="N6284">
        <v>0</v>
      </c>
      <c r="O6284" s="17" t="s">
        <v>21485</v>
      </c>
      <c r="P6284">
        <v>0</v>
      </c>
      <c r="Q6284" s="17" t="s">
        <v>21485</v>
      </c>
      <c r="R6284" t="s">
        <v>14414</v>
      </c>
    </row>
    <row r="6285" spans="1:18">
      <c r="A6285" t="s">
        <v>14414</v>
      </c>
      <c r="B6285" t="s">
        <v>154</v>
      </c>
      <c r="C6285" t="s">
        <v>30</v>
      </c>
      <c r="D6285" t="s">
        <v>38</v>
      </c>
      <c r="E6285" t="s">
        <v>637</v>
      </c>
      <c r="F6285" t="s">
        <v>40</v>
      </c>
      <c r="G6285" t="s">
        <v>14417</v>
      </c>
      <c r="H6285" s="1">
        <v>948600</v>
      </c>
      <c r="I6285" s="1">
        <v>0</v>
      </c>
      <c r="J6285" t="s">
        <v>24</v>
      </c>
      <c r="K6285" t="s">
        <v>94</v>
      </c>
      <c r="L6285" s="10">
        <v>44470</v>
      </c>
      <c r="M6285" t="s">
        <v>14418</v>
      </c>
      <c r="N6285">
        <v>0</v>
      </c>
      <c r="O6285" s="17" t="s">
        <v>21485</v>
      </c>
      <c r="P6285">
        <v>0</v>
      </c>
      <c r="Q6285" s="17" t="s">
        <v>21485</v>
      </c>
      <c r="R6285" t="s">
        <v>14414</v>
      </c>
    </row>
    <row r="6286" spans="1:18">
      <c r="A6286" t="s">
        <v>14414</v>
      </c>
      <c r="B6286" t="s">
        <v>154</v>
      </c>
      <c r="C6286" t="s">
        <v>30</v>
      </c>
      <c r="D6286" t="s">
        <v>38</v>
      </c>
      <c r="E6286" t="s">
        <v>784</v>
      </c>
      <c r="F6286" t="s">
        <v>52</v>
      </c>
      <c r="G6286" t="s">
        <v>14419</v>
      </c>
      <c r="H6286" s="1">
        <v>1063350</v>
      </c>
      <c r="I6286" s="1">
        <v>0</v>
      </c>
      <c r="J6286" t="s">
        <v>24</v>
      </c>
      <c r="K6286" t="s">
        <v>22</v>
      </c>
      <c r="L6286" s="10">
        <v>45383</v>
      </c>
      <c r="M6286" t="s">
        <v>14420</v>
      </c>
      <c r="N6286">
        <v>0</v>
      </c>
      <c r="O6286" s="17" t="s">
        <v>21485</v>
      </c>
      <c r="P6286">
        <v>0</v>
      </c>
      <c r="Q6286" s="17" t="s">
        <v>21485</v>
      </c>
      <c r="R6286" t="s">
        <v>14414</v>
      </c>
    </row>
    <row r="6287" spans="1:18">
      <c r="A6287" t="s">
        <v>14421</v>
      </c>
      <c r="B6287" t="s">
        <v>600</v>
      </c>
      <c r="C6287" t="s">
        <v>65</v>
      </c>
      <c r="D6287" t="s">
        <v>18641</v>
      </c>
      <c r="E6287" t="s">
        <v>18642</v>
      </c>
      <c r="F6287" t="s">
        <v>18643</v>
      </c>
      <c r="G6287" t="s">
        <v>20665</v>
      </c>
      <c r="H6287" s="1">
        <v>490000</v>
      </c>
      <c r="I6287" s="1">
        <v>0</v>
      </c>
      <c r="J6287" t="s">
        <v>202</v>
      </c>
      <c r="K6287" t="s">
        <v>136</v>
      </c>
      <c r="L6287" s="7">
        <v>44348</v>
      </c>
      <c r="M6287" t="s">
        <v>20666</v>
      </c>
      <c r="N6287">
        <v>0</v>
      </c>
      <c r="O6287" s="17" t="s">
        <v>21485</v>
      </c>
      <c r="P6287">
        <v>0</v>
      </c>
      <c r="Q6287" s="17" t="s">
        <v>21485</v>
      </c>
      <c r="R6287" t="s">
        <v>14421</v>
      </c>
    </row>
    <row r="6288" spans="1:18">
      <c r="A6288" t="s">
        <v>14421</v>
      </c>
      <c r="B6288" t="s">
        <v>600</v>
      </c>
      <c r="C6288" t="s">
        <v>65</v>
      </c>
      <c r="D6288" t="s">
        <v>20</v>
      </c>
      <c r="E6288" t="s">
        <v>31</v>
      </c>
      <c r="F6288" t="s">
        <v>134</v>
      </c>
      <c r="G6288" t="s">
        <v>14422</v>
      </c>
      <c r="H6288" s="1">
        <v>720623</v>
      </c>
      <c r="I6288" s="1">
        <v>0</v>
      </c>
      <c r="J6288" t="s">
        <v>24</v>
      </c>
      <c r="K6288" t="s">
        <v>136</v>
      </c>
      <c r="L6288" s="10">
        <v>41913</v>
      </c>
      <c r="M6288" t="s">
        <v>14423</v>
      </c>
      <c r="N6288">
        <v>0</v>
      </c>
      <c r="O6288" s="17" t="s">
        <v>21485</v>
      </c>
      <c r="P6288">
        <v>0</v>
      </c>
      <c r="Q6288" s="17" t="s">
        <v>21485</v>
      </c>
      <c r="R6288" t="s">
        <v>14421</v>
      </c>
    </row>
    <row r="6289" spans="1:18">
      <c r="A6289" t="s">
        <v>14421</v>
      </c>
      <c r="B6289" t="s">
        <v>600</v>
      </c>
      <c r="C6289" t="s">
        <v>65</v>
      </c>
      <c r="D6289" t="s">
        <v>38</v>
      </c>
      <c r="E6289" t="s">
        <v>408</v>
      </c>
      <c r="F6289" t="s">
        <v>1272</v>
      </c>
      <c r="G6289" t="s">
        <v>14424</v>
      </c>
      <c r="H6289" s="1">
        <v>1082476</v>
      </c>
      <c r="I6289" s="1">
        <v>0</v>
      </c>
      <c r="J6289" t="s">
        <v>24</v>
      </c>
      <c r="K6289" t="s">
        <v>136</v>
      </c>
      <c r="L6289" s="10">
        <v>44105</v>
      </c>
      <c r="M6289" t="s">
        <v>14425</v>
      </c>
      <c r="N6289">
        <v>0</v>
      </c>
      <c r="O6289" s="17" t="s">
        <v>21485</v>
      </c>
      <c r="P6289">
        <v>0</v>
      </c>
      <c r="Q6289" s="17" t="s">
        <v>21485</v>
      </c>
      <c r="R6289" t="s">
        <v>14421</v>
      </c>
    </row>
    <row r="6290" spans="1:18">
      <c r="A6290" t="s">
        <v>20667</v>
      </c>
      <c r="B6290" t="s">
        <v>2172</v>
      </c>
      <c r="C6290" t="s">
        <v>65</v>
      </c>
      <c r="D6290" t="s">
        <v>18838</v>
      </c>
      <c r="E6290" t="s">
        <v>18983</v>
      </c>
      <c r="F6290" t="s">
        <v>18833</v>
      </c>
      <c r="G6290" t="s">
        <v>20668</v>
      </c>
      <c r="H6290" s="1">
        <v>46350</v>
      </c>
      <c r="I6290" s="1">
        <v>3500</v>
      </c>
      <c r="J6290" t="s">
        <v>202</v>
      </c>
      <c r="K6290" t="s">
        <v>49</v>
      </c>
      <c r="L6290" s="7">
        <v>40391</v>
      </c>
      <c r="M6290" t="s">
        <v>20669</v>
      </c>
      <c r="N6290">
        <v>1</v>
      </c>
      <c r="O6290" s="17" t="s">
        <v>21485</v>
      </c>
      <c r="P6290">
        <v>0</v>
      </c>
      <c r="Q6290" s="17" t="s">
        <v>21485</v>
      </c>
      <c r="R6290" t="s">
        <v>20667</v>
      </c>
    </row>
    <row r="6291" spans="1:18">
      <c r="A6291" t="s">
        <v>14426</v>
      </c>
      <c r="B6291" t="s">
        <v>18</v>
      </c>
      <c r="C6291" t="s">
        <v>19</v>
      </c>
      <c r="D6291" t="s">
        <v>38</v>
      </c>
      <c r="E6291" t="s">
        <v>168</v>
      </c>
      <c r="F6291" t="s">
        <v>282</v>
      </c>
      <c r="G6291" t="s">
        <v>14427</v>
      </c>
      <c r="H6291" s="1">
        <v>807075</v>
      </c>
      <c r="I6291" s="1">
        <v>0</v>
      </c>
      <c r="J6291" t="s">
        <v>24</v>
      </c>
      <c r="K6291" t="s">
        <v>118</v>
      </c>
      <c r="L6291" s="10">
        <v>43922</v>
      </c>
      <c r="M6291" t="s">
        <v>14428</v>
      </c>
      <c r="N6291">
        <v>0</v>
      </c>
      <c r="O6291" s="17" t="s">
        <v>21485</v>
      </c>
      <c r="P6291">
        <v>0</v>
      </c>
      <c r="Q6291" s="17" t="s">
        <v>21485</v>
      </c>
      <c r="R6291" t="s">
        <v>14426</v>
      </c>
    </row>
    <row r="6292" spans="1:18">
      <c r="A6292" t="s">
        <v>20670</v>
      </c>
      <c r="B6292" t="s">
        <v>19279</v>
      </c>
      <c r="C6292" t="s">
        <v>240</v>
      </c>
      <c r="D6292" t="s">
        <v>19449</v>
      </c>
      <c r="E6292" t="s">
        <v>19450</v>
      </c>
      <c r="F6292" t="s">
        <v>18720</v>
      </c>
      <c r="G6292" t="s">
        <v>20671</v>
      </c>
      <c r="H6292" s="1">
        <v>40000</v>
      </c>
      <c r="I6292" s="1">
        <v>0</v>
      </c>
      <c r="J6292" t="s">
        <v>202</v>
      </c>
      <c r="K6292" t="s">
        <v>157</v>
      </c>
      <c r="L6292" s="7">
        <v>43160</v>
      </c>
      <c r="M6292" t="s">
        <v>20672</v>
      </c>
      <c r="N6292">
        <v>0</v>
      </c>
      <c r="O6292" s="17" t="s">
        <v>21485</v>
      </c>
      <c r="P6292">
        <v>0</v>
      </c>
      <c r="Q6292" s="17" t="s">
        <v>21485</v>
      </c>
      <c r="R6292" t="s">
        <v>20670</v>
      </c>
    </row>
    <row r="6293" spans="1:18">
      <c r="A6293" t="s">
        <v>2213</v>
      </c>
      <c r="B6293" t="s">
        <v>29</v>
      </c>
      <c r="C6293" t="s">
        <v>30</v>
      </c>
      <c r="D6293" t="s">
        <v>20</v>
      </c>
      <c r="E6293" t="s">
        <v>66</v>
      </c>
      <c r="F6293" t="s">
        <v>418</v>
      </c>
      <c r="G6293" t="s">
        <v>2214</v>
      </c>
      <c r="H6293" s="1">
        <v>459204</v>
      </c>
      <c r="I6293" s="1">
        <v>0</v>
      </c>
      <c r="J6293" t="s">
        <v>68</v>
      </c>
      <c r="K6293" t="s">
        <v>118</v>
      </c>
      <c r="L6293" s="10">
        <v>41000</v>
      </c>
      <c r="M6293" t="s">
        <v>2215</v>
      </c>
      <c r="N6293">
        <v>1</v>
      </c>
      <c r="O6293" s="17" t="s">
        <v>21485</v>
      </c>
      <c r="P6293">
        <v>0</v>
      </c>
      <c r="Q6293" s="17" t="s">
        <v>21485</v>
      </c>
      <c r="R6293" t="s">
        <v>2213</v>
      </c>
    </row>
    <row r="6294" spans="1:18">
      <c r="A6294" t="s">
        <v>2213</v>
      </c>
      <c r="B6294" t="s">
        <v>29</v>
      </c>
      <c r="C6294" t="s">
        <v>30</v>
      </c>
      <c r="D6294" t="s">
        <v>20</v>
      </c>
      <c r="E6294" t="s">
        <v>31</v>
      </c>
      <c r="F6294" t="s">
        <v>418</v>
      </c>
      <c r="G6294" t="s">
        <v>14429</v>
      </c>
      <c r="H6294" s="1">
        <v>428291</v>
      </c>
      <c r="I6294" s="1">
        <v>0</v>
      </c>
      <c r="J6294" t="s">
        <v>68</v>
      </c>
      <c r="K6294" t="s">
        <v>118</v>
      </c>
      <c r="L6294" s="10">
        <v>41913</v>
      </c>
      <c r="M6294" t="s">
        <v>14430</v>
      </c>
      <c r="N6294">
        <v>0</v>
      </c>
      <c r="O6294" s="17" t="s">
        <v>21485</v>
      </c>
      <c r="P6294">
        <v>0</v>
      </c>
      <c r="Q6294" s="17" t="s">
        <v>21485</v>
      </c>
      <c r="R6294" t="s">
        <v>2213</v>
      </c>
    </row>
    <row r="6295" spans="1:18">
      <c r="A6295" t="s">
        <v>2213</v>
      </c>
      <c r="B6295" t="s">
        <v>29</v>
      </c>
      <c r="C6295" t="s">
        <v>30</v>
      </c>
      <c r="D6295" t="s">
        <v>38</v>
      </c>
      <c r="E6295" t="s">
        <v>168</v>
      </c>
      <c r="F6295" t="s">
        <v>418</v>
      </c>
      <c r="G6295" t="s">
        <v>14431</v>
      </c>
      <c r="H6295" s="1">
        <v>868275</v>
      </c>
      <c r="I6295" s="1">
        <v>0</v>
      </c>
      <c r="J6295" t="s">
        <v>24</v>
      </c>
      <c r="K6295" t="s">
        <v>118</v>
      </c>
      <c r="L6295" s="10">
        <v>43922</v>
      </c>
      <c r="M6295" t="s">
        <v>14432</v>
      </c>
      <c r="N6295">
        <v>0</v>
      </c>
      <c r="O6295" s="17" t="s">
        <v>21485</v>
      </c>
      <c r="P6295">
        <v>0</v>
      </c>
      <c r="Q6295" s="17" t="s">
        <v>21485</v>
      </c>
      <c r="R6295" t="s">
        <v>2213</v>
      </c>
    </row>
    <row r="6296" spans="1:18">
      <c r="A6296" t="s">
        <v>20673</v>
      </c>
      <c r="B6296" t="s">
        <v>84</v>
      </c>
      <c r="C6296" t="s">
        <v>85</v>
      </c>
      <c r="D6296" t="s">
        <v>18997</v>
      </c>
      <c r="E6296" t="s">
        <v>18998</v>
      </c>
      <c r="F6296" t="s">
        <v>18997</v>
      </c>
      <c r="G6296" t="s">
        <v>20674</v>
      </c>
      <c r="H6296" s="1">
        <v>98510</v>
      </c>
      <c r="I6296" s="1">
        <v>0</v>
      </c>
      <c r="J6296" t="s">
        <v>202</v>
      </c>
      <c r="K6296" t="s">
        <v>110</v>
      </c>
      <c r="L6296" s="7">
        <v>40483</v>
      </c>
      <c r="M6296" t="s">
        <v>20675</v>
      </c>
      <c r="N6296">
        <v>0</v>
      </c>
      <c r="O6296" s="17" t="s">
        <v>21485</v>
      </c>
      <c r="P6296">
        <v>0</v>
      </c>
      <c r="Q6296" s="17" t="s">
        <v>21485</v>
      </c>
      <c r="R6296" t="s">
        <v>20673</v>
      </c>
    </row>
    <row r="6297" spans="1:18">
      <c r="A6297" t="s">
        <v>20673</v>
      </c>
      <c r="B6297" t="s">
        <v>84</v>
      </c>
      <c r="C6297" t="s">
        <v>85</v>
      </c>
      <c r="D6297" t="s">
        <v>18623</v>
      </c>
      <c r="E6297" t="s">
        <v>18624</v>
      </c>
      <c r="F6297" t="s">
        <v>19098</v>
      </c>
      <c r="G6297" t="s">
        <v>20676</v>
      </c>
      <c r="H6297" s="1">
        <v>199999</v>
      </c>
      <c r="I6297" s="1">
        <v>0</v>
      </c>
      <c r="J6297" t="s">
        <v>223</v>
      </c>
      <c r="K6297" t="s">
        <v>22</v>
      </c>
      <c r="L6297" s="7">
        <v>42979</v>
      </c>
      <c r="M6297" t="s">
        <v>20677</v>
      </c>
      <c r="N6297">
        <v>0</v>
      </c>
      <c r="O6297" s="17" t="s">
        <v>21485</v>
      </c>
      <c r="P6297">
        <v>0</v>
      </c>
      <c r="Q6297" s="17" t="s">
        <v>21485</v>
      </c>
      <c r="R6297" t="s">
        <v>20673</v>
      </c>
    </row>
    <row r="6298" spans="1:18">
      <c r="A6298" t="s">
        <v>14433</v>
      </c>
      <c r="B6298" t="s">
        <v>185</v>
      </c>
      <c r="C6298" t="s">
        <v>65</v>
      </c>
      <c r="D6298" t="s">
        <v>18757</v>
      </c>
      <c r="E6298" t="s">
        <v>18973</v>
      </c>
      <c r="F6298" t="s">
        <v>18759</v>
      </c>
      <c r="G6298" t="s">
        <v>20678</v>
      </c>
      <c r="H6298" s="1">
        <v>149944</v>
      </c>
      <c r="I6298" s="1">
        <v>0</v>
      </c>
      <c r="J6298" t="s">
        <v>223</v>
      </c>
      <c r="K6298" t="s">
        <v>136</v>
      </c>
      <c r="L6298" s="7">
        <v>42461</v>
      </c>
      <c r="M6298" t="s">
        <v>20679</v>
      </c>
      <c r="N6298">
        <v>0</v>
      </c>
      <c r="O6298" s="17" t="s">
        <v>21485</v>
      </c>
      <c r="P6298">
        <v>0</v>
      </c>
      <c r="Q6298" s="17" t="s">
        <v>21485</v>
      </c>
      <c r="R6298" t="s">
        <v>14433</v>
      </c>
    </row>
    <row r="6299" spans="1:18">
      <c r="A6299" t="s">
        <v>14433</v>
      </c>
      <c r="B6299" t="s">
        <v>185</v>
      </c>
      <c r="C6299" t="s">
        <v>65</v>
      </c>
      <c r="D6299" t="s">
        <v>18757</v>
      </c>
      <c r="E6299" t="s">
        <v>18758</v>
      </c>
      <c r="F6299" t="s">
        <v>18759</v>
      </c>
      <c r="G6299" t="s">
        <v>20680</v>
      </c>
      <c r="H6299" s="1">
        <v>150000</v>
      </c>
      <c r="I6299" s="1">
        <v>0</v>
      </c>
      <c r="J6299" t="s">
        <v>223</v>
      </c>
      <c r="K6299" t="s">
        <v>118</v>
      </c>
      <c r="L6299" s="7">
        <v>43191</v>
      </c>
      <c r="M6299" t="s">
        <v>20681</v>
      </c>
      <c r="N6299">
        <v>0</v>
      </c>
      <c r="O6299" s="17" t="s">
        <v>21485</v>
      </c>
      <c r="P6299">
        <v>0</v>
      </c>
      <c r="Q6299" s="17" t="s">
        <v>21485</v>
      </c>
      <c r="R6299" t="s">
        <v>14433</v>
      </c>
    </row>
    <row r="6300" spans="1:18">
      <c r="A6300" t="s">
        <v>14433</v>
      </c>
      <c r="B6300" t="s">
        <v>185</v>
      </c>
      <c r="C6300" t="s">
        <v>65</v>
      </c>
      <c r="D6300" t="s">
        <v>38</v>
      </c>
      <c r="E6300" t="s">
        <v>387</v>
      </c>
      <c r="F6300" t="s">
        <v>379</v>
      </c>
      <c r="G6300" t="s">
        <v>14434</v>
      </c>
      <c r="H6300" s="1">
        <v>810900</v>
      </c>
      <c r="I6300" s="1">
        <v>0</v>
      </c>
      <c r="J6300" t="s">
        <v>24</v>
      </c>
      <c r="K6300" t="s">
        <v>118</v>
      </c>
      <c r="L6300" s="10">
        <v>43374</v>
      </c>
      <c r="M6300" t="s">
        <v>14435</v>
      </c>
      <c r="N6300">
        <v>0</v>
      </c>
      <c r="O6300" s="17" t="s">
        <v>21485</v>
      </c>
      <c r="P6300">
        <v>0</v>
      </c>
      <c r="Q6300" s="17" t="s">
        <v>21485</v>
      </c>
      <c r="R6300" t="s">
        <v>14433</v>
      </c>
    </row>
    <row r="6301" spans="1:18">
      <c r="A6301" t="s">
        <v>14433</v>
      </c>
      <c r="B6301" t="s">
        <v>185</v>
      </c>
      <c r="C6301" t="s">
        <v>65</v>
      </c>
      <c r="D6301" t="s">
        <v>38</v>
      </c>
      <c r="E6301" t="s">
        <v>637</v>
      </c>
      <c r="F6301" t="s">
        <v>282</v>
      </c>
      <c r="G6301" t="s">
        <v>14436</v>
      </c>
      <c r="H6301" s="1">
        <v>902700</v>
      </c>
      <c r="I6301" s="1">
        <v>0</v>
      </c>
      <c r="J6301" t="s">
        <v>24</v>
      </c>
      <c r="K6301" t="s">
        <v>118</v>
      </c>
      <c r="L6301" s="10">
        <v>44470</v>
      </c>
      <c r="M6301" t="s">
        <v>14437</v>
      </c>
      <c r="N6301">
        <v>0</v>
      </c>
      <c r="O6301" s="17" t="s">
        <v>21485</v>
      </c>
      <c r="P6301">
        <v>0</v>
      </c>
      <c r="Q6301" s="17" t="s">
        <v>21485</v>
      </c>
      <c r="R6301" t="s">
        <v>14433</v>
      </c>
    </row>
    <row r="6302" spans="1:18">
      <c r="A6302" t="s">
        <v>14433</v>
      </c>
      <c r="B6302" t="s">
        <v>185</v>
      </c>
      <c r="C6302" t="s">
        <v>65</v>
      </c>
      <c r="D6302" t="s">
        <v>38</v>
      </c>
      <c r="E6302" t="s">
        <v>784</v>
      </c>
      <c r="F6302" t="s">
        <v>379</v>
      </c>
      <c r="G6302" t="s">
        <v>14438</v>
      </c>
      <c r="H6302" s="1">
        <v>910350</v>
      </c>
      <c r="I6302" s="1">
        <v>0</v>
      </c>
      <c r="J6302" t="s">
        <v>24</v>
      </c>
      <c r="K6302" t="s">
        <v>118</v>
      </c>
      <c r="L6302" s="10">
        <v>45383</v>
      </c>
      <c r="M6302" t="s">
        <v>14439</v>
      </c>
      <c r="N6302">
        <v>0</v>
      </c>
      <c r="O6302" s="17" t="s">
        <v>21485</v>
      </c>
      <c r="P6302">
        <v>0</v>
      </c>
      <c r="Q6302" s="17" t="s">
        <v>21485</v>
      </c>
      <c r="R6302" t="s">
        <v>14433</v>
      </c>
    </row>
    <row r="6303" spans="1:18">
      <c r="A6303" t="s">
        <v>14440</v>
      </c>
      <c r="B6303" t="s">
        <v>18</v>
      </c>
      <c r="C6303" t="s">
        <v>19</v>
      </c>
      <c r="D6303" t="s">
        <v>20</v>
      </c>
      <c r="E6303" t="s">
        <v>79</v>
      </c>
      <c r="F6303" t="s">
        <v>418</v>
      </c>
      <c r="G6303" t="s">
        <v>14441</v>
      </c>
      <c r="H6303" s="1">
        <v>680338</v>
      </c>
      <c r="I6303" s="1">
        <v>0</v>
      </c>
      <c r="J6303" t="s">
        <v>24</v>
      </c>
      <c r="K6303" t="s">
        <v>118</v>
      </c>
      <c r="L6303" s="10">
        <v>41548</v>
      </c>
      <c r="M6303" t="s">
        <v>14442</v>
      </c>
      <c r="N6303">
        <v>0</v>
      </c>
      <c r="O6303" s="17" t="s">
        <v>21485</v>
      </c>
      <c r="P6303">
        <v>0</v>
      </c>
      <c r="Q6303" s="17" t="s">
        <v>21485</v>
      </c>
      <c r="R6303" t="s">
        <v>14440</v>
      </c>
    </row>
    <row r="6304" spans="1:18">
      <c r="A6304" t="s">
        <v>14440</v>
      </c>
      <c r="B6304" t="s">
        <v>18</v>
      </c>
      <c r="C6304" t="s">
        <v>19</v>
      </c>
      <c r="D6304" t="s">
        <v>38</v>
      </c>
      <c r="E6304" t="s">
        <v>353</v>
      </c>
      <c r="F6304" t="s">
        <v>379</v>
      </c>
      <c r="G6304" t="s">
        <v>14443</v>
      </c>
      <c r="H6304" s="1">
        <v>940950</v>
      </c>
      <c r="I6304" s="1">
        <v>0</v>
      </c>
      <c r="J6304" t="s">
        <v>24</v>
      </c>
      <c r="K6304" t="s">
        <v>118</v>
      </c>
      <c r="L6304" s="10">
        <v>43739</v>
      </c>
      <c r="M6304" t="s">
        <v>14444</v>
      </c>
      <c r="N6304">
        <v>0</v>
      </c>
      <c r="O6304" s="17" t="s">
        <v>21485</v>
      </c>
      <c r="P6304">
        <v>0</v>
      </c>
      <c r="Q6304" s="17" t="s">
        <v>21485</v>
      </c>
      <c r="R6304" t="s">
        <v>14440</v>
      </c>
    </row>
    <row r="6305" spans="1:18">
      <c r="A6305" t="s">
        <v>14440</v>
      </c>
      <c r="B6305" t="s">
        <v>18</v>
      </c>
      <c r="C6305" t="s">
        <v>19</v>
      </c>
      <c r="D6305" t="s">
        <v>38</v>
      </c>
      <c r="E6305" t="s">
        <v>1726</v>
      </c>
      <c r="F6305" t="s">
        <v>418</v>
      </c>
      <c r="G6305" t="s">
        <v>14445</v>
      </c>
      <c r="H6305" s="1">
        <v>1013626</v>
      </c>
      <c r="I6305" s="1">
        <v>0</v>
      </c>
      <c r="J6305" t="s">
        <v>24</v>
      </c>
      <c r="K6305" t="s">
        <v>118</v>
      </c>
      <c r="L6305" s="10">
        <v>45566</v>
      </c>
      <c r="M6305" t="s">
        <v>14446</v>
      </c>
      <c r="N6305">
        <v>0</v>
      </c>
      <c r="O6305" s="17" t="s">
        <v>21485</v>
      </c>
      <c r="P6305">
        <v>0</v>
      </c>
      <c r="Q6305" s="17" t="s">
        <v>21485</v>
      </c>
      <c r="R6305" t="s">
        <v>14440</v>
      </c>
    </row>
    <row r="6306" spans="1:18">
      <c r="A6306" t="s">
        <v>14447</v>
      </c>
      <c r="B6306" t="s">
        <v>557</v>
      </c>
      <c r="C6306" t="s">
        <v>65</v>
      </c>
      <c r="D6306" t="s">
        <v>18631</v>
      </c>
      <c r="E6306" t="s">
        <v>18851</v>
      </c>
      <c r="F6306" t="s">
        <v>18633</v>
      </c>
      <c r="G6306" t="s">
        <v>20682</v>
      </c>
      <c r="H6306" s="1">
        <v>146550</v>
      </c>
      <c r="I6306" s="1">
        <v>0</v>
      </c>
      <c r="J6306" t="s">
        <v>68</v>
      </c>
      <c r="K6306" t="s">
        <v>118</v>
      </c>
      <c r="L6306" s="7">
        <v>40544</v>
      </c>
      <c r="M6306" t="s">
        <v>20683</v>
      </c>
      <c r="N6306">
        <v>0</v>
      </c>
      <c r="O6306" s="17" t="s">
        <v>21485</v>
      </c>
      <c r="P6306">
        <v>0</v>
      </c>
      <c r="Q6306" s="17" t="s">
        <v>21485</v>
      </c>
      <c r="R6306" t="s">
        <v>14447</v>
      </c>
    </row>
    <row r="6307" spans="1:18">
      <c r="A6307" t="s">
        <v>14447</v>
      </c>
      <c r="B6307" t="s">
        <v>557</v>
      </c>
      <c r="C6307" t="s">
        <v>65</v>
      </c>
      <c r="D6307" t="s">
        <v>20</v>
      </c>
      <c r="E6307" t="s">
        <v>71</v>
      </c>
      <c r="F6307" t="s">
        <v>379</v>
      </c>
      <c r="G6307" t="s">
        <v>14448</v>
      </c>
      <c r="H6307" s="1">
        <v>872210</v>
      </c>
      <c r="I6307" s="1">
        <v>0</v>
      </c>
      <c r="J6307" t="s">
        <v>24</v>
      </c>
      <c r="K6307" t="s">
        <v>118</v>
      </c>
      <c r="L6307" s="10">
        <v>40634</v>
      </c>
      <c r="M6307" t="s">
        <v>14449</v>
      </c>
      <c r="N6307">
        <v>0</v>
      </c>
      <c r="O6307" s="17" t="s">
        <v>21485</v>
      </c>
      <c r="P6307">
        <v>0</v>
      </c>
      <c r="Q6307" s="17" t="s">
        <v>21485</v>
      </c>
      <c r="R6307" t="s">
        <v>14447</v>
      </c>
    </row>
    <row r="6308" spans="1:18">
      <c r="A6308" t="s">
        <v>14447</v>
      </c>
      <c r="B6308" t="s">
        <v>557</v>
      </c>
      <c r="C6308" t="s">
        <v>65</v>
      </c>
      <c r="D6308" t="s">
        <v>20</v>
      </c>
      <c r="E6308" t="s">
        <v>92</v>
      </c>
      <c r="F6308" t="s">
        <v>379</v>
      </c>
      <c r="G6308" t="s">
        <v>14450</v>
      </c>
      <c r="H6308" s="1">
        <v>882060</v>
      </c>
      <c r="I6308" s="1">
        <v>0</v>
      </c>
      <c r="J6308" t="s">
        <v>24</v>
      </c>
      <c r="K6308" t="s">
        <v>118</v>
      </c>
      <c r="L6308" s="10">
        <v>42278</v>
      </c>
      <c r="M6308" t="s">
        <v>14451</v>
      </c>
      <c r="N6308">
        <v>0</v>
      </c>
      <c r="O6308" s="17" t="s">
        <v>21485</v>
      </c>
      <c r="P6308">
        <v>0</v>
      </c>
      <c r="Q6308" s="17" t="s">
        <v>21485</v>
      </c>
      <c r="R6308" t="s">
        <v>14447</v>
      </c>
    </row>
    <row r="6309" spans="1:18">
      <c r="A6309" t="s">
        <v>14447</v>
      </c>
      <c r="B6309" t="s">
        <v>557</v>
      </c>
      <c r="C6309" t="s">
        <v>65</v>
      </c>
      <c r="D6309" t="s">
        <v>38</v>
      </c>
      <c r="E6309" t="s">
        <v>586</v>
      </c>
      <c r="F6309" t="s">
        <v>379</v>
      </c>
      <c r="G6309" t="s">
        <v>14452</v>
      </c>
      <c r="H6309" s="1">
        <v>627300</v>
      </c>
      <c r="I6309" s="1">
        <v>0</v>
      </c>
      <c r="J6309" t="s">
        <v>24</v>
      </c>
      <c r="K6309" t="s">
        <v>118</v>
      </c>
      <c r="L6309" s="10">
        <v>45017</v>
      </c>
      <c r="M6309" t="s">
        <v>14453</v>
      </c>
      <c r="N6309">
        <v>0</v>
      </c>
      <c r="O6309" s="17" t="s">
        <v>21485</v>
      </c>
      <c r="P6309">
        <v>0</v>
      </c>
      <c r="Q6309" s="17" t="s">
        <v>21485</v>
      </c>
      <c r="R6309" t="s">
        <v>14447</v>
      </c>
    </row>
    <row r="6310" spans="1:18">
      <c r="A6310" t="s">
        <v>20684</v>
      </c>
      <c r="B6310" t="s">
        <v>324</v>
      </c>
      <c r="C6310" t="s">
        <v>30</v>
      </c>
      <c r="D6310" t="s">
        <v>18613</v>
      </c>
      <c r="E6310" t="s">
        <v>19636</v>
      </c>
      <c r="F6310" t="s">
        <v>18613</v>
      </c>
      <c r="G6310" t="s">
        <v>20685</v>
      </c>
      <c r="H6310" s="1">
        <v>174841</v>
      </c>
      <c r="I6310" s="1">
        <v>23366</v>
      </c>
      <c r="J6310" t="s">
        <v>223</v>
      </c>
      <c r="K6310" t="s">
        <v>49</v>
      </c>
      <c r="L6310" s="7">
        <v>41426</v>
      </c>
      <c r="M6310" t="s">
        <v>20686</v>
      </c>
      <c r="N6310">
        <v>0</v>
      </c>
      <c r="O6310" s="17" t="s">
        <v>21485</v>
      </c>
      <c r="P6310">
        <v>0</v>
      </c>
      <c r="Q6310" s="17" t="s">
        <v>21485</v>
      </c>
      <c r="R6310" t="s">
        <v>20684</v>
      </c>
    </row>
    <row r="6311" spans="1:18">
      <c r="A6311" t="s">
        <v>14454</v>
      </c>
      <c r="B6311" t="s">
        <v>1448</v>
      </c>
      <c r="C6311" t="s">
        <v>1449</v>
      </c>
      <c r="D6311" t="s">
        <v>38</v>
      </c>
      <c r="E6311" t="s">
        <v>168</v>
      </c>
      <c r="F6311" t="s">
        <v>404</v>
      </c>
      <c r="G6311" t="s">
        <v>14455</v>
      </c>
      <c r="H6311" s="1">
        <v>696152</v>
      </c>
      <c r="I6311" s="1">
        <v>0</v>
      </c>
      <c r="J6311" t="s">
        <v>48</v>
      </c>
      <c r="K6311" t="s">
        <v>110</v>
      </c>
      <c r="L6311" s="10">
        <v>43922</v>
      </c>
      <c r="M6311" t="s">
        <v>14456</v>
      </c>
      <c r="N6311">
        <v>0</v>
      </c>
      <c r="O6311" s="17" t="s">
        <v>21485</v>
      </c>
      <c r="P6311">
        <v>0</v>
      </c>
      <c r="Q6311" s="17" t="s">
        <v>21485</v>
      </c>
      <c r="R6311" t="s">
        <v>14454</v>
      </c>
    </row>
    <row r="6312" spans="1:18">
      <c r="A6312" t="s">
        <v>20687</v>
      </c>
      <c r="B6312" t="s">
        <v>18837</v>
      </c>
      <c r="C6312" t="s">
        <v>65</v>
      </c>
      <c r="D6312" t="s">
        <v>18997</v>
      </c>
      <c r="E6312" t="s">
        <v>18998</v>
      </c>
      <c r="F6312" t="s">
        <v>18997</v>
      </c>
      <c r="G6312" t="s">
        <v>20688</v>
      </c>
      <c r="H6312" s="1">
        <v>100000</v>
      </c>
      <c r="I6312" s="1">
        <v>0</v>
      </c>
      <c r="J6312" t="s">
        <v>202</v>
      </c>
      <c r="K6312" t="s">
        <v>582</v>
      </c>
      <c r="L6312" s="7">
        <v>40483</v>
      </c>
      <c r="M6312" t="s">
        <v>20689</v>
      </c>
      <c r="N6312">
        <v>0</v>
      </c>
      <c r="O6312" s="17" t="s">
        <v>21485</v>
      </c>
      <c r="P6312">
        <v>0</v>
      </c>
      <c r="Q6312" s="17" t="s">
        <v>21485</v>
      </c>
      <c r="R6312" t="s">
        <v>20687</v>
      </c>
    </row>
    <row r="6313" spans="1:18">
      <c r="A6313" t="s">
        <v>2216</v>
      </c>
      <c r="B6313" t="s">
        <v>64</v>
      </c>
      <c r="C6313" t="s">
        <v>65</v>
      </c>
      <c r="D6313" t="s">
        <v>20</v>
      </c>
      <c r="E6313" t="s">
        <v>115</v>
      </c>
      <c r="F6313" t="s">
        <v>108</v>
      </c>
      <c r="G6313" t="s">
        <v>2217</v>
      </c>
      <c r="H6313" s="1">
        <v>277871</v>
      </c>
      <c r="I6313" s="1">
        <v>0</v>
      </c>
      <c r="J6313" t="s">
        <v>68</v>
      </c>
      <c r="K6313" t="s">
        <v>110</v>
      </c>
      <c r="L6313" s="10">
        <v>40452</v>
      </c>
      <c r="M6313" t="s">
        <v>2218</v>
      </c>
      <c r="N6313">
        <v>1</v>
      </c>
      <c r="O6313" s="17" t="s">
        <v>21485</v>
      </c>
      <c r="P6313">
        <v>0</v>
      </c>
      <c r="Q6313" s="17" t="s">
        <v>21485</v>
      </c>
      <c r="R6313" t="s">
        <v>2216</v>
      </c>
    </row>
    <row r="6314" spans="1:18">
      <c r="A6314" t="s">
        <v>2216</v>
      </c>
      <c r="B6314" t="s">
        <v>64</v>
      </c>
      <c r="C6314" t="s">
        <v>65</v>
      </c>
      <c r="D6314" t="s">
        <v>20</v>
      </c>
      <c r="E6314" t="s">
        <v>320</v>
      </c>
      <c r="F6314" t="s">
        <v>108</v>
      </c>
      <c r="G6314" t="s">
        <v>14457</v>
      </c>
      <c r="H6314" s="1">
        <v>591480</v>
      </c>
      <c r="I6314" s="1">
        <v>0</v>
      </c>
      <c r="J6314" t="s">
        <v>24</v>
      </c>
      <c r="K6314" t="s">
        <v>110</v>
      </c>
      <c r="L6314" s="10">
        <v>41365</v>
      </c>
      <c r="M6314" t="s">
        <v>14458</v>
      </c>
      <c r="N6314">
        <v>0</v>
      </c>
      <c r="O6314" s="17" t="s">
        <v>21485</v>
      </c>
      <c r="P6314">
        <v>0</v>
      </c>
      <c r="Q6314" s="17" t="s">
        <v>21485</v>
      </c>
      <c r="R6314" t="s">
        <v>2216</v>
      </c>
    </row>
    <row r="6315" spans="1:18">
      <c r="A6315" t="s">
        <v>2216</v>
      </c>
      <c r="B6315" t="s">
        <v>64</v>
      </c>
      <c r="C6315" t="s">
        <v>65</v>
      </c>
      <c r="D6315" t="s">
        <v>20</v>
      </c>
      <c r="E6315" t="s">
        <v>276</v>
      </c>
      <c r="F6315" t="s">
        <v>99</v>
      </c>
      <c r="G6315" t="s">
        <v>14459</v>
      </c>
      <c r="H6315" s="1">
        <v>477730</v>
      </c>
      <c r="I6315" s="1">
        <v>0</v>
      </c>
      <c r="J6315" t="s">
        <v>24</v>
      </c>
      <c r="K6315" t="s">
        <v>42</v>
      </c>
      <c r="L6315" s="10">
        <v>41730</v>
      </c>
      <c r="M6315" t="s">
        <v>14460</v>
      </c>
      <c r="N6315">
        <v>0</v>
      </c>
      <c r="O6315" s="17" t="s">
        <v>21485</v>
      </c>
      <c r="P6315">
        <v>0</v>
      </c>
      <c r="Q6315" s="17" t="s">
        <v>21485</v>
      </c>
      <c r="R6315" t="s">
        <v>2216</v>
      </c>
    </row>
    <row r="6316" spans="1:18">
      <c r="A6316" t="s">
        <v>2216</v>
      </c>
      <c r="B6316" t="s">
        <v>64</v>
      </c>
      <c r="C6316" t="s">
        <v>65</v>
      </c>
      <c r="D6316" t="s">
        <v>38</v>
      </c>
      <c r="E6316" t="s">
        <v>39</v>
      </c>
      <c r="F6316" t="s">
        <v>108</v>
      </c>
      <c r="G6316" t="s">
        <v>14461</v>
      </c>
      <c r="H6316" s="1">
        <v>687430</v>
      </c>
      <c r="I6316" s="1">
        <v>0</v>
      </c>
      <c r="J6316" t="s">
        <v>24</v>
      </c>
      <c r="K6316" t="s">
        <v>110</v>
      </c>
      <c r="L6316" s="10">
        <v>43191</v>
      </c>
      <c r="M6316" t="s">
        <v>14462</v>
      </c>
      <c r="N6316">
        <v>0</v>
      </c>
      <c r="O6316" s="17" t="s">
        <v>21485</v>
      </c>
      <c r="P6316">
        <v>0</v>
      </c>
      <c r="Q6316" s="17" t="s">
        <v>21485</v>
      </c>
      <c r="R6316" t="s">
        <v>2216</v>
      </c>
    </row>
    <row r="6317" spans="1:18">
      <c r="A6317" t="s">
        <v>14463</v>
      </c>
      <c r="B6317" t="s">
        <v>324</v>
      </c>
      <c r="C6317" t="s">
        <v>30</v>
      </c>
      <c r="D6317" t="s">
        <v>20</v>
      </c>
      <c r="E6317" t="s">
        <v>66</v>
      </c>
      <c r="F6317" t="s">
        <v>134</v>
      </c>
      <c r="G6317" t="s">
        <v>14464</v>
      </c>
      <c r="H6317" s="1">
        <v>361800</v>
      </c>
      <c r="I6317" s="1">
        <v>0</v>
      </c>
      <c r="J6317" t="s">
        <v>68</v>
      </c>
      <c r="K6317" t="s">
        <v>136</v>
      </c>
      <c r="L6317" s="10">
        <v>41000</v>
      </c>
      <c r="M6317" t="s">
        <v>14465</v>
      </c>
      <c r="N6317">
        <v>0</v>
      </c>
      <c r="O6317" s="17" t="s">
        <v>21485</v>
      </c>
      <c r="P6317">
        <v>0</v>
      </c>
      <c r="Q6317" s="17" t="s">
        <v>21485</v>
      </c>
      <c r="R6317" t="s">
        <v>14463</v>
      </c>
    </row>
    <row r="6318" spans="1:18">
      <c r="A6318" t="s">
        <v>14466</v>
      </c>
      <c r="B6318" t="s">
        <v>173</v>
      </c>
      <c r="C6318" t="s">
        <v>174</v>
      </c>
      <c r="D6318" t="s">
        <v>18618</v>
      </c>
      <c r="E6318" t="s">
        <v>18619</v>
      </c>
      <c r="F6318" t="s">
        <v>18618</v>
      </c>
      <c r="G6318" t="s">
        <v>20690</v>
      </c>
      <c r="H6318" s="1">
        <v>100000</v>
      </c>
      <c r="I6318" s="1">
        <v>0</v>
      </c>
      <c r="J6318" t="s">
        <v>202</v>
      </c>
      <c r="K6318" t="s">
        <v>118</v>
      </c>
      <c r="L6318" s="7">
        <v>41548</v>
      </c>
      <c r="M6318" t="s">
        <v>20691</v>
      </c>
      <c r="N6318">
        <v>0</v>
      </c>
      <c r="O6318" s="17" t="s">
        <v>21485</v>
      </c>
      <c r="P6318">
        <v>0</v>
      </c>
      <c r="Q6318" s="17" t="s">
        <v>21485</v>
      </c>
      <c r="R6318" t="s">
        <v>14466</v>
      </c>
    </row>
    <row r="6319" spans="1:18">
      <c r="A6319" t="s">
        <v>14466</v>
      </c>
      <c r="B6319" t="s">
        <v>173</v>
      </c>
      <c r="C6319" t="s">
        <v>174</v>
      </c>
      <c r="D6319" t="s">
        <v>38</v>
      </c>
      <c r="E6319" t="s">
        <v>586</v>
      </c>
      <c r="F6319" t="s">
        <v>196</v>
      </c>
      <c r="G6319" t="s">
        <v>14467</v>
      </c>
      <c r="H6319" s="1">
        <v>990675</v>
      </c>
      <c r="I6319" s="1">
        <v>0</v>
      </c>
      <c r="J6319" t="s">
        <v>24</v>
      </c>
      <c r="K6319" t="s">
        <v>22</v>
      </c>
      <c r="L6319" s="10">
        <v>45017</v>
      </c>
      <c r="M6319" t="s">
        <v>14468</v>
      </c>
      <c r="N6319">
        <v>0</v>
      </c>
      <c r="O6319" s="17" t="s">
        <v>21485</v>
      </c>
      <c r="P6319">
        <v>0</v>
      </c>
      <c r="Q6319" s="17" t="s">
        <v>21485</v>
      </c>
      <c r="R6319" t="s">
        <v>14466</v>
      </c>
    </row>
    <row r="6320" spans="1:18">
      <c r="A6320" t="s">
        <v>14469</v>
      </c>
      <c r="B6320" t="s">
        <v>91</v>
      </c>
      <c r="C6320" t="s">
        <v>30</v>
      </c>
      <c r="D6320" t="s">
        <v>18864</v>
      </c>
      <c r="E6320" t="s">
        <v>20153</v>
      </c>
      <c r="F6320" t="s">
        <v>18866</v>
      </c>
      <c r="G6320" t="s">
        <v>20692</v>
      </c>
      <c r="H6320" s="1">
        <v>45000</v>
      </c>
      <c r="I6320" s="1">
        <v>0</v>
      </c>
      <c r="J6320" t="s">
        <v>202</v>
      </c>
      <c r="K6320" t="s">
        <v>94</v>
      </c>
      <c r="L6320" s="7">
        <v>39814</v>
      </c>
      <c r="M6320" t="s">
        <v>20693</v>
      </c>
      <c r="N6320">
        <v>0</v>
      </c>
      <c r="O6320" s="17" t="s">
        <v>21485</v>
      </c>
      <c r="P6320">
        <v>0</v>
      </c>
      <c r="Q6320" s="17" t="s">
        <v>21485</v>
      </c>
      <c r="R6320" t="s">
        <v>14469</v>
      </c>
    </row>
    <row r="6321" spans="1:18">
      <c r="A6321" t="s">
        <v>14469</v>
      </c>
      <c r="B6321" t="s">
        <v>91</v>
      </c>
      <c r="C6321" t="s">
        <v>30</v>
      </c>
      <c r="D6321" t="s">
        <v>38</v>
      </c>
      <c r="E6321" t="s">
        <v>1125</v>
      </c>
      <c r="F6321" t="s">
        <v>196</v>
      </c>
      <c r="G6321" t="s">
        <v>14470</v>
      </c>
      <c r="H6321" s="1">
        <v>765000</v>
      </c>
      <c r="I6321" s="1">
        <v>0</v>
      </c>
      <c r="J6321" t="s">
        <v>24</v>
      </c>
      <c r="K6321" t="s">
        <v>94</v>
      </c>
      <c r="L6321" s="10">
        <v>45200</v>
      </c>
      <c r="M6321" t="s">
        <v>14471</v>
      </c>
      <c r="N6321">
        <v>0</v>
      </c>
      <c r="O6321" s="17" t="s">
        <v>21485</v>
      </c>
      <c r="P6321">
        <v>0</v>
      </c>
      <c r="Q6321" s="17" t="s">
        <v>21485</v>
      </c>
      <c r="R6321" t="s">
        <v>14469</v>
      </c>
    </row>
    <row r="6322" spans="1:18">
      <c r="A6322" t="s">
        <v>14472</v>
      </c>
      <c r="B6322" t="s">
        <v>557</v>
      </c>
      <c r="C6322" t="s">
        <v>65</v>
      </c>
      <c r="D6322" t="s">
        <v>20</v>
      </c>
      <c r="E6322" t="s">
        <v>241</v>
      </c>
      <c r="F6322" t="s">
        <v>214</v>
      </c>
      <c r="G6322" t="s">
        <v>14473</v>
      </c>
      <c r="H6322" s="1">
        <v>811801</v>
      </c>
      <c r="I6322" s="1">
        <v>0</v>
      </c>
      <c r="J6322" t="s">
        <v>24</v>
      </c>
      <c r="K6322" t="s">
        <v>110</v>
      </c>
      <c r="L6322" s="10">
        <v>40087</v>
      </c>
      <c r="M6322" t="s">
        <v>14474</v>
      </c>
      <c r="N6322">
        <v>0</v>
      </c>
      <c r="O6322" s="17" t="s">
        <v>21485</v>
      </c>
      <c r="P6322">
        <v>0</v>
      </c>
      <c r="Q6322" s="17" t="s">
        <v>21485</v>
      </c>
      <c r="R6322" t="s">
        <v>14472</v>
      </c>
    </row>
    <row r="6323" spans="1:18">
      <c r="A6323" t="s">
        <v>14472</v>
      </c>
      <c r="B6323" t="s">
        <v>557</v>
      </c>
      <c r="C6323" t="s">
        <v>65</v>
      </c>
      <c r="D6323" t="s">
        <v>38</v>
      </c>
      <c r="E6323" t="s">
        <v>387</v>
      </c>
      <c r="F6323" t="s">
        <v>1298</v>
      </c>
      <c r="G6323" t="s">
        <v>14475</v>
      </c>
      <c r="H6323" s="1">
        <v>745876</v>
      </c>
      <c r="I6323" s="1">
        <v>0</v>
      </c>
      <c r="J6323" t="s">
        <v>24</v>
      </c>
      <c r="K6323" t="s">
        <v>110</v>
      </c>
      <c r="L6323" s="10">
        <v>43374</v>
      </c>
      <c r="M6323" t="s">
        <v>14476</v>
      </c>
      <c r="N6323">
        <v>0</v>
      </c>
      <c r="O6323" s="17" t="s">
        <v>21485</v>
      </c>
      <c r="P6323">
        <v>0</v>
      </c>
      <c r="Q6323" s="17" t="s">
        <v>21485</v>
      </c>
      <c r="R6323" t="s">
        <v>14472</v>
      </c>
    </row>
    <row r="6324" spans="1:18">
      <c r="A6324" t="s">
        <v>14477</v>
      </c>
      <c r="B6324" t="s">
        <v>37</v>
      </c>
      <c r="C6324" t="s">
        <v>30</v>
      </c>
      <c r="D6324" t="s">
        <v>20</v>
      </c>
      <c r="E6324" t="s">
        <v>241</v>
      </c>
      <c r="F6324" t="s">
        <v>52</v>
      </c>
      <c r="G6324" t="s">
        <v>14478</v>
      </c>
      <c r="H6324" s="1">
        <v>443751</v>
      </c>
      <c r="I6324" s="1">
        <v>0</v>
      </c>
      <c r="J6324" t="s">
        <v>68</v>
      </c>
      <c r="K6324" t="s">
        <v>22</v>
      </c>
      <c r="L6324" s="10">
        <v>40087</v>
      </c>
      <c r="M6324" t="s">
        <v>14479</v>
      </c>
      <c r="N6324">
        <v>0</v>
      </c>
      <c r="O6324" s="17" t="s">
        <v>21485</v>
      </c>
      <c r="P6324">
        <v>0</v>
      </c>
      <c r="Q6324" s="17" t="s">
        <v>21485</v>
      </c>
      <c r="R6324" t="s">
        <v>14477</v>
      </c>
    </row>
    <row r="6325" spans="1:18">
      <c r="A6325" t="s">
        <v>14477</v>
      </c>
      <c r="B6325" t="s">
        <v>37</v>
      </c>
      <c r="C6325" t="s">
        <v>30</v>
      </c>
      <c r="D6325" t="s">
        <v>20</v>
      </c>
      <c r="E6325" t="s">
        <v>66</v>
      </c>
      <c r="F6325" t="s">
        <v>52</v>
      </c>
      <c r="G6325" t="s">
        <v>14480</v>
      </c>
      <c r="H6325" s="1">
        <v>767740</v>
      </c>
      <c r="I6325" s="1">
        <v>0</v>
      </c>
      <c r="J6325" t="s">
        <v>24</v>
      </c>
      <c r="K6325" t="s">
        <v>22</v>
      </c>
      <c r="L6325" s="10">
        <v>41000</v>
      </c>
      <c r="M6325" t="s">
        <v>14481</v>
      </c>
      <c r="N6325">
        <v>0</v>
      </c>
      <c r="O6325" s="17" t="s">
        <v>21485</v>
      </c>
      <c r="P6325">
        <v>0</v>
      </c>
      <c r="Q6325" s="17" t="s">
        <v>21485</v>
      </c>
      <c r="R6325" t="s">
        <v>14477</v>
      </c>
    </row>
    <row r="6326" spans="1:18">
      <c r="A6326" t="s">
        <v>14477</v>
      </c>
      <c r="B6326" t="s">
        <v>37</v>
      </c>
      <c r="C6326" t="s">
        <v>30</v>
      </c>
      <c r="D6326" t="s">
        <v>20</v>
      </c>
      <c r="E6326" t="s">
        <v>79</v>
      </c>
      <c r="F6326" t="s">
        <v>52</v>
      </c>
      <c r="G6326" t="s">
        <v>14482</v>
      </c>
      <c r="H6326" s="1">
        <v>926763</v>
      </c>
      <c r="I6326" s="1">
        <v>0</v>
      </c>
      <c r="J6326" t="s">
        <v>24</v>
      </c>
      <c r="K6326" t="s">
        <v>22</v>
      </c>
      <c r="L6326" s="10">
        <v>41548</v>
      </c>
      <c r="M6326" t="s">
        <v>14483</v>
      </c>
      <c r="N6326">
        <v>0</v>
      </c>
      <c r="O6326" s="17" t="s">
        <v>21485</v>
      </c>
      <c r="P6326">
        <v>0</v>
      </c>
      <c r="Q6326" s="17" t="s">
        <v>21485</v>
      </c>
      <c r="R6326" t="s">
        <v>14477</v>
      </c>
    </row>
    <row r="6327" spans="1:18">
      <c r="A6327" t="s">
        <v>14477</v>
      </c>
      <c r="B6327" t="s">
        <v>37</v>
      </c>
      <c r="C6327" t="s">
        <v>30</v>
      </c>
      <c r="D6327" t="s">
        <v>38</v>
      </c>
      <c r="E6327" t="s">
        <v>39</v>
      </c>
      <c r="F6327" t="s">
        <v>52</v>
      </c>
      <c r="G6327" t="s">
        <v>14484</v>
      </c>
      <c r="H6327" s="1">
        <v>818550</v>
      </c>
      <c r="I6327" s="1">
        <v>0</v>
      </c>
      <c r="J6327" t="s">
        <v>24</v>
      </c>
      <c r="K6327" t="s">
        <v>22</v>
      </c>
      <c r="L6327" s="10">
        <v>43191</v>
      </c>
      <c r="M6327" t="s">
        <v>14485</v>
      </c>
      <c r="N6327">
        <v>0</v>
      </c>
      <c r="O6327" s="17" t="s">
        <v>21485</v>
      </c>
      <c r="P6327">
        <v>0</v>
      </c>
      <c r="Q6327" s="17" t="s">
        <v>21485</v>
      </c>
      <c r="R6327" t="s">
        <v>14477</v>
      </c>
    </row>
    <row r="6328" spans="1:18">
      <c r="A6328" t="s">
        <v>14477</v>
      </c>
      <c r="B6328" t="s">
        <v>37</v>
      </c>
      <c r="C6328" t="s">
        <v>30</v>
      </c>
      <c r="D6328" t="s">
        <v>18757</v>
      </c>
      <c r="E6328" t="s">
        <v>18758</v>
      </c>
      <c r="F6328" t="s">
        <v>18759</v>
      </c>
      <c r="G6328" t="s">
        <v>20694</v>
      </c>
      <c r="H6328" s="1">
        <v>148100</v>
      </c>
      <c r="I6328" s="1">
        <v>0</v>
      </c>
      <c r="J6328" t="s">
        <v>223</v>
      </c>
      <c r="K6328" t="s">
        <v>22</v>
      </c>
      <c r="L6328" s="7">
        <v>43191</v>
      </c>
      <c r="M6328" t="s">
        <v>20695</v>
      </c>
      <c r="N6328">
        <v>0</v>
      </c>
      <c r="O6328" s="17" t="s">
        <v>21485</v>
      </c>
      <c r="P6328">
        <v>0</v>
      </c>
      <c r="Q6328" s="17" t="s">
        <v>21485</v>
      </c>
      <c r="R6328" t="s">
        <v>14477</v>
      </c>
    </row>
    <row r="6329" spans="1:18">
      <c r="A6329" t="s">
        <v>14477</v>
      </c>
      <c r="B6329" t="s">
        <v>37</v>
      </c>
      <c r="C6329" t="s">
        <v>30</v>
      </c>
      <c r="D6329" t="s">
        <v>38</v>
      </c>
      <c r="E6329" t="s">
        <v>408</v>
      </c>
      <c r="F6329" t="s">
        <v>52</v>
      </c>
      <c r="G6329" t="s">
        <v>14486</v>
      </c>
      <c r="H6329" s="1">
        <v>925650</v>
      </c>
      <c r="I6329" s="1">
        <v>0</v>
      </c>
      <c r="J6329" t="s">
        <v>24</v>
      </c>
      <c r="K6329" t="s">
        <v>22</v>
      </c>
      <c r="L6329" s="10">
        <v>44105</v>
      </c>
      <c r="M6329" t="s">
        <v>14487</v>
      </c>
      <c r="N6329">
        <v>0</v>
      </c>
      <c r="O6329" s="17" t="s">
        <v>21485</v>
      </c>
      <c r="P6329">
        <v>0</v>
      </c>
      <c r="Q6329" s="17" t="s">
        <v>21485</v>
      </c>
      <c r="R6329" t="s">
        <v>14477</v>
      </c>
    </row>
    <row r="6330" spans="1:18">
      <c r="A6330" t="s">
        <v>14477</v>
      </c>
      <c r="B6330" t="s">
        <v>37</v>
      </c>
      <c r="C6330" t="s">
        <v>30</v>
      </c>
      <c r="D6330" t="s">
        <v>38</v>
      </c>
      <c r="E6330" t="s">
        <v>1584</v>
      </c>
      <c r="F6330" t="s">
        <v>1272</v>
      </c>
      <c r="G6330" t="s">
        <v>14488</v>
      </c>
      <c r="H6330" s="1">
        <v>100000</v>
      </c>
      <c r="I6330" s="1">
        <v>0</v>
      </c>
      <c r="J6330" t="s">
        <v>202</v>
      </c>
      <c r="K6330" t="s">
        <v>136</v>
      </c>
      <c r="L6330" s="10">
        <v>44986</v>
      </c>
      <c r="M6330" t="s">
        <v>14489</v>
      </c>
      <c r="N6330">
        <v>0</v>
      </c>
      <c r="O6330" s="17" t="s">
        <v>21485</v>
      </c>
      <c r="P6330">
        <v>0</v>
      </c>
      <c r="Q6330" s="17" t="s">
        <v>21485</v>
      </c>
      <c r="R6330" t="s">
        <v>14477</v>
      </c>
    </row>
    <row r="6331" spans="1:18">
      <c r="A6331" t="s">
        <v>14490</v>
      </c>
      <c r="B6331" t="s">
        <v>333</v>
      </c>
      <c r="C6331" t="s">
        <v>30</v>
      </c>
      <c r="D6331" t="s">
        <v>38</v>
      </c>
      <c r="E6331" t="s">
        <v>434</v>
      </c>
      <c r="F6331" t="s">
        <v>262</v>
      </c>
      <c r="G6331" t="s">
        <v>14491</v>
      </c>
      <c r="H6331" s="1">
        <v>891225</v>
      </c>
      <c r="I6331" s="1">
        <v>0</v>
      </c>
      <c r="J6331" t="s">
        <v>24</v>
      </c>
      <c r="K6331" t="s">
        <v>42</v>
      </c>
      <c r="L6331" s="10">
        <v>44256</v>
      </c>
      <c r="M6331" t="s">
        <v>14492</v>
      </c>
      <c r="N6331">
        <v>0</v>
      </c>
      <c r="O6331" s="17" t="s">
        <v>21485</v>
      </c>
      <c r="P6331">
        <v>0</v>
      </c>
      <c r="Q6331" s="17" t="s">
        <v>21485</v>
      </c>
      <c r="R6331" t="s">
        <v>14490</v>
      </c>
    </row>
    <row r="6332" spans="1:18">
      <c r="A6332" t="s">
        <v>14493</v>
      </c>
      <c r="B6332" t="s">
        <v>84</v>
      </c>
      <c r="C6332" t="s">
        <v>85</v>
      </c>
      <c r="D6332" t="s">
        <v>20</v>
      </c>
      <c r="E6332" t="s">
        <v>71</v>
      </c>
      <c r="F6332" t="s">
        <v>87</v>
      </c>
      <c r="G6332" t="s">
        <v>14494</v>
      </c>
      <c r="H6332" s="1">
        <v>123625</v>
      </c>
      <c r="I6332" s="1">
        <v>0</v>
      </c>
      <c r="J6332" t="s">
        <v>223</v>
      </c>
      <c r="K6332" t="s">
        <v>157</v>
      </c>
      <c r="L6332" s="10">
        <v>40634</v>
      </c>
      <c r="M6332" t="s">
        <v>14495</v>
      </c>
      <c r="N6332">
        <v>0</v>
      </c>
      <c r="O6332" s="17" t="s">
        <v>21485</v>
      </c>
      <c r="P6332">
        <v>0</v>
      </c>
      <c r="Q6332" s="17" t="s">
        <v>21485</v>
      </c>
      <c r="R6332" t="s">
        <v>14493</v>
      </c>
    </row>
    <row r="6333" spans="1:18">
      <c r="A6333" t="s">
        <v>14493</v>
      </c>
      <c r="B6333" t="s">
        <v>84</v>
      </c>
      <c r="C6333" t="s">
        <v>85</v>
      </c>
      <c r="D6333" t="s">
        <v>20</v>
      </c>
      <c r="E6333" t="s">
        <v>66</v>
      </c>
      <c r="F6333" t="s">
        <v>768</v>
      </c>
      <c r="G6333" t="s">
        <v>14496</v>
      </c>
      <c r="H6333" s="1">
        <v>146877</v>
      </c>
      <c r="I6333" s="1">
        <v>0</v>
      </c>
      <c r="J6333" t="s">
        <v>223</v>
      </c>
      <c r="K6333" t="s">
        <v>157</v>
      </c>
      <c r="L6333" s="10">
        <v>41000</v>
      </c>
      <c r="M6333" t="s">
        <v>14497</v>
      </c>
      <c r="N6333">
        <v>0</v>
      </c>
      <c r="O6333" s="17" t="s">
        <v>21485</v>
      </c>
      <c r="P6333">
        <v>0</v>
      </c>
      <c r="Q6333" s="17" t="s">
        <v>21485</v>
      </c>
      <c r="R6333" t="s">
        <v>14493</v>
      </c>
    </row>
    <row r="6334" spans="1:18">
      <c r="A6334" t="s">
        <v>14493</v>
      </c>
      <c r="B6334" t="s">
        <v>84</v>
      </c>
      <c r="C6334" t="s">
        <v>85</v>
      </c>
      <c r="D6334" t="s">
        <v>38</v>
      </c>
      <c r="E6334" t="s">
        <v>145</v>
      </c>
      <c r="F6334" t="s">
        <v>3491</v>
      </c>
      <c r="G6334" t="s">
        <v>14498</v>
      </c>
      <c r="H6334" s="1">
        <v>677025</v>
      </c>
      <c r="I6334" s="1">
        <v>0</v>
      </c>
      <c r="J6334" t="s">
        <v>68</v>
      </c>
      <c r="K6334" t="s">
        <v>157</v>
      </c>
      <c r="L6334" s="10">
        <v>43556</v>
      </c>
      <c r="M6334" t="s">
        <v>14499</v>
      </c>
      <c r="N6334">
        <v>0</v>
      </c>
      <c r="O6334" s="17" t="s">
        <v>21485</v>
      </c>
      <c r="P6334">
        <v>0</v>
      </c>
      <c r="Q6334" s="17" t="s">
        <v>21485</v>
      </c>
      <c r="R6334" t="s">
        <v>14493</v>
      </c>
    </row>
    <row r="6335" spans="1:18">
      <c r="A6335" t="s">
        <v>14493</v>
      </c>
      <c r="B6335" t="s">
        <v>84</v>
      </c>
      <c r="C6335" t="s">
        <v>85</v>
      </c>
      <c r="D6335" t="s">
        <v>38</v>
      </c>
      <c r="E6335" t="s">
        <v>408</v>
      </c>
      <c r="F6335" t="s">
        <v>481</v>
      </c>
      <c r="G6335" t="s">
        <v>14500</v>
      </c>
      <c r="H6335" s="1">
        <v>670663</v>
      </c>
      <c r="I6335" s="1">
        <v>0</v>
      </c>
      <c r="J6335" t="s">
        <v>68</v>
      </c>
      <c r="K6335" t="s">
        <v>157</v>
      </c>
      <c r="L6335" s="10">
        <v>44105</v>
      </c>
      <c r="M6335" t="s">
        <v>14501</v>
      </c>
      <c r="N6335">
        <v>0</v>
      </c>
      <c r="O6335" s="17" t="s">
        <v>21485</v>
      </c>
      <c r="P6335">
        <v>0</v>
      </c>
      <c r="Q6335" s="17" t="s">
        <v>21485</v>
      </c>
      <c r="R6335" t="s">
        <v>14493</v>
      </c>
    </row>
    <row r="6336" spans="1:18">
      <c r="A6336" t="s">
        <v>20696</v>
      </c>
      <c r="B6336" t="s">
        <v>324</v>
      </c>
      <c r="C6336" t="s">
        <v>30</v>
      </c>
      <c r="D6336" t="s">
        <v>18898</v>
      </c>
      <c r="E6336" t="s">
        <v>18899</v>
      </c>
      <c r="F6336" t="s">
        <v>19226</v>
      </c>
      <c r="G6336" t="s">
        <v>20697</v>
      </c>
      <c r="H6336" s="1">
        <v>73906</v>
      </c>
      <c r="I6336" s="1">
        <v>0</v>
      </c>
      <c r="J6336" t="s">
        <v>202</v>
      </c>
      <c r="K6336" t="s">
        <v>110</v>
      </c>
      <c r="L6336" s="7">
        <v>42795</v>
      </c>
      <c r="M6336" t="s">
        <v>20698</v>
      </c>
      <c r="N6336">
        <v>0</v>
      </c>
      <c r="O6336" s="17" t="s">
        <v>21485</v>
      </c>
      <c r="P6336">
        <v>0</v>
      </c>
      <c r="Q6336" s="17" t="s">
        <v>21485</v>
      </c>
      <c r="R6336" t="s">
        <v>20696</v>
      </c>
    </row>
    <row r="6337" spans="1:18">
      <c r="A6337" t="s">
        <v>14502</v>
      </c>
      <c r="B6337" t="s">
        <v>641</v>
      </c>
      <c r="C6337" t="s">
        <v>30</v>
      </c>
      <c r="D6337" t="s">
        <v>20699</v>
      </c>
      <c r="E6337" t="s">
        <v>20700</v>
      </c>
      <c r="F6337" t="s">
        <v>20701</v>
      </c>
      <c r="G6337" t="s">
        <v>20702</v>
      </c>
      <c r="H6337" s="1">
        <v>45320</v>
      </c>
      <c r="I6337" s="1">
        <v>0</v>
      </c>
      <c r="J6337" t="s">
        <v>202</v>
      </c>
      <c r="K6337" t="s">
        <v>94</v>
      </c>
      <c r="L6337" s="7">
        <v>40634</v>
      </c>
      <c r="M6337" t="s">
        <v>20703</v>
      </c>
      <c r="N6337">
        <v>0</v>
      </c>
      <c r="O6337" s="17" t="s">
        <v>21485</v>
      </c>
      <c r="P6337">
        <v>0</v>
      </c>
      <c r="Q6337" s="17" t="s">
        <v>21485</v>
      </c>
      <c r="R6337" t="s">
        <v>14502</v>
      </c>
    </row>
    <row r="6338" spans="1:18">
      <c r="A6338" t="s">
        <v>14502</v>
      </c>
      <c r="B6338" t="s">
        <v>641</v>
      </c>
      <c r="C6338" t="s">
        <v>30</v>
      </c>
      <c r="D6338" t="s">
        <v>20</v>
      </c>
      <c r="E6338" t="s">
        <v>320</v>
      </c>
      <c r="F6338" t="s">
        <v>196</v>
      </c>
      <c r="G6338" t="s">
        <v>14503</v>
      </c>
      <c r="H6338" s="1">
        <v>176090</v>
      </c>
      <c r="I6338" s="1">
        <v>0</v>
      </c>
      <c r="J6338" t="s">
        <v>483</v>
      </c>
      <c r="K6338" t="s">
        <v>94</v>
      </c>
      <c r="L6338" s="10">
        <v>41365</v>
      </c>
      <c r="M6338" t="s">
        <v>14504</v>
      </c>
      <c r="N6338">
        <v>0</v>
      </c>
      <c r="O6338" s="17" t="s">
        <v>21485</v>
      </c>
      <c r="P6338">
        <v>0</v>
      </c>
      <c r="Q6338" s="17" t="s">
        <v>21485</v>
      </c>
      <c r="R6338" t="s">
        <v>14502</v>
      </c>
    </row>
    <row r="6339" spans="1:18">
      <c r="A6339" t="s">
        <v>14502</v>
      </c>
      <c r="B6339" t="s">
        <v>641</v>
      </c>
      <c r="C6339" t="s">
        <v>30</v>
      </c>
      <c r="D6339" t="s">
        <v>18791</v>
      </c>
      <c r="E6339" t="s">
        <v>18792</v>
      </c>
      <c r="F6339" t="s">
        <v>18793</v>
      </c>
      <c r="G6339" t="s">
        <v>20704</v>
      </c>
      <c r="H6339" s="1">
        <v>99904</v>
      </c>
      <c r="I6339" s="1">
        <v>0</v>
      </c>
      <c r="J6339" t="s">
        <v>202</v>
      </c>
      <c r="K6339" t="s">
        <v>42</v>
      </c>
      <c r="L6339" s="7">
        <v>43891</v>
      </c>
      <c r="M6339" t="s">
        <v>20705</v>
      </c>
      <c r="N6339">
        <v>0</v>
      </c>
      <c r="O6339" s="17" t="s">
        <v>21485</v>
      </c>
      <c r="P6339">
        <v>0</v>
      </c>
      <c r="Q6339" s="17" t="s">
        <v>21485</v>
      </c>
      <c r="R6339" t="s">
        <v>14502</v>
      </c>
    </row>
    <row r="6340" spans="1:18">
      <c r="A6340" t="s">
        <v>830</v>
      </c>
      <c r="B6340" t="s">
        <v>249</v>
      </c>
      <c r="C6340" t="s">
        <v>65</v>
      </c>
      <c r="D6340" t="s">
        <v>20</v>
      </c>
      <c r="E6340" t="s">
        <v>115</v>
      </c>
      <c r="F6340" t="s">
        <v>411</v>
      </c>
      <c r="G6340" t="s">
        <v>1229</v>
      </c>
      <c r="H6340" s="1">
        <v>339393</v>
      </c>
      <c r="I6340" s="1">
        <v>0</v>
      </c>
      <c r="J6340" t="s">
        <v>68</v>
      </c>
      <c r="K6340" t="s">
        <v>118</v>
      </c>
      <c r="L6340" s="10">
        <v>40452</v>
      </c>
      <c r="M6340" t="s">
        <v>1230</v>
      </c>
      <c r="N6340">
        <v>1</v>
      </c>
      <c r="O6340" s="17" t="s">
        <v>21485</v>
      </c>
      <c r="P6340">
        <v>0</v>
      </c>
      <c r="Q6340" s="17" t="s">
        <v>21485</v>
      </c>
      <c r="R6340" t="s">
        <v>830</v>
      </c>
    </row>
    <row r="6341" spans="1:18">
      <c r="A6341" t="s">
        <v>830</v>
      </c>
      <c r="B6341" t="s">
        <v>249</v>
      </c>
      <c r="C6341" t="s">
        <v>65</v>
      </c>
      <c r="D6341" t="s">
        <v>20</v>
      </c>
      <c r="E6341" t="s">
        <v>66</v>
      </c>
      <c r="F6341" t="s">
        <v>87</v>
      </c>
      <c r="G6341" t="s">
        <v>831</v>
      </c>
      <c r="H6341" s="1">
        <v>514086</v>
      </c>
      <c r="I6341" s="1">
        <v>0</v>
      </c>
      <c r="J6341" t="s">
        <v>24</v>
      </c>
      <c r="K6341" t="s">
        <v>42</v>
      </c>
      <c r="L6341" s="10">
        <v>41000</v>
      </c>
      <c r="M6341" t="s">
        <v>832</v>
      </c>
      <c r="N6341">
        <v>2</v>
      </c>
      <c r="O6341" s="17" t="s">
        <v>21485</v>
      </c>
      <c r="P6341">
        <v>0</v>
      </c>
      <c r="Q6341" s="17" t="s">
        <v>21485</v>
      </c>
      <c r="R6341" t="s">
        <v>830</v>
      </c>
    </row>
    <row r="6342" spans="1:18">
      <c r="A6342" t="s">
        <v>14505</v>
      </c>
      <c r="B6342" t="s">
        <v>18</v>
      </c>
      <c r="C6342" t="s">
        <v>19</v>
      </c>
      <c r="D6342" t="s">
        <v>20</v>
      </c>
      <c r="E6342" t="s">
        <v>104</v>
      </c>
      <c r="F6342" t="s">
        <v>379</v>
      </c>
      <c r="G6342" t="s">
        <v>14506</v>
      </c>
      <c r="H6342" s="1">
        <v>715831</v>
      </c>
      <c r="I6342" s="1">
        <v>0</v>
      </c>
      <c r="J6342" t="s">
        <v>24</v>
      </c>
      <c r="K6342" t="s">
        <v>118</v>
      </c>
      <c r="L6342" s="10">
        <v>40269</v>
      </c>
      <c r="M6342" t="s">
        <v>14507</v>
      </c>
      <c r="N6342">
        <v>0</v>
      </c>
      <c r="O6342" s="17" t="s">
        <v>21485</v>
      </c>
      <c r="P6342">
        <v>0</v>
      </c>
      <c r="Q6342" s="17" t="s">
        <v>21485</v>
      </c>
      <c r="R6342" t="s">
        <v>14505</v>
      </c>
    </row>
    <row r="6343" spans="1:18">
      <c r="A6343" t="s">
        <v>14505</v>
      </c>
      <c r="B6343" t="s">
        <v>18</v>
      </c>
      <c r="C6343" t="s">
        <v>19</v>
      </c>
      <c r="D6343" t="s">
        <v>20</v>
      </c>
      <c r="E6343" t="s">
        <v>115</v>
      </c>
      <c r="F6343" t="s">
        <v>379</v>
      </c>
      <c r="G6343" t="s">
        <v>14508</v>
      </c>
      <c r="H6343" s="1">
        <v>805334</v>
      </c>
      <c r="I6343" s="1">
        <v>0</v>
      </c>
      <c r="J6343" t="s">
        <v>24</v>
      </c>
      <c r="K6343" t="s">
        <v>118</v>
      </c>
      <c r="L6343" s="10">
        <v>40452</v>
      </c>
      <c r="M6343" t="s">
        <v>14509</v>
      </c>
      <c r="N6343">
        <v>0</v>
      </c>
      <c r="O6343" s="17" t="s">
        <v>21485</v>
      </c>
      <c r="P6343">
        <v>0</v>
      </c>
      <c r="Q6343" s="17" t="s">
        <v>21485</v>
      </c>
      <c r="R6343" t="s">
        <v>14505</v>
      </c>
    </row>
    <row r="6344" spans="1:18">
      <c r="A6344" t="s">
        <v>14505</v>
      </c>
      <c r="B6344" t="s">
        <v>18</v>
      </c>
      <c r="C6344" t="s">
        <v>19</v>
      </c>
      <c r="D6344" t="s">
        <v>38</v>
      </c>
      <c r="E6344" t="s">
        <v>637</v>
      </c>
      <c r="F6344" t="s">
        <v>379</v>
      </c>
      <c r="G6344" t="s">
        <v>14510</v>
      </c>
      <c r="H6344" s="1">
        <v>1105426</v>
      </c>
      <c r="I6344" s="1">
        <v>0</v>
      </c>
      <c r="J6344" t="s">
        <v>24</v>
      </c>
      <c r="K6344" t="s">
        <v>118</v>
      </c>
      <c r="L6344" s="10">
        <v>44470</v>
      </c>
      <c r="M6344" t="s">
        <v>14511</v>
      </c>
      <c r="N6344">
        <v>0</v>
      </c>
      <c r="O6344" s="17" t="s">
        <v>21485</v>
      </c>
      <c r="P6344">
        <v>0</v>
      </c>
      <c r="Q6344" s="17" t="s">
        <v>21485</v>
      </c>
      <c r="R6344" t="s">
        <v>14505</v>
      </c>
    </row>
    <row r="6345" spans="1:18">
      <c r="A6345" t="s">
        <v>14505</v>
      </c>
      <c r="B6345" t="s">
        <v>18</v>
      </c>
      <c r="C6345" t="s">
        <v>19</v>
      </c>
      <c r="D6345" t="s">
        <v>38</v>
      </c>
      <c r="E6345" t="s">
        <v>1584</v>
      </c>
      <c r="F6345" t="s">
        <v>282</v>
      </c>
      <c r="G6345" t="s">
        <v>14512</v>
      </c>
      <c r="H6345" s="1">
        <v>100000</v>
      </c>
      <c r="I6345" s="1">
        <v>0</v>
      </c>
      <c r="J6345" t="s">
        <v>202</v>
      </c>
      <c r="K6345" t="s">
        <v>118</v>
      </c>
      <c r="L6345" s="10">
        <v>44986</v>
      </c>
      <c r="M6345" t="s">
        <v>14513</v>
      </c>
      <c r="N6345">
        <v>0</v>
      </c>
      <c r="O6345" s="17" t="s">
        <v>21485</v>
      </c>
      <c r="P6345">
        <v>0</v>
      </c>
      <c r="Q6345" s="17" t="s">
        <v>21485</v>
      </c>
      <c r="R6345" t="s">
        <v>14505</v>
      </c>
    </row>
    <row r="6346" spans="1:18">
      <c r="A6346" t="s">
        <v>14505</v>
      </c>
      <c r="B6346" t="s">
        <v>18</v>
      </c>
      <c r="C6346" t="s">
        <v>19</v>
      </c>
      <c r="D6346" t="s">
        <v>38</v>
      </c>
      <c r="E6346" t="s">
        <v>784</v>
      </c>
      <c r="F6346" t="s">
        <v>282</v>
      </c>
      <c r="G6346" t="s">
        <v>14512</v>
      </c>
      <c r="H6346" s="1">
        <v>1013625</v>
      </c>
      <c r="I6346" s="1">
        <v>0</v>
      </c>
      <c r="J6346" t="s">
        <v>24</v>
      </c>
      <c r="K6346" t="s">
        <v>118</v>
      </c>
      <c r="L6346" s="10">
        <v>45383</v>
      </c>
      <c r="M6346" t="s">
        <v>14513</v>
      </c>
      <c r="N6346">
        <v>0</v>
      </c>
      <c r="O6346" s="17" t="s">
        <v>21485</v>
      </c>
      <c r="P6346">
        <v>0</v>
      </c>
      <c r="Q6346" s="17" t="s">
        <v>21485</v>
      </c>
      <c r="R6346" t="s">
        <v>14505</v>
      </c>
    </row>
    <row r="6347" spans="1:18">
      <c r="A6347" t="s">
        <v>14514</v>
      </c>
      <c r="B6347" t="s">
        <v>114</v>
      </c>
      <c r="C6347" t="s">
        <v>65</v>
      </c>
      <c r="D6347" t="s">
        <v>20</v>
      </c>
      <c r="E6347" t="s">
        <v>241</v>
      </c>
      <c r="F6347" t="s">
        <v>149</v>
      </c>
      <c r="G6347" t="s">
        <v>14515</v>
      </c>
      <c r="H6347" s="1">
        <v>707839</v>
      </c>
      <c r="I6347" s="1">
        <v>0</v>
      </c>
      <c r="J6347" t="s">
        <v>24</v>
      </c>
      <c r="K6347" t="s">
        <v>136</v>
      </c>
      <c r="L6347" s="10">
        <v>40087</v>
      </c>
      <c r="M6347" t="s">
        <v>14516</v>
      </c>
      <c r="N6347">
        <v>0</v>
      </c>
      <c r="O6347" s="17" t="s">
        <v>21485</v>
      </c>
      <c r="P6347">
        <v>0</v>
      </c>
      <c r="Q6347" s="17" t="s">
        <v>21485</v>
      </c>
      <c r="R6347" t="s">
        <v>14514</v>
      </c>
    </row>
    <row r="6348" spans="1:18">
      <c r="A6348" t="s">
        <v>14517</v>
      </c>
      <c r="B6348" t="s">
        <v>185</v>
      </c>
      <c r="C6348" t="s">
        <v>65</v>
      </c>
      <c r="D6348" t="s">
        <v>20</v>
      </c>
      <c r="E6348" t="s">
        <v>71</v>
      </c>
      <c r="F6348" t="s">
        <v>813</v>
      </c>
      <c r="G6348" t="s">
        <v>14518</v>
      </c>
      <c r="H6348" s="1">
        <v>331901</v>
      </c>
      <c r="I6348" s="1">
        <v>0</v>
      </c>
      <c r="J6348" t="s">
        <v>68</v>
      </c>
      <c r="K6348" t="s">
        <v>22</v>
      </c>
      <c r="L6348" s="10">
        <v>40634</v>
      </c>
      <c r="M6348" t="s">
        <v>14519</v>
      </c>
      <c r="N6348">
        <v>0</v>
      </c>
      <c r="O6348" s="17" t="s">
        <v>21485</v>
      </c>
      <c r="P6348">
        <v>0</v>
      </c>
      <c r="Q6348" s="17" t="s">
        <v>21485</v>
      </c>
      <c r="R6348" t="s">
        <v>14517</v>
      </c>
    </row>
    <row r="6349" spans="1:18">
      <c r="A6349" t="s">
        <v>14520</v>
      </c>
      <c r="B6349" t="s">
        <v>195</v>
      </c>
      <c r="C6349" t="s">
        <v>65</v>
      </c>
      <c r="D6349" t="s">
        <v>38</v>
      </c>
      <c r="E6349" t="s">
        <v>1125</v>
      </c>
      <c r="F6349" t="s">
        <v>3276</v>
      </c>
      <c r="G6349" t="s">
        <v>14521</v>
      </c>
      <c r="H6349" s="1">
        <v>868276</v>
      </c>
      <c r="I6349" s="1">
        <v>0</v>
      </c>
      <c r="J6349" t="s">
        <v>24</v>
      </c>
      <c r="K6349" t="s">
        <v>60</v>
      </c>
      <c r="L6349" s="10">
        <v>45200</v>
      </c>
      <c r="M6349" t="s">
        <v>14522</v>
      </c>
      <c r="N6349">
        <v>0</v>
      </c>
      <c r="O6349" s="17" t="s">
        <v>21485</v>
      </c>
      <c r="P6349">
        <v>0</v>
      </c>
      <c r="Q6349" s="17" t="s">
        <v>21485</v>
      </c>
      <c r="R6349" t="s">
        <v>14520</v>
      </c>
    </row>
    <row r="6350" spans="1:18">
      <c r="A6350" t="s">
        <v>14523</v>
      </c>
      <c r="B6350" t="s">
        <v>398</v>
      </c>
      <c r="C6350" t="s">
        <v>30</v>
      </c>
      <c r="D6350" t="s">
        <v>20</v>
      </c>
      <c r="E6350" t="s">
        <v>79</v>
      </c>
      <c r="F6350" t="s">
        <v>262</v>
      </c>
      <c r="G6350" t="s">
        <v>14524</v>
      </c>
      <c r="H6350" s="1">
        <v>662133</v>
      </c>
      <c r="I6350" s="1">
        <v>0</v>
      </c>
      <c r="J6350" t="s">
        <v>24</v>
      </c>
      <c r="K6350" t="s">
        <v>42</v>
      </c>
      <c r="L6350" s="10">
        <v>41548</v>
      </c>
      <c r="M6350" t="s">
        <v>14525</v>
      </c>
      <c r="N6350">
        <v>0</v>
      </c>
      <c r="O6350" s="17" t="s">
        <v>21485</v>
      </c>
      <c r="P6350">
        <v>0</v>
      </c>
      <c r="Q6350" s="17" t="s">
        <v>21485</v>
      </c>
      <c r="R6350" t="s">
        <v>14523</v>
      </c>
    </row>
    <row r="6351" spans="1:18">
      <c r="A6351" t="s">
        <v>14523</v>
      </c>
      <c r="B6351" t="s">
        <v>398</v>
      </c>
      <c r="C6351" t="s">
        <v>30</v>
      </c>
      <c r="D6351" t="s">
        <v>38</v>
      </c>
      <c r="E6351" t="s">
        <v>168</v>
      </c>
      <c r="F6351" t="s">
        <v>262</v>
      </c>
      <c r="G6351" t="s">
        <v>14526</v>
      </c>
      <c r="H6351" s="1">
        <v>782595</v>
      </c>
      <c r="I6351" s="1">
        <v>0</v>
      </c>
      <c r="J6351" t="s">
        <v>24</v>
      </c>
      <c r="K6351" t="s">
        <v>42</v>
      </c>
      <c r="L6351" s="10">
        <v>43922</v>
      </c>
      <c r="M6351" t="s">
        <v>14527</v>
      </c>
      <c r="N6351">
        <v>0</v>
      </c>
      <c r="O6351" s="17" t="s">
        <v>21485</v>
      </c>
      <c r="P6351">
        <v>0</v>
      </c>
      <c r="Q6351" s="17" t="s">
        <v>21485</v>
      </c>
      <c r="R6351" t="s">
        <v>14523</v>
      </c>
    </row>
    <row r="6352" spans="1:18">
      <c r="A6352" t="s">
        <v>14528</v>
      </c>
      <c r="B6352" t="s">
        <v>324</v>
      </c>
      <c r="C6352" t="s">
        <v>30</v>
      </c>
      <c r="D6352" t="s">
        <v>20</v>
      </c>
      <c r="E6352" t="s">
        <v>276</v>
      </c>
      <c r="F6352" t="s">
        <v>2937</v>
      </c>
      <c r="G6352" t="s">
        <v>14529</v>
      </c>
      <c r="H6352" s="1">
        <v>362414</v>
      </c>
      <c r="I6352" s="1">
        <v>0</v>
      </c>
      <c r="J6352" t="s">
        <v>68</v>
      </c>
      <c r="K6352" t="s">
        <v>118</v>
      </c>
      <c r="L6352" s="10">
        <v>41730</v>
      </c>
      <c r="M6352" t="s">
        <v>14530</v>
      </c>
      <c r="N6352">
        <v>0</v>
      </c>
      <c r="O6352" s="17" t="s">
        <v>21485</v>
      </c>
      <c r="P6352">
        <v>0</v>
      </c>
      <c r="Q6352" s="17" t="s">
        <v>21485</v>
      </c>
      <c r="R6352" t="s">
        <v>14528</v>
      </c>
    </row>
    <row r="6353" spans="1:18">
      <c r="A6353" t="s">
        <v>14528</v>
      </c>
      <c r="B6353" t="s">
        <v>324</v>
      </c>
      <c r="C6353" t="s">
        <v>30</v>
      </c>
      <c r="D6353" t="s">
        <v>20</v>
      </c>
      <c r="E6353" t="s">
        <v>92</v>
      </c>
      <c r="F6353" t="s">
        <v>2934</v>
      </c>
      <c r="G6353" t="s">
        <v>14531</v>
      </c>
      <c r="H6353" s="1">
        <v>1005787</v>
      </c>
      <c r="I6353" s="1">
        <v>0</v>
      </c>
      <c r="J6353" t="s">
        <v>48</v>
      </c>
      <c r="K6353" t="s">
        <v>118</v>
      </c>
      <c r="L6353" s="10">
        <v>42278</v>
      </c>
      <c r="M6353" t="s">
        <v>14532</v>
      </c>
      <c r="N6353">
        <v>0</v>
      </c>
      <c r="O6353" s="17" t="s">
        <v>21485</v>
      </c>
      <c r="P6353">
        <v>0</v>
      </c>
      <c r="Q6353" s="17" t="s">
        <v>21485</v>
      </c>
      <c r="R6353" t="s">
        <v>14528</v>
      </c>
    </row>
    <row r="6354" spans="1:18">
      <c r="A6354" t="s">
        <v>14528</v>
      </c>
      <c r="B6354" t="s">
        <v>324</v>
      </c>
      <c r="C6354" t="s">
        <v>30</v>
      </c>
      <c r="D6354" t="s">
        <v>38</v>
      </c>
      <c r="E6354" t="s">
        <v>434</v>
      </c>
      <c r="F6354" t="s">
        <v>2937</v>
      </c>
      <c r="G6354" t="s">
        <v>14533</v>
      </c>
      <c r="H6354" s="1">
        <v>722924</v>
      </c>
      <c r="I6354" s="1">
        <v>0</v>
      </c>
      <c r="J6354" t="s">
        <v>48</v>
      </c>
      <c r="K6354" t="s">
        <v>118</v>
      </c>
      <c r="L6354" s="10">
        <v>44256</v>
      </c>
      <c r="M6354" t="s">
        <v>14534</v>
      </c>
      <c r="N6354">
        <v>0</v>
      </c>
      <c r="O6354" s="17" t="s">
        <v>21485</v>
      </c>
      <c r="P6354">
        <v>0</v>
      </c>
      <c r="Q6354" s="17" t="s">
        <v>21485</v>
      </c>
      <c r="R6354" t="s">
        <v>14528</v>
      </c>
    </row>
    <row r="6355" spans="1:18">
      <c r="A6355" t="s">
        <v>221</v>
      </c>
      <c r="B6355" t="s">
        <v>103</v>
      </c>
      <c r="C6355" t="s">
        <v>30</v>
      </c>
      <c r="D6355" t="s">
        <v>20</v>
      </c>
      <c r="E6355" t="s">
        <v>104</v>
      </c>
      <c r="F6355" t="s">
        <v>411</v>
      </c>
      <c r="G6355" t="s">
        <v>412</v>
      </c>
      <c r="H6355" s="1">
        <v>329073</v>
      </c>
      <c r="I6355" s="1">
        <v>0</v>
      </c>
      <c r="J6355" t="s">
        <v>68</v>
      </c>
      <c r="K6355" t="s">
        <v>42</v>
      </c>
      <c r="L6355" s="10">
        <v>40269</v>
      </c>
      <c r="M6355" t="s">
        <v>413</v>
      </c>
      <c r="N6355">
        <v>4</v>
      </c>
      <c r="O6355" s="17" t="s">
        <v>21485</v>
      </c>
      <c r="P6355">
        <v>0</v>
      </c>
      <c r="Q6355" s="17" t="s">
        <v>21485</v>
      </c>
      <c r="R6355" t="s">
        <v>221</v>
      </c>
    </row>
    <row r="6356" spans="1:18">
      <c r="A6356" t="s">
        <v>221</v>
      </c>
      <c r="B6356" t="s">
        <v>103</v>
      </c>
      <c r="C6356" t="s">
        <v>30</v>
      </c>
      <c r="D6356" t="s">
        <v>20</v>
      </c>
      <c r="E6356" t="s">
        <v>21</v>
      </c>
      <c r="F6356" t="s">
        <v>87</v>
      </c>
      <c r="G6356" t="s">
        <v>222</v>
      </c>
      <c r="H6356" s="1">
        <v>240371</v>
      </c>
      <c r="I6356" s="1">
        <v>0</v>
      </c>
      <c r="J6356" t="s">
        <v>223</v>
      </c>
      <c r="K6356" t="s">
        <v>42</v>
      </c>
      <c r="L6356" s="10">
        <v>41183</v>
      </c>
      <c r="M6356" t="s">
        <v>224</v>
      </c>
      <c r="N6356">
        <v>6</v>
      </c>
      <c r="O6356" s="17" t="s">
        <v>21485</v>
      </c>
      <c r="P6356">
        <v>0</v>
      </c>
      <c r="Q6356" s="17" t="s">
        <v>21485</v>
      </c>
      <c r="R6356" t="s">
        <v>221</v>
      </c>
    </row>
    <row r="6357" spans="1:18">
      <c r="A6357" t="s">
        <v>221</v>
      </c>
      <c r="B6357" t="s">
        <v>103</v>
      </c>
      <c r="C6357" t="s">
        <v>30</v>
      </c>
      <c r="D6357" t="s">
        <v>20</v>
      </c>
      <c r="E6357" t="s">
        <v>320</v>
      </c>
      <c r="F6357" t="s">
        <v>399</v>
      </c>
      <c r="G6357" t="s">
        <v>14535</v>
      </c>
      <c r="H6357" s="1">
        <v>273677</v>
      </c>
      <c r="I6357" s="1">
        <v>0</v>
      </c>
      <c r="J6357" t="s">
        <v>68</v>
      </c>
      <c r="K6357" t="s">
        <v>42</v>
      </c>
      <c r="L6357" s="10">
        <v>41365</v>
      </c>
      <c r="M6357" t="s">
        <v>14536</v>
      </c>
      <c r="N6357">
        <v>0</v>
      </c>
      <c r="O6357" s="17" t="s">
        <v>21485</v>
      </c>
      <c r="P6357">
        <v>0</v>
      </c>
      <c r="Q6357" s="17" t="s">
        <v>21485</v>
      </c>
      <c r="R6357" t="s">
        <v>221</v>
      </c>
    </row>
    <row r="6358" spans="1:18">
      <c r="A6358" t="s">
        <v>221</v>
      </c>
      <c r="B6358" t="s">
        <v>103</v>
      </c>
      <c r="C6358" t="s">
        <v>30</v>
      </c>
      <c r="D6358" t="s">
        <v>20</v>
      </c>
      <c r="E6358" t="s">
        <v>276</v>
      </c>
      <c r="F6358" t="s">
        <v>399</v>
      </c>
      <c r="G6358" t="s">
        <v>14537</v>
      </c>
      <c r="H6358" s="1">
        <v>313056</v>
      </c>
      <c r="I6358" s="1">
        <v>0</v>
      </c>
      <c r="J6358" t="s">
        <v>68</v>
      </c>
      <c r="K6358" t="s">
        <v>42</v>
      </c>
      <c r="L6358" s="10">
        <v>41730</v>
      </c>
      <c r="M6358" t="s">
        <v>14538</v>
      </c>
      <c r="N6358">
        <v>0</v>
      </c>
      <c r="O6358" s="17" t="s">
        <v>21485</v>
      </c>
      <c r="P6358">
        <v>0</v>
      </c>
      <c r="Q6358" s="17" t="s">
        <v>21485</v>
      </c>
      <c r="R6358" t="s">
        <v>221</v>
      </c>
    </row>
    <row r="6359" spans="1:18">
      <c r="A6359" t="s">
        <v>14539</v>
      </c>
      <c r="B6359" t="s">
        <v>333</v>
      </c>
      <c r="C6359" t="s">
        <v>30</v>
      </c>
      <c r="D6359" t="s">
        <v>38</v>
      </c>
      <c r="E6359" t="s">
        <v>86</v>
      </c>
      <c r="F6359" t="s">
        <v>80</v>
      </c>
      <c r="G6359" t="s">
        <v>14540</v>
      </c>
      <c r="H6359" s="1">
        <v>918000</v>
      </c>
      <c r="I6359" s="1">
        <v>0</v>
      </c>
      <c r="J6359" t="s">
        <v>24</v>
      </c>
      <c r="K6359" t="s">
        <v>157</v>
      </c>
      <c r="L6359" s="10">
        <v>44652</v>
      </c>
      <c r="M6359" t="s">
        <v>14541</v>
      </c>
      <c r="N6359">
        <v>0</v>
      </c>
      <c r="O6359" s="17" t="s">
        <v>21485</v>
      </c>
      <c r="P6359">
        <v>0</v>
      </c>
      <c r="Q6359" s="17" t="s">
        <v>21485</v>
      </c>
      <c r="R6359" t="s">
        <v>14539</v>
      </c>
    </row>
    <row r="6360" spans="1:18">
      <c r="A6360" t="s">
        <v>14542</v>
      </c>
      <c r="B6360" t="s">
        <v>398</v>
      </c>
      <c r="C6360" t="s">
        <v>30</v>
      </c>
      <c r="D6360" t="s">
        <v>38</v>
      </c>
      <c r="E6360" t="s">
        <v>637</v>
      </c>
      <c r="F6360" t="s">
        <v>87</v>
      </c>
      <c r="G6360" t="s">
        <v>14543</v>
      </c>
      <c r="H6360" s="1">
        <v>549936</v>
      </c>
      <c r="I6360" s="1">
        <v>0</v>
      </c>
      <c r="J6360" t="s">
        <v>48</v>
      </c>
      <c r="K6360" t="s">
        <v>42</v>
      </c>
      <c r="L6360" s="10">
        <v>44470</v>
      </c>
      <c r="M6360" t="s">
        <v>14544</v>
      </c>
      <c r="N6360">
        <v>0</v>
      </c>
      <c r="O6360" s="17" t="s">
        <v>21485</v>
      </c>
      <c r="P6360">
        <v>0</v>
      </c>
      <c r="Q6360" s="17" t="s">
        <v>21485</v>
      </c>
      <c r="R6360" t="s">
        <v>14542</v>
      </c>
    </row>
    <row r="6361" spans="1:18">
      <c r="A6361" t="s">
        <v>14542</v>
      </c>
      <c r="B6361" t="s">
        <v>398</v>
      </c>
      <c r="C6361" t="s">
        <v>30</v>
      </c>
      <c r="D6361" t="s">
        <v>38</v>
      </c>
      <c r="E6361" t="s">
        <v>1125</v>
      </c>
      <c r="F6361" t="s">
        <v>87</v>
      </c>
      <c r="G6361" t="s">
        <v>14545</v>
      </c>
      <c r="H6361" s="1">
        <v>485776</v>
      </c>
      <c r="I6361" s="1">
        <v>0</v>
      </c>
      <c r="J6361" t="s">
        <v>48</v>
      </c>
      <c r="K6361" t="s">
        <v>42</v>
      </c>
      <c r="L6361" s="10">
        <v>45200</v>
      </c>
      <c r="M6361" t="s">
        <v>14546</v>
      </c>
      <c r="N6361">
        <v>0</v>
      </c>
      <c r="O6361" s="17" t="s">
        <v>21485</v>
      </c>
      <c r="P6361">
        <v>0</v>
      </c>
      <c r="Q6361" s="17" t="s">
        <v>21485</v>
      </c>
      <c r="R6361" t="s">
        <v>14542</v>
      </c>
    </row>
    <row r="6362" spans="1:18">
      <c r="A6362" t="s">
        <v>14547</v>
      </c>
      <c r="B6362" t="s">
        <v>557</v>
      </c>
      <c r="C6362" t="s">
        <v>65</v>
      </c>
      <c r="D6362" t="s">
        <v>20</v>
      </c>
      <c r="E6362" t="s">
        <v>122</v>
      </c>
      <c r="F6362" t="s">
        <v>149</v>
      </c>
      <c r="G6362" t="s">
        <v>14548</v>
      </c>
      <c r="H6362" s="1">
        <v>745630</v>
      </c>
      <c r="I6362" s="1">
        <v>0</v>
      </c>
      <c r="J6362" t="s">
        <v>24</v>
      </c>
      <c r="K6362" t="s">
        <v>136</v>
      </c>
      <c r="L6362" s="10">
        <v>40817</v>
      </c>
      <c r="M6362" t="s">
        <v>14549</v>
      </c>
      <c r="N6362">
        <v>0</v>
      </c>
      <c r="O6362" s="17" t="s">
        <v>21485</v>
      </c>
      <c r="P6362">
        <v>0</v>
      </c>
      <c r="Q6362" s="17" t="s">
        <v>21485</v>
      </c>
      <c r="R6362" t="s">
        <v>14547</v>
      </c>
    </row>
    <row r="6363" spans="1:18">
      <c r="A6363" t="s">
        <v>14550</v>
      </c>
      <c r="B6363" t="s">
        <v>564</v>
      </c>
      <c r="C6363" t="s">
        <v>30</v>
      </c>
      <c r="D6363" t="s">
        <v>20</v>
      </c>
      <c r="E6363" t="s">
        <v>104</v>
      </c>
      <c r="F6363" t="s">
        <v>196</v>
      </c>
      <c r="G6363" t="s">
        <v>14551</v>
      </c>
      <c r="H6363" s="1">
        <v>710835</v>
      </c>
      <c r="I6363" s="1">
        <v>0</v>
      </c>
      <c r="J6363" t="s">
        <v>24</v>
      </c>
      <c r="K6363" t="s">
        <v>94</v>
      </c>
      <c r="L6363" s="10">
        <v>40269</v>
      </c>
      <c r="M6363" t="s">
        <v>14552</v>
      </c>
      <c r="N6363">
        <v>0</v>
      </c>
      <c r="O6363" s="17" t="s">
        <v>21485</v>
      </c>
      <c r="P6363">
        <v>0</v>
      </c>
      <c r="Q6363" s="17" t="s">
        <v>21485</v>
      </c>
      <c r="R6363" t="s">
        <v>14550</v>
      </c>
    </row>
    <row r="6364" spans="1:18">
      <c r="A6364" t="s">
        <v>14553</v>
      </c>
      <c r="B6364" t="s">
        <v>1757</v>
      </c>
      <c r="C6364" t="s">
        <v>30</v>
      </c>
      <c r="D6364" t="s">
        <v>20</v>
      </c>
      <c r="E6364" t="s">
        <v>115</v>
      </c>
      <c r="F6364" t="s">
        <v>3242</v>
      </c>
      <c r="G6364" t="s">
        <v>14554</v>
      </c>
      <c r="H6364" s="1">
        <v>376501</v>
      </c>
      <c r="I6364" s="1">
        <v>0</v>
      </c>
      <c r="J6364" t="s">
        <v>24</v>
      </c>
      <c r="K6364" t="s">
        <v>49</v>
      </c>
      <c r="L6364" s="10">
        <v>40452</v>
      </c>
      <c r="M6364" t="s">
        <v>14555</v>
      </c>
      <c r="N6364">
        <v>0</v>
      </c>
      <c r="O6364" s="17" t="s">
        <v>21485</v>
      </c>
      <c r="P6364">
        <v>0</v>
      </c>
      <c r="Q6364" s="17" t="s">
        <v>21485</v>
      </c>
      <c r="R6364" t="s">
        <v>14553</v>
      </c>
    </row>
    <row r="6365" spans="1:18">
      <c r="A6365" t="s">
        <v>14556</v>
      </c>
      <c r="B6365" t="s">
        <v>37</v>
      </c>
      <c r="C6365" t="s">
        <v>30</v>
      </c>
      <c r="D6365" t="s">
        <v>38</v>
      </c>
      <c r="E6365" t="s">
        <v>408</v>
      </c>
      <c r="F6365" t="s">
        <v>481</v>
      </c>
      <c r="G6365" t="s">
        <v>14557</v>
      </c>
      <c r="H6365" s="1">
        <v>596700</v>
      </c>
      <c r="I6365" s="1">
        <v>0</v>
      </c>
      <c r="J6365" t="s">
        <v>24</v>
      </c>
      <c r="K6365" t="s">
        <v>157</v>
      </c>
      <c r="L6365" s="10">
        <v>44105</v>
      </c>
      <c r="M6365" t="s">
        <v>14558</v>
      </c>
      <c r="N6365">
        <v>0</v>
      </c>
      <c r="O6365" s="17" t="s">
        <v>21485</v>
      </c>
      <c r="P6365">
        <v>0</v>
      </c>
      <c r="Q6365" s="17" t="s">
        <v>21485</v>
      </c>
      <c r="R6365" t="s">
        <v>14556</v>
      </c>
    </row>
    <row r="6366" spans="1:18">
      <c r="A6366" t="s">
        <v>14559</v>
      </c>
      <c r="B6366" t="s">
        <v>29</v>
      </c>
      <c r="C6366" t="s">
        <v>30</v>
      </c>
      <c r="D6366" t="s">
        <v>20</v>
      </c>
      <c r="E6366" t="s">
        <v>79</v>
      </c>
      <c r="F6366" t="s">
        <v>46</v>
      </c>
      <c r="G6366" t="s">
        <v>14560</v>
      </c>
      <c r="H6366" s="1">
        <v>396306</v>
      </c>
      <c r="I6366" s="1">
        <v>0</v>
      </c>
      <c r="J6366" t="s">
        <v>48</v>
      </c>
      <c r="K6366" t="s">
        <v>60</v>
      </c>
      <c r="L6366" s="10">
        <v>41548</v>
      </c>
      <c r="M6366" t="s">
        <v>14561</v>
      </c>
      <c r="N6366">
        <v>0</v>
      </c>
      <c r="O6366" s="17" t="s">
        <v>21485</v>
      </c>
      <c r="P6366">
        <v>0</v>
      </c>
      <c r="Q6366" s="17" t="s">
        <v>21485</v>
      </c>
      <c r="R6366" t="s">
        <v>14559</v>
      </c>
    </row>
    <row r="6367" spans="1:18">
      <c r="A6367" t="s">
        <v>14562</v>
      </c>
      <c r="B6367" t="s">
        <v>454</v>
      </c>
      <c r="C6367" t="s">
        <v>30</v>
      </c>
      <c r="D6367" t="s">
        <v>38</v>
      </c>
      <c r="E6367" t="s">
        <v>145</v>
      </c>
      <c r="F6367" t="s">
        <v>52</v>
      </c>
      <c r="G6367" t="s">
        <v>14563</v>
      </c>
      <c r="H6367" s="1">
        <v>902700</v>
      </c>
      <c r="I6367" s="1">
        <v>0</v>
      </c>
      <c r="J6367" t="s">
        <v>48</v>
      </c>
      <c r="K6367" t="s">
        <v>60</v>
      </c>
      <c r="L6367" s="10">
        <v>43556</v>
      </c>
      <c r="M6367" t="s">
        <v>14564</v>
      </c>
      <c r="N6367">
        <v>0</v>
      </c>
      <c r="O6367" s="17" t="s">
        <v>21485</v>
      </c>
      <c r="P6367">
        <v>0</v>
      </c>
      <c r="Q6367" s="17" t="s">
        <v>21485</v>
      </c>
      <c r="R6367" t="s">
        <v>14562</v>
      </c>
    </row>
    <row r="6368" spans="1:18">
      <c r="A6368" t="s">
        <v>14565</v>
      </c>
      <c r="B6368" t="s">
        <v>84</v>
      </c>
      <c r="C6368" t="s">
        <v>85</v>
      </c>
      <c r="D6368" t="s">
        <v>20</v>
      </c>
      <c r="E6368" t="s">
        <v>122</v>
      </c>
      <c r="F6368" t="s">
        <v>509</v>
      </c>
      <c r="G6368" t="s">
        <v>14566</v>
      </c>
      <c r="H6368" s="1">
        <v>568567</v>
      </c>
      <c r="I6368" s="1">
        <v>0</v>
      </c>
      <c r="J6368" t="s">
        <v>24</v>
      </c>
      <c r="K6368" t="s">
        <v>157</v>
      </c>
      <c r="L6368" s="10">
        <v>40817</v>
      </c>
      <c r="M6368" t="s">
        <v>14567</v>
      </c>
      <c r="N6368">
        <v>0</v>
      </c>
      <c r="O6368" s="17" t="s">
        <v>21485</v>
      </c>
      <c r="P6368">
        <v>0</v>
      </c>
      <c r="Q6368" s="17" t="s">
        <v>21485</v>
      </c>
      <c r="R6368" t="s">
        <v>14565</v>
      </c>
    </row>
    <row r="6369" spans="1:18">
      <c r="A6369" t="s">
        <v>14565</v>
      </c>
      <c r="B6369" t="s">
        <v>84</v>
      </c>
      <c r="C6369" t="s">
        <v>85</v>
      </c>
      <c r="D6369" t="s">
        <v>20</v>
      </c>
      <c r="E6369" t="s">
        <v>31</v>
      </c>
      <c r="F6369" t="s">
        <v>509</v>
      </c>
      <c r="G6369" t="s">
        <v>14568</v>
      </c>
      <c r="H6369" s="1">
        <v>618884</v>
      </c>
      <c r="I6369" s="1">
        <v>0</v>
      </c>
      <c r="J6369" t="s">
        <v>2794</v>
      </c>
      <c r="K6369" t="s">
        <v>157</v>
      </c>
      <c r="L6369" s="10">
        <v>41913</v>
      </c>
      <c r="M6369" t="s">
        <v>14569</v>
      </c>
      <c r="N6369">
        <v>0</v>
      </c>
      <c r="O6369" s="17" t="s">
        <v>21485</v>
      </c>
      <c r="P6369">
        <v>0</v>
      </c>
      <c r="Q6369" s="17" t="s">
        <v>21485</v>
      </c>
      <c r="R6369" t="s">
        <v>14565</v>
      </c>
    </row>
    <row r="6370" spans="1:18">
      <c r="A6370" t="s">
        <v>14565</v>
      </c>
      <c r="B6370" t="s">
        <v>84</v>
      </c>
      <c r="C6370" t="s">
        <v>85</v>
      </c>
      <c r="D6370" t="s">
        <v>38</v>
      </c>
      <c r="E6370" t="s">
        <v>387</v>
      </c>
      <c r="F6370" t="s">
        <v>509</v>
      </c>
      <c r="G6370" t="s">
        <v>14570</v>
      </c>
      <c r="H6370" s="1">
        <v>669376</v>
      </c>
      <c r="I6370" s="1">
        <v>0</v>
      </c>
      <c r="J6370" t="s">
        <v>24</v>
      </c>
      <c r="K6370" t="s">
        <v>157</v>
      </c>
      <c r="L6370" s="10">
        <v>43374</v>
      </c>
      <c r="M6370" t="s">
        <v>14571</v>
      </c>
      <c r="N6370">
        <v>0</v>
      </c>
      <c r="O6370" s="17" t="s">
        <v>21485</v>
      </c>
      <c r="P6370">
        <v>0</v>
      </c>
      <c r="Q6370" s="17" t="s">
        <v>21485</v>
      </c>
      <c r="R6370" t="s">
        <v>14565</v>
      </c>
    </row>
    <row r="6371" spans="1:18">
      <c r="A6371" t="s">
        <v>14565</v>
      </c>
      <c r="B6371" t="s">
        <v>84</v>
      </c>
      <c r="C6371" t="s">
        <v>85</v>
      </c>
      <c r="D6371" t="s">
        <v>38</v>
      </c>
      <c r="E6371" t="s">
        <v>434</v>
      </c>
      <c r="F6371" t="s">
        <v>509</v>
      </c>
      <c r="G6371" t="s">
        <v>14572</v>
      </c>
      <c r="H6371" s="1">
        <v>734400</v>
      </c>
      <c r="I6371" s="1">
        <v>0</v>
      </c>
      <c r="J6371" t="s">
        <v>24</v>
      </c>
      <c r="K6371" t="s">
        <v>157</v>
      </c>
      <c r="L6371" s="10">
        <v>44256</v>
      </c>
      <c r="M6371" t="s">
        <v>14573</v>
      </c>
      <c r="N6371">
        <v>0</v>
      </c>
      <c r="O6371" s="17" t="s">
        <v>21485</v>
      </c>
      <c r="P6371">
        <v>0</v>
      </c>
      <c r="Q6371" s="17" t="s">
        <v>21485</v>
      </c>
      <c r="R6371" t="s">
        <v>14565</v>
      </c>
    </row>
    <row r="6372" spans="1:18">
      <c r="A6372" t="s">
        <v>14565</v>
      </c>
      <c r="B6372" t="s">
        <v>84</v>
      </c>
      <c r="C6372" t="s">
        <v>85</v>
      </c>
      <c r="D6372" t="s">
        <v>38</v>
      </c>
      <c r="E6372" t="s">
        <v>784</v>
      </c>
      <c r="F6372" t="s">
        <v>509</v>
      </c>
      <c r="G6372" t="s">
        <v>14574</v>
      </c>
      <c r="H6372" s="1">
        <v>715275</v>
      </c>
      <c r="I6372" s="1">
        <v>0</v>
      </c>
      <c r="J6372" t="s">
        <v>24</v>
      </c>
      <c r="K6372" t="s">
        <v>157</v>
      </c>
      <c r="L6372" s="10">
        <v>45383</v>
      </c>
      <c r="M6372" t="s">
        <v>14575</v>
      </c>
      <c r="N6372">
        <v>0</v>
      </c>
      <c r="O6372" s="17" t="s">
        <v>21485</v>
      </c>
      <c r="P6372">
        <v>0</v>
      </c>
      <c r="Q6372" s="17" t="s">
        <v>21485</v>
      </c>
      <c r="R6372" t="s">
        <v>14565</v>
      </c>
    </row>
    <row r="6373" spans="1:18">
      <c r="A6373" t="s">
        <v>14576</v>
      </c>
      <c r="B6373" t="s">
        <v>18</v>
      </c>
      <c r="C6373" t="s">
        <v>19</v>
      </c>
      <c r="D6373" t="s">
        <v>20</v>
      </c>
      <c r="E6373" t="s">
        <v>320</v>
      </c>
      <c r="F6373" t="s">
        <v>149</v>
      </c>
      <c r="G6373" t="s">
        <v>14577</v>
      </c>
      <c r="H6373" s="1">
        <v>619310</v>
      </c>
      <c r="I6373" s="1">
        <v>0</v>
      </c>
      <c r="J6373" t="s">
        <v>24</v>
      </c>
      <c r="K6373" t="s">
        <v>136</v>
      </c>
      <c r="L6373" s="10">
        <v>41365</v>
      </c>
      <c r="M6373" t="s">
        <v>2045</v>
      </c>
      <c r="N6373">
        <v>0</v>
      </c>
      <c r="O6373" s="17" t="s">
        <v>21485</v>
      </c>
      <c r="P6373">
        <v>0</v>
      </c>
      <c r="Q6373" s="17" t="s">
        <v>21485</v>
      </c>
      <c r="R6373" t="s">
        <v>14576</v>
      </c>
    </row>
    <row r="6374" spans="1:18">
      <c r="A6374" t="s">
        <v>14576</v>
      </c>
      <c r="B6374" t="s">
        <v>18</v>
      </c>
      <c r="C6374" t="s">
        <v>19</v>
      </c>
      <c r="D6374" t="s">
        <v>38</v>
      </c>
      <c r="E6374" t="s">
        <v>145</v>
      </c>
      <c r="F6374" t="s">
        <v>149</v>
      </c>
      <c r="G6374" t="s">
        <v>14577</v>
      </c>
      <c r="H6374" s="1">
        <v>730575</v>
      </c>
      <c r="I6374" s="1">
        <v>0</v>
      </c>
      <c r="J6374" t="s">
        <v>24</v>
      </c>
      <c r="K6374" t="s">
        <v>136</v>
      </c>
      <c r="L6374" s="10">
        <v>43556</v>
      </c>
      <c r="M6374" t="s">
        <v>2045</v>
      </c>
      <c r="N6374">
        <v>0</v>
      </c>
      <c r="O6374" s="17" t="s">
        <v>21485</v>
      </c>
      <c r="P6374">
        <v>0</v>
      </c>
      <c r="Q6374" s="17" t="s">
        <v>21485</v>
      </c>
      <c r="R6374" t="s">
        <v>14576</v>
      </c>
    </row>
    <row r="6375" spans="1:18">
      <c r="A6375" t="s">
        <v>2219</v>
      </c>
      <c r="B6375" t="s">
        <v>64</v>
      </c>
      <c r="C6375" t="s">
        <v>65</v>
      </c>
      <c r="D6375" t="s">
        <v>20</v>
      </c>
      <c r="E6375" t="s">
        <v>115</v>
      </c>
      <c r="F6375" t="s">
        <v>498</v>
      </c>
      <c r="G6375" t="s">
        <v>2220</v>
      </c>
      <c r="H6375" s="1">
        <v>797174</v>
      </c>
      <c r="I6375" s="1">
        <v>0</v>
      </c>
      <c r="J6375" t="s">
        <v>24</v>
      </c>
      <c r="K6375" t="s">
        <v>42</v>
      </c>
      <c r="L6375" s="10">
        <v>40452</v>
      </c>
      <c r="M6375" t="s">
        <v>2221</v>
      </c>
      <c r="N6375">
        <v>1</v>
      </c>
      <c r="O6375" s="17" t="s">
        <v>21485</v>
      </c>
      <c r="P6375">
        <v>0</v>
      </c>
      <c r="Q6375" s="17" t="s">
        <v>21485</v>
      </c>
      <c r="R6375" t="s">
        <v>2219</v>
      </c>
    </row>
    <row r="6376" spans="1:18">
      <c r="A6376" t="s">
        <v>2219</v>
      </c>
      <c r="B6376" t="s">
        <v>64</v>
      </c>
      <c r="C6376" t="s">
        <v>65</v>
      </c>
      <c r="D6376" t="s">
        <v>38</v>
      </c>
      <c r="E6376" t="s">
        <v>145</v>
      </c>
      <c r="F6376" t="s">
        <v>214</v>
      </c>
      <c r="G6376" t="s">
        <v>14578</v>
      </c>
      <c r="H6376" s="1">
        <v>696150</v>
      </c>
      <c r="I6376" s="1">
        <v>0</v>
      </c>
      <c r="J6376" t="s">
        <v>24</v>
      </c>
      <c r="K6376" t="s">
        <v>110</v>
      </c>
      <c r="L6376" s="10">
        <v>43556</v>
      </c>
      <c r="M6376" t="s">
        <v>14579</v>
      </c>
      <c r="N6376">
        <v>0</v>
      </c>
      <c r="O6376" s="17" t="s">
        <v>21485</v>
      </c>
      <c r="P6376">
        <v>0</v>
      </c>
      <c r="Q6376" s="17" t="s">
        <v>21485</v>
      </c>
      <c r="R6376" t="s">
        <v>2219</v>
      </c>
    </row>
    <row r="6377" spans="1:18">
      <c r="A6377" t="s">
        <v>2219</v>
      </c>
      <c r="B6377" t="s">
        <v>64</v>
      </c>
      <c r="C6377" t="s">
        <v>65</v>
      </c>
      <c r="D6377" t="s">
        <v>38</v>
      </c>
      <c r="E6377" t="s">
        <v>718</v>
      </c>
      <c r="F6377" t="s">
        <v>825</v>
      </c>
      <c r="G6377" t="s">
        <v>14580</v>
      </c>
      <c r="H6377" s="1">
        <v>933300</v>
      </c>
      <c r="I6377" s="1">
        <v>0</v>
      </c>
      <c r="J6377" t="s">
        <v>24</v>
      </c>
      <c r="K6377" t="s">
        <v>157</v>
      </c>
      <c r="L6377" s="10">
        <v>44835</v>
      </c>
      <c r="M6377" t="s">
        <v>14581</v>
      </c>
      <c r="N6377">
        <v>0</v>
      </c>
      <c r="O6377" s="17" t="s">
        <v>21485</v>
      </c>
      <c r="P6377">
        <v>0</v>
      </c>
      <c r="Q6377" s="17" t="s">
        <v>21485</v>
      </c>
      <c r="R6377" t="s">
        <v>2219</v>
      </c>
    </row>
    <row r="6378" spans="1:18">
      <c r="A6378" t="s">
        <v>14582</v>
      </c>
      <c r="B6378" t="s">
        <v>29</v>
      </c>
      <c r="C6378" t="s">
        <v>30</v>
      </c>
      <c r="D6378" t="s">
        <v>38</v>
      </c>
      <c r="E6378" t="s">
        <v>387</v>
      </c>
      <c r="F6378" t="s">
        <v>149</v>
      </c>
      <c r="G6378" t="s">
        <v>14583</v>
      </c>
      <c r="H6378" s="1">
        <v>742050</v>
      </c>
      <c r="I6378" s="1">
        <v>0</v>
      </c>
      <c r="J6378" t="s">
        <v>24</v>
      </c>
      <c r="K6378" t="s">
        <v>136</v>
      </c>
      <c r="L6378" s="10">
        <v>43374</v>
      </c>
      <c r="M6378" t="s">
        <v>14584</v>
      </c>
      <c r="N6378">
        <v>0</v>
      </c>
      <c r="O6378" s="17" t="s">
        <v>21485</v>
      </c>
      <c r="P6378">
        <v>0</v>
      </c>
      <c r="Q6378" s="17" t="s">
        <v>21485</v>
      </c>
      <c r="R6378" t="s">
        <v>14582</v>
      </c>
    </row>
    <row r="6379" spans="1:18">
      <c r="A6379" t="s">
        <v>14582</v>
      </c>
      <c r="B6379" t="s">
        <v>29</v>
      </c>
      <c r="C6379" t="s">
        <v>30</v>
      </c>
      <c r="D6379" t="s">
        <v>38</v>
      </c>
      <c r="E6379" t="s">
        <v>637</v>
      </c>
      <c r="F6379" t="s">
        <v>52</v>
      </c>
      <c r="G6379" t="s">
        <v>14585</v>
      </c>
      <c r="H6379" s="1">
        <v>944776</v>
      </c>
      <c r="I6379" s="1">
        <v>0</v>
      </c>
      <c r="J6379" t="s">
        <v>24</v>
      </c>
      <c r="K6379" t="s">
        <v>136</v>
      </c>
      <c r="L6379" s="10">
        <v>44470</v>
      </c>
      <c r="M6379" t="s">
        <v>14586</v>
      </c>
      <c r="N6379">
        <v>0</v>
      </c>
      <c r="O6379" s="17" t="s">
        <v>21485</v>
      </c>
      <c r="P6379">
        <v>0</v>
      </c>
      <c r="Q6379" s="17" t="s">
        <v>21485</v>
      </c>
      <c r="R6379" t="s">
        <v>14582</v>
      </c>
    </row>
    <row r="6380" spans="1:18">
      <c r="A6380" t="s">
        <v>14582</v>
      </c>
      <c r="B6380" t="s">
        <v>29</v>
      </c>
      <c r="C6380" t="s">
        <v>30</v>
      </c>
      <c r="D6380" t="s">
        <v>38</v>
      </c>
      <c r="E6380" t="s">
        <v>784</v>
      </c>
      <c r="F6380" t="s">
        <v>149</v>
      </c>
      <c r="G6380" t="s">
        <v>14587</v>
      </c>
      <c r="H6380" s="1">
        <v>1040400</v>
      </c>
      <c r="I6380" s="1">
        <v>0</v>
      </c>
      <c r="J6380" t="s">
        <v>24</v>
      </c>
      <c r="K6380" t="s">
        <v>136</v>
      </c>
      <c r="L6380" s="10">
        <v>45383</v>
      </c>
      <c r="M6380" t="s">
        <v>14588</v>
      </c>
      <c r="N6380">
        <v>0</v>
      </c>
      <c r="O6380" s="17" t="s">
        <v>21485</v>
      </c>
      <c r="P6380">
        <v>0</v>
      </c>
      <c r="Q6380" s="17" t="s">
        <v>21485</v>
      </c>
      <c r="R6380" t="s">
        <v>14582</v>
      </c>
    </row>
    <row r="6381" spans="1:18">
      <c r="A6381" t="s">
        <v>14589</v>
      </c>
      <c r="B6381" t="s">
        <v>29</v>
      </c>
      <c r="C6381" t="s">
        <v>30</v>
      </c>
      <c r="D6381" t="s">
        <v>20</v>
      </c>
      <c r="E6381" t="s">
        <v>104</v>
      </c>
      <c r="F6381" t="s">
        <v>568</v>
      </c>
      <c r="G6381" t="s">
        <v>14590</v>
      </c>
      <c r="H6381" s="1">
        <v>882195</v>
      </c>
      <c r="I6381" s="1">
        <v>0</v>
      </c>
      <c r="J6381" t="s">
        <v>24</v>
      </c>
      <c r="K6381" t="s">
        <v>22</v>
      </c>
      <c r="L6381" s="10">
        <v>40269</v>
      </c>
      <c r="M6381" t="s">
        <v>14591</v>
      </c>
      <c r="N6381">
        <v>0</v>
      </c>
      <c r="O6381" s="17" t="s">
        <v>21485</v>
      </c>
      <c r="P6381">
        <v>0</v>
      </c>
      <c r="Q6381" s="17" t="s">
        <v>21485</v>
      </c>
      <c r="R6381" t="s">
        <v>14589</v>
      </c>
    </row>
    <row r="6382" spans="1:18">
      <c r="A6382" t="s">
        <v>14592</v>
      </c>
      <c r="B6382" t="s">
        <v>528</v>
      </c>
      <c r="C6382" t="s">
        <v>65</v>
      </c>
      <c r="D6382" t="s">
        <v>38</v>
      </c>
      <c r="E6382" t="s">
        <v>434</v>
      </c>
      <c r="F6382" t="s">
        <v>123</v>
      </c>
      <c r="G6382" t="s">
        <v>14593</v>
      </c>
      <c r="H6382" s="1">
        <v>600526</v>
      </c>
      <c r="I6382" s="1">
        <v>0</v>
      </c>
      <c r="J6382" t="s">
        <v>1331</v>
      </c>
      <c r="K6382" t="s">
        <v>118</v>
      </c>
      <c r="L6382" s="10">
        <v>44256</v>
      </c>
      <c r="M6382" t="s">
        <v>14594</v>
      </c>
      <c r="N6382">
        <v>0</v>
      </c>
      <c r="O6382" s="17" t="s">
        <v>21485</v>
      </c>
      <c r="P6382">
        <v>0</v>
      </c>
      <c r="Q6382" s="17" t="s">
        <v>21485</v>
      </c>
      <c r="R6382" t="s">
        <v>14592</v>
      </c>
    </row>
    <row r="6383" spans="1:18">
      <c r="A6383" t="s">
        <v>14595</v>
      </c>
      <c r="B6383" t="s">
        <v>121</v>
      </c>
      <c r="C6383" t="s">
        <v>30</v>
      </c>
      <c r="D6383" t="s">
        <v>18870</v>
      </c>
      <c r="E6383" t="s">
        <v>19384</v>
      </c>
      <c r="F6383" t="s">
        <v>18870</v>
      </c>
      <c r="G6383" t="s">
        <v>20706</v>
      </c>
      <c r="H6383" s="1">
        <v>92539</v>
      </c>
      <c r="I6383" s="1">
        <v>0</v>
      </c>
      <c r="J6383" t="s">
        <v>202</v>
      </c>
      <c r="K6383" t="s">
        <v>118</v>
      </c>
      <c r="L6383" s="7">
        <v>40634</v>
      </c>
      <c r="M6383" t="s">
        <v>20707</v>
      </c>
      <c r="N6383">
        <v>0</v>
      </c>
      <c r="O6383" s="17" t="s">
        <v>21485</v>
      </c>
      <c r="P6383">
        <v>0</v>
      </c>
      <c r="Q6383" s="17" t="s">
        <v>21485</v>
      </c>
      <c r="R6383" t="s">
        <v>14595</v>
      </c>
    </row>
    <row r="6384" spans="1:18">
      <c r="A6384" t="s">
        <v>14595</v>
      </c>
      <c r="B6384" t="s">
        <v>121</v>
      </c>
      <c r="C6384" t="s">
        <v>30</v>
      </c>
      <c r="D6384" t="s">
        <v>20</v>
      </c>
      <c r="E6384" t="s">
        <v>276</v>
      </c>
      <c r="F6384" t="s">
        <v>123</v>
      </c>
      <c r="G6384" t="s">
        <v>14596</v>
      </c>
      <c r="H6384" s="1">
        <v>442650</v>
      </c>
      <c r="I6384" s="1">
        <v>0</v>
      </c>
      <c r="J6384" t="s">
        <v>48</v>
      </c>
      <c r="K6384" t="s">
        <v>118</v>
      </c>
      <c r="L6384" s="10">
        <v>41730</v>
      </c>
      <c r="M6384" t="s">
        <v>14597</v>
      </c>
      <c r="N6384">
        <v>0</v>
      </c>
      <c r="O6384" s="17" t="s">
        <v>21485</v>
      </c>
      <c r="P6384">
        <v>0</v>
      </c>
      <c r="Q6384" s="17" t="s">
        <v>21485</v>
      </c>
      <c r="R6384" t="s">
        <v>14595</v>
      </c>
    </row>
    <row r="6385" spans="1:18">
      <c r="A6385" t="s">
        <v>14595</v>
      </c>
      <c r="B6385" t="s">
        <v>121</v>
      </c>
      <c r="C6385" t="s">
        <v>30</v>
      </c>
      <c r="D6385" t="s">
        <v>38</v>
      </c>
      <c r="E6385" t="s">
        <v>353</v>
      </c>
      <c r="F6385" t="s">
        <v>901</v>
      </c>
      <c r="G6385" t="s">
        <v>14598</v>
      </c>
      <c r="H6385" s="1">
        <v>856800</v>
      </c>
      <c r="I6385" s="1">
        <v>0</v>
      </c>
      <c r="J6385" t="s">
        <v>24</v>
      </c>
      <c r="K6385" t="s">
        <v>118</v>
      </c>
      <c r="L6385" s="10">
        <v>43739</v>
      </c>
      <c r="M6385" t="s">
        <v>14599</v>
      </c>
      <c r="N6385">
        <v>0</v>
      </c>
      <c r="O6385" s="17" t="s">
        <v>21485</v>
      </c>
      <c r="P6385">
        <v>0</v>
      </c>
      <c r="Q6385" s="17" t="s">
        <v>21485</v>
      </c>
      <c r="R6385" t="s">
        <v>14595</v>
      </c>
    </row>
    <row r="6386" spans="1:18">
      <c r="A6386" t="s">
        <v>14600</v>
      </c>
      <c r="B6386" t="s">
        <v>365</v>
      </c>
      <c r="C6386" t="s">
        <v>30</v>
      </c>
      <c r="D6386" t="s">
        <v>20</v>
      </c>
      <c r="E6386" t="s">
        <v>122</v>
      </c>
      <c r="F6386" t="s">
        <v>108</v>
      </c>
      <c r="G6386" t="s">
        <v>14601</v>
      </c>
      <c r="H6386" s="1">
        <v>534532</v>
      </c>
      <c r="I6386" s="1">
        <v>0</v>
      </c>
      <c r="J6386" t="s">
        <v>24</v>
      </c>
      <c r="K6386" t="s">
        <v>110</v>
      </c>
      <c r="L6386" s="10">
        <v>40817</v>
      </c>
      <c r="M6386" t="s">
        <v>14602</v>
      </c>
      <c r="N6386">
        <v>0</v>
      </c>
      <c r="O6386" s="17" t="s">
        <v>21485</v>
      </c>
      <c r="P6386">
        <v>0</v>
      </c>
      <c r="Q6386" s="17" t="s">
        <v>21485</v>
      </c>
      <c r="R6386" t="s">
        <v>14600</v>
      </c>
    </row>
    <row r="6387" spans="1:18">
      <c r="A6387" t="s">
        <v>14603</v>
      </c>
      <c r="B6387" t="s">
        <v>226</v>
      </c>
      <c r="C6387" t="s">
        <v>30</v>
      </c>
      <c r="D6387" t="s">
        <v>20</v>
      </c>
      <c r="E6387" t="s">
        <v>241</v>
      </c>
      <c r="F6387" t="s">
        <v>282</v>
      </c>
      <c r="G6387" t="s">
        <v>14604</v>
      </c>
      <c r="H6387" s="1">
        <v>718615</v>
      </c>
      <c r="I6387" s="1">
        <v>0</v>
      </c>
      <c r="J6387" t="s">
        <v>24</v>
      </c>
      <c r="K6387" t="s">
        <v>118</v>
      </c>
      <c r="L6387" s="10">
        <v>40087</v>
      </c>
      <c r="M6387" t="s">
        <v>14605</v>
      </c>
      <c r="N6387">
        <v>0</v>
      </c>
      <c r="O6387" s="17" t="s">
        <v>21485</v>
      </c>
      <c r="P6387">
        <v>0</v>
      </c>
      <c r="Q6387" s="17" t="s">
        <v>21485</v>
      </c>
      <c r="R6387" t="s">
        <v>14603</v>
      </c>
    </row>
    <row r="6388" spans="1:18">
      <c r="A6388" t="s">
        <v>14603</v>
      </c>
      <c r="B6388" t="s">
        <v>226</v>
      </c>
      <c r="C6388" t="s">
        <v>30</v>
      </c>
      <c r="D6388" t="s">
        <v>20</v>
      </c>
      <c r="E6388" t="s">
        <v>115</v>
      </c>
      <c r="F6388" t="s">
        <v>282</v>
      </c>
      <c r="G6388" t="s">
        <v>14606</v>
      </c>
      <c r="H6388" s="1">
        <v>798294</v>
      </c>
      <c r="I6388" s="1">
        <v>0</v>
      </c>
      <c r="J6388" t="s">
        <v>24</v>
      </c>
      <c r="K6388" t="s">
        <v>118</v>
      </c>
      <c r="L6388" s="10">
        <v>40452</v>
      </c>
      <c r="M6388" t="s">
        <v>14607</v>
      </c>
      <c r="N6388">
        <v>0</v>
      </c>
      <c r="O6388" s="17" t="s">
        <v>21485</v>
      </c>
      <c r="P6388">
        <v>0</v>
      </c>
      <c r="Q6388" s="17" t="s">
        <v>21485</v>
      </c>
      <c r="R6388" t="s">
        <v>14603</v>
      </c>
    </row>
    <row r="6389" spans="1:18">
      <c r="A6389" t="s">
        <v>14608</v>
      </c>
      <c r="B6389" t="s">
        <v>564</v>
      </c>
      <c r="C6389" t="s">
        <v>30</v>
      </c>
      <c r="D6389" t="s">
        <v>18723</v>
      </c>
      <c r="E6389" t="s">
        <v>18724</v>
      </c>
      <c r="F6389" t="s">
        <v>18715</v>
      </c>
      <c r="G6389" t="s">
        <v>20708</v>
      </c>
      <c r="H6389" s="1">
        <v>75000</v>
      </c>
      <c r="I6389" s="1">
        <v>0</v>
      </c>
      <c r="J6389" t="s">
        <v>68</v>
      </c>
      <c r="K6389" t="s">
        <v>94</v>
      </c>
      <c r="L6389" s="7">
        <v>43009</v>
      </c>
      <c r="M6389" t="s">
        <v>20709</v>
      </c>
      <c r="N6389">
        <v>0</v>
      </c>
      <c r="O6389" s="17" t="s">
        <v>21485</v>
      </c>
      <c r="P6389">
        <v>0</v>
      </c>
      <c r="Q6389" s="17" t="s">
        <v>21485</v>
      </c>
      <c r="R6389" t="s">
        <v>14608</v>
      </c>
    </row>
    <row r="6390" spans="1:18">
      <c r="A6390" t="s">
        <v>14608</v>
      </c>
      <c r="B6390" t="s">
        <v>564</v>
      </c>
      <c r="C6390" t="s">
        <v>30</v>
      </c>
      <c r="D6390" t="s">
        <v>38</v>
      </c>
      <c r="E6390" t="s">
        <v>86</v>
      </c>
      <c r="F6390" t="s">
        <v>1510</v>
      </c>
      <c r="G6390" t="s">
        <v>14609</v>
      </c>
      <c r="H6390" s="1">
        <v>646425</v>
      </c>
      <c r="I6390" s="1">
        <v>0</v>
      </c>
      <c r="J6390" t="s">
        <v>24</v>
      </c>
      <c r="K6390" t="s">
        <v>94</v>
      </c>
      <c r="L6390" s="10">
        <v>44652</v>
      </c>
      <c r="M6390" t="s">
        <v>14610</v>
      </c>
      <c r="N6390">
        <v>0</v>
      </c>
      <c r="O6390" s="17" t="s">
        <v>21485</v>
      </c>
      <c r="P6390">
        <v>0</v>
      </c>
      <c r="Q6390" s="17" t="s">
        <v>21485</v>
      </c>
      <c r="R6390" t="s">
        <v>14608</v>
      </c>
    </row>
    <row r="6391" spans="1:18">
      <c r="A6391" t="s">
        <v>14611</v>
      </c>
      <c r="B6391" t="s">
        <v>557</v>
      </c>
      <c r="C6391" t="s">
        <v>65</v>
      </c>
      <c r="D6391" t="s">
        <v>20</v>
      </c>
      <c r="E6391" t="s">
        <v>21</v>
      </c>
      <c r="F6391" t="s">
        <v>574</v>
      </c>
      <c r="G6391" t="s">
        <v>14612</v>
      </c>
      <c r="H6391" s="1">
        <v>845099</v>
      </c>
      <c r="I6391" s="1">
        <v>0</v>
      </c>
      <c r="J6391" t="s">
        <v>24</v>
      </c>
      <c r="K6391" t="s">
        <v>94</v>
      </c>
      <c r="L6391" s="10">
        <v>41183</v>
      </c>
      <c r="M6391" t="s">
        <v>14613</v>
      </c>
      <c r="N6391">
        <v>0</v>
      </c>
      <c r="O6391" s="17" t="s">
        <v>21485</v>
      </c>
      <c r="P6391">
        <v>0</v>
      </c>
      <c r="Q6391" s="17" t="s">
        <v>21485</v>
      </c>
      <c r="R6391" t="s">
        <v>14611</v>
      </c>
    </row>
    <row r="6392" spans="1:18">
      <c r="A6392" t="s">
        <v>14611</v>
      </c>
      <c r="B6392" t="s">
        <v>557</v>
      </c>
      <c r="C6392" t="s">
        <v>65</v>
      </c>
      <c r="D6392" t="s">
        <v>38</v>
      </c>
      <c r="E6392" t="s">
        <v>387</v>
      </c>
      <c r="F6392" t="s">
        <v>574</v>
      </c>
      <c r="G6392" t="s">
        <v>14614</v>
      </c>
      <c r="H6392" s="1">
        <v>462824</v>
      </c>
      <c r="I6392" s="1">
        <v>0</v>
      </c>
      <c r="J6392" t="s">
        <v>48</v>
      </c>
      <c r="K6392" t="s">
        <v>94</v>
      </c>
      <c r="L6392" s="10">
        <v>43374</v>
      </c>
      <c r="M6392" t="s">
        <v>14615</v>
      </c>
      <c r="N6392">
        <v>0</v>
      </c>
      <c r="O6392" s="17" t="s">
        <v>21485</v>
      </c>
      <c r="P6392">
        <v>0</v>
      </c>
      <c r="Q6392" s="17" t="s">
        <v>21485</v>
      </c>
      <c r="R6392" t="s">
        <v>14611</v>
      </c>
    </row>
    <row r="6393" spans="1:18">
      <c r="A6393" t="s">
        <v>2222</v>
      </c>
      <c r="B6393" t="s">
        <v>154</v>
      </c>
      <c r="C6393" t="s">
        <v>30</v>
      </c>
      <c r="D6393" t="s">
        <v>20699</v>
      </c>
      <c r="E6393" t="s">
        <v>20700</v>
      </c>
      <c r="F6393" t="s">
        <v>20701</v>
      </c>
      <c r="G6393" t="s">
        <v>20710</v>
      </c>
      <c r="H6393" s="1">
        <v>98483</v>
      </c>
      <c r="I6393" s="1">
        <v>0</v>
      </c>
      <c r="J6393" t="s">
        <v>202</v>
      </c>
      <c r="K6393" t="s">
        <v>157</v>
      </c>
      <c r="L6393" s="7">
        <v>40634</v>
      </c>
      <c r="M6393" t="s">
        <v>20711</v>
      </c>
      <c r="N6393">
        <v>0</v>
      </c>
      <c r="O6393" s="17" t="s">
        <v>21485</v>
      </c>
      <c r="P6393">
        <v>0</v>
      </c>
      <c r="Q6393" s="17" t="s">
        <v>21485</v>
      </c>
      <c r="R6393" t="s">
        <v>2222</v>
      </c>
    </row>
    <row r="6394" spans="1:18">
      <c r="A6394" t="s">
        <v>2222</v>
      </c>
      <c r="B6394" t="s">
        <v>154</v>
      </c>
      <c r="C6394" t="s">
        <v>30</v>
      </c>
      <c r="D6394" t="s">
        <v>20</v>
      </c>
      <c r="E6394" t="s">
        <v>122</v>
      </c>
      <c r="F6394" t="s">
        <v>1957</v>
      </c>
      <c r="G6394" t="s">
        <v>14616</v>
      </c>
      <c r="H6394" s="1">
        <v>804195</v>
      </c>
      <c r="I6394" s="1">
        <v>0</v>
      </c>
      <c r="J6394" t="s">
        <v>24</v>
      </c>
      <c r="K6394" t="s">
        <v>582</v>
      </c>
      <c r="L6394" s="10">
        <v>40817</v>
      </c>
      <c r="M6394" t="s">
        <v>14617</v>
      </c>
      <c r="N6394">
        <v>0</v>
      </c>
      <c r="O6394" s="17" t="s">
        <v>21485</v>
      </c>
      <c r="P6394">
        <v>0</v>
      </c>
      <c r="Q6394" s="17" t="s">
        <v>21485</v>
      </c>
      <c r="R6394" t="s">
        <v>2222</v>
      </c>
    </row>
    <row r="6395" spans="1:18">
      <c r="A6395" t="s">
        <v>2222</v>
      </c>
      <c r="B6395" t="s">
        <v>154</v>
      </c>
      <c r="C6395" t="s">
        <v>30</v>
      </c>
      <c r="D6395" t="s">
        <v>20</v>
      </c>
      <c r="E6395" t="s">
        <v>21</v>
      </c>
      <c r="F6395" t="s">
        <v>181</v>
      </c>
      <c r="G6395" t="s">
        <v>2223</v>
      </c>
      <c r="H6395" s="1">
        <v>685470</v>
      </c>
      <c r="I6395" s="1">
        <v>0</v>
      </c>
      <c r="J6395" t="s">
        <v>24</v>
      </c>
      <c r="K6395" t="s">
        <v>582</v>
      </c>
      <c r="L6395" s="10">
        <v>41183</v>
      </c>
      <c r="M6395" t="s">
        <v>2224</v>
      </c>
      <c r="N6395">
        <v>1</v>
      </c>
      <c r="O6395" s="17" t="s">
        <v>21485</v>
      </c>
      <c r="P6395">
        <v>0</v>
      </c>
      <c r="Q6395" s="17" t="s">
        <v>21485</v>
      </c>
      <c r="R6395" t="s">
        <v>2222</v>
      </c>
    </row>
    <row r="6396" spans="1:18">
      <c r="A6396" t="s">
        <v>2222</v>
      </c>
      <c r="B6396" t="s">
        <v>154</v>
      </c>
      <c r="C6396" t="s">
        <v>30</v>
      </c>
      <c r="D6396" t="s">
        <v>20</v>
      </c>
      <c r="E6396" t="s">
        <v>31</v>
      </c>
      <c r="F6396" t="s">
        <v>481</v>
      </c>
      <c r="G6396" t="s">
        <v>14618</v>
      </c>
      <c r="H6396" s="1">
        <v>366920</v>
      </c>
      <c r="I6396" s="1">
        <v>0</v>
      </c>
      <c r="J6396" t="s">
        <v>68</v>
      </c>
      <c r="K6396" t="s">
        <v>157</v>
      </c>
      <c r="L6396" s="10">
        <v>41913</v>
      </c>
      <c r="M6396" t="s">
        <v>14619</v>
      </c>
      <c r="N6396">
        <v>0</v>
      </c>
      <c r="O6396" s="17" t="s">
        <v>21485</v>
      </c>
      <c r="P6396">
        <v>0</v>
      </c>
      <c r="Q6396" s="17" t="s">
        <v>21485</v>
      </c>
      <c r="R6396" t="s">
        <v>2222</v>
      </c>
    </row>
    <row r="6397" spans="1:18">
      <c r="A6397" t="s">
        <v>2222</v>
      </c>
      <c r="B6397" t="s">
        <v>154</v>
      </c>
      <c r="C6397" t="s">
        <v>30</v>
      </c>
      <c r="D6397" t="s">
        <v>38</v>
      </c>
      <c r="E6397" t="s">
        <v>39</v>
      </c>
      <c r="F6397" t="s">
        <v>481</v>
      </c>
      <c r="G6397" t="s">
        <v>14620</v>
      </c>
      <c r="H6397" s="1">
        <v>910350</v>
      </c>
      <c r="I6397" s="1">
        <v>0</v>
      </c>
      <c r="J6397" t="s">
        <v>24</v>
      </c>
      <c r="K6397" t="s">
        <v>157</v>
      </c>
      <c r="L6397" s="10">
        <v>43191</v>
      </c>
      <c r="M6397" t="s">
        <v>14621</v>
      </c>
      <c r="N6397">
        <v>0</v>
      </c>
      <c r="O6397" s="17" t="s">
        <v>21485</v>
      </c>
      <c r="P6397">
        <v>0</v>
      </c>
      <c r="Q6397" s="17" t="s">
        <v>21485</v>
      </c>
      <c r="R6397" t="s">
        <v>2222</v>
      </c>
    </row>
    <row r="6398" spans="1:18">
      <c r="A6398" t="s">
        <v>2222</v>
      </c>
      <c r="B6398" t="s">
        <v>154</v>
      </c>
      <c r="C6398" t="s">
        <v>30</v>
      </c>
      <c r="D6398" t="s">
        <v>38</v>
      </c>
      <c r="E6398" t="s">
        <v>637</v>
      </c>
      <c r="F6398" t="s">
        <v>574</v>
      </c>
      <c r="G6398" t="s">
        <v>14622</v>
      </c>
      <c r="H6398" s="1">
        <v>634950</v>
      </c>
      <c r="I6398" s="1">
        <v>0</v>
      </c>
      <c r="J6398" t="s">
        <v>24</v>
      </c>
      <c r="K6398" t="s">
        <v>94</v>
      </c>
      <c r="L6398" s="10">
        <v>44470</v>
      </c>
      <c r="M6398" t="s">
        <v>14623</v>
      </c>
      <c r="N6398">
        <v>0</v>
      </c>
      <c r="O6398" s="17" t="s">
        <v>21485</v>
      </c>
      <c r="P6398">
        <v>0</v>
      </c>
      <c r="Q6398" s="17" t="s">
        <v>21485</v>
      </c>
      <c r="R6398" t="s">
        <v>2222</v>
      </c>
    </row>
    <row r="6399" spans="1:18">
      <c r="A6399" t="s">
        <v>2222</v>
      </c>
      <c r="B6399" t="s">
        <v>154</v>
      </c>
      <c r="C6399" t="s">
        <v>30</v>
      </c>
      <c r="D6399" t="s">
        <v>38</v>
      </c>
      <c r="E6399" t="s">
        <v>718</v>
      </c>
      <c r="F6399" t="s">
        <v>329</v>
      </c>
      <c r="G6399" t="s">
        <v>14624</v>
      </c>
      <c r="H6399" s="1">
        <v>345000</v>
      </c>
      <c r="I6399" s="1">
        <v>0</v>
      </c>
      <c r="J6399" t="s">
        <v>436</v>
      </c>
      <c r="K6399" t="s">
        <v>582</v>
      </c>
      <c r="L6399" s="10">
        <v>44835</v>
      </c>
      <c r="M6399" t="s">
        <v>14625</v>
      </c>
      <c r="N6399">
        <v>0</v>
      </c>
      <c r="O6399" s="17" t="s">
        <v>21485</v>
      </c>
      <c r="P6399">
        <v>0</v>
      </c>
      <c r="Q6399" s="17" t="s">
        <v>21485</v>
      </c>
      <c r="R6399" t="s">
        <v>2222</v>
      </c>
    </row>
    <row r="6400" spans="1:18">
      <c r="A6400" t="s">
        <v>2222</v>
      </c>
      <c r="B6400" t="s">
        <v>154</v>
      </c>
      <c r="C6400" t="s">
        <v>30</v>
      </c>
      <c r="D6400" t="s">
        <v>38</v>
      </c>
      <c r="E6400" t="s">
        <v>1726</v>
      </c>
      <c r="F6400" t="s">
        <v>1510</v>
      </c>
      <c r="G6400" t="s">
        <v>14626</v>
      </c>
      <c r="H6400" s="1">
        <v>761176</v>
      </c>
      <c r="I6400" s="1">
        <v>0</v>
      </c>
      <c r="J6400" t="s">
        <v>24</v>
      </c>
      <c r="K6400" t="s">
        <v>157</v>
      </c>
      <c r="L6400" s="10">
        <v>45566</v>
      </c>
      <c r="M6400" t="s">
        <v>14627</v>
      </c>
      <c r="N6400">
        <v>0</v>
      </c>
      <c r="O6400" s="17" t="s">
        <v>21485</v>
      </c>
      <c r="P6400">
        <v>0</v>
      </c>
      <c r="Q6400" s="17" t="s">
        <v>21485</v>
      </c>
      <c r="R6400" t="s">
        <v>2222</v>
      </c>
    </row>
    <row r="6401" spans="1:18">
      <c r="A6401" t="s">
        <v>14628</v>
      </c>
      <c r="B6401" t="s">
        <v>914</v>
      </c>
      <c r="C6401" t="s">
        <v>65</v>
      </c>
      <c r="D6401" t="s">
        <v>20</v>
      </c>
      <c r="E6401" t="s">
        <v>115</v>
      </c>
      <c r="F6401" t="s">
        <v>399</v>
      </c>
      <c r="G6401" t="s">
        <v>14629</v>
      </c>
      <c r="H6401" s="1">
        <v>364478</v>
      </c>
      <c r="I6401" s="1">
        <v>0</v>
      </c>
      <c r="J6401" t="s">
        <v>68</v>
      </c>
      <c r="K6401" t="s">
        <v>42</v>
      </c>
      <c r="L6401" s="10">
        <v>40452</v>
      </c>
      <c r="M6401" t="s">
        <v>14630</v>
      </c>
      <c r="N6401">
        <v>0</v>
      </c>
      <c r="O6401" s="17" t="s">
        <v>21485</v>
      </c>
      <c r="P6401">
        <v>0</v>
      </c>
      <c r="Q6401" s="17" t="s">
        <v>21485</v>
      </c>
      <c r="R6401" t="s">
        <v>14628</v>
      </c>
    </row>
    <row r="6402" spans="1:18">
      <c r="A6402" t="s">
        <v>14631</v>
      </c>
      <c r="B6402" t="s">
        <v>64</v>
      </c>
      <c r="C6402" t="s">
        <v>65</v>
      </c>
      <c r="D6402" t="s">
        <v>20</v>
      </c>
      <c r="E6402" t="s">
        <v>92</v>
      </c>
      <c r="F6402" t="s">
        <v>32</v>
      </c>
      <c r="G6402" t="s">
        <v>14632</v>
      </c>
      <c r="H6402" s="1">
        <v>671219</v>
      </c>
      <c r="I6402" s="1">
        <v>0</v>
      </c>
      <c r="J6402" t="s">
        <v>24</v>
      </c>
      <c r="K6402" t="s">
        <v>60</v>
      </c>
      <c r="L6402" s="10">
        <v>42278</v>
      </c>
      <c r="M6402" t="s">
        <v>14633</v>
      </c>
      <c r="N6402">
        <v>0</v>
      </c>
      <c r="O6402" s="17" t="s">
        <v>21485</v>
      </c>
      <c r="P6402">
        <v>0</v>
      </c>
      <c r="Q6402" s="17" t="s">
        <v>21485</v>
      </c>
      <c r="R6402" t="s">
        <v>14631</v>
      </c>
    </row>
    <row r="6403" spans="1:18">
      <c r="A6403" t="s">
        <v>14631</v>
      </c>
      <c r="B6403" t="s">
        <v>64</v>
      </c>
      <c r="C6403" t="s">
        <v>65</v>
      </c>
      <c r="D6403" t="s">
        <v>38</v>
      </c>
      <c r="E6403" t="s">
        <v>145</v>
      </c>
      <c r="F6403" t="s">
        <v>32</v>
      </c>
      <c r="G6403" t="s">
        <v>14634</v>
      </c>
      <c r="H6403" s="1">
        <v>765000</v>
      </c>
      <c r="I6403" s="1">
        <v>0</v>
      </c>
      <c r="J6403" t="s">
        <v>24</v>
      </c>
      <c r="K6403" t="s">
        <v>22</v>
      </c>
      <c r="L6403" s="10">
        <v>43556</v>
      </c>
      <c r="M6403" t="s">
        <v>14635</v>
      </c>
      <c r="N6403">
        <v>0</v>
      </c>
      <c r="O6403" s="17" t="s">
        <v>21485</v>
      </c>
      <c r="P6403">
        <v>0</v>
      </c>
      <c r="Q6403" s="17" t="s">
        <v>21485</v>
      </c>
      <c r="R6403" t="s">
        <v>14631</v>
      </c>
    </row>
    <row r="6404" spans="1:18">
      <c r="A6404" t="s">
        <v>14631</v>
      </c>
      <c r="B6404" t="s">
        <v>64</v>
      </c>
      <c r="C6404" t="s">
        <v>65</v>
      </c>
      <c r="D6404" t="s">
        <v>38</v>
      </c>
      <c r="E6404" t="s">
        <v>637</v>
      </c>
      <c r="F6404" t="s">
        <v>32</v>
      </c>
      <c r="G6404" t="s">
        <v>14636</v>
      </c>
      <c r="H6404" s="1">
        <v>761176</v>
      </c>
      <c r="I6404" s="1">
        <v>0</v>
      </c>
      <c r="J6404" t="s">
        <v>24</v>
      </c>
      <c r="K6404" t="s">
        <v>22</v>
      </c>
      <c r="L6404" s="10">
        <v>44470</v>
      </c>
      <c r="M6404" t="s">
        <v>14637</v>
      </c>
      <c r="N6404">
        <v>0</v>
      </c>
      <c r="O6404" s="17" t="s">
        <v>21485</v>
      </c>
      <c r="P6404">
        <v>0</v>
      </c>
      <c r="Q6404" s="17" t="s">
        <v>21485</v>
      </c>
      <c r="R6404" t="s">
        <v>14631</v>
      </c>
    </row>
    <row r="6405" spans="1:18">
      <c r="A6405" t="s">
        <v>14638</v>
      </c>
      <c r="B6405" t="s">
        <v>2009</v>
      </c>
      <c r="C6405" t="s">
        <v>19</v>
      </c>
      <c r="D6405" t="s">
        <v>38</v>
      </c>
      <c r="E6405" t="s">
        <v>39</v>
      </c>
      <c r="F6405" t="s">
        <v>2075</v>
      </c>
      <c r="G6405" t="s">
        <v>14639</v>
      </c>
      <c r="H6405" s="1">
        <v>459000</v>
      </c>
      <c r="I6405" s="1">
        <v>0</v>
      </c>
      <c r="J6405" t="s">
        <v>24</v>
      </c>
      <c r="K6405" t="s">
        <v>136</v>
      </c>
      <c r="L6405" s="10">
        <v>43191</v>
      </c>
      <c r="M6405" t="s">
        <v>14640</v>
      </c>
      <c r="N6405">
        <v>0</v>
      </c>
      <c r="O6405" s="17" t="s">
        <v>21485</v>
      </c>
      <c r="P6405">
        <v>0</v>
      </c>
      <c r="Q6405" s="17" t="s">
        <v>21485</v>
      </c>
      <c r="R6405" t="s">
        <v>14638</v>
      </c>
    </row>
    <row r="6406" spans="1:18">
      <c r="A6406" t="s">
        <v>14638</v>
      </c>
      <c r="B6406" t="s">
        <v>2009</v>
      </c>
      <c r="C6406" t="s">
        <v>19</v>
      </c>
      <c r="D6406" t="s">
        <v>38</v>
      </c>
      <c r="E6406" t="s">
        <v>718</v>
      </c>
      <c r="F6406" t="s">
        <v>149</v>
      </c>
      <c r="G6406" t="s">
        <v>14641</v>
      </c>
      <c r="H6406" s="1">
        <v>761176</v>
      </c>
      <c r="I6406" s="1">
        <v>0</v>
      </c>
      <c r="J6406" t="s">
        <v>24</v>
      </c>
      <c r="K6406" t="s">
        <v>136</v>
      </c>
      <c r="L6406" s="10">
        <v>44835</v>
      </c>
      <c r="M6406" t="s">
        <v>14642</v>
      </c>
      <c r="N6406">
        <v>0</v>
      </c>
      <c r="O6406" s="17" t="s">
        <v>21485</v>
      </c>
      <c r="P6406">
        <v>0</v>
      </c>
      <c r="Q6406" s="17" t="s">
        <v>21485</v>
      </c>
      <c r="R6406" t="s">
        <v>14638</v>
      </c>
    </row>
    <row r="6407" spans="1:18">
      <c r="A6407" t="s">
        <v>14643</v>
      </c>
      <c r="B6407" t="s">
        <v>29</v>
      </c>
      <c r="C6407" t="s">
        <v>30</v>
      </c>
      <c r="D6407" t="s">
        <v>38</v>
      </c>
      <c r="E6407" t="s">
        <v>718</v>
      </c>
      <c r="F6407" t="s">
        <v>32</v>
      </c>
      <c r="G6407" t="s">
        <v>14644</v>
      </c>
      <c r="H6407" s="1">
        <v>822376</v>
      </c>
      <c r="I6407" s="1">
        <v>0</v>
      </c>
      <c r="J6407" t="s">
        <v>24</v>
      </c>
      <c r="K6407" t="s">
        <v>22</v>
      </c>
      <c r="L6407" s="10">
        <v>44835</v>
      </c>
      <c r="M6407" t="s">
        <v>14645</v>
      </c>
      <c r="N6407">
        <v>0</v>
      </c>
      <c r="O6407" s="17" t="s">
        <v>21485</v>
      </c>
      <c r="P6407">
        <v>0</v>
      </c>
      <c r="Q6407" s="17" t="s">
        <v>21485</v>
      </c>
      <c r="R6407" t="s">
        <v>14643</v>
      </c>
    </row>
    <row r="6408" spans="1:18">
      <c r="A6408" t="s">
        <v>14646</v>
      </c>
      <c r="B6408" t="s">
        <v>84</v>
      </c>
      <c r="C6408" t="s">
        <v>85</v>
      </c>
      <c r="D6408" t="s">
        <v>20</v>
      </c>
      <c r="E6408" t="s">
        <v>66</v>
      </c>
      <c r="F6408" t="s">
        <v>509</v>
      </c>
      <c r="G6408" t="s">
        <v>14647</v>
      </c>
      <c r="H6408" s="1">
        <v>567498</v>
      </c>
      <c r="I6408" s="1">
        <v>0</v>
      </c>
      <c r="J6408" t="s">
        <v>24</v>
      </c>
      <c r="K6408" t="s">
        <v>157</v>
      </c>
      <c r="L6408" s="10">
        <v>41000</v>
      </c>
      <c r="M6408" t="s">
        <v>14648</v>
      </c>
      <c r="N6408">
        <v>0</v>
      </c>
      <c r="O6408" s="17" t="s">
        <v>21485</v>
      </c>
      <c r="P6408">
        <v>0</v>
      </c>
      <c r="Q6408" s="17" t="s">
        <v>21485</v>
      </c>
      <c r="R6408" t="s">
        <v>14646</v>
      </c>
    </row>
    <row r="6409" spans="1:18">
      <c r="A6409" t="s">
        <v>14646</v>
      </c>
      <c r="B6409" t="s">
        <v>84</v>
      </c>
      <c r="C6409" t="s">
        <v>85</v>
      </c>
      <c r="D6409" t="s">
        <v>38</v>
      </c>
      <c r="E6409" t="s">
        <v>145</v>
      </c>
      <c r="F6409" t="s">
        <v>116</v>
      </c>
      <c r="G6409" t="s">
        <v>14649</v>
      </c>
      <c r="H6409" s="1">
        <v>998325</v>
      </c>
      <c r="I6409" s="1">
        <v>0</v>
      </c>
      <c r="J6409" t="s">
        <v>24</v>
      </c>
      <c r="K6409" t="s">
        <v>118</v>
      </c>
      <c r="L6409" s="10">
        <v>43556</v>
      </c>
      <c r="M6409" t="s">
        <v>14650</v>
      </c>
      <c r="N6409">
        <v>0</v>
      </c>
      <c r="O6409" s="17" t="s">
        <v>21485</v>
      </c>
      <c r="P6409">
        <v>0</v>
      </c>
      <c r="Q6409" s="17" t="s">
        <v>21485</v>
      </c>
      <c r="R6409" t="s">
        <v>14646</v>
      </c>
    </row>
    <row r="6410" spans="1:18">
      <c r="A6410" t="s">
        <v>14651</v>
      </c>
      <c r="B6410" t="s">
        <v>84</v>
      </c>
      <c r="C6410" t="s">
        <v>85</v>
      </c>
      <c r="D6410" t="s">
        <v>18636</v>
      </c>
      <c r="E6410" t="s">
        <v>18637</v>
      </c>
      <c r="F6410" t="s">
        <v>18638</v>
      </c>
      <c r="G6410" t="s">
        <v>20712</v>
      </c>
      <c r="H6410" s="1">
        <v>97470</v>
      </c>
      <c r="I6410" s="1">
        <v>0</v>
      </c>
      <c r="J6410" t="s">
        <v>202</v>
      </c>
      <c r="K6410" t="s">
        <v>49</v>
      </c>
      <c r="L6410" s="7">
        <v>40969</v>
      </c>
      <c r="M6410" t="s">
        <v>20713</v>
      </c>
      <c r="N6410">
        <v>0</v>
      </c>
      <c r="O6410" s="17" t="s">
        <v>21485</v>
      </c>
      <c r="P6410">
        <v>0</v>
      </c>
      <c r="Q6410" s="17" t="s">
        <v>21485</v>
      </c>
      <c r="R6410" t="s">
        <v>14651</v>
      </c>
    </row>
    <row r="6411" spans="1:18">
      <c r="A6411" t="s">
        <v>14651</v>
      </c>
      <c r="B6411" t="s">
        <v>84</v>
      </c>
      <c r="C6411" t="s">
        <v>85</v>
      </c>
      <c r="D6411" t="s">
        <v>20</v>
      </c>
      <c r="E6411" t="s">
        <v>276</v>
      </c>
      <c r="F6411" t="s">
        <v>404</v>
      </c>
      <c r="G6411" t="s">
        <v>14652</v>
      </c>
      <c r="H6411" s="1">
        <v>829036</v>
      </c>
      <c r="I6411" s="1">
        <v>0</v>
      </c>
      <c r="J6411" t="s">
        <v>24</v>
      </c>
      <c r="K6411" t="s">
        <v>49</v>
      </c>
      <c r="L6411" s="10">
        <v>41730</v>
      </c>
      <c r="M6411" t="s">
        <v>14653</v>
      </c>
      <c r="N6411">
        <v>0</v>
      </c>
      <c r="O6411" s="17" t="s">
        <v>21485</v>
      </c>
      <c r="P6411">
        <v>0</v>
      </c>
      <c r="Q6411" s="17" t="s">
        <v>21485</v>
      </c>
      <c r="R6411" t="s">
        <v>14651</v>
      </c>
    </row>
    <row r="6412" spans="1:18">
      <c r="A6412" t="s">
        <v>14651</v>
      </c>
      <c r="B6412" t="s">
        <v>84</v>
      </c>
      <c r="C6412" t="s">
        <v>85</v>
      </c>
      <c r="D6412" t="s">
        <v>38</v>
      </c>
      <c r="E6412" t="s">
        <v>637</v>
      </c>
      <c r="F6412" t="s">
        <v>404</v>
      </c>
      <c r="G6412" t="s">
        <v>14654</v>
      </c>
      <c r="H6412" s="1">
        <v>898876</v>
      </c>
      <c r="I6412" s="1">
        <v>0</v>
      </c>
      <c r="J6412" t="s">
        <v>24</v>
      </c>
      <c r="K6412" t="s">
        <v>49</v>
      </c>
      <c r="L6412" s="10">
        <v>44470</v>
      </c>
      <c r="M6412" t="s">
        <v>14653</v>
      </c>
      <c r="N6412">
        <v>0</v>
      </c>
      <c r="O6412" s="17" t="s">
        <v>21485</v>
      </c>
      <c r="P6412">
        <v>0</v>
      </c>
      <c r="Q6412" s="17" t="s">
        <v>21485</v>
      </c>
      <c r="R6412" t="s">
        <v>14651</v>
      </c>
    </row>
    <row r="6413" spans="1:18">
      <c r="A6413" t="s">
        <v>14651</v>
      </c>
      <c r="B6413" t="s">
        <v>84</v>
      </c>
      <c r="C6413" t="s">
        <v>85</v>
      </c>
      <c r="D6413" t="s">
        <v>38</v>
      </c>
      <c r="E6413" t="s">
        <v>1584</v>
      </c>
      <c r="F6413" t="s">
        <v>404</v>
      </c>
      <c r="G6413" t="s">
        <v>14655</v>
      </c>
      <c r="H6413" s="1">
        <v>100000</v>
      </c>
      <c r="I6413" s="1">
        <v>0</v>
      </c>
      <c r="J6413" t="s">
        <v>202</v>
      </c>
      <c r="K6413" t="s">
        <v>49</v>
      </c>
      <c r="L6413" s="10">
        <v>44986</v>
      </c>
      <c r="M6413" t="s">
        <v>14656</v>
      </c>
      <c r="N6413">
        <v>0</v>
      </c>
      <c r="O6413" s="17" t="s">
        <v>21485</v>
      </c>
      <c r="P6413">
        <v>0</v>
      </c>
      <c r="Q6413" s="17" t="s">
        <v>21485</v>
      </c>
      <c r="R6413" t="s">
        <v>14651</v>
      </c>
    </row>
    <row r="6414" spans="1:18">
      <c r="A6414" t="s">
        <v>14651</v>
      </c>
      <c r="B6414" t="s">
        <v>84</v>
      </c>
      <c r="C6414" t="s">
        <v>85</v>
      </c>
      <c r="D6414" t="s">
        <v>38</v>
      </c>
      <c r="E6414" t="s">
        <v>1125</v>
      </c>
      <c r="F6414" t="s">
        <v>404</v>
      </c>
      <c r="G6414" t="s">
        <v>14655</v>
      </c>
      <c r="H6414" s="1">
        <v>1227826</v>
      </c>
      <c r="I6414" s="1">
        <v>0</v>
      </c>
      <c r="J6414" t="s">
        <v>24</v>
      </c>
      <c r="K6414" t="s">
        <v>49</v>
      </c>
      <c r="L6414" s="10">
        <v>45200</v>
      </c>
      <c r="M6414" t="s">
        <v>14656</v>
      </c>
      <c r="N6414">
        <v>0</v>
      </c>
      <c r="O6414" s="17" t="s">
        <v>21485</v>
      </c>
      <c r="P6414">
        <v>0</v>
      </c>
      <c r="Q6414" s="17" t="s">
        <v>21485</v>
      </c>
      <c r="R6414" t="s">
        <v>14651</v>
      </c>
    </row>
    <row r="6415" spans="1:18">
      <c r="A6415" t="s">
        <v>14657</v>
      </c>
      <c r="B6415" t="s">
        <v>64</v>
      </c>
      <c r="C6415" t="s">
        <v>65</v>
      </c>
      <c r="D6415" t="s">
        <v>20</v>
      </c>
      <c r="E6415" t="s">
        <v>71</v>
      </c>
      <c r="F6415" t="s">
        <v>282</v>
      </c>
      <c r="G6415" t="s">
        <v>14658</v>
      </c>
      <c r="H6415" s="1">
        <v>820760</v>
      </c>
      <c r="I6415" s="1">
        <v>0</v>
      </c>
      <c r="J6415" t="s">
        <v>24</v>
      </c>
      <c r="K6415" t="s">
        <v>118</v>
      </c>
      <c r="L6415" s="10">
        <v>40634</v>
      </c>
      <c r="M6415" t="s">
        <v>14659</v>
      </c>
      <c r="N6415">
        <v>0</v>
      </c>
      <c r="O6415" s="17" t="s">
        <v>21485</v>
      </c>
      <c r="P6415">
        <v>0</v>
      </c>
      <c r="Q6415" s="17" t="s">
        <v>21485</v>
      </c>
      <c r="R6415" t="s">
        <v>14657</v>
      </c>
    </row>
    <row r="6416" spans="1:18">
      <c r="A6416" t="s">
        <v>14657</v>
      </c>
      <c r="B6416" t="s">
        <v>64</v>
      </c>
      <c r="C6416" t="s">
        <v>65</v>
      </c>
      <c r="D6416" t="s">
        <v>20</v>
      </c>
      <c r="E6416" t="s">
        <v>31</v>
      </c>
      <c r="F6416" t="s">
        <v>116</v>
      </c>
      <c r="G6416" t="s">
        <v>14660</v>
      </c>
      <c r="H6416" s="1">
        <v>724366</v>
      </c>
      <c r="I6416" s="1">
        <v>0</v>
      </c>
      <c r="J6416" t="s">
        <v>24</v>
      </c>
      <c r="K6416" t="s">
        <v>110</v>
      </c>
      <c r="L6416" s="10">
        <v>41913</v>
      </c>
      <c r="M6416" t="s">
        <v>14661</v>
      </c>
      <c r="N6416">
        <v>0</v>
      </c>
      <c r="O6416" s="17" t="s">
        <v>21485</v>
      </c>
      <c r="P6416">
        <v>0</v>
      </c>
      <c r="Q6416" s="17" t="s">
        <v>21485</v>
      </c>
      <c r="R6416" t="s">
        <v>14657</v>
      </c>
    </row>
    <row r="6417" spans="1:18">
      <c r="A6417" t="s">
        <v>14657</v>
      </c>
      <c r="B6417" t="s">
        <v>64</v>
      </c>
      <c r="C6417" t="s">
        <v>65</v>
      </c>
      <c r="D6417" t="s">
        <v>38</v>
      </c>
      <c r="E6417" t="s">
        <v>2319</v>
      </c>
      <c r="F6417" t="s">
        <v>379</v>
      </c>
      <c r="G6417" t="s">
        <v>14662</v>
      </c>
      <c r="H6417" s="1">
        <v>100000</v>
      </c>
      <c r="I6417" s="1">
        <v>0</v>
      </c>
      <c r="J6417" t="s">
        <v>202</v>
      </c>
      <c r="K6417" t="s">
        <v>118</v>
      </c>
      <c r="L6417" s="10">
        <v>43739</v>
      </c>
      <c r="M6417" t="s">
        <v>14663</v>
      </c>
      <c r="N6417">
        <v>0</v>
      </c>
      <c r="O6417" s="17" t="s">
        <v>21485</v>
      </c>
      <c r="P6417">
        <v>0</v>
      </c>
      <c r="Q6417" s="17" t="s">
        <v>21485</v>
      </c>
      <c r="R6417" t="s">
        <v>14657</v>
      </c>
    </row>
    <row r="6418" spans="1:18">
      <c r="A6418" t="s">
        <v>14657</v>
      </c>
      <c r="B6418" t="s">
        <v>64</v>
      </c>
      <c r="C6418" t="s">
        <v>65</v>
      </c>
      <c r="D6418" t="s">
        <v>38</v>
      </c>
      <c r="E6418" t="s">
        <v>434</v>
      </c>
      <c r="F6418" t="s">
        <v>116</v>
      </c>
      <c r="G6418" t="s">
        <v>14664</v>
      </c>
      <c r="H6418" s="1">
        <v>879750</v>
      </c>
      <c r="I6418" s="1">
        <v>0</v>
      </c>
      <c r="J6418" t="s">
        <v>24</v>
      </c>
      <c r="K6418" t="s">
        <v>110</v>
      </c>
      <c r="L6418" s="10">
        <v>44256</v>
      </c>
      <c r="M6418" t="s">
        <v>14665</v>
      </c>
      <c r="N6418">
        <v>0</v>
      </c>
      <c r="O6418" s="17" t="s">
        <v>21485</v>
      </c>
      <c r="P6418">
        <v>0</v>
      </c>
      <c r="Q6418" s="17" t="s">
        <v>21485</v>
      </c>
      <c r="R6418" t="s">
        <v>14657</v>
      </c>
    </row>
    <row r="6419" spans="1:18">
      <c r="A6419" t="s">
        <v>14657</v>
      </c>
      <c r="B6419" t="s">
        <v>64</v>
      </c>
      <c r="C6419" t="s">
        <v>65</v>
      </c>
      <c r="D6419" t="s">
        <v>38</v>
      </c>
      <c r="E6419" t="s">
        <v>784</v>
      </c>
      <c r="F6419" t="s">
        <v>163</v>
      </c>
      <c r="G6419" t="s">
        <v>14666</v>
      </c>
      <c r="H6419" s="1">
        <v>952425</v>
      </c>
      <c r="I6419" s="1">
        <v>0</v>
      </c>
      <c r="J6419" t="s">
        <v>24</v>
      </c>
      <c r="K6419" t="s">
        <v>118</v>
      </c>
      <c r="L6419" s="10">
        <v>45383</v>
      </c>
      <c r="M6419" t="s">
        <v>14667</v>
      </c>
      <c r="N6419">
        <v>0</v>
      </c>
      <c r="O6419" s="17" t="s">
        <v>21485</v>
      </c>
      <c r="P6419">
        <v>0</v>
      </c>
      <c r="Q6419" s="17" t="s">
        <v>21485</v>
      </c>
      <c r="R6419" t="s">
        <v>14657</v>
      </c>
    </row>
    <row r="6420" spans="1:18">
      <c r="A6420" t="s">
        <v>14668</v>
      </c>
      <c r="B6420" t="s">
        <v>3568</v>
      </c>
      <c r="C6420" t="s">
        <v>65</v>
      </c>
      <c r="D6420" t="s">
        <v>38</v>
      </c>
      <c r="E6420" t="s">
        <v>1125</v>
      </c>
      <c r="F6420" t="s">
        <v>1298</v>
      </c>
      <c r="G6420" t="s">
        <v>14669</v>
      </c>
      <c r="H6420" s="1">
        <v>428400</v>
      </c>
      <c r="I6420" s="1">
        <v>0</v>
      </c>
      <c r="J6420" t="s">
        <v>48</v>
      </c>
      <c r="K6420" t="s">
        <v>110</v>
      </c>
      <c r="L6420" s="10">
        <v>45200</v>
      </c>
      <c r="M6420" t="s">
        <v>14670</v>
      </c>
      <c r="N6420">
        <v>0</v>
      </c>
      <c r="O6420" s="17" t="s">
        <v>21485</v>
      </c>
      <c r="P6420">
        <v>0</v>
      </c>
      <c r="Q6420" s="17" t="s">
        <v>21485</v>
      </c>
      <c r="R6420" t="s">
        <v>14668</v>
      </c>
    </row>
    <row r="6421" spans="1:18">
      <c r="A6421" t="s">
        <v>14671</v>
      </c>
      <c r="B6421" t="s">
        <v>167</v>
      </c>
      <c r="C6421" t="s">
        <v>85</v>
      </c>
      <c r="D6421" t="s">
        <v>38</v>
      </c>
      <c r="E6421" t="s">
        <v>387</v>
      </c>
      <c r="F6421" t="s">
        <v>509</v>
      </c>
      <c r="G6421" t="s">
        <v>14672</v>
      </c>
      <c r="H6421" s="1">
        <v>765000</v>
      </c>
      <c r="I6421" s="1">
        <v>0</v>
      </c>
      <c r="J6421" t="s">
        <v>24</v>
      </c>
      <c r="K6421" t="s">
        <v>157</v>
      </c>
      <c r="L6421" s="10">
        <v>43374</v>
      </c>
      <c r="M6421" t="s">
        <v>14673</v>
      </c>
      <c r="N6421">
        <v>0</v>
      </c>
      <c r="O6421" s="17" t="s">
        <v>21485</v>
      </c>
      <c r="P6421">
        <v>0</v>
      </c>
      <c r="Q6421" s="17" t="s">
        <v>21485</v>
      </c>
      <c r="R6421" t="s">
        <v>14671</v>
      </c>
    </row>
    <row r="6422" spans="1:18">
      <c r="A6422" t="s">
        <v>14671</v>
      </c>
      <c r="B6422" t="s">
        <v>167</v>
      </c>
      <c r="C6422" t="s">
        <v>85</v>
      </c>
      <c r="D6422" t="s">
        <v>38</v>
      </c>
      <c r="E6422" t="s">
        <v>784</v>
      </c>
      <c r="F6422" t="s">
        <v>509</v>
      </c>
      <c r="G6422" t="s">
        <v>14674</v>
      </c>
      <c r="H6422" s="1">
        <v>918000</v>
      </c>
      <c r="I6422" s="1">
        <v>0</v>
      </c>
      <c r="J6422" t="s">
        <v>24</v>
      </c>
      <c r="K6422" t="s">
        <v>157</v>
      </c>
      <c r="L6422" s="10">
        <v>45383</v>
      </c>
      <c r="M6422" t="s">
        <v>14675</v>
      </c>
      <c r="N6422">
        <v>0</v>
      </c>
      <c r="O6422" s="17" t="s">
        <v>21485</v>
      </c>
      <c r="P6422">
        <v>0</v>
      </c>
      <c r="Q6422" s="17" t="s">
        <v>21485</v>
      </c>
      <c r="R6422" t="s">
        <v>14671</v>
      </c>
    </row>
    <row r="6423" spans="1:18">
      <c r="A6423" t="s">
        <v>14676</v>
      </c>
      <c r="B6423" t="s">
        <v>185</v>
      </c>
      <c r="C6423" t="s">
        <v>65</v>
      </c>
      <c r="D6423" t="s">
        <v>20</v>
      </c>
      <c r="E6423" t="s">
        <v>104</v>
      </c>
      <c r="F6423" t="s">
        <v>262</v>
      </c>
      <c r="G6423" t="s">
        <v>14677</v>
      </c>
      <c r="H6423" s="1">
        <v>595780</v>
      </c>
      <c r="I6423" s="1">
        <v>0</v>
      </c>
      <c r="J6423" t="s">
        <v>24</v>
      </c>
      <c r="K6423" t="s">
        <v>42</v>
      </c>
      <c r="L6423" s="10">
        <v>40269</v>
      </c>
      <c r="M6423" t="s">
        <v>14678</v>
      </c>
      <c r="N6423">
        <v>0</v>
      </c>
      <c r="O6423" s="17" t="s">
        <v>21485</v>
      </c>
      <c r="P6423">
        <v>0</v>
      </c>
      <c r="Q6423" s="17" t="s">
        <v>21485</v>
      </c>
      <c r="R6423" t="s">
        <v>14676</v>
      </c>
    </row>
    <row r="6424" spans="1:18">
      <c r="A6424" t="s">
        <v>14679</v>
      </c>
      <c r="B6424" t="s">
        <v>185</v>
      </c>
      <c r="C6424" t="s">
        <v>65</v>
      </c>
      <c r="D6424" t="s">
        <v>20</v>
      </c>
      <c r="E6424" t="s">
        <v>79</v>
      </c>
      <c r="F6424" t="s">
        <v>149</v>
      </c>
      <c r="G6424" t="s">
        <v>14680</v>
      </c>
      <c r="H6424" s="1">
        <v>736126</v>
      </c>
      <c r="I6424" s="1">
        <v>0</v>
      </c>
      <c r="J6424" t="s">
        <v>24</v>
      </c>
      <c r="K6424" t="s">
        <v>136</v>
      </c>
      <c r="L6424" s="10">
        <v>41548</v>
      </c>
      <c r="M6424" t="s">
        <v>14681</v>
      </c>
      <c r="N6424">
        <v>0</v>
      </c>
      <c r="O6424" s="17" t="s">
        <v>21485</v>
      </c>
      <c r="P6424">
        <v>0</v>
      </c>
      <c r="Q6424" s="17" t="s">
        <v>21485</v>
      </c>
      <c r="R6424" t="s">
        <v>14679</v>
      </c>
    </row>
    <row r="6425" spans="1:18">
      <c r="A6425" t="s">
        <v>14679</v>
      </c>
      <c r="B6425" t="s">
        <v>185</v>
      </c>
      <c r="C6425" t="s">
        <v>65</v>
      </c>
      <c r="D6425" t="s">
        <v>38</v>
      </c>
      <c r="E6425" t="s">
        <v>145</v>
      </c>
      <c r="F6425" t="s">
        <v>149</v>
      </c>
      <c r="G6425" t="s">
        <v>14680</v>
      </c>
      <c r="H6425" s="1">
        <v>772650</v>
      </c>
      <c r="I6425" s="1">
        <v>0</v>
      </c>
      <c r="J6425" t="s">
        <v>24</v>
      </c>
      <c r="K6425" t="s">
        <v>136</v>
      </c>
      <c r="L6425" s="10">
        <v>43556</v>
      </c>
      <c r="M6425" t="s">
        <v>14681</v>
      </c>
      <c r="N6425">
        <v>0</v>
      </c>
      <c r="O6425" s="17" t="s">
        <v>21485</v>
      </c>
      <c r="P6425">
        <v>0</v>
      </c>
      <c r="Q6425" s="17" t="s">
        <v>21485</v>
      </c>
      <c r="R6425" t="s">
        <v>14679</v>
      </c>
    </row>
    <row r="6426" spans="1:18">
      <c r="A6426" t="s">
        <v>14679</v>
      </c>
      <c r="B6426" t="s">
        <v>185</v>
      </c>
      <c r="C6426" t="s">
        <v>65</v>
      </c>
      <c r="D6426" t="s">
        <v>38</v>
      </c>
      <c r="E6426" t="s">
        <v>1726</v>
      </c>
      <c r="F6426" t="s">
        <v>149</v>
      </c>
      <c r="G6426" t="s">
        <v>14680</v>
      </c>
      <c r="H6426" s="1">
        <v>1059526</v>
      </c>
      <c r="I6426" s="1">
        <v>0</v>
      </c>
      <c r="J6426" t="s">
        <v>24</v>
      </c>
      <c r="K6426" t="s">
        <v>136</v>
      </c>
      <c r="L6426" s="10">
        <v>45566</v>
      </c>
      <c r="M6426" t="s">
        <v>14681</v>
      </c>
      <c r="N6426">
        <v>0</v>
      </c>
      <c r="O6426" s="17" t="s">
        <v>21485</v>
      </c>
      <c r="P6426">
        <v>0</v>
      </c>
      <c r="Q6426" s="17" t="s">
        <v>21485</v>
      </c>
      <c r="R6426" t="s">
        <v>14679</v>
      </c>
    </row>
    <row r="6427" spans="1:18">
      <c r="A6427" t="s">
        <v>14682</v>
      </c>
      <c r="B6427" t="s">
        <v>185</v>
      </c>
      <c r="C6427" t="s">
        <v>65</v>
      </c>
      <c r="D6427" t="s">
        <v>20</v>
      </c>
      <c r="E6427" t="s">
        <v>66</v>
      </c>
      <c r="F6427" t="s">
        <v>181</v>
      </c>
      <c r="G6427" t="s">
        <v>14683</v>
      </c>
      <c r="H6427" s="1">
        <v>580729</v>
      </c>
      <c r="I6427" s="1">
        <v>0</v>
      </c>
      <c r="J6427" t="s">
        <v>24</v>
      </c>
      <c r="K6427" t="s">
        <v>157</v>
      </c>
      <c r="L6427" s="10">
        <v>41000</v>
      </c>
      <c r="M6427" t="s">
        <v>14684</v>
      </c>
      <c r="N6427">
        <v>0</v>
      </c>
      <c r="O6427" s="17" t="s">
        <v>21485</v>
      </c>
      <c r="P6427">
        <v>0</v>
      </c>
      <c r="Q6427" s="17" t="s">
        <v>21485</v>
      </c>
      <c r="R6427" t="s">
        <v>14682</v>
      </c>
    </row>
    <row r="6428" spans="1:18">
      <c r="A6428" t="s">
        <v>14682</v>
      </c>
      <c r="B6428" t="s">
        <v>185</v>
      </c>
      <c r="C6428" t="s">
        <v>65</v>
      </c>
      <c r="D6428" t="s">
        <v>20</v>
      </c>
      <c r="E6428" t="s">
        <v>92</v>
      </c>
      <c r="F6428" t="s">
        <v>181</v>
      </c>
      <c r="G6428" t="s">
        <v>14685</v>
      </c>
      <c r="H6428" s="1">
        <v>505311</v>
      </c>
      <c r="I6428" s="1">
        <v>0</v>
      </c>
      <c r="J6428" t="s">
        <v>24</v>
      </c>
      <c r="K6428" t="s">
        <v>157</v>
      </c>
      <c r="L6428" s="10">
        <v>42278</v>
      </c>
      <c r="M6428" t="s">
        <v>14686</v>
      </c>
      <c r="N6428">
        <v>0</v>
      </c>
      <c r="O6428" s="17" t="s">
        <v>21485</v>
      </c>
      <c r="P6428">
        <v>0</v>
      </c>
      <c r="Q6428" s="17" t="s">
        <v>21485</v>
      </c>
      <c r="R6428" t="s">
        <v>14682</v>
      </c>
    </row>
    <row r="6429" spans="1:18">
      <c r="A6429" t="s">
        <v>14687</v>
      </c>
      <c r="B6429" t="s">
        <v>600</v>
      </c>
      <c r="C6429" t="s">
        <v>65</v>
      </c>
      <c r="D6429" t="s">
        <v>38</v>
      </c>
      <c r="E6429" t="s">
        <v>353</v>
      </c>
      <c r="F6429" t="s">
        <v>481</v>
      </c>
      <c r="G6429" t="s">
        <v>14688</v>
      </c>
      <c r="H6429" s="1">
        <v>696150</v>
      </c>
      <c r="I6429" s="1">
        <v>0</v>
      </c>
      <c r="J6429" t="s">
        <v>14689</v>
      </c>
      <c r="K6429" t="s">
        <v>60</v>
      </c>
      <c r="L6429" s="10">
        <v>43739</v>
      </c>
      <c r="M6429" t="s">
        <v>14690</v>
      </c>
      <c r="N6429">
        <v>0</v>
      </c>
      <c r="O6429" s="17" t="s">
        <v>21485</v>
      </c>
      <c r="P6429">
        <v>0</v>
      </c>
      <c r="Q6429" s="17" t="s">
        <v>21485</v>
      </c>
      <c r="R6429" t="s">
        <v>14687</v>
      </c>
    </row>
    <row r="6430" spans="1:18">
      <c r="A6430" t="s">
        <v>14691</v>
      </c>
      <c r="B6430" t="s">
        <v>528</v>
      </c>
      <c r="C6430" t="s">
        <v>65</v>
      </c>
      <c r="D6430" t="s">
        <v>19434</v>
      </c>
      <c r="E6430" t="s">
        <v>19435</v>
      </c>
      <c r="F6430" t="s">
        <v>19434</v>
      </c>
      <c r="G6430" t="s">
        <v>20714</v>
      </c>
      <c r="H6430" s="1">
        <v>309250</v>
      </c>
      <c r="I6430" s="1">
        <v>0</v>
      </c>
      <c r="J6430" t="s">
        <v>202</v>
      </c>
      <c r="K6430" t="s">
        <v>136</v>
      </c>
      <c r="L6430" s="7">
        <v>44348</v>
      </c>
      <c r="M6430" t="s">
        <v>20715</v>
      </c>
      <c r="N6430">
        <v>0</v>
      </c>
      <c r="O6430" s="17" t="s">
        <v>21485</v>
      </c>
      <c r="P6430">
        <v>0</v>
      </c>
      <c r="Q6430" s="17" t="s">
        <v>21485</v>
      </c>
      <c r="R6430" t="s">
        <v>14691</v>
      </c>
    </row>
    <row r="6431" spans="1:18">
      <c r="A6431" t="s">
        <v>14691</v>
      </c>
      <c r="B6431" t="s">
        <v>528</v>
      </c>
      <c r="C6431" t="s">
        <v>65</v>
      </c>
      <c r="D6431" t="s">
        <v>20</v>
      </c>
      <c r="E6431" t="s">
        <v>21</v>
      </c>
      <c r="F6431" t="s">
        <v>140</v>
      </c>
      <c r="G6431" t="s">
        <v>14692</v>
      </c>
      <c r="H6431" s="1">
        <v>558000</v>
      </c>
      <c r="I6431" s="1">
        <v>0</v>
      </c>
      <c r="J6431" t="s">
        <v>24</v>
      </c>
      <c r="K6431" t="s">
        <v>60</v>
      </c>
      <c r="L6431" s="10">
        <v>41183</v>
      </c>
      <c r="M6431" t="s">
        <v>14693</v>
      </c>
      <c r="N6431">
        <v>0</v>
      </c>
      <c r="O6431" s="17" t="s">
        <v>21485</v>
      </c>
      <c r="P6431">
        <v>0</v>
      </c>
      <c r="Q6431" s="17" t="s">
        <v>21485</v>
      </c>
      <c r="R6431" t="s">
        <v>14691</v>
      </c>
    </row>
    <row r="6432" spans="1:18">
      <c r="A6432" t="s">
        <v>14691</v>
      </c>
      <c r="B6432" t="s">
        <v>528</v>
      </c>
      <c r="C6432" t="s">
        <v>65</v>
      </c>
      <c r="D6432" t="s">
        <v>38</v>
      </c>
      <c r="E6432" t="s">
        <v>784</v>
      </c>
      <c r="F6432" t="s">
        <v>140</v>
      </c>
      <c r="G6432" t="s">
        <v>14694</v>
      </c>
      <c r="H6432" s="1">
        <v>1291972</v>
      </c>
      <c r="I6432" s="1">
        <v>0</v>
      </c>
      <c r="J6432" t="s">
        <v>24</v>
      </c>
      <c r="K6432" t="s">
        <v>60</v>
      </c>
      <c r="L6432" s="10">
        <v>45383</v>
      </c>
      <c r="M6432" t="s">
        <v>14695</v>
      </c>
      <c r="N6432">
        <v>0</v>
      </c>
      <c r="O6432" s="17" t="s">
        <v>21485</v>
      </c>
      <c r="P6432">
        <v>0</v>
      </c>
      <c r="Q6432" s="17" t="s">
        <v>21485</v>
      </c>
      <c r="R6432" t="s">
        <v>14691</v>
      </c>
    </row>
    <row r="6433" spans="1:18">
      <c r="A6433" t="s">
        <v>14691</v>
      </c>
      <c r="B6433" t="s">
        <v>528</v>
      </c>
      <c r="C6433" t="s">
        <v>65</v>
      </c>
      <c r="D6433" t="s">
        <v>19434</v>
      </c>
      <c r="E6433" t="s">
        <v>19435</v>
      </c>
      <c r="F6433" t="s">
        <v>19434</v>
      </c>
      <c r="G6433" t="s">
        <v>20714</v>
      </c>
      <c r="H6433" s="1">
        <v>309250</v>
      </c>
      <c r="I6433" s="1">
        <v>0</v>
      </c>
      <c r="J6433" t="s">
        <v>202</v>
      </c>
      <c r="K6433" t="s">
        <v>136</v>
      </c>
      <c r="L6433" s="7">
        <v>44682</v>
      </c>
      <c r="M6433" t="s">
        <v>20715</v>
      </c>
      <c r="N6433">
        <v>0</v>
      </c>
      <c r="O6433" s="17" t="s">
        <v>21485</v>
      </c>
      <c r="P6433">
        <v>0</v>
      </c>
      <c r="Q6433" s="17" t="s">
        <v>21485</v>
      </c>
      <c r="R6433" t="s">
        <v>14691</v>
      </c>
    </row>
    <row r="6434" spans="1:18">
      <c r="A6434" t="s">
        <v>1333</v>
      </c>
      <c r="B6434" t="s">
        <v>528</v>
      </c>
      <c r="C6434" t="s">
        <v>65</v>
      </c>
      <c r="D6434" t="s">
        <v>20</v>
      </c>
      <c r="E6434" t="s">
        <v>51</v>
      </c>
      <c r="F6434" t="s">
        <v>14696</v>
      </c>
      <c r="G6434" t="s">
        <v>14697</v>
      </c>
      <c r="H6434" s="1">
        <v>273698</v>
      </c>
      <c r="I6434" s="1">
        <v>0</v>
      </c>
      <c r="J6434" t="s">
        <v>223</v>
      </c>
      <c r="K6434" t="s">
        <v>49</v>
      </c>
      <c r="L6434" s="10">
        <v>39904</v>
      </c>
      <c r="M6434" t="s">
        <v>14698</v>
      </c>
      <c r="N6434">
        <v>0</v>
      </c>
      <c r="O6434" s="17" t="s">
        <v>21485</v>
      </c>
      <c r="P6434">
        <v>0</v>
      </c>
      <c r="Q6434" s="17" t="s">
        <v>21485</v>
      </c>
      <c r="R6434" t="s">
        <v>1333</v>
      </c>
    </row>
    <row r="6435" spans="1:18">
      <c r="A6435" t="s">
        <v>1333</v>
      </c>
      <c r="B6435" t="s">
        <v>528</v>
      </c>
      <c r="C6435" t="s">
        <v>65</v>
      </c>
      <c r="D6435" t="s">
        <v>20</v>
      </c>
      <c r="E6435" t="s">
        <v>66</v>
      </c>
      <c r="F6435" t="s">
        <v>22</v>
      </c>
      <c r="G6435" t="s">
        <v>2574</v>
      </c>
      <c r="H6435" s="1">
        <v>816608</v>
      </c>
      <c r="I6435" s="1">
        <v>0</v>
      </c>
      <c r="J6435" t="s">
        <v>48</v>
      </c>
      <c r="K6435" t="s">
        <v>22</v>
      </c>
      <c r="L6435" s="10">
        <v>41000</v>
      </c>
      <c r="M6435" t="s">
        <v>2575</v>
      </c>
      <c r="N6435">
        <v>0</v>
      </c>
      <c r="O6435" s="17" t="s">
        <v>21485</v>
      </c>
      <c r="P6435">
        <v>0</v>
      </c>
      <c r="Q6435" s="17" t="s">
        <v>21485</v>
      </c>
      <c r="R6435" t="s">
        <v>1333</v>
      </c>
    </row>
    <row r="6436" spans="1:18">
      <c r="A6436" t="s">
        <v>1333</v>
      </c>
      <c r="B6436" t="s">
        <v>528</v>
      </c>
      <c r="C6436" t="s">
        <v>65</v>
      </c>
      <c r="D6436" t="s">
        <v>38</v>
      </c>
      <c r="E6436" t="s">
        <v>145</v>
      </c>
      <c r="F6436" t="s">
        <v>22</v>
      </c>
      <c r="G6436" t="s">
        <v>1334</v>
      </c>
      <c r="H6436" s="1">
        <v>983026</v>
      </c>
      <c r="I6436" s="1">
        <v>0</v>
      </c>
      <c r="J6436" t="s">
        <v>68</v>
      </c>
      <c r="K6436" t="s">
        <v>22</v>
      </c>
      <c r="L6436" s="10">
        <v>43556</v>
      </c>
      <c r="M6436" t="s">
        <v>1335</v>
      </c>
      <c r="N6436">
        <v>1</v>
      </c>
      <c r="O6436" s="17" t="s">
        <v>21485</v>
      </c>
      <c r="P6436">
        <v>0</v>
      </c>
      <c r="Q6436" s="17" t="s">
        <v>21485</v>
      </c>
      <c r="R6436" t="s">
        <v>1333</v>
      </c>
    </row>
    <row r="6437" spans="1:18">
      <c r="A6437" t="s">
        <v>14699</v>
      </c>
      <c r="B6437" t="s">
        <v>91</v>
      </c>
      <c r="C6437" t="s">
        <v>30</v>
      </c>
      <c r="D6437" t="s">
        <v>20</v>
      </c>
      <c r="E6437" t="s">
        <v>104</v>
      </c>
      <c r="F6437" t="s">
        <v>99</v>
      </c>
      <c r="G6437" t="s">
        <v>14700</v>
      </c>
      <c r="H6437" s="1">
        <v>755800</v>
      </c>
      <c r="I6437" s="1">
        <v>0</v>
      </c>
      <c r="J6437" t="s">
        <v>24</v>
      </c>
      <c r="K6437" t="s">
        <v>42</v>
      </c>
      <c r="L6437" s="10">
        <v>40269</v>
      </c>
      <c r="M6437" t="s">
        <v>14701</v>
      </c>
      <c r="N6437">
        <v>0</v>
      </c>
      <c r="O6437" s="17" t="s">
        <v>21485</v>
      </c>
      <c r="P6437">
        <v>0</v>
      </c>
      <c r="Q6437" s="17" t="s">
        <v>21485</v>
      </c>
      <c r="R6437" t="s">
        <v>14699</v>
      </c>
    </row>
    <row r="6438" spans="1:18">
      <c r="A6438" t="s">
        <v>14699</v>
      </c>
      <c r="B6438" t="s">
        <v>91</v>
      </c>
      <c r="C6438" t="s">
        <v>30</v>
      </c>
      <c r="D6438" t="s">
        <v>38</v>
      </c>
      <c r="E6438" t="s">
        <v>586</v>
      </c>
      <c r="F6438" t="s">
        <v>99</v>
      </c>
      <c r="G6438" t="s">
        <v>14702</v>
      </c>
      <c r="H6438" s="1">
        <v>791775</v>
      </c>
      <c r="I6438" s="1">
        <v>0</v>
      </c>
      <c r="J6438" t="s">
        <v>24</v>
      </c>
      <c r="K6438" t="s">
        <v>42</v>
      </c>
      <c r="L6438" s="10">
        <v>45017</v>
      </c>
      <c r="M6438" t="s">
        <v>14703</v>
      </c>
      <c r="N6438">
        <v>0</v>
      </c>
      <c r="O6438" s="17" t="s">
        <v>21485</v>
      </c>
      <c r="P6438">
        <v>0</v>
      </c>
      <c r="Q6438" s="17" t="s">
        <v>21485</v>
      </c>
      <c r="R6438" t="s">
        <v>14699</v>
      </c>
    </row>
    <row r="6439" spans="1:18">
      <c r="A6439" t="s">
        <v>2225</v>
      </c>
      <c r="B6439" t="s">
        <v>2226</v>
      </c>
      <c r="C6439" t="s">
        <v>240</v>
      </c>
      <c r="D6439" t="s">
        <v>20</v>
      </c>
      <c r="E6439" t="s">
        <v>122</v>
      </c>
      <c r="F6439" t="s">
        <v>169</v>
      </c>
      <c r="G6439" t="s">
        <v>2227</v>
      </c>
      <c r="H6439" s="1">
        <v>669360</v>
      </c>
      <c r="I6439" s="1">
        <v>0</v>
      </c>
      <c r="J6439" t="s">
        <v>24</v>
      </c>
      <c r="K6439" t="s">
        <v>136</v>
      </c>
      <c r="L6439" s="10">
        <v>40817</v>
      </c>
      <c r="M6439" t="s">
        <v>2228</v>
      </c>
      <c r="N6439">
        <v>1</v>
      </c>
      <c r="O6439" s="17" t="s">
        <v>21485</v>
      </c>
      <c r="P6439">
        <v>0</v>
      </c>
      <c r="Q6439" s="17" t="s">
        <v>21485</v>
      </c>
      <c r="R6439" t="s">
        <v>2225</v>
      </c>
    </row>
    <row r="6440" spans="1:18">
      <c r="A6440" t="s">
        <v>2225</v>
      </c>
      <c r="B6440" t="s">
        <v>2226</v>
      </c>
      <c r="C6440" t="s">
        <v>240</v>
      </c>
      <c r="D6440" t="s">
        <v>20</v>
      </c>
      <c r="E6440" t="s">
        <v>92</v>
      </c>
      <c r="F6440" t="s">
        <v>169</v>
      </c>
      <c r="G6440" t="s">
        <v>14704</v>
      </c>
      <c r="H6440" s="1">
        <v>696380</v>
      </c>
      <c r="I6440" s="1">
        <v>0</v>
      </c>
      <c r="J6440" t="s">
        <v>24</v>
      </c>
      <c r="K6440" t="s">
        <v>136</v>
      </c>
      <c r="L6440" s="10">
        <v>42278</v>
      </c>
      <c r="M6440" t="s">
        <v>14705</v>
      </c>
      <c r="N6440">
        <v>0</v>
      </c>
      <c r="O6440" s="17" t="s">
        <v>21485</v>
      </c>
      <c r="P6440">
        <v>0</v>
      </c>
      <c r="Q6440" s="17" t="s">
        <v>21485</v>
      </c>
      <c r="R6440" t="s">
        <v>2225</v>
      </c>
    </row>
    <row r="6441" spans="1:18">
      <c r="A6441" t="s">
        <v>20716</v>
      </c>
      <c r="B6441" t="s">
        <v>167</v>
      </c>
      <c r="C6441" t="s">
        <v>85</v>
      </c>
      <c r="D6441" t="s">
        <v>18671</v>
      </c>
      <c r="E6441" t="s">
        <v>18675</v>
      </c>
      <c r="F6441" t="s">
        <v>18671</v>
      </c>
      <c r="G6441" t="s">
        <v>20717</v>
      </c>
      <c r="H6441" s="1">
        <v>99961</v>
      </c>
      <c r="I6441" s="1">
        <v>0</v>
      </c>
      <c r="J6441" t="s">
        <v>202</v>
      </c>
      <c r="K6441" t="s">
        <v>118</v>
      </c>
      <c r="L6441" s="7">
        <v>41000</v>
      </c>
      <c r="M6441" t="s">
        <v>20718</v>
      </c>
      <c r="N6441">
        <v>0</v>
      </c>
      <c r="O6441" s="17" t="s">
        <v>21485</v>
      </c>
      <c r="P6441">
        <v>0</v>
      </c>
      <c r="Q6441" s="17" t="s">
        <v>21485</v>
      </c>
      <c r="R6441" t="s">
        <v>20716</v>
      </c>
    </row>
    <row r="6442" spans="1:18">
      <c r="A6442" t="s">
        <v>14706</v>
      </c>
      <c r="B6442" t="s">
        <v>18</v>
      </c>
      <c r="C6442" t="s">
        <v>19</v>
      </c>
      <c r="D6442" t="s">
        <v>20</v>
      </c>
      <c r="E6442" t="s">
        <v>1211</v>
      </c>
      <c r="F6442" t="s">
        <v>11147</v>
      </c>
      <c r="G6442" t="s">
        <v>14707</v>
      </c>
      <c r="H6442" s="1">
        <v>100000</v>
      </c>
      <c r="I6442" s="1">
        <v>0</v>
      </c>
      <c r="J6442" t="s">
        <v>202</v>
      </c>
      <c r="K6442" t="s">
        <v>22</v>
      </c>
      <c r="L6442" s="10">
        <v>39873</v>
      </c>
      <c r="M6442" t="s">
        <v>14708</v>
      </c>
      <c r="N6442">
        <v>0</v>
      </c>
      <c r="O6442" s="17" t="s">
        <v>21485</v>
      </c>
      <c r="P6442">
        <v>0</v>
      </c>
      <c r="Q6442" s="17" t="s">
        <v>21485</v>
      </c>
      <c r="R6442" t="s">
        <v>14706</v>
      </c>
    </row>
    <row r="6443" spans="1:18">
      <c r="A6443" t="s">
        <v>14706</v>
      </c>
      <c r="B6443" t="s">
        <v>18</v>
      </c>
      <c r="C6443" t="s">
        <v>19</v>
      </c>
      <c r="D6443" t="s">
        <v>20</v>
      </c>
      <c r="E6443" t="s">
        <v>104</v>
      </c>
      <c r="F6443" t="s">
        <v>40</v>
      </c>
      <c r="G6443" t="s">
        <v>14709</v>
      </c>
      <c r="H6443" s="1">
        <v>907529</v>
      </c>
      <c r="I6443" s="1">
        <v>0</v>
      </c>
      <c r="J6443" t="s">
        <v>24</v>
      </c>
      <c r="K6443" t="s">
        <v>110</v>
      </c>
      <c r="L6443" s="10">
        <v>40269</v>
      </c>
      <c r="M6443" t="s">
        <v>14710</v>
      </c>
      <c r="N6443">
        <v>0</v>
      </c>
      <c r="O6443" s="17" t="s">
        <v>21485</v>
      </c>
      <c r="P6443">
        <v>0</v>
      </c>
      <c r="Q6443" s="17" t="s">
        <v>21485</v>
      </c>
      <c r="R6443" t="s">
        <v>14706</v>
      </c>
    </row>
    <row r="6444" spans="1:18">
      <c r="A6444" t="s">
        <v>14706</v>
      </c>
      <c r="B6444" t="s">
        <v>18</v>
      </c>
      <c r="C6444" t="s">
        <v>19</v>
      </c>
      <c r="D6444" t="s">
        <v>20</v>
      </c>
      <c r="E6444" t="s">
        <v>21</v>
      </c>
      <c r="F6444" t="s">
        <v>40</v>
      </c>
      <c r="G6444" t="s">
        <v>14711</v>
      </c>
      <c r="H6444" s="1">
        <v>639005</v>
      </c>
      <c r="I6444" s="1">
        <v>0</v>
      </c>
      <c r="J6444" t="s">
        <v>24</v>
      </c>
      <c r="K6444" t="s">
        <v>110</v>
      </c>
      <c r="L6444" s="10">
        <v>41183</v>
      </c>
      <c r="M6444" t="s">
        <v>14712</v>
      </c>
      <c r="N6444">
        <v>0</v>
      </c>
      <c r="O6444" s="17" t="s">
        <v>21485</v>
      </c>
      <c r="P6444">
        <v>0</v>
      </c>
      <c r="Q6444" s="17" t="s">
        <v>21485</v>
      </c>
      <c r="R6444" t="s">
        <v>14706</v>
      </c>
    </row>
    <row r="6445" spans="1:18">
      <c r="A6445" t="s">
        <v>14706</v>
      </c>
      <c r="B6445" t="s">
        <v>18</v>
      </c>
      <c r="C6445" t="s">
        <v>19</v>
      </c>
      <c r="D6445" t="s">
        <v>38</v>
      </c>
      <c r="E6445" t="s">
        <v>353</v>
      </c>
      <c r="F6445" t="s">
        <v>1272</v>
      </c>
      <c r="G6445" t="s">
        <v>14713</v>
      </c>
      <c r="H6445" s="1">
        <v>819506</v>
      </c>
      <c r="I6445" s="1">
        <v>0</v>
      </c>
      <c r="J6445" t="s">
        <v>24</v>
      </c>
      <c r="K6445" t="s">
        <v>22</v>
      </c>
      <c r="L6445" s="10">
        <v>43739</v>
      </c>
      <c r="M6445" t="s">
        <v>14714</v>
      </c>
      <c r="N6445">
        <v>0</v>
      </c>
      <c r="O6445" s="17" t="s">
        <v>21485</v>
      </c>
      <c r="P6445">
        <v>0</v>
      </c>
      <c r="Q6445" s="17" t="s">
        <v>21485</v>
      </c>
      <c r="R6445" t="s">
        <v>14706</v>
      </c>
    </row>
    <row r="6446" spans="1:18">
      <c r="A6446" t="s">
        <v>14715</v>
      </c>
      <c r="B6446" t="s">
        <v>600</v>
      </c>
      <c r="C6446" t="s">
        <v>65</v>
      </c>
      <c r="D6446" t="s">
        <v>20</v>
      </c>
      <c r="E6446" t="s">
        <v>104</v>
      </c>
      <c r="F6446" t="s">
        <v>169</v>
      </c>
      <c r="G6446" t="s">
        <v>14716</v>
      </c>
      <c r="H6446" s="1">
        <v>403721</v>
      </c>
      <c r="I6446" s="1">
        <v>0</v>
      </c>
      <c r="J6446" t="s">
        <v>68</v>
      </c>
      <c r="K6446" t="s">
        <v>136</v>
      </c>
      <c r="L6446" s="10">
        <v>40269</v>
      </c>
      <c r="M6446" t="s">
        <v>14717</v>
      </c>
      <c r="N6446">
        <v>0</v>
      </c>
      <c r="O6446" s="17" t="s">
        <v>21485</v>
      </c>
      <c r="P6446">
        <v>0</v>
      </c>
      <c r="Q6446" s="17" t="s">
        <v>21485</v>
      </c>
      <c r="R6446" t="s">
        <v>14715</v>
      </c>
    </row>
    <row r="6447" spans="1:18">
      <c r="A6447" t="s">
        <v>14718</v>
      </c>
      <c r="B6447" t="s">
        <v>167</v>
      </c>
      <c r="C6447" t="s">
        <v>85</v>
      </c>
      <c r="D6447" t="s">
        <v>18713</v>
      </c>
      <c r="E6447" t="s">
        <v>19389</v>
      </c>
      <c r="F6447" t="s">
        <v>18715</v>
      </c>
      <c r="G6447" t="s">
        <v>20719</v>
      </c>
      <c r="H6447" s="1">
        <v>105000</v>
      </c>
      <c r="I6447" s="1">
        <v>0</v>
      </c>
      <c r="J6447" t="s">
        <v>68</v>
      </c>
      <c r="K6447" t="s">
        <v>94</v>
      </c>
      <c r="L6447" s="7">
        <v>43770</v>
      </c>
      <c r="M6447" t="s">
        <v>20720</v>
      </c>
      <c r="N6447">
        <v>1</v>
      </c>
      <c r="O6447" s="17" t="s">
        <v>21485</v>
      </c>
      <c r="P6447">
        <v>0</v>
      </c>
      <c r="Q6447" s="17" t="s">
        <v>21485</v>
      </c>
      <c r="R6447" t="s">
        <v>14718</v>
      </c>
    </row>
    <row r="6448" spans="1:18">
      <c r="A6448" t="s">
        <v>14718</v>
      </c>
      <c r="B6448" t="s">
        <v>167</v>
      </c>
      <c r="C6448" t="s">
        <v>85</v>
      </c>
      <c r="D6448" t="s">
        <v>38</v>
      </c>
      <c r="E6448" t="s">
        <v>586</v>
      </c>
      <c r="F6448" t="s">
        <v>1510</v>
      </c>
      <c r="G6448" t="s">
        <v>14719</v>
      </c>
      <c r="H6448" s="1">
        <v>787950</v>
      </c>
      <c r="I6448" s="1">
        <v>0</v>
      </c>
      <c r="J6448" t="s">
        <v>24</v>
      </c>
      <c r="K6448" t="s">
        <v>94</v>
      </c>
      <c r="L6448" s="10">
        <v>45017</v>
      </c>
      <c r="M6448" t="s">
        <v>14720</v>
      </c>
      <c r="N6448">
        <v>0</v>
      </c>
      <c r="O6448" s="17" t="s">
        <v>21485</v>
      </c>
      <c r="P6448">
        <v>0</v>
      </c>
      <c r="Q6448" s="17" t="s">
        <v>21485</v>
      </c>
      <c r="R6448" t="s">
        <v>14718</v>
      </c>
    </row>
    <row r="6449" spans="1:18">
      <c r="A6449" t="s">
        <v>14721</v>
      </c>
      <c r="B6449" t="s">
        <v>29</v>
      </c>
      <c r="C6449" t="s">
        <v>30</v>
      </c>
      <c r="D6449" t="s">
        <v>20</v>
      </c>
      <c r="E6449" t="s">
        <v>51</v>
      </c>
      <c r="F6449" t="s">
        <v>46</v>
      </c>
      <c r="G6449" t="s">
        <v>14722</v>
      </c>
      <c r="H6449" s="1">
        <v>685110</v>
      </c>
      <c r="I6449" s="1">
        <v>0</v>
      </c>
      <c r="J6449" t="s">
        <v>24</v>
      </c>
      <c r="K6449" t="s">
        <v>582</v>
      </c>
      <c r="L6449" s="10">
        <v>39904</v>
      </c>
      <c r="M6449" t="s">
        <v>14723</v>
      </c>
      <c r="N6449">
        <v>0</v>
      </c>
      <c r="O6449" s="17" t="s">
        <v>21485</v>
      </c>
      <c r="P6449">
        <v>0</v>
      </c>
      <c r="Q6449" s="17" t="s">
        <v>21485</v>
      </c>
      <c r="R6449" t="s">
        <v>14721</v>
      </c>
    </row>
    <row r="6450" spans="1:18">
      <c r="A6450" t="s">
        <v>14721</v>
      </c>
      <c r="B6450" t="s">
        <v>29</v>
      </c>
      <c r="C6450" t="s">
        <v>30</v>
      </c>
      <c r="D6450" t="s">
        <v>20</v>
      </c>
      <c r="E6450" t="s">
        <v>92</v>
      </c>
      <c r="F6450" t="s">
        <v>46</v>
      </c>
      <c r="G6450" t="s">
        <v>14724</v>
      </c>
      <c r="H6450" s="1">
        <v>410886</v>
      </c>
      <c r="I6450" s="1">
        <v>0</v>
      </c>
      <c r="J6450" t="s">
        <v>68</v>
      </c>
      <c r="K6450" t="s">
        <v>582</v>
      </c>
      <c r="L6450" s="10">
        <v>42278</v>
      </c>
      <c r="M6450" t="s">
        <v>14725</v>
      </c>
      <c r="N6450">
        <v>0</v>
      </c>
      <c r="O6450" s="17" t="s">
        <v>21485</v>
      </c>
      <c r="P6450">
        <v>0</v>
      </c>
      <c r="Q6450" s="17" t="s">
        <v>21485</v>
      </c>
      <c r="R6450" t="s">
        <v>14721</v>
      </c>
    </row>
    <row r="6451" spans="1:18">
      <c r="A6451" t="s">
        <v>14726</v>
      </c>
      <c r="B6451" t="s">
        <v>18</v>
      </c>
      <c r="C6451" t="s">
        <v>19</v>
      </c>
      <c r="D6451" t="s">
        <v>38</v>
      </c>
      <c r="E6451" t="s">
        <v>718</v>
      </c>
      <c r="F6451" t="s">
        <v>2315</v>
      </c>
      <c r="G6451" t="s">
        <v>14727</v>
      </c>
      <c r="H6451" s="1">
        <v>677026</v>
      </c>
      <c r="I6451" s="1">
        <v>0</v>
      </c>
      <c r="J6451" t="s">
        <v>24</v>
      </c>
      <c r="K6451" t="s">
        <v>445</v>
      </c>
      <c r="L6451" s="10">
        <v>44835</v>
      </c>
      <c r="M6451" t="s">
        <v>14728</v>
      </c>
      <c r="N6451">
        <v>0</v>
      </c>
      <c r="O6451" s="17" t="s">
        <v>21485</v>
      </c>
      <c r="P6451">
        <v>0</v>
      </c>
      <c r="Q6451" s="17" t="s">
        <v>21485</v>
      </c>
      <c r="R6451" t="s">
        <v>14726</v>
      </c>
    </row>
    <row r="6452" spans="1:18">
      <c r="A6452" t="s">
        <v>14729</v>
      </c>
      <c r="B6452" t="s">
        <v>239</v>
      </c>
      <c r="C6452" t="s">
        <v>240</v>
      </c>
      <c r="D6452" t="s">
        <v>20</v>
      </c>
      <c r="E6452" t="s">
        <v>241</v>
      </c>
      <c r="F6452" t="s">
        <v>155</v>
      </c>
      <c r="G6452" t="s">
        <v>14730</v>
      </c>
      <c r="H6452" s="1">
        <v>671200</v>
      </c>
      <c r="I6452" s="1">
        <v>0</v>
      </c>
      <c r="J6452" t="s">
        <v>24</v>
      </c>
      <c r="K6452" t="s">
        <v>157</v>
      </c>
      <c r="L6452" s="10">
        <v>40087</v>
      </c>
      <c r="M6452" t="s">
        <v>14731</v>
      </c>
      <c r="N6452">
        <v>0</v>
      </c>
      <c r="O6452" s="17" t="s">
        <v>21485</v>
      </c>
      <c r="P6452">
        <v>0</v>
      </c>
      <c r="Q6452" s="17" t="s">
        <v>21485</v>
      </c>
      <c r="R6452" t="s">
        <v>14729</v>
      </c>
    </row>
    <row r="6453" spans="1:18">
      <c r="A6453" t="s">
        <v>14729</v>
      </c>
      <c r="B6453" t="s">
        <v>239</v>
      </c>
      <c r="C6453" t="s">
        <v>240</v>
      </c>
      <c r="D6453" t="s">
        <v>20</v>
      </c>
      <c r="E6453" t="s">
        <v>31</v>
      </c>
      <c r="F6453" t="s">
        <v>181</v>
      </c>
      <c r="G6453" t="s">
        <v>14732</v>
      </c>
      <c r="H6453" s="1">
        <v>613050</v>
      </c>
      <c r="I6453" s="1">
        <v>0</v>
      </c>
      <c r="J6453" t="s">
        <v>24</v>
      </c>
      <c r="K6453" t="s">
        <v>157</v>
      </c>
      <c r="L6453" s="10">
        <v>41913</v>
      </c>
      <c r="M6453" t="s">
        <v>14733</v>
      </c>
      <c r="N6453">
        <v>0</v>
      </c>
      <c r="O6453" s="17" t="s">
        <v>21485</v>
      </c>
      <c r="P6453">
        <v>0</v>
      </c>
      <c r="Q6453" s="17" t="s">
        <v>21485</v>
      </c>
      <c r="R6453" t="s">
        <v>14729</v>
      </c>
    </row>
    <row r="6454" spans="1:18">
      <c r="A6454" t="s">
        <v>14729</v>
      </c>
      <c r="B6454" t="s">
        <v>239</v>
      </c>
      <c r="C6454" t="s">
        <v>240</v>
      </c>
      <c r="D6454" t="s">
        <v>20</v>
      </c>
      <c r="E6454" t="s">
        <v>31</v>
      </c>
      <c r="F6454" t="s">
        <v>181</v>
      </c>
      <c r="G6454" t="s">
        <v>14734</v>
      </c>
      <c r="H6454" s="1">
        <v>427120</v>
      </c>
      <c r="I6454" s="1">
        <v>0</v>
      </c>
      <c r="J6454" t="s">
        <v>24</v>
      </c>
      <c r="K6454" t="s">
        <v>157</v>
      </c>
      <c r="L6454" s="10">
        <v>41913</v>
      </c>
      <c r="M6454" t="s">
        <v>14735</v>
      </c>
      <c r="N6454">
        <v>0</v>
      </c>
      <c r="O6454" s="17" t="s">
        <v>21485</v>
      </c>
      <c r="P6454">
        <v>0</v>
      </c>
      <c r="Q6454" s="17" t="s">
        <v>21485</v>
      </c>
      <c r="R6454" t="s">
        <v>14729</v>
      </c>
    </row>
    <row r="6455" spans="1:18">
      <c r="A6455" t="s">
        <v>14729</v>
      </c>
      <c r="B6455" t="s">
        <v>239</v>
      </c>
      <c r="C6455" t="s">
        <v>240</v>
      </c>
      <c r="D6455" t="s">
        <v>38</v>
      </c>
      <c r="E6455" t="s">
        <v>145</v>
      </c>
      <c r="F6455" t="s">
        <v>181</v>
      </c>
      <c r="G6455" t="s">
        <v>14736</v>
      </c>
      <c r="H6455" s="1">
        <v>730575</v>
      </c>
      <c r="I6455" s="1">
        <v>0</v>
      </c>
      <c r="J6455" t="s">
        <v>24</v>
      </c>
      <c r="K6455" t="s">
        <v>157</v>
      </c>
      <c r="L6455" s="10">
        <v>43556</v>
      </c>
      <c r="M6455" t="s">
        <v>14737</v>
      </c>
      <c r="N6455">
        <v>0</v>
      </c>
      <c r="O6455" s="17" t="s">
        <v>21485</v>
      </c>
      <c r="P6455">
        <v>0</v>
      </c>
      <c r="Q6455" s="17" t="s">
        <v>21485</v>
      </c>
      <c r="R6455" t="s">
        <v>14729</v>
      </c>
    </row>
    <row r="6456" spans="1:18">
      <c r="A6456" t="s">
        <v>20721</v>
      </c>
      <c r="B6456" t="s">
        <v>167</v>
      </c>
      <c r="C6456" t="s">
        <v>85</v>
      </c>
      <c r="D6456" t="s">
        <v>19019</v>
      </c>
      <c r="E6456" t="s">
        <v>19020</v>
      </c>
      <c r="F6456" t="s">
        <v>19019</v>
      </c>
      <c r="G6456" t="s">
        <v>20722</v>
      </c>
      <c r="H6456" s="1">
        <v>98600</v>
      </c>
      <c r="I6456" s="1">
        <v>1400</v>
      </c>
      <c r="J6456" t="s">
        <v>202</v>
      </c>
      <c r="K6456" t="s">
        <v>60</v>
      </c>
      <c r="L6456" s="7">
        <v>40238</v>
      </c>
      <c r="M6456" t="s">
        <v>20723</v>
      </c>
      <c r="N6456">
        <v>0</v>
      </c>
      <c r="O6456" s="17" t="s">
        <v>21485</v>
      </c>
      <c r="P6456">
        <v>0</v>
      </c>
      <c r="Q6456" s="17" t="s">
        <v>21485</v>
      </c>
      <c r="R6456" t="s">
        <v>20721</v>
      </c>
    </row>
    <row r="6457" spans="1:18">
      <c r="A6457" t="s">
        <v>14738</v>
      </c>
      <c r="B6457" t="s">
        <v>18</v>
      </c>
      <c r="C6457" t="s">
        <v>19</v>
      </c>
      <c r="D6457" t="s">
        <v>20</v>
      </c>
      <c r="E6457" t="s">
        <v>51</v>
      </c>
      <c r="F6457" t="s">
        <v>46</v>
      </c>
      <c r="G6457" t="s">
        <v>14739</v>
      </c>
      <c r="H6457" s="1">
        <v>440222</v>
      </c>
      <c r="I6457" s="1">
        <v>0</v>
      </c>
      <c r="J6457" t="s">
        <v>68</v>
      </c>
      <c r="K6457" t="s">
        <v>157</v>
      </c>
      <c r="L6457" s="10">
        <v>39904</v>
      </c>
      <c r="M6457" t="s">
        <v>14740</v>
      </c>
      <c r="N6457">
        <v>0</v>
      </c>
      <c r="O6457" s="17" t="s">
        <v>21485</v>
      </c>
      <c r="P6457">
        <v>0</v>
      </c>
      <c r="Q6457" s="17" t="s">
        <v>21485</v>
      </c>
      <c r="R6457" t="s">
        <v>14738</v>
      </c>
    </row>
    <row r="6458" spans="1:18">
      <c r="A6458" t="s">
        <v>14741</v>
      </c>
      <c r="B6458" t="s">
        <v>29</v>
      </c>
      <c r="C6458" t="s">
        <v>30</v>
      </c>
      <c r="D6458" t="s">
        <v>20</v>
      </c>
      <c r="E6458" t="s">
        <v>320</v>
      </c>
      <c r="F6458" t="s">
        <v>218</v>
      </c>
      <c r="G6458" t="s">
        <v>14742</v>
      </c>
      <c r="H6458" s="1">
        <v>932925</v>
      </c>
      <c r="I6458" s="1">
        <v>0</v>
      </c>
      <c r="J6458" t="s">
        <v>24</v>
      </c>
      <c r="K6458" t="s">
        <v>22</v>
      </c>
      <c r="L6458" s="10">
        <v>41365</v>
      </c>
      <c r="M6458" t="s">
        <v>14743</v>
      </c>
      <c r="N6458">
        <v>0</v>
      </c>
      <c r="O6458" s="17" t="s">
        <v>21485</v>
      </c>
      <c r="P6458">
        <v>0</v>
      </c>
      <c r="Q6458" s="17" t="s">
        <v>21485</v>
      </c>
      <c r="R6458" t="s">
        <v>14741</v>
      </c>
    </row>
    <row r="6459" spans="1:18">
      <c r="A6459" t="s">
        <v>14741</v>
      </c>
      <c r="B6459" t="s">
        <v>29</v>
      </c>
      <c r="C6459" t="s">
        <v>30</v>
      </c>
      <c r="D6459" t="s">
        <v>38</v>
      </c>
      <c r="E6459" t="s">
        <v>145</v>
      </c>
      <c r="F6459" t="s">
        <v>218</v>
      </c>
      <c r="G6459" t="s">
        <v>14744</v>
      </c>
      <c r="H6459" s="1">
        <v>952425</v>
      </c>
      <c r="I6459" s="1">
        <v>0</v>
      </c>
      <c r="J6459" t="s">
        <v>24</v>
      </c>
      <c r="K6459" t="s">
        <v>22</v>
      </c>
      <c r="L6459" s="10">
        <v>43556</v>
      </c>
      <c r="M6459" t="s">
        <v>14745</v>
      </c>
      <c r="N6459">
        <v>0</v>
      </c>
      <c r="O6459" s="17" t="s">
        <v>21485</v>
      </c>
      <c r="P6459">
        <v>0</v>
      </c>
      <c r="Q6459" s="17" t="s">
        <v>21485</v>
      </c>
      <c r="R6459" t="s">
        <v>14741</v>
      </c>
    </row>
    <row r="6460" spans="1:18">
      <c r="A6460" t="s">
        <v>14741</v>
      </c>
      <c r="B6460" t="s">
        <v>29</v>
      </c>
      <c r="C6460" t="s">
        <v>30</v>
      </c>
      <c r="D6460" t="s">
        <v>18778</v>
      </c>
      <c r="E6460" t="s">
        <v>18779</v>
      </c>
      <c r="F6460" t="s">
        <v>18780</v>
      </c>
      <c r="G6460" t="s">
        <v>20724</v>
      </c>
      <c r="H6460" s="1">
        <v>535318</v>
      </c>
      <c r="I6460" s="1">
        <v>0</v>
      </c>
      <c r="J6460" t="s">
        <v>223</v>
      </c>
      <c r="K6460" t="s">
        <v>136</v>
      </c>
      <c r="L6460" s="7">
        <v>43922</v>
      </c>
      <c r="M6460" t="s">
        <v>20725</v>
      </c>
      <c r="N6460">
        <v>2</v>
      </c>
      <c r="O6460" s="17" t="s">
        <v>21485</v>
      </c>
      <c r="P6460">
        <v>0</v>
      </c>
      <c r="Q6460" s="17" t="s">
        <v>21485</v>
      </c>
      <c r="R6460" t="s">
        <v>14741</v>
      </c>
    </row>
    <row r="6461" spans="1:18">
      <c r="A6461" t="s">
        <v>14746</v>
      </c>
      <c r="B6461" t="s">
        <v>365</v>
      </c>
      <c r="C6461" t="s">
        <v>30</v>
      </c>
      <c r="D6461" t="s">
        <v>20</v>
      </c>
      <c r="E6461" t="s">
        <v>122</v>
      </c>
      <c r="F6461" t="s">
        <v>509</v>
      </c>
      <c r="G6461" t="s">
        <v>14747</v>
      </c>
      <c r="H6461" s="1">
        <v>293618</v>
      </c>
      <c r="I6461" s="1">
        <v>0</v>
      </c>
      <c r="J6461" t="s">
        <v>68</v>
      </c>
      <c r="K6461" t="s">
        <v>157</v>
      </c>
      <c r="L6461" s="10">
        <v>40817</v>
      </c>
      <c r="M6461" t="s">
        <v>14748</v>
      </c>
      <c r="N6461">
        <v>0</v>
      </c>
      <c r="O6461" s="17" t="s">
        <v>21485</v>
      </c>
      <c r="P6461">
        <v>0</v>
      </c>
      <c r="Q6461" s="17" t="s">
        <v>21485</v>
      </c>
      <c r="R6461" t="s">
        <v>14746</v>
      </c>
    </row>
    <row r="6462" spans="1:18">
      <c r="A6462" t="s">
        <v>2229</v>
      </c>
      <c r="B6462" t="s">
        <v>130</v>
      </c>
      <c r="C6462" t="s">
        <v>65</v>
      </c>
      <c r="D6462" t="s">
        <v>38</v>
      </c>
      <c r="E6462" t="s">
        <v>434</v>
      </c>
      <c r="F6462" t="s">
        <v>22</v>
      </c>
      <c r="G6462" t="s">
        <v>2230</v>
      </c>
      <c r="H6462" s="1">
        <v>849150</v>
      </c>
      <c r="I6462" s="1">
        <v>0</v>
      </c>
      <c r="J6462" t="s">
        <v>24</v>
      </c>
      <c r="K6462" t="s">
        <v>22</v>
      </c>
      <c r="L6462" s="10">
        <v>44256</v>
      </c>
      <c r="M6462" t="s">
        <v>2231</v>
      </c>
      <c r="N6462">
        <v>1</v>
      </c>
      <c r="O6462" s="17" t="s">
        <v>21485</v>
      </c>
      <c r="P6462">
        <v>0</v>
      </c>
      <c r="Q6462" s="17" t="s">
        <v>21485</v>
      </c>
      <c r="R6462" t="s">
        <v>2229</v>
      </c>
    </row>
    <row r="6463" spans="1:18">
      <c r="A6463" t="s">
        <v>20726</v>
      </c>
      <c r="B6463" t="s">
        <v>84</v>
      </c>
      <c r="C6463" t="s">
        <v>85</v>
      </c>
      <c r="D6463" t="s">
        <v>18679</v>
      </c>
      <c r="E6463" t="s">
        <v>18680</v>
      </c>
      <c r="F6463" t="s">
        <v>18679</v>
      </c>
      <c r="G6463" t="s">
        <v>20727</v>
      </c>
      <c r="H6463" s="1">
        <v>93999</v>
      </c>
      <c r="I6463" s="1">
        <v>2000</v>
      </c>
      <c r="J6463" t="s">
        <v>202</v>
      </c>
      <c r="K6463" t="s">
        <v>136</v>
      </c>
      <c r="L6463" s="7">
        <v>39873</v>
      </c>
      <c r="M6463" t="s">
        <v>20728</v>
      </c>
      <c r="N6463">
        <v>0</v>
      </c>
      <c r="O6463" s="17" t="s">
        <v>21485</v>
      </c>
      <c r="P6463">
        <v>0</v>
      </c>
      <c r="Q6463" s="17" t="s">
        <v>21485</v>
      </c>
      <c r="R6463" t="s">
        <v>20726</v>
      </c>
    </row>
    <row r="6464" spans="1:18">
      <c r="A6464" t="s">
        <v>14749</v>
      </c>
      <c r="B6464" t="s">
        <v>249</v>
      </c>
      <c r="C6464" t="s">
        <v>65</v>
      </c>
      <c r="D6464" t="s">
        <v>20</v>
      </c>
      <c r="E6464" t="s">
        <v>21</v>
      </c>
      <c r="F6464" t="s">
        <v>262</v>
      </c>
      <c r="G6464" t="s">
        <v>14750</v>
      </c>
      <c r="H6464" s="1">
        <v>618785</v>
      </c>
      <c r="I6464" s="1">
        <v>0</v>
      </c>
      <c r="J6464" t="s">
        <v>24</v>
      </c>
      <c r="K6464" t="s">
        <v>42</v>
      </c>
      <c r="L6464" s="10">
        <v>41183</v>
      </c>
      <c r="M6464" t="s">
        <v>14751</v>
      </c>
      <c r="N6464">
        <v>0</v>
      </c>
      <c r="O6464" s="17" t="s">
        <v>21485</v>
      </c>
      <c r="P6464">
        <v>0</v>
      </c>
      <c r="Q6464" s="17" t="s">
        <v>21485</v>
      </c>
      <c r="R6464" t="s">
        <v>14749</v>
      </c>
    </row>
    <row r="6465" spans="1:18">
      <c r="A6465" t="s">
        <v>14749</v>
      </c>
      <c r="B6465" t="s">
        <v>249</v>
      </c>
      <c r="C6465" t="s">
        <v>65</v>
      </c>
      <c r="D6465" t="s">
        <v>38</v>
      </c>
      <c r="E6465" t="s">
        <v>408</v>
      </c>
      <c r="F6465" t="s">
        <v>262</v>
      </c>
      <c r="G6465" t="s">
        <v>14752</v>
      </c>
      <c r="H6465" s="1">
        <v>753526</v>
      </c>
      <c r="I6465" s="1">
        <v>0</v>
      </c>
      <c r="J6465" t="s">
        <v>24</v>
      </c>
      <c r="K6465" t="s">
        <v>42</v>
      </c>
      <c r="L6465" s="10">
        <v>44105</v>
      </c>
      <c r="M6465" t="s">
        <v>14753</v>
      </c>
      <c r="N6465">
        <v>0</v>
      </c>
      <c r="O6465" s="17" t="s">
        <v>21485</v>
      </c>
      <c r="P6465">
        <v>0</v>
      </c>
      <c r="Q6465" s="17" t="s">
        <v>21485</v>
      </c>
      <c r="R6465" t="s">
        <v>14749</v>
      </c>
    </row>
    <row r="6466" spans="1:18">
      <c r="A6466" t="s">
        <v>14754</v>
      </c>
      <c r="B6466" t="s">
        <v>600</v>
      </c>
      <c r="C6466" t="s">
        <v>65</v>
      </c>
      <c r="D6466" t="s">
        <v>20</v>
      </c>
      <c r="E6466" t="s">
        <v>66</v>
      </c>
      <c r="F6466" t="s">
        <v>140</v>
      </c>
      <c r="G6466" t="s">
        <v>14755</v>
      </c>
      <c r="H6466" s="1">
        <v>688318</v>
      </c>
      <c r="I6466" s="1">
        <v>0</v>
      </c>
      <c r="J6466" t="s">
        <v>24</v>
      </c>
      <c r="K6466" t="s">
        <v>157</v>
      </c>
      <c r="L6466" s="10">
        <v>41000</v>
      </c>
      <c r="M6466" t="s">
        <v>14756</v>
      </c>
      <c r="N6466">
        <v>0</v>
      </c>
      <c r="O6466" s="17" t="s">
        <v>21485</v>
      </c>
      <c r="P6466">
        <v>0</v>
      </c>
      <c r="Q6466" s="17" t="s">
        <v>21485</v>
      </c>
      <c r="R6466" t="s">
        <v>14754</v>
      </c>
    </row>
    <row r="6467" spans="1:18">
      <c r="A6467" t="s">
        <v>14754</v>
      </c>
      <c r="B6467" t="s">
        <v>600</v>
      </c>
      <c r="C6467" t="s">
        <v>65</v>
      </c>
      <c r="D6467" t="s">
        <v>20</v>
      </c>
      <c r="E6467" t="s">
        <v>92</v>
      </c>
      <c r="F6467" t="s">
        <v>80</v>
      </c>
      <c r="G6467" t="s">
        <v>14757</v>
      </c>
      <c r="H6467" s="1">
        <v>657641</v>
      </c>
      <c r="I6467" s="1">
        <v>0</v>
      </c>
      <c r="J6467" t="s">
        <v>24</v>
      </c>
      <c r="K6467" t="s">
        <v>157</v>
      </c>
      <c r="L6467" s="10">
        <v>42278</v>
      </c>
      <c r="M6467" t="s">
        <v>14758</v>
      </c>
      <c r="N6467">
        <v>0</v>
      </c>
      <c r="O6467" s="17" t="s">
        <v>21485</v>
      </c>
      <c r="P6467">
        <v>0</v>
      </c>
      <c r="Q6467" s="17" t="s">
        <v>21485</v>
      </c>
      <c r="R6467" t="s">
        <v>14754</v>
      </c>
    </row>
    <row r="6468" spans="1:18">
      <c r="A6468" t="s">
        <v>14754</v>
      </c>
      <c r="B6468" t="s">
        <v>600</v>
      </c>
      <c r="C6468" t="s">
        <v>65</v>
      </c>
      <c r="D6468" t="s">
        <v>38</v>
      </c>
      <c r="E6468" t="s">
        <v>1702</v>
      </c>
      <c r="F6468" t="s">
        <v>140</v>
      </c>
      <c r="G6468" t="s">
        <v>14759</v>
      </c>
      <c r="H6468" s="1">
        <v>100000</v>
      </c>
      <c r="I6468" s="1">
        <v>0</v>
      </c>
      <c r="J6468" t="s">
        <v>202</v>
      </c>
      <c r="K6468" t="s">
        <v>60</v>
      </c>
      <c r="L6468" s="10">
        <v>43374</v>
      </c>
      <c r="M6468" t="s">
        <v>14760</v>
      </c>
      <c r="N6468">
        <v>0</v>
      </c>
      <c r="O6468" s="17" t="s">
        <v>21485</v>
      </c>
      <c r="P6468">
        <v>0</v>
      </c>
      <c r="Q6468" s="17" t="s">
        <v>21485</v>
      </c>
      <c r="R6468" t="s">
        <v>14754</v>
      </c>
    </row>
    <row r="6469" spans="1:18">
      <c r="A6469" t="s">
        <v>14754</v>
      </c>
      <c r="B6469" t="s">
        <v>600</v>
      </c>
      <c r="C6469" t="s">
        <v>65</v>
      </c>
      <c r="D6469" t="s">
        <v>38</v>
      </c>
      <c r="E6469" t="s">
        <v>353</v>
      </c>
      <c r="F6469" t="s">
        <v>140</v>
      </c>
      <c r="G6469" t="s">
        <v>14761</v>
      </c>
      <c r="H6469" s="1">
        <v>803250</v>
      </c>
      <c r="I6469" s="1">
        <v>0</v>
      </c>
      <c r="J6469" t="s">
        <v>24</v>
      </c>
      <c r="K6469" t="s">
        <v>60</v>
      </c>
      <c r="L6469" s="10">
        <v>43739</v>
      </c>
      <c r="M6469" t="s">
        <v>14762</v>
      </c>
      <c r="N6469">
        <v>0</v>
      </c>
      <c r="O6469" s="17" t="s">
        <v>21485</v>
      </c>
      <c r="P6469">
        <v>0</v>
      </c>
      <c r="Q6469" s="17" t="s">
        <v>21485</v>
      </c>
      <c r="R6469" t="s">
        <v>14754</v>
      </c>
    </row>
    <row r="6470" spans="1:18">
      <c r="A6470" t="s">
        <v>14754</v>
      </c>
      <c r="B6470" t="s">
        <v>600</v>
      </c>
      <c r="C6470" t="s">
        <v>65</v>
      </c>
      <c r="D6470" t="s">
        <v>38</v>
      </c>
      <c r="E6470" t="s">
        <v>1125</v>
      </c>
      <c r="F6470" t="s">
        <v>80</v>
      </c>
      <c r="G6470" t="s">
        <v>14763</v>
      </c>
      <c r="H6470" s="1">
        <v>994500</v>
      </c>
      <c r="I6470" s="1">
        <v>0</v>
      </c>
      <c r="J6470" t="s">
        <v>24</v>
      </c>
      <c r="K6470" t="s">
        <v>157</v>
      </c>
      <c r="L6470" s="10">
        <v>45200</v>
      </c>
      <c r="M6470" t="s">
        <v>14764</v>
      </c>
      <c r="N6470">
        <v>0</v>
      </c>
      <c r="O6470" s="17" t="s">
        <v>21485</v>
      </c>
      <c r="P6470">
        <v>0</v>
      </c>
      <c r="Q6470" s="17" t="s">
        <v>21485</v>
      </c>
      <c r="R6470" t="s">
        <v>14754</v>
      </c>
    </row>
    <row r="6471" spans="1:18">
      <c r="A6471" t="s">
        <v>2232</v>
      </c>
      <c r="B6471" t="s">
        <v>185</v>
      </c>
      <c r="C6471" t="s">
        <v>65</v>
      </c>
      <c r="D6471" t="s">
        <v>20</v>
      </c>
      <c r="E6471" t="s">
        <v>104</v>
      </c>
      <c r="F6471" t="s">
        <v>972</v>
      </c>
      <c r="G6471" t="s">
        <v>14765</v>
      </c>
      <c r="H6471" s="1">
        <v>917050</v>
      </c>
      <c r="I6471" s="1">
        <v>0</v>
      </c>
      <c r="J6471" t="s">
        <v>24</v>
      </c>
      <c r="K6471" t="s">
        <v>118</v>
      </c>
      <c r="L6471" s="10">
        <v>40269</v>
      </c>
      <c r="M6471" t="s">
        <v>14766</v>
      </c>
      <c r="N6471">
        <v>0</v>
      </c>
      <c r="O6471" s="17" t="s">
        <v>21485</v>
      </c>
      <c r="P6471">
        <v>0</v>
      </c>
      <c r="Q6471" s="17" t="s">
        <v>21485</v>
      </c>
      <c r="R6471" t="s">
        <v>2232</v>
      </c>
    </row>
    <row r="6472" spans="1:18">
      <c r="A6472" t="s">
        <v>2232</v>
      </c>
      <c r="B6472" t="s">
        <v>185</v>
      </c>
      <c r="C6472" t="s">
        <v>65</v>
      </c>
      <c r="D6472" t="s">
        <v>20</v>
      </c>
      <c r="E6472" t="s">
        <v>115</v>
      </c>
      <c r="F6472" t="s">
        <v>46</v>
      </c>
      <c r="G6472" t="s">
        <v>2233</v>
      </c>
      <c r="H6472" s="1">
        <v>827020</v>
      </c>
      <c r="I6472" s="1">
        <v>0</v>
      </c>
      <c r="J6472" t="s">
        <v>24</v>
      </c>
      <c r="K6472" t="s">
        <v>118</v>
      </c>
      <c r="L6472" s="10">
        <v>40452</v>
      </c>
      <c r="M6472" t="s">
        <v>2234</v>
      </c>
      <c r="N6472">
        <v>1</v>
      </c>
      <c r="O6472" s="17" t="s">
        <v>21485</v>
      </c>
      <c r="P6472">
        <v>0</v>
      </c>
      <c r="Q6472" s="17" t="s">
        <v>21485</v>
      </c>
      <c r="R6472" t="s">
        <v>2232</v>
      </c>
    </row>
    <row r="6473" spans="1:18">
      <c r="A6473" t="s">
        <v>14767</v>
      </c>
      <c r="B6473" t="s">
        <v>641</v>
      </c>
      <c r="C6473" t="s">
        <v>30</v>
      </c>
      <c r="D6473" t="s">
        <v>19238</v>
      </c>
      <c r="E6473" t="s">
        <v>19239</v>
      </c>
      <c r="F6473" t="s">
        <v>19189</v>
      </c>
      <c r="G6473" t="s">
        <v>20729</v>
      </c>
      <c r="H6473" s="1">
        <v>193000</v>
      </c>
      <c r="I6473" s="1">
        <v>0</v>
      </c>
      <c r="J6473" t="s">
        <v>202</v>
      </c>
      <c r="K6473" t="s">
        <v>118</v>
      </c>
      <c r="L6473" s="7">
        <v>44075</v>
      </c>
      <c r="M6473" t="s">
        <v>20730</v>
      </c>
      <c r="N6473">
        <v>0</v>
      </c>
      <c r="O6473" s="17" t="s">
        <v>21485</v>
      </c>
      <c r="P6473">
        <v>0</v>
      </c>
      <c r="Q6473" s="17" t="s">
        <v>21485</v>
      </c>
      <c r="R6473" t="s">
        <v>14767</v>
      </c>
    </row>
    <row r="6474" spans="1:18">
      <c r="A6474" t="s">
        <v>14767</v>
      </c>
      <c r="B6474" t="s">
        <v>641</v>
      </c>
      <c r="C6474" t="s">
        <v>30</v>
      </c>
      <c r="D6474" t="s">
        <v>38</v>
      </c>
      <c r="E6474" t="s">
        <v>145</v>
      </c>
      <c r="F6474" t="s">
        <v>123</v>
      </c>
      <c r="G6474" t="s">
        <v>14768</v>
      </c>
      <c r="H6474" s="1">
        <v>317476</v>
      </c>
      <c r="I6474" s="1">
        <v>0</v>
      </c>
      <c r="J6474" t="s">
        <v>68</v>
      </c>
      <c r="K6474" t="s">
        <v>118</v>
      </c>
      <c r="L6474" s="10">
        <v>43556</v>
      </c>
      <c r="M6474" t="s">
        <v>14769</v>
      </c>
      <c r="N6474">
        <v>0</v>
      </c>
      <c r="O6474" s="17" t="s">
        <v>21485</v>
      </c>
      <c r="P6474">
        <v>0</v>
      </c>
      <c r="Q6474" s="17" t="s">
        <v>21485</v>
      </c>
      <c r="R6474" t="s">
        <v>14767</v>
      </c>
    </row>
    <row r="6475" spans="1:18">
      <c r="A6475" t="s">
        <v>14767</v>
      </c>
      <c r="B6475" t="s">
        <v>641</v>
      </c>
      <c r="C6475" t="s">
        <v>30</v>
      </c>
      <c r="D6475" t="s">
        <v>38</v>
      </c>
      <c r="E6475" t="s">
        <v>1584</v>
      </c>
      <c r="F6475" t="s">
        <v>901</v>
      </c>
      <c r="G6475" t="s">
        <v>14770</v>
      </c>
      <c r="H6475" s="1">
        <v>100000</v>
      </c>
      <c r="I6475" s="1">
        <v>0</v>
      </c>
      <c r="J6475" t="s">
        <v>202</v>
      </c>
      <c r="K6475" t="s">
        <v>118</v>
      </c>
      <c r="L6475" s="10">
        <v>44986</v>
      </c>
      <c r="M6475" t="s">
        <v>14771</v>
      </c>
      <c r="N6475">
        <v>0</v>
      </c>
      <c r="O6475" s="17" t="s">
        <v>21485</v>
      </c>
      <c r="P6475">
        <v>0</v>
      </c>
      <c r="Q6475" s="17" t="s">
        <v>21485</v>
      </c>
      <c r="R6475" t="s">
        <v>14767</v>
      </c>
    </row>
    <row r="6476" spans="1:18">
      <c r="A6476" t="s">
        <v>14772</v>
      </c>
      <c r="B6476" t="s">
        <v>84</v>
      </c>
      <c r="C6476" t="s">
        <v>85</v>
      </c>
      <c r="D6476" t="s">
        <v>38</v>
      </c>
      <c r="E6476" t="s">
        <v>1726</v>
      </c>
      <c r="F6476" t="s">
        <v>3276</v>
      </c>
      <c r="G6476" t="s">
        <v>14773</v>
      </c>
      <c r="H6476" s="1">
        <v>631126</v>
      </c>
      <c r="I6476" s="1">
        <v>0</v>
      </c>
      <c r="J6476" t="s">
        <v>24</v>
      </c>
      <c r="K6476" t="s">
        <v>110</v>
      </c>
      <c r="L6476" s="10">
        <v>45566</v>
      </c>
      <c r="M6476" t="s">
        <v>14774</v>
      </c>
      <c r="N6476">
        <v>0</v>
      </c>
      <c r="O6476" s="17" t="s">
        <v>21485</v>
      </c>
      <c r="P6476">
        <v>0</v>
      </c>
      <c r="Q6476" s="17" t="s">
        <v>21485</v>
      </c>
      <c r="R6476" t="s">
        <v>14772</v>
      </c>
    </row>
    <row r="6477" spans="1:18">
      <c r="A6477" t="s">
        <v>14775</v>
      </c>
      <c r="B6477" t="s">
        <v>64</v>
      </c>
      <c r="C6477" t="s">
        <v>65</v>
      </c>
      <c r="D6477" t="s">
        <v>20</v>
      </c>
      <c r="E6477" t="s">
        <v>66</v>
      </c>
      <c r="F6477" t="s">
        <v>116</v>
      </c>
      <c r="G6477" t="s">
        <v>14776</v>
      </c>
      <c r="H6477" s="1">
        <v>795960</v>
      </c>
      <c r="I6477" s="1">
        <v>0</v>
      </c>
      <c r="J6477" t="s">
        <v>24</v>
      </c>
      <c r="K6477" t="s">
        <v>94</v>
      </c>
      <c r="L6477" s="10">
        <v>41000</v>
      </c>
      <c r="M6477" t="s">
        <v>14777</v>
      </c>
      <c r="N6477">
        <v>0</v>
      </c>
      <c r="O6477" s="17" t="s">
        <v>21485</v>
      </c>
      <c r="P6477">
        <v>0</v>
      </c>
      <c r="Q6477" s="17" t="s">
        <v>21485</v>
      </c>
      <c r="R6477" t="s">
        <v>14775</v>
      </c>
    </row>
    <row r="6478" spans="1:18">
      <c r="A6478" t="s">
        <v>14778</v>
      </c>
      <c r="B6478" t="s">
        <v>37</v>
      </c>
      <c r="C6478" t="s">
        <v>30</v>
      </c>
      <c r="D6478" t="s">
        <v>20</v>
      </c>
      <c r="E6478" t="s">
        <v>276</v>
      </c>
      <c r="F6478" t="s">
        <v>262</v>
      </c>
      <c r="G6478" t="s">
        <v>14779</v>
      </c>
      <c r="H6478" s="1">
        <v>626770</v>
      </c>
      <c r="I6478" s="1">
        <v>0</v>
      </c>
      <c r="J6478" t="s">
        <v>24</v>
      </c>
      <c r="K6478" t="s">
        <v>42</v>
      </c>
      <c r="L6478" s="10">
        <v>41730</v>
      </c>
      <c r="M6478" t="s">
        <v>14780</v>
      </c>
      <c r="N6478">
        <v>0</v>
      </c>
      <c r="O6478" s="17" t="s">
        <v>21485</v>
      </c>
      <c r="P6478">
        <v>0</v>
      </c>
      <c r="Q6478" s="17" t="s">
        <v>21485</v>
      </c>
      <c r="R6478" t="s">
        <v>14778</v>
      </c>
    </row>
    <row r="6479" spans="1:18">
      <c r="A6479" t="s">
        <v>14778</v>
      </c>
      <c r="B6479" t="s">
        <v>37</v>
      </c>
      <c r="C6479" t="s">
        <v>30</v>
      </c>
      <c r="D6479" t="s">
        <v>38</v>
      </c>
      <c r="E6479" t="s">
        <v>168</v>
      </c>
      <c r="F6479" t="s">
        <v>262</v>
      </c>
      <c r="G6479" t="s">
        <v>14781</v>
      </c>
      <c r="H6479" s="1">
        <v>803250</v>
      </c>
      <c r="I6479" s="1">
        <v>0</v>
      </c>
      <c r="J6479" t="s">
        <v>24</v>
      </c>
      <c r="K6479" t="s">
        <v>42</v>
      </c>
      <c r="L6479" s="10">
        <v>43922</v>
      </c>
      <c r="M6479" t="s">
        <v>14782</v>
      </c>
      <c r="N6479">
        <v>0</v>
      </c>
      <c r="O6479" s="17" t="s">
        <v>21485</v>
      </c>
      <c r="P6479">
        <v>0</v>
      </c>
      <c r="Q6479" s="17" t="s">
        <v>21485</v>
      </c>
      <c r="R6479" t="s">
        <v>14778</v>
      </c>
    </row>
    <row r="6480" spans="1:18">
      <c r="A6480" t="s">
        <v>14778</v>
      </c>
      <c r="B6480" t="s">
        <v>37</v>
      </c>
      <c r="C6480" t="s">
        <v>30</v>
      </c>
      <c r="D6480" t="s">
        <v>38</v>
      </c>
      <c r="E6480" t="s">
        <v>637</v>
      </c>
      <c r="F6480" t="s">
        <v>399</v>
      </c>
      <c r="G6480" t="s">
        <v>14783</v>
      </c>
      <c r="H6480" s="1">
        <v>1063350</v>
      </c>
      <c r="I6480" s="1">
        <v>0</v>
      </c>
      <c r="J6480" t="s">
        <v>24</v>
      </c>
      <c r="K6480" t="s">
        <v>42</v>
      </c>
      <c r="L6480" s="10">
        <v>44470</v>
      </c>
      <c r="M6480" t="s">
        <v>14784</v>
      </c>
      <c r="N6480">
        <v>0</v>
      </c>
      <c r="O6480" s="17" t="s">
        <v>21485</v>
      </c>
      <c r="P6480">
        <v>0</v>
      </c>
      <c r="Q6480" s="17" t="s">
        <v>21485</v>
      </c>
      <c r="R6480" t="s">
        <v>14778</v>
      </c>
    </row>
    <row r="6481" spans="1:18">
      <c r="A6481" t="s">
        <v>14778</v>
      </c>
      <c r="B6481" t="s">
        <v>37</v>
      </c>
      <c r="C6481" t="s">
        <v>30</v>
      </c>
      <c r="D6481" t="s">
        <v>38</v>
      </c>
      <c r="E6481" t="s">
        <v>1584</v>
      </c>
      <c r="F6481" t="s">
        <v>262</v>
      </c>
      <c r="G6481" t="s">
        <v>14785</v>
      </c>
      <c r="H6481" s="1">
        <v>100000</v>
      </c>
      <c r="I6481" s="1">
        <v>0</v>
      </c>
      <c r="J6481" t="s">
        <v>202</v>
      </c>
      <c r="K6481" t="s">
        <v>42</v>
      </c>
      <c r="L6481" s="10">
        <v>44986</v>
      </c>
      <c r="M6481" t="s">
        <v>14786</v>
      </c>
      <c r="N6481">
        <v>0</v>
      </c>
      <c r="O6481" s="17" t="s">
        <v>21485</v>
      </c>
      <c r="P6481">
        <v>0</v>
      </c>
      <c r="Q6481" s="17" t="s">
        <v>21485</v>
      </c>
      <c r="R6481" t="s">
        <v>14778</v>
      </c>
    </row>
    <row r="6482" spans="1:18">
      <c r="A6482" t="s">
        <v>14778</v>
      </c>
      <c r="B6482" t="s">
        <v>37</v>
      </c>
      <c r="C6482" t="s">
        <v>30</v>
      </c>
      <c r="D6482" t="s">
        <v>38</v>
      </c>
      <c r="E6482" t="s">
        <v>784</v>
      </c>
      <c r="F6482" t="s">
        <v>262</v>
      </c>
      <c r="G6482" t="s">
        <v>14787</v>
      </c>
      <c r="H6482" s="1">
        <v>967725</v>
      </c>
      <c r="I6482" s="1">
        <v>0</v>
      </c>
      <c r="J6482" t="s">
        <v>24</v>
      </c>
      <c r="K6482" t="s">
        <v>42</v>
      </c>
      <c r="L6482" s="10">
        <v>45383</v>
      </c>
      <c r="M6482" t="s">
        <v>14788</v>
      </c>
      <c r="N6482">
        <v>0</v>
      </c>
      <c r="O6482" s="17" t="s">
        <v>21485</v>
      </c>
      <c r="P6482">
        <v>0</v>
      </c>
      <c r="Q6482" s="17" t="s">
        <v>21485</v>
      </c>
      <c r="R6482" t="s">
        <v>14778</v>
      </c>
    </row>
    <row r="6483" spans="1:18">
      <c r="A6483" t="s">
        <v>14789</v>
      </c>
      <c r="B6483" t="s">
        <v>600</v>
      </c>
      <c r="C6483" t="s">
        <v>65</v>
      </c>
      <c r="D6483" t="s">
        <v>20</v>
      </c>
      <c r="E6483" t="s">
        <v>200</v>
      </c>
      <c r="F6483" t="s">
        <v>394</v>
      </c>
      <c r="G6483" t="s">
        <v>14790</v>
      </c>
      <c r="H6483" s="1">
        <v>100000</v>
      </c>
      <c r="I6483" s="1">
        <v>0</v>
      </c>
      <c r="J6483" t="s">
        <v>202</v>
      </c>
      <c r="K6483" t="s">
        <v>487</v>
      </c>
      <c r="L6483" s="10">
        <v>41913</v>
      </c>
      <c r="M6483" t="s">
        <v>14791</v>
      </c>
      <c r="N6483">
        <v>0</v>
      </c>
      <c r="O6483" s="17" t="s">
        <v>21485</v>
      </c>
      <c r="P6483">
        <v>0</v>
      </c>
      <c r="Q6483" s="17" t="s">
        <v>21485</v>
      </c>
      <c r="R6483" t="s">
        <v>14789</v>
      </c>
    </row>
    <row r="6484" spans="1:18">
      <c r="A6484" t="s">
        <v>14789</v>
      </c>
      <c r="B6484" t="s">
        <v>600</v>
      </c>
      <c r="C6484" t="s">
        <v>65</v>
      </c>
      <c r="D6484" t="s">
        <v>20</v>
      </c>
      <c r="E6484" t="s">
        <v>92</v>
      </c>
      <c r="F6484" t="s">
        <v>3491</v>
      </c>
      <c r="G6484" t="s">
        <v>14790</v>
      </c>
      <c r="H6484" s="1">
        <v>700184</v>
      </c>
      <c r="I6484" s="1">
        <v>0</v>
      </c>
      <c r="J6484" t="s">
        <v>48</v>
      </c>
      <c r="K6484" t="s">
        <v>487</v>
      </c>
      <c r="L6484" s="10">
        <v>42278</v>
      </c>
      <c r="M6484" t="s">
        <v>14791</v>
      </c>
      <c r="N6484">
        <v>0</v>
      </c>
      <c r="O6484" s="17" t="s">
        <v>21485</v>
      </c>
      <c r="P6484">
        <v>0</v>
      </c>
      <c r="Q6484" s="17" t="s">
        <v>21485</v>
      </c>
      <c r="R6484" t="s">
        <v>14789</v>
      </c>
    </row>
    <row r="6485" spans="1:18">
      <c r="A6485" t="s">
        <v>20731</v>
      </c>
      <c r="B6485" t="s">
        <v>185</v>
      </c>
      <c r="C6485" t="s">
        <v>65</v>
      </c>
      <c r="D6485" t="s">
        <v>18636</v>
      </c>
      <c r="E6485" t="s">
        <v>18637</v>
      </c>
      <c r="F6485" t="s">
        <v>18638</v>
      </c>
      <c r="G6485" t="s">
        <v>20732</v>
      </c>
      <c r="H6485" s="1">
        <v>99887</v>
      </c>
      <c r="I6485" s="1">
        <v>0</v>
      </c>
      <c r="J6485" t="s">
        <v>202</v>
      </c>
      <c r="K6485" t="s">
        <v>94</v>
      </c>
      <c r="L6485" s="7">
        <v>40969</v>
      </c>
      <c r="M6485" t="s">
        <v>20733</v>
      </c>
      <c r="N6485">
        <v>1</v>
      </c>
      <c r="O6485" s="17" t="s">
        <v>21485</v>
      </c>
      <c r="P6485">
        <v>0</v>
      </c>
      <c r="Q6485" s="17" t="s">
        <v>21485</v>
      </c>
      <c r="R6485" t="s">
        <v>20731</v>
      </c>
    </row>
    <row r="6486" spans="1:18">
      <c r="A6486" t="s">
        <v>14792</v>
      </c>
      <c r="B6486" t="s">
        <v>914</v>
      </c>
      <c r="C6486" t="s">
        <v>65</v>
      </c>
      <c r="D6486" t="s">
        <v>20</v>
      </c>
      <c r="E6486" t="s">
        <v>115</v>
      </c>
      <c r="F6486" t="s">
        <v>52</v>
      </c>
      <c r="G6486" t="s">
        <v>14793</v>
      </c>
      <c r="H6486" s="1">
        <v>882575</v>
      </c>
      <c r="I6486" s="1">
        <v>0</v>
      </c>
      <c r="J6486" t="s">
        <v>24</v>
      </c>
      <c r="K6486" t="s">
        <v>60</v>
      </c>
      <c r="L6486" s="10">
        <v>40452</v>
      </c>
      <c r="M6486" t="s">
        <v>14794</v>
      </c>
      <c r="N6486">
        <v>0</v>
      </c>
      <c r="O6486" s="17" t="s">
        <v>21485</v>
      </c>
      <c r="P6486">
        <v>0</v>
      </c>
      <c r="Q6486" s="17" t="s">
        <v>21485</v>
      </c>
      <c r="R6486" t="s">
        <v>14792</v>
      </c>
    </row>
    <row r="6487" spans="1:18">
      <c r="A6487" t="s">
        <v>14792</v>
      </c>
      <c r="B6487" t="s">
        <v>914</v>
      </c>
      <c r="C6487" t="s">
        <v>65</v>
      </c>
      <c r="D6487" t="s">
        <v>20</v>
      </c>
      <c r="E6487" t="s">
        <v>276</v>
      </c>
      <c r="F6487" t="s">
        <v>32</v>
      </c>
      <c r="G6487" t="s">
        <v>14795</v>
      </c>
      <c r="H6487" s="1">
        <v>555124</v>
      </c>
      <c r="I6487" s="1">
        <v>0</v>
      </c>
      <c r="J6487" t="s">
        <v>24</v>
      </c>
      <c r="K6487" t="s">
        <v>60</v>
      </c>
      <c r="L6487" s="10">
        <v>41730</v>
      </c>
      <c r="M6487" t="s">
        <v>14796</v>
      </c>
      <c r="N6487">
        <v>0</v>
      </c>
      <c r="O6487" s="17" t="s">
        <v>21485</v>
      </c>
      <c r="P6487">
        <v>0</v>
      </c>
      <c r="Q6487" s="17" t="s">
        <v>21485</v>
      </c>
      <c r="R6487" t="s">
        <v>14792</v>
      </c>
    </row>
    <row r="6488" spans="1:18">
      <c r="A6488" t="s">
        <v>14792</v>
      </c>
      <c r="B6488" t="s">
        <v>914</v>
      </c>
      <c r="C6488" t="s">
        <v>65</v>
      </c>
      <c r="D6488" t="s">
        <v>38</v>
      </c>
      <c r="E6488" t="s">
        <v>39</v>
      </c>
      <c r="F6488" t="s">
        <v>32</v>
      </c>
      <c r="G6488" t="s">
        <v>14797</v>
      </c>
      <c r="H6488" s="1">
        <v>845325</v>
      </c>
      <c r="I6488" s="1">
        <v>0</v>
      </c>
      <c r="J6488" t="s">
        <v>24</v>
      </c>
      <c r="K6488" t="s">
        <v>22</v>
      </c>
      <c r="L6488" s="10">
        <v>43191</v>
      </c>
      <c r="M6488" t="s">
        <v>14798</v>
      </c>
      <c r="N6488">
        <v>0</v>
      </c>
      <c r="O6488" s="17" t="s">
        <v>21485</v>
      </c>
      <c r="P6488">
        <v>0</v>
      </c>
      <c r="Q6488" s="17" t="s">
        <v>21485</v>
      </c>
      <c r="R6488" t="s">
        <v>14792</v>
      </c>
    </row>
    <row r="6489" spans="1:18">
      <c r="A6489" t="s">
        <v>14792</v>
      </c>
      <c r="B6489" t="s">
        <v>914</v>
      </c>
      <c r="C6489" t="s">
        <v>65</v>
      </c>
      <c r="D6489" t="s">
        <v>38</v>
      </c>
      <c r="E6489" t="s">
        <v>145</v>
      </c>
      <c r="F6489" t="s">
        <v>32</v>
      </c>
      <c r="G6489" t="s">
        <v>14799</v>
      </c>
      <c r="H6489" s="1">
        <v>776475</v>
      </c>
      <c r="I6489" s="1">
        <v>0</v>
      </c>
      <c r="J6489" t="s">
        <v>24</v>
      </c>
      <c r="K6489" t="s">
        <v>22</v>
      </c>
      <c r="L6489" s="10">
        <v>43556</v>
      </c>
      <c r="M6489" t="s">
        <v>14800</v>
      </c>
      <c r="N6489">
        <v>0</v>
      </c>
      <c r="O6489" s="17" t="s">
        <v>21485</v>
      </c>
      <c r="P6489">
        <v>0</v>
      </c>
      <c r="Q6489" s="17" t="s">
        <v>21485</v>
      </c>
      <c r="R6489" t="s">
        <v>14792</v>
      </c>
    </row>
    <row r="6490" spans="1:18">
      <c r="A6490" t="s">
        <v>14792</v>
      </c>
      <c r="B6490" t="s">
        <v>914</v>
      </c>
      <c r="C6490" t="s">
        <v>65</v>
      </c>
      <c r="D6490" t="s">
        <v>38</v>
      </c>
      <c r="E6490" t="s">
        <v>784</v>
      </c>
      <c r="F6490" t="s">
        <v>32</v>
      </c>
      <c r="G6490" t="s">
        <v>14801</v>
      </c>
      <c r="H6490" s="1">
        <v>784125</v>
      </c>
      <c r="I6490" s="1">
        <v>0</v>
      </c>
      <c r="J6490" t="s">
        <v>24</v>
      </c>
      <c r="K6490" t="s">
        <v>22</v>
      </c>
      <c r="L6490" s="10">
        <v>45383</v>
      </c>
      <c r="M6490" t="s">
        <v>14802</v>
      </c>
      <c r="N6490">
        <v>0</v>
      </c>
      <c r="O6490" s="17" t="s">
        <v>21485</v>
      </c>
      <c r="P6490">
        <v>0</v>
      </c>
      <c r="Q6490" s="17" t="s">
        <v>21485</v>
      </c>
      <c r="R6490" t="s">
        <v>14792</v>
      </c>
    </row>
    <row r="6491" spans="1:18">
      <c r="A6491" t="s">
        <v>14792</v>
      </c>
      <c r="B6491" t="s">
        <v>914</v>
      </c>
      <c r="C6491" t="s">
        <v>65</v>
      </c>
      <c r="D6491" t="s">
        <v>38</v>
      </c>
      <c r="E6491" t="s">
        <v>1726</v>
      </c>
      <c r="F6491" t="s">
        <v>32</v>
      </c>
      <c r="G6491" t="s">
        <v>14803</v>
      </c>
      <c r="H6491" s="1">
        <v>933300</v>
      </c>
      <c r="I6491" s="1">
        <v>0</v>
      </c>
      <c r="J6491" t="s">
        <v>24</v>
      </c>
      <c r="K6491" t="s">
        <v>22</v>
      </c>
      <c r="L6491" s="10">
        <v>45566</v>
      </c>
      <c r="M6491" t="s">
        <v>14804</v>
      </c>
      <c r="N6491">
        <v>0</v>
      </c>
      <c r="O6491" s="17" t="s">
        <v>21485</v>
      </c>
      <c r="P6491">
        <v>0</v>
      </c>
      <c r="Q6491" s="17" t="s">
        <v>21485</v>
      </c>
      <c r="R6491" t="s">
        <v>14792</v>
      </c>
    </row>
    <row r="6492" spans="1:18">
      <c r="A6492" t="s">
        <v>14805</v>
      </c>
      <c r="B6492" t="s">
        <v>564</v>
      </c>
      <c r="C6492" t="s">
        <v>30</v>
      </c>
      <c r="D6492" t="s">
        <v>38</v>
      </c>
      <c r="E6492" t="s">
        <v>387</v>
      </c>
      <c r="F6492" t="s">
        <v>87</v>
      </c>
      <c r="G6492" t="s">
        <v>14806</v>
      </c>
      <c r="H6492" s="1">
        <v>180000</v>
      </c>
      <c r="I6492" s="1">
        <v>0</v>
      </c>
      <c r="J6492" t="s">
        <v>68</v>
      </c>
      <c r="K6492" t="s">
        <v>42</v>
      </c>
      <c r="L6492" s="10">
        <v>43374</v>
      </c>
      <c r="M6492" t="s">
        <v>14807</v>
      </c>
      <c r="N6492">
        <v>0</v>
      </c>
      <c r="O6492" s="17" t="s">
        <v>21485</v>
      </c>
      <c r="P6492">
        <v>0</v>
      </c>
      <c r="Q6492" s="17" t="s">
        <v>21485</v>
      </c>
      <c r="R6492" t="s">
        <v>14805</v>
      </c>
    </row>
    <row r="6493" spans="1:18">
      <c r="A6493" t="s">
        <v>14805</v>
      </c>
      <c r="B6493" t="s">
        <v>91</v>
      </c>
      <c r="C6493" t="s">
        <v>30</v>
      </c>
      <c r="D6493" t="s">
        <v>38</v>
      </c>
      <c r="E6493" t="s">
        <v>718</v>
      </c>
      <c r="F6493" t="s">
        <v>399</v>
      </c>
      <c r="G6493" t="s">
        <v>14808</v>
      </c>
      <c r="H6493" s="1">
        <v>1067176</v>
      </c>
      <c r="I6493" s="1">
        <v>0</v>
      </c>
      <c r="J6493" t="s">
        <v>24</v>
      </c>
      <c r="K6493" t="s">
        <v>42</v>
      </c>
      <c r="L6493" s="10">
        <v>44835</v>
      </c>
      <c r="M6493" t="s">
        <v>14809</v>
      </c>
      <c r="N6493">
        <v>0</v>
      </c>
      <c r="O6493" s="17" t="s">
        <v>21485</v>
      </c>
      <c r="P6493">
        <v>0</v>
      </c>
      <c r="Q6493" s="17" t="s">
        <v>21485</v>
      </c>
      <c r="R6493" t="s">
        <v>14805</v>
      </c>
    </row>
    <row r="6494" spans="1:18">
      <c r="A6494" t="s">
        <v>14805</v>
      </c>
      <c r="B6494" t="s">
        <v>91</v>
      </c>
      <c r="C6494" t="s">
        <v>30</v>
      </c>
      <c r="D6494" t="s">
        <v>38</v>
      </c>
      <c r="E6494" t="s">
        <v>1125</v>
      </c>
      <c r="F6494" t="s">
        <v>87</v>
      </c>
      <c r="G6494" t="s">
        <v>14810</v>
      </c>
      <c r="H6494" s="1">
        <v>1071000</v>
      </c>
      <c r="I6494" s="1">
        <v>0</v>
      </c>
      <c r="J6494" t="s">
        <v>24</v>
      </c>
      <c r="K6494" t="s">
        <v>42</v>
      </c>
      <c r="L6494" s="10">
        <v>45200</v>
      </c>
      <c r="M6494" t="s">
        <v>14811</v>
      </c>
      <c r="N6494">
        <v>0</v>
      </c>
      <c r="O6494" s="17" t="s">
        <v>21485</v>
      </c>
      <c r="P6494">
        <v>0</v>
      </c>
      <c r="Q6494" s="17" t="s">
        <v>21485</v>
      </c>
      <c r="R6494" t="s">
        <v>14805</v>
      </c>
    </row>
    <row r="6495" spans="1:18">
      <c r="A6495" t="s">
        <v>14812</v>
      </c>
      <c r="B6495" t="s">
        <v>239</v>
      </c>
      <c r="C6495" t="s">
        <v>240</v>
      </c>
      <c r="D6495" t="s">
        <v>20</v>
      </c>
      <c r="E6495" t="s">
        <v>2750</v>
      </c>
      <c r="F6495" t="s">
        <v>813</v>
      </c>
      <c r="G6495" t="s">
        <v>14813</v>
      </c>
      <c r="H6495" s="1">
        <v>98325</v>
      </c>
      <c r="I6495" s="1">
        <v>0</v>
      </c>
      <c r="J6495" t="s">
        <v>202</v>
      </c>
      <c r="K6495" t="s">
        <v>118</v>
      </c>
      <c r="L6495" s="10">
        <v>40603</v>
      </c>
      <c r="M6495" t="s">
        <v>14814</v>
      </c>
      <c r="N6495">
        <v>0</v>
      </c>
      <c r="O6495" s="17" t="s">
        <v>21485</v>
      </c>
      <c r="P6495">
        <v>0</v>
      </c>
      <c r="Q6495" s="17" t="s">
        <v>21485</v>
      </c>
      <c r="R6495" t="s">
        <v>14812</v>
      </c>
    </row>
    <row r="6496" spans="1:18">
      <c r="A6496" t="s">
        <v>14812</v>
      </c>
      <c r="B6496" t="s">
        <v>239</v>
      </c>
      <c r="C6496" t="s">
        <v>240</v>
      </c>
      <c r="D6496" t="s">
        <v>20</v>
      </c>
      <c r="E6496" t="s">
        <v>1260</v>
      </c>
      <c r="F6496" t="s">
        <v>282</v>
      </c>
      <c r="G6496" t="s">
        <v>14813</v>
      </c>
      <c r="H6496" s="1">
        <v>100000</v>
      </c>
      <c r="I6496" s="1">
        <v>0</v>
      </c>
      <c r="J6496" t="s">
        <v>202</v>
      </c>
      <c r="K6496" t="s">
        <v>118</v>
      </c>
      <c r="L6496" s="10">
        <v>40969</v>
      </c>
      <c r="M6496" t="s">
        <v>14814</v>
      </c>
      <c r="N6496">
        <v>0</v>
      </c>
      <c r="O6496" s="17" t="s">
        <v>21485</v>
      </c>
      <c r="P6496">
        <v>0</v>
      </c>
      <c r="Q6496" s="17" t="s">
        <v>21485</v>
      </c>
      <c r="R6496" t="s">
        <v>14812</v>
      </c>
    </row>
    <row r="6497" spans="1:18">
      <c r="A6497" t="s">
        <v>14812</v>
      </c>
      <c r="B6497" t="s">
        <v>668</v>
      </c>
      <c r="C6497" t="s">
        <v>240</v>
      </c>
      <c r="D6497" t="s">
        <v>20</v>
      </c>
      <c r="E6497" t="s">
        <v>21</v>
      </c>
      <c r="F6497" t="s">
        <v>282</v>
      </c>
      <c r="G6497" t="s">
        <v>14813</v>
      </c>
      <c r="H6497" s="1">
        <v>599760</v>
      </c>
      <c r="I6497" s="1">
        <v>0</v>
      </c>
      <c r="J6497" t="s">
        <v>24</v>
      </c>
      <c r="K6497" t="s">
        <v>118</v>
      </c>
      <c r="L6497" s="10">
        <v>41183</v>
      </c>
      <c r="M6497" t="s">
        <v>14814</v>
      </c>
      <c r="N6497">
        <v>0</v>
      </c>
      <c r="O6497" s="17" t="s">
        <v>21485</v>
      </c>
      <c r="P6497">
        <v>0</v>
      </c>
      <c r="Q6497" s="17" t="s">
        <v>21485</v>
      </c>
      <c r="R6497" t="s">
        <v>14812</v>
      </c>
    </row>
    <row r="6498" spans="1:18">
      <c r="A6498" t="s">
        <v>2235</v>
      </c>
      <c r="B6498" t="s">
        <v>29</v>
      </c>
      <c r="C6498" t="s">
        <v>30</v>
      </c>
      <c r="D6498" t="s">
        <v>20</v>
      </c>
      <c r="E6498" t="s">
        <v>31</v>
      </c>
      <c r="F6498" t="s">
        <v>282</v>
      </c>
      <c r="G6498" t="s">
        <v>2236</v>
      </c>
      <c r="H6498" s="1">
        <v>959057</v>
      </c>
      <c r="I6498" s="1">
        <v>0</v>
      </c>
      <c r="J6498" t="s">
        <v>24</v>
      </c>
      <c r="K6498" t="s">
        <v>118</v>
      </c>
      <c r="L6498" s="10">
        <v>41913</v>
      </c>
      <c r="M6498" t="s">
        <v>2237</v>
      </c>
      <c r="N6498">
        <v>1</v>
      </c>
      <c r="O6498" s="17" t="s">
        <v>21485</v>
      </c>
      <c r="P6498">
        <v>0</v>
      </c>
      <c r="Q6498" s="17" t="s">
        <v>21485</v>
      </c>
      <c r="R6498" t="s">
        <v>2235</v>
      </c>
    </row>
    <row r="6499" spans="1:18">
      <c r="A6499" t="s">
        <v>2238</v>
      </c>
      <c r="B6499" t="s">
        <v>103</v>
      </c>
      <c r="C6499" t="s">
        <v>30</v>
      </c>
      <c r="D6499" t="s">
        <v>20</v>
      </c>
      <c r="E6499" t="s">
        <v>1211</v>
      </c>
      <c r="F6499" t="s">
        <v>262</v>
      </c>
      <c r="G6499" t="s">
        <v>2886</v>
      </c>
      <c r="H6499" s="1">
        <v>100000</v>
      </c>
      <c r="I6499" s="1">
        <v>0</v>
      </c>
      <c r="J6499" t="s">
        <v>202</v>
      </c>
      <c r="K6499" t="s">
        <v>42</v>
      </c>
      <c r="L6499" s="10">
        <v>39873</v>
      </c>
      <c r="M6499" t="s">
        <v>2887</v>
      </c>
      <c r="N6499">
        <v>0</v>
      </c>
      <c r="O6499" s="17" t="s">
        <v>21485</v>
      </c>
      <c r="P6499">
        <v>0</v>
      </c>
      <c r="Q6499" s="17" t="s">
        <v>21485</v>
      </c>
      <c r="R6499" t="s">
        <v>2238</v>
      </c>
    </row>
    <row r="6500" spans="1:18">
      <c r="A6500" t="s">
        <v>2238</v>
      </c>
      <c r="B6500" t="s">
        <v>103</v>
      </c>
      <c r="C6500" t="s">
        <v>30</v>
      </c>
      <c r="D6500" t="s">
        <v>20</v>
      </c>
      <c r="E6500" t="s">
        <v>71</v>
      </c>
      <c r="F6500" t="s">
        <v>262</v>
      </c>
      <c r="G6500" t="s">
        <v>2239</v>
      </c>
      <c r="H6500" s="1">
        <v>616943</v>
      </c>
      <c r="I6500" s="1">
        <v>0</v>
      </c>
      <c r="J6500" t="s">
        <v>24</v>
      </c>
      <c r="K6500" t="s">
        <v>42</v>
      </c>
      <c r="L6500" s="10">
        <v>40634</v>
      </c>
      <c r="M6500" t="s">
        <v>2240</v>
      </c>
      <c r="N6500">
        <v>1</v>
      </c>
      <c r="O6500" s="17" t="s">
        <v>21485</v>
      </c>
      <c r="P6500">
        <v>0</v>
      </c>
      <c r="Q6500" s="17" t="s">
        <v>21485</v>
      </c>
      <c r="R6500" t="s">
        <v>2238</v>
      </c>
    </row>
    <row r="6501" spans="1:18">
      <c r="A6501" t="s">
        <v>2238</v>
      </c>
      <c r="B6501" t="s">
        <v>103</v>
      </c>
      <c r="C6501" t="s">
        <v>30</v>
      </c>
      <c r="D6501" t="s">
        <v>20</v>
      </c>
      <c r="E6501" t="s">
        <v>31</v>
      </c>
      <c r="F6501" t="s">
        <v>80</v>
      </c>
      <c r="G6501" t="s">
        <v>2241</v>
      </c>
      <c r="H6501" s="1">
        <v>709455</v>
      </c>
      <c r="I6501" s="1">
        <v>0</v>
      </c>
      <c r="J6501" t="s">
        <v>24</v>
      </c>
      <c r="K6501" t="s">
        <v>136</v>
      </c>
      <c r="L6501" s="10">
        <v>41913</v>
      </c>
      <c r="M6501" t="s">
        <v>2242</v>
      </c>
      <c r="N6501">
        <v>1</v>
      </c>
      <c r="O6501" s="17" t="s">
        <v>21485</v>
      </c>
      <c r="P6501">
        <v>0</v>
      </c>
      <c r="Q6501" s="17" t="s">
        <v>21485</v>
      </c>
      <c r="R6501" t="s">
        <v>2238</v>
      </c>
    </row>
    <row r="6502" spans="1:18">
      <c r="A6502" t="s">
        <v>2238</v>
      </c>
      <c r="B6502" t="s">
        <v>103</v>
      </c>
      <c r="C6502" t="s">
        <v>30</v>
      </c>
      <c r="D6502" t="s">
        <v>20</v>
      </c>
      <c r="E6502" t="s">
        <v>92</v>
      </c>
      <c r="F6502" t="s">
        <v>262</v>
      </c>
      <c r="G6502" t="s">
        <v>14815</v>
      </c>
      <c r="H6502" s="1">
        <v>762836</v>
      </c>
      <c r="I6502" s="1">
        <v>0</v>
      </c>
      <c r="J6502" t="s">
        <v>24</v>
      </c>
      <c r="K6502" t="s">
        <v>42</v>
      </c>
      <c r="L6502" s="10">
        <v>42278</v>
      </c>
      <c r="M6502" t="s">
        <v>14816</v>
      </c>
      <c r="N6502">
        <v>0</v>
      </c>
      <c r="O6502" s="17" t="s">
        <v>21485</v>
      </c>
      <c r="P6502">
        <v>0</v>
      </c>
      <c r="Q6502" s="17" t="s">
        <v>21485</v>
      </c>
      <c r="R6502" t="s">
        <v>2238</v>
      </c>
    </row>
    <row r="6503" spans="1:18">
      <c r="A6503" t="s">
        <v>2238</v>
      </c>
      <c r="B6503" t="s">
        <v>103</v>
      </c>
      <c r="C6503" t="s">
        <v>30</v>
      </c>
      <c r="D6503" t="s">
        <v>38</v>
      </c>
      <c r="E6503" t="s">
        <v>168</v>
      </c>
      <c r="F6503" t="s">
        <v>80</v>
      </c>
      <c r="G6503" t="s">
        <v>14817</v>
      </c>
      <c r="H6503" s="1">
        <v>826200</v>
      </c>
      <c r="I6503" s="1">
        <v>0</v>
      </c>
      <c r="J6503" t="s">
        <v>24</v>
      </c>
      <c r="K6503" t="s">
        <v>136</v>
      </c>
      <c r="L6503" s="10">
        <v>43922</v>
      </c>
      <c r="M6503" t="s">
        <v>14818</v>
      </c>
      <c r="N6503">
        <v>0</v>
      </c>
      <c r="O6503" s="17" t="s">
        <v>21485</v>
      </c>
      <c r="P6503">
        <v>0</v>
      </c>
      <c r="Q6503" s="17" t="s">
        <v>21485</v>
      </c>
      <c r="R6503" t="s">
        <v>2238</v>
      </c>
    </row>
    <row r="6504" spans="1:18">
      <c r="A6504" t="s">
        <v>14819</v>
      </c>
      <c r="B6504" t="s">
        <v>18</v>
      </c>
      <c r="C6504" t="s">
        <v>19</v>
      </c>
      <c r="D6504" t="s">
        <v>20</v>
      </c>
      <c r="E6504" t="s">
        <v>115</v>
      </c>
      <c r="F6504" t="s">
        <v>196</v>
      </c>
      <c r="G6504" t="s">
        <v>14820</v>
      </c>
      <c r="H6504" s="1">
        <v>858805</v>
      </c>
      <c r="I6504" s="1">
        <v>0</v>
      </c>
      <c r="J6504" t="s">
        <v>24</v>
      </c>
      <c r="K6504" t="s">
        <v>94</v>
      </c>
      <c r="L6504" s="10">
        <v>40452</v>
      </c>
      <c r="M6504" t="s">
        <v>14821</v>
      </c>
      <c r="N6504">
        <v>0</v>
      </c>
      <c r="O6504" s="17" t="s">
        <v>21485</v>
      </c>
      <c r="P6504">
        <v>0</v>
      </c>
      <c r="Q6504" s="17" t="s">
        <v>21485</v>
      </c>
      <c r="R6504" t="s">
        <v>14819</v>
      </c>
    </row>
    <row r="6505" spans="1:18">
      <c r="A6505" t="s">
        <v>14819</v>
      </c>
      <c r="B6505" t="s">
        <v>18</v>
      </c>
      <c r="C6505" t="s">
        <v>19</v>
      </c>
      <c r="D6505" t="s">
        <v>20</v>
      </c>
      <c r="E6505" t="s">
        <v>66</v>
      </c>
      <c r="F6505" t="s">
        <v>196</v>
      </c>
      <c r="G6505" t="s">
        <v>14822</v>
      </c>
      <c r="H6505" s="1">
        <v>788200</v>
      </c>
      <c r="I6505" s="1">
        <v>0</v>
      </c>
      <c r="J6505" t="s">
        <v>24</v>
      </c>
      <c r="K6505" t="s">
        <v>94</v>
      </c>
      <c r="L6505" s="10">
        <v>41000</v>
      </c>
      <c r="M6505" t="s">
        <v>14823</v>
      </c>
      <c r="N6505">
        <v>0</v>
      </c>
      <c r="O6505" s="17" t="s">
        <v>21485</v>
      </c>
      <c r="P6505">
        <v>0</v>
      </c>
      <c r="Q6505" s="17" t="s">
        <v>21485</v>
      </c>
      <c r="R6505" t="s">
        <v>14819</v>
      </c>
    </row>
    <row r="6506" spans="1:18">
      <c r="A6506" t="s">
        <v>14819</v>
      </c>
      <c r="B6506" t="s">
        <v>18</v>
      </c>
      <c r="C6506" t="s">
        <v>19</v>
      </c>
      <c r="D6506" t="s">
        <v>18757</v>
      </c>
      <c r="E6506" t="s">
        <v>18758</v>
      </c>
      <c r="F6506" t="s">
        <v>18759</v>
      </c>
      <c r="G6506" t="s">
        <v>20734</v>
      </c>
      <c r="H6506" s="1">
        <v>149960</v>
      </c>
      <c r="I6506" s="1">
        <v>0</v>
      </c>
      <c r="J6506" t="s">
        <v>223</v>
      </c>
      <c r="K6506" t="s">
        <v>94</v>
      </c>
      <c r="L6506" s="7">
        <v>43191</v>
      </c>
      <c r="M6506" t="s">
        <v>20735</v>
      </c>
      <c r="N6506">
        <v>0</v>
      </c>
      <c r="O6506" s="17" t="s">
        <v>21485</v>
      </c>
      <c r="P6506">
        <v>0</v>
      </c>
      <c r="Q6506" s="17" t="s">
        <v>21485</v>
      </c>
      <c r="R6506" t="s">
        <v>14819</v>
      </c>
    </row>
    <row r="6507" spans="1:18">
      <c r="A6507" t="s">
        <v>14819</v>
      </c>
      <c r="B6507" t="s">
        <v>18</v>
      </c>
      <c r="C6507" t="s">
        <v>19</v>
      </c>
      <c r="D6507" t="s">
        <v>38</v>
      </c>
      <c r="E6507" t="s">
        <v>168</v>
      </c>
      <c r="F6507" t="s">
        <v>1575</v>
      </c>
      <c r="G6507" t="s">
        <v>14824</v>
      </c>
      <c r="H6507" s="1">
        <v>604350</v>
      </c>
      <c r="I6507" s="1">
        <v>0</v>
      </c>
      <c r="J6507" t="s">
        <v>24</v>
      </c>
      <c r="K6507" t="s">
        <v>445</v>
      </c>
      <c r="L6507" s="10">
        <v>43922</v>
      </c>
      <c r="M6507" t="s">
        <v>14825</v>
      </c>
      <c r="N6507">
        <v>0</v>
      </c>
      <c r="O6507" s="17" t="s">
        <v>21485</v>
      </c>
      <c r="P6507">
        <v>0</v>
      </c>
      <c r="Q6507" s="17" t="s">
        <v>21485</v>
      </c>
      <c r="R6507" t="s">
        <v>14819</v>
      </c>
    </row>
    <row r="6508" spans="1:18">
      <c r="A6508" t="s">
        <v>2243</v>
      </c>
      <c r="B6508" t="s">
        <v>114</v>
      </c>
      <c r="C6508" t="s">
        <v>65</v>
      </c>
      <c r="D6508" t="s">
        <v>20</v>
      </c>
      <c r="E6508" t="s">
        <v>71</v>
      </c>
      <c r="F6508" t="s">
        <v>404</v>
      </c>
      <c r="G6508" t="s">
        <v>2888</v>
      </c>
      <c r="H6508" s="1">
        <v>858444</v>
      </c>
      <c r="I6508" s="1">
        <v>0</v>
      </c>
      <c r="J6508" t="s">
        <v>24</v>
      </c>
      <c r="K6508" t="s">
        <v>49</v>
      </c>
      <c r="L6508" s="10">
        <v>40634</v>
      </c>
      <c r="M6508" t="s">
        <v>2889</v>
      </c>
      <c r="N6508">
        <v>0</v>
      </c>
      <c r="O6508" s="17" t="s">
        <v>21485</v>
      </c>
      <c r="P6508">
        <v>0</v>
      </c>
      <c r="Q6508" s="17" t="s">
        <v>21485</v>
      </c>
      <c r="R6508" t="s">
        <v>2243</v>
      </c>
    </row>
    <row r="6509" spans="1:18">
      <c r="A6509" t="s">
        <v>2243</v>
      </c>
      <c r="B6509" t="s">
        <v>114</v>
      </c>
      <c r="C6509" t="s">
        <v>65</v>
      </c>
      <c r="D6509" t="s">
        <v>20</v>
      </c>
      <c r="E6509" t="s">
        <v>71</v>
      </c>
      <c r="F6509" t="s">
        <v>379</v>
      </c>
      <c r="G6509" t="s">
        <v>2890</v>
      </c>
      <c r="H6509" s="1">
        <v>950580</v>
      </c>
      <c r="I6509" s="1">
        <v>0</v>
      </c>
      <c r="J6509" t="s">
        <v>24</v>
      </c>
      <c r="K6509" t="s">
        <v>118</v>
      </c>
      <c r="L6509" s="10">
        <v>40634</v>
      </c>
      <c r="M6509" t="s">
        <v>2891</v>
      </c>
      <c r="N6509">
        <v>0</v>
      </c>
      <c r="O6509" s="17" t="s">
        <v>21485</v>
      </c>
      <c r="P6509">
        <v>0</v>
      </c>
      <c r="Q6509" s="17" t="s">
        <v>21485</v>
      </c>
      <c r="R6509" t="s">
        <v>2243</v>
      </c>
    </row>
    <row r="6510" spans="1:18">
      <c r="A6510" t="s">
        <v>2243</v>
      </c>
      <c r="B6510" t="s">
        <v>114</v>
      </c>
      <c r="C6510" t="s">
        <v>65</v>
      </c>
      <c r="D6510" t="s">
        <v>20</v>
      </c>
      <c r="E6510" t="s">
        <v>92</v>
      </c>
      <c r="F6510" t="s">
        <v>282</v>
      </c>
      <c r="G6510" t="s">
        <v>2892</v>
      </c>
      <c r="H6510" s="1">
        <v>816820</v>
      </c>
      <c r="I6510" s="1">
        <v>0</v>
      </c>
      <c r="J6510" t="s">
        <v>24</v>
      </c>
      <c r="K6510" t="s">
        <v>118</v>
      </c>
      <c r="L6510" s="10">
        <v>42278</v>
      </c>
      <c r="M6510" t="s">
        <v>2893</v>
      </c>
      <c r="N6510">
        <v>0</v>
      </c>
      <c r="O6510" s="17" t="s">
        <v>21485</v>
      </c>
      <c r="P6510">
        <v>0</v>
      </c>
      <c r="Q6510" s="17" t="s">
        <v>21485</v>
      </c>
      <c r="R6510" t="s">
        <v>2243</v>
      </c>
    </row>
    <row r="6511" spans="1:18">
      <c r="A6511" t="s">
        <v>2243</v>
      </c>
      <c r="B6511" t="s">
        <v>114</v>
      </c>
      <c r="C6511" t="s">
        <v>65</v>
      </c>
      <c r="D6511" t="s">
        <v>38</v>
      </c>
      <c r="E6511" t="s">
        <v>408</v>
      </c>
      <c r="F6511" t="s">
        <v>282</v>
      </c>
      <c r="G6511" t="s">
        <v>2244</v>
      </c>
      <c r="H6511" s="1">
        <v>1185750</v>
      </c>
      <c r="I6511" s="1">
        <v>0</v>
      </c>
      <c r="J6511" t="s">
        <v>24</v>
      </c>
      <c r="K6511" t="s">
        <v>118</v>
      </c>
      <c r="L6511" s="10">
        <v>44105</v>
      </c>
      <c r="M6511" t="s">
        <v>2245</v>
      </c>
      <c r="N6511">
        <v>1</v>
      </c>
      <c r="O6511" s="17" t="s">
        <v>21485</v>
      </c>
      <c r="P6511">
        <v>0</v>
      </c>
      <c r="Q6511" s="17" t="s">
        <v>21485</v>
      </c>
      <c r="R6511" t="s">
        <v>2243</v>
      </c>
    </row>
    <row r="6512" spans="1:18">
      <c r="A6512" t="s">
        <v>2243</v>
      </c>
      <c r="B6512" t="s">
        <v>114</v>
      </c>
      <c r="C6512" t="s">
        <v>65</v>
      </c>
      <c r="D6512" t="s">
        <v>38</v>
      </c>
      <c r="E6512" t="s">
        <v>1584</v>
      </c>
      <c r="F6512" t="s">
        <v>282</v>
      </c>
      <c r="G6512" t="s">
        <v>14826</v>
      </c>
      <c r="H6512" s="1">
        <v>100000</v>
      </c>
      <c r="I6512" s="1">
        <v>0</v>
      </c>
      <c r="J6512" t="s">
        <v>202</v>
      </c>
      <c r="K6512" t="s">
        <v>118</v>
      </c>
      <c r="L6512" s="10">
        <v>44986</v>
      </c>
      <c r="M6512" t="s">
        <v>14827</v>
      </c>
      <c r="N6512">
        <v>0</v>
      </c>
      <c r="O6512" s="17" t="s">
        <v>21485</v>
      </c>
      <c r="P6512">
        <v>0</v>
      </c>
      <c r="Q6512" s="17" t="s">
        <v>21485</v>
      </c>
      <c r="R6512" t="s">
        <v>2243</v>
      </c>
    </row>
    <row r="6513" spans="1:18">
      <c r="A6513" t="s">
        <v>2243</v>
      </c>
      <c r="B6513" t="s">
        <v>114</v>
      </c>
      <c r="C6513" t="s">
        <v>65</v>
      </c>
      <c r="D6513" t="s">
        <v>38</v>
      </c>
      <c r="E6513" t="s">
        <v>1125</v>
      </c>
      <c r="F6513" t="s">
        <v>282</v>
      </c>
      <c r="G6513" t="s">
        <v>14828</v>
      </c>
      <c r="H6513" s="1">
        <v>990676</v>
      </c>
      <c r="I6513" s="1">
        <v>0</v>
      </c>
      <c r="J6513" t="s">
        <v>24</v>
      </c>
      <c r="K6513" t="s">
        <v>118</v>
      </c>
      <c r="L6513" s="10">
        <v>45200</v>
      </c>
      <c r="M6513" t="s">
        <v>14829</v>
      </c>
      <c r="N6513">
        <v>0</v>
      </c>
      <c r="O6513" s="17" t="s">
        <v>21485</v>
      </c>
      <c r="P6513">
        <v>0</v>
      </c>
      <c r="Q6513" s="17" t="s">
        <v>21485</v>
      </c>
      <c r="R6513" t="s">
        <v>2243</v>
      </c>
    </row>
    <row r="6514" spans="1:18">
      <c r="A6514" t="s">
        <v>14830</v>
      </c>
      <c r="B6514" t="s">
        <v>64</v>
      </c>
      <c r="C6514" t="s">
        <v>65</v>
      </c>
      <c r="D6514" t="s">
        <v>20</v>
      </c>
      <c r="E6514" t="s">
        <v>122</v>
      </c>
      <c r="F6514" t="s">
        <v>498</v>
      </c>
      <c r="G6514" t="s">
        <v>14831</v>
      </c>
      <c r="H6514" s="1">
        <v>582426</v>
      </c>
      <c r="I6514" s="1">
        <v>0</v>
      </c>
      <c r="J6514" t="s">
        <v>24</v>
      </c>
      <c r="K6514" t="s">
        <v>22</v>
      </c>
      <c r="L6514" s="10">
        <v>40817</v>
      </c>
      <c r="M6514" t="s">
        <v>14832</v>
      </c>
      <c r="N6514">
        <v>0</v>
      </c>
      <c r="O6514" s="17" t="s">
        <v>21485</v>
      </c>
      <c r="P6514">
        <v>0</v>
      </c>
      <c r="Q6514" s="17" t="s">
        <v>21485</v>
      </c>
      <c r="R6514" t="s">
        <v>14830</v>
      </c>
    </row>
    <row r="6515" spans="1:18">
      <c r="A6515" t="s">
        <v>14830</v>
      </c>
      <c r="B6515" t="s">
        <v>557</v>
      </c>
      <c r="C6515" t="s">
        <v>65</v>
      </c>
      <c r="D6515" t="s">
        <v>38</v>
      </c>
      <c r="E6515" t="s">
        <v>387</v>
      </c>
      <c r="F6515" t="s">
        <v>498</v>
      </c>
      <c r="G6515" t="s">
        <v>14833</v>
      </c>
      <c r="H6515" s="1">
        <v>810900</v>
      </c>
      <c r="I6515" s="1">
        <v>0</v>
      </c>
      <c r="J6515" t="s">
        <v>24</v>
      </c>
      <c r="K6515" t="s">
        <v>22</v>
      </c>
      <c r="L6515" s="10">
        <v>43374</v>
      </c>
      <c r="M6515" t="s">
        <v>14834</v>
      </c>
      <c r="N6515">
        <v>0</v>
      </c>
      <c r="O6515" s="17" t="s">
        <v>21485</v>
      </c>
      <c r="P6515">
        <v>0</v>
      </c>
      <c r="Q6515" s="17" t="s">
        <v>21485</v>
      </c>
      <c r="R6515" t="s">
        <v>14830</v>
      </c>
    </row>
    <row r="6516" spans="1:18">
      <c r="A6516" t="s">
        <v>14830</v>
      </c>
      <c r="B6516" t="s">
        <v>557</v>
      </c>
      <c r="C6516" t="s">
        <v>65</v>
      </c>
      <c r="D6516" t="s">
        <v>38</v>
      </c>
      <c r="E6516" t="s">
        <v>784</v>
      </c>
      <c r="F6516" t="s">
        <v>825</v>
      </c>
      <c r="G6516" t="s">
        <v>14835</v>
      </c>
      <c r="H6516" s="1">
        <v>803250</v>
      </c>
      <c r="I6516" s="1">
        <v>0</v>
      </c>
      <c r="J6516" t="s">
        <v>24</v>
      </c>
      <c r="K6516" t="s">
        <v>22</v>
      </c>
      <c r="L6516" s="10">
        <v>45383</v>
      </c>
      <c r="M6516" t="s">
        <v>14836</v>
      </c>
      <c r="N6516">
        <v>0</v>
      </c>
      <c r="O6516" s="17" t="s">
        <v>21485</v>
      </c>
      <c r="P6516">
        <v>0</v>
      </c>
      <c r="Q6516" s="17" t="s">
        <v>21485</v>
      </c>
      <c r="R6516" t="s">
        <v>14830</v>
      </c>
    </row>
    <row r="6517" spans="1:18">
      <c r="A6517" t="s">
        <v>14837</v>
      </c>
      <c r="B6517" t="s">
        <v>37</v>
      </c>
      <c r="C6517" t="s">
        <v>30</v>
      </c>
      <c r="D6517" t="s">
        <v>38</v>
      </c>
      <c r="E6517" t="s">
        <v>145</v>
      </c>
      <c r="F6517" t="s">
        <v>181</v>
      </c>
      <c r="G6517" t="s">
        <v>14838</v>
      </c>
      <c r="H6517" s="1">
        <v>378675</v>
      </c>
      <c r="I6517" s="1">
        <v>0</v>
      </c>
      <c r="J6517" t="s">
        <v>68</v>
      </c>
      <c r="K6517" t="s">
        <v>157</v>
      </c>
      <c r="L6517" s="10">
        <v>43556</v>
      </c>
      <c r="M6517" t="s">
        <v>14839</v>
      </c>
      <c r="N6517">
        <v>0</v>
      </c>
      <c r="O6517" s="17" t="s">
        <v>21485</v>
      </c>
      <c r="P6517">
        <v>0</v>
      </c>
      <c r="Q6517" s="17" t="s">
        <v>21485</v>
      </c>
      <c r="R6517" t="s">
        <v>14837</v>
      </c>
    </row>
    <row r="6518" spans="1:18">
      <c r="A6518" t="s">
        <v>14840</v>
      </c>
      <c r="B6518" t="s">
        <v>185</v>
      </c>
      <c r="C6518" t="s">
        <v>65</v>
      </c>
      <c r="D6518" t="s">
        <v>20</v>
      </c>
      <c r="E6518" t="s">
        <v>276</v>
      </c>
      <c r="F6518" t="s">
        <v>22</v>
      </c>
      <c r="G6518" t="s">
        <v>14841</v>
      </c>
      <c r="H6518" s="1">
        <v>386347</v>
      </c>
      <c r="I6518" s="1">
        <v>0</v>
      </c>
      <c r="J6518" t="s">
        <v>48</v>
      </c>
      <c r="K6518" t="s">
        <v>22</v>
      </c>
      <c r="L6518" s="10">
        <v>41730</v>
      </c>
      <c r="M6518" t="s">
        <v>14842</v>
      </c>
      <c r="N6518">
        <v>0</v>
      </c>
      <c r="O6518" s="17" t="s">
        <v>21485</v>
      </c>
      <c r="P6518">
        <v>0</v>
      </c>
      <c r="Q6518" s="17" t="s">
        <v>21485</v>
      </c>
      <c r="R6518" t="s">
        <v>14840</v>
      </c>
    </row>
    <row r="6519" spans="1:18">
      <c r="A6519" t="s">
        <v>14843</v>
      </c>
      <c r="B6519" t="s">
        <v>29</v>
      </c>
      <c r="C6519" t="s">
        <v>30</v>
      </c>
      <c r="D6519" t="s">
        <v>20</v>
      </c>
      <c r="E6519" t="s">
        <v>79</v>
      </c>
      <c r="F6519" t="s">
        <v>123</v>
      </c>
      <c r="G6519" t="s">
        <v>14844</v>
      </c>
      <c r="H6519" s="1">
        <v>807027</v>
      </c>
      <c r="I6519" s="1">
        <v>0</v>
      </c>
      <c r="J6519" t="s">
        <v>24</v>
      </c>
      <c r="K6519" t="s">
        <v>49</v>
      </c>
      <c r="L6519" s="10">
        <v>41548</v>
      </c>
      <c r="M6519" t="s">
        <v>14845</v>
      </c>
      <c r="N6519">
        <v>0</v>
      </c>
      <c r="O6519" s="17" t="s">
        <v>21485</v>
      </c>
      <c r="P6519">
        <v>0</v>
      </c>
      <c r="Q6519" s="17" t="s">
        <v>21485</v>
      </c>
      <c r="R6519" t="s">
        <v>14843</v>
      </c>
    </row>
    <row r="6520" spans="1:18">
      <c r="A6520" t="s">
        <v>14846</v>
      </c>
      <c r="B6520" t="s">
        <v>239</v>
      </c>
      <c r="C6520" t="s">
        <v>240</v>
      </c>
      <c r="D6520" t="s">
        <v>20</v>
      </c>
      <c r="E6520" t="s">
        <v>104</v>
      </c>
      <c r="F6520" t="s">
        <v>404</v>
      </c>
      <c r="G6520" t="s">
        <v>14847</v>
      </c>
      <c r="H6520" s="1">
        <v>731384</v>
      </c>
      <c r="I6520" s="1">
        <v>0</v>
      </c>
      <c r="J6520" t="s">
        <v>24</v>
      </c>
      <c r="K6520" t="s">
        <v>49</v>
      </c>
      <c r="L6520" s="10">
        <v>40269</v>
      </c>
      <c r="M6520" t="s">
        <v>14848</v>
      </c>
      <c r="N6520">
        <v>0</v>
      </c>
      <c r="O6520" s="17" t="s">
        <v>21485</v>
      </c>
      <c r="P6520">
        <v>0</v>
      </c>
      <c r="Q6520" s="17" t="s">
        <v>21485</v>
      </c>
      <c r="R6520" t="s">
        <v>14846</v>
      </c>
    </row>
    <row r="6521" spans="1:18">
      <c r="A6521" t="s">
        <v>14846</v>
      </c>
      <c r="B6521" t="s">
        <v>239</v>
      </c>
      <c r="C6521" t="s">
        <v>240</v>
      </c>
      <c r="D6521" t="s">
        <v>18653</v>
      </c>
      <c r="E6521" t="s">
        <v>18654</v>
      </c>
      <c r="F6521" t="s">
        <v>18655</v>
      </c>
      <c r="G6521" t="s">
        <v>20736</v>
      </c>
      <c r="H6521" s="1">
        <v>48550</v>
      </c>
      <c r="I6521" s="1">
        <v>0</v>
      </c>
      <c r="J6521" t="s">
        <v>202</v>
      </c>
      <c r="K6521" t="s">
        <v>49</v>
      </c>
      <c r="L6521" s="7">
        <v>40603</v>
      </c>
      <c r="M6521" t="s">
        <v>20737</v>
      </c>
      <c r="N6521">
        <v>0</v>
      </c>
      <c r="O6521" s="17" t="s">
        <v>21485</v>
      </c>
      <c r="P6521">
        <v>0</v>
      </c>
      <c r="Q6521" s="17" t="s">
        <v>21485</v>
      </c>
      <c r="R6521" t="s">
        <v>14846</v>
      </c>
    </row>
    <row r="6522" spans="1:18">
      <c r="A6522" t="s">
        <v>14846</v>
      </c>
      <c r="B6522" t="s">
        <v>668</v>
      </c>
      <c r="C6522" t="s">
        <v>240</v>
      </c>
      <c r="D6522" t="s">
        <v>38</v>
      </c>
      <c r="E6522" t="s">
        <v>39</v>
      </c>
      <c r="F6522" t="s">
        <v>404</v>
      </c>
      <c r="G6522" t="s">
        <v>14849</v>
      </c>
      <c r="H6522" s="1">
        <v>466652</v>
      </c>
      <c r="I6522" s="1">
        <v>0</v>
      </c>
      <c r="J6522" t="s">
        <v>48</v>
      </c>
      <c r="K6522" t="s">
        <v>49</v>
      </c>
      <c r="L6522" s="10">
        <v>43191</v>
      </c>
      <c r="M6522" t="s">
        <v>14850</v>
      </c>
      <c r="N6522">
        <v>0</v>
      </c>
      <c r="O6522" s="17" t="s">
        <v>21485</v>
      </c>
      <c r="P6522">
        <v>0</v>
      </c>
      <c r="Q6522" s="17" t="s">
        <v>21485</v>
      </c>
      <c r="R6522" t="s">
        <v>14846</v>
      </c>
    </row>
    <row r="6523" spans="1:18">
      <c r="A6523" t="s">
        <v>14851</v>
      </c>
      <c r="B6523" t="s">
        <v>154</v>
      </c>
      <c r="C6523" t="s">
        <v>30</v>
      </c>
      <c r="D6523" t="s">
        <v>20</v>
      </c>
      <c r="E6523" t="s">
        <v>1211</v>
      </c>
      <c r="F6523" t="s">
        <v>282</v>
      </c>
      <c r="G6523" t="s">
        <v>14852</v>
      </c>
      <c r="H6523" s="1">
        <v>97204</v>
      </c>
      <c r="I6523" s="1">
        <v>0</v>
      </c>
      <c r="J6523" t="s">
        <v>202</v>
      </c>
      <c r="K6523" t="s">
        <v>22</v>
      </c>
      <c r="L6523" s="10">
        <v>39873</v>
      </c>
      <c r="M6523" t="s">
        <v>14853</v>
      </c>
      <c r="N6523">
        <v>0</v>
      </c>
      <c r="O6523" s="17" t="s">
        <v>21485</v>
      </c>
      <c r="P6523">
        <v>0</v>
      </c>
      <c r="Q6523" s="17" t="s">
        <v>21485</v>
      </c>
      <c r="R6523" t="s">
        <v>14851</v>
      </c>
    </row>
    <row r="6524" spans="1:18">
      <c r="A6524" t="s">
        <v>14851</v>
      </c>
      <c r="B6524" t="s">
        <v>154</v>
      </c>
      <c r="C6524" t="s">
        <v>30</v>
      </c>
      <c r="D6524" t="s">
        <v>20</v>
      </c>
      <c r="E6524" t="s">
        <v>71</v>
      </c>
      <c r="F6524" t="s">
        <v>22</v>
      </c>
      <c r="G6524" t="s">
        <v>14854</v>
      </c>
      <c r="H6524" s="1">
        <v>869470</v>
      </c>
      <c r="I6524" s="1">
        <v>0</v>
      </c>
      <c r="J6524" t="s">
        <v>24</v>
      </c>
      <c r="K6524" t="s">
        <v>22</v>
      </c>
      <c r="L6524" s="10">
        <v>40634</v>
      </c>
      <c r="M6524" t="s">
        <v>14855</v>
      </c>
      <c r="N6524">
        <v>0</v>
      </c>
      <c r="O6524" s="17" t="s">
        <v>21485</v>
      </c>
      <c r="P6524">
        <v>0</v>
      </c>
      <c r="Q6524" s="17" t="s">
        <v>21485</v>
      </c>
      <c r="R6524" t="s">
        <v>14851</v>
      </c>
    </row>
    <row r="6525" spans="1:18">
      <c r="A6525" t="s">
        <v>14856</v>
      </c>
      <c r="B6525" t="s">
        <v>185</v>
      </c>
      <c r="C6525" t="s">
        <v>65</v>
      </c>
      <c r="D6525" t="s">
        <v>38</v>
      </c>
      <c r="E6525" t="s">
        <v>784</v>
      </c>
      <c r="F6525" t="s">
        <v>87</v>
      </c>
      <c r="G6525" t="s">
        <v>14857</v>
      </c>
      <c r="H6525" s="1">
        <v>952425</v>
      </c>
      <c r="I6525" s="1">
        <v>0</v>
      </c>
      <c r="J6525" t="s">
        <v>24</v>
      </c>
      <c r="K6525" t="s">
        <v>42</v>
      </c>
      <c r="L6525" s="10">
        <v>45383</v>
      </c>
      <c r="M6525" t="s">
        <v>14858</v>
      </c>
      <c r="N6525">
        <v>0</v>
      </c>
      <c r="O6525" s="17" t="s">
        <v>21485</v>
      </c>
      <c r="P6525">
        <v>0</v>
      </c>
      <c r="Q6525" s="17" t="s">
        <v>21485</v>
      </c>
      <c r="R6525" t="s">
        <v>14856</v>
      </c>
    </row>
    <row r="6526" spans="1:18">
      <c r="A6526" t="s">
        <v>14859</v>
      </c>
      <c r="B6526" t="s">
        <v>226</v>
      </c>
      <c r="C6526" t="s">
        <v>30</v>
      </c>
      <c r="D6526" t="s">
        <v>20</v>
      </c>
      <c r="E6526" t="s">
        <v>104</v>
      </c>
      <c r="F6526" t="s">
        <v>411</v>
      </c>
      <c r="G6526" t="s">
        <v>14860</v>
      </c>
      <c r="H6526" s="1">
        <v>46243</v>
      </c>
      <c r="I6526" s="1">
        <v>0</v>
      </c>
      <c r="J6526" t="s">
        <v>202</v>
      </c>
      <c r="K6526" t="s">
        <v>42</v>
      </c>
      <c r="L6526" s="10">
        <v>40269</v>
      </c>
      <c r="M6526" t="s">
        <v>14861</v>
      </c>
      <c r="N6526">
        <v>0</v>
      </c>
      <c r="O6526" s="17" t="s">
        <v>21485</v>
      </c>
      <c r="P6526">
        <v>0</v>
      </c>
      <c r="Q6526" s="17" t="s">
        <v>21485</v>
      </c>
      <c r="R6526" t="s">
        <v>14859</v>
      </c>
    </row>
    <row r="6527" spans="1:18">
      <c r="A6527" t="s">
        <v>14862</v>
      </c>
      <c r="B6527" t="s">
        <v>37</v>
      </c>
      <c r="C6527" t="s">
        <v>30</v>
      </c>
      <c r="D6527" t="s">
        <v>20</v>
      </c>
      <c r="E6527" t="s">
        <v>115</v>
      </c>
      <c r="F6527" t="s">
        <v>3603</v>
      </c>
      <c r="G6527" t="s">
        <v>14863</v>
      </c>
      <c r="H6527" s="1">
        <v>773249</v>
      </c>
      <c r="I6527" s="1">
        <v>0</v>
      </c>
      <c r="J6527" t="s">
        <v>24</v>
      </c>
      <c r="K6527" t="s">
        <v>60</v>
      </c>
      <c r="L6527" s="10">
        <v>40452</v>
      </c>
      <c r="M6527" t="s">
        <v>14864</v>
      </c>
      <c r="N6527">
        <v>0</v>
      </c>
      <c r="O6527" s="17" t="s">
        <v>21485</v>
      </c>
      <c r="P6527">
        <v>0</v>
      </c>
      <c r="Q6527" s="17" t="s">
        <v>21485</v>
      </c>
      <c r="R6527" t="s">
        <v>14862</v>
      </c>
    </row>
    <row r="6528" spans="1:18">
      <c r="A6528" t="s">
        <v>14862</v>
      </c>
      <c r="B6528" t="s">
        <v>37</v>
      </c>
      <c r="C6528" t="s">
        <v>30</v>
      </c>
      <c r="D6528" t="s">
        <v>38</v>
      </c>
      <c r="E6528" t="s">
        <v>353</v>
      </c>
      <c r="F6528" t="s">
        <v>2934</v>
      </c>
      <c r="G6528" t="s">
        <v>14865</v>
      </c>
      <c r="H6528" s="1">
        <v>761176</v>
      </c>
      <c r="I6528" s="1">
        <v>0</v>
      </c>
      <c r="J6528" t="s">
        <v>24</v>
      </c>
      <c r="K6528" t="s">
        <v>60</v>
      </c>
      <c r="L6528" s="10">
        <v>43739</v>
      </c>
      <c r="M6528" t="s">
        <v>14866</v>
      </c>
      <c r="N6528">
        <v>0</v>
      </c>
      <c r="O6528" s="17" t="s">
        <v>21485</v>
      </c>
      <c r="P6528">
        <v>0</v>
      </c>
      <c r="Q6528" s="17" t="s">
        <v>21485</v>
      </c>
      <c r="R6528" t="s">
        <v>14862</v>
      </c>
    </row>
    <row r="6529" spans="1:18">
      <c r="A6529" t="s">
        <v>14862</v>
      </c>
      <c r="B6529" t="s">
        <v>37</v>
      </c>
      <c r="C6529" t="s">
        <v>30</v>
      </c>
      <c r="D6529" t="s">
        <v>38</v>
      </c>
      <c r="E6529" t="s">
        <v>408</v>
      </c>
      <c r="F6529" t="s">
        <v>2934</v>
      </c>
      <c r="G6529" t="s">
        <v>14867</v>
      </c>
      <c r="H6529" s="1">
        <v>654075</v>
      </c>
      <c r="I6529" s="1">
        <v>0</v>
      </c>
      <c r="J6529" t="s">
        <v>48</v>
      </c>
      <c r="K6529" t="s">
        <v>60</v>
      </c>
      <c r="L6529" s="10">
        <v>44105</v>
      </c>
      <c r="M6529" t="s">
        <v>14868</v>
      </c>
      <c r="N6529">
        <v>0</v>
      </c>
      <c r="O6529" s="17" t="s">
        <v>21485</v>
      </c>
      <c r="P6529">
        <v>0</v>
      </c>
      <c r="Q6529" s="17" t="s">
        <v>21485</v>
      </c>
      <c r="R6529" t="s">
        <v>14862</v>
      </c>
    </row>
    <row r="6530" spans="1:18">
      <c r="A6530" t="s">
        <v>2246</v>
      </c>
      <c r="B6530" t="s">
        <v>600</v>
      </c>
      <c r="C6530" t="s">
        <v>65</v>
      </c>
      <c r="D6530" t="s">
        <v>38</v>
      </c>
      <c r="E6530" t="s">
        <v>145</v>
      </c>
      <c r="F6530" t="s">
        <v>149</v>
      </c>
      <c r="G6530" t="s">
        <v>2247</v>
      </c>
      <c r="H6530" s="1">
        <v>814725</v>
      </c>
      <c r="I6530" s="1">
        <v>0</v>
      </c>
      <c r="J6530" t="s">
        <v>24</v>
      </c>
      <c r="K6530" t="s">
        <v>136</v>
      </c>
      <c r="L6530" s="10">
        <v>43556</v>
      </c>
      <c r="M6530" t="s">
        <v>2248</v>
      </c>
      <c r="N6530">
        <v>1</v>
      </c>
      <c r="O6530" s="17" t="s">
        <v>21485</v>
      </c>
      <c r="P6530">
        <v>0</v>
      </c>
      <c r="Q6530" s="17" t="s">
        <v>21485</v>
      </c>
      <c r="R6530" t="s">
        <v>2246</v>
      </c>
    </row>
    <row r="6531" spans="1:18">
      <c r="A6531" t="s">
        <v>2246</v>
      </c>
      <c r="B6531" t="s">
        <v>600</v>
      </c>
      <c r="C6531" t="s">
        <v>65</v>
      </c>
      <c r="D6531" t="s">
        <v>38</v>
      </c>
      <c r="E6531" t="s">
        <v>1726</v>
      </c>
      <c r="F6531" t="s">
        <v>149</v>
      </c>
      <c r="G6531" t="s">
        <v>14869</v>
      </c>
      <c r="H6531" s="1">
        <v>983026</v>
      </c>
      <c r="I6531" s="1">
        <v>0</v>
      </c>
      <c r="J6531" t="s">
        <v>24</v>
      </c>
      <c r="K6531" t="s">
        <v>136</v>
      </c>
      <c r="L6531" s="10">
        <v>45566</v>
      </c>
      <c r="M6531" t="s">
        <v>14870</v>
      </c>
      <c r="N6531">
        <v>0</v>
      </c>
      <c r="O6531" s="17" t="s">
        <v>21485</v>
      </c>
      <c r="P6531">
        <v>0</v>
      </c>
      <c r="Q6531" s="17" t="s">
        <v>21485</v>
      </c>
      <c r="R6531" t="s">
        <v>2246</v>
      </c>
    </row>
    <row r="6532" spans="1:18">
      <c r="A6532" t="s">
        <v>14871</v>
      </c>
      <c r="B6532" t="s">
        <v>18</v>
      </c>
      <c r="C6532" t="s">
        <v>19</v>
      </c>
      <c r="D6532" t="s">
        <v>20</v>
      </c>
      <c r="E6532" t="s">
        <v>241</v>
      </c>
      <c r="F6532" t="s">
        <v>155</v>
      </c>
      <c r="G6532" t="s">
        <v>14872</v>
      </c>
      <c r="H6532" s="1">
        <v>305001</v>
      </c>
      <c r="I6532" s="1">
        <v>0</v>
      </c>
      <c r="J6532" t="s">
        <v>68</v>
      </c>
      <c r="K6532" t="s">
        <v>157</v>
      </c>
      <c r="L6532" s="10">
        <v>40087</v>
      </c>
      <c r="M6532" t="s">
        <v>14873</v>
      </c>
      <c r="N6532">
        <v>0</v>
      </c>
      <c r="O6532" s="17" t="s">
        <v>21485</v>
      </c>
      <c r="P6532">
        <v>0</v>
      </c>
      <c r="Q6532" s="17" t="s">
        <v>21485</v>
      </c>
      <c r="R6532" t="s">
        <v>14871</v>
      </c>
    </row>
    <row r="6533" spans="1:18">
      <c r="A6533" t="s">
        <v>14871</v>
      </c>
      <c r="B6533" t="s">
        <v>18</v>
      </c>
      <c r="C6533" t="s">
        <v>19</v>
      </c>
      <c r="D6533" t="s">
        <v>20</v>
      </c>
      <c r="E6533" t="s">
        <v>276</v>
      </c>
      <c r="F6533" t="s">
        <v>181</v>
      </c>
      <c r="G6533" t="s">
        <v>14874</v>
      </c>
      <c r="H6533" s="1">
        <v>684420</v>
      </c>
      <c r="I6533" s="1">
        <v>0</v>
      </c>
      <c r="J6533" t="s">
        <v>24</v>
      </c>
      <c r="K6533" t="s">
        <v>157</v>
      </c>
      <c r="L6533" s="10">
        <v>41730</v>
      </c>
      <c r="M6533" t="s">
        <v>14875</v>
      </c>
      <c r="N6533">
        <v>0</v>
      </c>
      <c r="O6533" s="17" t="s">
        <v>21485</v>
      </c>
      <c r="P6533">
        <v>0</v>
      </c>
      <c r="Q6533" s="17" t="s">
        <v>21485</v>
      </c>
      <c r="R6533" t="s">
        <v>14871</v>
      </c>
    </row>
    <row r="6534" spans="1:18">
      <c r="A6534" t="s">
        <v>14871</v>
      </c>
      <c r="B6534" t="s">
        <v>18</v>
      </c>
      <c r="C6534" t="s">
        <v>19</v>
      </c>
      <c r="D6534" t="s">
        <v>38</v>
      </c>
      <c r="E6534" t="s">
        <v>9279</v>
      </c>
      <c r="F6534" t="s">
        <v>181</v>
      </c>
      <c r="G6534" t="s">
        <v>14876</v>
      </c>
      <c r="H6534" s="1">
        <v>100000</v>
      </c>
      <c r="I6534" s="1">
        <v>0</v>
      </c>
      <c r="J6534" t="s">
        <v>202</v>
      </c>
      <c r="K6534" t="s">
        <v>157</v>
      </c>
      <c r="L6534" s="10">
        <v>43891</v>
      </c>
      <c r="M6534" t="s">
        <v>14877</v>
      </c>
      <c r="N6534">
        <v>0</v>
      </c>
      <c r="O6534" s="17" t="s">
        <v>21485</v>
      </c>
      <c r="P6534">
        <v>0</v>
      </c>
      <c r="Q6534" s="17" t="s">
        <v>21485</v>
      </c>
      <c r="R6534" t="s">
        <v>14871</v>
      </c>
    </row>
    <row r="6535" spans="1:18">
      <c r="A6535" t="s">
        <v>14871</v>
      </c>
      <c r="B6535" t="s">
        <v>18</v>
      </c>
      <c r="C6535" t="s">
        <v>19</v>
      </c>
      <c r="D6535" t="s">
        <v>38</v>
      </c>
      <c r="E6535" t="s">
        <v>637</v>
      </c>
      <c r="F6535" t="s">
        <v>181</v>
      </c>
      <c r="G6535" t="s">
        <v>14876</v>
      </c>
      <c r="H6535" s="1">
        <v>696150</v>
      </c>
      <c r="I6535" s="1">
        <v>0</v>
      </c>
      <c r="J6535" t="s">
        <v>24</v>
      </c>
      <c r="K6535" t="s">
        <v>157</v>
      </c>
      <c r="L6535" s="10">
        <v>44470</v>
      </c>
      <c r="M6535" t="s">
        <v>14877</v>
      </c>
      <c r="N6535">
        <v>0</v>
      </c>
      <c r="O6535" s="17" t="s">
        <v>21485</v>
      </c>
      <c r="P6535">
        <v>0</v>
      </c>
      <c r="Q6535" s="17" t="s">
        <v>21485</v>
      </c>
      <c r="R6535" t="s">
        <v>14871</v>
      </c>
    </row>
    <row r="6536" spans="1:18">
      <c r="A6536" t="s">
        <v>14871</v>
      </c>
      <c r="B6536" t="s">
        <v>18</v>
      </c>
      <c r="C6536" t="s">
        <v>19</v>
      </c>
      <c r="D6536" t="s">
        <v>38</v>
      </c>
      <c r="E6536" t="s">
        <v>86</v>
      </c>
      <c r="F6536" t="s">
        <v>245</v>
      </c>
      <c r="G6536" t="s">
        <v>14878</v>
      </c>
      <c r="H6536" s="1">
        <v>803250</v>
      </c>
      <c r="I6536" s="1">
        <v>0</v>
      </c>
      <c r="J6536" t="s">
        <v>24</v>
      </c>
      <c r="K6536" t="s">
        <v>42</v>
      </c>
      <c r="L6536" s="10">
        <v>44652</v>
      </c>
      <c r="M6536" t="s">
        <v>14879</v>
      </c>
      <c r="N6536">
        <v>0</v>
      </c>
      <c r="O6536" s="17" t="s">
        <v>21485</v>
      </c>
      <c r="P6536">
        <v>0</v>
      </c>
      <c r="Q6536" s="17" t="s">
        <v>21485</v>
      </c>
      <c r="R6536" t="s">
        <v>14871</v>
      </c>
    </row>
    <row r="6537" spans="1:18">
      <c r="A6537" t="s">
        <v>14880</v>
      </c>
      <c r="B6537" t="s">
        <v>121</v>
      </c>
      <c r="C6537" t="s">
        <v>30</v>
      </c>
      <c r="D6537" t="s">
        <v>38</v>
      </c>
      <c r="E6537" t="s">
        <v>408</v>
      </c>
      <c r="F6537" t="s">
        <v>509</v>
      </c>
      <c r="G6537" t="s">
        <v>14881</v>
      </c>
      <c r="H6537" s="1">
        <v>120000</v>
      </c>
      <c r="I6537" s="1">
        <v>0</v>
      </c>
      <c r="J6537" t="s">
        <v>223</v>
      </c>
      <c r="K6537" t="s">
        <v>157</v>
      </c>
      <c r="L6537" s="10">
        <v>44105</v>
      </c>
      <c r="M6537" t="s">
        <v>14882</v>
      </c>
      <c r="N6537">
        <v>0</v>
      </c>
      <c r="O6537" s="17" t="s">
        <v>21485</v>
      </c>
      <c r="P6537">
        <v>0</v>
      </c>
      <c r="Q6537" s="17" t="s">
        <v>21485</v>
      </c>
      <c r="R6537" t="s">
        <v>14880</v>
      </c>
    </row>
    <row r="6538" spans="1:18">
      <c r="A6538" t="s">
        <v>14883</v>
      </c>
      <c r="B6538" t="s">
        <v>239</v>
      </c>
      <c r="C6538" t="s">
        <v>240</v>
      </c>
      <c r="D6538" t="s">
        <v>20</v>
      </c>
      <c r="E6538" t="s">
        <v>92</v>
      </c>
      <c r="F6538" t="s">
        <v>52</v>
      </c>
      <c r="G6538" t="s">
        <v>14884</v>
      </c>
      <c r="H6538" s="1">
        <v>724966</v>
      </c>
      <c r="I6538" s="1">
        <v>0</v>
      </c>
      <c r="J6538" t="s">
        <v>24</v>
      </c>
      <c r="K6538" t="s">
        <v>22</v>
      </c>
      <c r="L6538" s="10">
        <v>42278</v>
      </c>
      <c r="M6538" t="s">
        <v>14885</v>
      </c>
      <c r="N6538">
        <v>0</v>
      </c>
      <c r="O6538" s="17" t="s">
        <v>21485</v>
      </c>
      <c r="P6538">
        <v>0</v>
      </c>
      <c r="Q6538" s="17" t="s">
        <v>21485</v>
      </c>
      <c r="R6538" t="s">
        <v>14883</v>
      </c>
    </row>
    <row r="6539" spans="1:18">
      <c r="A6539" t="s">
        <v>14886</v>
      </c>
      <c r="B6539" t="s">
        <v>249</v>
      </c>
      <c r="C6539" t="s">
        <v>65</v>
      </c>
      <c r="D6539" t="s">
        <v>20</v>
      </c>
      <c r="E6539" t="s">
        <v>66</v>
      </c>
      <c r="F6539" t="s">
        <v>169</v>
      </c>
      <c r="G6539" t="s">
        <v>14887</v>
      </c>
      <c r="H6539" s="1">
        <v>276265</v>
      </c>
      <c r="I6539" s="1">
        <v>0</v>
      </c>
      <c r="J6539" t="s">
        <v>68</v>
      </c>
      <c r="K6539" t="s">
        <v>136</v>
      </c>
      <c r="L6539" s="10">
        <v>41000</v>
      </c>
      <c r="M6539" t="s">
        <v>14888</v>
      </c>
      <c r="N6539">
        <v>0</v>
      </c>
      <c r="O6539" s="17" t="s">
        <v>21485</v>
      </c>
      <c r="P6539">
        <v>0</v>
      </c>
      <c r="Q6539" s="17" t="s">
        <v>21485</v>
      </c>
      <c r="R6539" t="s">
        <v>14886</v>
      </c>
    </row>
    <row r="6540" spans="1:18">
      <c r="A6540" t="s">
        <v>14889</v>
      </c>
      <c r="B6540" t="s">
        <v>239</v>
      </c>
      <c r="C6540" t="s">
        <v>240</v>
      </c>
      <c r="D6540" t="s">
        <v>18978</v>
      </c>
      <c r="E6540" t="s">
        <v>18979</v>
      </c>
      <c r="F6540" t="s">
        <v>18980</v>
      </c>
      <c r="G6540" t="s">
        <v>20738</v>
      </c>
      <c r="H6540" s="1">
        <v>94527</v>
      </c>
      <c r="I6540" s="1">
        <v>0</v>
      </c>
      <c r="J6540" t="s">
        <v>202</v>
      </c>
      <c r="K6540" t="s">
        <v>136</v>
      </c>
      <c r="L6540" s="7">
        <v>40238</v>
      </c>
      <c r="M6540" t="s">
        <v>20739</v>
      </c>
      <c r="N6540">
        <v>0</v>
      </c>
      <c r="O6540" s="17" t="s">
        <v>21485</v>
      </c>
      <c r="P6540">
        <v>0</v>
      </c>
      <c r="Q6540" s="17" t="s">
        <v>21485</v>
      </c>
      <c r="R6540" t="s">
        <v>14889</v>
      </c>
    </row>
    <row r="6541" spans="1:18">
      <c r="A6541" t="s">
        <v>14889</v>
      </c>
      <c r="B6541" t="s">
        <v>239</v>
      </c>
      <c r="C6541" t="s">
        <v>240</v>
      </c>
      <c r="D6541" t="s">
        <v>20</v>
      </c>
      <c r="E6541" t="s">
        <v>104</v>
      </c>
      <c r="F6541" t="s">
        <v>149</v>
      </c>
      <c r="G6541" t="s">
        <v>14890</v>
      </c>
      <c r="H6541" s="1">
        <v>713390</v>
      </c>
      <c r="I6541" s="1">
        <v>0</v>
      </c>
      <c r="J6541" t="s">
        <v>24</v>
      </c>
      <c r="K6541" t="s">
        <v>136</v>
      </c>
      <c r="L6541" s="10">
        <v>40269</v>
      </c>
      <c r="M6541" t="s">
        <v>14891</v>
      </c>
      <c r="N6541">
        <v>0</v>
      </c>
      <c r="O6541" s="17" t="s">
        <v>21485</v>
      </c>
      <c r="P6541">
        <v>0</v>
      </c>
      <c r="Q6541" s="17" t="s">
        <v>21485</v>
      </c>
      <c r="R6541" t="s">
        <v>14889</v>
      </c>
    </row>
    <row r="6542" spans="1:18">
      <c r="A6542" t="s">
        <v>14892</v>
      </c>
      <c r="B6542" t="s">
        <v>64</v>
      </c>
      <c r="C6542" t="s">
        <v>65</v>
      </c>
      <c r="D6542" t="s">
        <v>38</v>
      </c>
      <c r="E6542" t="s">
        <v>39</v>
      </c>
      <c r="F6542" t="s">
        <v>108</v>
      </c>
      <c r="G6542" t="s">
        <v>14893</v>
      </c>
      <c r="H6542" s="1">
        <v>393976</v>
      </c>
      <c r="I6542" s="1">
        <v>0</v>
      </c>
      <c r="J6542" t="s">
        <v>48</v>
      </c>
      <c r="K6542" t="s">
        <v>118</v>
      </c>
      <c r="L6542" s="10">
        <v>43191</v>
      </c>
      <c r="M6542" t="s">
        <v>14894</v>
      </c>
      <c r="N6542">
        <v>0</v>
      </c>
      <c r="O6542" s="17" t="s">
        <v>21485</v>
      </c>
      <c r="P6542">
        <v>0</v>
      </c>
      <c r="Q6542" s="17" t="s">
        <v>21485</v>
      </c>
      <c r="R6542" t="s">
        <v>14892</v>
      </c>
    </row>
    <row r="6543" spans="1:18">
      <c r="A6543" t="s">
        <v>14892</v>
      </c>
      <c r="B6543" t="s">
        <v>64</v>
      </c>
      <c r="C6543" t="s">
        <v>65</v>
      </c>
      <c r="D6543" t="s">
        <v>38</v>
      </c>
      <c r="E6543" t="s">
        <v>86</v>
      </c>
      <c r="F6543" t="s">
        <v>108</v>
      </c>
      <c r="G6543" t="s">
        <v>14895</v>
      </c>
      <c r="H6543" s="1">
        <v>497250</v>
      </c>
      <c r="I6543" s="1">
        <v>0</v>
      </c>
      <c r="J6543" t="s">
        <v>24</v>
      </c>
      <c r="K6543" t="s">
        <v>118</v>
      </c>
      <c r="L6543" s="10">
        <v>44652</v>
      </c>
      <c r="M6543" t="s">
        <v>14896</v>
      </c>
      <c r="N6543">
        <v>0</v>
      </c>
      <c r="O6543" s="17" t="s">
        <v>21485</v>
      </c>
      <c r="P6543">
        <v>0</v>
      </c>
      <c r="Q6543" s="17" t="s">
        <v>21485</v>
      </c>
      <c r="R6543" t="s">
        <v>14892</v>
      </c>
    </row>
    <row r="6544" spans="1:18">
      <c r="A6544" t="s">
        <v>14897</v>
      </c>
      <c r="B6544" t="s">
        <v>114</v>
      </c>
      <c r="C6544" t="s">
        <v>65</v>
      </c>
      <c r="D6544" t="s">
        <v>20</v>
      </c>
      <c r="E6544" t="s">
        <v>66</v>
      </c>
      <c r="F6544" t="s">
        <v>498</v>
      </c>
      <c r="G6544" t="s">
        <v>14898</v>
      </c>
      <c r="H6544" s="1">
        <v>354043</v>
      </c>
      <c r="I6544" s="1">
        <v>0</v>
      </c>
      <c r="J6544" t="s">
        <v>68</v>
      </c>
      <c r="K6544" t="s">
        <v>22</v>
      </c>
      <c r="L6544" s="10">
        <v>41000</v>
      </c>
      <c r="M6544" t="s">
        <v>14899</v>
      </c>
      <c r="N6544">
        <v>0</v>
      </c>
      <c r="O6544" s="17" t="s">
        <v>21485</v>
      </c>
      <c r="P6544">
        <v>0</v>
      </c>
      <c r="Q6544" s="17" t="s">
        <v>21485</v>
      </c>
      <c r="R6544" t="s">
        <v>14897</v>
      </c>
    </row>
    <row r="6545" spans="1:18">
      <c r="A6545" t="s">
        <v>14900</v>
      </c>
      <c r="B6545" t="s">
        <v>600</v>
      </c>
      <c r="C6545" t="s">
        <v>65</v>
      </c>
      <c r="D6545" t="s">
        <v>20</v>
      </c>
      <c r="E6545" t="s">
        <v>51</v>
      </c>
      <c r="F6545" t="s">
        <v>116</v>
      </c>
      <c r="G6545" t="s">
        <v>14901</v>
      </c>
      <c r="H6545" s="1">
        <v>719447</v>
      </c>
      <c r="I6545" s="1">
        <v>0</v>
      </c>
      <c r="J6545" t="s">
        <v>24</v>
      </c>
      <c r="K6545" t="s">
        <v>42</v>
      </c>
      <c r="L6545" s="10">
        <v>39904</v>
      </c>
      <c r="M6545" t="s">
        <v>14902</v>
      </c>
      <c r="N6545">
        <v>0</v>
      </c>
      <c r="O6545" s="17" t="s">
        <v>21485</v>
      </c>
      <c r="P6545">
        <v>0</v>
      </c>
      <c r="Q6545" s="17" t="s">
        <v>21485</v>
      </c>
      <c r="R6545" t="s">
        <v>14900</v>
      </c>
    </row>
    <row r="6546" spans="1:18">
      <c r="A6546" t="s">
        <v>14900</v>
      </c>
      <c r="B6546" t="s">
        <v>600</v>
      </c>
      <c r="C6546" t="s">
        <v>65</v>
      </c>
      <c r="D6546" t="s">
        <v>20</v>
      </c>
      <c r="E6546" t="s">
        <v>104</v>
      </c>
      <c r="F6546" t="s">
        <v>116</v>
      </c>
      <c r="G6546" t="s">
        <v>14903</v>
      </c>
      <c r="H6546" s="1">
        <v>654670</v>
      </c>
      <c r="I6546" s="1">
        <v>0</v>
      </c>
      <c r="J6546" t="s">
        <v>24</v>
      </c>
      <c r="K6546" t="s">
        <v>136</v>
      </c>
      <c r="L6546" s="10">
        <v>40269</v>
      </c>
      <c r="M6546" t="s">
        <v>14904</v>
      </c>
      <c r="N6546">
        <v>0</v>
      </c>
      <c r="O6546" s="17" t="s">
        <v>21485</v>
      </c>
      <c r="P6546">
        <v>0</v>
      </c>
      <c r="Q6546" s="17" t="s">
        <v>21485</v>
      </c>
      <c r="R6546" t="s">
        <v>14900</v>
      </c>
    </row>
    <row r="6547" spans="1:18">
      <c r="A6547" t="s">
        <v>14900</v>
      </c>
      <c r="B6547" t="s">
        <v>600</v>
      </c>
      <c r="C6547" t="s">
        <v>65</v>
      </c>
      <c r="D6547" t="s">
        <v>20</v>
      </c>
      <c r="E6547" t="s">
        <v>92</v>
      </c>
      <c r="F6547" t="s">
        <v>116</v>
      </c>
      <c r="G6547" t="s">
        <v>14905</v>
      </c>
      <c r="H6547" s="1">
        <v>661727</v>
      </c>
      <c r="I6547" s="1">
        <v>0</v>
      </c>
      <c r="J6547" t="s">
        <v>24</v>
      </c>
      <c r="K6547" t="s">
        <v>136</v>
      </c>
      <c r="L6547" s="10">
        <v>42278</v>
      </c>
      <c r="M6547" t="s">
        <v>14906</v>
      </c>
      <c r="N6547">
        <v>0</v>
      </c>
      <c r="O6547" s="17" t="s">
        <v>21485</v>
      </c>
      <c r="P6547">
        <v>0</v>
      </c>
      <c r="Q6547" s="17" t="s">
        <v>21485</v>
      </c>
      <c r="R6547" t="s">
        <v>14900</v>
      </c>
    </row>
    <row r="6548" spans="1:18">
      <c r="A6548" t="s">
        <v>14907</v>
      </c>
      <c r="B6548" t="s">
        <v>103</v>
      </c>
      <c r="C6548" t="s">
        <v>30</v>
      </c>
      <c r="D6548" t="s">
        <v>20</v>
      </c>
      <c r="E6548" t="s">
        <v>104</v>
      </c>
      <c r="F6548" t="s">
        <v>22</v>
      </c>
      <c r="G6548" t="s">
        <v>14908</v>
      </c>
      <c r="H6548" s="1">
        <v>802596</v>
      </c>
      <c r="I6548" s="1">
        <v>0</v>
      </c>
      <c r="J6548" t="s">
        <v>24</v>
      </c>
      <c r="K6548" t="s">
        <v>22</v>
      </c>
      <c r="L6548" s="10">
        <v>40269</v>
      </c>
      <c r="M6548" t="s">
        <v>14909</v>
      </c>
      <c r="N6548">
        <v>0</v>
      </c>
      <c r="O6548" s="17" t="s">
        <v>21485</v>
      </c>
      <c r="P6548">
        <v>0</v>
      </c>
      <c r="Q6548" s="17" t="s">
        <v>21485</v>
      </c>
      <c r="R6548" t="s">
        <v>14907</v>
      </c>
    </row>
    <row r="6549" spans="1:18">
      <c r="A6549" t="s">
        <v>14910</v>
      </c>
      <c r="B6549" t="s">
        <v>114</v>
      </c>
      <c r="C6549" t="s">
        <v>65</v>
      </c>
      <c r="D6549" t="s">
        <v>20</v>
      </c>
      <c r="E6549" t="s">
        <v>104</v>
      </c>
      <c r="F6549" t="s">
        <v>418</v>
      </c>
      <c r="G6549" t="s">
        <v>14911</v>
      </c>
      <c r="H6549" s="1">
        <v>759453</v>
      </c>
      <c r="I6549" s="1">
        <v>0</v>
      </c>
      <c r="J6549" t="s">
        <v>24</v>
      </c>
      <c r="K6549" t="s">
        <v>118</v>
      </c>
      <c r="L6549" s="10">
        <v>40269</v>
      </c>
      <c r="M6549" t="s">
        <v>14912</v>
      </c>
      <c r="N6549">
        <v>0</v>
      </c>
      <c r="O6549" s="17" t="s">
        <v>21485</v>
      </c>
      <c r="P6549">
        <v>0</v>
      </c>
      <c r="Q6549" s="17" t="s">
        <v>21485</v>
      </c>
      <c r="R6549" t="s">
        <v>14910</v>
      </c>
    </row>
    <row r="6550" spans="1:18">
      <c r="A6550" t="s">
        <v>14910</v>
      </c>
      <c r="B6550" t="s">
        <v>114</v>
      </c>
      <c r="C6550" t="s">
        <v>65</v>
      </c>
      <c r="D6550" t="s">
        <v>19776</v>
      </c>
      <c r="E6550" t="s">
        <v>20740</v>
      </c>
      <c r="F6550" t="s">
        <v>19776</v>
      </c>
      <c r="G6550" t="s">
        <v>20741</v>
      </c>
      <c r="H6550" s="1">
        <v>100000</v>
      </c>
      <c r="I6550" s="1">
        <v>0</v>
      </c>
      <c r="J6550" t="s">
        <v>202</v>
      </c>
      <c r="K6550" t="s">
        <v>118</v>
      </c>
      <c r="L6550" s="7">
        <v>40695</v>
      </c>
      <c r="M6550" t="s">
        <v>20742</v>
      </c>
      <c r="N6550">
        <v>0</v>
      </c>
      <c r="O6550" s="17" t="s">
        <v>21485</v>
      </c>
      <c r="P6550">
        <v>0</v>
      </c>
      <c r="Q6550" s="17" t="s">
        <v>21485</v>
      </c>
      <c r="R6550" t="s">
        <v>14910</v>
      </c>
    </row>
    <row r="6551" spans="1:18">
      <c r="A6551" t="s">
        <v>20743</v>
      </c>
      <c r="B6551" t="s">
        <v>173</v>
      </c>
      <c r="C6551" t="s">
        <v>174</v>
      </c>
      <c r="D6551" t="s">
        <v>18713</v>
      </c>
      <c r="E6551" t="s">
        <v>19006</v>
      </c>
      <c r="F6551" t="s">
        <v>18715</v>
      </c>
      <c r="G6551" t="s">
        <v>20744</v>
      </c>
      <c r="H6551" s="1">
        <v>105000</v>
      </c>
      <c r="I6551" s="1">
        <v>0</v>
      </c>
      <c r="J6551" t="s">
        <v>68</v>
      </c>
      <c r="K6551" t="s">
        <v>94</v>
      </c>
      <c r="L6551" s="7">
        <v>44287</v>
      </c>
      <c r="M6551" t="s">
        <v>20745</v>
      </c>
      <c r="N6551">
        <v>0</v>
      </c>
      <c r="O6551" s="17" t="s">
        <v>21485</v>
      </c>
      <c r="P6551">
        <v>0</v>
      </c>
      <c r="Q6551" s="17" t="s">
        <v>21485</v>
      </c>
      <c r="R6551" t="s">
        <v>20743</v>
      </c>
    </row>
    <row r="6552" spans="1:18">
      <c r="A6552" t="s">
        <v>20743</v>
      </c>
      <c r="B6552" t="s">
        <v>173</v>
      </c>
      <c r="C6552" t="s">
        <v>174</v>
      </c>
      <c r="D6552" t="s">
        <v>18659</v>
      </c>
      <c r="E6552" t="s">
        <v>18660</v>
      </c>
      <c r="F6552" t="s">
        <v>18661</v>
      </c>
      <c r="G6552" t="s">
        <v>20746</v>
      </c>
      <c r="H6552" s="1">
        <v>150000</v>
      </c>
      <c r="I6552" s="1">
        <v>0</v>
      </c>
      <c r="J6552" t="s">
        <v>202</v>
      </c>
      <c r="K6552" t="s">
        <v>94</v>
      </c>
      <c r="L6552" s="7">
        <v>44470</v>
      </c>
      <c r="M6552" t="s">
        <v>20747</v>
      </c>
      <c r="N6552">
        <v>0</v>
      </c>
      <c r="O6552" s="17" t="s">
        <v>21485</v>
      </c>
      <c r="P6552">
        <v>0</v>
      </c>
      <c r="Q6552" s="17" t="s">
        <v>21485</v>
      </c>
      <c r="R6552" t="s">
        <v>20743</v>
      </c>
    </row>
    <row r="6553" spans="1:18">
      <c r="A6553" t="s">
        <v>14913</v>
      </c>
      <c r="B6553" t="s">
        <v>167</v>
      </c>
      <c r="C6553" t="s">
        <v>85</v>
      </c>
      <c r="D6553" t="s">
        <v>20</v>
      </c>
      <c r="E6553" t="s">
        <v>115</v>
      </c>
      <c r="F6553" t="s">
        <v>181</v>
      </c>
      <c r="G6553" t="s">
        <v>14914</v>
      </c>
      <c r="H6553" s="1">
        <v>424449</v>
      </c>
      <c r="I6553" s="1">
        <v>0</v>
      </c>
      <c r="J6553" t="s">
        <v>68</v>
      </c>
      <c r="K6553" t="s">
        <v>157</v>
      </c>
      <c r="L6553" s="10">
        <v>40452</v>
      </c>
      <c r="M6553" t="s">
        <v>14915</v>
      </c>
      <c r="N6553">
        <v>0</v>
      </c>
      <c r="O6553" s="17" t="s">
        <v>21485</v>
      </c>
      <c r="P6553">
        <v>0</v>
      </c>
      <c r="Q6553" s="17" t="s">
        <v>21485</v>
      </c>
      <c r="R6553" t="s">
        <v>14913</v>
      </c>
    </row>
    <row r="6554" spans="1:18">
      <c r="A6554" t="s">
        <v>14916</v>
      </c>
      <c r="B6554" t="s">
        <v>942</v>
      </c>
      <c r="C6554" t="s">
        <v>65</v>
      </c>
      <c r="D6554" t="s">
        <v>20</v>
      </c>
      <c r="E6554" t="s">
        <v>122</v>
      </c>
      <c r="F6554" t="s">
        <v>404</v>
      </c>
      <c r="G6554" t="s">
        <v>14917</v>
      </c>
      <c r="H6554" s="1">
        <v>631700</v>
      </c>
      <c r="I6554" s="1">
        <v>0</v>
      </c>
      <c r="J6554" t="s">
        <v>48</v>
      </c>
      <c r="K6554" t="s">
        <v>49</v>
      </c>
      <c r="L6554" s="10">
        <v>40817</v>
      </c>
      <c r="M6554" t="s">
        <v>14918</v>
      </c>
      <c r="N6554">
        <v>0</v>
      </c>
      <c r="O6554" s="17" t="s">
        <v>21485</v>
      </c>
      <c r="P6554">
        <v>0</v>
      </c>
      <c r="Q6554" s="17" t="s">
        <v>21485</v>
      </c>
      <c r="R6554" t="s">
        <v>14916</v>
      </c>
    </row>
    <row r="6555" spans="1:18">
      <c r="A6555" t="s">
        <v>14916</v>
      </c>
      <c r="B6555" t="s">
        <v>942</v>
      </c>
      <c r="C6555" t="s">
        <v>65</v>
      </c>
      <c r="D6555" t="s">
        <v>38</v>
      </c>
      <c r="E6555" t="s">
        <v>145</v>
      </c>
      <c r="F6555" t="s">
        <v>901</v>
      </c>
      <c r="G6555" t="s">
        <v>14919</v>
      </c>
      <c r="H6555" s="1">
        <v>1262250</v>
      </c>
      <c r="I6555" s="1">
        <v>0</v>
      </c>
      <c r="J6555" t="s">
        <v>68</v>
      </c>
      <c r="K6555" t="s">
        <v>118</v>
      </c>
      <c r="L6555" s="10">
        <v>43556</v>
      </c>
      <c r="M6555" t="s">
        <v>14920</v>
      </c>
      <c r="N6555">
        <v>0</v>
      </c>
      <c r="O6555" s="17" t="s">
        <v>21485</v>
      </c>
      <c r="P6555">
        <v>0</v>
      </c>
      <c r="Q6555" s="17" t="s">
        <v>21485</v>
      </c>
      <c r="R6555" t="s">
        <v>14916</v>
      </c>
    </row>
    <row r="6556" spans="1:18">
      <c r="A6556" t="s">
        <v>14916</v>
      </c>
      <c r="B6556" t="s">
        <v>64</v>
      </c>
      <c r="C6556" t="s">
        <v>65</v>
      </c>
      <c r="D6556" t="s">
        <v>38</v>
      </c>
      <c r="E6556" t="s">
        <v>784</v>
      </c>
      <c r="F6556" t="s">
        <v>404</v>
      </c>
      <c r="G6556" t="s">
        <v>14921</v>
      </c>
      <c r="H6556" s="1">
        <v>1143675</v>
      </c>
      <c r="I6556" s="1">
        <v>0</v>
      </c>
      <c r="J6556" t="s">
        <v>24</v>
      </c>
      <c r="K6556" t="s">
        <v>118</v>
      </c>
      <c r="L6556" s="10">
        <v>45383</v>
      </c>
      <c r="M6556" t="s">
        <v>14922</v>
      </c>
      <c r="N6556">
        <v>0</v>
      </c>
      <c r="O6556" s="17" t="s">
        <v>21485</v>
      </c>
      <c r="P6556">
        <v>0</v>
      </c>
      <c r="Q6556" s="17" t="s">
        <v>21485</v>
      </c>
      <c r="R6556" t="s">
        <v>14916</v>
      </c>
    </row>
    <row r="6557" spans="1:18">
      <c r="A6557" t="s">
        <v>14923</v>
      </c>
      <c r="B6557" t="s">
        <v>18</v>
      </c>
      <c r="C6557" t="s">
        <v>19</v>
      </c>
      <c r="D6557" t="s">
        <v>20</v>
      </c>
      <c r="E6557" t="s">
        <v>241</v>
      </c>
      <c r="F6557" t="s">
        <v>22</v>
      </c>
      <c r="G6557" t="s">
        <v>14924</v>
      </c>
      <c r="H6557" s="1">
        <v>613656</v>
      </c>
      <c r="I6557" s="1">
        <v>0</v>
      </c>
      <c r="J6557" t="s">
        <v>24</v>
      </c>
      <c r="K6557" t="s">
        <v>22</v>
      </c>
      <c r="L6557" s="10">
        <v>40087</v>
      </c>
      <c r="M6557" t="s">
        <v>14925</v>
      </c>
      <c r="N6557">
        <v>0</v>
      </c>
      <c r="O6557" s="17" t="s">
        <v>21485</v>
      </c>
      <c r="P6557">
        <v>0</v>
      </c>
      <c r="Q6557" s="17" t="s">
        <v>21485</v>
      </c>
      <c r="R6557" t="s">
        <v>14923</v>
      </c>
    </row>
    <row r="6558" spans="1:18">
      <c r="A6558" t="s">
        <v>777</v>
      </c>
      <c r="B6558" t="s">
        <v>249</v>
      </c>
      <c r="C6558" t="s">
        <v>65</v>
      </c>
      <c r="D6558" t="s">
        <v>20</v>
      </c>
      <c r="E6558" t="s">
        <v>79</v>
      </c>
      <c r="F6558" t="s">
        <v>80</v>
      </c>
      <c r="G6558" t="s">
        <v>778</v>
      </c>
      <c r="H6558" s="1">
        <v>540095</v>
      </c>
      <c r="I6558" s="1">
        <v>0</v>
      </c>
      <c r="J6558" t="s">
        <v>24</v>
      </c>
      <c r="K6558" t="s">
        <v>157</v>
      </c>
      <c r="L6558" s="10">
        <v>41548</v>
      </c>
      <c r="M6558" t="s">
        <v>779</v>
      </c>
      <c r="N6558">
        <v>2</v>
      </c>
      <c r="O6558" s="17" t="s">
        <v>21485</v>
      </c>
      <c r="P6558">
        <v>0</v>
      </c>
      <c r="Q6558" s="17" t="s">
        <v>21485</v>
      </c>
      <c r="R6558" t="s">
        <v>777</v>
      </c>
    </row>
    <row r="6559" spans="1:18">
      <c r="A6559" t="s">
        <v>777</v>
      </c>
      <c r="B6559" t="s">
        <v>249</v>
      </c>
      <c r="C6559" t="s">
        <v>65</v>
      </c>
      <c r="D6559" t="s">
        <v>38</v>
      </c>
      <c r="E6559" t="s">
        <v>145</v>
      </c>
      <c r="F6559" t="s">
        <v>80</v>
      </c>
      <c r="G6559" t="s">
        <v>14926</v>
      </c>
      <c r="H6559" s="1">
        <v>703800</v>
      </c>
      <c r="I6559" s="1">
        <v>0</v>
      </c>
      <c r="J6559" t="s">
        <v>24</v>
      </c>
      <c r="K6559" t="s">
        <v>157</v>
      </c>
      <c r="L6559" s="10">
        <v>43556</v>
      </c>
      <c r="M6559" t="s">
        <v>14927</v>
      </c>
      <c r="N6559">
        <v>0</v>
      </c>
      <c r="O6559" s="17" t="s">
        <v>21485</v>
      </c>
      <c r="P6559">
        <v>0</v>
      </c>
      <c r="Q6559" s="17" t="s">
        <v>21485</v>
      </c>
      <c r="R6559" t="s">
        <v>777</v>
      </c>
    </row>
    <row r="6560" spans="1:18">
      <c r="A6560" t="s">
        <v>777</v>
      </c>
      <c r="B6560" t="s">
        <v>249</v>
      </c>
      <c r="C6560" t="s">
        <v>65</v>
      </c>
      <c r="D6560" t="s">
        <v>38</v>
      </c>
      <c r="E6560" t="s">
        <v>784</v>
      </c>
      <c r="F6560" t="s">
        <v>80</v>
      </c>
      <c r="G6560" t="s">
        <v>14928</v>
      </c>
      <c r="H6560" s="1">
        <v>933300</v>
      </c>
      <c r="I6560" s="1">
        <v>0</v>
      </c>
      <c r="J6560" t="s">
        <v>24</v>
      </c>
      <c r="K6560" t="s">
        <v>157</v>
      </c>
      <c r="L6560" s="10">
        <v>45383</v>
      </c>
      <c r="M6560" t="s">
        <v>14929</v>
      </c>
      <c r="N6560">
        <v>0</v>
      </c>
      <c r="O6560" s="17" t="s">
        <v>21485</v>
      </c>
      <c r="P6560">
        <v>0</v>
      </c>
      <c r="Q6560" s="17" t="s">
        <v>21485</v>
      </c>
      <c r="R6560" t="s">
        <v>777</v>
      </c>
    </row>
    <row r="6561" spans="1:18">
      <c r="A6561" t="s">
        <v>14930</v>
      </c>
      <c r="B6561" t="s">
        <v>1757</v>
      </c>
      <c r="C6561" t="s">
        <v>30</v>
      </c>
      <c r="D6561" t="s">
        <v>20</v>
      </c>
      <c r="E6561" t="s">
        <v>71</v>
      </c>
      <c r="F6561" t="s">
        <v>218</v>
      </c>
      <c r="G6561" t="s">
        <v>14931</v>
      </c>
      <c r="H6561" s="1">
        <v>591465</v>
      </c>
      <c r="I6561" s="1">
        <v>0</v>
      </c>
      <c r="J6561" t="s">
        <v>24</v>
      </c>
      <c r="K6561" t="s">
        <v>22</v>
      </c>
      <c r="L6561" s="10">
        <v>40634</v>
      </c>
      <c r="M6561" t="s">
        <v>14932</v>
      </c>
      <c r="N6561">
        <v>0</v>
      </c>
      <c r="O6561" s="17" t="s">
        <v>21485</v>
      </c>
      <c r="P6561">
        <v>0</v>
      </c>
      <c r="Q6561" s="17" t="s">
        <v>21485</v>
      </c>
      <c r="R6561" t="s">
        <v>14930</v>
      </c>
    </row>
    <row r="6562" spans="1:18">
      <c r="A6562" t="s">
        <v>14933</v>
      </c>
      <c r="B6562" t="s">
        <v>324</v>
      </c>
      <c r="C6562" t="s">
        <v>30</v>
      </c>
      <c r="D6562" t="s">
        <v>38</v>
      </c>
      <c r="E6562" t="s">
        <v>387</v>
      </c>
      <c r="F6562" t="s">
        <v>394</v>
      </c>
      <c r="G6562" t="s">
        <v>14934</v>
      </c>
      <c r="H6562" s="1">
        <v>165000</v>
      </c>
      <c r="I6562" s="1">
        <v>0</v>
      </c>
      <c r="J6562" t="s">
        <v>68</v>
      </c>
      <c r="K6562" t="s">
        <v>42</v>
      </c>
      <c r="L6562" s="10">
        <v>43374</v>
      </c>
      <c r="M6562" t="s">
        <v>14935</v>
      </c>
      <c r="N6562">
        <v>0</v>
      </c>
      <c r="O6562" s="17" t="s">
        <v>21485</v>
      </c>
      <c r="P6562">
        <v>0</v>
      </c>
      <c r="Q6562" s="17" t="s">
        <v>21485</v>
      </c>
      <c r="R6562" t="s">
        <v>14933</v>
      </c>
    </row>
    <row r="6563" spans="1:18">
      <c r="A6563" t="s">
        <v>14936</v>
      </c>
      <c r="B6563" t="s">
        <v>239</v>
      </c>
      <c r="C6563" t="s">
        <v>240</v>
      </c>
      <c r="D6563" t="s">
        <v>20</v>
      </c>
      <c r="E6563" t="s">
        <v>51</v>
      </c>
      <c r="F6563" t="s">
        <v>245</v>
      </c>
      <c r="G6563" t="s">
        <v>14937</v>
      </c>
      <c r="H6563" s="1">
        <v>551889</v>
      </c>
      <c r="I6563" s="1">
        <v>0</v>
      </c>
      <c r="J6563" t="s">
        <v>24</v>
      </c>
      <c r="K6563" t="s">
        <v>42</v>
      </c>
      <c r="L6563" s="10">
        <v>39904</v>
      </c>
      <c r="M6563" t="s">
        <v>14938</v>
      </c>
      <c r="N6563">
        <v>0</v>
      </c>
      <c r="O6563" s="17" t="s">
        <v>21485</v>
      </c>
      <c r="P6563">
        <v>0</v>
      </c>
      <c r="Q6563" s="17" t="s">
        <v>21485</v>
      </c>
      <c r="R6563" t="s">
        <v>14936</v>
      </c>
    </row>
    <row r="6564" spans="1:18">
      <c r="A6564" t="s">
        <v>14936</v>
      </c>
      <c r="B6564" t="s">
        <v>239</v>
      </c>
      <c r="C6564" t="s">
        <v>240</v>
      </c>
      <c r="D6564" t="s">
        <v>20</v>
      </c>
      <c r="E6564" t="s">
        <v>276</v>
      </c>
      <c r="F6564" t="s">
        <v>245</v>
      </c>
      <c r="G6564" t="s">
        <v>14939</v>
      </c>
      <c r="H6564" s="1">
        <v>711177</v>
      </c>
      <c r="I6564" s="1">
        <v>0</v>
      </c>
      <c r="J6564" t="s">
        <v>24</v>
      </c>
      <c r="K6564" t="s">
        <v>42</v>
      </c>
      <c r="L6564" s="10">
        <v>41730</v>
      </c>
      <c r="M6564" t="s">
        <v>14940</v>
      </c>
      <c r="N6564">
        <v>0</v>
      </c>
      <c r="O6564" s="17" t="s">
        <v>21485</v>
      </c>
      <c r="P6564">
        <v>0</v>
      </c>
      <c r="Q6564" s="17" t="s">
        <v>21485</v>
      </c>
      <c r="R6564" t="s">
        <v>14936</v>
      </c>
    </row>
    <row r="6565" spans="1:18">
      <c r="A6565" t="s">
        <v>14936</v>
      </c>
      <c r="B6565" t="s">
        <v>239</v>
      </c>
      <c r="C6565" t="s">
        <v>240</v>
      </c>
      <c r="D6565" t="s">
        <v>20</v>
      </c>
      <c r="E6565" t="s">
        <v>92</v>
      </c>
      <c r="F6565" t="s">
        <v>245</v>
      </c>
      <c r="G6565" t="s">
        <v>14941</v>
      </c>
      <c r="H6565" s="1">
        <v>586441</v>
      </c>
      <c r="I6565" s="1">
        <v>0</v>
      </c>
      <c r="J6565" t="s">
        <v>24</v>
      </c>
      <c r="K6565" t="s">
        <v>42</v>
      </c>
      <c r="L6565" s="10">
        <v>42278</v>
      </c>
      <c r="M6565" t="s">
        <v>14942</v>
      </c>
      <c r="N6565">
        <v>0</v>
      </c>
      <c r="O6565" s="17" t="s">
        <v>21485</v>
      </c>
      <c r="P6565">
        <v>0</v>
      </c>
      <c r="Q6565" s="17" t="s">
        <v>21485</v>
      </c>
      <c r="R6565" t="s">
        <v>14936</v>
      </c>
    </row>
    <row r="6566" spans="1:18">
      <c r="A6566" t="s">
        <v>14936</v>
      </c>
      <c r="B6566" t="s">
        <v>84</v>
      </c>
      <c r="C6566" t="s">
        <v>85</v>
      </c>
      <c r="D6566" t="s">
        <v>38</v>
      </c>
      <c r="E6566" t="s">
        <v>353</v>
      </c>
      <c r="F6566" t="s">
        <v>245</v>
      </c>
      <c r="G6566" t="s">
        <v>14943</v>
      </c>
      <c r="H6566" s="1">
        <v>1063350</v>
      </c>
      <c r="I6566" s="1">
        <v>0</v>
      </c>
      <c r="J6566" t="s">
        <v>24</v>
      </c>
      <c r="K6566" t="s">
        <v>42</v>
      </c>
      <c r="L6566" s="10">
        <v>43739</v>
      </c>
      <c r="M6566" t="s">
        <v>14944</v>
      </c>
      <c r="N6566">
        <v>0</v>
      </c>
      <c r="O6566" s="17" t="s">
        <v>21485</v>
      </c>
      <c r="P6566">
        <v>0</v>
      </c>
      <c r="Q6566" s="17" t="s">
        <v>21485</v>
      </c>
      <c r="R6566" t="s">
        <v>14936</v>
      </c>
    </row>
    <row r="6567" spans="1:18">
      <c r="A6567" t="s">
        <v>14936</v>
      </c>
      <c r="B6567" t="s">
        <v>84</v>
      </c>
      <c r="C6567" t="s">
        <v>85</v>
      </c>
      <c r="D6567" t="s">
        <v>38</v>
      </c>
      <c r="E6567" t="s">
        <v>86</v>
      </c>
      <c r="F6567" t="s">
        <v>245</v>
      </c>
      <c r="G6567" t="s">
        <v>14945</v>
      </c>
      <c r="H6567" s="1">
        <v>994500</v>
      </c>
      <c r="I6567" s="1">
        <v>0</v>
      </c>
      <c r="J6567" t="s">
        <v>24</v>
      </c>
      <c r="K6567" t="s">
        <v>42</v>
      </c>
      <c r="L6567" s="10">
        <v>44652</v>
      </c>
      <c r="M6567" t="s">
        <v>14946</v>
      </c>
      <c r="N6567">
        <v>0</v>
      </c>
      <c r="O6567" s="17" t="s">
        <v>21485</v>
      </c>
      <c r="P6567">
        <v>0</v>
      </c>
      <c r="Q6567" s="17" t="s">
        <v>21485</v>
      </c>
      <c r="R6567" t="s">
        <v>14936</v>
      </c>
    </row>
    <row r="6568" spans="1:18">
      <c r="A6568" t="s">
        <v>14947</v>
      </c>
      <c r="B6568" t="s">
        <v>239</v>
      </c>
      <c r="C6568" t="s">
        <v>240</v>
      </c>
      <c r="D6568" t="s">
        <v>20</v>
      </c>
      <c r="E6568" t="s">
        <v>79</v>
      </c>
      <c r="F6568" t="s">
        <v>2937</v>
      </c>
      <c r="G6568" t="s">
        <v>14948</v>
      </c>
      <c r="H6568" s="1">
        <v>381025</v>
      </c>
      <c r="I6568" s="1">
        <v>0</v>
      </c>
      <c r="J6568" t="s">
        <v>2794</v>
      </c>
      <c r="K6568" t="s">
        <v>445</v>
      </c>
      <c r="L6568" s="10">
        <v>41548</v>
      </c>
      <c r="M6568" t="s">
        <v>14949</v>
      </c>
      <c r="N6568">
        <v>0</v>
      </c>
      <c r="O6568" s="17" t="s">
        <v>21485</v>
      </c>
      <c r="P6568">
        <v>0</v>
      </c>
      <c r="Q6568" s="17" t="s">
        <v>21485</v>
      </c>
      <c r="R6568" t="s">
        <v>14947</v>
      </c>
    </row>
    <row r="6569" spans="1:18">
      <c r="A6569" t="s">
        <v>14947</v>
      </c>
      <c r="B6569" t="s">
        <v>239</v>
      </c>
      <c r="C6569" t="s">
        <v>240</v>
      </c>
      <c r="D6569" t="s">
        <v>38</v>
      </c>
      <c r="E6569" t="s">
        <v>353</v>
      </c>
      <c r="F6569" t="s">
        <v>2934</v>
      </c>
      <c r="G6569" t="s">
        <v>14950</v>
      </c>
      <c r="H6569" s="1">
        <v>478125</v>
      </c>
      <c r="I6569" s="1">
        <v>0</v>
      </c>
      <c r="J6569" t="s">
        <v>48</v>
      </c>
      <c r="K6569" t="s">
        <v>445</v>
      </c>
      <c r="L6569" s="10">
        <v>43739</v>
      </c>
      <c r="M6569" t="s">
        <v>14951</v>
      </c>
      <c r="N6569">
        <v>0</v>
      </c>
      <c r="O6569" s="17" t="s">
        <v>21485</v>
      </c>
      <c r="P6569">
        <v>0</v>
      </c>
      <c r="Q6569" s="17" t="s">
        <v>21485</v>
      </c>
      <c r="R6569" t="s">
        <v>14947</v>
      </c>
    </row>
    <row r="6570" spans="1:18">
      <c r="A6570" t="s">
        <v>14947</v>
      </c>
      <c r="B6570" t="s">
        <v>239</v>
      </c>
      <c r="C6570" t="s">
        <v>240</v>
      </c>
      <c r="D6570" t="s">
        <v>38</v>
      </c>
      <c r="E6570" t="s">
        <v>1125</v>
      </c>
      <c r="F6570" t="s">
        <v>2937</v>
      </c>
      <c r="G6570" t="s">
        <v>14952</v>
      </c>
      <c r="H6570" s="1">
        <v>849149</v>
      </c>
      <c r="I6570" s="1">
        <v>0</v>
      </c>
      <c r="J6570" t="s">
        <v>1331</v>
      </c>
      <c r="K6570" t="s">
        <v>445</v>
      </c>
      <c r="L6570" s="10">
        <v>45200</v>
      </c>
      <c r="M6570" t="s">
        <v>14953</v>
      </c>
      <c r="N6570">
        <v>0</v>
      </c>
      <c r="O6570" s="17" t="s">
        <v>21485</v>
      </c>
      <c r="P6570">
        <v>0</v>
      </c>
      <c r="Q6570" s="17" t="s">
        <v>21485</v>
      </c>
      <c r="R6570" t="s">
        <v>14947</v>
      </c>
    </row>
    <row r="6571" spans="1:18">
      <c r="A6571" t="s">
        <v>14954</v>
      </c>
      <c r="B6571" t="s">
        <v>1218</v>
      </c>
      <c r="C6571" t="s">
        <v>30</v>
      </c>
      <c r="D6571" t="s">
        <v>20</v>
      </c>
      <c r="E6571" t="s">
        <v>51</v>
      </c>
      <c r="F6571" t="s">
        <v>123</v>
      </c>
      <c r="G6571" t="s">
        <v>14955</v>
      </c>
      <c r="H6571" s="1">
        <v>568445</v>
      </c>
      <c r="I6571" s="1">
        <v>0</v>
      </c>
      <c r="J6571" t="s">
        <v>24</v>
      </c>
      <c r="K6571" t="s">
        <v>118</v>
      </c>
      <c r="L6571" s="10">
        <v>39904</v>
      </c>
      <c r="M6571" t="s">
        <v>14956</v>
      </c>
      <c r="N6571">
        <v>0</v>
      </c>
      <c r="O6571" s="17" t="s">
        <v>21485</v>
      </c>
      <c r="P6571">
        <v>0</v>
      </c>
      <c r="Q6571" s="17" t="s">
        <v>21485</v>
      </c>
      <c r="R6571" t="s">
        <v>14954</v>
      </c>
    </row>
    <row r="6572" spans="1:18">
      <c r="A6572" t="s">
        <v>20748</v>
      </c>
      <c r="B6572" t="s">
        <v>37</v>
      </c>
      <c r="C6572" t="s">
        <v>30</v>
      </c>
      <c r="D6572" t="s">
        <v>20749</v>
      </c>
      <c r="E6572" t="s">
        <v>20750</v>
      </c>
      <c r="F6572" t="s">
        <v>19656</v>
      </c>
      <c r="G6572" t="s">
        <v>20751</v>
      </c>
      <c r="H6572" s="1">
        <v>1000000</v>
      </c>
      <c r="I6572" s="1">
        <v>0</v>
      </c>
      <c r="J6572" t="s">
        <v>223</v>
      </c>
      <c r="K6572" t="s">
        <v>118</v>
      </c>
      <c r="L6572" s="7">
        <v>44986</v>
      </c>
      <c r="M6572" t="s">
        <v>10843</v>
      </c>
      <c r="N6572">
        <v>0</v>
      </c>
      <c r="O6572" s="17" t="s">
        <v>21485</v>
      </c>
      <c r="P6572">
        <v>0</v>
      </c>
      <c r="Q6572" s="17" t="s">
        <v>21485</v>
      </c>
      <c r="R6572" t="s">
        <v>20748</v>
      </c>
    </row>
    <row r="6573" spans="1:18">
      <c r="A6573" t="s">
        <v>14957</v>
      </c>
      <c r="B6573" t="s">
        <v>64</v>
      </c>
      <c r="C6573" t="s">
        <v>65</v>
      </c>
      <c r="D6573" t="s">
        <v>20</v>
      </c>
      <c r="E6573" t="s">
        <v>241</v>
      </c>
      <c r="F6573" t="s">
        <v>22</v>
      </c>
      <c r="G6573" t="s">
        <v>14958</v>
      </c>
      <c r="H6573" s="1">
        <v>979000</v>
      </c>
      <c r="I6573" s="1">
        <v>0</v>
      </c>
      <c r="J6573" t="s">
        <v>24</v>
      </c>
      <c r="K6573" t="s">
        <v>22</v>
      </c>
      <c r="L6573" s="10">
        <v>40087</v>
      </c>
      <c r="M6573" t="s">
        <v>14959</v>
      </c>
      <c r="N6573">
        <v>0</v>
      </c>
      <c r="O6573" s="17" t="s">
        <v>21485</v>
      </c>
      <c r="P6573">
        <v>0</v>
      </c>
      <c r="Q6573" s="17" t="s">
        <v>21485</v>
      </c>
      <c r="R6573" t="s">
        <v>14957</v>
      </c>
    </row>
    <row r="6574" spans="1:18">
      <c r="A6574" t="s">
        <v>14960</v>
      </c>
      <c r="B6574" t="s">
        <v>103</v>
      </c>
      <c r="C6574" t="s">
        <v>30</v>
      </c>
      <c r="D6574" t="s">
        <v>20</v>
      </c>
      <c r="E6574" t="s">
        <v>71</v>
      </c>
      <c r="F6574" t="s">
        <v>40</v>
      </c>
      <c r="G6574" t="s">
        <v>14961</v>
      </c>
      <c r="H6574" s="1">
        <v>734120</v>
      </c>
      <c r="I6574" s="1">
        <v>0</v>
      </c>
      <c r="J6574" t="s">
        <v>24</v>
      </c>
      <c r="K6574" t="s">
        <v>94</v>
      </c>
      <c r="L6574" s="10">
        <v>40634</v>
      </c>
      <c r="M6574" t="s">
        <v>14962</v>
      </c>
      <c r="N6574">
        <v>0</v>
      </c>
      <c r="O6574" s="17" t="s">
        <v>21485</v>
      </c>
      <c r="P6574">
        <v>0</v>
      </c>
      <c r="Q6574" s="17" t="s">
        <v>21485</v>
      </c>
      <c r="R6574" t="s">
        <v>14960</v>
      </c>
    </row>
    <row r="6575" spans="1:18">
      <c r="A6575" t="s">
        <v>14960</v>
      </c>
      <c r="B6575" t="s">
        <v>103</v>
      </c>
      <c r="C6575" t="s">
        <v>30</v>
      </c>
      <c r="D6575" t="s">
        <v>20</v>
      </c>
      <c r="E6575" t="s">
        <v>79</v>
      </c>
      <c r="F6575" t="s">
        <v>80</v>
      </c>
      <c r="G6575" t="s">
        <v>14963</v>
      </c>
      <c r="H6575" s="1">
        <v>890576</v>
      </c>
      <c r="I6575" s="1">
        <v>0</v>
      </c>
      <c r="J6575" t="s">
        <v>24</v>
      </c>
      <c r="K6575" t="s">
        <v>94</v>
      </c>
      <c r="L6575" s="10">
        <v>41548</v>
      </c>
      <c r="M6575" t="s">
        <v>14964</v>
      </c>
      <c r="N6575">
        <v>0</v>
      </c>
      <c r="O6575" s="17" t="s">
        <v>21485</v>
      </c>
      <c r="P6575">
        <v>0</v>
      </c>
      <c r="Q6575" s="17" t="s">
        <v>21485</v>
      </c>
      <c r="R6575" t="s">
        <v>14960</v>
      </c>
    </row>
    <row r="6576" spans="1:18">
      <c r="A6576" t="s">
        <v>20752</v>
      </c>
      <c r="B6576" t="s">
        <v>862</v>
      </c>
      <c r="C6576" t="s">
        <v>30</v>
      </c>
      <c r="D6576" t="s">
        <v>19253</v>
      </c>
      <c r="E6576" t="s">
        <v>19254</v>
      </c>
      <c r="F6576" t="s">
        <v>19255</v>
      </c>
      <c r="G6576" t="s">
        <v>20753</v>
      </c>
      <c r="H6576" s="1">
        <v>199953</v>
      </c>
      <c r="I6576" s="1">
        <v>0</v>
      </c>
      <c r="J6576" t="s">
        <v>202</v>
      </c>
      <c r="K6576" t="s">
        <v>118</v>
      </c>
      <c r="L6576" s="7">
        <v>44986</v>
      </c>
      <c r="M6576" t="s">
        <v>20754</v>
      </c>
      <c r="N6576">
        <v>0</v>
      </c>
      <c r="O6576" s="17" t="s">
        <v>21485</v>
      </c>
      <c r="P6576">
        <v>0</v>
      </c>
      <c r="Q6576" s="17" t="s">
        <v>21485</v>
      </c>
      <c r="R6576" t="s">
        <v>20752</v>
      </c>
    </row>
    <row r="6577" spans="1:18">
      <c r="A6577" t="s">
        <v>14965</v>
      </c>
      <c r="B6577" t="s">
        <v>18</v>
      </c>
      <c r="C6577" t="s">
        <v>19</v>
      </c>
      <c r="D6577" t="s">
        <v>38</v>
      </c>
      <c r="E6577" t="s">
        <v>1125</v>
      </c>
      <c r="F6577" t="s">
        <v>379</v>
      </c>
      <c r="G6577" t="s">
        <v>14966</v>
      </c>
      <c r="H6577" s="1">
        <v>937126</v>
      </c>
      <c r="I6577" s="1">
        <v>0</v>
      </c>
      <c r="J6577" t="s">
        <v>24</v>
      </c>
      <c r="K6577" t="s">
        <v>94</v>
      </c>
      <c r="L6577" s="10">
        <v>45200</v>
      </c>
      <c r="M6577" t="s">
        <v>14967</v>
      </c>
      <c r="N6577">
        <v>0</v>
      </c>
      <c r="O6577" s="17" t="s">
        <v>21485</v>
      </c>
      <c r="P6577">
        <v>0</v>
      </c>
      <c r="Q6577" s="17" t="s">
        <v>21485</v>
      </c>
      <c r="R6577" t="s">
        <v>14965</v>
      </c>
    </row>
    <row r="6578" spans="1:18">
      <c r="A6578" t="s">
        <v>14968</v>
      </c>
      <c r="B6578" t="s">
        <v>18</v>
      </c>
      <c r="C6578" t="s">
        <v>19</v>
      </c>
      <c r="D6578" t="s">
        <v>20</v>
      </c>
      <c r="E6578" t="s">
        <v>115</v>
      </c>
      <c r="F6578" t="s">
        <v>498</v>
      </c>
      <c r="G6578" t="s">
        <v>14969</v>
      </c>
      <c r="H6578" s="1">
        <v>660000</v>
      </c>
      <c r="I6578" s="1">
        <v>0</v>
      </c>
      <c r="J6578" t="s">
        <v>24</v>
      </c>
      <c r="K6578" t="s">
        <v>60</v>
      </c>
      <c r="L6578" s="10">
        <v>40452</v>
      </c>
      <c r="M6578" t="s">
        <v>14970</v>
      </c>
      <c r="N6578">
        <v>0</v>
      </c>
      <c r="O6578" s="17" t="s">
        <v>21485</v>
      </c>
      <c r="P6578">
        <v>0</v>
      </c>
      <c r="Q6578" s="17" t="s">
        <v>21485</v>
      </c>
      <c r="R6578" t="s">
        <v>14968</v>
      </c>
    </row>
    <row r="6579" spans="1:18">
      <c r="A6579" t="s">
        <v>14971</v>
      </c>
      <c r="B6579" t="s">
        <v>1218</v>
      </c>
      <c r="C6579" t="s">
        <v>30</v>
      </c>
      <c r="D6579" t="s">
        <v>20</v>
      </c>
      <c r="E6579" t="s">
        <v>92</v>
      </c>
      <c r="F6579" t="s">
        <v>32</v>
      </c>
      <c r="G6579" t="s">
        <v>14972</v>
      </c>
      <c r="H6579" s="1">
        <v>514263</v>
      </c>
      <c r="I6579" s="1">
        <v>0</v>
      </c>
      <c r="J6579" t="s">
        <v>24</v>
      </c>
      <c r="K6579" t="s">
        <v>22</v>
      </c>
      <c r="L6579" s="10">
        <v>42278</v>
      </c>
      <c r="M6579" t="s">
        <v>14973</v>
      </c>
      <c r="N6579">
        <v>0</v>
      </c>
      <c r="O6579" s="17" t="s">
        <v>21485</v>
      </c>
      <c r="P6579">
        <v>0</v>
      </c>
      <c r="Q6579" s="17" t="s">
        <v>21485</v>
      </c>
      <c r="R6579" t="s">
        <v>14971</v>
      </c>
    </row>
    <row r="6580" spans="1:18">
      <c r="A6580" t="s">
        <v>14971</v>
      </c>
      <c r="B6580" t="s">
        <v>1218</v>
      </c>
      <c r="C6580" t="s">
        <v>30</v>
      </c>
      <c r="D6580" t="s">
        <v>38</v>
      </c>
      <c r="E6580" t="s">
        <v>637</v>
      </c>
      <c r="F6580" t="s">
        <v>32</v>
      </c>
      <c r="G6580" t="s">
        <v>14974</v>
      </c>
      <c r="H6580" s="1">
        <v>803250</v>
      </c>
      <c r="I6580" s="1">
        <v>0</v>
      </c>
      <c r="J6580" t="s">
        <v>24</v>
      </c>
      <c r="K6580" t="s">
        <v>22</v>
      </c>
      <c r="L6580" s="10">
        <v>44470</v>
      </c>
      <c r="M6580" t="s">
        <v>14975</v>
      </c>
      <c r="N6580">
        <v>0</v>
      </c>
      <c r="O6580" s="17" t="s">
        <v>21485</v>
      </c>
      <c r="P6580">
        <v>0</v>
      </c>
      <c r="Q6580" s="17" t="s">
        <v>21485</v>
      </c>
      <c r="R6580" t="s">
        <v>14971</v>
      </c>
    </row>
    <row r="6581" spans="1:18">
      <c r="A6581" t="s">
        <v>14976</v>
      </c>
      <c r="B6581" t="s">
        <v>1490</v>
      </c>
      <c r="C6581" t="s">
        <v>30</v>
      </c>
      <c r="D6581" t="s">
        <v>20</v>
      </c>
      <c r="E6581" t="s">
        <v>320</v>
      </c>
      <c r="F6581" t="s">
        <v>404</v>
      </c>
      <c r="G6581" t="s">
        <v>14977</v>
      </c>
      <c r="H6581" s="1">
        <v>820855</v>
      </c>
      <c r="I6581" s="1">
        <v>0</v>
      </c>
      <c r="J6581" t="s">
        <v>24</v>
      </c>
      <c r="K6581" t="s">
        <v>49</v>
      </c>
      <c r="L6581" s="10">
        <v>41365</v>
      </c>
      <c r="M6581" t="s">
        <v>14978</v>
      </c>
      <c r="N6581">
        <v>0</v>
      </c>
      <c r="O6581" s="17" t="s">
        <v>21485</v>
      </c>
      <c r="P6581">
        <v>0</v>
      </c>
      <c r="Q6581" s="17" t="s">
        <v>21485</v>
      </c>
      <c r="R6581" t="s">
        <v>14976</v>
      </c>
    </row>
    <row r="6582" spans="1:18">
      <c r="A6582" t="s">
        <v>14976</v>
      </c>
      <c r="B6582" t="s">
        <v>1490</v>
      </c>
      <c r="C6582" t="s">
        <v>30</v>
      </c>
      <c r="D6582" t="s">
        <v>38</v>
      </c>
      <c r="E6582" t="s">
        <v>145</v>
      </c>
      <c r="F6582" t="s">
        <v>163</v>
      </c>
      <c r="G6582" t="s">
        <v>14979</v>
      </c>
      <c r="H6582" s="1">
        <v>271576</v>
      </c>
      <c r="I6582" s="1">
        <v>0</v>
      </c>
      <c r="J6582" t="s">
        <v>68</v>
      </c>
      <c r="K6582" t="s">
        <v>118</v>
      </c>
      <c r="L6582" s="10">
        <v>43556</v>
      </c>
      <c r="M6582" t="s">
        <v>14980</v>
      </c>
      <c r="N6582">
        <v>0</v>
      </c>
      <c r="O6582" s="17" t="s">
        <v>21485</v>
      </c>
      <c r="P6582">
        <v>0</v>
      </c>
      <c r="Q6582" s="17" t="s">
        <v>21485</v>
      </c>
      <c r="R6582" t="s">
        <v>14976</v>
      </c>
    </row>
    <row r="6583" spans="1:18">
      <c r="A6583" t="s">
        <v>2249</v>
      </c>
      <c r="B6583" t="s">
        <v>18</v>
      </c>
      <c r="C6583" t="s">
        <v>19</v>
      </c>
      <c r="D6583" t="s">
        <v>18671</v>
      </c>
      <c r="E6583" t="s">
        <v>18675</v>
      </c>
      <c r="F6583" t="s">
        <v>18671</v>
      </c>
      <c r="G6583" t="s">
        <v>20755</v>
      </c>
      <c r="H6583" s="1">
        <v>97486</v>
      </c>
      <c r="I6583" s="1">
        <v>0</v>
      </c>
      <c r="J6583" t="s">
        <v>202</v>
      </c>
      <c r="K6583" t="s">
        <v>22</v>
      </c>
      <c r="L6583" s="7">
        <v>40969</v>
      </c>
      <c r="M6583" t="s">
        <v>20756</v>
      </c>
      <c r="N6583">
        <v>0</v>
      </c>
      <c r="O6583" s="17" t="s">
        <v>21485</v>
      </c>
      <c r="P6583">
        <v>0</v>
      </c>
      <c r="Q6583" s="17" t="s">
        <v>21485</v>
      </c>
      <c r="R6583" t="s">
        <v>2249</v>
      </c>
    </row>
    <row r="6584" spans="1:18">
      <c r="A6584" t="s">
        <v>2249</v>
      </c>
      <c r="B6584" t="s">
        <v>18</v>
      </c>
      <c r="C6584" t="s">
        <v>19</v>
      </c>
      <c r="D6584" t="s">
        <v>38</v>
      </c>
      <c r="E6584" t="s">
        <v>1584</v>
      </c>
      <c r="F6584" t="s">
        <v>46</v>
      </c>
      <c r="G6584" t="s">
        <v>2250</v>
      </c>
      <c r="H6584" s="1">
        <v>100000</v>
      </c>
      <c r="I6584" s="1">
        <v>0</v>
      </c>
      <c r="J6584" t="s">
        <v>202</v>
      </c>
      <c r="K6584" t="s">
        <v>22</v>
      </c>
      <c r="L6584" s="10">
        <v>44986</v>
      </c>
      <c r="M6584" t="s">
        <v>2251</v>
      </c>
      <c r="N6584">
        <v>0</v>
      </c>
      <c r="O6584" s="17" t="s">
        <v>21485</v>
      </c>
      <c r="P6584">
        <v>0</v>
      </c>
      <c r="Q6584" s="17" t="s">
        <v>21485</v>
      </c>
      <c r="R6584" t="s">
        <v>2249</v>
      </c>
    </row>
    <row r="6585" spans="1:18">
      <c r="A6585" t="s">
        <v>2249</v>
      </c>
      <c r="B6585" t="s">
        <v>18</v>
      </c>
      <c r="C6585" t="s">
        <v>19</v>
      </c>
      <c r="D6585" t="s">
        <v>38</v>
      </c>
      <c r="E6585" t="s">
        <v>1125</v>
      </c>
      <c r="F6585" t="s">
        <v>46</v>
      </c>
      <c r="G6585" t="s">
        <v>2250</v>
      </c>
      <c r="H6585" s="1">
        <v>975376</v>
      </c>
      <c r="I6585" s="1">
        <v>0</v>
      </c>
      <c r="J6585" t="s">
        <v>24</v>
      </c>
      <c r="K6585" t="s">
        <v>22</v>
      </c>
      <c r="L6585" s="10">
        <v>45200</v>
      </c>
      <c r="M6585" t="s">
        <v>2251</v>
      </c>
      <c r="N6585">
        <v>1</v>
      </c>
      <c r="O6585" s="17" t="s">
        <v>21485</v>
      </c>
      <c r="P6585">
        <v>0</v>
      </c>
      <c r="Q6585" s="17" t="s">
        <v>21485</v>
      </c>
      <c r="R6585" t="s">
        <v>2249</v>
      </c>
    </row>
    <row r="6586" spans="1:18">
      <c r="A6586" t="s">
        <v>14981</v>
      </c>
      <c r="B6586" t="s">
        <v>37</v>
      </c>
      <c r="C6586" t="s">
        <v>30</v>
      </c>
      <c r="D6586" t="s">
        <v>20</v>
      </c>
      <c r="E6586" t="s">
        <v>320</v>
      </c>
      <c r="F6586" t="s">
        <v>4919</v>
      </c>
      <c r="G6586" t="s">
        <v>14982</v>
      </c>
      <c r="H6586" s="1">
        <v>153942</v>
      </c>
      <c r="I6586" s="1">
        <v>0</v>
      </c>
      <c r="J6586" t="s">
        <v>68</v>
      </c>
      <c r="K6586" t="s">
        <v>42</v>
      </c>
      <c r="L6586" s="10">
        <v>41365</v>
      </c>
      <c r="M6586" t="s">
        <v>14983</v>
      </c>
      <c r="N6586">
        <v>0</v>
      </c>
      <c r="O6586" s="17" t="s">
        <v>21485</v>
      </c>
      <c r="P6586">
        <v>0</v>
      </c>
      <c r="Q6586" s="17" t="s">
        <v>21485</v>
      </c>
      <c r="R6586" t="s">
        <v>14981</v>
      </c>
    </row>
    <row r="6587" spans="1:18">
      <c r="A6587" t="s">
        <v>2681</v>
      </c>
      <c r="B6587" t="s">
        <v>333</v>
      </c>
      <c r="C6587" t="s">
        <v>30</v>
      </c>
      <c r="D6587" t="s">
        <v>38</v>
      </c>
      <c r="E6587" t="s">
        <v>145</v>
      </c>
      <c r="F6587" t="s">
        <v>108</v>
      </c>
      <c r="G6587" t="s">
        <v>2682</v>
      </c>
      <c r="H6587" s="1">
        <v>804400</v>
      </c>
      <c r="I6587" s="1">
        <v>0</v>
      </c>
      <c r="J6587" t="s">
        <v>24</v>
      </c>
      <c r="K6587" t="s">
        <v>110</v>
      </c>
      <c r="L6587" s="10">
        <v>43556</v>
      </c>
      <c r="M6587" t="s">
        <v>2683</v>
      </c>
      <c r="N6587">
        <v>0</v>
      </c>
      <c r="O6587" s="17" t="s">
        <v>21485</v>
      </c>
      <c r="P6587">
        <v>0</v>
      </c>
      <c r="Q6587" s="17" t="s">
        <v>21485</v>
      </c>
      <c r="R6587" t="s">
        <v>2681</v>
      </c>
    </row>
    <row r="6588" spans="1:18">
      <c r="A6588" t="s">
        <v>14984</v>
      </c>
      <c r="B6588" t="s">
        <v>29</v>
      </c>
      <c r="C6588" t="s">
        <v>30</v>
      </c>
      <c r="D6588" t="s">
        <v>38</v>
      </c>
      <c r="E6588" t="s">
        <v>408</v>
      </c>
      <c r="F6588" t="s">
        <v>116</v>
      </c>
      <c r="G6588" t="s">
        <v>14985</v>
      </c>
      <c r="H6588" s="1">
        <v>765000</v>
      </c>
      <c r="I6588" s="1">
        <v>0</v>
      </c>
      <c r="J6588" t="s">
        <v>24</v>
      </c>
      <c r="K6588" t="s">
        <v>118</v>
      </c>
      <c r="L6588" s="10">
        <v>44105</v>
      </c>
      <c r="M6588" t="s">
        <v>14986</v>
      </c>
      <c r="N6588">
        <v>0</v>
      </c>
      <c r="O6588" s="17" t="s">
        <v>21485</v>
      </c>
      <c r="P6588">
        <v>0</v>
      </c>
      <c r="Q6588" s="17" t="s">
        <v>21485</v>
      </c>
      <c r="R6588" t="s">
        <v>14984</v>
      </c>
    </row>
    <row r="6589" spans="1:18">
      <c r="A6589" t="s">
        <v>14987</v>
      </c>
      <c r="B6589" t="s">
        <v>103</v>
      </c>
      <c r="C6589" t="s">
        <v>30</v>
      </c>
      <c r="D6589" t="s">
        <v>20</v>
      </c>
      <c r="E6589" t="s">
        <v>241</v>
      </c>
      <c r="F6589" t="s">
        <v>40</v>
      </c>
      <c r="G6589" t="s">
        <v>14988</v>
      </c>
      <c r="H6589" s="1">
        <v>1012210</v>
      </c>
      <c r="I6589" s="1">
        <v>0</v>
      </c>
      <c r="J6589" t="s">
        <v>24</v>
      </c>
      <c r="K6589" t="s">
        <v>22</v>
      </c>
      <c r="L6589" s="10">
        <v>40087</v>
      </c>
      <c r="M6589" t="s">
        <v>14989</v>
      </c>
      <c r="N6589">
        <v>0</v>
      </c>
      <c r="O6589" s="17" t="s">
        <v>21485</v>
      </c>
      <c r="P6589">
        <v>0</v>
      </c>
      <c r="Q6589" s="17" t="s">
        <v>21485</v>
      </c>
      <c r="R6589" t="s">
        <v>14987</v>
      </c>
    </row>
    <row r="6590" spans="1:18">
      <c r="A6590" t="s">
        <v>14987</v>
      </c>
      <c r="B6590" t="s">
        <v>103</v>
      </c>
      <c r="C6590" t="s">
        <v>30</v>
      </c>
      <c r="D6590" t="s">
        <v>20</v>
      </c>
      <c r="E6590" t="s">
        <v>115</v>
      </c>
      <c r="F6590" t="s">
        <v>40</v>
      </c>
      <c r="G6590" t="s">
        <v>14990</v>
      </c>
      <c r="H6590" s="1">
        <v>1049389</v>
      </c>
      <c r="I6590" s="1">
        <v>0</v>
      </c>
      <c r="J6590" t="s">
        <v>24</v>
      </c>
      <c r="K6590" t="s">
        <v>22</v>
      </c>
      <c r="L6590" s="10">
        <v>40452</v>
      </c>
      <c r="M6590" t="s">
        <v>14991</v>
      </c>
      <c r="N6590">
        <v>0</v>
      </c>
      <c r="O6590" s="17" t="s">
        <v>21485</v>
      </c>
      <c r="P6590">
        <v>0</v>
      </c>
      <c r="Q6590" s="17" t="s">
        <v>21485</v>
      </c>
      <c r="R6590" t="s">
        <v>14987</v>
      </c>
    </row>
    <row r="6591" spans="1:18">
      <c r="A6591" t="s">
        <v>14992</v>
      </c>
      <c r="B6591" t="s">
        <v>18</v>
      </c>
      <c r="C6591" t="s">
        <v>19</v>
      </c>
      <c r="D6591" t="s">
        <v>20423</v>
      </c>
      <c r="E6591" t="s">
        <v>20424</v>
      </c>
      <c r="F6591" t="s">
        <v>20423</v>
      </c>
      <c r="G6591" t="s">
        <v>20757</v>
      </c>
      <c r="H6591" s="1">
        <v>100000</v>
      </c>
      <c r="I6591" s="1">
        <v>0</v>
      </c>
      <c r="J6591" t="s">
        <v>202</v>
      </c>
      <c r="K6591" t="s">
        <v>136</v>
      </c>
      <c r="L6591" s="7">
        <v>39873</v>
      </c>
      <c r="M6591" t="s">
        <v>20758</v>
      </c>
      <c r="N6591">
        <v>0</v>
      </c>
      <c r="O6591" s="17" t="s">
        <v>21485</v>
      </c>
      <c r="P6591">
        <v>0</v>
      </c>
      <c r="Q6591" s="17" t="s">
        <v>21485</v>
      </c>
      <c r="R6591" t="s">
        <v>14992</v>
      </c>
    </row>
    <row r="6592" spans="1:18">
      <c r="A6592" t="s">
        <v>14992</v>
      </c>
      <c r="B6592" t="s">
        <v>18</v>
      </c>
      <c r="C6592" t="s">
        <v>19</v>
      </c>
      <c r="D6592" t="s">
        <v>20</v>
      </c>
      <c r="E6592" t="s">
        <v>241</v>
      </c>
      <c r="F6592" t="s">
        <v>40</v>
      </c>
      <c r="G6592" t="s">
        <v>14993</v>
      </c>
      <c r="H6592" s="1">
        <v>879691</v>
      </c>
      <c r="I6592" s="1">
        <v>0</v>
      </c>
      <c r="J6592" t="s">
        <v>24</v>
      </c>
      <c r="K6592" t="s">
        <v>110</v>
      </c>
      <c r="L6592" s="10">
        <v>40087</v>
      </c>
      <c r="M6592" t="s">
        <v>14994</v>
      </c>
      <c r="N6592">
        <v>0</v>
      </c>
      <c r="O6592" s="17" t="s">
        <v>21485</v>
      </c>
      <c r="P6592">
        <v>0</v>
      </c>
      <c r="Q6592" s="17" t="s">
        <v>21485</v>
      </c>
      <c r="R6592" t="s">
        <v>14992</v>
      </c>
    </row>
    <row r="6593" spans="1:18">
      <c r="A6593" t="s">
        <v>14992</v>
      </c>
      <c r="B6593" t="s">
        <v>18</v>
      </c>
      <c r="C6593" t="s">
        <v>19</v>
      </c>
      <c r="D6593" t="s">
        <v>18831</v>
      </c>
      <c r="E6593" t="s">
        <v>18832</v>
      </c>
      <c r="F6593" t="s">
        <v>18833</v>
      </c>
      <c r="G6593" t="s">
        <v>20759</v>
      </c>
      <c r="H6593" s="1">
        <v>50000</v>
      </c>
      <c r="I6593" s="1">
        <v>0</v>
      </c>
      <c r="J6593" t="s">
        <v>202</v>
      </c>
      <c r="K6593" t="s">
        <v>49</v>
      </c>
      <c r="L6593" s="7">
        <v>40603</v>
      </c>
      <c r="M6593" t="s">
        <v>20760</v>
      </c>
      <c r="N6593">
        <v>0</v>
      </c>
      <c r="O6593" s="17" t="s">
        <v>21485</v>
      </c>
      <c r="P6593">
        <v>0</v>
      </c>
      <c r="Q6593" s="17" t="s">
        <v>21485</v>
      </c>
      <c r="R6593" t="s">
        <v>14992</v>
      </c>
    </row>
    <row r="6594" spans="1:18">
      <c r="A6594" t="s">
        <v>14992</v>
      </c>
      <c r="B6594" t="s">
        <v>18</v>
      </c>
      <c r="C6594" t="s">
        <v>19</v>
      </c>
      <c r="D6594" t="s">
        <v>20</v>
      </c>
      <c r="E6594" t="s">
        <v>66</v>
      </c>
      <c r="F6594" t="s">
        <v>140</v>
      </c>
      <c r="G6594" t="s">
        <v>14995</v>
      </c>
      <c r="H6594" s="1">
        <v>1000353</v>
      </c>
      <c r="I6594" s="1">
        <v>0</v>
      </c>
      <c r="J6594" t="s">
        <v>24</v>
      </c>
      <c r="K6594" t="s">
        <v>60</v>
      </c>
      <c r="L6594" s="10">
        <v>41000</v>
      </c>
      <c r="M6594" t="s">
        <v>14996</v>
      </c>
      <c r="N6594">
        <v>0</v>
      </c>
      <c r="O6594" s="17" t="s">
        <v>21485</v>
      </c>
      <c r="P6594">
        <v>0</v>
      </c>
      <c r="Q6594" s="17" t="s">
        <v>21485</v>
      </c>
      <c r="R6594" t="s">
        <v>14992</v>
      </c>
    </row>
    <row r="6595" spans="1:18">
      <c r="A6595" t="s">
        <v>14992</v>
      </c>
      <c r="B6595" t="s">
        <v>18</v>
      </c>
      <c r="C6595" t="s">
        <v>19</v>
      </c>
      <c r="D6595" t="s">
        <v>20</v>
      </c>
      <c r="E6595" t="s">
        <v>31</v>
      </c>
      <c r="F6595" t="s">
        <v>40</v>
      </c>
      <c r="G6595" t="s">
        <v>14997</v>
      </c>
      <c r="H6595" s="1">
        <v>987504</v>
      </c>
      <c r="I6595" s="1">
        <v>0</v>
      </c>
      <c r="J6595" t="s">
        <v>24</v>
      </c>
      <c r="K6595" t="s">
        <v>110</v>
      </c>
      <c r="L6595" s="10">
        <v>41913</v>
      </c>
      <c r="M6595" t="s">
        <v>14998</v>
      </c>
      <c r="N6595">
        <v>0</v>
      </c>
      <c r="O6595" s="17" t="s">
        <v>21485</v>
      </c>
      <c r="P6595">
        <v>0</v>
      </c>
      <c r="Q6595" s="17" t="s">
        <v>21485</v>
      </c>
      <c r="R6595" t="s">
        <v>14992</v>
      </c>
    </row>
    <row r="6596" spans="1:18">
      <c r="A6596" t="s">
        <v>14992</v>
      </c>
      <c r="B6596" t="s">
        <v>18</v>
      </c>
      <c r="C6596" t="s">
        <v>19</v>
      </c>
      <c r="D6596" t="s">
        <v>20</v>
      </c>
      <c r="E6596" t="s">
        <v>31</v>
      </c>
      <c r="F6596" t="s">
        <v>245</v>
      </c>
      <c r="G6596" t="s">
        <v>14999</v>
      </c>
      <c r="H6596" s="1">
        <v>890220</v>
      </c>
      <c r="I6596" s="1">
        <v>0</v>
      </c>
      <c r="J6596" t="s">
        <v>24</v>
      </c>
      <c r="K6596" t="s">
        <v>42</v>
      </c>
      <c r="L6596" s="10">
        <v>41913</v>
      </c>
      <c r="M6596" t="s">
        <v>15000</v>
      </c>
      <c r="N6596">
        <v>0</v>
      </c>
      <c r="O6596" s="17" t="s">
        <v>21485</v>
      </c>
      <c r="P6596">
        <v>0</v>
      </c>
      <c r="Q6596" s="17" t="s">
        <v>21485</v>
      </c>
      <c r="R6596" t="s">
        <v>14992</v>
      </c>
    </row>
    <row r="6597" spans="1:18">
      <c r="A6597" t="s">
        <v>15001</v>
      </c>
      <c r="B6597" t="s">
        <v>195</v>
      </c>
      <c r="C6597" t="s">
        <v>65</v>
      </c>
      <c r="D6597" t="s">
        <v>20</v>
      </c>
      <c r="E6597" t="s">
        <v>66</v>
      </c>
      <c r="F6597" t="s">
        <v>282</v>
      </c>
      <c r="G6597" t="s">
        <v>15002</v>
      </c>
      <c r="H6597" s="1">
        <v>660515</v>
      </c>
      <c r="I6597" s="1">
        <v>0</v>
      </c>
      <c r="J6597" t="s">
        <v>24</v>
      </c>
      <c r="K6597" t="s">
        <v>118</v>
      </c>
      <c r="L6597" s="10">
        <v>41000</v>
      </c>
      <c r="M6597" t="s">
        <v>15003</v>
      </c>
      <c r="N6597">
        <v>0</v>
      </c>
      <c r="O6597" s="17" t="s">
        <v>21485</v>
      </c>
      <c r="P6597">
        <v>0</v>
      </c>
      <c r="Q6597" s="17" t="s">
        <v>21485</v>
      </c>
      <c r="R6597" t="s">
        <v>15001</v>
      </c>
    </row>
    <row r="6598" spans="1:18">
      <c r="A6598" t="s">
        <v>15001</v>
      </c>
      <c r="B6598" t="s">
        <v>195</v>
      </c>
      <c r="C6598" t="s">
        <v>65</v>
      </c>
      <c r="D6598" t="s">
        <v>38</v>
      </c>
      <c r="E6598" t="s">
        <v>39</v>
      </c>
      <c r="F6598" t="s">
        <v>813</v>
      </c>
      <c r="G6598" t="s">
        <v>15004</v>
      </c>
      <c r="H6598" s="1">
        <v>906525</v>
      </c>
      <c r="I6598" s="1">
        <v>0</v>
      </c>
      <c r="J6598" t="s">
        <v>24</v>
      </c>
      <c r="K6598" t="s">
        <v>118</v>
      </c>
      <c r="L6598" s="10">
        <v>43191</v>
      </c>
      <c r="M6598" t="s">
        <v>15005</v>
      </c>
      <c r="N6598">
        <v>0</v>
      </c>
      <c r="O6598" s="17" t="s">
        <v>21485</v>
      </c>
      <c r="P6598">
        <v>0</v>
      </c>
      <c r="Q6598" s="17" t="s">
        <v>21485</v>
      </c>
      <c r="R6598" t="s">
        <v>15001</v>
      </c>
    </row>
    <row r="6599" spans="1:18">
      <c r="A6599" t="s">
        <v>15001</v>
      </c>
      <c r="B6599" t="s">
        <v>195</v>
      </c>
      <c r="C6599" t="s">
        <v>65</v>
      </c>
      <c r="D6599" t="s">
        <v>38</v>
      </c>
      <c r="E6599" t="s">
        <v>408</v>
      </c>
      <c r="F6599" t="s">
        <v>22</v>
      </c>
      <c r="G6599" t="s">
        <v>15006</v>
      </c>
      <c r="H6599" s="1">
        <v>1078650</v>
      </c>
      <c r="I6599" s="1">
        <v>0</v>
      </c>
      <c r="J6599" t="s">
        <v>24</v>
      </c>
      <c r="K6599" t="s">
        <v>22</v>
      </c>
      <c r="L6599" s="10">
        <v>44105</v>
      </c>
      <c r="M6599" t="s">
        <v>15007</v>
      </c>
      <c r="N6599">
        <v>0</v>
      </c>
      <c r="O6599" s="17" t="s">
        <v>21485</v>
      </c>
      <c r="P6599">
        <v>0</v>
      </c>
      <c r="Q6599" s="17" t="s">
        <v>21485</v>
      </c>
      <c r="R6599" t="s">
        <v>15001</v>
      </c>
    </row>
    <row r="6600" spans="1:18">
      <c r="A6600" t="s">
        <v>15008</v>
      </c>
      <c r="B6600" t="s">
        <v>114</v>
      </c>
      <c r="C6600" t="s">
        <v>65</v>
      </c>
      <c r="D6600" t="s">
        <v>20</v>
      </c>
      <c r="E6600" t="s">
        <v>79</v>
      </c>
      <c r="F6600" t="s">
        <v>108</v>
      </c>
      <c r="G6600" t="s">
        <v>15009</v>
      </c>
      <c r="H6600" s="1">
        <v>1036020</v>
      </c>
      <c r="I6600" s="1">
        <v>0</v>
      </c>
      <c r="J6600" t="s">
        <v>24</v>
      </c>
      <c r="K6600" t="s">
        <v>118</v>
      </c>
      <c r="L6600" s="10">
        <v>41548</v>
      </c>
      <c r="M6600" t="s">
        <v>15010</v>
      </c>
      <c r="N6600">
        <v>0</v>
      </c>
      <c r="O6600" s="17" t="s">
        <v>21485</v>
      </c>
      <c r="P6600">
        <v>0</v>
      </c>
      <c r="Q6600" s="17" t="s">
        <v>21485</v>
      </c>
      <c r="R6600" t="s">
        <v>15008</v>
      </c>
    </row>
    <row r="6601" spans="1:18">
      <c r="A6601" t="s">
        <v>15011</v>
      </c>
      <c r="B6601" t="s">
        <v>29</v>
      </c>
      <c r="C6601" t="s">
        <v>30</v>
      </c>
      <c r="D6601" t="s">
        <v>38</v>
      </c>
      <c r="E6601" t="s">
        <v>353</v>
      </c>
      <c r="F6601" t="s">
        <v>52</v>
      </c>
      <c r="G6601" t="s">
        <v>15012</v>
      </c>
      <c r="H6601" s="1">
        <v>921826</v>
      </c>
      <c r="I6601" s="1">
        <v>0</v>
      </c>
      <c r="J6601" t="s">
        <v>24</v>
      </c>
      <c r="K6601" t="s">
        <v>22</v>
      </c>
      <c r="L6601" s="10">
        <v>43739</v>
      </c>
      <c r="M6601" t="s">
        <v>15013</v>
      </c>
      <c r="N6601">
        <v>0</v>
      </c>
      <c r="O6601" s="17" t="s">
        <v>21485</v>
      </c>
      <c r="P6601">
        <v>0</v>
      </c>
      <c r="Q6601" s="17" t="s">
        <v>21485</v>
      </c>
      <c r="R6601" t="s">
        <v>15011</v>
      </c>
    </row>
    <row r="6602" spans="1:18">
      <c r="A6602" t="s">
        <v>15014</v>
      </c>
      <c r="B6602" t="s">
        <v>103</v>
      </c>
      <c r="C6602" t="s">
        <v>30</v>
      </c>
      <c r="D6602" t="s">
        <v>38</v>
      </c>
      <c r="E6602" t="s">
        <v>387</v>
      </c>
      <c r="F6602" t="s">
        <v>509</v>
      </c>
      <c r="G6602" t="s">
        <v>15015</v>
      </c>
      <c r="H6602" s="1">
        <v>711450</v>
      </c>
      <c r="I6602" s="1">
        <v>0</v>
      </c>
      <c r="J6602" t="s">
        <v>68</v>
      </c>
      <c r="K6602" t="s">
        <v>94</v>
      </c>
      <c r="L6602" s="10">
        <v>43374</v>
      </c>
      <c r="M6602" t="s">
        <v>15016</v>
      </c>
      <c r="N6602">
        <v>0</v>
      </c>
      <c r="O6602" s="17" t="s">
        <v>21485</v>
      </c>
      <c r="P6602">
        <v>0</v>
      </c>
      <c r="Q6602" s="17" t="s">
        <v>21485</v>
      </c>
      <c r="R6602" t="s">
        <v>15014</v>
      </c>
    </row>
    <row r="6603" spans="1:18">
      <c r="A6603" t="s">
        <v>15017</v>
      </c>
      <c r="B6603" t="s">
        <v>103</v>
      </c>
      <c r="C6603" t="s">
        <v>30</v>
      </c>
      <c r="D6603" t="s">
        <v>20</v>
      </c>
      <c r="E6603" t="s">
        <v>79</v>
      </c>
      <c r="F6603" t="s">
        <v>568</v>
      </c>
      <c r="G6603" t="s">
        <v>15018</v>
      </c>
      <c r="H6603" s="1">
        <v>744234</v>
      </c>
      <c r="I6603" s="1">
        <v>0</v>
      </c>
      <c r="J6603" t="s">
        <v>24</v>
      </c>
      <c r="K6603" t="s">
        <v>60</v>
      </c>
      <c r="L6603" s="10">
        <v>41548</v>
      </c>
      <c r="M6603" t="s">
        <v>15019</v>
      </c>
      <c r="N6603">
        <v>0</v>
      </c>
      <c r="O6603" s="17" t="s">
        <v>21485</v>
      </c>
      <c r="P6603">
        <v>0</v>
      </c>
      <c r="Q6603" s="17" t="s">
        <v>21485</v>
      </c>
      <c r="R6603" t="s">
        <v>15017</v>
      </c>
    </row>
    <row r="6604" spans="1:18">
      <c r="A6604" t="s">
        <v>15020</v>
      </c>
      <c r="B6604" t="s">
        <v>641</v>
      </c>
      <c r="C6604" t="s">
        <v>30</v>
      </c>
      <c r="D6604" t="s">
        <v>20</v>
      </c>
      <c r="E6604" t="s">
        <v>115</v>
      </c>
      <c r="F6604" t="s">
        <v>134</v>
      </c>
      <c r="G6604" t="s">
        <v>15021</v>
      </c>
      <c r="H6604" s="1">
        <v>713605</v>
      </c>
      <c r="I6604" s="1">
        <v>0</v>
      </c>
      <c r="J6604" t="s">
        <v>24</v>
      </c>
      <c r="K6604" t="s">
        <v>136</v>
      </c>
      <c r="L6604" s="10">
        <v>40452</v>
      </c>
      <c r="M6604" t="s">
        <v>15022</v>
      </c>
      <c r="N6604">
        <v>0</v>
      </c>
      <c r="O6604" s="17" t="s">
        <v>21485</v>
      </c>
      <c r="P6604">
        <v>0</v>
      </c>
      <c r="Q6604" s="17" t="s">
        <v>21485</v>
      </c>
      <c r="R6604" t="s">
        <v>15020</v>
      </c>
    </row>
    <row r="6605" spans="1:18">
      <c r="A6605" t="s">
        <v>15020</v>
      </c>
      <c r="B6605" t="s">
        <v>641</v>
      </c>
      <c r="C6605" t="s">
        <v>30</v>
      </c>
      <c r="D6605" t="s">
        <v>38</v>
      </c>
      <c r="E6605" t="s">
        <v>387</v>
      </c>
      <c r="F6605" t="s">
        <v>80</v>
      </c>
      <c r="G6605" t="s">
        <v>15023</v>
      </c>
      <c r="H6605" s="1">
        <v>627300</v>
      </c>
      <c r="I6605" s="1">
        <v>0</v>
      </c>
      <c r="J6605" t="s">
        <v>24</v>
      </c>
      <c r="K6605" t="s">
        <v>136</v>
      </c>
      <c r="L6605" s="10">
        <v>43374</v>
      </c>
      <c r="M6605" t="s">
        <v>15024</v>
      </c>
      <c r="N6605">
        <v>0</v>
      </c>
      <c r="O6605" s="17" t="s">
        <v>21485</v>
      </c>
      <c r="P6605">
        <v>0</v>
      </c>
      <c r="Q6605" s="17" t="s">
        <v>21485</v>
      </c>
      <c r="R6605" t="s">
        <v>15020</v>
      </c>
    </row>
    <row r="6606" spans="1:18">
      <c r="A6606" t="s">
        <v>15025</v>
      </c>
      <c r="B6606" t="s">
        <v>37</v>
      </c>
      <c r="C6606" t="s">
        <v>30</v>
      </c>
      <c r="D6606" t="s">
        <v>20</v>
      </c>
      <c r="E6606" t="s">
        <v>104</v>
      </c>
      <c r="F6606" t="s">
        <v>140</v>
      </c>
      <c r="G6606" t="s">
        <v>15026</v>
      </c>
      <c r="H6606" s="1">
        <v>745005</v>
      </c>
      <c r="I6606" s="1">
        <v>0</v>
      </c>
      <c r="J6606" t="s">
        <v>24</v>
      </c>
      <c r="K6606" t="s">
        <v>60</v>
      </c>
      <c r="L6606" s="10">
        <v>40269</v>
      </c>
      <c r="M6606" t="s">
        <v>15027</v>
      </c>
      <c r="N6606">
        <v>0</v>
      </c>
      <c r="O6606" s="17" t="s">
        <v>21485</v>
      </c>
      <c r="P6606">
        <v>0</v>
      </c>
      <c r="Q6606" s="17" t="s">
        <v>21485</v>
      </c>
      <c r="R6606" t="s">
        <v>15025</v>
      </c>
    </row>
    <row r="6607" spans="1:18">
      <c r="A6607" t="s">
        <v>15025</v>
      </c>
      <c r="B6607" t="s">
        <v>37</v>
      </c>
      <c r="C6607" t="s">
        <v>30</v>
      </c>
      <c r="D6607" t="s">
        <v>20</v>
      </c>
      <c r="E6607" t="s">
        <v>21</v>
      </c>
      <c r="F6607" t="s">
        <v>214</v>
      </c>
      <c r="G6607" t="s">
        <v>15028</v>
      </c>
      <c r="H6607" s="1">
        <v>697500</v>
      </c>
      <c r="I6607" s="1">
        <v>0</v>
      </c>
      <c r="J6607" t="s">
        <v>24</v>
      </c>
      <c r="K6607" t="s">
        <v>110</v>
      </c>
      <c r="L6607" s="10">
        <v>41183</v>
      </c>
      <c r="M6607" t="s">
        <v>15029</v>
      </c>
      <c r="N6607">
        <v>0</v>
      </c>
      <c r="O6607" s="17" t="s">
        <v>21485</v>
      </c>
      <c r="P6607">
        <v>0</v>
      </c>
      <c r="Q6607" s="17" t="s">
        <v>21485</v>
      </c>
      <c r="R6607" t="s">
        <v>15025</v>
      </c>
    </row>
    <row r="6608" spans="1:18">
      <c r="A6608" t="s">
        <v>15025</v>
      </c>
      <c r="B6608" t="s">
        <v>37</v>
      </c>
      <c r="C6608" t="s">
        <v>30</v>
      </c>
      <c r="D6608" t="s">
        <v>38</v>
      </c>
      <c r="E6608" t="s">
        <v>586</v>
      </c>
      <c r="F6608" t="s">
        <v>214</v>
      </c>
      <c r="G6608" t="s">
        <v>15030</v>
      </c>
      <c r="H6608" s="1">
        <v>956250</v>
      </c>
      <c r="I6608" s="1">
        <v>0</v>
      </c>
      <c r="J6608" t="s">
        <v>24</v>
      </c>
      <c r="K6608" t="s">
        <v>110</v>
      </c>
      <c r="L6608" s="10">
        <v>45017</v>
      </c>
      <c r="M6608" t="s">
        <v>15031</v>
      </c>
      <c r="N6608">
        <v>0</v>
      </c>
      <c r="O6608" s="17" t="s">
        <v>21485</v>
      </c>
      <c r="P6608">
        <v>0</v>
      </c>
      <c r="Q6608" s="17" t="s">
        <v>21485</v>
      </c>
      <c r="R6608" t="s">
        <v>15025</v>
      </c>
    </row>
    <row r="6609" spans="1:18">
      <c r="A6609" t="s">
        <v>15032</v>
      </c>
      <c r="B6609" t="s">
        <v>600</v>
      </c>
      <c r="C6609" t="s">
        <v>65</v>
      </c>
      <c r="D6609" t="s">
        <v>20</v>
      </c>
      <c r="E6609" t="s">
        <v>31</v>
      </c>
      <c r="F6609" t="s">
        <v>379</v>
      </c>
      <c r="G6609" t="s">
        <v>15033</v>
      </c>
      <c r="H6609" s="1">
        <v>670675</v>
      </c>
      <c r="I6609" s="1">
        <v>0</v>
      </c>
      <c r="J6609" t="s">
        <v>24</v>
      </c>
      <c r="K6609" t="s">
        <v>118</v>
      </c>
      <c r="L6609" s="10">
        <v>41913</v>
      </c>
      <c r="M6609" t="s">
        <v>15034</v>
      </c>
      <c r="N6609">
        <v>0</v>
      </c>
      <c r="O6609" s="17" t="s">
        <v>21485</v>
      </c>
      <c r="P6609">
        <v>0</v>
      </c>
      <c r="Q6609" s="17" t="s">
        <v>21485</v>
      </c>
      <c r="R6609" t="s">
        <v>15032</v>
      </c>
    </row>
    <row r="6610" spans="1:18">
      <c r="A6610" t="s">
        <v>15032</v>
      </c>
      <c r="B6610" t="s">
        <v>600</v>
      </c>
      <c r="C6610" t="s">
        <v>65</v>
      </c>
      <c r="D6610" t="s">
        <v>20</v>
      </c>
      <c r="E6610" t="s">
        <v>31</v>
      </c>
      <c r="F6610" t="s">
        <v>568</v>
      </c>
      <c r="G6610" t="s">
        <v>15035</v>
      </c>
      <c r="H6610" s="1">
        <v>553311</v>
      </c>
      <c r="I6610" s="1">
        <v>0</v>
      </c>
      <c r="J6610" t="s">
        <v>24</v>
      </c>
      <c r="K6610" t="s">
        <v>42</v>
      </c>
      <c r="L6610" s="10">
        <v>41913</v>
      </c>
      <c r="M6610" t="s">
        <v>15036</v>
      </c>
      <c r="N6610">
        <v>0</v>
      </c>
      <c r="O6610" s="17" t="s">
        <v>21485</v>
      </c>
      <c r="P6610">
        <v>0</v>
      </c>
      <c r="Q6610" s="17" t="s">
        <v>21485</v>
      </c>
      <c r="R6610" t="s">
        <v>15032</v>
      </c>
    </row>
    <row r="6611" spans="1:18">
      <c r="A6611" t="s">
        <v>15032</v>
      </c>
      <c r="B6611" t="s">
        <v>600</v>
      </c>
      <c r="C6611" t="s">
        <v>65</v>
      </c>
      <c r="D6611" t="s">
        <v>38</v>
      </c>
      <c r="E6611" t="s">
        <v>434</v>
      </c>
      <c r="F6611" t="s">
        <v>52</v>
      </c>
      <c r="G6611" t="s">
        <v>15037</v>
      </c>
      <c r="H6611" s="1">
        <v>1166625</v>
      </c>
      <c r="I6611" s="1">
        <v>0</v>
      </c>
      <c r="J6611" t="s">
        <v>24</v>
      </c>
      <c r="K6611" t="s">
        <v>22</v>
      </c>
      <c r="L6611" s="10">
        <v>44256</v>
      </c>
      <c r="M6611" t="s">
        <v>15038</v>
      </c>
      <c r="N6611">
        <v>0</v>
      </c>
      <c r="O6611" s="17" t="s">
        <v>21485</v>
      </c>
      <c r="P6611">
        <v>0</v>
      </c>
      <c r="Q6611" s="17" t="s">
        <v>21485</v>
      </c>
      <c r="R6611" t="s">
        <v>15032</v>
      </c>
    </row>
    <row r="6612" spans="1:18">
      <c r="A6612" t="s">
        <v>2252</v>
      </c>
      <c r="B6612" t="s">
        <v>64</v>
      </c>
      <c r="C6612" t="s">
        <v>65</v>
      </c>
      <c r="D6612" t="s">
        <v>20</v>
      </c>
      <c r="E6612" t="s">
        <v>21</v>
      </c>
      <c r="F6612" t="s">
        <v>214</v>
      </c>
      <c r="G6612" t="s">
        <v>2253</v>
      </c>
      <c r="H6612" s="1">
        <v>551414</v>
      </c>
      <c r="I6612" s="1">
        <v>0</v>
      </c>
      <c r="J6612" t="s">
        <v>24</v>
      </c>
      <c r="K6612" t="s">
        <v>110</v>
      </c>
      <c r="L6612" s="10">
        <v>41183</v>
      </c>
      <c r="M6612" t="s">
        <v>2254</v>
      </c>
      <c r="N6612">
        <v>1</v>
      </c>
      <c r="O6612" s="17" t="s">
        <v>21485</v>
      </c>
      <c r="P6612">
        <v>0</v>
      </c>
      <c r="Q6612" s="17" t="s">
        <v>21485</v>
      </c>
      <c r="R6612" t="s">
        <v>2252</v>
      </c>
    </row>
    <row r="6613" spans="1:18">
      <c r="A6613" t="s">
        <v>15039</v>
      </c>
      <c r="B6613" t="s">
        <v>249</v>
      </c>
      <c r="C6613" t="s">
        <v>65</v>
      </c>
      <c r="D6613" t="s">
        <v>20</v>
      </c>
      <c r="E6613" t="s">
        <v>104</v>
      </c>
      <c r="F6613" t="s">
        <v>52</v>
      </c>
      <c r="G6613" t="s">
        <v>15040</v>
      </c>
      <c r="H6613" s="1">
        <v>516138</v>
      </c>
      <c r="I6613" s="1">
        <v>0</v>
      </c>
      <c r="J6613" t="s">
        <v>68</v>
      </c>
      <c r="K6613" t="s">
        <v>22</v>
      </c>
      <c r="L6613" s="10">
        <v>40269</v>
      </c>
      <c r="M6613" t="s">
        <v>15041</v>
      </c>
      <c r="N6613">
        <v>0</v>
      </c>
      <c r="O6613" s="17" t="s">
        <v>21485</v>
      </c>
      <c r="P6613">
        <v>0</v>
      </c>
      <c r="Q6613" s="17" t="s">
        <v>21485</v>
      </c>
      <c r="R6613" t="s">
        <v>15039</v>
      </c>
    </row>
    <row r="6614" spans="1:18">
      <c r="A6614" t="s">
        <v>15039</v>
      </c>
      <c r="B6614" t="s">
        <v>249</v>
      </c>
      <c r="C6614" t="s">
        <v>65</v>
      </c>
      <c r="D6614" t="s">
        <v>20</v>
      </c>
      <c r="E6614" t="s">
        <v>122</v>
      </c>
      <c r="F6614" t="s">
        <v>22</v>
      </c>
      <c r="G6614" t="s">
        <v>15042</v>
      </c>
      <c r="H6614" s="1">
        <v>472640</v>
      </c>
      <c r="I6614" s="1">
        <v>0</v>
      </c>
      <c r="J6614" t="s">
        <v>68</v>
      </c>
      <c r="K6614" t="s">
        <v>22</v>
      </c>
      <c r="L6614" s="10">
        <v>40817</v>
      </c>
      <c r="M6614" t="s">
        <v>15043</v>
      </c>
      <c r="N6614">
        <v>0</v>
      </c>
      <c r="O6614" s="17" t="s">
        <v>21485</v>
      </c>
      <c r="P6614">
        <v>0</v>
      </c>
      <c r="Q6614" s="17" t="s">
        <v>21485</v>
      </c>
      <c r="R6614" t="s">
        <v>15039</v>
      </c>
    </row>
    <row r="6615" spans="1:18">
      <c r="A6615" t="s">
        <v>15039</v>
      </c>
      <c r="B6615" t="s">
        <v>64</v>
      </c>
      <c r="C6615" t="s">
        <v>65</v>
      </c>
      <c r="D6615" t="s">
        <v>38</v>
      </c>
      <c r="E6615" t="s">
        <v>1125</v>
      </c>
      <c r="F6615" t="s">
        <v>22</v>
      </c>
      <c r="G6615" t="s">
        <v>15044</v>
      </c>
      <c r="H6615" s="1">
        <v>1067176</v>
      </c>
      <c r="I6615" s="1">
        <v>0</v>
      </c>
      <c r="J6615" t="s">
        <v>24</v>
      </c>
      <c r="K6615" t="s">
        <v>22</v>
      </c>
      <c r="L6615" s="10">
        <v>45200</v>
      </c>
      <c r="M6615" t="s">
        <v>15045</v>
      </c>
      <c r="N6615">
        <v>0</v>
      </c>
      <c r="O6615" s="17" t="s">
        <v>21485</v>
      </c>
      <c r="P6615">
        <v>0</v>
      </c>
      <c r="Q6615" s="17" t="s">
        <v>21485</v>
      </c>
      <c r="R6615" t="s">
        <v>15039</v>
      </c>
    </row>
    <row r="6616" spans="1:18">
      <c r="A6616" t="s">
        <v>15039</v>
      </c>
      <c r="B6616" t="s">
        <v>64</v>
      </c>
      <c r="C6616" t="s">
        <v>65</v>
      </c>
      <c r="D6616" t="s">
        <v>38</v>
      </c>
      <c r="E6616" t="s">
        <v>784</v>
      </c>
      <c r="F6616" t="s">
        <v>22</v>
      </c>
      <c r="G6616" t="s">
        <v>15046</v>
      </c>
      <c r="H6616" s="1">
        <v>868276</v>
      </c>
      <c r="I6616" s="1">
        <v>0</v>
      </c>
      <c r="J6616" t="s">
        <v>68</v>
      </c>
      <c r="K6616" t="s">
        <v>22</v>
      </c>
      <c r="L6616" s="10">
        <v>45383</v>
      </c>
      <c r="M6616" t="s">
        <v>15047</v>
      </c>
      <c r="N6616">
        <v>0</v>
      </c>
      <c r="O6616" s="17" t="s">
        <v>21485</v>
      </c>
      <c r="P6616">
        <v>0</v>
      </c>
      <c r="Q6616" s="17" t="s">
        <v>21485</v>
      </c>
      <c r="R6616" t="s">
        <v>15039</v>
      </c>
    </row>
    <row r="6617" spans="1:18">
      <c r="A6617" t="s">
        <v>15048</v>
      </c>
      <c r="B6617" t="s">
        <v>195</v>
      </c>
      <c r="C6617" t="s">
        <v>65</v>
      </c>
      <c r="D6617" t="s">
        <v>38</v>
      </c>
      <c r="E6617" t="s">
        <v>434</v>
      </c>
      <c r="F6617" t="s">
        <v>3491</v>
      </c>
      <c r="G6617" t="s">
        <v>15049</v>
      </c>
      <c r="H6617" s="1">
        <v>474622</v>
      </c>
      <c r="I6617" s="1">
        <v>0</v>
      </c>
      <c r="J6617" t="s">
        <v>68</v>
      </c>
      <c r="K6617" t="s">
        <v>487</v>
      </c>
      <c r="L6617" s="10">
        <v>44256</v>
      </c>
      <c r="M6617" t="s">
        <v>15050</v>
      </c>
      <c r="N6617">
        <v>0</v>
      </c>
      <c r="O6617" s="17" t="s">
        <v>21485</v>
      </c>
      <c r="P6617">
        <v>0</v>
      </c>
      <c r="Q6617" s="17" t="s">
        <v>21485</v>
      </c>
      <c r="R6617" t="s">
        <v>15048</v>
      </c>
    </row>
    <row r="6618" spans="1:18">
      <c r="A6618" t="s">
        <v>15051</v>
      </c>
      <c r="B6618" t="s">
        <v>15052</v>
      </c>
      <c r="C6618" t="s">
        <v>30</v>
      </c>
      <c r="D6618" t="s">
        <v>20</v>
      </c>
      <c r="E6618" t="s">
        <v>21</v>
      </c>
      <c r="F6618" t="s">
        <v>123</v>
      </c>
      <c r="G6618" t="s">
        <v>15053</v>
      </c>
      <c r="H6618" s="1">
        <v>341540</v>
      </c>
      <c r="I6618" s="1">
        <v>0</v>
      </c>
      <c r="J6618" t="s">
        <v>68</v>
      </c>
      <c r="K6618" t="s">
        <v>136</v>
      </c>
      <c r="L6618" s="10">
        <v>41183</v>
      </c>
      <c r="M6618" t="s">
        <v>15054</v>
      </c>
      <c r="N6618">
        <v>0</v>
      </c>
      <c r="O6618" s="17" t="s">
        <v>21485</v>
      </c>
      <c r="P6618">
        <v>0</v>
      </c>
      <c r="Q6618" s="17" t="s">
        <v>21485</v>
      </c>
      <c r="R6618" t="s">
        <v>15051</v>
      </c>
    </row>
    <row r="6619" spans="1:18">
      <c r="A6619" t="s">
        <v>15055</v>
      </c>
      <c r="B6619" t="s">
        <v>600</v>
      </c>
      <c r="C6619" t="s">
        <v>65</v>
      </c>
      <c r="D6619" t="s">
        <v>20</v>
      </c>
      <c r="E6619" t="s">
        <v>71</v>
      </c>
      <c r="F6619" t="s">
        <v>568</v>
      </c>
      <c r="G6619" t="s">
        <v>15056</v>
      </c>
      <c r="H6619" s="1">
        <v>259281</v>
      </c>
      <c r="I6619" s="1">
        <v>0</v>
      </c>
      <c r="J6619" t="s">
        <v>68</v>
      </c>
      <c r="K6619" t="s">
        <v>42</v>
      </c>
      <c r="L6619" s="10">
        <v>40634</v>
      </c>
      <c r="M6619" t="s">
        <v>15057</v>
      </c>
      <c r="N6619">
        <v>0</v>
      </c>
      <c r="O6619" s="17" t="s">
        <v>21485</v>
      </c>
      <c r="P6619">
        <v>0</v>
      </c>
      <c r="Q6619" s="17" t="s">
        <v>21485</v>
      </c>
      <c r="R6619" t="s">
        <v>15055</v>
      </c>
    </row>
    <row r="6620" spans="1:18">
      <c r="A6620" t="s">
        <v>15058</v>
      </c>
      <c r="B6620" t="s">
        <v>557</v>
      </c>
      <c r="C6620" t="s">
        <v>65</v>
      </c>
      <c r="D6620" t="s">
        <v>20</v>
      </c>
      <c r="E6620" t="s">
        <v>21</v>
      </c>
      <c r="F6620" t="s">
        <v>99</v>
      </c>
      <c r="G6620" t="s">
        <v>15059</v>
      </c>
      <c r="H6620" s="1">
        <v>571721</v>
      </c>
      <c r="I6620" s="1">
        <v>0</v>
      </c>
      <c r="J6620" t="s">
        <v>24</v>
      </c>
      <c r="K6620" t="s">
        <v>136</v>
      </c>
      <c r="L6620" s="10">
        <v>41183</v>
      </c>
      <c r="M6620" t="s">
        <v>15060</v>
      </c>
      <c r="N6620">
        <v>0</v>
      </c>
      <c r="O6620" s="17" t="s">
        <v>21485</v>
      </c>
      <c r="P6620">
        <v>0</v>
      </c>
      <c r="Q6620" s="17" t="s">
        <v>21485</v>
      </c>
      <c r="R6620" t="s">
        <v>15058</v>
      </c>
    </row>
    <row r="6621" spans="1:18">
      <c r="A6621" t="s">
        <v>15061</v>
      </c>
      <c r="B6621" t="s">
        <v>365</v>
      </c>
      <c r="C6621" t="s">
        <v>30</v>
      </c>
      <c r="D6621" t="s">
        <v>38</v>
      </c>
      <c r="E6621" t="s">
        <v>168</v>
      </c>
      <c r="F6621" t="s">
        <v>379</v>
      </c>
      <c r="G6621" t="s">
        <v>15062</v>
      </c>
      <c r="H6621" s="1">
        <v>918000</v>
      </c>
      <c r="I6621" s="1">
        <v>0</v>
      </c>
      <c r="J6621" t="s">
        <v>24</v>
      </c>
      <c r="K6621" t="s">
        <v>118</v>
      </c>
      <c r="L6621" s="10">
        <v>43922</v>
      </c>
      <c r="M6621" t="s">
        <v>15063</v>
      </c>
      <c r="N6621">
        <v>0</v>
      </c>
      <c r="O6621" s="17" t="s">
        <v>21485</v>
      </c>
      <c r="P6621">
        <v>0</v>
      </c>
      <c r="Q6621" s="17" t="s">
        <v>21485</v>
      </c>
      <c r="R6621" t="s">
        <v>15061</v>
      </c>
    </row>
    <row r="6622" spans="1:18">
      <c r="A6622" t="s">
        <v>15061</v>
      </c>
      <c r="B6622" t="s">
        <v>365</v>
      </c>
      <c r="C6622" t="s">
        <v>30</v>
      </c>
      <c r="D6622" t="s">
        <v>38</v>
      </c>
      <c r="E6622" t="s">
        <v>1726</v>
      </c>
      <c r="F6622" t="s">
        <v>404</v>
      </c>
      <c r="G6622" t="s">
        <v>15064</v>
      </c>
      <c r="H6622" s="1">
        <v>1059526</v>
      </c>
      <c r="I6622" s="1">
        <v>0</v>
      </c>
      <c r="J6622" t="s">
        <v>24</v>
      </c>
      <c r="K6622" t="s">
        <v>118</v>
      </c>
      <c r="L6622" s="10">
        <v>45566</v>
      </c>
      <c r="M6622" t="s">
        <v>15065</v>
      </c>
      <c r="N6622">
        <v>0</v>
      </c>
      <c r="O6622" s="17" t="s">
        <v>21485</v>
      </c>
      <c r="P6622">
        <v>0</v>
      </c>
      <c r="Q6622" s="17" t="s">
        <v>21485</v>
      </c>
      <c r="R6622" t="s">
        <v>15061</v>
      </c>
    </row>
    <row r="6623" spans="1:18">
      <c r="A6623" t="s">
        <v>15066</v>
      </c>
      <c r="B6623" t="s">
        <v>557</v>
      </c>
      <c r="C6623" t="s">
        <v>65</v>
      </c>
      <c r="D6623" t="s">
        <v>18704</v>
      </c>
      <c r="E6623" t="s">
        <v>18705</v>
      </c>
      <c r="F6623" t="s">
        <v>18706</v>
      </c>
      <c r="G6623" t="s">
        <v>20761</v>
      </c>
      <c r="H6623" s="1">
        <v>247650</v>
      </c>
      <c r="I6623" s="1">
        <v>0</v>
      </c>
      <c r="J6623" t="s">
        <v>1887</v>
      </c>
      <c r="K6623" t="s">
        <v>136</v>
      </c>
      <c r="L6623" s="7">
        <v>42887</v>
      </c>
      <c r="M6623" t="s">
        <v>20762</v>
      </c>
      <c r="N6623">
        <v>1</v>
      </c>
      <c r="O6623" s="17" t="s">
        <v>21485</v>
      </c>
      <c r="P6623">
        <v>0</v>
      </c>
      <c r="Q6623" s="17" t="s">
        <v>21485</v>
      </c>
      <c r="R6623" t="s">
        <v>15066</v>
      </c>
    </row>
    <row r="6624" spans="1:18">
      <c r="A6624" t="s">
        <v>15066</v>
      </c>
      <c r="B6624" t="s">
        <v>557</v>
      </c>
      <c r="C6624" t="s">
        <v>65</v>
      </c>
      <c r="D6624" t="s">
        <v>38</v>
      </c>
      <c r="E6624" t="s">
        <v>353</v>
      </c>
      <c r="F6624" t="s">
        <v>169</v>
      </c>
      <c r="G6624" t="s">
        <v>15067</v>
      </c>
      <c r="H6624" s="1">
        <v>780300</v>
      </c>
      <c r="I6624" s="1">
        <v>0</v>
      </c>
      <c r="J6624" t="s">
        <v>24</v>
      </c>
      <c r="K6624" t="s">
        <v>136</v>
      </c>
      <c r="L6624" s="10">
        <v>43739</v>
      </c>
      <c r="M6624" t="s">
        <v>15068</v>
      </c>
      <c r="N6624">
        <v>0</v>
      </c>
      <c r="O6624" s="17" t="s">
        <v>21485</v>
      </c>
      <c r="P6624">
        <v>0</v>
      </c>
      <c r="Q6624" s="17" t="s">
        <v>21485</v>
      </c>
      <c r="R6624" t="s">
        <v>15066</v>
      </c>
    </row>
    <row r="6625" spans="1:18">
      <c r="A6625" t="s">
        <v>15066</v>
      </c>
      <c r="B6625" t="s">
        <v>557</v>
      </c>
      <c r="C6625" t="s">
        <v>65</v>
      </c>
      <c r="D6625" t="s">
        <v>38</v>
      </c>
      <c r="E6625" t="s">
        <v>86</v>
      </c>
      <c r="F6625" t="s">
        <v>169</v>
      </c>
      <c r="G6625" t="s">
        <v>15069</v>
      </c>
      <c r="H6625" s="1">
        <v>589052</v>
      </c>
      <c r="I6625" s="1">
        <v>0</v>
      </c>
      <c r="J6625" t="s">
        <v>48</v>
      </c>
      <c r="K6625" t="s">
        <v>136</v>
      </c>
      <c r="L6625" s="10">
        <v>44652</v>
      </c>
      <c r="M6625" t="s">
        <v>15070</v>
      </c>
      <c r="N6625">
        <v>0</v>
      </c>
      <c r="O6625" s="17" t="s">
        <v>21485</v>
      </c>
      <c r="P6625">
        <v>0</v>
      </c>
      <c r="Q6625" s="17" t="s">
        <v>21485</v>
      </c>
      <c r="R6625" t="s">
        <v>15066</v>
      </c>
    </row>
    <row r="6626" spans="1:18">
      <c r="A6626" t="s">
        <v>15066</v>
      </c>
      <c r="B6626" t="s">
        <v>557</v>
      </c>
      <c r="C6626" t="s">
        <v>65</v>
      </c>
      <c r="D6626" t="s">
        <v>38</v>
      </c>
      <c r="E6626" t="s">
        <v>1726</v>
      </c>
      <c r="F6626" t="s">
        <v>169</v>
      </c>
      <c r="G6626" t="s">
        <v>15071</v>
      </c>
      <c r="H6626" s="1">
        <v>738224</v>
      </c>
      <c r="I6626" s="1">
        <v>0</v>
      </c>
      <c r="J6626" t="s">
        <v>48</v>
      </c>
      <c r="K6626" t="s">
        <v>136</v>
      </c>
      <c r="L6626" s="10">
        <v>45566</v>
      </c>
      <c r="M6626" t="s">
        <v>15072</v>
      </c>
      <c r="N6626">
        <v>0</v>
      </c>
      <c r="O6626" s="17" t="s">
        <v>21485</v>
      </c>
      <c r="P6626">
        <v>0</v>
      </c>
      <c r="Q6626" s="17" t="s">
        <v>21485</v>
      </c>
      <c r="R6626" t="s">
        <v>15066</v>
      </c>
    </row>
    <row r="6627" spans="1:18">
      <c r="A6627" t="s">
        <v>15073</v>
      </c>
      <c r="B6627" t="s">
        <v>114</v>
      </c>
      <c r="C6627" t="s">
        <v>65</v>
      </c>
      <c r="D6627" t="s">
        <v>20</v>
      </c>
      <c r="E6627" t="s">
        <v>21</v>
      </c>
      <c r="F6627" t="s">
        <v>568</v>
      </c>
      <c r="G6627" t="s">
        <v>15074</v>
      </c>
      <c r="H6627" s="1">
        <v>773679</v>
      </c>
      <c r="I6627" s="1">
        <v>0</v>
      </c>
      <c r="J6627" t="s">
        <v>24</v>
      </c>
      <c r="K6627" t="s">
        <v>136</v>
      </c>
      <c r="L6627" s="10">
        <v>41183</v>
      </c>
      <c r="M6627" t="s">
        <v>15075</v>
      </c>
      <c r="N6627">
        <v>0</v>
      </c>
      <c r="O6627" s="17" t="s">
        <v>21485</v>
      </c>
      <c r="P6627">
        <v>0</v>
      </c>
      <c r="Q6627" s="17" t="s">
        <v>21485</v>
      </c>
      <c r="R6627" t="s">
        <v>15073</v>
      </c>
    </row>
    <row r="6628" spans="1:18">
      <c r="A6628" t="s">
        <v>15073</v>
      </c>
      <c r="B6628" t="s">
        <v>114</v>
      </c>
      <c r="C6628" t="s">
        <v>65</v>
      </c>
      <c r="D6628" t="s">
        <v>20</v>
      </c>
      <c r="E6628" t="s">
        <v>92</v>
      </c>
      <c r="F6628" t="s">
        <v>140</v>
      </c>
      <c r="G6628" t="s">
        <v>15076</v>
      </c>
      <c r="H6628" s="1">
        <v>757624</v>
      </c>
      <c r="I6628" s="1">
        <v>0</v>
      </c>
      <c r="J6628" t="s">
        <v>24</v>
      </c>
      <c r="K6628" t="s">
        <v>60</v>
      </c>
      <c r="L6628" s="10">
        <v>42278</v>
      </c>
      <c r="M6628" t="s">
        <v>15077</v>
      </c>
      <c r="N6628">
        <v>0</v>
      </c>
      <c r="O6628" s="17" t="s">
        <v>21485</v>
      </c>
      <c r="P6628">
        <v>0</v>
      </c>
      <c r="Q6628" s="17" t="s">
        <v>21485</v>
      </c>
      <c r="R6628" t="s">
        <v>15073</v>
      </c>
    </row>
    <row r="6629" spans="1:18">
      <c r="A6629" t="s">
        <v>15073</v>
      </c>
      <c r="B6629" t="s">
        <v>114</v>
      </c>
      <c r="C6629" t="s">
        <v>65</v>
      </c>
      <c r="D6629" t="s">
        <v>38</v>
      </c>
      <c r="E6629" t="s">
        <v>637</v>
      </c>
      <c r="F6629" t="s">
        <v>140</v>
      </c>
      <c r="G6629" t="s">
        <v>15078</v>
      </c>
      <c r="H6629" s="1">
        <v>864450</v>
      </c>
      <c r="I6629" s="1">
        <v>0</v>
      </c>
      <c r="J6629" t="s">
        <v>24</v>
      </c>
      <c r="K6629" t="s">
        <v>60</v>
      </c>
      <c r="L6629" s="10">
        <v>44470</v>
      </c>
      <c r="M6629" t="s">
        <v>15079</v>
      </c>
      <c r="N6629">
        <v>0</v>
      </c>
      <c r="O6629" s="17" t="s">
        <v>21485</v>
      </c>
      <c r="P6629">
        <v>0</v>
      </c>
      <c r="Q6629" s="17" t="s">
        <v>21485</v>
      </c>
      <c r="R6629" t="s">
        <v>15073</v>
      </c>
    </row>
    <row r="6630" spans="1:18">
      <c r="A6630" t="s">
        <v>15080</v>
      </c>
      <c r="B6630" t="s">
        <v>600</v>
      </c>
      <c r="C6630" t="s">
        <v>65</v>
      </c>
      <c r="D6630" t="s">
        <v>20</v>
      </c>
      <c r="E6630" t="s">
        <v>104</v>
      </c>
      <c r="F6630" t="s">
        <v>214</v>
      </c>
      <c r="G6630" t="s">
        <v>15081</v>
      </c>
      <c r="H6630" s="1">
        <v>345524</v>
      </c>
      <c r="I6630" s="1">
        <v>0</v>
      </c>
      <c r="J6630" t="s">
        <v>68</v>
      </c>
      <c r="K6630" t="s">
        <v>110</v>
      </c>
      <c r="L6630" s="10">
        <v>40269</v>
      </c>
      <c r="M6630" t="s">
        <v>15082</v>
      </c>
      <c r="N6630">
        <v>0</v>
      </c>
      <c r="O6630" s="17" t="s">
        <v>21485</v>
      </c>
      <c r="P6630">
        <v>0</v>
      </c>
      <c r="Q6630" s="17" t="s">
        <v>21485</v>
      </c>
      <c r="R6630" t="s">
        <v>15080</v>
      </c>
    </row>
    <row r="6631" spans="1:18">
      <c r="A6631" t="s">
        <v>15083</v>
      </c>
      <c r="B6631" t="s">
        <v>103</v>
      </c>
      <c r="C6631" t="s">
        <v>30</v>
      </c>
      <c r="D6631" t="s">
        <v>20</v>
      </c>
      <c r="E6631" t="s">
        <v>1211</v>
      </c>
      <c r="F6631" t="s">
        <v>123</v>
      </c>
      <c r="G6631" t="s">
        <v>15084</v>
      </c>
      <c r="H6631" s="1">
        <v>100000</v>
      </c>
      <c r="I6631" s="1">
        <v>0</v>
      </c>
      <c r="J6631" t="s">
        <v>202</v>
      </c>
      <c r="K6631" t="s">
        <v>118</v>
      </c>
      <c r="L6631" s="10">
        <v>39873</v>
      </c>
      <c r="M6631" t="s">
        <v>15085</v>
      </c>
      <c r="N6631">
        <v>0</v>
      </c>
      <c r="O6631" s="17" t="s">
        <v>21485</v>
      </c>
      <c r="P6631">
        <v>0</v>
      </c>
      <c r="Q6631" s="17" t="s">
        <v>21485</v>
      </c>
      <c r="R6631" t="s">
        <v>15083</v>
      </c>
    </row>
    <row r="6632" spans="1:18">
      <c r="A6632" t="s">
        <v>15083</v>
      </c>
      <c r="B6632" t="s">
        <v>103</v>
      </c>
      <c r="C6632" t="s">
        <v>30</v>
      </c>
      <c r="D6632" t="s">
        <v>20</v>
      </c>
      <c r="E6632" t="s">
        <v>71</v>
      </c>
      <c r="F6632" t="s">
        <v>123</v>
      </c>
      <c r="G6632" t="s">
        <v>15086</v>
      </c>
      <c r="H6632" s="1">
        <v>348757</v>
      </c>
      <c r="I6632" s="1">
        <v>0</v>
      </c>
      <c r="J6632" t="s">
        <v>68</v>
      </c>
      <c r="K6632" t="s">
        <v>118</v>
      </c>
      <c r="L6632" s="10">
        <v>40634</v>
      </c>
      <c r="M6632" t="s">
        <v>15087</v>
      </c>
      <c r="N6632">
        <v>0</v>
      </c>
      <c r="O6632" s="17" t="s">
        <v>21485</v>
      </c>
      <c r="P6632">
        <v>0</v>
      </c>
      <c r="Q6632" s="17" t="s">
        <v>21485</v>
      </c>
      <c r="R6632" t="s">
        <v>15083</v>
      </c>
    </row>
    <row r="6633" spans="1:18">
      <c r="A6633" t="s">
        <v>2255</v>
      </c>
      <c r="B6633" t="s">
        <v>167</v>
      </c>
      <c r="C6633" t="s">
        <v>85</v>
      </c>
      <c r="D6633" t="s">
        <v>20</v>
      </c>
      <c r="E6633" t="s">
        <v>66</v>
      </c>
      <c r="F6633" t="s">
        <v>99</v>
      </c>
      <c r="G6633" t="s">
        <v>2256</v>
      </c>
      <c r="H6633" s="1">
        <v>445972</v>
      </c>
      <c r="I6633" s="1">
        <v>0</v>
      </c>
      <c r="J6633" t="s">
        <v>483</v>
      </c>
      <c r="K6633" t="s">
        <v>42</v>
      </c>
      <c r="L6633" s="10">
        <v>41000</v>
      </c>
      <c r="M6633" t="s">
        <v>2257</v>
      </c>
      <c r="N6633">
        <v>1</v>
      </c>
      <c r="O6633" s="17" t="s">
        <v>21485</v>
      </c>
      <c r="P6633">
        <v>0</v>
      </c>
      <c r="Q6633" s="17" t="s">
        <v>21485</v>
      </c>
      <c r="R6633" t="s">
        <v>2255</v>
      </c>
    </row>
    <row r="6634" spans="1:18">
      <c r="A6634" t="s">
        <v>2258</v>
      </c>
      <c r="B6634" t="s">
        <v>1323</v>
      </c>
      <c r="C6634" t="s">
        <v>65</v>
      </c>
      <c r="D6634" t="s">
        <v>20</v>
      </c>
      <c r="E6634" t="s">
        <v>31</v>
      </c>
      <c r="F6634" t="s">
        <v>481</v>
      </c>
      <c r="G6634" t="s">
        <v>2259</v>
      </c>
      <c r="H6634" s="1">
        <v>1013167</v>
      </c>
      <c r="I6634" s="1">
        <v>0</v>
      </c>
      <c r="J6634" t="s">
        <v>68</v>
      </c>
      <c r="K6634" t="s">
        <v>60</v>
      </c>
      <c r="L6634" s="10">
        <v>41913</v>
      </c>
      <c r="M6634" t="s">
        <v>2260</v>
      </c>
      <c r="N6634">
        <v>1</v>
      </c>
      <c r="O6634" s="17" t="s">
        <v>21485</v>
      </c>
      <c r="P6634">
        <v>0</v>
      </c>
      <c r="Q6634" s="17" t="s">
        <v>21485</v>
      </c>
      <c r="R6634" t="s">
        <v>2258</v>
      </c>
    </row>
    <row r="6635" spans="1:18">
      <c r="A6635" t="s">
        <v>15088</v>
      </c>
      <c r="B6635" t="s">
        <v>185</v>
      </c>
      <c r="C6635" t="s">
        <v>65</v>
      </c>
      <c r="D6635" t="s">
        <v>18641</v>
      </c>
      <c r="E6635" t="s">
        <v>18642</v>
      </c>
      <c r="F6635" t="s">
        <v>18643</v>
      </c>
      <c r="G6635" t="s">
        <v>20763</v>
      </c>
      <c r="H6635" s="1">
        <v>293100</v>
      </c>
      <c r="I6635" s="1">
        <v>0</v>
      </c>
      <c r="J6635" t="s">
        <v>202</v>
      </c>
      <c r="K6635" t="s">
        <v>110</v>
      </c>
      <c r="L6635" s="7">
        <v>44348</v>
      </c>
      <c r="M6635" t="s">
        <v>20764</v>
      </c>
      <c r="N6635">
        <v>0</v>
      </c>
      <c r="O6635" s="17" t="s">
        <v>21485</v>
      </c>
      <c r="P6635">
        <v>0</v>
      </c>
      <c r="Q6635" s="17" t="s">
        <v>21485</v>
      </c>
      <c r="R6635" t="s">
        <v>15088</v>
      </c>
    </row>
    <row r="6636" spans="1:18">
      <c r="A6636" t="s">
        <v>15088</v>
      </c>
      <c r="B6636" t="s">
        <v>185</v>
      </c>
      <c r="C6636" t="s">
        <v>65</v>
      </c>
      <c r="D6636" t="s">
        <v>38</v>
      </c>
      <c r="E6636" t="s">
        <v>1125</v>
      </c>
      <c r="F6636" t="s">
        <v>1298</v>
      </c>
      <c r="G6636" t="s">
        <v>15089</v>
      </c>
      <c r="H6636" s="1">
        <v>726750</v>
      </c>
      <c r="I6636" s="1">
        <v>0</v>
      </c>
      <c r="J6636" t="s">
        <v>24</v>
      </c>
      <c r="K6636" t="s">
        <v>110</v>
      </c>
      <c r="L6636" s="10">
        <v>45200</v>
      </c>
      <c r="M6636" t="s">
        <v>15090</v>
      </c>
      <c r="N6636">
        <v>0</v>
      </c>
      <c r="O6636" s="17" t="s">
        <v>21485</v>
      </c>
      <c r="P6636">
        <v>0</v>
      </c>
      <c r="Q6636" s="17" t="s">
        <v>21485</v>
      </c>
      <c r="R6636" t="s">
        <v>15088</v>
      </c>
    </row>
    <row r="6637" spans="1:18">
      <c r="A6637" t="s">
        <v>15091</v>
      </c>
      <c r="B6637" t="s">
        <v>942</v>
      </c>
      <c r="C6637" t="s">
        <v>65</v>
      </c>
      <c r="D6637" t="s">
        <v>20</v>
      </c>
      <c r="E6637" t="s">
        <v>92</v>
      </c>
      <c r="F6637" t="s">
        <v>2937</v>
      </c>
      <c r="G6637" t="s">
        <v>15092</v>
      </c>
      <c r="H6637" s="1">
        <v>396817</v>
      </c>
      <c r="I6637" s="1">
        <v>0</v>
      </c>
      <c r="J6637" t="s">
        <v>48</v>
      </c>
      <c r="K6637" t="s">
        <v>118</v>
      </c>
      <c r="L6637" s="10">
        <v>42278</v>
      </c>
      <c r="M6637" t="s">
        <v>15093</v>
      </c>
      <c r="N6637">
        <v>0</v>
      </c>
      <c r="O6637" s="17" t="s">
        <v>21485</v>
      </c>
      <c r="P6637">
        <v>0</v>
      </c>
      <c r="Q6637" s="17" t="s">
        <v>21485</v>
      </c>
      <c r="R6637" t="s">
        <v>15091</v>
      </c>
    </row>
    <row r="6638" spans="1:18">
      <c r="A6638" t="s">
        <v>15094</v>
      </c>
      <c r="B6638" t="s">
        <v>64</v>
      </c>
      <c r="C6638" t="s">
        <v>65</v>
      </c>
      <c r="D6638" t="s">
        <v>38</v>
      </c>
      <c r="E6638" t="s">
        <v>39</v>
      </c>
      <c r="F6638" t="s">
        <v>108</v>
      </c>
      <c r="G6638" t="s">
        <v>15095</v>
      </c>
      <c r="H6638" s="1">
        <v>642600</v>
      </c>
      <c r="I6638" s="1">
        <v>0</v>
      </c>
      <c r="J6638" t="s">
        <v>24</v>
      </c>
      <c r="K6638" t="s">
        <v>118</v>
      </c>
      <c r="L6638" s="10">
        <v>43191</v>
      </c>
      <c r="M6638" t="s">
        <v>15096</v>
      </c>
      <c r="N6638">
        <v>0</v>
      </c>
      <c r="O6638" s="17" t="s">
        <v>21485</v>
      </c>
      <c r="P6638">
        <v>0</v>
      </c>
      <c r="Q6638" s="17" t="s">
        <v>21485</v>
      </c>
      <c r="R6638" t="s">
        <v>15094</v>
      </c>
    </row>
    <row r="6639" spans="1:18">
      <c r="A6639" t="s">
        <v>15094</v>
      </c>
      <c r="B6639" t="s">
        <v>64</v>
      </c>
      <c r="C6639" t="s">
        <v>65</v>
      </c>
      <c r="D6639" t="s">
        <v>38</v>
      </c>
      <c r="E6639" t="s">
        <v>586</v>
      </c>
      <c r="F6639" t="s">
        <v>163</v>
      </c>
      <c r="G6639" t="s">
        <v>15097</v>
      </c>
      <c r="H6639" s="1">
        <v>508725</v>
      </c>
      <c r="I6639" s="1">
        <v>0</v>
      </c>
      <c r="J6639" t="s">
        <v>24</v>
      </c>
      <c r="K6639" t="s">
        <v>118</v>
      </c>
      <c r="L6639" s="10">
        <v>45017</v>
      </c>
      <c r="M6639" t="s">
        <v>15098</v>
      </c>
      <c r="N6639">
        <v>0</v>
      </c>
      <c r="O6639" s="17" t="s">
        <v>21485</v>
      </c>
      <c r="P6639">
        <v>0</v>
      </c>
      <c r="Q6639" s="17" t="s">
        <v>21485</v>
      </c>
      <c r="R6639" t="s">
        <v>15094</v>
      </c>
    </row>
    <row r="6640" spans="1:18">
      <c r="A6640" t="s">
        <v>310</v>
      </c>
      <c r="B6640" t="s">
        <v>29</v>
      </c>
      <c r="C6640" t="s">
        <v>30</v>
      </c>
      <c r="D6640" t="s">
        <v>20</v>
      </c>
      <c r="E6640" t="s">
        <v>66</v>
      </c>
      <c r="F6640" t="s">
        <v>379</v>
      </c>
      <c r="G6640" t="s">
        <v>2894</v>
      </c>
      <c r="H6640" s="1">
        <v>791135</v>
      </c>
      <c r="I6640" s="1">
        <v>0</v>
      </c>
      <c r="J6640" t="s">
        <v>24</v>
      </c>
      <c r="K6640" t="s">
        <v>22</v>
      </c>
      <c r="L6640" s="10">
        <v>41000</v>
      </c>
      <c r="M6640" t="s">
        <v>2895</v>
      </c>
      <c r="N6640">
        <v>0</v>
      </c>
      <c r="O6640" s="17" t="s">
        <v>21485</v>
      </c>
      <c r="P6640">
        <v>0</v>
      </c>
      <c r="Q6640" s="17" t="s">
        <v>21485</v>
      </c>
      <c r="R6640" t="s">
        <v>310</v>
      </c>
    </row>
    <row r="6641" spans="1:18">
      <c r="A6641" t="s">
        <v>310</v>
      </c>
      <c r="B6641" t="s">
        <v>29</v>
      </c>
      <c r="C6641" t="s">
        <v>30</v>
      </c>
      <c r="D6641" t="s">
        <v>20</v>
      </c>
      <c r="E6641" t="s">
        <v>276</v>
      </c>
      <c r="F6641" t="s">
        <v>52</v>
      </c>
      <c r="G6641" t="s">
        <v>311</v>
      </c>
      <c r="H6641" s="1">
        <v>1235955</v>
      </c>
      <c r="I6641" s="1">
        <v>0</v>
      </c>
      <c r="J6641" t="s">
        <v>24</v>
      </c>
      <c r="K6641" t="s">
        <v>22</v>
      </c>
      <c r="L6641" s="10">
        <v>41730</v>
      </c>
      <c r="M6641" t="s">
        <v>312</v>
      </c>
      <c r="N6641">
        <v>5</v>
      </c>
      <c r="O6641" s="17" t="s">
        <v>21485</v>
      </c>
      <c r="P6641">
        <v>0</v>
      </c>
      <c r="Q6641" s="17" t="s">
        <v>21485</v>
      </c>
      <c r="R6641" t="s">
        <v>310</v>
      </c>
    </row>
    <row r="6642" spans="1:18">
      <c r="A6642" t="s">
        <v>310</v>
      </c>
      <c r="B6642" t="s">
        <v>29</v>
      </c>
      <c r="C6642" t="s">
        <v>30</v>
      </c>
      <c r="D6642" t="s">
        <v>38</v>
      </c>
      <c r="E6642" t="s">
        <v>408</v>
      </c>
      <c r="F6642" t="s">
        <v>149</v>
      </c>
      <c r="G6642" t="s">
        <v>15099</v>
      </c>
      <c r="H6642" s="1">
        <v>803250</v>
      </c>
      <c r="I6642" s="1">
        <v>0</v>
      </c>
      <c r="J6642" t="s">
        <v>24</v>
      </c>
      <c r="K6642" t="s">
        <v>22</v>
      </c>
      <c r="L6642" s="10">
        <v>44105</v>
      </c>
      <c r="M6642" t="s">
        <v>15100</v>
      </c>
      <c r="N6642">
        <v>0</v>
      </c>
      <c r="O6642" s="17" t="s">
        <v>21485</v>
      </c>
      <c r="P6642">
        <v>0</v>
      </c>
      <c r="Q6642" s="17" t="s">
        <v>21485</v>
      </c>
      <c r="R6642" t="s">
        <v>310</v>
      </c>
    </row>
    <row r="6643" spans="1:18">
      <c r="A6643" t="s">
        <v>310</v>
      </c>
      <c r="B6643" t="s">
        <v>29</v>
      </c>
      <c r="C6643" t="s">
        <v>30</v>
      </c>
      <c r="D6643" t="s">
        <v>38</v>
      </c>
      <c r="E6643" t="s">
        <v>586</v>
      </c>
      <c r="F6643" t="s">
        <v>52</v>
      </c>
      <c r="G6643" t="s">
        <v>2261</v>
      </c>
      <c r="H6643" s="1">
        <v>1143675</v>
      </c>
      <c r="I6643" s="1">
        <v>0</v>
      </c>
      <c r="J6643" t="s">
        <v>24</v>
      </c>
      <c r="K6643" t="s">
        <v>22</v>
      </c>
      <c r="L6643" s="10">
        <v>45017</v>
      </c>
      <c r="M6643" t="s">
        <v>2262</v>
      </c>
      <c r="N6643">
        <v>1</v>
      </c>
      <c r="O6643" s="17" t="s">
        <v>21485</v>
      </c>
      <c r="P6643">
        <v>0</v>
      </c>
      <c r="Q6643" s="17" t="s">
        <v>21485</v>
      </c>
      <c r="R6643" t="s">
        <v>310</v>
      </c>
    </row>
    <row r="6644" spans="1:18">
      <c r="A6644" t="s">
        <v>1390</v>
      </c>
      <c r="B6644" t="s">
        <v>64</v>
      </c>
      <c r="C6644" t="s">
        <v>65</v>
      </c>
      <c r="D6644" t="s">
        <v>20</v>
      </c>
      <c r="E6644" t="s">
        <v>51</v>
      </c>
      <c r="F6644" t="s">
        <v>40</v>
      </c>
      <c r="G6644" t="s">
        <v>1391</v>
      </c>
      <c r="H6644" s="1">
        <v>741795</v>
      </c>
      <c r="I6644" s="1">
        <v>0</v>
      </c>
      <c r="J6644" t="s">
        <v>24</v>
      </c>
      <c r="K6644" t="s">
        <v>22</v>
      </c>
      <c r="L6644" s="10">
        <v>39904</v>
      </c>
      <c r="M6644" t="s">
        <v>1392</v>
      </c>
      <c r="N6644">
        <v>0</v>
      </c>
      <c r="O6644" s="17" t="s">
        <v>21485</v>
      </c>
      <c r="P6644">
        <v>0</v>
      </c>
      <c r="Q6644" s="17" t="s">
        <v>21485</v>
      </c>
      <c r="R6644" t="s">
        <v>1390</v>
      </c>
    </row>
    <row r="6645" spans="1:18">
      <c r="A6645" t="s">
        <v>1390</v>
      </c>
      <c r="B6645" t="s">
        <v>64</v>
      </c>
      <c r="C6645" t="s">
        <v>65</v>
      </c>
      <c r="D6645" t="s">
        <v>20</v>
      </c>
      <c r="E6645" t="s">
        <v>115</v>
      </c>
      <c r="F6645" t="s">
        <v>140</v>
      </c>
      <c r="G6645" t="s">
        <v>15101</v>
      </c>
      <c r="H6645" s="1">
        <v>597720</v>
      </c>
      <c r="I6645" s="1">
        <v>0</v>
      </c>
      <c r="J6645" t="s">
        <v>24</v>
      </c>
      <c r="K6645" t="s">
        <v>22</v>
      </c>
      <c r="L6645" s="10">
        <v>40452</v>
      </c>
      <c r="M6645" t="s">
        <v>15102</v>
      </c>
      <c r="N6645">
        <v>0</v>
      </c>
      <c r="O6645" s="17" t="s">
        <v>21485</v>
      </c>
      <c r="P6645">
        <v>0</v>
      </c>
      <c r="Q6645" s="17" t="s">
        <v>21485</v>
      </c>
      <c r="R6645" t="s">
        <v>1390</v>
      </c>
    </row>
    <row r="6646" spans="1:18">
      <c r="A6646" t="s">
        <v>1390</v>
      </c>
      <c r="B6646" t="s">
        <v>64</v>
      </c>
      <c r="C6646" t="s">
        <v>65</v>
      </c>
      <c r="D6646" t="s">
        <v>38</v>
      </c>
      <c r="E6646" t="s">
        <v>168</v>
      </c>
      <c r="F6646" t="s">
        <v>22</v>
      </c>
      <c r="G6646" t="s">
        <v>15103</v>
      </c>
      <c r="H6646" s="1">
        <v>673200</v>
      </c>
      <c r="I6646" s="1">
        <v>0</v>
      </c>
      <c r="J6646" t="s">
        <v>24</v>
      </c>
      <c r="K6646" t="s">
        <v>22</v>
      </c>
      <c r="L6646" s="10">
        <v>43922</v>
      </c>
      <c r="M6646" t="s">
        <v>15104</v>
      </c>
      <c r="N6646">
        <v>0</v>
      </c>
      <c r="O6646" s="17" t="s">
        <v>21485</v>
      </c>
      <c r="P6646">
        <v>0</v>
      </c>
      <c r="Q6646" s="17" t="s">
        <v>21485</v>
      </c>
      <c r="R6646" t="s">
        <v>1390</v>
      </c>
    </row>
    <row r="6647" spans="1:18">
      <c r="A6647" t="s">
        <v>1390</v>
      </c>
      <c r="B6647" t="s">
        <v>64</v>
      </c>
      <c r="C6647" t="s">
        <v>65</v>
      </c>
      <c r="D6647" t="s">
        <v>38</v>
      </c>
      <c r="E6647" t="s">
        <v>86</v>
      </c>
      <c r="F6647" t="s">
        <v>40</v>
      </c>
      <c r="G6647" t="s">
        <v>15105</v>
      </c>
      <c r="H6647" s="1">
        <v>715275</v>
      </c>
      <c r="I6647" s="1">
        <v>0</v>
      </c>
      <c r="J6647" t="s">
        <v>24</v>
      </c>
      <c r="K6647" t="s">
        <v>22</v>
      </c>
      <c r="L6647" s="10">
        <v>44652</v>
      </c>
      <c r="M6647" t="s">
        <v>15106</v>
      </c>
      <c r="N6647">
        <v>0</v>
      </c>
      <c r="O6647" s="17" t="s">
        <v>21485</v>
      </c>
      <c r="P6647">
        <v>0</v>
      </c>
      <c r="Q6647" s="17" t="s">
        <v>21485</v>
      </c>
      <c r="R6647" t="s">
        <v>1390</v>
      </c>
    </row>
    <row r="6648" spans="1:18">
      <c r="A6648" t="s">
        <v>15107</v>
      </c>
      <c r="B6648" t="s">
        <v>114</v>
      </c>
      <c r="C6648" t="s">
        <v>65</v>
      </c>
      <c r="D6648" t="s">
        <v>20</v>
      </c>
      <c r="E6648" t="s">
        <v>71</v>
      </c>
      <c r="F6648" t="s">
        <v>498</v>
      </c>
      <c r="G6648" t="s">
        <v>15108</v>
      </c>
      <c r="H6648" s="1">
        <v>593115</v>
      </c>
      <c r="I6648" s="1">
        <v>0</v>
      </c>
      <c r="J6648" t="s">
        <v>24</v>
      </c>
      <c r="K6648" t="s">
        <v>110</v>
      </c>
      <c r="L6648" s="10">
        <v>40634</v>
      </c>
      <c r="M6648" t="s">
        <v>15109</v>
      </c>
      <c r="N6648">
        <v>0</v>
      </c>
      <c r="O6648" s="17" t="s">
        <v>21485</v>
      </c>
      <c r="P6648">
        <v>0</v>
      </c>
      <c r="Q6648" s="17" t="s">
        <v>21485</v>
      </c>
      <c r="R6648" t="s">
        <v>15107</v>
      </c>
    </row>
    <row r="6649" spans="1:18">
      <c r="A6649" t="s">
        <v>15110</v>
      </c>
      <c r="B6649" t="s">
        <v>249</v>
      </c>
      <c r="C6649" t="s">
        <v>65</v>
      </c>
      <c r="D6649" t="s">
        <v>20</v>
      </c>
      <c r="E6649" t="s">
        <v>51</v>
      </c>
      <c r="F6649" t="s">
        <v>140</v>
      </c>
      <c r="G6649" t="s">
        <v>15111</v>
      </c>
      <c r="H6649" s="1">
        <v>643065</v>
      </c>
      <c r="I6649" s="1">
        <v>0</v>
      </c>
      <c r="J6649" t="s">
        <v>24</v>
      </c>
      <c r="K6649" t="s">
        <v>60</v>
      </c>
      <c r="L6649" s="10">
        <v>39904</v>
      </c>
      <c r="M6649" t="s">
        <v>15112</v>
      </c>
      <c r="N6649">
        <v>0</v>
      </c>
      <c r="O6649" s="17" t="s">
        <v>21485</v>
      </c>
      <c r="P6649">
        <v>0</v>
      </c>
      <c r="Q6649" s="17" t="s">
        <v>21485</v>
      </c>
      <c r="R6649" t="s">
        <v>15110</v>
      </c>
    </row>
    <row r="6650" spans="1:18">
      <c r="A6650" t="s">
        <v>15113</v>
      </c>
      <c r="B6650" t="s">
        <v>29</v>
      </c>
      <c r="C6650" t="s">
        <v>30</v>
      </c>
      <c r="D6650" t="s">
        <v>20</v>
      </c>
      <c r="E6650" t="s">
        <v>276</v>
      </c>
      <c r="F6650" t="s">
        <v>181</v>
      </c>
      <c r="G6650" t="s">
        <v>15114</v>
      </c>
      <c r="H6650" s="1">
        <v>444472</v>
      </c>
      <c r="I6650" s="1">
        <v>0</v>
      </c>
      <c r="J6650" t="s">
        <v>48</v>
      </c>
      <c r="K6650" t="s">
        <v>157</v>
      </c>
      <c r="L6650" s="10">
        <v>41730</v>
      </c>
      <c r="M6650" t="s">
        <v>15115</v>
      </c>
      <c r="N6650">
        <v>0</v>
      </c>
      <c r="O6650" s="17" t="s">
        <v>21485</v>
      </c>
      <c r="P6650">
        <v>0</v>
      </c>
      <c r="Q6650" s="17" t="s">
        <v>21485</v>
      </c>
      <c r="R6650" t="s">
        <v>15113</v>
      </c>
    </row>
    <row r="6651" spans="1:18">
      <c r="A6651" t="s">
        <v>2517</v>
      </c>
      <c r="B6651" t="s">
        <v>557</v>
      </c>
      <c r="C6651" t="s">
        <v>65</v>
      </c>
      <c r="D6651" t="s">
        <v>20</v>
      </c>
      <c r="E6651" t="s">
        <v>241</v>
      </c>
      <c r="F6651" t="s">
        <v>22</v>
      </c>
      <c r="G6651" t="s">
        <v>2518</v>
      </c>
      <c r="H6651" s="1">
        <v>896075</v>
      </c>
      <c r="I6651" s="1">
        <v>0</v>
      </c>
      <c r="J6651" t="s">
        <v>24</v>
      </c>
      <c r="K6651" t="s">
        <v>22</v>
      </c>
      <c r="L6651" s="10">
        <v>40087</v>
      </c>
      <c r="M6651" t="s">
        <v>2519</v>
      </c>
      <c r="N6651">
        <v>1</v>
      </c>
      <c r="O6651" s="17" t="s">
        <v>21485</v>
      </c>
      <c r="P6651">
        <v>0</v>
      </c>
      <c r="Q6651" s="17" t="s">
        <v>21485</v>
      </c>
      <c r="R6651" t="s">
        <v>2517</v>
      </c>
    </row>
    <row r="6652" spans="1:18">
      <c r="A6652" t="s">
        <v>2517</v>
      </c>
      <c r="B6652" t="s">
        <v>557</v>
      </c>
      <c r="C6652" t="s">
        <v>65</v>
      </c>
      <c r="D6652" t="s">
        <v>20</v>
      </c>
      <c r="E6652" t="s">
        <v>122</v>
      </c>
      <c r="F6652" t="s">
        <v>509</v>
      </c>
      <c r="G6652" t="s">
        <v>2896</v>
      </c>
      <c r="H6652" s="1">
        <v>598799</v>
      </c>
      <c r="I6652" s="1">
        <v>0</v>
      </c>
      <c r="J6652" t="s">
        <v>24</v>
      </c>
      <c r="K6652" t="s">
        <v>157</v>
      </c>
      <c r="L6652" s="10">
        <v>40817</v>
      </c>
      <c r="M6652" t="s">
        <v>2897</v>
      </c>
      <c r="N6652">
        <v>0</v>
      </c>
      <c r="O6652" s="17" t="s">
        <v>21485</v>
      </c>
      <c r="P6652">
        <v>0</v>
      </c>
      <c r="Q6652" s="17" t="s">
        <v>21485</v>
      </c>
      <c r="R6652" t="s">
        <v>2517</v>
      </c>
    </row>
    <row r="6653" spans="1:18">
      <c r="A6653" t="s">
        <v>2517</v>
      </c>
      <c r="B6653" t="s">
        <v>557</v>
      </c>
      <c r="C6653" t="s">
        <v>65</v>
      </c>
      <c r="D6653" t="s">
        <v>20</v>
      </c>
      <c r="E6653" t="s">
        <v>31</v>
      </c>
      <c r="F6653" t="s">
        <v>22</v>
      </c>
      <c r="G6653" t="s">
        <v>2518</v>
      </c>
      <c r="H6653" s="1">
        <v>955186</v>
      </c>
      <c r="I6653" s="1">
        <v>0</v>
      </c>
      <c r="J6653" t="s">
        <v>24</v>
      </c>
      <c r="K6653" t="s">
        <v>22</v>
      </c>
      <c r="L6653" s="10">
        <v>41913</v>
      </c>
      <c r="M6653" t="s">
        <v>2519</v>
      </c>
      <c r="N6653">
        <v>0</v>
      </c>
      <c r="O6653" s="17" t="s">
        <v>21485</v>
      </c>
      <c r="P6653">
        <v>0</v>
      </c>
      <c r="Q6653" s="17" t="s">
        <v>21485</v>
      </c>
      <c r="R6653" t="s">
        <v>2517</v>
      </c>
    </row>
    <row r="6654" spans="1:18">
      <c r="A6654" t="s">
        <v>2517</v>
      </c>
      <c r="B6654" t="s">
        <v>557</v>
      </c>
      <c r="C6654" t="s">
        <v>65</v>
      </c>
      <c r="D6654" t="s">
        <v>38</v>
      </c>
      <c r="E6654" t="s">
        <v>39</v>
      </c>
      <c r="F6654" t="s">
        <v>509</v>
      </c>
      <c r="G6654" t="s">
        <v>15116</v>
      </c>
      <c r="H6654" s="1">
        <v>638775</v>
      </c>
      <c r="I6654" s="1">
        <v>0</v>
      </c>
      <c r="J6654" t="s">
        <v>24</v>
      </c>
      <c r="K6654" t="s">
        <v>157</v>
      </c>
      <c r="L6654" s="10">
        <v>43191</v>
      </c>
      <c r="M6654" t="s">
        <v>15117</v>
      </c>
      <c r="N6654">
        <v>0</v>
      </c>
      <c r="O6654" s="17" t="s">
        <v>21485</v>
      </c>
      <c r="P6654">
        <v>0</v>
      </c>
      <c r="Q6654" s="17" t="s">
        <v>21485</v>
      </c>
      <c r="R6654" t="s">
        <v>2517</v>
      </c>
    </row>
    <row r="6655" spans="1:18">
      <c r="A6655" t="s">
        <v>2517</v>
      </c>
      <c r="B6655" t="s">
        <v>557</v>
      </c>
      <c r="C6655" t="s">
        <v>65</v>
      </c>
      <c r="D6655" t="s">
        <v>38</v>
      </c>
      <c r="E6655" t="s">
        <v>408</v>
      </c>
      <c r="F6655" t="s">
        <v>509</v>
      </c>
      <c r="G6655" t="s">
        <v>15118</v>
      </c>
      <c r="H6655" s="1">
        <v>845326</v>
      </c>
      <c r="I6655" s="1">
        <v>0</v>
      </c>
      <c r="J6655" t="s">
        <v>24</v>
      </c>
      <c r="K6655" t="s">
        <v>157</v>
      </c>
      <c r="L6655" s="10">
        <v>44105</v>
      </c>
      <c r="M6655" t="s">
        <v>15119</v>
      </c>
      <c r="N6655">
        <v>0</v>
      </c>
      <c r="O6655" s="17" t="s">
        <v>21485</v>
      </c>
      <c r="P6655">
        <v>0</v>
      </c>
      <c r="Q6655" s="17" t="s">
        <v>21485</v>
      </c>
      <c r="R6655" t="s">
        <v>2517</v>
      </c>
    </row>
    <row r="6656" spans="1:18">
      <c r="A6656" t="s">
        <v>15120</v>
      </c>
      <c r="B6656" t="s">
        <v>37</v>
      </c>
      <c r="C6656" t="s">
        <v>30</v>
      </c>
      <c r="D6656" t="s">
        <v>38</v>
      </c>
      <c r="E6656" t="s">
        <v>718</v>
      </c>
      <c r="F6656" t="s">
        <v>108</v>
      </c>
      <c r="G6656" t="s">
        <v>15121</v>
      </c>
      <c r="H6656" s="1">
        <v>397800</v>
      </c>
      <c r="I6656" s="1">
        <v>0</v>
      </c>
      <c r="J6656" t="s">
        <v>24</v>
      </c>
      <c r="K6656" t="s">
        <v>42</v>
      </c>
      <c r="L6656" s="10">
        <v>44835</v>
      </c>
      <c r="M6656" t="s">
        <v>15122</v>
      </c>
      <c r="N6656">
        <v>0</v>
      </c>
      <c r="O6656" s="17" t="s">
        <v>21485</v>
      </c>
      <c r="P6656">
        <v>0</v>
      </c>
      <c r="Q6656" s="17" t="s">
        <v>21485</v>
      </c>
      <c r="R6656" t="s">
        <v>15120</v>
      </c>
    </row>
    <row r="6657" spans="1:18">
      <c r="A6657" t="s">
        <v>15123</v>
      </c>
      <c r="B6657" t="s">
        <v>29</v>
      </c>
      <c r="C6657" t="s">
        <v>30</v>
      </c>
      <c r="D6657" t="s">
        <v>38</v>
      </c>
      <c r="E6657" t="s">
        <v>784</v>
      </c>
      <c r="F6657" t="s">
        <v>418</v>
      </c>
      <c r="G6657" t="s">
        <v>15124</v>
      </c>
      <c r="H6657" s="1">
        <v>963900</v>
      </c>
      <c r="I6657" s="1">
        <v>0</v>
      </c>
      <c r="J6657" t="s">
        <v>24</v>
      </c>
      <c r="K6657" t="s">
        <v>118</v>
      </c>
      <c r="L6657" s="10">
        <v>45383</v>
      </c>
      <c r="M6657" t="s">
        <v>15125</v>
      </c>
      <c r="N6657">
        <v>0</v>
      </c>
      <c r="O6657" s="17" t="s">
        <v>21485</v>
      </c>
      <c r="P6657">
        <v>0</v>
      </c>
      <c r="Q6657" s="17" t="s">
        <v>21485</v>
      </c>
      <c r="R6657" t="s">
        <v>15123</v>
      </c>
    </row>
    <row r="6658" spans="1:18">
      <c r="A6658" t="s">
        <v>15126</v>
      </c>
      <c r="B6658" t="s">
        <v>37</v>
      </c>
      <c r="C6658" t="s">
        <v>30</v>
      </c>
      <c r="D6658" t="s">
        <v>20</v>
      </c>
      <c r="E6658" t="s">
        <v>1211</v>
      </c>
      <c r="F6658" t="s">
        <v>399</v>
      </c>
      <c r="G6658" t="s">
        <v>15127</v>
      </c>
      <c r="H6658" s="1">
        <v>100000</v>
      </c>
      <c r="I6658" s="1">
        <v>0</v>
      </c>
      <c r="J6658" t="s">
        <v>202</v>
      </c>
      <c r="K6658" t="s">
        <v>42</v>
      </c>
      <c r="L6658" s="10">
        <v>39873</v>
      </c>
      <c r="M6658" t="s">
        <v>15128</v>
      </c>
      <c r="N6658">
        <v>0</v>
      </c>
      <c r="O6658" s="17" t="s">
        <v>21485</v>
      </c>
      <c r="P6658">
        <v>0</v>
      </c>
      <c r="Q6658" s="17" t="s">
        <v>21485</v>
      </c>
      <c r="R6658" t="s">
        <v>15126</v>
      </c>
    </row>
    <row r="6659" spans="1:18">
      <c r="A6659" t="s">
        <v>15126</v>
      </c>
      <c r="B6659" t="s">
        <v>37</v>
      </c>
      <c r="C6659" t="s">
        <v>30</v>
      </c>
      <c r="D6659" t="s">
        <v>20</v>
      </c>
      <c r="E6659" t="s">
        <v>51</v>
      </c>
      <c r="F6659" t="s">
        <v>99</v>
      </c>
      <c r="G6659" t="s">
        <v>15129</v>
      </c>
      <c r="H6659" s="1">
        <v>388518</v>
      </c>
      <c r="I6659" s="1">
        <v>0</v>
      </c>
      <c r="J6659" t="s">
        <v>48</v>
      </c>
      <c r="K6659" t="s">
        <v>136</v>
      </c>
      <c r="L6659" s="10">
        <v>39904</v>
      </c>
      <c r="M6659" t="s">
        <v>15130</v>
      </c>
      <c r="N6659">
        <v>0</v>
      </c>
      <c r="O6659" s="17" t="s">
        <v>21485</v>
      </c>
      <c r="P6659">
        <v>0</v>
      </c>
      <c r="Q6659" s="17" t="s">
        <v>21485</v>
      </c>
      <c r="R6659" t="s">
        <v>15126</v>
      </c>
    </row>
    <row r="6660" spans="1:18">
      <c r="A6660" t="s">
        <v>15126</v>
      </c>
      <c r="B6660" t="s">
        <v>37</v>
      </c>
      <c r="C6660" t="s">
        <v>30</v>
      </c>
      <c r="D6660" t="s">
        <v>20</v>
      </c>
      <c r="E6660" t="s">
        <v>241</v>
      </c>
      <c r="F6660" t="s">
        <v>399</v>
      </c>
      <c r="G6660" t="s">
        <v>15127</v>
      </c>
      <c r="H6660" s="1">
        <v>319349</v>
      </c>
      <c r="I6660" s="1">
        <v>0</v>
      </c>
      <c r="J6660" t="s">
        <v>68</v>
      </c>
      <c r="K6660" t="s">
        <v>42</v>
      </c>
      <c r="L6660" s="10">
        <v>40087</v>
      </c>
      <c r="M6660" t="s">
        <v>15128</v>
      </c>
      <c r="N6660">
        <v>0</v>
      </c>
      <c r="O6660" s="17" t="s">
        <v>21485</v>
      </c>
      <c r="P6660">
        <v>0</v>
      </c>
      <c r="Q6660" s="17" t="s">
        <v>21485</v>
      </c>
      <c r="R6660" t="s">
        <v>15126</v>
      </c>
    </row>
    <row r="6661" spans="1:18">
      <c r="A6661" t="s">
        <v>15126</v>
      </c>
      <c r="B6661" t="s">
        <v>37</v>
      </c>
      <c r="C6661" t="s">
        <v>30</v>
      </c>
      <c r="D6661" t="s">
        <v>20</v>
      </c>
      <c r="E6661" t="s">
        <v>320</v>
      </c>
      <c r="F6661" t="s">
        <v>399</v>
      </c>
      <c r="G6661" t="s">
        <v>15131</v>
      </c>
      <c r="H6661" s="1">
        <v>471875</v>
      </c>
      <c r="I6661" s="1">
        <v>0</v>
      </c>
      <c r="J6661" t="s">
        <v>48</v>
      </c>
      <c r="K6661" t="s">
        <v>42</v>
      </c>
      <c r="L6661" s="10">
        <v>41365</v>
      </c>
      <c r="M6661" t="s">
        <v>15132</v>
      </c>
      <c r="N6661">
        <v>0</v>
      </c>
      <c r="O6661" s="17" t="s">
        <v>21485</v>
      </c>
      <c r="P6661">
        <v>0</v>
      </c>
      <c r="Q6661" s="17" t="s">
        <v>21485</v>
      </c>
      <c r="R6661" t="s">
        <v>15126</v>
      </c>
    </row>
    <row r="6662" spans="1:18">
      <c r="A6662" t="s">
        <v>15133</v>
      </c>
      <c r="B6662" t="s">
        <v>103</v>
      </c>
      <c r="C6662" t="s">
        <v>30</v>
      </c>
      <c r="D6662" t="s">
        <v>20</v>
      </c>
      <c r="E6662" t="s">
        <v>241</v>
      </c>
      <c r="F6662" t="s">
        <v>218</v>
      </c>
      <c r="G6662" t="s">
        <v>15134</v>
      </c>
      <c r="H6662" s="1">
        <v>588071</v>
      </c>
      <c r="I6662" s="1">
        <v>0</v>
      </c>
      <c r="J6662" t="s">
        <v>24</v>
      </c>
      <c r="K6662" t="s">
        <v>22</v>
      </c>
      <c r="L6662" s="10">
        <v>40087</v>
      </c>
      <c r="M6662" t="s">
        <v>15135</v>
      </c>
      <c r="N6662">
        <v>0</v>
      </c>
      <c r="O6662" s="17" t="s">
        <v>21485</v>
      </c>
      <c r="P6662">
        <v>0</v>
      </c>
      <c r="Q6662" s="17" t="s">
        <v>21485</v>
      </c>
      <c r="R6662" t="s">
        <v>15133</v>
      </c>
    </row>
    <row r="6663" spans="1:18">
      <c r="A6663" t="s">
        <v>15133</v>
      </c>
      <c r="B6663" t="s">
        <v>103</v>
      </c>
      <c r="C6663" t="s">
        <v>30</v>
      </c>
      <c r="D6663" t="s">
        <v>20</v>
      </c>
      <c r="E6663" t="s">
        <v>31</v>
      </c>
      <c r="F6663" t="s">
        <v>218</v>
      </c>
      <c r="G6663" t="s">
        <v>15136</v>
      </c>
      <c r="H6663" s="1">
        <v>1062810</v>
      </c>
      <c r="I6663" s="1">
        <v>0</v>
      </c>
      <c r="J6663" t="s">
        <v>24</v>
      </c>
      <c r="K6663" t="s">
        <v>22</v>
      </c>
      <c r="L6663" s="10">
        <v>41913</v>
      </c>
      <c r="M6663" t="s">
        <v>15137</v>
      </c>
      <c r="N6663">
        <v>0</v>
      </c>
      <c r="O6663" s="17" t="s">
        <v>21485</v>
      </c>
      <c r="P6663">
        <v>0</v>
      </c>
      <c r="Q6663" s="17" t="s">
        <v>21485</v>
      </c>
      <c r="R6663" t="s">
        <v>15133</v>
      </c>
    </row>
    <row r="6664" spans="1:18">
      <c r="A6664" t="s">
        <v>15133</v>
      </c>
      <c r="B6664" t="s">
        <v>103</v>
      </c>
      <c r="C6664" t="s">
        <v>30</v>
      </c>
      <c r="D6664" t="s">
        <v>38</v>
      </c>
      <c r="E6664" t="s">
        <v>145</v>
      </c>
      <c r="F6664" t="s">
        <v>218</v>
      </c>
      <c r="G6664" t="s">
        <v>15138</v>
      </c>
      <c r="H6664" s="1">
        <v>952425</v>
      </c>
      <c r="I6664" s="1">
        <v>0</v>
      </c>
      <c r="J6664" t="s">
        <v>24</v>
      </c>
      <c r="K6664" t="s">
        <v>22</v>
      </c>
      <c r="L6664" s="10">
        <v>43556</v>
      </c>
      <c r="M6664" t="s">
        <v>15139</v>
      </c>
      <c r="N6664">
        <v>0</v>
      </c>
      <c r="O6664" s="17" t="s">
        <v>21485</v>
      </c>
      <c r="P6664">
        <v>0</v>
      </c>
      <c r="Q6664" s="17" t="s">
        <v>21485</v>
      </c>
      <c r="R6664" t="s">
        <v>15133</v>
      </c>
    </row>
    <row r="6665" spans="1:18">
      <c r="A6665" t="s">
        <v>15133</v>
      </c>
      <c r="B6665" t="s">
        <v>103</v>
      </c>
      <c r="C6665" t="s">
        <v>30</v>
      </c>
      <c r="D6665" t="s">
        <v>38</v>
      </c>
      <c r="E6665" t="s">
        <v>353</v>
      </c>
      <c r="F6665" t="s">
        <v>218</v>
      </c>
      <c r="G6665" t="s">
        <v>15140</v>
      </c>
      <c r="H6665" s="1">
        <v>952426</v>
      </c>
      <c r="I6665" s="1">
        <v>0</v>
      </c>
      <c r="J6665" t="s">
        <v>24</v>
      </c>
      <c r="K6665" t="s">
        <v>22</v>
      </c>
      <c r="L6665" s="10">
        <v>43739</v>
      </c>
      <c r="M6665" t="s">
        <v>15141</v>
      </c>
      <c r="N6665">
        <v>0</v>
      </c>
      <c r="O6665" s="17" t="s">
        <v>21485</v>
      </c>
      <c r="P6665">
        <v>0</v>
      </c>
      <c r="Q6665" s="17" t="s">
        <v>21485</v>
      </c>
      <c r="R6665" t="s">
        <v>15133</v>
      </c>
    </row>
    <row r="6666" spans="1:18">
      <c r="A6666" t="s">
        <v>15133</v>
      </c>
      <c r="B6666" t="s">
        <v>103</v>
      </c>
      <c r="C6666" t="s">
        <v>30</v>
      </c>
      <c r="D6666" t="s">
        <v>38</v>
      </c>
      <c r="E6666" t="s">
        <v>784</v>
      </c>
      <c r="F6666" t="s">
        <v>218</v>
      </c>
      <c r="G6666" t="s">
        <v>15142</v>
      </c>
      <c r="H6666" s="1">
        <v>1193400</v>
      </c>
      <c r="I6666" s="1">
        <v>0</v>
      </c>
      <c r="J6666" t="s">
        <v>24</v>
      </c>
      <c r="K6666" t="s">
        <v>22</v>
      </c>
      <c r="L6666" s="10">
        <v>45383</v>
      </c>
      <c r="M6666" t="s">
        <v>15139</v>
      </c>
      <c r="N6666">
        <v>0</v>
      </c>
      <c r="O6666" s="17" t="s">
        <v>21485</v>
      </c>
      <c r="P6666">
        <v>0</v>
      </c>
      <c r="Q6666" s="17" t="s">
        <v>21485</v>
      </c>
      <c r="R6666" t="s">
        <v>15133</v>
      </c>
    </row>
    <row r="6667" spans="1:18">
      <c r="A6667" t="s">
        <v>15133</v>
      </c>
      <c r="B6667" t="s">
        <v>103</v>
      </c>
      <c r="C6667" t="s">
        <v>30</v>
      </c>
      <c r="D6667" t="s">
        <v>38</v>
      </c>
      <c r="E6667" t="s">
        <v>1726</v>
      </c>
      <c r="F6667" t="s">
        <v>218</v>
      </c>
      <c r="G6667" t="s">
        <v>15143</v>
      </c>
      <c r="H6667" s="1">
        <v>1197226</v>
      </c>
      <c r="I6667" s="1">
        <v>0</v>
      </c>
      <c r="J6667" t="s">
        <v>24</v>
      </c>
      <c r="K6667" t="s">
        <v>22</v>
      </c>
      <c r="L6667" s="10">
        <v>45566</v>
      </c>
      <c r="M6667" t="s">
        <v>15144</v>
      </c>
      <c r="N6667">
        <v>0</v>
      </c>
      <c r="O6667" s="17" t="s">
        <v>21485</v>
      </c>
      <c r="P6667">
        <v>0</v>
      </c>
      <c r="Q6667" s="17" t="s">
        <v>21485</v>
      </c>
      <c r="R6667" t="s">
        <v>15133</v>
      </c>
    </row>
    <row r="6668" spans="1:18">
      <c r="A6668" t="s">
        <v>20765</v>
      </c>
      <c r="B6668" t="s">
        <v>398</v>
      </c>
      <c r="C6668" t="s">
        <v>30</v>
      </c>
      <c r="D6668" t="s">
        <v>18842</v>
      </c>
      <c r="E6668" t="s">
        <v>18843</v>
      </c>
      <c r="F6668" t="s">
        <v>18844</v>
      </c>
      <c r="G6668" t="s">
        <v>20766</v>
      </c>
      <c r="H6668" s="1">
        <v>526760</v>
      </c>
      <c r="I6668" s="1">
        <v>0</v>
      </c>
      <c r="J6668" t="s">
        <v>223</v>
      </c>
      <c r="K6668" t="s">
        <v>42</v>
      </c>
      <c r="L6668" s="7">
        <v>40118</v>
      </c>
      <c r="M6668" t="s">
        <v>20767</v>
      </c>
      <c r="N6668">
        <v>1</v>
      </c>
      <c r="O6668" s="17" t="s">
        <v>21485</v>
      </c>
      <c r="P6668">
        <v>0</v>
      </c>
      <c r="Q6668" s="17" t="s">
        <v>21485</v>
      </c>
      <c r="R6668" t="s">
        <v>20765</v>
      </c>
    </row>
    <row r="6669" spans="1:18">
      <c r="A6669" t="s">
        <v>225</v>
      </c>
      <c r="B6669" t="s">
        <v>226</v>
      </c>
      <c r="C6669" t="s">
        <v>30</v>
      </c>
      <c r="D6669" t="s">
        <v>20</v>
      </c>
      <c r="E6669" t="s">
        <v>122</v>
      </c>
      <c r="F6669" t="s">
        <v>22</v>
      </c>
      <c r="G6669" t="s">
        <v>665</v>
      </c>
      <c r="H6669" s="1">
        <v>923600</v>
      </c>
      <c r="I6669" s="1">
        <v>0</v>
      </c>
      <c r="J6669" t="s">
        <v>24</v>
      </c>
      <c r="K6669" t="s">
        <v>22</v>
      </c>
      <c r="L6669" s="10">
        <v>40817</v>
      </c>
      <c r="M6669" t="s">
        <v>666</v>
      </c>
      <c r="N6669">
        <v>3</v>
      </c>
      <c r="O6669" s="17" t="s">
        <v>21485</v>
      </c>
      <c r="P6669">
        <v>0</v>
      </c>
      <c r="Q6669" s="17" t="s">
        <v>21485</v>
      </c>
      <c r="R6669" t="s">
        <v>225</v>
      </c>
    </row>
    <row r="6670" spans="1:18">
      <c r="A6670" t="s">
        <v>225</v>
      </c>
      <c r="B6670" t="s">
        <v>226</v>
      </c>
      <c r="C6670" t="s">
        <v>30</v>
      </c>
      <c r="D6670" t="s">
        <v>20</v>
      </c>
      <c r="E6670" t="s">
        <v>122</v>
      </c>
      <c r="F6670" t="s">
        <v>22</v>
      </c>
      <c r="G6670" t="s">
        <v>665</v>
      </c>
      <c r="H6670" s="1">
        <v>923600</v>
      </c>
      <c r="I6670" s="1">
        <v>0</v>
      </c>
      <c r="J6670" t="s">
        <v>24</v>
      </c>
      <c r="K6670" t="s">
        <v>22</v>
      </c>
      <c r="L6670" s="10">
        <v>40817</v>
      </c>
      <c r="M6670" t="s">
        <v>666</v>
      </c>
      <c r="N6670">
        <v>0</v>
      </c>
      <c r="O6670" s="17" t="s">
        <v>21485</v>
      </c>
      <c r="P6670">
        <v>0</v>
      </c>
      <c r="Q6670" s="17" t="s">
        <v>21485</v>
      </c>
      <c r="R6670" t="s">
        <v>225</v>
      </c>
    </row>
    <row r="6671" spans="1:18">
      <c r="A6671" t="s">
        <v>225</v>
      </c>
      <c r="B6671" t="s">
        <v>226</v>
      </c>
      <c r="C6671" t="s">
        <v>30</v>
      </c>
      <c r="D6671" t="s">
        <v>20</v>
      </c>
      <c r="E6671" t="s">
        <v>21</v>
      </c>
      <c r="F6671" t="s">
        <v>22</v>
      </c>
      <c r="G6671" t="s">
        <v>227</v>
      </c>
      <c r="H6671" s="1">
        <v>1012170</v>
      </c>
      <c r="I6671" s="1">
        <v>0</v>
      </c>
      <c r="J6671" t="s">
        <v>24</v>
      </c>
      <c r="K6671" t="s">
        <v>22</v>
      </c>
      <c r="L6671" s="10">
        <v>41183</v>
      </c>
      <c r="M6671" t="s">
        <v>228</v>
      </c>
      <c r="N6671">
        <v>6</v>
      </c>
      <c r="O6671" s="17" t="s">
        <v>21485</v>
      </c>
      <c r="P6671">
        <v>0</v>
      </c>
      <c r="Q6671" s="17" t="s">
        <v>21485</v>
      </c>
      <c r="R6671" t="s">
        <v>225</v>
      </c>
    </row>
    <row r="6672" spans="1:18">
      <c r="A6672" t="s">
        <v>225</v>
      </c>
      <c r="B6672" t="s">
        <v>226</v>
      </c>
      <c r="C6672" t="s">
        <v>30</v>
      </c>
      <c r="D6672" t="s">
        <v>20</v>
      </c>
      <c r="E6672" t="s">
        <v>21</v>
      </c>
      <c r="F6672" t="s">
        <v>22</v>
      </c>
      <c r="G6672" t="s">
        <v>227</v>
      </c>
      <c r="H6672" s="1">
        <v>1012170</v>
      </c>
      <c r="I6672" s="1">
        <v>0</v>
      </c>
      <c r="J6672" t="s">
        <v>24</v>
      </c>
      <c r="K6672" t="s">
        <v>22</v>
      </c>
      <c r="L6672" s="10">
        <v>41183</v>
      </c>
      <c r="M6672" t="s">
        <v>228</v>
      </c>
      <c r="N6672">
        <v>0</v>
      </c>
      <c r="O6672" s="17" t="s">
        <v>21485</v>
      </c>
      <c r="P6672">
        <v>0</v>
      </c>
      <c r="Q6672" s="17" t="s">
        <v>21485</v>
      </c>
      <c r="R6672" t="s">
        <v>225</v>
      </c>
    </row>
    <row r="6673" spans="1:18">
      <c r="A6673" t="s">
        <v>225</v>
      </c>
      <c r="B6673" t="s">
        <v>226</v>
      </c>
      <c r="C6673" t="s">
        <v>30</v>
      </c>
      <c r="D6673" t="s">
        <v>38</v>
      </c>
      <c r="E6673" t="s">
        <v>718</v>
      </c>
      <c r="F6673" t="s">
        <v>22</v>
      </c>
      <c r="G6673" t="s">
        <v>15145</v>
      </c>
      <c r="H6673" s="1">
        <v>1071000</v>
      </c>
      <c r="I6673" s="1">
        <v>0</v>
      </c>
      <c r="J6673" t="s">
        <v>24</v>
      </c>
      <c r="K6673" t="s">
        <v>22</v>
      </c>
      <c r="L6673" s="10">
        <v>44835</v>
      </c>
      <c r="M6673" t="s">
        <v>15146</v>
      </c>
      <c r="N6673">
        <v>0</v>
      </c>
      <c r="O6673" s="17" t="s">
        <v>21485</v>
      </c>
      <c r="P6673">
        <v>0</v>
      </c>
      <c r="Q6673" s="17" t="s">
        <v>21485</v>
      </c>
      <c r="R6673" t="s">
        <v>225</v>
      </c>
    </row>
    <row r="6674" spans="1:18">
      <c r="A6674" t="s">
        <v>15147</v>
      </c>
      <c r="B6674" t="s">
        <v>121</v>
      </c>
      <c r="C6674" t="s">
        <v>30</v>
      </c>
      <c r="D6674" t="s">
        <v>38</v>
      </c>
      <c r="E6674" t="s">
        <v>1726</v>
      </c>
      <c r="F6674" t="s">
        <v>123</v>
      </c>
      <c r="G6674" t="s">
        <v>15148</v>
      </c>
      <c r="H6674" s="1">
        <v>703800</v>
      </c>
      <c r="I6674" s="1">
        <v>0</v>
      </c>
      <c r="J6674" t="s">
        <v>48</v>
      </c>
      <c r="K6674" t="s">
        <v>118</v>
      </c>
      <c r="L6674" s="10">
        <v>45566</v>
      </c>
      <c r="M6674" t="s">
        <v>15149</v>
      </c>
      <c r="N6674">
        <v>0</v>
      </c>
      <c r="O6674" s="17" t="s">
        <v>21485</v>
      </c>
      <c r="P6674">
        <v>0</v>
      </c>
      <c r="Q6674" s="17" t="s">
        <v>21485</v>
      </c>
      <c r="R6674" t="s">
        <v>15147</v>
      </c>
    </row>
    <row r="6675" spans="1:18">
      <c r="A6675" t="s">
        <v>20768</v>
      </c>
      <c r="B6675" t="s">
        <v>173</v>
      </c>
      <c r="C6675" t="s">
        <v>174</v>
      </c>
      <c r="D6675" t="s">
        <v>19501</v>
      </c>
      <c r="E6675" t="s">
        <v>19502</v>
      </c>
      <c r="F6675" t="s">
        <v>18667</v>
      </c>
      <c r="G6675" t="s">
        <v>20773</v>
      </c>
      <c r="H6675" s="1">
        <v>450000</v>
      </c>
      <c r="I6675" s="1">
        <v>0</v>
      </c>
      <c r="J6675" t="s">
        <v>68</v>
      </c>
      <c r="K6675" t="s">
        <v>136</v>
      </c>
      <c r="L6675" s="7">
        <v>45108</v>
      </c>
      <c r="M6675" t="s">
        <v>20774</v>
      </c>
      <c r="N6675">
        <v>0</v>
      </c>
      <c r="O6675" s="17" t="s">
        <v>21485</v>
      </c>
      <c r="P6675">
        <v>0</v>
      </c>
      <c r="Q6675" s="17" t="s">
        <v>21485</v>
      </c>
      <c r="R6675" t="s">
        <v>20768</v>
      </c>
    </row>
    <row r="6676" spans="1:18">
      <c r="A6676" t="s">
        <v>20768</v>
      </c>
      <c r="B6676" t="s">
        <v>173</v>
      </c>
      <c r="C6676" t="s">
        <v>174</v>
      </c>
      <c r="D6676" t="s">
        <v>18665</v>
      </c>
      <c r="E6676" t="s">
        <v>20429</v>
      </c>
      <c r="F6676" t="s">
        <v>18667</v>
      </c>
      <c r="G6676" t="s">
        <v>20771</v>
      </c>
      <c r="H6676" s="1">
        <v>100000</v>
      </c>
      <c r="I6676" s="1">
        <v>0</v>
      </c>
      <c r="J6676" t="s">
        <v>202</v>
      </c>
      <c r="K6676" t="s">
        <v>136</v>
      </c>
      <c r="L6676" s="7">
        <v>45108</v>
      </c>
      <c r="M6676" t="s">
        <v>20772</v>
      </c>
      <c r="N6676">
        <v>0</v>
      </c>
      <c r="O6676" s="17" t="s">
        <v>21485</v>
      </c>
      <c r="P6676">
        <v>0</v>
      </c>
      <c r="Q6676" s="17" t="s">
        <v>21485</v>
      </c>
      <c r="R6676" t="s">
        <v>20768</v>
      </c>
    </row>
    <row r="6677" spans="1:18">
      <c r="A6677" t="s">
        <v>20768</v>
      </c>
      <c r="B6677" t="s">
        <v>173</v>
      </c>
      <c r="C6677" t="s">
        <v>174</v>
      </c>
      <c r="D6677" t="s">
        <v>19618</v>
      </c>
      <c r="E6677" t="s">
        <v>19619</v>
      </c>
      <c r="F6677" t="s">
        <v>18690</v>
      </c>
      <c r="G6677" t="s">
        <v>20769</v>
      </c>
      <c r="H6677" s="1">
        <v>361400</v>
      </c>
      <c r="I6677" s="1">
        <v>0</v>
      </c>
      <c r="J6677" t="s">
        <v>202</v>
      </c>
      <c r="K6677" t="s">
        <v>445</v>
      </c>
      <c r="L6677" s="7">
        <v>44531</v>
      </c>
      <c r="M6677" t="s">
        <v>20770</v>
      </c>
      <c r="N6677">
        <v>0</v>
      </c>
      <c r="O6677" s="17" t="s">
        <v>21485</v>
      </c>
      <c r="P6677">
        <v>0</v>
      </c>
      <c r="Q6677" s="17" t="s">
        <v>21485</v>
      </c>
      <c r="R6677" t="s">
        <v>20768</v>
      </c>
    </row>
    <row r="6678" spans="1:18">
      <c r="A6678" t="s">
        <v>15150</v>
      </c>
      <c r="B6678" t="s">
        <v>130</v>
      </c>
      <c r="C6678" t="s">
        <v>65</v>
      </c>
      <c r="D6678" t="s">
        <v>38</v>
      </c>
      <c r="E6678" t="s">
        <v>86</v>
      </c>
      <c r="F6678" t="s">
        <v>245</v>
      </c>
      <c r="G6678" t="s">
        <v>15151</v>
      </c>
      <c r="H6678" s="1">
        <v>669375</v>
      </c>
      <c r="I6678" s="1">
        <v>0</v>
      </c>
      <c r="J6678" t="s">
        <v>24</v>
      </c>
      <c r="K6678" t="s">
        <v>42</v>
      </c>
      <c r="L6678" s="10">
        <v>44652</v>
      </c>
      <c r="M6678" t="s">
        <v>15152</v>
      </c>
      <c r="N6678">
        <v>0</v>
      </c>
      <c r="O6678" s="17" t="s">
        <v>21485</v>
      </c>
      <c r="P6678">
        <v>0</v>
      </c>
      <c r="Q6678" s="17" t="s">
        <v>21485</v>
      </c>
      <c r="R6678" t="s">
        <v>15150</v>
      </c>
    </row>
    <row r="6679" spans="1:18">
      <c r="A6679" t="s">
        <v>15153</v>
      </c>
      <c r="B6679" t="s">
        <v>114</v>
      </c>
      <c r="C6679" t="s">
        <v>65</v>
      </c>
      <c r="D6679" t="s">
        <v>38</v>
      </c>
      <c r="E6679" t="s">
        <v>434</v>
      </c>
      <c r="F6679" t="s">
        <v>282</v>
      </c>
      <c r="G6679" t="s">
        <v>15154</v>
      </c>
      <c r="H6679" s="1">
        <v>960075</v>
      </c>
      <c r="I6679" s="1">
        <v>0</v>
      </c>
      <c r="J6679" t="s">
        <v>24</v>
      </c>
      <c r="K6679" t="s">
        <v>118</v>
      </c>
      <c r="L6679" s="10">
        <v>44256</v>
      </c>
      <c r="M6679" t="s">
        <v>15155</v>
      </c>
      <c r="N6679">
        <v>0</v>
      </c>
      <c r="O6679" s="17" t="s">
        <v>21485</v>
      </c>
      <c r="P6679">
        <v>0</v>
      </c>
      <c r="Q6679" s="17" t="s">
        <v>21485</v>
      </c>
      <c r="R6679" t="s">
        <v>15153</v>
      </c>
    </row>
    <row r="6680" spans="1:18">
      <c r="A6680" t="s">
        <v>15153</v>
      </c>
      <c r="B6680" t="s">
        <v>114</v>
      </c>
      <c r="C6680" t="s">
        <v>65</v>
      </c>
      <c r="D6680" t="s">
        <v>38</v>
      </c>
      <c r="E6680" t="s">
        <v>1726</v>
      </c>
      <c r="F6680" t="s">
        <v>282</v>
      </c>
      <c r="G6680" t="s">
        <v>15156</v>
      </c>
      <c r="H6680" s="1">
        <v>1109250</v>
      </c>
      <c r="I6680" s="1">
        <v>0</v>
      </c>
      <c r="J6680" t="s">
        <v>24</v>
      </c>
      <c r="K6680" t="s">
        <v>118</v>
      </c>
      <c r="L6680" s="10">
        <v>45566</v>
      </c>
      <c r="M6680" t="s">
        <v>15157</v>
      </c>
      <c r="N6680">
        <v>0</v>
      </c>
      <c r="O6680" s="17" t="s">
        <v>21485</v>
      </c>
      <c r="P6680">
        <v>0</v>
      </c>
      <c r="Q6680" s="17" t="s">
        <v>21485</v>
      </c>
      <c r="R6680" t="s">
        <v>15153</v>
      </c>
    </row>
    <row r="6681" spans="1:18">
      <c r="A6681" t="s">
        <v>15158</v>
      </c>
      <c r="B6681" t="s">
        <v>29</v>
      </c>
      <c r="C6681" t="s">
        <v>30</v>
      </c>
      <c r="D6681" t="s">
        <v>20</v>
      </c>
      <c r="E6681" t="s">
        <v>21</v>
      </c>
      <c r="F6681" t="s">
        <v>123</v>
      </c>
      <c r="G6681" t="s">
        <v>15159</v>
      </c>
      <c r="H6681" s="1">
        <v>177589</v>
      </c>
      <c r="I6681" s="1">
        <v>0</v>
      </c>
      <c r="J6681" t="s">
        <v>48</v>
      </c>
      <c r="K6681" t="s">
        <v>118</v>
      </c>
      <c r="L6681" s="10">
        <v>41183</v>
      </c>
      <c r="M6681" t="s">
        <v>15160</v>
      </c>
      <c r="N6681">
        <v>0</v>
      </c>
      <c r="O6681" s="17" t="s">
        <v>21485</v>
      </c>
      <c r="P6681">
        <v>0</v>
      </c>
      <c r="Q6681" s="17" t="s">
        <v>21485</v>
      </c>
      <c r="R6681" t="s">
        <v>15158</v>
      </c>
    </row>
    <row r="6682" spans="1:18">
      <c r="A6682" t="s">
        <v>15161</v>
      </c>
      <c r="B6682" t="s">
        <v>121</v>
      </c>
      <c r="C6682" t="s">
        <v>30</v>
      </c>
      <c r="D6682" t="s">
        <v>20</v>
      </c>
      <c r="E6682" t="s">
        <v>92</v>
      </c>
      <c r="F6682" t="s">
        <v>901</v>
      </c>
      <c r="G6682" t="s">
        <v>15162</v>
      </c>
      <c r="H6682" s="1">
        <v>647045</v>
      </c>
      <c r="I6682" s="1">
        <v>0</v>
      </c>
      <c r="J6682" t="s">
        <v>24</v>
      </c>
      <c r="K6682" t="s">
        <v>118</v>
      </c>
      <c r="L6682" s="10">
        <v>42278</v>
      </c>
      <c r="M6682" t="s">
        <v>15163</v>
      </c>
      <c r="N6682">
        <v>0</v>
      </c>
      <c r="O6682" s="17" t="s">
        <v>21485</v>
      </c>
      <c r="P6682">
        <v>0</v>
      </c>
      <c r="Q6682" s="17" t="s">
        <v>21485</v>
      </c>
      <c r="R6682" t="s">
        <v>15161</v>
      </c>
    </row>
    <row r="6683" spans="1:18">
      <c r="A6683" t="s">
        <v>20775</v>
      </c>
      <c r="B6683" t="s">
        <v>18</v>
      </c>
      <c r="C6683" t="s">
        <v>19</v>
      </c>
      <c r="D6683" t="s">
        <v>19519</v>
      </c>
      <c r="E6683" t="s">
        <v>19520</v>
      </c>
      <c r="F6683" t="s">
        <v>18780</v>
      </c>
      <c r="G6683" t="s">
        <v>20776</v>
      </c>
      <c r="H6683" s="1">
        <v>255970</v>
      </c>
      <c r="I6683" s="1">
        <v>0</v>
      </c>
      <c r="J6683" t="s">
        <v>1887</v>
      </c>
      <c r="K6683" t="s">
        <v>42</v>
      </c>
      <c r="L6683" s="7">
        <v>43922</v>
      </c>
      <c r="M6683" t="s">
        <v>20777</v>
      </c>
      <c r="N6683">
        <v>2</v>
      </c>
      <c r="O6683" s="17" t="s">
        <v>21485</v>
      </c>
      <c r="P6683">
        <v>0</v>
      </c>
      <c r="Q6683" s="17" t="s">
        <v>21485</v>
      </c>
      <c r="R6683" t="s">
        <v>20775</v>
      </c>
    </row>
    <row r="6684" spans="1:18">
      <c r="A6684" t="s">
        <v>20775</v>
      </c>
      <c r="B6684" t="s">
        <v>18</v>
      </c>
      <c r="C6684" t="s">
        <v>19</v>
      </c>
      <c r="D6684" t="s">
        <v>19870</v>
      </c>
      <c r="E6684" t="s">
        <v>19871</v>
      </c>
      <c r="F6684" t="s">
        <v>19490</v>
      </c>
      <c r="G6684" t="s">
        <v>20778</v>
      </c>
      <c r="H6684" s="1">
        <v>500000</v>
      </c>
      <c r="I6684" s="1">
        <v>0</v>
      </c>
      <c r="J6684" t="s">
        <v>223</v>
      </c>
      <c r="K6684" t="s">
        <v>136</v>
      </c>
      <c r="L6684" s="7">
        <v>44593</v>
      </c>
      <c r="M6684" t="s">
        <v>20779</v>
      </c>
      <c r="N6684">
        <v>0</v>
      </c>
      <c r="O6684" s="17" t="s">
        <v>21485</v>
      </c>
      <c r="P6684">
        <v>0</v>
      </c>
      <c r="Q6684" s="17" t="s">
        <v>21485</v>
      </c>
      <c r="R6684" t="s">
        <v>20775</v>
      </c>
    </row>
    <row r="6685" spans="1:18">
      <c r="A6685" t="s">
        <v>15164</v>
      </c>
      <c r="B6685" t="s">
        <v>1448</v>
      </c>
      <c r="C6685" t="s">
        <v>1449</v>
      </c>
      <c r="D6685" t="s">
        <v>20</v>
      </c>
      <c r="E6685" t="s">
        <v>241</v>
      </c>
      <c r="F6685" t="s">
        <v>169</v>
      </c>
      <c r="G6685" t="s">
        <v>15165</v>
      </c>
      <c r="H6685" s="1">
        <v>509660</v>
      </c>
      <c r="I6685" s="1">
        <v>0</v>
      </c>
      <c r="J6685" t="s">
        <v>24</v>
      </c>
      <c r="K6685" t="s">
        <v>136</v>
      </c>
      <c r="L6685" s="10">
        <v>40087</v>
      </c>
      <c r="M6685" t="s">
        <v>15166</v>
      </c>
      <c r="N6685">
        <v>0</v>
      </c>
      <c r="O6685" s="17" t="s">
        <v>21485</v>
      </c>
      <c r="P6685">
        <v>0</v>
      </c>
      <c r="Q6685" s="17" t="s">
        <v>21485</v>
      </c>
      <c r="R6685" t="s">
        <v>15164</v>
      </c>
    </row>
    <row r="6686" spans="1:18">
      <c r="A6686" t="s">
        <v>15164</v>
      </c>
      <c r="B6686" t="s">
        <v>1448</v>
      </c>
      <c r="C6686" t="s">
        <v>1449</v>
      </c>
      <c r="D6686" t="s">
        <v>38</v>
      </c>
      <c r="E6686" t="s">
        <v>387</v>
      </c>
      <c r="F6686" t="s">
        <v>169</v>
      </c>
      <c r="G6686" t="s">
        <v>15167</v>
      </c>
      <c r="H6686" s="1">
        <v>535500</v>
      </c>
      <c r="I6686" s="1">
        <v>0</v>
      </c>
      <c r="J6686" t="s">
        <v>24</v>
      </c>
      <c r="K6686" t="s">
        <v>136</v>
      </c>
      <c r="L6686" s="10">
        <v>43374</v>
      </c>
      <c r="M6686" t="s">
        <v>15168</v>
      </c>
      <c r="N6686">
        <v>0</v>
      </c>
      <c r="O6686" s="17" t="s">
        <v>21485</v>
      </c>
      <c r="P6686">
        <v>0</v>
      </c>
      <c r="Q6686" s="17" t="s">
        <v>21485</v>
      </c>
      <c r="R6686" t="s">
        <v>15164</v>
      </c>
    </row>
    <row r="6687" spans="1:18">
      <c r="A6687" t="s">
        <v>15169</v>
      </c>
      <c r="B6687" t="s">
        <v>365</v>
      </c>
      <c r="C6687" t="s">
        <v>30</v>
      </c>
      <c r="D6687" t="s">
        <v>38</v>
      </c>
      <c r="E6687" t="s">
        <v>637</v>
      </c>
      <c r="F6687" t="s">
        <v>140</v>
      </c>
      <c r="G6687" t="s">
        <v>15170</v>
      </c>
      <c r="H6687" s="1">
        <v>875926</v>
      </c>
      <c r="I6687" s="1">
        <v>0</v>
      </c>
      <c r="J6687" t="s">
        <v>24</v>
      </c>
      <c r="K6687" t="s">
        <v>60</v>
      </c>
      <c r="L6687" s="10">
        <v>44470</v>
      </c>
      <c r="M6687" t="s">
        <v>15171</v>
      </c>
      <c r="N6687">
        <v>0</v>
      </c>
      <c r="O6687" s="17" t="s">
        <v>21485</v>
      </c>
      <c r="P6687">
        <v>0</v>
      </c>
      <c r="Q6687" s="17" t="s">
        <v>21485</v>
      </c>
      <c r="R6687" t="s">
        <v>15169</v>
      </c>
    </row>
    <row r="6688" spans="1:18">
      <c r="A6688" t="s">
        <v>15172</v>
      </c>
      <c r="B6688" t="s">
        <v>64</v>
      </c>
      <c r="C6688" t="s">
        <v>65</v>
      </c>
      <c r="D6688" t="s">
        <v>20</v>
      </c>
      <c r="E6688" t="s">
        <v>115</v>
      </c>
      <c r="F6688" t="s">
        <v>379</v>
      </c>
      <c r="G6688" t="s">
        <v>15173</v>
      </c>
      <c r="H6688" s="1">
        <v>611809</v>
      </c>
      <c r="I6688" s="1">
        <v>0</v>
      </c>
      <c r="J6688" t="s">
        <v>24</v>
      </c>
      <c r="K6688" t="s">
        <v>118</v>
      </c>
      <c r="L6688" s="10">
        <v>40452</v>
      </c>
      <c r="M6688" t="s">
        <v>15174</v>
      </c>
      <c r="N6688">
        <v>0</v>
      </c>
      <c r="O6688" s="17" t="s">
        <v>21485</v>
      </c>
      <c r="P6688">
        <v>0</v>
      </c>
      <c r="Q6688" s="17" t="s">
        <v>21485</v>
      </c>
      <c r="R6688" t="s">
        <v>15172</v>
      </c>
    </row>
    <row r="6689" spans="1:18">
      <c r="A6689" t="s">
        <v>15172</v>
      </c>
      <c r="B6689" t="s">
        <v>64</v>
      </c>
      <c r="C6689" t="s">
        <v>65</v>
      </c>
      <c r="D6689" t="s">
        <v>20</v>
      </c>
      <c r="E6689" t="s">
        <v>320</v>
      </c>
      <c r="F6689" t="s">
        <v>379</v>
      </c>
      <c r="G6689" t="s">
        <v>15175</v>
      </c>
      <c r="H6689" s="1">
        <v>776549</v>
      </c>
      <c r="I6689" s="1">
        <v>0</v>
      </c>
      <c r="J6689" t="s">
        <v>24</v>
      </c>
      <c r="K6689" t="s">
        <v>118</v>
      </c>
      <c r="L6689" s="10">
        <v>41365</v>
      </c>
      <c r="M6689" t="s">
        <v>15176</v>
      </c>
      <c r="N6689">
        <v>0</v>
      </c>
      <c r="O6689" s="17" t="s">
        <v>21485</v>
      </c>
      <c r="P6689">
        <v>0</v>
      </c>
      <c r="Q6689" s="17" t="s">
        <v>21485</v>
      </c>
      <c r="R6689" t="s">
        <v>15172</v>
      </c>
    </row>
    <row r="6690" spans="1:18">
      <c r="A6690" t="s">
        <v>15172</v>
      </c>
      <c r="B6690" t="s">
        <v>64</v>
      </c>
      <c r="C6690" t="s">
        <v>65</v>
      </c>
      <c r="D6690" t="s">
        <v>38</v>
      </c>
      <c r="E6690" t="s">
        <v>86</v>
      </c>
      <c r="F6690" t="s">
        <v>379</v>
      </c>
      <c r="G6690" t="s">
        <v>15177</v>
      </c>
      <c r="H6690" s="1">
        <v>872100</v>
      </c>
      <c r="I6690" s="1">
        <v>0</v>
      </c>
      <c r="J6690" t="s">
        <v>24</v>
      </c>
      <c r="K6690" t="s">
        <v>118</v>
      </c>
      <c r="L6690" s="10">
        <v>44652</v>
      </c>
      <c r="M6690" t="s">
        <v>15178</v>
      </c>
      <c r="N6690">
        <v>0</v>
      </c>
      <c r="O6690" s="17" t="s">
        <v>21485</v>
      </c>
      <c r="P6690">
        <v>0</v>
      </c>
      <c r="Q6690" s="17" t="s">
        <v>21485</v>
      </c>
      <c r="R6690" t="s">
        <v>15172</v>
      </c>
    </row>
    <row r="6691" spans="1:18">
      <c r="A6691" t="s">
        <v>15179</v>
      </c>
      <c r="B6691" t="s">
        <v>91</v>
      </c>
      <c r="C6691" t="s">
        <v>30</v>
      </c>
      <c r="D6691" t="s">
        <v>20</v>
      </c>
      <c r="E6691" t="s">
        <v>79</v>
      </c>
      <c r="F6691" t="s">
        <v>123</v>
      </c>
      <c r="G6691" t="s">
        <v>15180</v>
      </c>
      <c r="H6691" s="1">
        <v>211737</v>
      </c>
      <c r="I6691" s="1">
        <v>0</v>
      </c>
      <c r="J6691" t="s">
        <v>68</v>
      </c>
      <c r="K6691" t="s">
        <v>94</v>
      </c>
      <c r="L6691" s="10">
        <v>41548</v>
      </c>
      <c r="M6691" t="s">
        <v>15181</v>
      </c>
      <c r="N6691">
        <v>0</v>
      </c>
      <c r="O6691" s="17" t="s">
        <v>21485</v>
      </c>
      <c r="P6691">
        <v>0</v>
      </c>
      <c r="Q6691" s="17" t="s">
        <v>21485</v>
      </c>
      <c r="R6691" t="s">
        <v>15179</v>
      </c>
    </row>
    <row r="6692" spans="1:18">
      <c r="A6692" t="s">
        <v>15182</v>
      </c>
      <c r="B6692" t="s">
        <v>921</v>
      </c>
      <c r="C6692" t="s">
        <v>922</v>
      </c>
      <c r="D6692" t="s">
        <v>38</v>
      </c>
      <c r="E6692" t="s">
        <v>784</v>
      </c>
      <c r="F6692" t="s">
        <v>218</v>
      </c>
      <c r="G6692" t="s">
        <v>15183</v>
      </c>
      <c r="H6692" s="1">
        <v>841500</v>
      </c>
      <c r="I6692" s="1">
        <v>0</v>
      </c>
      <c r="J6692" t="s">
        <v>24</v>
      </c>
      <c r="K6692" t="s">
        <v>136</v>
      </c>
      <c r="L6692" s="10">
        <v>45383</v>
      </c>
      <c r="M6692" t="s">
        <v>15184</v>
      </c>
      <c r="N6692">
        <v>0</v>
      </c>
      <c r="O6692" s="17" t="s">
        <v>21485</v>
      </c>
      <c r="P6692">
        <v>0</v>
      </c>
      <c r="Q6692" s="17" t="s">
        <v>21485</v>
      </c>
      <c r="R6692" t="s">
        <v>15182</v>
      </c>
    </row>
    <row r="6693" spans="1:18">
      <c r="A6693" t="s">
        <v>15185</v>
      </c>
      <c r="B6693" t="s">
        <v>1490</v>
      </c>
      <c r="C6693" t="s">
        <v>30</v>
      </c>
      <c r="D6693" t="s">
        <v>20</v>
      </c>
      <c r="E6693" t="s">
        <v>320</v>
      </c>
      <c r="F6693" t="s">
        <v>404</v>
      </c>
      <c r="G6693" t="s">
        <v>15186</v>
      </c>
      <c r="H6693" s="1">
        <v>1065581</v>
      </c>
      <c r="I6693" s="1">
        <v>0</v>
      </c>
      <c r="J6693" t="s">
        <v>24</v>
      </c>
      <c r="K6693" t="s">
        <v>49</v>
      </c>
      <c r="L6693" s="10">
        <v>41365</v>
      </c>
      <c r="M6693" t="s">
        <v>15187</v>
      </c>
      <c r="N6693">
        <v>0</v>
      </c>
      <c r="O6693" s="17" t="s">
        <v>21485</v>
      </c>
      <c r="P6693">
        <v>0</v>
      </c>
      <c r="Q6693" s="17" t="s">
        <v>21485</v>
      </c>
      <c r="R6693" t="s">
        <v>15185</v>
      </c>
    </row>
    <row r="6694" spans="1:18">
      <c r="A6694" t="s">
        <v>15185</v>
      </c>
      <c r="B6694" t="s">
        <v>1490</v>
      </c>
      <c r="C6694" t="s">
        <v>30</v>
      </c>
      <c r="D6694" t="s">
        <v>38</v>
      </c>
      <c r="E6694" t="s">
        <v>145</v>
      </c>
      <c r="F6694" t="s">
        <v>404</v>
      </c>
      <c r="G6694" t="s">
        <v>15188</v>
      </c>
      <c r="H6694" s="1">
        <v>688500</v>
      </c>
      <c r="I6694" s="1">
        <v>0</v>
      </c>
      <c r="J6694" t="s">
        <v>24</v>
      </c>
      <c r="K6694" t="s">
        <v>49</v>
      </c>
      <c r="L6694" s="10">
        <v>43556</v>
      </c>
      <c r="M6694" t="s">
        <v>15189</v>
      </c>
      <c r="N6694">
        <v>0</v>
      </c>
      <c r="O6694" s="17" t="s">
        <v>21485</v>
      </c>
      <c r="P6694">
        <v>0</v>
      </c>
      <c r="Q6694" s="17" t="s">
        <v>21485</v>
      </c>
      <c r="R6694" t="s">
        <v>15185</v>
      </c>
    </row>
    <row r="6695" spans="1:18">
      <c r="A6695" t="s">
        <v>15185</v>
      </c>
      <c r="B6695" t="s">
        <v>8890</v>
      </c>
      <c r="C6695" t="s">
        <v>30</v>
      </c>
      <c r="D6695" t="s">
        <v>38</v>
      </c>
      <c r="E6695" t="s">
        <v>784</v>
      </c>
      <c r="F6695" t="s">
        <v>404</v>
      </c>
      <c r="G6695" t="s">
        <v>15190</v>
      </c>
      <c r="H6695" s="1">
        <v>348074</v>
      </c>
      <c r="I6695" s="1">
        <v>0</v>
      </c>
      <c r="J6695" t="s">
        <v>68</v>
      </c>
      <c r="K6695" t="s">
        <v>49</v>
      </c>
      <c r="L6695" s="10">
        <v>45383</v>
      </c>
      <c r="M6695" t="s">
        <v>15191</v>
      </c>
      <c r="N6695">
        <v>0</v>
      </c>
      <c r="O6695" s="17" t="s">
        <v>21485</v>
      </c>
      <c r="P6695">
        <v>0</v>
      </c>
      <c r="Q6695" s="17" t="s">
        <v>21485</v>
      </c>
      <c r="R6695" t="s">
        <v>15185</v>
      </c>
    </row>
    <row r="6696" spans="1:18">
      <c r="A6696" t="s">
        <v>15192</v>
      </c>
      <c r="B6696" t="s">
        <v>18</v>
      </c>
      <c r="C6696" t="s">
        <v>19</v>
      </c>
      <c r="D6696" t="s">
        <v>20</v>
      </c>
      <c r="E6696" t="s">
        <v>79</v>
      </c>
      <c r="F6696" t="s">
        <v>46</v>
      </c>
      <c r="G6696" t="s">
        <v>15193</v>
      </c>
      <c r="H6696" s="1">
        <v>371282</v>
      </c>
      <c r="I6696" s="1">
        <v>0</v>
      </c>
      <c r="J6696" t="s">
        <v>68</v>
      </c>
      <c r="K6696" t="s">
        <v>60</v>
      </c>
      <c r="L6696" s="10">
        <v>41548</v>
      </c>
      <c r="M6696" t="s">
        <v>15194</v>
      </c>
      <c r="N6696">
        <v>0</v>
      </c>
      <c r="O6696" s="17" t="s">
        <v>21485</v>
      </c>
      <c r="P6696">
        <v>0</v>
      </c>
      <c r="Q6696" s="17" t="s">
        <v>21485</v>
      </c>
      <c r="R6696" t="s">
        <v>15192</v>
      </c>
    </row>
    <row r="6697" spans="1:18">
      <c r="A6697" t="s">
        <v>15192</v>
      </c>
      <c r="B6697" t="s">
        <v>18</v>
      </c>
      <c r="C6697" t="s">
        <v>19</v>
      </c>
      <c r="D6697" t="s">
        <v>20</v>
      </c>
      <c r="E6697" t="s">
        <v>79</v>
      </c>
      <c r="F6697" t="s">
        <v>46</v>
      </c>
      <c r="G6697" t="s">
        <v>15193</v>
      </c>
      <c r="H6697" s="1">
        <v>371282</v>
      </c>
      <c r="I6697" s="1">
        <v>0</v>
      </c>
      <c r="J6697" t="s">
        <v>68</v>
      </c>
      <c r="K6697" t="s">
        <v>60</v>
      </c>
      <c r="L6697" s="10">
        <v>41548</v>
      </c>
      <c r="M6697" t="s">
        <v>15194</v>
      </c>
      <c r="N6697">
        <v>0</v>
      </c>
      <c r="O6697" s="17" t="s">
        <v>21485</v>
      </c>
      <c r="P6697">
        <v>0</v>
      </c>
      <c r="Q6697" s="17" t="s">
        <v>21485</v>
      </c>
      <c r="R6697" t="s">
        <v>15192</v>
      </c>
    </row>
    <row r="6698" spans="1:18">
      <c r="A6698" t="s">
        <v>15192</v>
      </c>
      <c r="B6698" t="s">
        <v>18</v>
      </c>
      <c r="C6698" t="s">
        <v>19</v>
      </c>
      <c r="D6698" t="s">
        <v>20524</v>
      </c>
      <c r="E6698" t="s">
        <v>20525</v>
      </c>
      <c r="F6698" t="s">
        <v>20524</v>
      </c>
      <c r="G6698" t="s">
        <v>20780</v>
      </c>
      <c r="H6698" s="1">
        <v>200000</v>
      </c>
      <c r="I6698" s="1">
        <v>0</v>
      </c>
      <c r="J6698" t="s">
        <v>223</v>
      </c>
      <c r="K6698" t="s">
        <v>94</v>
      </c>
      <c r="L6698" s="7">
        <v>42675</v>
      </c>
      <c r="M6698" t="s">
        <v>20781</v>
      </c>
      <c r="N6698">
        <v>0</v>
      </c>
      <c r="O6698" s="17" t="s">
        <v>21485</v>
      </c>
      <c r="P6698">
        <v>0</v>
      </c>
      <c r="Q6698" s="17" t="s">
        <v>21485</v>
      </c>
      <c r="R6698" t="s">
        <v>15192</v>
      </c>
    </row>
    <row r="6699" spans="1:18">
      <c r="A6699" t="s">
        <v>15195</v>
      </c>
      <c r="B6699" t="s">
        <v>696</v>
      </c>
      <c r="C6699" t="s">
        <v>30</v>
      </c>
      <c r="D6699" t="s">
        <v>38</v>
      </c>
      <c r="E6699" t="s">
        <v>387</v>
      </c>
      <c r="F6699" t="s">
        <v>379</v>
      </c>
      <c r="G6699" t="s">
        <v>15196</v>
      </c>
      <c r="H6699" s="1">
        <v>745876</v>
      </c>
      <c r="I6699" s="1">
        <v>0</v>
      </c>
      <c r="J6699" t="s">
        <v>24</v>
      </c>
      <c r="K6699" t="s">
        <v>118</v>
      </c>
      <c r="L6699" s="10">
        <v>43374</v>
      </c>
      <c r="M6699" t="s">
        <v>15197</v>
      </c>
      <c r="N6699">
        <v>0</v>
      </c>
      <c r="O6699" s="17" t="s">
        <v>21485</v>
      </c>
      <c r="P6699">
        <v>0</v>
      </c>
      <c r="Q6699" s="17" t="s">
        <v>21485</v>
      </c>
      <c r="R6699" t="s">
        <v>15195</v>
      </c>
    </row>
    <row r="6700" spans="1:18">
      <c r="A6700" t="s">
        <v>15195</v>
      </c>
      <c r="B6700" t="s">
        <v>696</v>
      </c>
      <c r="C6700" t="s">
        <v>30</v>
      </c>
      <c r="D6700" t="s">
        <v>38</v>
      </c>
      <c r="E6700" t="s">
        <v>637</v>
      </c>
      <c r="F6700" t="s">
        <v>2315</v>
      </c>
      <c r="G6700" t="s">
        <v>15198</v>
      </c>
      <c r="H6700" s="1">
        <v>1021276</v>
      </c>
      <c r="I6700" s="1">
        <v>0</v>
      </c>
      <c r="J6700" t="s">
        <v>24</v>
      </c>
      <c r="K6700" t="s">
        <v>118</v>
      </c>
      <c r="L6700" s="10">
        <v>44470</v>
      </c>
      <c r="M6700" t="s">
        <v>15199</v>
      </c>
      <c r="N6700">
        <v>0</v>
      </c>
      <c r="O6700" s="17" t="s">
        <v>21485</v>
      </c>
      <c r="P6700">
        <v>0</v>
      </c>
      <c r="Q6700" s="17" t="s">
        <v>21485</v>
      </c>
      <c r="R6700" t="s">
        <v>15195</v>
      </c>
    </row>
    <row r="6701" spans="1:18">
      <c r="A6701" t="s">
        <v>15200</v>
      </c>
      <c r="B6701" t="s">
        <v>600</v>
      </c>
      <c r="C6701" t="s">
        <v>65</v>
      </c>
      <c r="D6701" t="s">
        <v>38</v>
      </c>
      <c r="E6701" t="s">
        <v>145</v>
      </c>
      <c r="F6701" t="s">
        <v>163</v>
      </c>
      <c r="G6701" t="s">
        <v>15201</v>
      </c>
      <c r="H6701" s="1">
        <v>585225</v>
      </c>
      <c r="I6701" s="1">
        <v>0</v>
      </c>
      <c r="J6701" t="s">
        <v>24</v>
      </c>
      <c r="K6701" t="s">
        <v>110</v>
      </c>
      <c r="L6701" s="10">
        <v>43556</v>
      </c>
      <c r="M6701" t="s">
        <v>15202</v>
      </c>
      <c r="N6701">
        <v>0</v>
      </c>
      <c r="O6701" s="17" t="s">
        <v>21485</v>
      </c>
      <c r="P6701">
        <v>0</v>
      </c>
      <c r="Q6701" s="17" t="s">
        <v>21485</v>
      </c>
      <c r="R6701" t="s">
        <v>15200</v>
      </c>
    </row>
    <row r="6702" spans="1:18">
      <c r="A6702" t="s">
        <v>15200</v>
      </c>
      <c r="B6702" t="s">
        <v>600</v>
      </c>
      <c r="C6702" t="s">
        <v>65</v>
      </c>
      <c r="D6702" t="s">
        <v>38</v>
      </c>
      <c r="E6702" t="s">
        <v>784</v>
      </c>
      <c r="F6702" t="s">
        <v>163</v>
      </c>
      <c r="G6702" t="s">
        <v>15203</v>
      </c>
      <c r="H6702" s="1">
        <v>914175</v>
      </c>
      <c r="I6702" s="1">
        <v>0</v>
      </c>
      <c r="J6702" t="s">
        <v>24</v>
      </c>
      <c r="K6702" t="s">
        <v>110</v>
      </c>
      <c r="L6702" s="10">
        <v>45383</v>
      </c>
      <c r="M6702" t="s">
        <v>15204</v>
      </c>
      <c r="N6702">
        <v>0</v>
      </c>
      <c r="O6702" s="17" t="s">
        <v>21485</v>
      </c>
      <c r="P6702">
        <v>0</v>
      </c>
      <c r="Q6702" s="17" t="s">
        <v>21485</v>
      </c>
      <c r="R6702" t="s">
        <v>15200</v>
      </c>
    </row>
    <row r="6703" spans="1:18">
      <c r="A6703" t="s">
        <v>15205</v>
      </c>
      <c r="B6703" t="s">
        <v>564</v>
      </c>
      <c r="C6703" t="s">
        <v>30</v>
      </c>
      <c r="D6703" t="s">
        <v>20</v>
      </c>
      <c r="E6703" t="s">
        <v>122</v>
      </c>
      <c r="F6703" t="s">
        <v>404</v>
      </c>
      <c r="G6703" t="s">
        <v>15206</v>
      </c>
      <c r="H6703" s="1">
        <v>673480</v>
      </c>
      <c r="I6703" s="1">
        <v>0</v>
      </c>
      <c r="J6703" t="s">
        <v>24</v>
      </c>
      <c r="K6703" t="s">
        <v>49</v>
      </c>
      <c r="L6703" s="10">
        <v>40817</v>
      </c>
      <c r="M6703" t="s">
        <v>15207</v>
      </c>
      <c r="N6703">
        <v>0</v>
      </c>
      <c r="O6703" s="17" t="s">
        <v>21485</v>
      </c>
      <c r="P6703">
        <v>0</v>
      </c>
      <c r="Q6703" s="17" t="s">
        <v>21485</v>
      </c>
      <c r="R6703" t="s">
        <v>15205</v>
      </c>
    </row>
    <row r="6704" spans="1:18">
      <c r="A6704" t="s">
        <v>15208</v>
      </c>
      <c r="B6704" t="s">
        <v>557</v>
      </c>
      <c r="C6704" t="s">
        <v>65</v>
      </c>
      <c r="D6704" t="s">
        <v>38</v>
      </c>
      <c r="E6704" t="s">
        <v>86</v>
      </c>
      <c r="F6704" t="s">
        <v>181</v>
      </c>
      <c r="G6704" t="s">
        <v>15209</v>
      </c>
      <c r="H6704" s="1">
        <v>891225</v>
      </c>
      <c r="I6704" s="1">
        <v>0</v>
      </c>
      <c r="J6704" t="s">
        <v>24</v>
      </c>
      <c r="K6704" t="s">
        <v>157</v>
      </c>
      <c r="L6704" s="10">
        <v>44652</v>
      </c>
      <c r="M6704" t="s">
        <v>15210</v>
      </c>
      <c r="N6704">
        <v>0</v>
      </c>
      <c r="O6704" s="17" t="s">
        <v>21485</v>
      </c>
      <c r="P6704">
        <v>0</v>
      </c>
      <c r="Q6704" s="17" t="s">
        <v>21485</v>
      </c>
      <c r="R6704" t="s">
        <v>15208</v>
      </c>
    </row>
    <row r="6705" spans="1:18">
      <c r="A6705" t="s">
        <v>15211</v>
      </c>
      <c r="B6705" t="s">
        <v>226</v>
      </c>
      <c r="C6705" t="s">
        <v>30</v>
      </c>
      <c r="D6705" t="s">
        <v>20</v>
      </c>
      <c r="E6705" t="s">
        <v>1211</v>
      </c>
      <c r="F6705" t="s">
        <v>140</v>
      </c>
      <c r="G6705" t="s">
        <v>15212</v>
      </c>
      <c r="H6705" s="1">
        <v>100000</v>
      </c>
      <c r="I6705" s="1">
        <v>0</v>
      </c>
      <c r="J6705" t="s">
        <v>202</v>
      </c>
      <c r="K6705" t="s">
        <v>60</v>
      </c>
      <c r="L6705" s="10">
        <v>39873</v>
      </c>
      <c r="M6705" t="s">
        <v>15213</v>
      </c>
      <c r="N6705">
        <v>0</v>
      </c>
      <c r="O6705" s="17" t="s">
        <v>21485</v>
      </c>
      <c r="P6705">
        <v>0</v>
      </c>
      <c r="Q6705" s="17" t="s">
        <v>21485</v>
      </c>
      <c r="R6705" t="s">
        <v>15211</v>
      </c>
    </row>
    <row r="6706" spans="1:18">
      <c r="A6706" t="s">
        <v>15211</v>
      </c>
      <c r="B6706" t="s">
        <v>226</v>
      </c>
      <c r="C6706" t="s">
        <v>30</v>
      </c>
      <c r="D6706" t="s">
        <v>20</v>
      </c>
      <c r="E6706" t="s">
        <v>104</v>
      </c>
      <c r="F6706" t="s">
        <v>140</v>
      </c>
      <c r="G6706" t="s">
        <v>15214</v>
      </c>
      <c r="H6706" s="1">
        <v>755790</v>
      </c>
      <c r="I6706" s="1">
        <v>0</v>
      </c>
      <c r="J6706" t="s">
        <v>24</v>
      </c>
      <c r="K6706" t="s">
        <v>60</v>
      </c>
      <c r="L6706" s="10">
        <v>40269</v>
      </c>
      <c r="M6706" t="s">
        <v>15213</v>
      </c>
      <c r="N6706">
        <v>0</v>
      </c>
      <c r="O6706" s="17" t="s">
        <v>21485</v>
      </c>
      <c r="P6706">
        <v>0</v>
      </c>
      <c r="Q6706" s="17" t="s">
        <v>21485</v>
      </c>
      <c r="R6706" t="s">
        <v>15211</v>
      </c>
    </row>
    <row r="6707" spans="1:18">
      <c r="A6707" t="s">
        <v>15211</v>
      </c>
      <c r="B6707" t="s">
        <v>226</v>
      </c>
      <c r="C6707" t="s">
        <v>30</v>
      </c>
      <c r="D6707" t="s">
        <v>20</v>
      </c>
      <c r="E6707" t="s">
        <v>200</v>
      </c>
      <c r="F6707" t="s">
        <v>22</v>
      </c>
      <c r="G6707" t="s">
        <v>15215</v>
      </c>
      <c r="H6707" s="1">
        <v>100000</v>
      </c>
      <c r="I6707" s="1">
        <v>0</v>
      </c>
      <c r="J6707" t="s">
        <v>202</v>
      </c>
      <c r="K6707" t="s">
        <v>22</v>
      </c>
      <c r="L6707" s="10">
        <v>41913</v>
      </c>
      <c r="M6707" t="s">
        <v>15216</v>
      </c>
      <c r="N6707">
        <v>0</v>
      </c>
      <c r="O6707" s="17" t="s">
        <v>21485</v>
      </c>
      <c r="P6707">
        <v>0</v>
      </c>
      <c r="Q6707" s="17" t="s">
        <v>21485</v>
      </c>
      <c r="R6707" t="s">
        <v>15211</v>
      </c>
    </row>
    <row r="6708" spans="1:18">
      <c r="A6708" t="s">
        <v>15211</v>
      </c>
      <c r="B6708" t="s">
        <v>226</v>
      </c>
      <c r="C6708" t="s">
        <v>30</v>
      </c>
      <c r="D6708" t="s">
        <v>38</v>
      </c>
      <c r="E6708" t="s">
        <v>145</v>
      </c>
      <c r="F6708" t="s">
        <v>140</v>
      </c>
      <c r="G6708" t="s">
        <v>15217</v>
      </c>
      <c r="H6708" s="1">
        <v>855270</v>
      </c>
      <c r="I6708" s="1">
        <v>0</v>
      </c>
      <c r="J6708" t="s">
        <v>24</v>
      </c>
      <c r="K6708" t="s">
        <v>60</v>
      </c>
      <c r="L6708" s="10">
        <v>43556</v>
      </c>
      <c r="M6708" t="s">
        <v>15218</v>
      </c>
      <c r="N6708">
        <v>0</v>
      </c>
      <c r="O6708" s="17" t="s">
        <v>21485</v>
      </c>
      <c r="P6708">
        <v>0</v>
      </c>
      <c r="Q6708" s="17" t="s">
        <v>21485</v>
      </c>
      <c r="R6708" t="s">
        <v>15211</v>
      </c>
    </row>
    <row r="6709" spans="1:18">
      <c r="A6709" t="s">
        <v>15219</v>
      </c>
      <c r="B6709" t="s">
        <v>2198</v>
      </c>
      <c r="C6709" t="s">
        <v>65</v>
      </c>
      <c r="D6709" t="s">
        <v>20</v>
      </c>
      <c r="E6709" t="s">
        <v>21</v>
      </c>
      <c r="F6709" t="s">
        <v>568</v>
      </c>
      <c r="G6709" t="s">
        <v>15220</v>
      </c>
      <c r="H6709" s="1">
        <v>694338</v>
      </c>
      <c r="I6709" s="1">
        <v>0</v>
      </c>
      <c r="J6709" t="s">
        <v>24</v>
      </c>
      <c r="K6709" t="s">
        <v>22</v>
      </c>
      <c r="L6709" s="10">
        <v>41183</v>
      </c>
      <c r="M6709" t="s">
        <v>15221</v>
      </c>
      <c r="N6709">
        <v>0</v>
      </c>
      <c r="O6709" s="17" t="s">
        <v>21485</v>
      </c>
      <c r="P6709">
        <v>0</v>
      </c>
      <c r="Q6709" s="17" t="s">
        <v>21485</v>
      </c>
      <c r="R6709" t="s">
        <v>15219</v>
      </c>
    </row>
    <row r="6710" spans="1:18">
      <c r="A6710" t="s">
        <v>15219</v>
      </c>
      <c r="B6710" t="s">
        <v>2198</v>
      </c>
      <c r="C6710" t="s">
        <v>65</v>
      </c>
      <c r="D6710" t="s">
        <v>38</v>
      </c>
      <c r="E6710" t="s">
        <v>387</v>
      </c>
      <c r="F6710" t="s">
        <v>568</v>
      </c>
      <c r="G6710" t="s">
        <v>15222</v>
      </c>
      <c r="H6710" s="1">
        <v>765000</v>
      </c>
      <c r="I6710" s="1">
        <v>0</v>
      </c>
      <c r="J6710" t="s">
        <v>24</v>
      </c>
      <c r="K6710" t="s">
        <v>22</v>
      </c>
      <c r="L6710" s="10">
        <v>43374</v>
      </c>
      <c r="M6710" t="s">
        <v>15223</v>
      </c>
      <c r="N6710">
        <v>0</v>
      </c>
      <c r="O6710" s="17" t="s">
        <v>21485</v>
      </c>
      <c r="P6710">
        <v>0</v>
      </c>
      <c r="Q6710" s="17" t="s">
        <v>21485</v>
      </c>
      <c r="R6710" t="s">
        <v>15219</v>
      </c>
    </row>
    <row r="6711" spans="1:18">
      <c r="A6711" t="s">
        <v>2263</v>
      </c>
      <c r="B6711" t="s">
        <v>365</v>
      </c>
      <c r="C6711" t="s">
        <v>30</v>
      </c>
      <c r="D6711" t="s">
        <v>20</v>
      </c>
      <c r="E6711" t="s">
        <v>71</v>
      </c>
      <c r="F6711" t="s">
        <v>134</v>
      </c>
      <c r="G6711" t="s">
        <v>2264</v>
      </c>
      <c r="H6711" s="1">
        <v>639588</v>
      </c>
      <c r="I6711" s="1">
        <v>0</v>
      </c>
      <c r="J6711" t="s">
        <v>24</v>
      </c>
      <c r="K6711" t="s">
        <v>136</v>
      </c>
      <c r="L6711" s="10">
        <v>40634</v>
      </c>
      <c r="M6711" t="s">
        <v>2265</v>
      </c>
      <c r="N6711">
        <v>1</v>
      </c>
      <c r="O6711" s="17" t="s">
        <v>21485</v>
      </c>
      <c r="P6711">
        <v>0</v>
      </c>
      <c r="Q6711" s="17" t="s">
        <v>21485</v>
      </c>
      <c r="R6711" t="s">
        <v>2263</v>
      </c>
    </row>
    <row r="6712" spans="1:18">
      <c r="A6712" t="s">
        <v>2263</v>
      </c>
      <c r="B6712" t="s">
        <v>365</v>
      </c>
      <c r="C6712" t="s">
        <v>30</v>
      </c>
      <c r="D6712" t="s">
        <v>20</v>
      </c>
      <c r="E6712" t="s">
        <v>79</v>
      </c>
      <c r="F6712" t="s">
        <v>134</v>
      </c>
      <c r="G6712" t="s">
        <v>15224</v>
      </c>
      <c r="H6712" s="1">
        <v>661849</v>
      </c>
      <c r="I6712" s="1">
        <v>0</v>
      </c>
      <c r="J6712" t="s">
        <v>24</v>
      </c>
      <c r="K6712" t="s">
        <v>136</v>
      </c>
      <c r="L6712" s="10">
        <v>41548</v>
      </c>
      <c r="M6712" t="s">
        <v>15225</v>
      </c>
      <c r="N6712">
        <v>0</v>
      </c>
      <c r="O6712" s="17" t="s">
        <v>21485</v>
      </c>
      <c r="P6712">
        <v>0</v>
      </c>
      <c r="Q6712" s="17" t="s">
        <v>21485</v>
      </c>
      <c r="R6712" t="s">
        <v>2263</v>
      </c>
    </row>
    <row r="6713" spans="1:18">
      <c r="A6713" t="s">
        <v>2263</v>
      </c>
      <c r="B6713" t="s">
        <v>365</v>
      </c>
      <c r="C6713" t="s">
        <v>30</v>
      </c>
      <c r="D6713" t="s">
        <v>38</v>
      </c>
      <c r="E6713" t="s">
        <v>353</v>
      </c>
      <c r="F6713" t="s">
        <v>1272</v>
      </c>
      <c r="G6713" t="s">
        <v>15226</v>
      </c>
      <c r="H6713" s="1">
        <v>768826</v>
      </c>
      <c r="I6713" s="1">
        <v>0</v>
      </c>
      <c r="J6713" t="s">
        <v>24</v>
      </c>
      <c r="K6713" t="s">
        <v>136</v>
      </c>
      <c r="L6713" s="10">
        <v>43739</v>
      </c>
      <c r="M6713" t="s">
        <v>15227</v>
      </c>
      <c r="N6713">
        <v>0</v>
      </c>
      <c r="O6713" s="17" t="s">
        <v>21485</v>
      </c>
      <c r="P6713">
        <v>0</v>
      </c>
      <c r="Q6713" s="17" t="s">
        <v>21485</v>
      </c>
      <c r="R6713" t="s">
        <v>2263</v>
      </c>
    </row>
    <row r="6714" spans="1:18">
      <c r="A6714" t="s">
        <v>2263</v>
      </c>
      <c r="B6714" t="s">
        <v>365</v>
      </c>
      <c r="C6714" t="s">
        <v>30</v>
      </c>
      <c r="D6714" t="s">
        <v>38</v>
      </c>
      <c r="E6714" t="s">
        <v>1584</v>
      </c>
      <c r="F6714" t="s">
        <v>149</v>
      </c>
      <c r="G6714" t="s">
        <v>15228</v>
      </c>
      <c r="H6714" s="1">
        <v>100000</v>
      </c>
      <c r="I6714" s="1">
        <v>0</v>
      </c>
      <c r="J6714" t="s">
        <v>202</v>
      </c>
      <c r="K6714" t="s">
        <v>136</v>
      </c>
      <c r="L6714" s="10">
        <v>44986</v>
      </c>
      <c r="M6714" t="s">
        <v>15229</v>
      </c>
      <c r="N6714">
        <v>0</v>
      </c>
      <c r="O6714" s="17" t="s">
        <v>21485</v>
      </c>
      <c r="P6714">
        <v>0</v>
      </c>
      <c r="Q6714" s="17" t="s">
        <v>21485</v>
      </c>
      <c r="R6714" t="s">
        <v>2263</v>
      </c>
    </row>
    <row r="6715" spans="1:18">
      <c r="A6715" t="s">
        <v>2263</v>
      </c>
      <c r="B6715" t="s">
        <v>365</v>
      </c>
      <c r="C6715" t="s">
        <v>30</v>
      </c>
      <c r="D6715" t="s">
        <v>38</v>
      </c>
      <c r="E6715" t="s">
        <v>1584</v>
      </c>
      <c r="F6715" t="s">
        <v>149</v>
      </c>
      <c r="G6715" t="s">
        <v>15228</v>
      </c>
      <c r="H6715" s="1">
        <v>100000</v>
      </c>
      <c r="I6715" s="1">
        <v>0</v>
      </c>
      <c r="J6715" t="s">
        <v>202</v>
      </c>
      <c r="K6715" t="s">
        <v>136</v>
      </c>
      <c r="L6715" s="10">
        <v>44986</v>
      </c>
      <c r="M6715" t="s">
        <v>15229</v>
      </c>
      <c r="N6715">
        <v>0</v>
      </c>
      <c r="O6715" s="17" t="s">
        <v>21485</v>
      </c>
      <c r="P6715">
        <v>0</v>
      </c>
      <c r="Q6715" s="17" t="s">
        <v>21485</v>
      </c>
      <c r="R6715" t="s">
        <v>2263</v>
      </c>
    </row>
    <row r="6716" spans="1:18">
      <c r="A6716" t="s">
        <v>2263</v>
      </c>
      <c r="B6716" t="s">
        <v>365</v>
      </c>
      <c r="C6716" t="s">
        <v>30</v>
      </c>
      <c r="D6716" t="s">
        <v>38</v>
      </c>
      <c r="E6716" t="s">
        <v>1125</v>
      </c>
      <c r="F6716" t="s">
        <v>149</v>
      </c>
      <c r="G6716" t="s">
        <v>15230</v>
      </c>
      <c r="H6716" s="1">
        <v>975376</v>
      </c>
      <c r="I6716" s="1">
        <v>0</v>
      </c>
      <c r="J6716" t="s">
        <v>24</v>
      </c>
      <c r="K6716" t="s">
        <v>136</v>
      </c>
      <c r="L6716" s="10">
        <v>45200</v>
      </c>
      <c r="M6716" t="s">
        <v>15231</v>
      </c>
      <c r="N6716">
        <v>0</v>
      </c>
      <c r="O6716" s="17" t="s">
        <v>21485</v>
      </c>
      <c r="P6716">
        <v>0</v>
      </c>
      <c r="Q6716" s="17" t="s">
        <v>21485</v>
      </c>
      <c r="R6716" t="s">
        <v>2263</v>
      </c>
    </row>
    <row r="6717" spans="1:18">
      <c r="A6717" t="s">
        <v>2263</v>
      </c>
      <c r="B6717" t="s">
        <v>365</v>
      </c>
      <c r="C6717" t="s">
        <v>30</v>
      </c>
      <c r="D6717" t="s">
        <v>38</v>
      </c>
      <c r="E6717" t="s">
        <v>1125</v>
      </c>
      <c r="F6717" t="s">
        <v>149</v>
      </c>
      <c r="G6717" t="s">
        <v>15230</v>
      </c>
      <c r="H6717" s="1">
        <v>975376</v>
      </c>
      <c r="I6717" s="1">
        <v>0</v>
      </c>
      <c r="J6717" t="s">
        <v>24</v>
      </c>
      <c r="K6717" t="s">
        <v>136</v>
      </c>
      <c r="L6717" s="10">
        <v>45200</v>
      </c>
      <c r="M6717" t="s">
        <v>15231</v>
      </c>
      <c r="N6717">
        <v>0</v>
      </c>
      <c r="O6717" s="17" t="s">
        <v>21485</v>
      </c>
      <c r="P6717">
        <v>0</v>
      </c>
      <c r="Q6717" s="17" t="s">
        <v>21485</v>
      </c>
      <c r="R6717" t="s">
        <v>2263</v>
      </c>
    </row>
    <row r="6718" spans="1:18">
      <c r="A6718" t="s">
        <v>20782</v>
      </c>
      <c r="B6718" t="s">
        <v>18</v>
      </c>
      <c r="C6718" t="s">
        <v>19</v>
      </c>
      <c r="D6718" t="s">
        <v>18713</v>
      </c>
      <c r="E6718" t="s">
        <v>18714</v>
      </c>
      <c r="F6718" t="s">
        <v>18715</v>
      </c>
      <c r="G6718" t="s">
        <v>20783</v>
      </c>
      <c r="H6718" s="1">
        <v>104999</v>
      </c>
      <c r="I6718" s="1">
        <v>0</v>
      </c>
      <c r="J6718" t="s">
        <v>68</v>
      </c>
      <c r="K6718" t="s">
        <v>136</v>
      </c>
      <c r="L6718" s="7">
        <v>43405</v>
      </c>
      <c r="M6718" t="s">
        <v>20784</v>
      </c>
      <c r="N6718">
        <v>0</v>
      </c>
      <c r="O6718" s="17" t="s">
        <v>21485</v>
      </c>
      <c r="P6718">
        <v>0</v>
      </c>
      <c r="Q6718" s="17" t="s">
        <v>21485</v>
      </c>
      <c r="R6718" t="s">
        <v>20782</v>
      </c>
    </row>
    <row r="6719" spans="1:18">
      <c r="A6719" t="s">
        <v>15232</v>
      </c>
      <c r="B6719" t="s">
        <v>91</v>
      </c>
      <c r="C6719" t="s">
        <v>30</v>
      </c>
      <c r="D6719" t="s">
        <v>38</v>
      </c>
      <c r="E6719" t="s">
        <v>784</v>
      </c>
      <c r="F6719" t="s">
        <v>1298</v>
      </c>
      <c r="G6719" t="s">
        <v>15233</v>
      </c>
      <c r="H6719" s="1">
        <v>260101</v>
      </c>
      <c r="I6719" s="1">
        <v>0</v>
      </c>
      <c r="J6719" t="s">
        <v>68</v>
      </c>
      <c r="K6719" t="s">
        <v>110</v>
      </c>
      <c r="L6719" s="10">
        <v>45383</v>
      </c>
      <c r="M6719" t="s">
        <v>15234</v>
      </c>
      <c r="N6719">
        <v>0</v>
      </c>
      <c r="O6719" s="17" t="s">
        <v>21485</v>
      </c>
      <c r="P6719">
        <v>0</v>
      </c>
      <c r="Q6719" s="17" t="s">
        <v>21485</v>
      </c>
      <c r="R6719" t="s">
        <v>15232</v>
      </c>
    </row>
    <row r="6720" spans="1:18">
      <c r="A6720" t="s">
        <v>15232</v>
      </c>
      <c r="B6720" t="s">
        <v>91</v>
      </c>
      <c r="C6720" t="s">
        <v>30</v>
      </c>
      <c r="D6720" t="s">
        <v>38</v>
      </c>
      <c r="E6720" t="s">
        <v>1726</v>
      </c>
      <c r="F6720" t="s">
        <v>5164</v>
      </c>
      <c r="G6720" t="s">
        <v>15235</v>
      </c>
      <c r="H6720" s="1">
        <v>615824</v>
      </c>
      <c r="I6720" s="1">
        <v>0</v>
      </c>
      <c r="J6720" t="s">
        <v>1331</v>
      </c>
      <c r="K6720" t="s">
        <v>118</v>
      </c>
      <c r="L6720" s="10">
        <v>45566</v>
      </c>
      <c r="M6720" t="s">
        <v>15236</v>
      </c>
      <c r="N6720">
        <v>0</v>
      </c>
      <c r="O6720" s="17" t="s">
        <v>21485</v>
      </c>
      <c r="P6720">
        <v>0</v>
      </c>
      <c r="Q6720" s="17" t="s">
        <v>21485</v>
      </c>
      <c r="R6720" t="s">
        <v>15232</v>
      </c>
    </row>
    <row r="6721" spans="1:18">
      <c r="A6721" t="s">
        <v>15237</v>
      </c>
      <c r="B6721" t="s">
        <v>64</v>
      </c>
      <c r="C6721" t="s">
        <v>65</v>
      </c>
      <c r="D6721" t="s">
        <v>20</v>
      </c>
      <c r="E6721" t="s">
        <v>276</v>
      </c>
      <c r="F6721" t="s">
        <v>108</v>
      </c>
      <c r="G6721" t="s">
        <v>15238</v>
      </c>
      <c r="H6721" s="1">
        <v>612250</v>
      </c>
      <c r="I6721" s="1">
        <v>0</v>
      </c>
      <c r="J6721" t="s">
        <v>24</v>
      </c>
      <c r="K6721" t="s">
        <v>49</v>
      </c>
      <c r="L6721" s="10">
        <v>41730</v>
      </c>
      <c r="M6721" t="s">
        <v>15239</v>
      </c>
      <c r="N6721">
        <v>0</v>
      </c>
      <c r="O6721" s="17" t="s">
        <v>21485</v>
      </c>
      <c r="P6721">
        <v>0</v>
      </c>
      <c r="Q6721" s="17" t="s">
        <v>21485</v>
      </c>
      <c r="R6721" t="s">
        <v>15237</v>
      </c>
    </row>
    <row r="6722" spans="1:18">
      <c r="A6722" t="s">
        <v>20785</v>
      </c>
      <c r="B6722" t="s">
        <v>18</v>
      </c>
      <c r="C6722" t="s">
        <v>19</v>
      </c>
      <c r="D6722" t="s">
        <v>18704</v>
      </c>
      <c r="E6722" t="s">
        <v>18742</v>
      </c>
      <c r="F6722" t="s">
        <v>18706</v>
      </c>
      <c r="G6722" t="s">
        <v>20786</v>
      </c>
      <c r="H6722" s="1">
        <v>249900</v>
      </c>
      <c r="I6722" s="1">
        <v>0</v>
      </c>
      <c r="J6722" t="s">
        <v>1887</v>
      </c>
      <c r="K6722" t="s">
        <v>136</v>
      </c>
      <c r="L6722" s="7">
        <v>42675</v>
      </c>
      <c r="M6722" t="s">
        <v>20787</v>
      </c>
      <c r="N6722">
        <v>0</v>
      </c>
      <c r="O6722" s="17" t="s">
        <v>21485</v>
      </c>
      <c r="P6722">
        <v>0</v>
      </c>
      <c r="Q6722" s="17" t="s">
        <v>21485</v>
      </c>
      <c r="R6722" t="s">
        <v>20785</v>
      </c>
    </row>
    <row r="6723" spans="1:18">
      <c r="A6723" t="s">
        <v>15240</v>
      </c>
      <c r="B6723" t="s">
        <v>64</v>
      </c>
      <c r="C6723" t="s">
        <v>65</v>
      </c>
      <c r="D6723" t="s">
        <v>20</v>
      </c>
      <c r="E6723" t="s">
        <v>31</v>
      </c>
      <c r="F6723" t="s">
        <v>169</v>
      </c>
      <c r="G6723" t="s">
        <v>15241</v>
      </c>
      <c r="H6723" s="1">
        <v>683690</v>
      </c>
      <c r="I6723" s="1">
        <v>0</v>
      </c>
      <c r="J6723" t="s">
        <v>24</v>
      </c>
      <c r="K6723" t="s">
        <v>136</v>
      </c>
      <c r="L6723" s="10">
        <v>41913</v>
      </c>
      <c r="M6723" t="s">
        <v>15242</v>
      </c>
      <c r="N6723">
        <v>0</v>
      </c>
      <c r="O6723" s="17" t="s">
        <v>21485</v>
      </c>
      <c r="P6723">
        <v>0</v>
      </c>
      <c r="Q6723" s="17" t="s">
        <v>21485</v>
      </c>
      <c r="R6723" t="s">
        <v>15240</v>
      </c>
    </row>
    <row r="6724" spans="1:18">
      <c r="A6724" t="s">
        <v>15240</v>
      </c>
      <c r="B6724" t="s">
        <v>64</v>
      </c>
      <c r="C6724" t="s">
        <v>65</v>
      </c>
      <c r="D6724" t="s">
        <v>38</v>
      </c>
      <c r="E6724" t="s">
        <v>145</v>
      </c>
      <c r="F6724" t="s">
        <v>169</v>
      </c>
      <c r="G6724" t="s">
        <v>15243</v>
      </c>
      <c r="H6724" s="1">
        <v>830025</v>
      </c>
      <c r="I6724" s="1">
        <v>0</v>
      </c>
      <c r="J6724" t="s">
        <v>24</v>
      </c>
      <c r="K6724" t="s">
        <v>136</v>
      </c>
      <c r="L6724" s="10">
        <v>43556</v>
      </c>
      <c r="M6724" t="s">
        <v>15244</v>
      </c>
      <c r="N6724">
        <v>0</v>
      </c>
      <c r="O6724" s="17" t="s">
        <v>21485</v>
      </c>
      <c r="P6724">
        <v>0</v>
      </c>
      <c r="Q6724" s="17" t="s">
        <v>21485</v>
      </c>
      <c r="R6724" t="s">
        <v>15240</v>
      </c>
    </row>
    <row r="6725" spans="1:18">
      <c r="A6725" t="s">
        <v>15240</v>
      </c>
      <c r="B6725" t="s">
        <v>64</v>
      </c>
      <c r="C6725" t="s">
        <v>65</v>
      </c>
      <c r="D6725" t="s">
        <v>38</v>
      </c>
      <c r="E6725" t="s">
        <v>637</v>
      </c>
      <c r="F6725" t="s">
        <v>169</v>
      </c>
      <c r="G6725" t="s">
        <v>15245</v>
      </c>
      <c r="H6725" s="1">
        <v>845326</v>
      </c>
      <c r="I6725" s="1">
        <v>0</v>
      </c>
      <c r="J6725" t="s">
        <v>24</v>
      </c>
      <c r="K6725" t="s">
        <v>136</v>
      </c>
      <c r="L6725" s="10">
        <v>44470</v>
      </c>
      <c r="M6725" t="s">
        <v>15246</v>
      </c>
      <c r="N6725">
        <v>0</v>
      </c>
      <c r="O6725" s="17" t="s">
        <v>21485</v>
      </c>
      <c r="P6725">
        <v>0</v>
      </c>
      <c r="Q6725" s="17" t="s">
        <v>21485</v>
      </c>
      <c r="R6725" t="s">
        <v>15240</v>
      </c>
    </row>
    <row r="6726" spans="1:18">
      <c r="A6726" t="s">
        <v>15240</v>
      </c>
      <c r="B6726" t="s">
        <v>64</v>
      </c>
      <c r="C6726" t="s">
        <v>65</v>
      </c>
      <c r="D6726" t="s">
        <v>38</v>
      </c>
      <c r="E6726" t="s">
        <v>637</v>
      </c>
      <c r="F6726" t="s">
        <v>169</v>
      </c>
      <c r="G6726" t="s">
        <v>15245</v>
      </c>
      <c r="H6726" s="1">
        <v>845326</v>
      </c>
      <c r="I6726" s="1">
        <v>0</v>
      </c>
      <c r="J6726" t="s">
        <v>24</v>
      </c>
      <c r="K6726" t="s">
        <v>136</v>
      </c>
      <c r="L6726" s="10">
        <v>44470</v>
      </c>
      <c r="M6726" t="s">
        <v>15246</v>
      </c>
      <c r="N6726">
        <v>0</v>
      </c>
      <c r="O6726" s="17" t="s">
        <v>21485</v>
      </c>
      <c r="P6726">
        <v>0</v>
      </c>
      <c r="Q6726" s="17" t="s">
        <v>21485</v>
      </c>
      <c r="R6726" t="s">
        <v>15240</v>
      </c>
    </row>
    <row r="6727" spans="1:18">
      <c r="A6727" t="s">
        <v>15240</v>
      </c>
      <c r="B6727" t="s">
        <v>18</v>
      </c>
      <c r="C6727" t="s">
        <v>19</v>
      </c>
      <c r="D6727" t="s">
        <v>38</v>
      </c>
      <c r="E6727" t="s">
        <v>784</v>
      </c>
      <c r="F6727" t="s">
        <v>169</v>
      </c>
      <c r="G6727" t="s">
        <v>15247</v>
      </c>
      <c r="H6727" s="1">
        <v>1025100</v>
      </c>
      <c r="I6727" s="1">
        <v>0</v>
      </c>
      <c r="J6727" t="s">
        <v>24</v>
      </c>
      <c r="K6727" t="s">
        <v>136</v>
      </c>
      <c r="L6727" s="10">
        <v>45383</v>
      </c>
      <c r="M6727" t="s">
        <v>15248</v>
      </c>
      <c r="N6727">
        <v>0</v>
      </c>
      <c r="O6727" s="17" t="s">
        <v>21485</v>
      </c>
      <c r="P6727">
        <v>0</v>
      </c>
      <c r="Q6727" s="17" t="s">
        <v>21485</v>
      </c>
      <c r="R6727" t="s">
        <v>15240</v>
      </c>
    </row>
    <row r="6728" spans="1:18">
      <c r="A6728" t="s">
        <v>15249</v>
      </c>
      <c r="B6728" t="s">
        <v>185</v>
      </c>
      <c r="C6728" t="s">
        <v>65</v>
      </c>
      <c r="D6728" t="s">
        <v>20</v>
      </c>
      <c r="E6728" t="s">
        <v>71</v>
      </c>
      <c r="F6728" t="s">
        <v>379</v>
      </c>
      <c r="G6728" t="s">
        <v>15250</v>
      </c>
      <c r="H6728" s="1">
        <v>916175</v>
      </c>
      <c r="I6728" s="1">
        <v>0</v>
      </c>
      <c r="J6728" t="s">
        <v>24</v>
      </c>
      <c r="K6728" t="s">
        <v>118</v>
      </c>
      <c r="L6728" s="10">
        <v>40634</v>
      </c>
      <c r="M6728" t="s">
        <v>15251</v>
      </c>
      <c r="N6728">
        <v>0</v>
      </c>
      <c r="O6728" s="17" t="s">
        <v>21485</v>
      </c>
      <c r="P6728">
        <v>0</v>
      </c>
      <c r="Q6728" s="17" t="s">
        <v>21485</v>
      </c>
      <c r="R6728" t="s">
        <v>15249</v>
      </c>
    </row>
    <row r="6729" spans="1:18">
      <c r="A6729" t="s">
        <v>15249</v>
      </c>
      <c r="B6729" t="s">
        <v>185</v>
      </c>
      <c r="C6729" t="s">
        <v>65</v>
      </c>
      <c r="D6729" t="s">
        <v>20</v>
      </c>
      <c r="E6729" t="s">
        <v>276</v>
      </c>
      <c r="F6729" t="s">
        <v>379</v>
      </c>
      <c r="G6729" t="s">
        <v>15252</v>
      </c>
      <c r="H6729" s="1">
        <v>789691</v>
      </c>
      <c r="I6729" s="1">
        <v>0</v>
      </c>
      <c r="J6729" t="s">
        <v>24</v>
      </c>
      <c r="K6729" t="s">
        <v>118</v>
      </c>
      <c r="L6729" s="10">
        <v>41730</v>
      </c>
      <c r="M6729" t="s">
        <v>15253</v>
      </c>
      <c r="N6729">
        <v>0</v>
      </c>
      <c r="O6729" s="17" t="s">
        <v>21485</v>
      </c>
      <c r="P6729">
        <v>0</v>
      </c>
      <c r="Q6729" s="17" t="s">
        <v>21485</v>
      </c>
      <c r="R6729" t="s">
        <v>15249</v>
      </c>
    </row>
    <row r="6730" spans="1:18">
      <c r="A6730" t="s">
        <v>15249</v>
      </c>
      <c r="B6730" t="s">
        <v>185</v>
      </c>
      <c r="C6730" t="s">
        <v>65</v>
      </c>
      <c r="D6730" t="s">
        <v>38</v>
      </c>
      <c r="E6730" t="s">
        <v>387</v>
      </c>
      <c r="F6730" t="s">
        <v>379</v>
      </c>
      <c r="G6730" t="s">
        <v>15254</v>
      </c>
      <c r="H6730" s="1">
        <v>1009800</v>
      </c>
      <c r="I6730" s="1">
        <v>0</v>
      </c>
      <c r="J6730" t="s">
        <v>24</v>
      </c>
      <c r="K6730" t="s">
        <v>118</v>
      </c>
      <c r="L6730" s="10">
        <v>43374</v>
      </c>
      <c r="M6730" t="s">
        <v>15255</v>
      </c>
      <c r="N6730">
        <v>0</v>
      </c>
      <c r="O6730" s="17" t="s">
        <v>21485</v>
      </c>
      <c r="P6730">
        <v>0</v>
      </c>
      <c r="Q6730" s="17" t="s">
        <v>21485</v>
      </c>
      <c r="R6730" t="s">
        <v>15249</v>
      </c>
    </row>
    <row r="6731" spans="1:18">
      <c r="A6731" t="s">
        <v>15249</v>
      </c>
      <c r="B6731" t="s">
        <v>365</v>
      </c>
      <c r="C6731" t="s">
        <v>30</v>
      </c>
      <c r="D6731" t="s">
        <v>38</v>
      </c>
      <c r="E6731" t="s">
        <v>586</v>
      </c>
      <c r="F6731" t="s">
        <v>379</v>
      </c>
      <c r="G6731" t="s">
        <v>15256</v>
      </c>
      <c r="H6731" s="1">
        <v>1189575</v>
      </c>
      <c r="I6731" s="1">
        <v>0</v>
      </c>
      <c r="J6731" t="s">
        <v>24</v>
      </c>
      <c r="K6731" t="s">
        <v>118</v>
      </c>
      <c r="L6731" s="10">
        <v>45017</v>
      </c>
      <c r="M6731" t="s">
        <v>15257</v>
      </c>
      <c r="N6731">
        <v>0</v>
      </c>
      <c r="O6731" s="17" t="s">
        <v>21485</v>
      </c>
      <c r="P6731">
        <v>0</v>
      </c>
      <c r="Q6731" s="17" t="s">
        <v>21485</v>
      </c>
      <c r="R6731" t="s">
        <v>15249</v>
      </c>
    </row>
    <row r="6732" spans="1:18">
      <c r="A6732" t="s">
        <v>15249</v>
      </c>
      <c r="B6732" t="s">
        <v>365</v>
      </c>
      <c r="C6732" t="s">
        <v>30</v>
      </c>
      <c r="D6732" t="s">
        <v>38</v>
      </c>
      <c r="E6732" t="s">
        <v>586</v>
      </c>
      <c r="F6732" t="s">
        <v>282</v>
      </c>
      <c r="G6732" t="s">
        <v>15258</v>
      </c>
      <c r="H6732" s="1">
        <v>1174275</v>
      </c>
      <c r="I6732" s="1">
        <v>0</v>
      </c>
      <c r="J6732" t="s">
        <v>24</v>
      </c>
      <c r="K6732" t="s">
        <v>118</v>
      </c>
      <c r="L6732" s="10">
        <v>45017</v>
      </c>
      <c r="M6732" t="s">
        <v>15259</v>
      </c>
      <c r="N6732">
        <v>0</v>
      </c>
      <c r="O6732" s="17" t="s">
        <v>21485</v>
      </c>
      <c r="P6732">
        <v>0</v>
      </c>
      <c r="Q6732" s="17" t="s">
        <v>21485</v>
      </c>
      <c r="R6732" t="s">
        <v>15249</v>
      </c>
    </row>
    <row r="6733" spans="1:18">
      <c r="A6733" t="s">
        <v>15260</v>
      </c>
      <c r="B6733" t="s">
        <v>195</v>
      </c>
      <c r="C6733" t="s">
        <v>65</v>
      </c>
      <c r="D6733" t="s">
        <v>20</v>
      </c>
      <c r="E6733" t="s">
        <v>122</v>
      </c>
      <c r="F6733" t="s">
        <v>574</v>
      </c>
      <c r="G6733" t="s">
        <v>15261</v>
      </c>
      <c r="H6733" s="1">
        <v>1133955</v>
      </c>
      <c r="I6733" s="1">
        <v>0</v>
      </c>
      <c r="J6733" t="s">
        <v>24</v>
      </c>
      <c r="K6733" t="s">
        <v>94</v>
      </c>
      <c r="L6733" s="10">
        <v>40817</v>
      </c>
      <c r="M6733" t="s">
        <v>15262</v>
      </c>
      <c r="N6733">
        <v>0</v>
      </c>
      <c r="O6733" s="17" t="s">
        <v>21485</v>
      </c>
      <c r="P6733">
        <v>0</v>
      </c>
      <c r="Q6733" s="17" t="s">
        <v>21485</v>
      </c>
      <c r="R6733" t="s">
        <v>15260</v>
      </c>
    </row>
    <row r="6734" spans="1:18">
      <c r="A6734" t="s">
        <v>15263</v>
      </c>
      <c r="B6734" t="s">
        <v>914</v>
      </c>
      <c r="C6734" t="s">
        <v>65</v>
      </c>
      <c r="D6734" t="s">
        <v>20</v>
      </c>
      <c r="E6734" t="s">
        <v>51</v>
      </c>
      <c r="F6734" t="s">
        <v>972</v>
      </c>
      <c r="G6734" t="s">
        <v>15264</v>
      </c>
      <c r="H6734" s="1">
        <v>352644</v>
      </c>
      <c r="I6734" s="1">
        <v>0</v>
      </c>
      <c r="J6734" t="s">
        <v>68</v>
      </c>
      <c r="K6734" t="s">
        <v>157</v>
      </c>
      <c r="L6734" s="10">
        <v>39904</v>
      </c>
      <c r="M6734" t="s">
        <v>15265</v>
      </c>
      <c r="N6734">
        <v>0</v>
      </c>
      <c r="O6734" s="17" t="s">
        <v>21485</v>
      </c>
      <c r="P6734">
        <v>0</v>
      </c>
      <c r="Q6734" s="17" t="s">
        <v>21485</v>
      </c>
      <c r="R6734" t="s">
        <v>15263</v>
      </c>
    </row>
    <row r="6735" spans="1:18">
      <c r="A6735" t="s">
        <v>15266</v>
      </c>
      <c r="B6735" t="s">
        <v>84</v>
      </c>
      <c r="C6735" t="s">
        <v>85</v>
      </c>
      <c r="D6735" t="s">
        <v>38</v>
      </c>
      <c r="E6735" t="s">
        <v>586</v>
      </c>
      <c r="F6735" t="s">
        <v>87</v>
      </c>
      <c r="G6735" t="s">
        <v>15267</v>
      </c>
      <c r="H6735" s="1">
        <v>508724</v>
      </c>
      <c r="I6735" s="1">
        <v>0</v>
      </c>
      <c r="J6735" t="s">
        <v>48</v>
      </c>
      <c r="K6735" t="s">
        <v>42</v>
      </c>
      <c r="L6735" s="10">
        <v>45017</v>
      </c>
      <c r="M6735" t="s">
        <v>15268</v>
      </c>
      <c r="N6735">
        <v>0</v>
      </c>
      <c r="O6735" s="17" t="s">
        <v>21485</v>
      </c>
      <c r="P6735">
        <v>0</v>
      </c>
      <c r="Q6735" s="17" t="s">
        <v>21485</v>
      </c>
      <c r="R6735" t="s">
        <v>15266</v>
      </c>
    </row>
    <row r="6736" spans="1:18">
      <c r="A6736" t="s">
        <v>15266</v>
      </c>
      <c r="B6736" t="s">
        <v>84</v>
      </c>
      <c r="C6736" t="s">
        <v>85</v>
      </c>
      <c r="D6736" t="s">
        <v>38</v>
      </c>
      <c r="E6736" t="s">
        <v>1726</v>
      </c>
      <c r="F6736" t="s">
        <v>87</v>
      </c>
      <c r="G6736" t="s">
        <v>15269</v>
      </c>
      <c r="H6736" s="1">
        <v>354195</v>
      </c>
      <c r="I6736" s="1">
        <v>0</v>
      </c>
      <c r="J6736" t="s">
        <v>48</v>
      </c>
      <c r="K6736" t="s">
        <v>42</v>
      </c>
      <c r="L6736" s="10">
        <v>45566</v>
      </c>
      <c r="M6736" t="s">
        <v>15270</v>
      </c>
      <c r="N6736">
        <v>0</v>
      </c>
      <c r="O6736" s="17" t="s">
        <v>21485</v>
      </c>
      <c r="P6736">
        <v>0</v>
      </c>
      <c r="Q6736" s="17" t="s">
        <v>21485</v>
      </c>
      <c r="R6736" t="s">
        <v>15266</v>
      </c>
    </row>
    <row r="6737" spans="1:18">
      <c r="A6737" t="s">
        <v>15271</v>
      </c>
      <c r="B6737" t="s">
        <v>64</v>
      </c>
      <c r="C6737" t="s">
        <v>65</v>
      </c>
      <c r="D6737" t="s">
        <v>38</v>
      </c>
      <c r="E6737" t="s">
        <v>1726</v>
      </c>
      <c r="F6737" t="s">
        <v>418</v>
      </c>
      <c r="G6737" t="s">
        <v>15272</v>
      </c>
      <c r="H6737" s="1">
        <v>761176</v>
      </c>
      <c r="I6737" s="1">
        <v>0</v>
      </c>
      <c r="J6737" t="s">
        <v>24</v>
      </c>
      <c r="K6737" t="s">
        <v>118</v>
      </c>
      <c r="L6737" s="10">
        <v>45566</v>
      </c>
      <c r="M6737" t="s">
        <v>15273</v>
      </c>
      <c r="N6737">
        <v>0</v>
      </c>
      <c r="O6737" s="17" t="s">
        <v>21485</v>
      </c>
      <c r="P6737">
        <v>0</v>
      </c>
      <c r="Q6737" s="17" t="s">
        <v>21485</v>
      </c>
      <c r="R6737" t="s">
        <v>15271</v>
      </c>
    </row>
    <row r="6738" spans="1:18">
      <c r="A6738" t="s">
        <v>15274</v>
      </c>
      <c r="B6738" t="s">
        <v>29</v>
      </c>
      <c r="C6738" t="s">
        <v>30</v>
      </c>
      <c r="D6738" t="s">
        <v>20</v>
      </c>
      <c r="E6738" t="s">
        <v>104</v>
      </c>
      <c r="F6738" t="s">
        <v>282</v>
      </c>
      <c r="G6738" t="s">
        <v>15275</v>
      </c>
      <c r="H6738" s="1">
        <v>739662</v>
      </c>
      <c r="I6738" s="1">
        <v>0</v>
      </c>
      <c r="J6738" t="s">
        <v>24</v>
      </c>
      <c r="K6738" t="s">
        <v>49</v>
      </c>
      <c r="L6738" s="10">
        <v>40269</v>
      </c>
      <c r="M6738" t="s">
        <v>15276</v>
      </c>
      <c r="N6738">
        <v>0</v>
      </c>
      <c r="O6738" s="17" t="s">
        <v>21485</v>
      </c>
      <c r="P6738">
        <v>0</v>
      </c>
      <c r="Q6738" s="17" t="s">
        <v>21485</v>
      </c>
      <c r="R6738" t="s">
        <v>15274</v>
      </c>
    </row>
    <row r="6739" spans="1:18">
      <c r="A6739" t="s">
        <v>15274</v>
      </c>
      <c r="B6739" t="s">
        <v>29</v>
      </c>
      <c r="C6739" t="s">
        <v>30</v>
      </c>
      <c r="D6739" t="s">
        <v>20</v>
      </c>
      <c r="E6739" t="s">
        <v>276</v>
      </c>
      <c r="F6739" t="s">
        <v>116</v>
      </c>
      <c r="G6739" t="s">
        <v>15277</v>
      </c>
      <c r="H6739" s="1">
        <v>712614</v>
      </c>
      <c r="I6739" s="1">
        <v>0</v>
      </c>
      <c r="J6739" t="s">
        <v>24</v>
      </c>
      <c r="K6739" t="s">
        <v>118</v>
      </c>
      <c r="L6739" s="10">
        <v>41730</v>
      </c>
      <c r="M6739" t="s">
        <v>15278</v>
      </c>
      <c r="N6739">
        <v>0</v>
      </c>
      <c r="O6739" s="17" t="s">
        <v>21485</v>
      </c>
      <c r="P6739">
        <v>0</v>
      </c>
      <c r="Q6739" s="17" t="s">
        <v>21485</v>
      </c>
      <c r="R6739" t="s">
        <v>15274</v>
      </c>
    </row>
    <row r="6740" spans="1:18">
      <c r="A6740" t="s">
        <v>15274</v>
      </c>
      <c r="B6740" t="s">
        <v>29</v>
      </c>
      <c r="C6740" t="s">
        <v>30</v>
      </c>
      <c r="D6740" t="s">
        <v>38</v>
      </c>
      <c r="E6740" t="s">
        <v>39</v>
      </c>
      <c r="F6740" t="s">
        <v>418</v>
      </c>
      <c r="G6740" t="s">
        <v>15279</v>
      </c>
      <c r="H6740" s="1">
        <v>814725</v>
      </c>
      <c r="I6740" s="1">
        <v>0</v>
      </c>
      <c r="J6740" t="s">
        <v>24</v>
      </c>
      <c r="K6740" t="s">
        <v>118</v>
      </c>
      <c r="L6740" s="10">
        <v>43191</v>
      </c>
      <c r="M6740" t="s">
        <v>15280</v>
      </c>
      <c r="N6740">
        <v>0</v>
      </c>
      <c r="O6740" s="17" t="s">
        <v>21485</v>
      </c>
      <c r="P6740">
        <v>0</v>
      </c>
      <c r="Q6740" s="17" t="s">
        <v>21485</v>
      </c>
      <c r="R6740" t="s">
        <v>15274</v>
      </c>
    </row>
    <row r="6741" spans="1:18">
      <c r="A6741" t="s">
        <v>15274</v>
      </c>
      <c r="B6741" t="s">
        <v>29</v>
      </c>
      <c r="C6741" t="s">
        <v>30</v>
      </c>
      <c r="D6741" t="s">
        <v>38</v>
      </c>
      <c r="E6741" t="s">
        <v>145</v>
      </c>
      <c r="F6741" t="s">
        <v>116</v>
      </c>
      <c r="G6741" t="s">
        <v>15281</v>
      </c>
      <c r="H6741" s="1">
        <v>791775</v>
      </c>
      <c r="I6741" s="1">
        <v>0</v>
      </c>
      <c r="J6741" t="s">
        <v>24</v>
      </c>
      <c r="K6741" t="s">
        <v>118</v>
      </c>
      <c r="L6741" s="10">
        <v>43556</v>
      </c>
      <c r="M6741" t="s">
        <v>15282</v>
      </c>
      <c r="N6741">
        <v>0</v>
      </c>
      <c r="O6741" s="17" t="s">
        <v>21485</v>
      </c>
      <c r="P6741">
        <v>0</v>
      </c>
      <c r="Q6741" s="17" t="s">
        <v>21485</v>
      </c>
      <c r="R6741" t="s">
        <v>15274</v>
      </c>
    </row>
    <row r="6742" spans="1:18">
      <c r="A6742" t="s">
        <v>15274</v>
      </c>
      <c r="B6742" t="s">
        <v>29</v>
      </c>
      <c r="C6742" t="s">
        <v>30</v>
      </c>
      <c r="D6742" t="s">
        <v>38</v>
      </c>
      <c r="E6742" t="s">
        <v>1726</v>
      </c>
      <c r="F6742" t="s">
        <v>116</v>
      </c>
      <c r="G6742" t="s">
        <v>15283</v>
      </c>
      <c r="H6742" s="1">
        <v>1005976</v>
      </c>
      <c r="I6742" s="1">
        <v>0</v>
      </c>
      <c r="J6742" t="s">
        <v>24</v>
      </c>
      <c r="K6742" t="s">
        <v>49</v>
      </c>
      <c r="L6742" s="10">
        <v>45566</v>
      </c>
      <c r="M6742" t="s">
        <v>15284</v>
      </c>
      <c r="N6742">
        <v>0</v>
      </c>
      <c r="O6742" s="17" t="s">
        <v>21485</v>
      </c>
      <c r="P6742">
        <v>0</v>
      </c>
      <c r="Q6742" s="17" t="s">
        <v>21485</v>
      </c>
      <c r="R6742" t="s">
        <v>15274</v>
      </c>
    </row>
    <row r="6743" spans="1:18">
      <c r="A6743" t="s">
        <v>15285</v>
      </c>
      <c r="B6743" t="s">
        <v>64</v>
      </c>
      <c r="C6743" t="s">
        <v>65</v>
      </c>
      <c r="D6743" t="s">
        <v>20</v>
      </c>
      <c r="E6743" t="s">
        <v>66</v>
      </c>
      <c r="F6743" t="s">
        <v>149</v>
      </c>
      <c r="G6743" t="s">
        <v>15286</v>
      </c>
      <c r="H6743" s="1">
        <v>296235</v>
      </c>
      <c r="I6743" s="1">
        <v>0</v>
      </c>
      <c r="J6743" t="s">
        <v>68</v>
      </c>
      <c r="K6743" t="s">
        <v>136</v>
      </c>
      <c r="L6743" s="10">
        <v>41000</v>
      </c>
      <c r="M6743" t="s">
        <v>15287</v>
      </c>
      <c r="N6743">
        <v>0</v>
      </c>
      <c r="O6743" s="17" t="s">
        <v>21485</v>
      </c>
      <c r="P6743">
        <v>0</v>
      </c>
      <c r="Q6743" s="17" t="s">
        <v>21485</v>
      </c>
      <c r="R6743" t="s">
        <v>15285</v>
      </c>
    </row>
    <row r="6744" spans="1:18">
      <c r="A6744" t="s">
        <v>15285</v>
      </c>
      <c r="B6744" t="s">
        <v>64</v>
      </c>
      <c r="C6744" t="s">
        <v>65</v>
      </c>
      <c r="D6744" t="s">
        <v>38</v>
      </c>
      <c r="E6744" t="s">
        <v>168</v>
      </c>
      <c r="F6744" t="s">
        <v>149</v>
      </c>
      <c r="G6744" t="s">
        <v>15288</v>
      </c>
      <c r="H6744" s="1">
        <v>715275</v>
      </c>
      <c r="I6744" s="1">
        <v>0</v>
      </c>
      <c r="J6744" t="s">
        <v>24</v>
      </c>
      <c r="K6744" t="s">
        <v>136</v>
      </c>
      <c r="L6744" s="10">
        <v>43922</v>
      </c>
      <c r="M6744" t="s">
        <v>15289</v>
      </c>
      <c r="N6744">
        <v>0</v>
      </c>
      <c r="O6744" s="17" t="s">
        <v>21485</v>
      </c>
      <c r="P6744">
        <v>0</v>
      </c>
      <c r="Q6744" s="17" t="s">
        <v>21485</v>
      </c>
      <c r="R6744" t="s">
        <v>15285</v>
      </c>
    </row>
    <row r="6745" spans="1:18">
      <c r="A6745" t="s">
        <v>15290</v>
      </c>
      <c r="B6745" t="s">
        <v>641</v>
      </c>
      <c r="C6745" t="s">
        <v>30</v>
      </c>
      <c r="D6745" t="s">
        <v>18997</v>
      </c>
      <c r="E6745" t="s">
        <v>18998</v>
      </c>
      <c r="F6745" t="s">
        <v>18997</v>
      </c>
      <c r="G6745" t="s">
        <v>20788</v>
      </c>
      <c r="H6745" s="1">
        <v>65958</v>
      </c>
      <c r="I6745" s="1">
        <v>0</v>
      </c>
      <c r="J6745" t="s">
        <v>202</v>
      </c>
      <c r="K6745" t="s">
        <v>49</v>
      </c>
      <c r="L6745" s="7">
        <v>40483</v>
      </c>
      <c r="M6745" t="s">
        <v>20789</v>
      </c>
      <c r="N6745">
        <v>0</v>
      </c>
      <c r="O6745" s="17" t="s">
        <v>21485</v>
      </c>
      <c r="P6745">
        <v>0</v>
      </c>
      <c r="Q6745" s="17" t="s">
        <v>21485</v>
      </c>
      <c r="R6745" t="s">
        <v>15290</v>
      </c>
    </row>
    <row r="6746" spans="1:18">
      <c r="A6746" t="s">
        <v>15290</v>
      </c>
      <c r="B6746" t="s">
        <v>641</v>
      </c>
      <c r="C6746" t="s">
        <v>30</v>
      </c>
      <c r="D6746" t="s">
        <v>20</v>
      </c>
      <c r="E6746" t="s">
        <v>66</v>
      </c>
      <c r="F6746" t="s">
        <v>768</v>
      </c>
      <c r="G6746" t="s">
        <v>15291</v>
      </c>
      <c r="H6746" s="1">
        <v>150738</v>
      </c>
      <c r="I6746" s="1">
        <v>0</v>
      </c>
      <c r="J6746" t="s">
        <v>223</v>
      </c>
      <c r="K6746" t="s">
        <v>110</v>
      </c>
      <c r="L6746" s="10">
        <v>41000</v>
      </c>
      <c r="M6746" t="s">
        <v>15292</v>
      </c>
      <c r="N6746">
        <v>0</v>
      </c>
      <c r="O6746" s="17" t="s">
        <v>21485</v>
      </c>
      <c r="P6746">
        <v>0</v>
      </c>
      <c r="Q6746" s="17" t="s">
        <v>21485</v>
      </c>
      <c r="R6746" t="s">
        <v>15290</v>
      </c>
    </row>
    <row r="6747" spans="1:18">
      <c r="A6747" t="s">
        <v>15290</v>
      </c>
      <c r="B6747" t="s">
        <v>641</v>
      </c>
      <c r="C6747" t="s">
        <v>30</v>
      </c>
      <c r="D6747" t="s">
        <v>20</v>
      </c>
      <c r="E6747" t="s">
        <v>31</v>
      </c>
      <c r="F6747" t="s">
        <v>394</v>
      </c>
      <c r="G6747" t="s">
        <v>15293</v>
      </c>
      <c r="H6747" s="1">
        <v>153832</v>
      </c>
      <c r="I6747" s="1">
        <v>0</v>
      </c>
      <c r="J6747" t="s">
        <v>223</v>
      </c>
      <c r="K6747" t="s">
        <v>110</v>
      </c>
      <c r="L6747" s="10">
        <v>41913</v>
      </c>
      <c r="M6747" t="s">
        <v>15294</v>
      </c>
      <c r="N6747">
        <v>0</v>
      </c>
      <c r="O6747" s="17" t="s">
        <v>21485</v>
      </c>
      <c r="P6747">
        <v>0</v>
      </c>
      <c r="Q6747" s="17" t="s">
        <v>21485</v>
      </c>
      <c r="R6747" t="s">
        <v>15290</v>
      </c>
    </row>
    <row r="6748" spans="1:18">
      <c r="A6748" t="s">
        <v>15290</v>
      </c>
      <c r="B6748" t="s">
        <v>641</v>
      </c>
      <c r="C6748" t="s">
        <v>30</v>
      </c>
      <c r="D6748" t="s">
        <v>38</v>
      </c>
      <c r="E6748" t="s">
        <v>353</v>
      </c>
      <c r="F6748" t="s">
        <v>394</v>
      </c>
      <c r="G6748" t="s">
        <v>15295</v>
      </c>
      <c r="H6748" s="1">
        <v>198900</v>
      </c>
      <c r="I6748" s="1">
        <v>0</v>
      </c>
      <c r="J6748" t="s">
        <v>223</v>
      </c>
      <c r="K6748" t="s">
        <v>110</v>
      </c>
      <c r="L6748" s="10">
        <v>43739</v>
      </c>
      <c r="M6748" t="s">
        <v>15296</v>
      </c>
      <c r="N6748">
        <v>0</v>
      </c>
      <c r="O6748" s="17" t="s">
        <v>21485</v>
      </c>
      <c r="P6748">
        <v>0</v>
      </c>
      <c r="Q6748" s="17" t="s">
        <v>21485</v>
      </c>
      <c r="R6748" t="s">
        <v>15290</v>
      </c>
    </row>
    <row r="6749" spans="1:18">
      <c r="A6749" t="s">
        <v>15290</v>
      </c>
      <c r="B6749" t="s">
        <v>641</v>
      </c>
      <c r="C6749" t="s">
        <v>30</v>
      </c>
      <c r="D6749" t="s">
        <v>38</v>
      </c>
      <c r="E6749" t="s">
        <v>784</v>
      </c>
      <c r="F6749" t="s">
        <v>3491</v>
      </c>
      <c r="G6749" t="s">
        <v>15297</v>
      </c>
      <c r="H6749" s="1">
        <v>596700</v>
      </c>
      <c r="I6749" s="1">
        <v>0</v>
      </c>
      <c r="J6749" t="s">
        <v>48</v>
      </c>
      <c r="K6749" t="s">
        <v>49</v>
      </c>
      <c r="L6749" s="10">
        <v>45383</v>
      </c>
      <c r="M6749" t="s">
        <v>15298</v>
      </c>
      <c r="N6749">
        <v>0</v>
      </c>
      <c r="O6749" s="17" t="s">
        <v>21485</v>
      </c>
      <c r="P6749">
        <v>0</v>
      </c>
      <c r="Q6749" s="17" t="s">
        <v>21485</v>
      </c>
      <c r="R6749" t="s">
        <v>15290</v>
      </c>
    </row>
    <row r="6750" spans="1:18">
      <c r="A6750" t="s">
        <v>15290</v>
      </c>
      <c r="B6750" t="s">
        <v>641</v>
      </c>
      <c r="C6750" t="s">
        <v>30</v>
      </c>
      <c r="D6750" t="s">
        <v>19870</v>
      </c>
      <c r="E6750" t="s">
        <v>19871</v>
      </c>
      <c r="F6750" t="s">
        <v>19490</v>
      </c>
      <c r="G6750" t="s">
        <v>20790</v>
      </c>
      <c r="H6750" s="1">
        <v>348997</v>
      </c>
      <c r="I6750" s="1">
        <v>0</v>
      </c>
      <c r="J6750" t="s">
        <v>223</v>
      </c>
      <c r="K6750" t="s">
        <v>110</v>
      </c>
      <c r="L6750" s="7">
        <v>44593</v>
      </c>
      <c r="M6750" t="s">
        <v>20791</v>
      </c>
      <c r="N6750">
        <v>0</v>
      </c>
      <c r="O6750" s="17" t="s">
        <v>21485</v>
      </c>
      <c r="P6750">
        <v>0</v>
      </c>
      <c r="Q6750" s="17" t="s">
        <v>21485</v>
      </c>
      <c r="R6750" t="s">
        <v>15290</v>
      </c>
    </row>
    <row r="6751" spans="1:18">
      <c r="A6751" t="s">
        <v>15299</v>
      </c>
      <c r="B6751" t="s">
        <v>64</v>
      </c>
      <c r="C6751" t="s">
        <v>65</v>
      </c>
      <c r="D6751" t="s">
        <v>20</v>
      </c>
      <c r="E6751" t="s">
        <v>51</v>
      </c>
      <c r="F6751" t="s">
        <v>134</v>
      </c>
      <c r="G6751" t="s">
        <v>15300</v>
      </c>
      <c r="H6751" s="1">
        <v>812615</v>
      </c>
      <c r="I6751" s="1">
        <v>0</v>
      </c>
      <c r="J6751" t="s">
        <v>24</v>
      </c>
      <c r="K6751" t="s">
        <v>136</v>
      </c>
      <c r="L6751" s="10">
        <v>39904</v>
      </c>
      <c r="M6751" t="s">
        <v>15301</v>
      </c>
      <c r="N6751">
        <v>0</v>
      </c>
      <c r="O6751" s="17" t="s">
        <v>21485</v>
      </c>
      <c r="P6751">
        <v>0</v>
      </c>
      <c r="Q6751" s="17" t="s">
        <v>21485</v>
      </c>
      <c r="R6751" t="s">
        <v>15299</v>
      </c>
    </row>
    <row r="6752" spans="1:18">
      <c r="A6752" t="s">
        <v>15299</v>
      </c>
      <c r="B6752" t="s">
        <v>64</v>
      </c>
      <c r="C6752" t="s">
        <v>65</v>
      </c>
      <c r="D6752" t="s">
        <v>20</v>
      </c>
      <c r="E6752" t="s">
        <v>104</v>
      </c>
      <c r="F6752" t="s">
        <v>134</v>
      </c>
      <c r="G6752" t="s">
        <v>15302</v>
      </c>
      <c r="H6752" s="1">
        <v>805389</v>
      </c>
      <c r="I6752" s="1">
        <v>0</v>
      </c>
      <c r="J6752" t="s">
        <v>24</v>
      </c>
      <c r="K6752" t="s">
        <v>136</v>
      </c>
      <c r="L6752" s="10">
        <v>40269</v>
      </c>
      <c r="M6752" t="s">
        <v>15303</v>
      </c>
      <c r="N6752">
        <v>0</v>
      </c>
      <c r="O6752" s="17" t="s">
        <v>21485</v>
      </c>
      <c r="P6752">
        <v>0</v>
      </c>
      <c r="Q6752" s="17" t="s">
        <v>21485</v>
      </c>
      <c r="R6752" t="s">
        <v>15299</v>
      </c>
    </row>
    <row r="6753" spans="1:18">
      <c r="A6753" t="s">
        <v>15299</v>
      </c>
      <c r="B6753" t="s">
        <v>64</v>
      </c>
      <c r="C6753" t="s">
        <v>65</v>
      </c>
      <c r="D6753" t="s">
        <v>38</v>
      </c>
      <c r="E6753" t="s">
        <v>387</v>
      </c>
      <c r="F6753" t="s">
        <v>134</v>
      </c>
      <c r="G6753" t="s">
        <v>15304</v>
      </c>
      <c r="H6753" s="1">
        <v>830026</v>
      </c>
      <c r="I6753" s="1">
        <v>0</v>
      </c>
      <c r="J6753" t="s">
        <v>24</v>
      </c>
      <c r="K6753" t="s">
        <v>136</v>
      </c>
      <c r="L6753" s="10">
        <v>43374</v>
      </c>
      <c r="M6753" t="s">
        <v>15305</v>
      </c>
      <c r="N6753">
        <v>0</v>
      </c>
      <c r="O6753" s="17" t="s">
        <v>21485</v>
      </c>
      <c r="P6753">
        <v>0</v>
      </c>
      <c r="Q6753" s="17" t="s">
        <v>21485</v>
      </c>
      <c r="R6753" t="s">
        <v>15299</v>
      </c>
    </row>
    <row r="6754" spans="1:18">
      <c r="A6754" t="s">
        <v>15306</v>
      </c>
      <c r="B6754" t="s">
        <v>185</v>
      </c>
      <c r="C6754" t="s">
        <v>65</v>
      </c>
      <c r="D6754" t="s">
        <v>20</v>
      </c>
      <c r="E6754" t="s">
        <v>122</v>
      </c>
      <c r="F6754" t="s">
        <v>282</v>
      </c>
      <c r="G6754" t="s">
        <v>15307</v>
      </c>
      <c r="H6754" s="1">
        <v>239079</v>
      </c>
      <c r="I6754" s="1">
        <v>0</v>
      </c>
      <c r="J6754" t="s">
        <v>68</v>
      </c>
      <c r="K6754" t="s">
        <v>118</v>
      </c>
      <c r="L6754" s="10">
        <v>40817</v>
      </c>
      <c r="M6754" t="s">
        <v>15308</v>
      </c>
      <c r="N6754">
        <v>0</v>
      </c>
      <c r="O6754" s="17" t="s">
        <v>21485</v>
      </c>
      <c r="P6754">
        <v>0</v>
      </c>
      <c r="Q6754" s="17" t="s">
        <v>21485</v>
      </c>
      <c r="R6754" t="s">
        <v>15306</v>
      </c>
    </row>
    <row r="6755" spans="1:18">
      <c r="A6755" t="s">
        <v>15309</v>
      </c>
      <c r="B6755" t="s">
        <v>2947</v>
      </c>
      <c r="C6755" t="s">
        <v>30</v>
      </c>
      <c r="D6755" t="s">
        <v>38</v>
      </c>
      <c r="E6755" t="s">
        <v>637</v>
      </c>
      <c r="F6755" t="s">
        <v>1575</v>
      </c>
      <c r="G6755" t="s">
        <v>15310</v>
      </c>
      <c r="H6755" s="1">
        <v>875926</v>
      </c>
      <c r="I6755" s="1">
        <v>0</v>
      </c>
      <c r="J6755" t="s">
        <v>24</v>
      </c>
      <c r="K6755" t="s">
        <v>118</v>
      </c>
      <c r="L6755" s="10">
        <v>44470</v>
      </c>
      <c r="M6755" t="s">
        <v>15311</v>
      </c>
      <c r="N6755">
        <v>0</v>
      </c>
      <c r="O6755" s="17" t="s">
        <v>21485</v>
      </c>
      <c r="P6755">
        <v>0</v>
      </c>
      <c r="Q6755" s="17" t="s">
        <v>21485</v>
      </c>
      <c r="R6755" t="s">
        <v>15309</v>
      </c>
    </row>
    <row r="6756" spans="1:18">
      <c r="A6756" t="s">
        <v>15312</v>
      </c>
      <c r="B6756" t="s">
        <v>103</v>
      </c>
      <c r="C6756" t="s">
        <v>30</v>
      </c>
      <c r="D6756" t="s">
        <v>20</v>
      </c>
      <c r="E6756" t="s">
        <v>115</v>
      </c>
      <c r="F6756" t="s">
        <v>116</v>
      </c>
      <c r="G6756" t="s">
        <v>15313</v>
      </c>
      <c r="H6756" s="1">
        <v>779705</v>
      </c>
      <c r="I6756" s="1">
        <v>0</v>
      </c>
      <c r="J6756" t="s">
        <v>24</v>
      </c>
      <c r="K6756" t="s">
        <v>118</v>
      </c>
      <c r="L6756" s="10">
        <v>40452</v>
      </c>
      <c r="M6756" t="s">
        <v>15314</v>
      </c>
      <c r="N6756">
        <v>0</v>
      </c>
      <c r="O6756" s="17" t="s">
        <v>21485</v>
      </c>
      <c r="P6756">
        <v>0</v>
      </c>
      <c r="Q6756" s="17" t="s">
        <v>21485</v>
      </c>
      <c r="R6756" t="s">
        <v>15312</v>
      </c>
    </row>
    <row r="6757" spans="1:18">
      <c r="A6757" t="s">
        <v>15312</v>
      </c>
      <c r="B6757" t="s">
        <v>103</v>
      </c>
      <c r="C6757" t="s">
        <v>30</v>
      </c>
      <c r="D6757" t="s">
        <v>20</v>
      </c>
      <c r="E6757" t="s">
        <v>66</v>
      </c>
      <c r="F6757" t="s">
        <v>379</v>
      </c>
      <c r="G6757" t="s">
        <v>15315</v>
      </c>
      <c r="H6757" s="1">
        <v>1214728</v>
      </c>
      <c r="I6757" s="1">
        <v>0</v>
      </c>
      <c r="J6757" t="s">
        <v>24</v>
      </c>
      <c r="K6757" t="s">
        <v>118</v>
      </c>
      <c r="L6757" s="10">
        <v>41000</v>
      </c>
      <c r="M6757" t="s">
        <v>15316</v>
      </c>
      <c r="N6757">
        <v>0</v>
      </c>
      <c r="O6757" s="17" t="s">
        <v>21485</v>
      </c>
      <c r="P6757">
        <v>0</v>
      </c>
      <c r="Q6757" s="17" t="s">
        <v>21485</v>
      </c>
      <c r="R6757" t="s">
        <v>15312</v>
      </c>
    </row>
    <row r="6758" spans="1:18">
      <c r="A6758" t="s">
        <v>15312</v>
      </c>
      <c r="B6758" t="s">
        <v>103</v>
      </c>
      <c r="C6758" t="s">
        <v>30</v>
      </c>
      <c r="D6758" t="s">
        <v>20</v>
      </c>
      <c r="E6758" t="s">
        <v>92</v>
      </c>
      <c r="F6758" t="s">
        <v>116</v>
      </c>
      <c r="G6758" t="s">
        <v>15313</v>
      </c>
      <c r="H6758" s="1">
        <v>977820</v>
      </c>
      <c r="I6758" s="1">
        <v>0</v>
      </c>
      <c r="J6758" t="s">
        <v>24</v>
      </c>
      <c r="K6758" t="s">
        <v>118</v>
      </c>
      <c r="L6758" s="10">
        <v>42278</v>
      </c>
      <c r="M6758" t="s">
        <v>15314</v>
      </c>
      <c r="N6758">
        <v>0</v>
      </c>
      <c r="O6758" s="17" t="s">
        <v>21485</v>
      </c>
      <c r="P6758">
        <v>0</v>
      </c>
      <c r="Q6758" s="17" t="s">
        <v>21485</v>
      </c>
      <c r="R6758" t="s">
        <v>15312</v>
      </c>
    </row>
    <row r="6759" spans="1:18">
      <c r="A6759" t="s">
        <v>15312</v>
      </c>
      <c r="B6759" t="s">
        <v>103</v>
      </c>
      <c r="C6759" t="s">
        <v>30</v>
      </c>
      <c r="D6759" t="s">
        <v>38</v>
      </c>
      <c r="E6759" t="s">
        <v>784</v>
      </c>
      <c r="F6759" t="s">
        <v>116</v>
      </c>
      <c r="G6759" t="s">
        <v>15317</v>
      </c>
      <c r="H6759" s="1">
        <v>1139850</v>
      </c>
      <c r="I6759" s="1">
        <v>0</v>
      </c>
      <c r="J6759" t="s">
        <v>24</v>
      </c>
      <c r="K6759" t="s">
        <v>118</v>
      </c>
      <c r="L6759" s="10">
        <v>45383</v>
      </c>
      <c r="M6759" t="s">
        <v>15318</v>
      </c>
      <c r="N6759">
        <v>0</v>
      </c>
      <c r="O6759" s="17" t="s">
        <v>21485</v>
      </c>
      <c r="P6759">
        <v>0</v>
      </c>
      <c r="Q6759" s="17" t="s">
        <v>21485</v>
      </c>
      <c r="R6759" t="s">
        <v>15312</v>
      </c>
    </row>
    <row r="6760" spans="1:18">
      <c r="A6760" t="s">
        <v>15319</v>
      </c>
      <c r="B6760" t="s">
        <v>29</v>
      </c>
      <c r="C6760" t="s">
        <v>30</v>
      </c>
      <c r="D6760" t="s">
        <v>38</v>
      </c>
      <c r="E6760" t="s">
        <v>434</v>
      </c>
      <c r="F6760" t="s">
        <v>32</v>
      </c>
      <c r="G6760" t="s">
        <v>15320</v>
      </c>
      <c r="H6760" s="1">
        <v>677025</v>
      </c>
      <c r="I6760" s="1">
        <v>0</v>
      </c>
      <c r="J6760" t="s">
        <v>24</v>
      </c>
      <c r="K6760" t="s">
        <v>22</v>
      </c>
      <c r="L6760" s="10">
        <v>44256</v>
      </c>
      <c r="M6760" t="s">
        <v>15321</v>
      </c>
      <c r="N6760">
        <v>0</v>
      </c>
      <c r="O6760" s="17" t="s">
        <v>21485</v>
      </c>
      <c r="P6760">
        <v>0</v>
      </c>
      <c r="Q6760" s="17" t="s">
        <v>21485</v>
      </c>
      <c r="R6760" t="s">
        <v>15319</v>
      </c>
    </row>
    <row r="6761" spans="1:18">
      <c r="A6761" t="s">
        <v>15322</v>
      </c>
      <c r="B6761" t="s">
        <v>91</v>
      </c>
      <c r="C6761" t="s">
        <v>30</v>
      </c>
      <c r="D6761" t="s">
        <v>20792</v>
      </c>
      <c r="E6761" t="s">
        <v>20793</v>
      </c>
      <c r="F6761" t="s">
        <v>20794</v>
      </c>
      <c r="G6761" t="s">
        <v>20795</v>
      </c>
      <c r="H6761" s="1">
        <v>100000</v>
      </c>
      <c r="I6761" s="1">
        <v>0</v>
      </c>
      <c r="J6761" t="s">
        <v>202</v>
      </c>
      <c r="K6761" t="s">
        <v>118</v>
      </c>
      <c r="L6761" s="7">
        <v>43101</v>
      </c>
      <c r="M6761" t="s">
        <v>20796</v>
      </c>
      <c r="N6761">
        <v>0</v>
      </c>
      <c r="O6761" s="17" t="s">
        <v>21485</v>
      </c>
      <c r="P6761">
        <v>0</v>
      </c>
      <c r="Q6761" s="17" t="s">
        <v>21485</v>
      </c>
      <c r="R6761" t="s">
        <v>15322</v>
      </c>
    </row>
    <row r="6762" spans="1:18">
      <c r="A6762" t="s">
        <v>15322</v>
      </c>
      <c r="B6762" t="s">
        <v>91</v>
      </c>
      <c r="C6762" t="s">
        <v>30</v>
      </c>
      <c r="D6762" t="s">
        <v>38</v>
      </c>
      <c r="E6762" t="s">
        <v>39</v>
      </c>
      <c r="F6762" t="s">
        <v>123</v>
      </c>
      <c r="G6762" t="s">
        <v>15323</v>
      </c>
      <c r="H6762" s="1">
        <v>1116900</v>
      </c>
      <c r="I6762" s="1">
        <v>0</v>
      </c>
      <c r="J6762" t="s">
        <v>24</v>
      </c>
      <c r="K6762" t="s">
        <v>118</v>
      </c>
      <c r="L6762" s="10">
        <v>43191</v>
      </c>
      <c r="M6762" t="s">
        <v>15324</v>
      </c>
      <c r="N6762">
        <v>0</v>
      </c>
      <c r="O6762" s="17" t="s">
        <v>21485</v>
      </c>
      <c r="P6762">
        <v>0</v>
      </c>
      <c r="Q6762" s="17" t="s">
        <v>21485</v>
      </c>
      <c r="R6762" t="s">
        <v>15322</v>
      </c>
    </row>
    <row r="6763" spans="1:18">
      <c r="A6763" t="s">
        <v>15322</v>
      </c>
      <c r="B6763" t="s">
        <v>91</v>
      </c>
      <c r="C6763" t="s">
        <v>30</v>
      </c>
      <c r="D6763" t="s">
        <v>18796</v>
      </c>
      <c r="E6763" t="s">
        <v>18797</v>
      </c>
      <c r="F6763" t="s">
        <v>18798</v>
      </c>
      <c r="G6763" t="s">
        <v>20797</v>
      </c>
      <c r="H6763" s="1">
        <v>100000</v>
      </c>
      <c r="I6763" s="1">
        <v>0</v>
      </c>
      <c r="J6763" t="s">
        <v>202</v>
      </c>
      <c r="K6763" t="s">
        <v>118</v>
      </c>
      <c r="L6763" s="7">
        <v>44013</v>
      </c>
      <c r="M6763" t="s">
        <v>20798</v>
      </c>
      <c r="N6763">
        <v>0</v>
      </c>
      <c r="O6763" s="17" t="s">
        <v>21485</v>
      </c>
      <c r="P6763">
        <v>0</v>
      </c>
      <c r="Q6763" s="17" t="s">
        <v>21485</v>
      </c>
      <c r="R6763" t="s">
        <v>15322</v>
      </c>
    </row>
    <row r="6764" spans="1:18">
      <c r="A6764" t="s">
        <v>15325</v>
      </c>
      <c r="B6764" t="s">
        <v>114</v>
      </c>
      <c r="C6764" t="s">
        <v>65</v>
      </c>
      <c r="D6764" t="s">
        <v>20</v>
      </c>
      <c r="E6764" t="s">
        <v>241</v>
      </c>
      <c r="F6764" t="s">
        <v>418</v>
      </c>
      <c r="G6764" t="s">
        <v>15326</v>
      </c>
      <c r="H6764" s="1">
        <v>437570</v>
      </c>
      <c r="I6764" s="1">
        <v>0</v>
      </c>
      <c r="J6764" t="s">
        <v>68</v>
      </c>
      <c r="K6764" t="s">
        <v>118</v>
      </c>
      <c r="L6764" s="10">
        <v>40087</v>
      </c>
      <c r="M6764" t="s">
        <v>15327</v>
      </c>
      <c r="N6764">
        <v>0</v>
      </c>
      <c r="O6764" s="17" t="s">
        <v>21485</v>
      </c>
      <c r="P6764">
        <v>0</v>
      </c>
      <c r="Q6764" s="17" t="s">
        <v>21485</v>
      </c>
      <c r="R6764" t="s">
        <v>15325</v>
      </c>
    </row>
    <row r="6765" spans="1:18">
      <c r="A6765" t="s">
        <v>15325</v>
      </c>
      <c r="B6765" t="s">
        <v>114</v>
      </c>
      <c r="C6765" t="s">
        <v>65</v>
      </c>
      <c r="D6765" t="s">
        <v>20</v>
      </c>
      <c r="E6765" t="s">
        <v>92</v>
      </c>
      <c r="F6765" t="s">
        <v>418</v>
      </c>
      <c r="G6765" t="s">
        <v>15328</v>
      </c>
      <c r="H6765" s="1">
        <v>585206</v>
      </c>
      <c r="I6765" s="1">
        <v>0</v>
      </c>
      <c r="J6765" t="s">
        <v>24</v>
      </c>
      <c r="K6765" t="s">
        <v>118</v>
      </c>
      <c r="L6765" s="10">
        <v>42278</v>
      </c>
      <c r="M6765" t="s">
        <v>15329</v>
      </c>
      <c r="N6765">
        <v>0</v>
      </c>
      <c r="O6765" s="17" t="s">
        <v>21485</v>
      </c>
      <c r="P6765">
        <v>0</v>
      </c>
      <c r="Q6765" s="17" t="s">
        <v>21485</v>
      </c>
      <c r="R6765" t="s">
        <v>15325</v>
      </c>
    </row>
    <row r="6766" spans="1:18">
      <c r="A6766" t="s">
        <v>15325</v>
      </c>
      <c r="B6766" t="s">
        <v>114</v>
      </c>
      <c r="C6766" t="s">
        <v>65</v>
      </c>
      <c r="D6766" t="s">
        <v>38</v>
      </c>
      <c r="E6766" t="s">
        <v>168</v>
      </c>
      <c r="F6766" t="s">
        <v>418</v>
      </c>
      <c r="G6766" t="s">
        <v>15330</v>
      </c>
      <c r="H6766" s="1">
        <v>910350</v>
      </c>
      <c r="I6766" s="1">
        <v>0</v>
      </c>
      <c r="J6766" t="s">
        <v>24</v>
      </c>
      <c r="K6766" t="s">
        <v>118</v>
      </c>
      <c r="L6766" s="10">
        <v>43922</v>
      </c>
      <c r="M6766" t="s">
        <v>15331</v>
      </c>
      <c r="N6766">
        <v>0</v>
      </c>
      <c r="O6766" s="17" t="s">
        <v>21485</v>
      </c>
      <c r="P6766">
        <v>0</v>
      </c>
      <c r="Q6766" s="17" t="s">
        <v>21485</v>
      </c>
      <c r="R6766" t="s">
        <v>15325</v>
      </c>
    </row>
    <row r="6767" spans="1:18">
      <c r="A6767" t="s">
        <v>15325</v>
      </c>
      <c r="B6767" t="s">
        <v>114</v>
      </c>
      <c r="C6767" t="s">
        <v>65</v>
      </c>
      <c r="D6767" t="s">
        <v>38</v>
      </c>
      <c r="E6767" t="s">
        <v>1125</v>
      </c>
      <c r="F6767" t="s">
        <v>418</v>
      </c>
      <c r="G6767" t="s">
        <v>15332</v>
      </c>
      <c r="H6767" s="1">
        <v>1048050</v>
      </c>
      <c r="I6767" s="1">
        <v>0</v>
      </c>
      <c r="J6767" t="s">
        <v>24</v>
      </c>
      <c r="K6767" t="s">
        <v>118</v>
      </c>
      <c r="L6767" s="10">
        <v>45200</v>
      </c>
      <c r="M6767" t="s">
        <v>15333</v>
      </c>
      <c r="N6767">
        <v>0</v>
      </c>
      <c r="O6767" s="17" t="s">
        <v>21485</v>
      </c>
      <c r="P6767">
        <v>0</v>
      </c>
      <c r="Q6767" s="17" t="s">
        <v>21485</v>
      </c>
      <c r="R6767" t="s">
        <v>15325</v>
      </c>
    </row>
    <row r="6768" spans="1:18">
      <c r="A6768" t="s">
        <v>15334</v>
      </c>
      <c r="B6768" t="s">
        <v>249</v>
      </c>
      <c r="C6768" t="s">
        <v>65</v>
      </c>
      <c r="D6768" t="s">
        <v>38</v>
      </c>
      <c r="E6768" t="s">
        <v>586</v>
      </c>
      <c r="F6768" t="s">
        <v>22</v>
      </c>
      <c r="G6768" t="s">
        <v>15335</v>
      </c>
      <c r="H6768" s="1">
        <v>952425</v>
      </c>
      <c r="I6768" s="1">
        <v>0</v>
      </c>
      <c r="J6768" t="s">
        <v>24</v>
      </c>
      <c r="K6768" t="s">
        <v>22</v>
      </c>
      <c r="L6768" s="10">
        <v>45017</v>
      </c>
      <c r="M6768" t="s">
        <v>15336</v>
      </c>
      <c r="N6768">
        <v>0</v>
      </c>
      <c r="O6768" s="17" t="s">
        <v>21485</v>
      </c>
      <c r="P6768">
        <v>0</v>
      </c>
      <c r="Q6768" s="17" t="s">
        <v>21485</v>
      </c>
      <c r="R6768" t="s">
        <v>15334</v>
      </c>
    </row>
    <row r="6769" spans="1:18">
      <c r="A6769" t="s">
        <v>20799</v>
      </c>
      <c r="B6769" t="s">
        <v>84</v>
      </c>
      <c r="C6769" t="s">
        <v>85</v>
      </c>
      <c r="D6769" t="s">
        <v>18688</v>
      </c>
      <c r="E6769" t="s">
        <v>18689</v>
      </c>
      <c r="F6769" t="s">
        <v>18690</v>
      </c>
      <c r="G6769" t="s">
        <v>20803</v>
      </c>
      <c r="H6769" s="1">
        <v>500000</v>
      </c>
      <c r="I6769" s="1">
        <v>0</v>
      </c>
      <c r="J6769" t="s">
        <v>202</v>
      </c>
      <c r="K6769" t="s">
        <v>136</v>
      </c>
      <c r="L6769" s="7">
        <v>44531</v>
      </c>
      <c r="M6769" t="s">
        <v>20804</v>
      </c>
      <c r="N6769">
        <v>0</v>
      </c>
      <c r="O6769" s="17" t="s">
        <v>21485</v>
      </c>
      <c r="P6769">
        <v>0</v>
      </c>
      <c r="Q6769" s="17" t="s">
        <v>21485</v>
      </c>
      <c r="R6769" t="s">
        <v>20799</v>
      </c>
    </row>
    <row r="6770" spans="1:18">
      <c r="A6770" t="s">
        <v>15337</v>
      </c>
      <c r="B6770" t="s">
        <v>557</v>
      </c>
      <c r="C6770" t="s">
        <v>65</v>
      </c>
      <c r="D6770" t="s">
        <v>38</v>
      </c>
      <c r="E6770" t="s">
        <v>784</v>
      </c>
      <c r="F6770" t="s">
        <v>481</v>
      </c>
      <c r="G6770" t="s">
        <v>15338</v>
      </c>
      <c r="H6770" s="1">
        <v>328951</v>
      </c>
      <c r="I6770" s="1">
        <v>0</v>
      </c>
      <c r="J6770" t="s">
        <v>2794</v>
      </c>
      <c r="K6770" t="s">
        <v>157</v>
      </c>
      <c r="L6770" s="10">
        <v>45383</v>
      </c>
      <c r="M6770" t="s">
        <v>15339</v>
      </c>
      <c r="N6770">
        <v>0</v>
      </c>
      <c r="O6770" s="17" t="s">
        <v>21485</v>
      </c>
      <c r="P6770">
        <v>0</v>
      </c>
      <c r="Q6770" s="17" t="s">
        <v>21485</v>
      </c>
      <c r="R6770" t="s">
        <v>15337</v>
      </c>
    </row>
    <row r="6771" spans="1:18">
      <c r="A6771" t="s">
        <v>15340</v>
      </c>
      <c r="B6771" t="s">
        <v>696</v>
      </c>
      <c r="C6771" t="s">
        <v>30</v>
      </c>
      <c r="D6771" t="s">
        <v>38</v>
      </c>
      <c r="E6771" t="s">
        <v>1125</v>
      </c>
      <c r="F6771" t="s">
        <v>379</v>
      </c>
      <c r="G6771" t="s">
        <v>15341</v>
      </c>
      <c r="H6771" s="1">
        <v>808349</v>
      </c>
      <c r="I6771" s="1">
        <v>0</v>
      </c>
      <c r="J6771" t="s">
        <v>24</v>
      </c>
      <c r="K6771" t="s">
        <v>118</v>
      </c>
      <c r="L6771" s="10">
        <v>45200</v>
      </c>
      <c r="M6771" t="s">
        <v>15342</v>
      </c>
      <c r="N6771">
        <v>0</v>
      </c>
      <c r="O6771" s="17" t="s">
        <v>21485</v>
      </c>
      <c r="P6771">
        <v>0</v>
      </c>
      <c r="Q6771" s="17" t="s">
        <v>21485</v>
      </c>
      <c r="R6771" t="s">
        <v>15340</v>
      </c>
    </row>
    <row r="6772" spans="1:18">
      <c r="A6772" t="s">
        <v>20805</v>
      </c>
      <c r="B6772" t="s">
        <v>18</v>
      </c>
      <c r="C6772" t="s">
        <v>19</v>
      </c>
      <c r="D6772" t="s">
        <v>18838</v>
      </c>
      <c r="E6772" t="s">
        <v>19085</v>
      </c>
      <c r="F6772" t="s">
        <v>18833</v>
      </c>
      <c r="G6772" t="s">
        <v>20806</v>
      </c>
      <c r="H6772" s="1">
        <v>45537</v>
      </c>
      <c r="I6772" s="1">
        <v>0</v>
      </c>
      <c r="J6772" t="s">
        <v>202</v>
      </c>
      <c r="K6772" t="s">
        <v>49</v>
      </c>
      <c r="L6772" s="7">
        <v>40026</v>
      </c>
      <c r="M6772" t="s">
        <v>20807</v>
      </c>
      <c r="N6772">
        <v>0</v>
      </c>
      <c r="O6772" s="17" t="s">
        <v>21485</v>
      </c>
      <c r="P6772">
        <v>0</v>
      </c>
      <c r="Q6772" s="17" t="s">
        <v>21485</v>
      </c>
      <c r="R6772" t="s">
        <v>20805</v>
      </c>
    </row>
    <row r="6773" spans="1:18">
      <c r="A6773" t="s">
        <v>15343</v>
      </c>
      <c r="B6773" t="s">
        <v>167</v>
      </c>
      <c r="C6773" t="s">
        <v>85</v>
      </c>
      <c r="D6773" t="s">
        <v>38</v>
      </c>
      <c r="E6773" t="s">
        <v>586</v>
      </c>
      <c r="F6773" t="s">
        <v>163</v>
      </c>
      <c r="G6773" t="s">
        <v>15344</v>
      </c>
      <c r="H6773" s="1">
        <v>929475</v>
      </c>
      <c r="I6773" s="1">
        <v>0</v>
      </c>
      <c r="J6773" t="s">
        <v>24</v>
      </c>
      <c r="K6773" t="s">
        <v>118</v>
      </c>
      <c r="L6773" s="10">
        <v>45017</v>
      </c>
      <c r="M6773" t="s">
        <v>15345</v>
      </c>
      <c r="N6773">
        <v>0</v>
      </c>
      <c r="O6773" s="17" t="s">
        <v>21485</v>
      </c>
      <c r="P6773">
        <v>0</v>
      </c>
      <c r="Q6773" s="17" t="s">
        <v>21485</v>
      </c>
      <c r="R6773" t="s">
        <v>15343</v>
      </c>
    </row>
    <row r="6774" spans="1:18">
      <c r="A6774" t="s">
        <v>489</v>
      </c>
      <c r="B6774" t="s">
        <v>84</v>
      </c>
      <c r="C6774" t="s">
        <v>85</v>
      </c>
      <c r="D6774" t="s">
        <v>20</v>
      </c>
      <c r="E6774" t="s">
        <v>115</v>
      </c>
      <c r="F6774" t="s">
        <v>134</v>
      </c>
      <c r="G6774" t="s">
        <v>726</v>
      </c>
      <c r="H6774" s="1">
        <v>757429</v>
      </c>
      <c r="I6774" s="1">
        <v>0</v>
      </c>
      <c r="J6774" t="s">
        <v>24</v>
      </c>
      <c r="K6774" t="s">
        <v>136</v>
      </c>
      <c r="L6774" s="10">
        <v>40452</v>
      </c>
      <c r="M6774" t="s">
        <v>491</v>
      </c>
      <c r="N6774">
        <v>2</v>
      </c>
      <c r="O6774" s="17" t="s">
        <v>21485</v>
      </c>
      <c r="P6774">
        <v>0</v>
      </c>
      <c r="Q6774" s="17" t="s">
        <v>21485</v>
      </c>
      <c r="R6774" t="s">
        <v>489</v>
      </c>
    </row>
    <row r="6775" spans="1:18">
      <c r="A6775" t="s">
        <v>489</v>
      </c>
      <c r="B6775" t="s">
        <v>84</v>
      </c>
      <c r="C6775" t="s">
        <v>85</v>
      </c>
      <c r="D6775" t="s">
        <v>20</v>
      </c>
      <c r="E6775" t="s">
        <v>115</v>
      </c>
      <c r="F6775" t="s">
        <v>134</v>
      </c>
      <c r="G6775" t="s">
        <v>726</v>
      </c>
      <c r="H6775" s="1">
        <v>757429</v>
      </c>
      <c r="I6775" s="1">
        <v>0</v>
      </c>
      <c r="J6775" t="s">
        <v>24</v>
      </c>
      <c r="K6775" t="s">
        <v>136</v>
      </c>
      <c r="L6775" s="10">
        <v>40452</v>
      </c>
      <c r="M6775" t="s">
        <v>491</v>
      </c>
      <c r="N6775">
        <v>0</v>
      </c>
      <c r="O6775" s="17" t="s">
        <v>21485</v>
      </c>
      <c r="P6775">
        <v>0</v>
      </c>
      <c r="Q6775" s="17" t="s">
        <v>21485</v>
      </c>
      <c r="R6775" t="s">
        <v>489</v>
      </c>
    </row>
    <row r="6776" spans="1:18">
      <c r="A6776" t="s">
        <v>489</v>
      </c>
      <c r="B6776" t="s">
        <v>84</v>
      </c>
      <c r="C6776" t="s">
        <v>85</v>
      </c>
      <c r="D6776" t="s">
        <v>20</v>
      </c>
      <c r="E6776" t="s">
        <v>71</v>
      </c>
      <c r="F6776" t="s">
        <v>134</v>
      </c>
      <c r="G6776" t="s">
        <v>15346</v>
      </c>
      <c r="H6776" s="1">
        <v>776248</v>
      </c>
      <c r="I6776" s="1">
        <v>0</v>
      </c>
      <c r="J6776" t="s">
        <v>24</v>
      </c>
      <c r="K6776" t="s">
        <v>136</v>
      </c>
      <c r="L6776" s="10">
        <v>40634</v>
      </c>
      <c r="M6776" t="s">
        <v>15347</v>
      </c>
      <c r="N6776">
        <v>0</v>
      </c>
      <c r="O6776" s="17" t="s">
        <v>21485</v>
      </c>
      <c r="P6776">
        <v>0</v>
      </c>
      <c r="Q6776" s="17" t="s">
        <v>21485</v>
      </c>
      <c r="R6776" t="s">
        <v>489</v>
      </c>
    </row>
    <row r="6777" spans="1:18">
      <c r="A6777" t="s">
        <v>489</v>
      </c>
      <c r="B6777" t="s">
        <v>84</v>
      </c>
      <c r="C6777" t="s">
        <v>85</v>
      </c>
      <c r="D6777" t="s">
        <v>20</v>
      </c>
      <c r="E6777" t="s">
        <v>31</v>
      </c>
      <c r="F6777" t="s">
        <v>134</v>
      </c>
      <c r="G6777" t="s">
        <v>490</v>
      </c>
      <c r="H6777" s="1">
        <v>1015370</v>
      </c>
      <c r="I6777" s="1">
        <v>0</v>
      </c>
      <c r="J6777" t="s">
        <v>24</v>
      </c>
      <c r="K6777" t="s">
        <v>136</v>
      </c>
      <c r="L6777" s="10">
        <v>41913</v>
      </c>
      <c r="M6777" t="s">
        <v>491</v>
      </c>
      <c r="N6777">
        <v>3</v>
      </c>
      <c r="O6777" s="17" t="s">
        <v>21485</v>
      </c>
      <c r="P6777">
        <v>0</v>
      </c>
      <c r="Q6777" s="17" t="s">
        <v>21485</v>
      </c>
      <c r="R6777" t="s">
        <v>489</v>
      </c>
    </row>
    <row r="6778" spans="1:18">
      <c r="A6778" t="s">
        <v>489</v>
      </c>
      <c r="B6778" t="s">
        <v>84</v>
      </c>
      <c r="C6778" t="s">
        <v>85</v>
      </c>
      <c r="D6778" t="s">
        <v>20</v>
      </c>
      <c r="E6778" t="s">
        <v>31</v>
      </c>
      <c r="F6778" t="s">
        <v>134</v>
      </c>
      <c r="G6778" t="s">
        <v>490</v>
      </c>
      <c r="H6778" s="1">
        <v>1015370</v>
      </c>
      <c r="I6778" s="1">
        <v>0</v>
      </c>
      <c r="J6778" t="s">
        <v>24</v>
      </c>
      <c r="K6778" t="s">
        <v>136</v>
      </c>
      <c r="L6778" s="10">
        <v>41913</v>
      </c>
      <c r="M6778" t="s">
        <v>491</v>
      </c>
      <c r="N6778">
        <v>0</v>
      </c>
      <c r="O6778" s="17" t="s">
        <v>21485</v>
      </c>
      <c r="P6778">
        <v>0</v>
      </c>
      <c r="Q6778" s="17" t="s">
        <v>21485</v>
      </c>
      <c r="R6778" t="s">
        <v>489</v>
      </c>
    </row>
    <row r="6779" spans="1:18">
      <c r="A6779" t="s">
        <v>489</v>
      </c>
      <c r="B6779" t="s">
        <v>84</v>
      </c>
      <c r="C6779" t="s">
        <v>85</v>
      </c>
      <c r="D6779" t="s">
        <v>38</v>
      </c>
      <c r="E6779" t="s">
        <v>718</v>
      </c>
      <c r="F6779" t="s">
        <v>134</v>
      </c>
      <c r="G6779" t="s">
        <v>15348</v>
      </c>
      <c r="H6779" s="1">
        <v>1055700</v>
      </c>
      <c r="I6779" s="1">
        <v>0</v>
      </c>
      <c r="J6779" t="s">
        <v>24</v>
      </c>
      <c r="K6779" t="s">
        <v>136</v>
      </c>
      <c r="L6779" s="10">
        <v>44835</v>
      </c>
      <c r="M6779" t="s">
        <v>15349</v>
      </c>
      <c r="N6779">
        <v>0</v>
      </c>
      <c r="O6779" s="17" t="s">
        <v>21485</v>
      </c>
      <c r="P6779">
        <v>0</v>
      </c>
      <c r="Q6779" s="17" t="s">
        <v>21485</v>
      </c>
      <c r="R6779" t="s">
        <v>489</v>
      </c>
    </row>
    <row r="6780" spans="1:18">
      <c r="A6780" t="s">
        <v>489</v>
      </c>
      <c r="B6780" t="s">
        <v>84</v>
      </c>
      <c r="C6780" t="s">
        <v>85</v>
      </c>
      <c r="D6780" t="s">
        <v>38</v>
      </c>
      <c r="E6780" t="s">
        <v>718</v>
      </c>
      <c r="F6780" t="s">
        <v>134</v>
      </c>
      <c r="G6780" t="s">
        <v>15350</v>
      </c>
      <c r="H6780" s="1">
        <v>1063350</v>
      </c>
      <c r="I6780" s="1">
        <v>0</v>
      </c>
      <c r="J6780" t="s">
        <v>24</v>
      </c>
      <c r="K6780" t="s">
        <v>136</v>
      </c>
      <c r="L6780" s="10">
        <v>44835</v>
      </c>
      <c r="M6780" t="s">
        <v>15351</v>
      </c>
      <c r="N6780">
        <v>0</v>
      </c>
      <c r="O6780" s="17" t="s">
        <v>21485</v>
      </c>
      <c r="P6780">
        <v>0</v>
      </c>
      <c r="Q6780" s="17" t="s">
        <v>21485</v>
      </c>
      <c r="R6780" t="s">
        <v>489</v>
      </c>
    </row>
    <row r="6781" spans="1:18">
      <c r="A6781" t="s">
        <v>15352</v>
      </c>
      <c r="B6781" t="s">
        <v>249</v>
      </c>
      <c r="C6781" t="s">
        <v>65</v>
      </c>
      <c r="D6781" t="s">
        <v>20</v>
      </c>
      <c r="E6781" t="s">
        <v>1260</v>
      </c>
      <c r="F6781" t="s">
        <v>80</v>
      </c>
      <c r="G6781" t="s">
        <v>15353</v>
      </c>
      <c r="H6781" s="1">
        <v>100000</v>
      </c>
      <c r="I6781" s="1">
        <v>0</v>
      </c>
      <c r="J6781" t="s">
        <v>202</v>
      </c>
      <c r="K6781" t="s">
        <v>157</v>
      </c>
      <c r="L6781" s="10">
        <v>40969</v>
      </c>
      <c r="M6781" t="s">
        <v>15354</v>
      </c>
      <c r="N6781">
        <v>0</v>
      </c>
      <c r="O6781" s="17" t="s">
        <v>21485</v>
      </c>
      <c r="P6781">
        <v>0</v>
      </c>
      <c r="Q6781" s="17" t="s">
        <v>21485</v>
      </c>
      <c r="R6781" t="s">
        <v>15352</v>
      </c>
    </row>
    <row r="6782" spans="1:18">
      <c r="A6782" t="s">
        <v>15352</v>
      </c>
      <c r="B6782" t="s">
        <v>249</v>
      </c>
      <c r="C6782" t="s">
        <v>65</v>
      </c>
      <c r="D6782" t="s">
        <v>20</v>
      </c>
      <c r="E6782" t="s">
        <v>21</v>
      </c>
      <c r="F6782" t="s">
        <v>80</v>
      </c>
      <c r="G6782" t="s">
        <v>15353</v>
      </c>
      <c r="H6782" s="1">
        <v>672034</v>
      </c>
      <c r="I6782" s="1">
        <v>0</v>
      </c>
      <c r="J6782" t="s">
        <v>24</v>
      </c>
      <c r="K6782" t="s">
        <v>157</v>
      </c>
      <c r="L6782" s="10">
        <v>41183</v>
      </c>
      <c r="M6782" t="s">
        <v>15354</v>
      </c>
      <c r="N6782">
        <v>0</v>
      </c>
      <c r="O6782" s="17" t="s">
        <v>21485</v>
      </c>
      <c r="P6782">
        <v>0</v>
      </c>
      <c r="Q6782" s="17" t="s">
        <v>21485</v>
      </c>
      <c r="R6782" t="s">
        <v>15352</v>
      </c>
    </row>
    <row r="6783" spans="1:18">
      <c r="A6783" t="s">
        <v>15352</v>
      </c>
      <c r="B6783" t="s">
        <v>249</v>
      </c>
      <c r="C6783" t="s">
        <v>65</v>
      </c>
      <c r="D6783" t="s">
        <v>38</v>
      </c>
      <c r="E6783" t="s">
        <v>387</v>
      </c>
      <c r="F6783" t="s">
        <v>509</v>
      </c>
      <c r="G6783" t="s">
        <v>15355</v>
      </c>
      <c r="H6783" s="1">
        <v>700740</v>
      </c>
      <c r="I6783" s="1">
        <v>0</v>
      </c>
      <c r="J6783" t="s">
        <v>24</v>
      </c>
      <c r="K6783" t="s">
        <v>157</v>
      </c>
      <c r="L6783" s="10">
        <v>43374</v>
      </c>
      <c r="M6783" t="s">
        <v>15356</v>
      </c>
      <c r="N6783">
        <v>0</v>
      </c>
      <c r="O6783" s="17" t="s">
        <v>21485</v>
      </c>
      <c r="P6783">
        <v>0</v>
      </c>
      <c r="Q6783" s="17" t="s">
        <v>21485</v>
      </c>
      <c r="R6783" t="s">
        <v>15352</v>
      </c>
    </row>
    <row r="6784" spans="1:18">
      <c r="A6784" t="s">
        <v>15352</v>
      </c>
      <c r="B6784" t="s">
        <v>249</v>
      </c>
      <c r="C6784" t="s">
        <v>65</v>
      </c>
      <c r="D6784" t="s">
        <v>38</v>
      </c>
      <c r="E6784" t="s">
        <v>434</v>
      </c>
      <c r="F6784" t="s">
        <v>509</v>
      </c>
      <c r="G6784" t="s">
        <v>15357</v>
      </c>
      <c r="H6784" s="1">
        <v>455176</v>
      </c>
      <c r="I6784" s="1">
        <v>0</v>
      </c>
      <c r="J6784" t="s">
        <v>48</v>
      </c>
      <c r="K6784" t="s">
        <v>157</v>
      </c>
      <c r="L6784" s="10">
        <v>44256</v>
      </c>
      <c r="M6784" t="s">
        <v>15358</v>
      </c>
      <c r="N6784">
        <v>0</v>
      </c>
      <c r="O6784" s="17" t="s">
        <v>21485</v>
      </c>
      <c r="P6784">
        <v>0</v>
      </c>
      <c r="Q6784" s="17" t="s">
        <v>21485</v>
      </c>
      <c r="R6784" t="s">
        <v>15352</v>
      </c>
    </row>
    <row r="6785" spans="1:18">
      <c r="A6785" t="s">
        <v>15352</v>
      </c>
      <c r="B6785" t="s">
        <v>249</v>
      </c>
      <c r="C6785" t="s">
        <v>65</v>
      </c>
      <c r="D6785" t="s">
        <v>38</v>
      </c>
      <c r="E6785" t="s">
        <v>1726</v>
      </c>
      <c r="F6785" t="s">
        <v>509</v>
      </c>
      <c r="G6785" t="s">
        <v>15359</v>
      </c>
      <c r="H6785" s="1">
        <v>696150</v>
      </c>
      <c r="I6785" s="1">
        <v>0</v>
      </c>
      <c r="J6785" t="s">
        <v>24</v>
      </c>
      <c r="K6785" t="s">
        <v>157</v>
      </c>
      <c r="L6785" s="10">
        <v>45566</v>
      </c>
      <c r="M6785" t="s">
        <v>15360</v>
      </c>
      <c r="N6785">
        <v>0</v>
      </c>
      <c r="O6785" s="17" t="s">
        <v>21485</v>
      </c>
      <c r="P6785">
        <v>0</v>
      </c>
      <c r="Q6785" s="17" t="s">
        <v>21485</v>
      </c>
      <c r="R6785" t="s">
        <v>15352</v>
      </c>
    </row>
    <row r="6786" spans="1:18">
      <c r="A6786" t="s">
        <v>15361</v>
      </c>
      <c r="B6786" t="s">
        <v>2198</v>
      </c>
      <c r="C6786" t="s">
        <v>65</v>
      </c>
      <c r="D6786" t="s">
        <v>38</v>
      </c>
      <c r="E6786" t="s">
        <v>86</v>
      </c>
      <c r="F6786" t="s">
        <v>181</v>
      </c>
      <c r="G6786" t="s">
        <v>15362</v>
      </c>
      <c r="H6786" s="1">
        <v>589050</v>
      </c>
      <c r="I6786" s="1">
        <v>0</v>
      </c>
      <c r="J6786" t="s">
        <v>24</v>
      </c>
      <c r="K6786" t="s">
        <v>157</v>
      </c>
      <c r="L6786" s="10">
        <v>44652</v>
      </c>
      <c r="M6786" t="s">
        <v>15363</v>
      </c>
      <c r="N6786">
        <v>0</v>
      </c>
      <c r="O6786" s="17" t="s">
        <v>21485</v>
      </c>
      <c r="P6786">
        <v>0</v>
      </c>
      <c r="Q6786" s="17" t="s">
        <v>21485</v>
      </c>
      <c r="R6786" t="s">
        <v>15361</v>
      </c>
    </row>
    <row r="6787" spans="1:18">
      <c r="A6787" t="s">
        <v>15364</v>
      </c>
      <c r="B6787" t="s">
        <v>1323</v>
      </c>
      <c r="C6787" t="s">
        <v>65</v>
      </c>
      <c r="D6787" t="s">
        <v>20</v>
      </c>
      <c r="E6787" t="s">
        <v>115</v>
      </c>
      <c r="F6787" t="s">
        <v>282</v>
      </c>
      <c r="G6787" t="s">
        <v>15365</v>
      </c>
      <c r="H6787" s="1">
        <v>646000</v>
      </c>
      <c r="I6787" s="1">
        <v>0</v>
      </c>
      <c r="J6787" t="s">
        <v>24</v>
      </c>
      <c r="K6787" t="s">
        <v>118</v>
      </c>
      <c r="L6787" s="10">
        <v>40452</v>
      </c>
      <c r="M6787" t="s">
        <v>15366</v>
      </c>
      <c r="N6787">
        <v>0</v>
      </c>
      <c r="O6787" s="17" t="s">
        <v>21485</v>
      </c>
      <c r="P6787">
        <v>0</v>
      </c>
      <c r="Q6787" s="17" t="s">
        <v>21485</v>
      </c>
      <c r="R6787" t="s">
        <v>15364</v>
      </c>
    </row>
    <row r="6788" spans="1:18">
      <c r="A6788" t="s">
        <v>15364</v>
      </c>
      <c r="B6788" t="s">
        <v>1323</v>
      </c>
      <c r="C6788" t="s">
        <v>65</v>
      </c>
      <c r="D6788" t="s">
        <v>20</v>
      </c>
      <c r="E6788" t="s">
        <v>31</v>
      </c>
      <c r="F6788" t="s">
        <v>509</v>
      </c>
      <c r="G6788" t="s">
        <v>15367</v>
      </c>
      <c r="H6788" s="1">
        <v>660163</v>
      </c>
      <c r="I6788" s="1">
        <v>0</v>
      </c>
      <c r="J6788" t="s">
        <v>24</v>
      </c>
      <c r="K6788" t="s">
        <v>157</v>
      </c>
      <c r="L6788" s="10">
        <v>41913</v>
      </c>
      <c r="M6788" t="s">
        <v>15368</v>
      </c>
      <c r="N6788">
        <v>0</v>
      </c>
      <c r="O6788" s="17" t="s">
        <v>21485</v>
      </c>
      <c r="P6788">
        <v>0</v>
      </c>
      <c r="Q6788" s="17" t="s">
        <v>21485</v>
      </c>
      <c r="R6788" t="s">
        <v>15364</v>
      </c>
    </row>
    <row r="6789" spans="1:18">
      <c r="A6789" t="s">
        <v>15364</v>
      </c>
      <c r="B6789" t="s">
        <v>1323</v>
      </c>
      <c r="C6789" t="s">
        <v>65</v>
      </c>
      <c r="D6789" t="s">
        <v>38</v>
      </c>
      <c r="E6789" t="s">
        <v>718</v>
      </c>
      <c r="F6789" t="s">
        <v>282</v>
      </c>
      <c r="G6789" t="s">
        <v>15369</v>
      </c>
      <c r="H6789" s="1">
        <v>1147500</v>
      </c>
      <c r="I6789" s="1">
        <v>0</v>
      </c>
      <c r="J6789" t="s">
        <v>24</v>
      </c>
      <c r="K6789" t="s">
        <v>118</v>
      </c>
      <c r="L6789" s="10">
        <v>44835</v>
      </c>
      <c r="M6789" t="s">
        <v>15370</v>
      </c>
      <c r="N6789">
        <v>0</v>
      </c>
      <c r="O6789" s="17" t="s">
        <v>21485</v>
      </c>
      <c r="P6789">
        <v>0</v>
      </c>
      <c r="Q6789" s="17" t="s">
        <v>21485</v>
      </c>
      <c r="R6789" t="s">
        <v>15364</v>
      </c>
    </row>
    <row r="6790" spans="1:18">
      <c r="A6790" t="s">
        <v>15364</v>
      </c>
      <c r="B6790" t="s">
        <v>1323</v>
      </c>
      <c r="C6790" t="s">
        <v>65</v>
      </c>
      <c r="D6790" t="s">
        <v>38</v>
      </c>
      <c r="E6790" t="s">
        <v>1584</v>
      </c>
      <c r="F6790" t="s">
        <v>404</v>
      </c>
      <c r="G6790" t="s">
        <v>15371</v>
      </c>
      <c r="H6790" s="1">
        <v>100000</v>
      </c>
      <c r="I6790" s="1">
        <v>0</v>
      </c>
      <c r="J6790" t="s">
        <v>202</v>
      </c>
      <c r="K6790" t="s">
        <v>118</v>
      </c>
      <c r="L6790" s="10">
        <v>44986</v>
      </c>
      <c r="M6790" t="s">
        <v>15372</v>
      </c>
      <c r="N6790">
        <v>0</v>
      </c>
      <c r="O6790" s="17" t="s">
        <v>21485</v>
      </c>
      <c r="P6790">
        <v>0</v>
      </c>
      <c r="Q6790" s="17" t="s">
        <v>21485</v>
      </c>
      <c r="R6790" t="s">
        <v>15364</v>
      </c>
    </row>
    <row r="6791" spans="1:18">
      <c r="A6791" t="s">
        <v>20808</v>
      </c>
      <c r="B6791" t="s">
        <v>557</v>
      </c>
      <c r="C6791" t="s">
        <v>65</v>
      </c>
      <c r="D6791" t="s">
        <v>19036</v>
      </c>
      <c r="E6791" t="s">
        <v>19037</v>
      </c>
      <c r="F6791" t="s">
        <v>18690</v>
      </c>
      <c r="G6791" t="s">
        <v>20809</v>
      </c>
      <c r="H6791" s="1">
        <v>499844</v>
      </c>
      <c r="I6791" s="1">
        <v>0</v>
      </c>
      <c r="J6791" t="s">
        <v>202</v>
      </c>
      <c r="K6791" t="s">
        <v>136</v>
      </c>
      <c r="L6791" s="7">
        <v>44531</v>
      </c>
      <c r="M6791" t="s">
        <v>20810</v>
      </c>
      <c r="N6791">
        <v>0</v>
      </c>
      <c r="O6791" s="17" t="s">
        <v>21485</v>
      </c>
      <c r="P6791">
        <v>0</v>
      </c>
      <c r="Q6791" s="17" t="s">
        <v>21485</v>
      </c>
      <c r="R6791" t="s">
        <v>20808</v>
      </c>
    </row>
    <row r="6792" spans="1:18">
      <c r="A6792" t="s">
        <v>667</v>
      </c>
      <c r="B6792" t="s">
        <v>668</v>
      </c>
      <c r="C6792" t="s">
        <v>240</v>
      </c>
      <c r="D6792" t="s">
        <v>38</v>
      </c>
      <c r="E6792" t="s">
        <v>39</v>
      </c>
      <c r="F6792" t="s">
        <v>87</v>
      </c>
      <c r="G6792" t="s">
        <v>669</v>
      </c>
      <c r="H6792" s="1">
        <v>979200</v>
      </c>
      <c r="I6792" s="1">
        <v>0</v>
      </c>
      <c r="J6792" t="s">
        <v>436</v>
      </c>
      <c r="K6792" t="s">
        <v>42</v>
      </c>
      <c r="L6792" s="10">
        <v>43191</v>
      </c>
      <c r="M6792" t="s">
        <v>670</v>
      </c>
      <c r="N6792">
        <v>3</v>
      </c>
      <c r="O6792" s="17" t="s">
        <v>21485</v>
      </c>
      <c r="P6792">
        <v>0</v>
      </c>
      <c r="Q6792" s="17" t="s">
        <v>21485</v>
      </c>
      <c r="R6792" t="s">
        <v>667</v>
      </c>
    </row>
    <row r="6793" spans="1:18">
      <c r="A6793" t="s">
        <v>527</v>
      </c>
      <c r="B6793" t="s">
        <v>528</v>
      </c>
      <c r="C6793" t="s">
        <v>65</v>
      </c>
      <c r="D6793" t="s">
        <v>20</v>
      </c>
      <c r="E6793" t="s">
        <v>51</v>
      </c>
      <c r="F6793" t="s">
        <v>116</v>
      </c>
      <c r="G6793" t="s">
        <v>1362</v>
      </c>
      <c r="H6793" s="1">
        <v>667993</v>
      </c>
      <c r="I6793" s="1">
        <v>0</v>
      </c>
      <c r="J6793" t="s">
        <v>48</v>
      </c>
      <c r="K6793" t="s">
        <v>118</v>
      </c>
      <c r="L6793" s="10">
        <v>39904</v>
      </c>
      <c r="M6793" t="s">
        <v>1363</v>
      </c>
      <c r="N6793">
        <v>1</v>
      </c>
      <c r="O6793" s="17" t="s">
        <v>21485</v>
      </c>
      <c r="P6793">
        <v>0</v>
      </c>
      <c r="Q6793" s="17" t="s">
        <v>21485</v>
      </c>
      <c r="R6793" t="s">
        <v>527</v>
      </c>
    </row>
    <row r="6794" spans="1:18">
      <c r="A6794" t="s">
        <v>527</v>
      </c>
      <c r="B6794" t="s">
        <v>528</v>
      </c>
      <c r="C6794" t="s">
        <v>65</v>
      </c>
      <c r="D6794" t="s">
        <v>20</v>
      </c>
      <c r="E6794" t="s">
        <v>122</v>
      </c>
      <c r="F6794" t="s">
        <v>282</v>
      </c>
      <c r="G6794" t="s">
        <v>529</v>
      </c>
      <c r="H6794" s="1">
        <v>703348</v>
      </c>
      <c r="I6794" s="1">
        <v>0</v>
      </c>
      <c r="J6794" t="s">
        <v>48</v>
      </c>
      <c r="K6794" t="s">
        <v>118</v>
      </c>
      <c r="L6794" s="10">
        <v>40817</v>
      </c>
      <c r="M6794" t="s">
        <v>530</v>
      </c>
      <c r="N6794">
        <v>3</v>
      </c>
      <c r="O6794" s="17" t="s">
        <v>21485</v>
      </c>
      <c r="P6794">
        <v>0</v>
      </c>
      <c r="Q6794" s="17" t="s">
        <v>21485</v>
      </c>
      <c r="R6794" t="s">
        <v>527</v>
      </c>
    </row>
    <row r="6795" spans="1:18">
      <c r="A6795" t="s">
        <v>527</v>
      </c>
      <c r="B6795" t="s">
        <v>528</v>
      </c>
      <c r="C6795" t="s">
        <v>65</v>
      </c>
      <c r="D6795" t="s">
        <v>38</v>
      </c>
      <c r="E6795" t="s">
        <v>145</v>
      </c>
      <c r="F6795" t="s">
        <v>379</v>
      </c>
      <c r="G6795" t="s">
        <v>1364</v>
      </c>
      <c r="H6795" s="1">
        <v>1361700</v>
      </c>
      <c r="I6795" s="1">
        <v>0</v>
      </c>
      <c r="J6795" t="s">
        <v>48</v>
      </c>
      <c r="K6795" t="s">
        <v>118</v>
      </c>
      <c r="L6795" s="10">
        <v>43556</v>
      </c>
      <c r="M6795" t="s">
        <v>1365</v>
      </c>
      <c r="N6795">
        <v>1</v>
      </c>
      <c r="O6795" s="17" t="s">
        <v>21485</v>
      </c>
      <c r="P6795">
        <v>0</v>
      </c>
      <c r="Q6795" s="17" t="s">
        <v>21485</v>
      </c>
      <c r="R6795" t="s">
        <v>527</v>
      </c>
    </row>
    <row r="6796" spans="1:18">
      <c r="A6796" t="s">
        <v>15373</v>
      </c>
      <c r="B6796" t="s">
        <v>249</v>
      </c>
      <c r="C6796" t="s">
        <v>65</v>
      </c>
      <c r="D6796" t="s">
        <v>20</v>
      </c>
      <c r="E6796" t="s">
        <v>104</v>
      </c>
      <c r="F6796" t="s">
        <v>427</v>
      </c>
      <c r="G6796" t="s">
        <v>15374</v>
      </c>
      <c r="H6796" s="1">
        <v>339808</v>
      </c>
      <c r="I6796" s="1">
        <v>0</v>
      </c>
      <c r="J6796" t="s">
        <v>68</v>
      </c>
      <c r="K6796" t="s">
        <v>136</v>
      </c>
      <c r="L6796" s="10">
        <v>40269</v>
      </c>
      <c r="M6796" t="s">
        <v>15375</v>
      </c>
      <c r="N6796">
        <v>0</v>
      </c>
      <c r="O6796" s="17" t="s">
        <v>21485</v>
      </c>
      <c r="P6796">
        <v>0</v>
      </c>
      <c r="Q6796" s="17" t="s">
        <v>21485</v>
      </c>
      <c r="R6796" t="s">
        <v>15373</v>
      </c>
    </row>
    <row r="6797" spans="1:18">
      <c r="A6797" t="s">
        <v>15373</v>
      </c>
      <c r="B6797" t="s">
        <v>249</v>
      </c>
      <c r="C6797" t="s">
        <v>65</v>
      </c>
      <c r="D6797" t="s">
        <v>20</v>
      </c>
      <c r="E6797" t="s">
        <v>79</v>
      </c>
      <c r="F6797" t="s">
        <v>80</v>
      </c>
      <c r="G6797" t="s">
        <v>15376</v>
      </c>
      <c r="H6797" s="1">
        <v>701695</v>
      </c>
      <c r="I6797" s="1">
        <v>0</v>
      </c>
      <c r="J6797" t="s">
        <v>24</v>
      </c>
      <c r="K6797" t="s">
        <v>136</v>
      </c>
      <c r="L6797" s="10">
        <v>41548</v>
      </c>
      <c r="M6797" t="s">
        <v>15377</v>
      </c>
      <c r="N6797">
        <v>0</v>
      </c>
      <c r="O6797" s="17" t="s">
        <v>21485</v>
      </c>
      <c r="P6797">
        <v>0</v>
      </c>
      <c r="Q6797" s="17" t="s">
        <v>21485</v>
      </c>
      <c r="R6797" t="s">
        <v>15373</v>
      </c>
    </row>
    <row r="6798" spans="1:18">
      <c r="A6798" t="s">
        <v>15373</v>
      </c>
      <c r="B6798" t="s">
        <v>249</v>
      </c>
      <c r="C6798" t="s">
        <v>65</v>
      </c>
      <c r="D6798" t="s">
        <v>20</v>
      </c>
      <c r="E6798" t="s">
        <v>92</v>
      </c>
      <c r="F6798" t="s">
        <v>214</v>
      </c>
      <c r="G6798" t="s">
        <v>15378</v>
      </c>
      <c r="H6798" s="1">
        <v>575740</v>
      </c>
      <c r="I6798" s="1">
        <v>0</v>
      </c>
      <c r="J6798" t="s">
        <v>48</v>
      </c>
      <c r="K6798" t="s">
        <v>110</v>
      </c>
      <c r="L6798" s="10">
        <v>42278</v>
      </c>
      <c r="M6798" t="s">
        <v>15379</v>
      </c>
      <c r="N6798">
        <v>0</v>
      </c>
      <c r="O6798" s="17" t="s">
        <v>21485</v>
      </c>
      <c r="P6798">
        <v>0</v>
      </c>
      <c r="Q6798" s="17" t="s">
        <v>21485</v>
      </c>
      <c r="R6798" t="s">
        <v>15373</v>
      </c>
    </row>
    <row r="6799" spans="1:18">
      <c r="A6799" t="s">
        <v>15380</v>
      </c>
      <c r="B6799" t="s">
        <v>84</v>
      </c>
      <c r="C6799" t="s">
        <v>85</v>
      </c>
      <c r="D6799" t="s">
        <v>20509</v>
      </c>
      <c r="E6799" t="s">
        <v>20510</v>
      </c>
      <c r="F6799" t="s">
        <v>18715</v>
      </c>
      <c r="G6799" t="s">
        <v>20811</v>
      </c>
      <c r="H6799" s="1">
        <v>105000</v>
      </c>
      <c r="I6799" s="1">
        <v>0</v>
      </c>
      <c r="J6799" t="s">
        <v>68</v>
      </c>
      <c r="K6799" t="s">
        <v>118</v>
      </c>
      <c r="L6799" s="7">
        <v>44287</v>
      </c>
      <c r="M6799" t="s">
        <v>20812</v>
      </c>
      <c r="N6799">
        <v>0</v>
      </c>
      <c r="O6799" s="17" t="s">
        <v>21485</v>
      </c>
      <c r="P6799">
        <v>0</v>
      </c>
      <c r="Q6799" s="17" t="s">
        <v>21485</v>
      </c>
      <c r="R6799" t="s">
        <v>15380</v>
      </c>
    </row>
    <row r="6800" spans="1:18">
      <c r="A6800" t="s">
        <v>15380</v>
      </c>
      <c r="B6800" t="s">
        <v>84</v>
      </c>
      <c r="C6800" t="s">
        <v>85</v>
      </c>
      <c r="D6800" t="s">
        <v>38</v>
      </c>
      <c r="E6800" t="s">
        <v>718</v>
      </c>
      <c r="F6800" t="s">
        <v>418</v>
      </c>
      <c r="G6800" t="s">
        <v>15381</v>
      </c>
      <c r="H6800" s="1">
        <v>753526</v>
      </c>
      <c r="I6800" s="1">
        <v>0</v>
      </c>
      <c r="J6800" t="s">
        <v>24</v>
      </c>
      <c r="K6800" t="s">
        <v>118</v>
      </c>
      <c r="L6800" s="10">
        <v>44835</v>
      </c>
      <c r="M6800" t="s">
        <v>15382</v>
      </c>
      <c r="N6800">
        <v>0</v>
      </c>
      <c r="O6800" s="17" t="s">
        <v>21485</v>
      </c>
      <c r="P6800">
        <v>0</v>
      </c>
      <c r="Q6800" s="17" t="s">
        <v>21485</v>
      </c>
      <c r="R6800" t="s">
        <v>15380</v>
      </c>
    </row>
    <row r="6801" spans="1:18">
      <c r="A6801" t="s">
        <v>15383</v>
      </c>
      <c r="B6801" t="s">
        <v>1218</v>
      </c>
      <c r="C6801" t="s">
        <v>30</v>
      </c>
      <c r="D6801" t="s">
        <v>20</v>
      </c>
      <c r="E6801" t="s">
        <v>115</v>
      </c>
      <c r="F6801" t="s">
        <v>218</v>
      </c>
      <c r="G6801" t="s">
        <v>15384</v>
      </c>
      <c r="H6801" s="1">
        <v>624940</v>
      </c>
      <c r="I6801" s="1">
        <v>0</v>
      </c>
      <c r="J6801" t="s">
        <v>24</v>
      </c>
      <c r="K6801" t="s">
        <v>60</v>
      </c>
      <c r="L6801" s="10">
        <v>40452</v>
      </c>
      <c r="M6801" t="s">
        <v>15385</v>
      </c>
      <c r="N6801">
        <v>0</v>
      </c>
      <c r="O6801" s="17" t="s">
        <v>21485</v>
      </c>
      <c r="P6801">
        <v>0</v>
      </c>
      <c r="Q6801" s="17" t="s">
        <v>21485</v>
      </c>
      <c r="R6801" t="s">
        <v>15383</v>
      </c>
    </row>
    <row r="6802" spans="1:18">
      <c r="A6802" t="s">
        <v>15386</v>
      </c>
      <c r="B6802" t="s">
        <v>600</v>
      </c>
      <c r="C6802" t="s">
        <v>65</v>
      </c>
      <c r="D6802" t="s">
        <v>20</v>
      </c>
      <c r="E6802" t="s">
        <v>21</v>
      </c>
      <c r="F6802" t="s">
        <v>46</v>
      </c>
      <c r="G6802" t="s">
        <v>15387</v>
      </c>
      <c r="H6802" s="1">
        <v>402868</v>
      </c>
      <c r="I6802" s="1">
        <v>0</v>
      </c>
      <c r="J6802" t="s">
        <v>68</v>
      </c>
      <c r="K6802" t="s">
        <v>118</v>
      </c>
      <c r="L6802" s="10">
        <v>41183</v>
      </c>
      <c r="M6802" t="s">
        <v>15388</v>
      </c>
      <c r="N6802">
        <v>0</v>
      </c>
      <c r="O6802" s="17" t="s">
        <v>21485</v>
      </c>
      <c r="P6802">
        <v>0</v>
      </c>
      <c r="Q6802" s="17" t="s">
        <v>21485</v>
      </c>
      <c r="R6802" t="s">
        <v>15386</v>
      </c>
    </row>
    <row r="6803" spans="1:18">
      <c r="A6803" t="s">
        <v>15386</v>
      </c>
      <c r="B6803" t="s">
        <v>600</v>
      </c>
      <c r="C6803" t="s">
        <v>65</v>
      </c>
      <c r="D6803" t="s">
        <v>20</v>
      </c>
      <c r="E6803" t="s">
        <v>21</v>
      </c>
      <c r="F6803" t="s">
        <v>116</v>
      </c>
      <c r="G6803" t="s">
        <v>15389</v>
      </c>
      <c r="H6803" s="1">
        <v>663338</v>
      </c>
      <c r="I6803" s="1">
        <v>0</v>
      </c>
      <c r="J6803" t="s">
        <v>24</v>
      </c>
      <c r="K6803" t="s">
        <v>118</v>
      </c>
      <c r="L6803" s="10">
        <v>41183</v>
      </c>
      <c r="M6803" t="s">
        <v>15390</v>
      </c>
      <c r="N6803">
        <v>0</v>
      </c>
      <c r="O6803" s="17" t="s">
        <v>21485</v>
      </c>
      <c r="P6803">
        <v>0</v>
      </c>
      <c r="Q6803" s="17" t="s">
        <v>21485</v>
      </c>
      <c r="R6803" t="s">
        <v>15386</v>
      </c>
    </row>
    <row r="6804" spans="1:18">
      <c r="A6804" t="s">
        <v>15386</v>
      </c>
      <c r="B6804" t="s">
        <v>600</v>
      </c>
      <c r="C6804" t="s">
        <v>65</v>
      </c>
      <c r="D6804" t="s">
        <v>20</v>
      </c>
      <c r="E6804" t="s">
        <v>21</v>
      </c>
      <c r="F6804" t="s">
        <v>116</v>
      </c>
      <c r="G6804" t="s">
        <v>15389</v>
      </c>
      <c r="H6804" s="1">
        <v>663338</v>
      </c>
      <c r="I6804" s="1">
        <v>0</v>
      </c>
      <c r="J6804" t="s">
        <v>24</v>
      </c>
      <c r="K6804" t="s">
        <v>118</v>
      </c>
      <c r="L6804" s="10">
        <v>41183</v>
      </c>
      <c r="M6804" t="s">
        <v>15390</v>
      </c>
      <c r="N6804">
        <v>0</v>
      </c>
      <c r="O6804" s="17" t="s">
        <v>21485</v>
      </c>
      <c r="P6804">
        <v>0</v>
      </c>
      <c r="Q6804" s="17" t="s">
        <v>21485</v>
      </c>
      <c r="R6804" t="s">
        <v>15386</v>
      </c>
    </row>
    <row r="6805" spans="1:18">
      <c r="A6805" t="s">
        <v>15386</v>
      </c>
      <c r="B6805" t="s">
        <v>600</v>
      </c>
      <c r="C6805" t="s">
        <v>65</v>
      </c>
      <c r="D6805" t="s">
        <v>20</v>
      </c>
      <c r="E6805" t="s">
        <v>21</v>
      </c>
      <c r="F6805" t="s">
        <v>116</v>
      </c>
      <c r="G6805" t="s">
        <v>15389</v>
      </c>
      <c r="H6805" s="1">
        <v>663338</v>
      </c>
      <c r="I6805" s="1">
        <v>0</v>
      </c>
      <c r="J6805" t="s">
        <v>24</v>
      </c>
      <c r="K6805" t="s">
        <v>118</v>
      </c>
      <c r="L6805" s="10">
        <v>41183</v>
      </c>
      <c r="M6805" t="s">
        <v>15390</v>
      </c>
      <c r="N6805">
        <v>0</v>
      </c>
      <c r="O6805" s="17" t="s">
        <v>21485</v>
      </c>
      <c r="P6805">
        <v>0</v>
      </c>
      <c r="Q6805" s="17" t="s">
        <v>21485</v>
      </c>
      <c r="R6805" t="s">
        <v>15386</v>
      </c>
    </row>
    <row r="6806" spans="1:18">
      <c r="A6806" t="s">
        <v>15391</v>
      </c>
      <c r="B6806" t="s">
        <v>185</v>
      </c>
      <c r="C6806" t="s">
        <v>65</v>
      </c>
      <c r="D6806" t="s">
        <v>20</v>
      </c>
      <c r="E6806" t="s">
        <v>66</v>
      </c>
      <c r="F6806" t="s">
        <v>169</v>
      </c>
      <c r="G6806" t="s">
        <v>15392</v>
      </c>
      <c r="H6806" s="1">
        <v>635130</v>
      </c>
      <c r="I6806" s="1">
        <v>0</v>
      </c>
      <c r="J6806" t="s">
        <v>24</v>
      </c>
      <c r="K6806" t="s">
        <v>136</v>
      </c>
      <c r="L6806" s="10">
        <v>41000</v>
      </c>
      <c r="M6806" t="s">
        <v>15393</v>
      </c>
      <c r="N6806">
        <v>0</v>
      </c>
      <c r="O6806" s="17" t="s">
        <v>21485</v>
      </c>
      <c r="P6806">
        <v>0</v>
      </c>
      <c r="Q6806" s="17" t="s">
        <v>21485</v>
      </c>
      <c r="R6806" t="s">
        <v>15391</v>
      </c>
    </row>
    <row r="6807" spans="1:18">
      <c r="A6807" t="s">
        <v>15391</v>
      </c>
      <c r="B6807" t="s">
        <v>185</v>
      </c>
      <c r="C6807" t="s">
        <v>65</v>
      </c>
      <c r="D6807" t="s">
        <v>38</v>
      </c>
      <c r="E6807" t="s">
        <v>387</v>
      </c>
      <c r="F6807" t="s">
        <v>108</v>
      </c>
      <c r="G6807" t="s">
        <v>15394</v>
      </c>
      <c r="H6807" s="1">
        <v>715276</v>
      </c>
      <c r="I6807" s="1">
        <v>0</v>
      </c>
      <c r="J6807" t="s">
        <v>24</v>
      </c>
      <c r="K6807" t="s">
        <v>110</v>
      </c>
      <c r="L6807" s="10">
        <v>43374</v>
      </c>
      <c r="M6807" t="s">
        <v>15395</v>
      </c>
      <c r="N6807">
        <v>0</v>
      </c>
      <c r="O6807" s="17" t="s">
        <v>21485</v>
      </c>
      <c r="P6807">
        <v>0</v>
      </c>
      <c r="Q6807" s="17" t="s">
        <v>21485</v>
      </c>
      <c r="R6807" t="s">
        <v>15391</v>
      </c>
    </row>
    <row r="6808" spans="1:18">
      <c r="A6808" t="s">
        <v>15396</v>
      </c>
      <c r="B6808" t="s">
        <v>600</v>
      </c>
      <c r="C6808" t="s">
        <v>65</v>
      </c>
      <c r="D6808" t="s">
        <v>38</v>
      </c>
      <c r="E6808" t="s">
        <v>145</v>
      </c>
      <c r="F6808" t="s">
        <v>1237</v>
      </c>
      <c r="G6808" t="s">
        <v>15397</v>
      </c>
      <c r="H6808" s="1">
        <v>787950</v>
      </c>
      <c r="I6808" s="1">
        <v>0</v>
      </c>
      <c r="J6808" t="s">
        <v>24</v>
      </c>
      <c r="K6808" t="s">
        <v>157</v>
      </c>
      <c r="L6808" s="10">
        <v>43556</v>
      </c>
      <c r="M6808" t="s">
        <v>15398</v>
      </c>
      <c r="N6808">
        <v>0</v>
      </c>
      <c r="O6808" s="17" t="s">
        <v>21485</v>
      </c>
      <c r="P6808">
        <v>0</v>
      </c>
      <c r="Q6808" s="17" t="s">
        <v>21485</v>
      </c>
      <c r="R6808" t="s">
        <v>15396</v>
      </c>
    </row>
    <row r="6809" spans="1:18">
      <c r="A6809" t="s">
        <v>126</v>
      </c>
      <c r="B6809" t="s">
        <v>114</v>
      </c>
      <c r="C6809" t="s">
        <v>65</v>
      </c>
      <c r="D6809" t="s">
        <v>20</v>
      </c>
      <c r="E6809" t="s">
        <v>104</v>
      </c>
      <c r="F6809" t="s">
        <v>32</v>
      </c>
      <c r="G6809" t="s">
        <v>828</v>
      </c>
      <c r="H6809" s="1">
        <v>1076250</v>
      </c>
      <c r="I6809" s="1">
        <v>0</v>
      </c>
      <c r="J6809" t="s">
        <v>24</v>
      </c>
      <c r="K6809" t="s">
        <v>60</v>
      </c>
      <c r="L6809" s="10">
        <v>40269</v>
      </c>
      <c r="M6809" t="s">
        <v>829</v>
      </c>
      <c r="N6809">
        <v>2</v>
      </c>
      <c r="O6809" s="17" t="s">
        <v>21485</v>
      </c>
      <c r="P6809">
        <v>0</v>
      </c>
      <c r="Q6809" s="17" t="s">
        <v>21485</v>
      </c>
      <c r="R6809" t="s">
        <v>126</v>
      </c>
    </row>
    <row r="6810" spans="1:18">
      <c r="A6810" t="s">
        <v>126</v>
      </c>
      <c r="B6810" t="s">
        <v>114</v>
      </c>
      <c r="C6810" t="s">
        <v>65</v>
      </c>
      <c r="D6810" t="s">
        <v>20</v>
      </c>
      <c r="E6810" t="s">
        <v>122</v>
      </c>
      <c r="F6810" t="s">
        <v>80</v>
      </c>
      <c r="G6810" t="s">
        <v>127</v>
      </c>
      <c r="H6810" s="1">
        <v>677464</v>
      </c>
      <c r="I6810" s="1">
        <v>0</v>
      </c>
      <c r="J6810" t="s">
        <v>24</v>
      </c>
      <c r="K6810" t="s">
        <v>42</v>
      </c>
      <c r="L6810" s="10">
        <v>40817</v>
      </c>
      <c r="M6810" t="s">
        <v>128</v>
      </c>
      <c r="N6810">
        <v>8</v>
      </c>
      <c r="O6810" s="17" t="s">
        <v>21485</v>
      </c>
      <c r="P6810">
        <v>0</v>
      </c>
      <c r="Q6810" s="17" t="s">
        <v>21485</v>
      </c>
      <c r="R6810" t="s">
        <v>126</v>
      </c>
    </row>
    <row r="6811" spans="1:18">
      <c r="A6811" t="s">
        <v>126</v>
      </c>
      <c r="B6811" t="s">
        <v>114</v>
      </c>
      <c r="C6811" t="s">
        <v>65</v>
      </c>
      <c r="D6811" t="s">
        <v>20</v>
      </c>
      <c r="E6811" t="s">
        <v>122</v>
      </c>
      <c r="F6811" t="s">
        <v>140</v>
      </c>
      <c r="G6811" t="s">
        <v>15399</v>
      </c>
      <c r="H6811" s="1">
        <v>800567</v>
      </c>
      <c r="I6811" s="1">
        <v>0</v>
      </c>
      <c r="J6811" t="s">
        <v>24</v>
      </c>
      <c r="K6811" t="s">
        <v>60</v>
      </c>
      <c r="L6811" s="10">
        <v>40817</v>
      </c>
      <c r="M6811" t="s">
        <v>15400</v>
      </c>
      <c r="N6811">
        <v>0</v>
      </c>
      <c r="O6811" s="17" t="s">
        <v>21485</v>
      </c>
      <c r="P6811">
        <v>0</v>
      </c>
      <c r="Q6811" s="17" t="s">
        <v>21485</v>
      </c>
      <c r="R6811" t="s">
        <v>126</v>
      </c>
    </row>
    <row r="6812" spans="1:18">
      <c r="A6812" t="s">
        <v>126</v>
      </c>
      <c r="B6812" t="s">
        <v>114</v>
      </c>
      <c r="C6812" t="s">
        <v>65</v>
      </c>
      <c r="D6812" t="s">
        <v>38</v>
      </c>
      <c r="E6812" t="s">
        <v>637</v>
      </c>
      <c r="F6812" t="s">
        <v>22</v>
      </c>
      <c r="G6812" t="s">
        <v>2520</v>
      </c>
      <c r="H6812" s="1">
        <v>1032750</v>
      </c>
      <c r="I6812" s="1">
        <v>0</v>
      </c>
      <c r="J6812" t="s">
        <v>24</v>
      </c>
      <c r="K6812" t="s">
        <v>42</v>
      </c>
      <c r="L6812" s="10">
        <v>44470</v>
      </c>
      <c r="M6812" t="s">
        <v>2521</v>
      </c>
      <c r="N6812">
        <v>1</v>
      </c>
      <c r="O6812" s="17" t="s">
        <v>21485</v>
      </c>
      <c r="P6812">
        <v>0</v>
      </c>
      <c r="Q6812" s="17" t="s">
        <v>21485</v>
      </c>
      <c r="R6812" t="s">
        <v>126</v>
      </c>
    </row>
    <row r="6813" spans="1:18">
      <c r="A6813" t="s">
        <v>15401</v>
      </c>
      <c r="B6813" t="s">
        <v>914</v>
      </c>
      <c r="C6813" t="s">
        <v>65</v>
      </c>
      <c r="D6813" t="s">
        <v>38</v>
      </c>
      <c r="E6813" t="s">
        <v>387</v>
      </c>
      <c r="F6813" t="s">
        <v>140</v>
      </c>
      <c r="G6813" t="s">
        <v>15402</v>
      </c>
      <c r="H6813" s="1">
        <v>960076</v>
      </c>
      <c r="I6813" s="1">
        <v>0</v>
      </c>
      <c r="J6813" t="s">
        <v>24</v>
      </c>
      <c r="K6813" t="s">
        <v>22</v>
      </c>
      <c r="L6813" s="10">
        <v>43374</v>
      </c>
      <c r="M6813" t="s">
        <v>15403</v>
      </c>
      <c r="N6813">
        <v>0</v>
      </c>
      <c r="O6813" s="17" t="s">
        <v>21485</v>
      </c>
      <c r="P6813">
        <v>0</v>
      </c>
      <c r="Q6813" s="17" t="s">
        <v>21485</v>
      </c>
      <c r="R6813" t="s">
        <v>15401</v>
      </c>
    </row>
    <row r="6814" spans="1:18">
      <c r="A6814" t="s">
        <v>15404</v>
      </c>
      <c r="B6814" t="s">
        <v>114</v>
      </c>
      <c r="C6814" t="s">
        <v>65</v>
      </c>
      <c r="D6814" t="s">
        <v>20</v>
      </c>
      <c r="E6814" t="s">
        <v>104</v>
      </c>
      <c r="F6814" t="s">
        <v>245</v>
      </c>
      <c r="G6814" t="s">
        <v>15405</v>
      </c>
      <c r="H6814" s="1">
        <v>675084</v>
      </c>
      <c r="I6814" s="1">
        <v>0</v>
      </c>
      <c r="J6814" t="s">
        <v>24</v>
      </c>
      <c r="K6814" t="s">
        <v>42</v>
      </c>
      <c r="L6814" s="10">
        <v>40269</v>
      </c>
      <c r="M6814" t="s">
        <v>15406</v>
      </c>
      <c r="N6814">
        <v>0</v>
      </c>
      <c r="O6814" s="17" t="s">
        <v>21485</v>
      </c>
      <c r="P6814">
        <v>0</v>
      </c>
      <c r="Q6814" s="17" t="s">
        <v>21485</v>
      </c>
      <c r="R6814" t="s">
        <v>15404</v>
      </c>
    </row>
    <row r="6815" spans="1:18">
      <c r="A6815" t="s">
        <v>15407</v>
      </c>
      <c r="B6815" t="s">
        <v>167</v>
      </c>
      <c r="C6815" t="s">
        <v>85</v>
      </c>
      <c r="D6815" t="s">
        <v>20</v>
      </c>
      <c r="E6815" t="s">
        <v>51</v>
      </c>
      <c r="F6815" t="s">
        <v>196</v>
      </c>
      <c r="G6815" t="s">
        <v>15408</v>
      </c>
      <c r="H6815" s="1">
        <v>755729</v>
      </c>
      <c r="I6815" s="1">
        <v>0</v>
      </c>
      <c r="J6815" t="s">
        <v>24</v>
      </c>
      <c r="K6815" t="s">
        <v>49</v>
      </c>
      <c r="L6815" s="10">
        <v>39904</v>
      </c>
      <c r="M6815" t="s">
        <v>15409</v>
      </c>
      <c r="N6815">
        <v>0</v>
      </c>
      <c r="O6815" s="17" t="s">
        <v>21485</v>
      </c>
      <c r="P6815">
        <v>0</v>
      </c>
      <c r="Q6815" s="17" t="s">
        <v>21485</v>
      </c>
      <c r="R6815" t="s">
        <v>15407</v>
      </c>
    </row>
    <row r="6816" spans="1:18">
      <c r="A6816" t="s">
        <v>15407</v>
      </c>
      <c r="B6816" t="s">
        <v>167</v>
      </c>
      <c r="C6816" t="s">
        <v>85</v>
      </c>
      <c r="D6816" t="s">
        <v>20</v>
      </c>
      <c r="E6816" t="s">
        <v>320</v>
      </c>
      <c r="F6816" t="s">
        <v>282</v>
      </c>
      <c r="G6816" t="s">
        <v>15410</v>
      </c>
      <c r="H6816" s="1">
        <v>553994</v>
      </c>
      <c r="I6816" s="1">
        <v>0</v>
      </c>
      <c r="J6816" t="s">
        <v>24</v>
      </c>
      <c r="K6816" t="s">
        <v>157</v>
      </c>
      <c r="L6816" s="10">
        <v>41365</v>
      </c>
      <c r="M6816" t="s">
        <v>15411</v>
      </c>
      <c r="N6816">
        <v>0</v>
      </c>
      <c r="O6816" s="17" t="s">
        <v>21485</v>
      </c>
      <c r="P6816">
        <v>0</v>
      </c>
      <c r="Q6816" s="17" t="s">
        <v>21485</v>
      </c>
      <c r="R6816" t="s">
        <v>15407</v>
      </c>
    </row>
    <row r="6817" spans="1:18">
      <c r="A6817" t="s">
        <v>15412</v>
      </c>
      <c r="B6817" t="s">
        <v>185</v>
      </c>
      <c r="C6817" t="s">
        <v>65</v>
      </c>
      <c r="D6817" t="s">
        <v>20</v>
      </c>
      <c r="E6817" t="s">
        <v>122</v>
      </c>
      <c r="F6817" t="s">
        <v>2937</v>
      </c>
      <c r="G6817" t="s">
        <v>15413</v>
      </c>
      <c r="H6817" s="1">
        <v>676931</v>
      </c>
      <c r="I6817" s="1">
        <v>0</v>
      </c>
      <c r="J6817" t="s">
        <v>24</v>
      </c>
      <c r="K6817" t="s">
        <v>60</v>
      </c>
      <c r="L6817" s="10">
        <v>40817</v>
      </c>
      <c r="M6817" t="s">
        <v>15414</v>
      </c>
      <c r="N6817">
        <v>0</v>
      </c>
      <c r="O6817" s="17" t="s">
        <v>21485</v>
      </c>
      <c r="P6817">
        <v>0</v>
      </c>
      <c r="Q6817" s="17" t="s">
        <v>21485</v>
      </c>
      <c r="R6817" t="s">
        <v>15412</v>
      </c>
    </row>
    <row r="6818" spans="1:18">
      <c r="A6818" t="s">
        <v>15412</v>
      </c>
      <c r="B6818" t="s">
        <v>185</v>
      </c>
      <c r="C6818" t="s">
        <v>65</v>
      </c>
      <c r="D6818" t="s">
        <v>20</v>
      </c>
      <c r="E6818" t="s">
        <v>320</v>
      </c>
      <c r="F6818" t="s">
        <v>394</v>
      </c>
      <c r="G6818" t="s">
        <v>15415</v>
      </c>
      <c r="H6818" s="1">
        <v>616325</v>
      </c>
      <c r="I6818" s="1">
        <v>0</v>
      </c>
      <c r="J6818" t="s">
        <v>48</v>
      </c>
      <c r="K6818" t="s">
        <v>60</v>
      </c>
      <c r="L6818" s="10">
        <v>41365</v>
      </c>
      <c r="M6818" t="s">
        <v>15416</v>
      </c>
      <c r="N6818">
        <v>0</v>
      </c>
      <c r="O6818" s="17" t="s">
        <v>21485</v>
      </c>
      <c r="P6818">
        <v>0</v>
      </c>
      <c r="Q6818" s="17" t="s">
        <v>21485</v>
      </c>
      <c r="R6818" t="s">
        <v>15412</v>
      </c>
    </row>
    <row r="6819" spans="1:18">
      <c r="A6819" t="s">
        <v>15412</v>
      </c>
      <c r="B6819" t="s">
        <v>185</v>
      </c>
      <c r="C6819" t="s">
        <v>65</v>
      </c>
      <c r="D6819" t="s">
        <v>38</v>
      </c>
      <c r="E6819" t="s">
        <v>39</v>
      </c>
      <c r="F6819" t="s">
        <v>2934</v>
      </c>
      <c r="G6819" t="s">
        <v>15417</v>
      </c>
      <c r="H6819" s="1">
        <v>594150</v>
      </c>
      <c r="I6819" s="1">
        <v>0</v>
      </c>
      <c r="J6819" t="s">
        <v>24</v>
      </c>
      <c r="K6819" t="s">
        <v>118</v>
      </c>
      <c r="L6819" s="10">
        <v>43191</v>
      </c>
      <c r="M6819" t="s">
        <v>15416</v>
      </c>
      <c r="N6819">
        <v>0</v>
      </c>
      <c r="O6819" s="17" t="s">
        <v>21485</v>
      </c>
      <c r="P6819">
        <v>0</v>
      </c>
      <c r="Q6819" s="17" t="s">
        <v>21485</v>
      </c>
      <c r="R6819" t="s">
        <v>15412</v>
      </c>
    </row>
    <row r="6820" spans="1:18">
      <c r="A6820" t="s">
        <v>15418</v>
      </c>
      <c r="B6820" t="s">
        <v>29</v>
      </c>
      <c r="C6820" t="s">
        <v>30</v>
      </c>
      <c r="D6820" t="s">
        <v>20</v>
      </c>
      <c r="E6820" t="s">
        <v>92</v>
      </c>
      <c r="F6820" t="s">
        <v>149</v>
      </c>
      <c r="G6820" t="s">
        <v>15419</v>
      </c>
      <c r="H6820" s="1">
        <v>656298</v>
      </c>
      <c r="I6820" s="1">
        <v>0</v>
      </c>
      <c r="J6820" t="s">
        <v>24</v>
      </c>
      <c r="K6820" t="s">
        <v>136</v>
      </c>
      <c r="L6820" s="10">
        <v>42278</v>
      </c>
      <c r="M6820" t="s">
        <v>15420</v>
      </c>
      <c r="N6820">
        <v>0</v>
      </c>
      <c r="O6820" s="17" t="s">
        <v>21485</v>
      </c>
      <c r="P6820">
        <v>0</v>
      </c>
      <c r="Q6820" s="17" t="s">
        <v>21485</v>
      </c>
      <c r="R6820" t="s">
        <v>15418</v>
      </c>
    </row>
    <row r="6821" spans="1:18">
      <c r="A6821" t="s">
        <v>2266</v>
      </c>
      <c r="B6821" t="s">
        <v>18</v>
      </c>
      <c r="C6821" t="s">
        <v>19</v>
      </c>
      <c r="D6821" t="s">
        <v>20</v>
      </c>
      <c r="E6821" t="s">
        <v>31</v>
      </c>
      <c r="F6821" t="s">
        <v>87</v>
      </c>
      <c r="G6821" t="s">
        <v>2267</v>
      </c>
      <c r="H6821" s="1">
        <v>448252</v>
      </c>
      <c r="I6821" s="1">
        <v>0</v>
      </c>
      <c r="J6821" t="s">
        <v>24</v>
      </c>
      <c r="K6821" t="s">
        <v>42</v>
      </c>
      <c r="L6821" s="10">
        <v>41913</v>
      </c>
      <c r="M6821" t="s">
        <v>2268</v>
      </c>
      <c r="N6821">
        <v>1</v>
      </c>
      <c r="O6821" s="17" t="s">
        <v>21485</v>
      </c>
      <c r="P6821">
        <v>0</v>
      </c>
      <c r="Q6821" s="17" t="s">
        <v>21485</v>
      </c>
      <c r="R6821" t="s">
        <v>2266</v>
      </c>
    </row>
    <row r="6822" spans="1:18">
      <c r="A6822" t="s">
        <v>20813</v>
      </c>
      <c r="B6822" t="s">
        <v>18</v>
      </c>
      <c r="C6822" t="s">
        <v>19</v>
      </c>
      <c r="D6822" t="s">
        <v>18718</v>
      </c>
      <c r="E6822" t="s">
        <v>18719</v>
      </c>
      <c r="F6822" t="s">
        <v>18720</v>
      </c>
      <c r="G6822" t="s">
        <v>20814</v>
      </c>
      <c r="H6822" s="1">
        <v>25000</v>
      </c>
      <c r="I6822" s="1">
        <v>0</v>
      </c>
      <c r="J6822" t="s">
        <v>202</v>
      </c>
      <c r="K6822" t="s">
        <v>110</v>
      </c>
      <c r="L6822" s="7">
        <v>42795</v>
      </c>
      <c r="M6822" t="s">
        <v>20815</v>
      </c>
      <c r="N6822">
        <v>0</v>
      </c>
      <c r="O6822" s="17" t="s">
        <v>21485</v>
      </c>
      <c r="P6822">
        <v>0</v>
      </c>
      <c r="Q6822" s="17" t="s">
        <v>21485</v>
      </c>
      <c r="R6822" t="s">
        <v>20813</v>
      </c>
    </row>
    <row r="6823" spans="1:18">
      <c r="A6823" t="s">
        <v>15421</v>
      </c>
      <c r="B6823" t="s">
        <v>37</v>
      </c>
      <c r="C6823" t="s">
        <v>30</v>
      </c>
      <c r="D6823" t="s">
        <v>20816</v>
      </c>
      <c r="E6823" t="s">
        <v>20817</v>
      </c>
      <c r="F6823" t="s">
        <v>20617</v>
      </c>
      <c r="G6823" t="s">
        <v>20818</v>
      </c>
      <c r="H6823" s="1">
        <v>87552</v>
      </c>
      <c r="I6823" s="1">
        <v>0</v>
      </c>
      <c r="J6823" t="s">
        <v>202</v>
      </c>
      <c r="K6823" t="s">
        <v>118</v>
      </c>
      <c r="L6823" s="7">
        <v>39814</v>
      </c>
      <c r="M6823" t="s">
        <v>20819</v>
      </c>
      <c r="N6823">
        <v>0</v>
      </c>
      <c r="O6823" s="17" t="s">
        <v>21485</v>
      </c>
      <c r="P6823">
        <v>0</v>
      </c>
      <c r="Q6823" s="17" t="s">
        <v>21485</v>
      </c>
      <c r="R6823" t="s">
        <v>15421</v>
      </c>
    </row>
    <row r="6824" spans="1:18">
      <c r="A6824" t="s">
        <v>15421</v>
      </c>
      <c r="B6824" t="s">
        <v>37</v>
      </c>
      <c r="C6824" t="s">
        <v>30</v>
      </c>
      <c r="D6824" t="s">
        <v>38</v>
      </c>
      <c r="E6824" t="s">
        <v>145</v>
      </c>
      <c r="F6824" t="s">
        <v>394</v>
      </c>
      <c r="G6824" t="s">
        <v>15422</v>
      </c>
      <c r="H6824" s="1">
        <v>1013625</v>
      </c>
      <c r="I6824" s="1">
        <v>0</v>
      </c>
      <c r="J6824" t="s">
        <v>24</v>
      </c>
      <c r="K6824" t="s">
        <v>487</v>
      </c>
      <c r="L6824" s="10">
        <v>43556</v>
      </c>
      <c r="M6824" t="s">
        <v>15423</v>
      </c>
      <c r="N6824">
        <v>0</v>
      </c>
      <c r="O6824" s="17" t="s">
        <v>21485</v>
      </c>
      <c r="P6824">
        <v>0</v>
      </c>
      <c r="Q6824" s="17" t="s">
        <v>21485</v>
      </c>
      <c r="R6824" t="s">
        <v>15421</v>
      </c>
    </row>
    <row r="6825" spans="1:18">
      <c r="A6825" t="s">
        <v>15424</v>
      </c>
      <c r="B6825" t="s">
        <v>324</v>
      </c>
      <c r="C6825" t="s">
        <v>30</v>
      </c>
      <c r="D6825" t="s">
        <v>20</v>
      </c>
      <c r="E6825" t="s">
        <v>92</v>
      </c>
      <c r="F6825" t="s">
        <v>768</v>
      </c>
      <c r="G6825" t="s">
        <v>15425</v>
      </c>
      <c r="H6825" s="1">
        <v>880404</v>
      </c>
      <c r="I6825" s="1">
        <v>0</v>
      </c>
      <c r="J6825" t="s">
        <v>24</v>
      </c>
      <c r="K6825" t="s">
        <v>487</v>
      </c>
      <c r="L6825" s="10">
        <v>42278</v>
      </c>
      <c r="M6825" t="s">
        <v>15426</v>
      </c>
      <c r="N6825">
        <v>0</v>
      </c>
      <c r="O6825" s="17" t="s">
        <v>21485</v>
      </c>
      <c r="P6825">
        <v>0</v>
      </c>
      <c r="Q6825" s="17" t="s">
        <v>21485</v>
      </c>
      <c r="R6825" t="s">
        <v>15424</v>
      </c>
    </row>
    <row r="6826" spans="1:18">
      <c r="A6826" t="s">
        <v>15427</v>
      </c>
      <c r="B6826" t="s">
        <v>84</v>
      </c>
      <c r="C6826" t="s">
        <v>85</v>
      </c>
      <c r="D6826" t="s">
        <v>38</v>
      </c>
      <c r="E6826" t="s">
        <v>637</v>
      </c>
      <c r="F6826" t="s">
        <v>418</v>
      </c>
      <c r="G6826" t="s">
        <v>15428</v>
      </c>
      <c r="H6826" s="1">
        <v>1128376</v>
      </c>
      <c r="I6826" s="1">
        <v>0</v>
      </c>
      <c r="J6826" t="s">
        <v>24</v>
      </c>
      <c r="K6826" t="s">
        <v>118</v>
      </c>
      <c r="L6826" s="10">
        <v>44470</v>
      </c>
      <c r="M6826" t="s">
        <v>15429</v>
      </c>
      <c r="N6826">
        <v>0</v>
      </c>
      <c r="O6826" s="17" t="s">
        <v>21485</v>
      </c>
      <c r="P6826">
        <v>0</v>
      </c>
      <c r="Q6826" s="17" t="s">
        <v>21485</v>
      </c>
      <c r="R6826" t="s">
        <v>15427</v>
      </c>
    </row>
    <row r="6827" spans="1:18">
      <c r="A6827" t="s">
        <v>15430</v>
      </c>
      <c r="B6827" t="s">
        <v>564</v>
      </c>
      <c r="C6827" t="s">
        <v>30</v>
      </c>
      <c r="D6827" t="s">
        <v>38</v>
      </c>
      <c r="E6827" t="s">
        <v>1726</v>
      </c>
      <c r="F6827" t="s">
        <v>108</v>
      </c>
      <c r="G6827" t="s">
        <v>15431</v>
      </c>
      <c r="H6827" s="1">
        <v>546976</v>
      </c>
      <c r="I6827" s="1">
        <v>0</v>
      </c>
      <c r="J6827" t="s">
        <v>48</v>
      </c>
      <c r="K6827" t="s">
        <v>110</v>
      </c>
      <c r="L6827" s="10">
        <v>45566</v>
      </c>
      <c r="M6827" t="s">
        <v>15432</v>
      </c>
      <c r="N6827">
        <v>0</v>
      </c>
      <c r="O6827" s="17" t="s">
        <v>21485</v>
      </c>
      <c r="P6827">
        <v>0</v>
      </c>
      <c r="Q6827" s="17" t="s">
        <v>21485</v>
      </c>
      <c r="R6827" t="s">
        <v>15430</v>
      </c>
    </row>
    <row r="6828" spans="1:18">
      <c r="A6828" t="s">
        <v>2269</v>
      </c>
      <c r="B6828" t="s">
        <v>103</v>
      </c>
      <c r="C6828" t="s">
        <v>30</v>
      </c>
      <c r="D6828" t="s">
        <v>20</v>
      </c>
      <c r="E6828" t="s">
        <v>51</v>
      </c>
      <c r="F6828" t="s">
        <v>123</v>
      </c>
      <c r="G6828" t="s">
        <v>2898</v>
      </c>
      <c r="H6828" s="1">
        <v>1049785</v>
      </c>
      <c r="I6828" s="1">
        <v>0</v>
      </c>
      <c r="J6828" t="s">
        <v>48</v>
      </c>
      <c r="K6828" t="s">
        <v>118</v>
      </c>
      <c r="L6828" s="10">
        <v>39904</v>
      </c>
      <c r="M6828" t="s">
        <v>2899</v>
      </c>
      <c r="N6828">
        <v>0</v>
      </c>
      <c r="O6828" s="17" t="s">
        <v>21485</v>
      </c>
      <c r="P6828">
        <v>0</v>
      </c>
      <c r="Q6828" s="17" t="s">
        <v>21485</v>
      </c>
      <c r="R6828" t="s">
        <v>2269</v>
      </c>
    </row>
    <row r="6829" spans="1:18">
      <c r="A6829" t="s">
        <v>2269</v>
      </c>
      <c r="B6829" t="s">
        <v>103</v>
      </c>
      <c r="C6829" t="s">
        <v>30</v>
      </c>
      <c r="D6829" t="s">
        <v>20</v>
      </c>
      <c r="E6829" t="s">
        <v>104</v>
      </c>
      <c r="F6829" t="s">
        <v>123</v>
      </c>
      <c r="G6829" t="s">
        <v>2270</v>
      </c>
      <c r="H6829" s="1">
        <v>567435</v>
      </c>
      <c r="I6829" s="1">
        <v>0</v>
      </c>
      <c r="J6829" t="s">
        <v>68</v>
      </c>
      <c r="K6829" t="s">
        <v>118</v>
      </c>
      <c r="L6829" s="10">
        <v>40269</v>
      </c>
      <c r="M6829" t="s">
        <v>2271</v>
      </c>
      <c r="N6829">
        <v>1</v>
      </c>
      <c r="O6829" s="17" t="s">
        <v>21485</v>
      </c>
      <c r="P6829">
        <v>0</v>
      </c>
      <c r="Q6829" s="17" t="s">
        <v>21485</v>
      </c>
      <c r="R6829" t="s">
        <v>2269</v>
      </c>
    </row>
    <row r="6830" spans="1:18">
      <c r="A6830" t="s">
        <v>15433</v>
      </c>
      <c r="B6830" t="s">
        <v>18</v>
      </c>
      <c r="C6830" t="s">
        <v>19</v>
      </c>
      <c r="D6830" t="s">
        <v>20</v>
      </c>
      <c r="E6830" t="s">
        <v>31</v>
      </c>
      <c r="F6830" t="s">
        <v>46</v>
      </c>
      <c r="G6830" t="s">
        <v>15434</v>
      </c>
      <c r="H6830" s="1">
        <v>276581</v>
      </c>
      <c r="I6830" s="1">
        <v>0</v>
      </c>
      <c r="J6830" t="s">
        <v>68</v>
      </c>
      <c r="K6830" t="s">
        <v>60</v>
      </c>
      <c r="L6830" s="10">
        <v>41913</v>
      </c>
      <c r="M6830" t="s">
        <v>15435</v>
      </c>
      <c r="N6830">
        <v>0</v>
      </c>
      <c r="O6830" s="17" t="s">
        <v>21485</v>
      </c>
      <c r="P6830">
        <v>0</v>
      </c>
      <c r="Q6830" s="17" t="s">
        <v>21485</v>
      </c>
      <c r="R6830" t="s">
        <v>15433</v>
      </c>
    </row>
    <row r="6831" spans="1:18">
      <c r="A6831" t="s">
        <v>15436</v>
      </c>
      <c r="B6831" t="s">
        <v>167</v>
      </c>
      <c r="C6831" t="s">
        <v>85</v>
      </c>
      <c r="D6831" t="s">
        <v>20</v>
      </c>
      <c r="E6831" t="s">
        <v>115</v>
      </c>
      <c r="F6831" t="s">
        <v>169</v>
      </c>
      <c r="G6831" t="s">
        <v>15437</v>
      </c>
      <c r="H6831" s="1">
        <v>578886</v>
      </c>
      <c r="I6831" s="1">
        <v>0</v>
      </c>
      <c r="J6831" t="s">
        <v>24</v>
      </c>
      <c r="K6831" t="s">
        <v>136</v>
      </c>
      <c r="L6831" s="10">
        <v>40452</v>
      </c>
      <c r="M6831" t="s">
        <v>15438</v>
      </c>
      <c r="N6831">
        <v>0</v>
      </c>
      <c r="O6831" s="17" t="s">
        <v>21485</v>
      </c>
      <c r="P6831">
        <v>0</v>
      </c>
      <c r="Q6831" s="17" t="s">
        <v>21485</v>
      </c>
      <c r="R6831" t="s">
        <v>15436</v>
      </c>
    </row>
    <row r="6832" spans="1:18">
      <c r="A6832" t="s">
        <v>15436</v>
      </c>
      <c r="B6832" t="s">
        <v>167</v>
      </c>
      <c r="C6832" t="s">
        <v>85</v>
      </c>
      <c r="D6832" t="s">
        <v>20</v>
      </c>
      <c r="E6832" t="s">
        <v>79</v>
      </c>
      <c r="F6832" t="s">
        <v>169</v>
      </c>
      <c r="G6832" t="s">
        <v>15439</v>
      </c>
      <c r="H6832" s="1">
        <v>668424</v>
      </c>
      <c r="I6832" s="1">
        <v>0</v>
      </c>
      <c r="J6832" t="s">
        <v>24</v>
      </c>
      <c r="K6832" t="s">
        <v>136</v>
      </c>
      <c r="L6832" s="10">
        <v>41548</v>
      </c>
      <c r="M6832" t="s">
        <v>15440</v>
      </c>
      <c r="N6832">
        <v>0</v>
      </c>
      <c r="O6832" s="17" t="s">
        <v>21485</v>
      </c>
      <c r="P6832">
        <v>0</v>
      </c>
      <c r="Q6832" s="17" t="s">
        <v>21485</v>
      </c>
      <c r="R6832" t="s">
        <v>15436</v>
      </c>
    </row>
    <row r="6833" spans="1:18">
      <c r="A6833" t="s">
        <v>15441</v>
      </c>
      <c r="B6833" t="s">
        <v>29</v>
      </c>
      <c r="C6833" t="s">
        <v>30</v>
      </c>
      <c r="D6833" t="s">
        <v>38</v>
      </c>
      <c r="E6833" t="s">
        <v>784</v>
      </c>
      <c r="F6833" t="s">
        <v>46</v>
      </c>
      <c r="G6833" t="s">
        <v>15442</v>
      </c>
      <c r="H6833" s="1">
        <v>1189575</v>
      </c>
      <c r="I6833" s="1">
        <v>0</v>
      </c>
      <c r="J6833" t="s">
        <v>24</v>
      </c>
      <c r="K6833" t="s">
        <v>118</v>
      </c>
      <c r="L6833" s="10">
        <v>45383</v>
      </c>
      <c r="M6833" t="s">
        <v>15443</v>
      </c>
      <c r="N6833">
        <v>0</v>
      </c>
      <c r="O6833" s="17" t="s">
        <v>21485</v>
      </c>
      <c r="P6833">
        <v>0</v>
      </c>
      <c r="Q6833" s="17" t="s">
        <v>21485</v>
      </c>
      <c r="R6833" t="s">
        <v>15441</v>
      </c>
    </row>
    <row r="6834" spans="1:18">
      <c r="A6834" t="s">
        <v>15444</v>
      </c>
      <c r="B6834" t="s">
        <v>64</v>
      </c>
      <c r="C6834" t="s">
        <v>65</v>
      </c>
      <c r="D6834" t="s">
        <v>20</v>
      </c>
      <c r="E6834" t="s">
        <v>51</v>
      </c>
      <c r="F6834" t="s">
        <v>40</v>
      </c>
      <c r="G6834" t="s">
        <v>15445</v>
      </c>
      <c r="H6834" s="1">
        <v>707510</v>
      </c>
      <c r="I6834" s="1">
        <v>0</v>
      </c>
      <c r="J6834" t="s">
        <v>24</v>
      </c>
      <c r="K6834" t="s">
        <v>22</v>
      </c>
      <c r="L6834" s="10">
        <v>39904</v>
      </c>
      <c r="M6834" t="s">
        <v>15446</v>
      </c>
      <c r="N6834">
        <v>0</v>
      </c>
      <c r="O6834" s="17" t="s">
        <v>21485</v>
      </c>
      <c r="P6834">
        <v>0</v>
      </c>
      <c r="Q6834" s="17" t="s">
        <v>21485</v>
      </c>
      <c r="R6834" t="s">
        <v>15444</v>
      </c>
    </row>
    <row r="6835" spans="1:18">
      <c r="A6835" t="s">
        <v>15444</v>
      </c>
      <c r="B6835" t="s">
        <v>64</v>
      </c>
      <c r="C6835" t="s">
        <v>65</v>
      </c>
      <c r="D6835" t="s">
        <v>20</v>
      </c>
      <c r="E6835" t="s">
        <v>92</v>
      </c>
      <c r="F6835" t="s">
        <v>568</v>
      </c>
      <c r="G6835" t="s">
        <v>15447</v>
      </c>
      <c r="H6835" s="1">
        <v>705997</v>
      </c>
      <c r="I6835" s="1">
        <v>0</v>
      </c>
      <c r="J6835" t="s">
        <v>24</v>
      </c>
      <c r="K6835" t="s">
        <v>22</v>
      </c>
      <c r="L6835" s="10">
        <v>42278</v>
      </c>
      <c r="M6835" t="s">
        <v>15448</v>
      </c>
      <c r="N6835">
        <v>0</v>
      </c>
      <c r="O6835" s="17" t="s">
        <v>21485</v>
      </c>
      <c r="P6835">
        <v>0</v>
      </c>
      <c r="Q6835" s="17" t="s">
        <v>21485</v>
      </c>
      <c r="R6835" t="s">
        <v>15444</v>
      </c>
    </row>
    <row r="6836" spans="1:18">
      <c r="A6836" t="s">
        <v>15444</v>
      </c>
      <c r="B6836" t="s">
        <v>64</v>
      </c>
      <c r="C6836" t="s">
        <v>65</v>
      </c>
      <c r="D6836" t="s">
        <v>38</v>
      </c>
      <c r="E6836" t="s">
        <v>39</v>
      </c>
      <c r="F6836" t="s">
        <v>568</v>
      </c>
      <c r="G6836" t="s">
        <v>15449</v>
      </c>
      <c r="H6836" s="1">
        <v>489600</v>
      </c>
      <c r="I6836" s="1">
        <v>0</v>
      </c>
      <c r="J6836" t="s">
        <v>24</v>
      </c>
      <c r="K6836" t="s">
        <v>22</v>
      </c>
      <c r="L6836" s="10">
        <v>43191</v>
      </c>
      <c r="M6836" t="s">
        <v>15450</v>
      </c>
      <c r="N6836">
        <v>0</v>
      </c>
      <c r="O6836" s="17" t="s">
        <v>21485</v>
      </c>
      <c r="P6836">
        <v>0</v>
      </c>
      <c r="Q6836" s="17" t="s">
        <v>21485</v>
      </c>
      <c r="R6836" t="s">
        <v>15444</v>
      </c>
    </row>
    <row r="6837" spans="1:18">
      <c r="A6837" t="s">
        <v>15444</v>
      </c>
      <c r="B6837" t="s">
        <v>64</v>
      </c>
      <c r="C6837" t="s">
        <v>65</v>
      </c>
      <c r="D6837" t="s">
        <v>38</v>
      </c>
      <c r="E6837" t="s">
        <v>637</v>
      </c>
      <c r="F6837" t="s">
        <v>2315</v>
      </c>
      <c r="G6837" t="s">
        <v>15451</v>
      </c>
      <c r="H6837" s="1">
        <v>753526</v>
      </c>
      <c r="I6837" s="1">
        <v>0</v>
      </c>
      <c r="J6837" t="s">
        <v>24</v>
      </c>
      <c r="K6837" t="s">
        <v>22</v>
      </c>
      <c r="L6837" s="10">
        <v>44470</v>
      </c>
      <c r="M6837" t="s">
        <v>15452</v>
      </c>
      <c r="N6837">
        <v>0</v>
      </c>
      <c r="O6837" s="17" t="s">
        <v>21485</v>
      </c>
      <c r="P6837">
        <v>0</v>
      </c>
      <c r="Q6837" s="17" t="s">
        <v>21485</v>
      </c>
      <c r="R6837" t="s">
        <v>15444</v>
      </c>
    </row>
    <row r="6838" spans="1:18">
      <c r="A6838" t="s">
        <v>15453</v>
      </c>
      <c r="B6838" t="s">
        <v>1218</v>
      </c>
      <c r="C6838" t="s">
        <v>30</v>
      </c>
      <c r="D6838" t="s">
        <v>20</v>
      </c>
      <c r="E6838" t="s">
        <v>51</v>
      </c>
      <c r="F6838" t="s">
        <v>140</v>
      </c>
      <c r="G6838" t="s">
        <v>15454</v>
      </c>
      <c r="H6838" s="1">
        <v>322998</v>
      </c>
      <c r="I6838" s="1">
        <v>0</v>
      </c>
      <c r="J6838" t="s">
        <v>68</v>
      </c>
      <c r="K6838" t="s">
        <v>60</v>
      </c>
      <c r="L6838" s="10">
        <v>39904</v>
      </c>
      <c r="M6838" t="s">
        <v>15455</v>
      </c>
      <c r="N6838">
        <v>0</v>
      </c>
      <c r="O6838" s="17" t="s">
        <v>21485</v>
      </c>
      <c r="P6838">
        <v>0</v>
      </c>
      <c r="Q6838" s="17" t="s">
        <v>21485</v>
      </c>
      <c r="R6838" t="s">
        <v>15453</v>
      </c>
    </row>
    <row r="6839" spans="1:18">
      <c r="A6839" t="s">
        <v>1297</v>
      </c>
      <c r="B6839" t="s">
        <v>641</v>
      </c>
      <c r="C6839" t="s">
        <v>30</v>
      </c>
      <c r="D6839" t="s">
        <v>20</v>
      </c>
      <c r="E6839" t="s">
        <v>122</v>
      </c>
      <c r="F6839" t="s">
        <v>214</v>
      </c>
      <c r="G6839" t="s">
        <v>15456</v>
      </c>
      <c r="H6839" s="1">
        <v>293267</v>
      </c>
      <c r="I6839" s="1">
        <v>0</v>
      </c>
      <c r="J6839" t="s">
        <v>68</v>
      </c>
      <c r="K6839" t="s">
        <v>110</v>
      </c>
      <c r="L6839" s="10">
        <v>40817</v>
      </c>
      <c r="M6839" t="s">
        <v>15457</v>
      </c>
      <c r="N6839">
        <v>0</v>
      </c>
      <c r="O6839" s="17" t="s">
        <v>21485</v>
      </c>
      <c r="P6839">
        <v>0</v>
      </c>
      <c r="Q6839" s="17" t="s">
        <v>21485</v>
      </c>
      <c r="R6839" t="s">
        <v>1297</v>
      </c>
    </row>
    <row r="6840" spans="1:18">
      <c r="A6840" t="s">
        <v>1297</v>
      </c>
      <c r="B6840" t="s">
        <v>641</v>
      </c>
      <c r="C6840" t="s">
        <v>30</v>
      </c>
      <c r="D6840" t="s">
        <v>20</v>
      </c>
      <c r="E6840" t="s">
        <v>92</v>
      </c>
      <c r="F6840" t="s">
        <v>99</v>
      </c>
      <c r="G6840" t="s">
        <v>15458</v>
      </c>
      <c r="H6840" s="1">
        <v>682546</v>
      </c>
      <c r="I6840" s="1">
        <v>0</v>
      </c>
      <c r="J6840" t="s">
        <v>24</v>
      </c>
      <c r="K6840" t="s">
        <v>110</v>
      </c>
      <c r="L6840" s="10">
        <v>42278</v>
      </c>
      <c r="M6840" t="s">
        <v>15459</v>
      </c>
      <c r="N6840">
        <v>0</v>
      </c>
      <c r="O6840" s="17" t="s">
        <v>21485</v>
      </c>
      <c r="P6840">
        <v>0</v>
      </c>
      <c r="Q6840" s="17" t="s">
        <v>21485</v>
      </c>
      <c r="R6840" t="s">
        <v>1297</v>
      </c>
    </row>
    <row r="6841" spans="1:18">
      <c r="A6841" t="s">
        <v>1297</v>
      </c>
      <c r="B6841" t="s">
        <v>553</v>
      </c>
      <c r="C6841" t="s">
        <v>30</v>
      </c>
      <c r="D6841" t="s">
        <v>38</v>
      </c>
      <c r="E6841" t="s">
        <v>145</v>
      </c>
      <c r="F6841" t="s">
        <v>1298</v>
      </c>
      <c r="G6841" t="s">
        <v>15460</v>
      </c>
      <c r="H6841" s="1">
        <v>875925</v>
      </c>
      <c r="I6841" s="1">
        <v>0</v>
      </c>
      <c r="J6841" t="s">
        <v>24</v>
      </c>
      <c r="K6841" t="s">
        <v>110</v>
      </c>
      <c r="L6841" s="10">
        <v>43556</v>
      </c>
      <c r="M6841" t="s">
        <v>15461</v>
      </c>
      <c r="N6841">
        <v>0</v>
      </c>
      <c r="O6841" s="17" t="s">
        <v>21485</v>
      </c>
      <c r="P6841">
        <v>0</v>
      </c>
      <c r="Q6841" s="17" t="s">
        <v>21485</v>
      </c>
      <c r="R6841" t="s">
        <v>1297</v>
      </c>
    </row>
    <row r="6842" spans="1:18">
      <c r="A6842" t="s">
        <v>1297</v>
      </c>
      <c r="B6842" t="s">
        <v>553</v>
      </c>
      <c r="C6842" t="s">
        <v>30</v>
      </c>
      <c r="D6842" t="s">
        <v>38</v>
      </c>
      <c r="E6842" t="s">
        <v>586</v>
      </c>
      <c r="F6842" t="s">
        <v>1298</v>
      </c>
      <c r="G6842" t="s">
        <v>1299</v>
      </c>
      <c r="H6842" s="1">
        <v>979200</v>
      </c>
      <c r="I6842" s="1">
        <v>0</v>
      </c>
      <c r="J6842" t="s">
        <v>24</v>
      </c>
      <c r="K6842" t="s">
        <v>110</v>
      </c>
      <c r="L6842" s="10">
        <v>45017</v>
      </c>
      <c r="M6842" t="s">
        <v>1300</v>
      </c>
      <c r="N6842">
        <v>1</v>
      </c>
      <c r="O6842" s="17" t="s">
        <v>21485</v>
      </c>
      <c r="P6842">
        <v>0</v>
      </c>
      <c r="Q6842" s="17" t="s">
        <v>21485</v>
      </c>
      <c r="R6842" t="s">
        <v>1297</v>
      </c>
    </row>
    <row r="6843" spans="1:18">
      <c r="A6843" t="s">
        <v>102</v>
      </c>
      <c r="B6843" t="s">
        <v>103</v>
      </c>
      <c r="C6843" t="s">
        <v>30</v>
      </c>
      <c r="D6843" t="s">
        <v>20</v>
      </c>
      <c r="E6843" t="s">
        <v>104</v>
      </c>
      <c r="F6843" t="s">
        <v>52</v>
      </c>
      <c r="G6843" t="s">
        <v>105</v>
      </c>
      <c r="H6843" s="1">
        <v>1050560</v>
      </c>
      <c r="I6843" s="1">
        <v>0</v>
      </c>
      <c r="J6843" t="s">
        <v>24</v>
      </c>
      <c r="K6843" t="s">
        <v>22</v>
      </c>
      <c r="L6843" s="10">
        <v>40269</v>
      </c>
      <c r="M6843" t="s">
        <v>106</v>
      </c>
      <c r="N6843">
        <v>9</v>
      </c>
      <c r="O6843" s="17" t="s">
        <v>21485</v>
      </c>
      <c r="P6843">
        <v>0</v>
      </c>
      <c r="Q6843" s="17" t="s">
        <v>21485</v>
      </c>
      <c r="R6843" t="s">
        <v>102</v>
      </c>
    </row>
    <row r="6844" spans="1:18">
      <c r="A6844" t="s">
        <v>2272</v>
      </c>
      <c r="B6844" t="s">
        <v>91</v>
      </c>
      <c r="C6844" t="s">
        <v>30</v>
      </c>
      <c r="D6844" t="s">
        <v>20</v>
      </c>
      <c r="E6844" t="s">
        <v>79</v>
      </c>
      <c r="F6844" t="s">
        <v>181</v>
      </c>
      <c r="G6844" t="s">
        <v>15462</v>
      </c>
      <c r="H6844" s="1">
        <v>638730</v>
      </c>
      <c r="I6844" s="1">
        <v>0</v>
      </c>
      <c r="J6844" t="s">
        <v>24</v>
      </c>
      <c r="K6844" t="s">
        <v>157</v>
      </c>
      <c r="L6844" s="10">
        <v>41548</v>
      </c>
      <c r="M6844" t="s">
        <v>15463</v>
      </c>
      <c r="N6844">
        <v>0</v>
      </c>
      <c r="O6844" s="17" t="s">
        <v>21485</v>
      </c>
      <c r="P6844">
        <v>0</v>
      </c>
      <c r="Q6844" s="17" t="s">
        <v>21485</v>
      </c>
      <c r="R6844" t="s">
        <v>2272</v>
      </c>
    </row>
    <row r="6845" spans="1:18">
      <c r="A6845" t="s">
        <v>2272</v>
      </c>
      <c r="B6845" t="s">
        <v>91</v>
      </c>
      <c r="C6845" t="s">
        <v>30</v>
      </c>
      <c r="D6845" t="s">
        <v>18618</v>
      </c>
      <c r="E6845" t="s">
        <v>18619</v>
      </c>
      <c r="F6845" t="s">
        <v>18618</v>
      </c>
      <c r="G6845" t="s">
        <v>20820</v>
      </c>
      <c r="H6845" s="1">
        <v>99820</v>
      </c>
      <c r="I6845" s="1">
        <v>0</v>
      </c>
      <c r="J6845" t="s">
        <v>202</v>
      </c>
      <c r="K6845" t="s">
        <v>157</v>
      </c>
      <c r="L6845" s="7">
        <v>41548</v>
      </c>
      <c r="M6845" t="s">
        <v>20821</v>
      </c>
      <c r="N6845">
        <v>0</v>
      </c>
      <c r="O6845" s="17" t="s">
        <v>21485</v>
      </c>
      <c r="P6845">
        <v>0</v>
      </c>
      <c r="Q6845" s="17" t="s">
        <v>21485</v>
      </c>
      <c r="R6845" t="s">
        <v>2272</v>
      </c>
    </row>
    <row r="6846" spans="1:18">
      <c r="A6846" t="s">
        <v>2272</v>
      </c>
      <c r="B6846" t="s">
        <v>91</v>
      </c>
      <c r="C6846" t="s">
        <v>30</v>
      </c>
      <c r="D6846" t="s">
        <v>38</v>
      </c>
      <c r="E6846" t="s">
        <v>434</v>
      </c>
      <c r="F6846" t="s">
        <v>181</v>
      </c>
      <c r="G6846" t="s">
        <v>2273</v>
      </c>
      <c r="H6846" s="1">
        <v>765000</v>
      </c>
      <c r="I6846" s="1">
        <v>0</v>
      </c>
      <c r="J6846" t="s">
        <v>24</v>
      </c>
      <c r="K6846" t="s">
        <v>157</v>
      </c>
      <c r="L6846" s="10">
        <v>44256</v>
      </c>
      <c r="M6846" t="s">
        <v>2274</v>
      </c>
      <c r="N6846">
        <v>1</v>
      </c>
      <c r="O6846" s="17" t="s">
        <v>21485</v>
      </c>
      <c r="P6846">
        <v>0</v>
      </c>
      <c r="Q6846" s="17" t="s">
        <v>21485</v>
      </c>
      <c r="R6846" t="s">
        <v>2272</v>
      </c>
    </row>
    <row r="6847" spans="1:18">
      <c r="A6847" t="s">
        <v>2272</v>
      </c>
      <c r="B6847" t="s">
        <v>91</v>
      </c>
      <c r="C6847" t="s">
        <v>30</v>
      </c>
      <c r="D6847" t="s">
        <v>38</v>
      </c>
      <c r="E6847" t="s">
        <v>784</v>
      </c>
      <c r="F6847" t="s">
        <v>181</v>
      </c>
      <c r="G6847" t="s">
        <v>15464</v>
      </c>
      <c r="H6847" s="1">
        <v>1216350</v>
      </c>
      <c r="I6847" s="1">
        <v>0</v>
      </c>
      <c r="J6847" t="s">
        <v>24</v>
      </c>
      <c r="K6847" t="s">
        <v>157</v>
      </c>
      <c r="L6847" s="10">
        <v>45383</v>
      </c>
      <c r="M6847" t="s">
        <v>15465</v>
      </c>
      <c r="N6847">
        <v>0</v>
      </c>
      <c r="O6847" s="17" t="s">
        <v>21485</v>
      </c>
      <c r="P6847">
        <v>0</v>
      </c>
      <c r="Q6847" s="17" t="s">
        <v>21485</v>
      </c>
      <c r="R6847" t="s">
        <v>2272</v>
      </c>
    </row>
    <row r="6848" spans="1:18">
      <c r="A6848" t="s">
        <v>15466</v>
      </c>
      <c r="B6848" t="s">
        <v>18</v>
      </c>
      <c r="C6848" t="s">
        <v>19</v>
      </c>
      <c r="D6848" t="s">
        <v>38</v>
      </c>
      <c r="E6848" t="s">
        <v>637</v>
      </c>
      <c r="F6848" t="s">
        <v>52</v>
      </c>
      <c r="G6848" t="s">
        <v>15467</v>
      </c>
      <c r="H6848" s="1">
        <v>849150</v>
      </c>
      <c r="I6848" s="1">
        <v>0</v>
      </c>
      <c r="J6848" t="s">
        <v>24</v>
      </c>
      <c r="K6848" t="s">
        <v>22</v>
      </c>
      <c r="L6848" s="10">
        <v>44470</v>
      </c>
      <c r="M6848" t="s">
        <v>15468</v>
      </c>
      <c r="N6848">
        <v>0</v>
      </c>
      <c r="O6848" s="17" t="s">
        <v>21485</v>
      </c>
      <c r="P6848">
        <v>0</v>
      </c>
      <c r="Q6848" s="17" t="s">
        <v>21485</v>
      </c>
      <c r="R6848" t="s">
        <v>15466</v>
      </c>
    </row>
    <row r="6849" spans="1:18">
      <c r="A6849" t="s">
        <v>15469</v>
      </c>
      <c r="B6849" t="s">
        <v>528</v>
      </c>
      <c r="C6849" t="s">
        <v>65</v>
      </c>
      <c r="D6849" t="s">
        <v>20</v>
      </c>
      <c r="E6849" t="s">
        <v>104</v>
      </c>
      <c r="F6849" t="s">
        <v>399</v>
      </c>
      <c r="G6849" t="s">
        <v>15470</v>
      </c>
      <c r="H6849" s="1">
        <v>767147</v>
      </c>
      <c r="I6849" s="1">
        <v>0</v>
      </c>
      <c r="J6849" t="s">
        <v>24</v>
      </c>
      <c r="K6849" t="s">
        <v>42</v>
      </c>
      <c r="L6849" s="10">
        <v>40269</v>
      </c>
      <c r="M6849" t="s">
        <v>15471</v>
      </c>
      <c r="N6849">
        <v>0</v>
      </c>
      <c r="O6849" s="17" t="s">
        <v>21485</v>
      </c>
      <c r="P6849">
        <v>0</v>
      </c>
      <c r="Q6849" s="17" t="s">
        <v>21485</v>
      </c>
      <c r="R6849" t="s">
        <v>15469</v>
      </c>
    </row>
    <row r="6850" spans="1:18">
      <c r="A6850" t="s">
        <v>15469</v>
      </c>
      <c r="B6850" t="s">
        <v>528</v>
      </c>
      <c r="C6850" t="s">
        <v>65</v>
      </c>
      <c r="D6850" t="s">
        <v>20</v>
      </c>
      <c r="E6850" t="s">
        <v>104</v>
      </c>
      <c r="F6850" t="s">
        <v>262</v>
      </c>
      <c r="G6850" t="s">
        <v>15472</v>
      </c>
      <c r="H6850" s="1">
        <v>757495</v>
      </c>
      <c r="I6850" s="1">
        <v>0</v>
      </c>
      <c r="J6850" t="s">
        <v>24</v>
      </c>
      <c r="K6850" t="s">
        <v>42</v>
      </c>
      <c r="L6850" s="10">
        <v>40269</v>
      </c>
      <c r="M6850" t="s">
        <v>15473</v>
      </c>
      <c r="N6850">
        <v>0</v>
      </c>
      <c r="O6850" s="17" t="s">
        <v>21485</v>
      </c>
      <c r="P6850">
        <v>0</v>
      </c>
      <c r="Q6850" s="17" t="s">
        <v>21485</v>
      </c>
      <c r="R6850" t="s">
        <v>15469</v>
      </c>
    </row>
    <row r="6851" spans="1:18">
      <c r="A6851" t="s">
        <v>15469</v>
      </c>
      <c r="B6851" t="s">
        <v>528</v>
      </c>
      <c r="C6851" t="s">
        <v>65</v>
      </c>
      <c r="D6851" t="s">
        <v>20</v>
      </c>
      <c r="E6851" t="s">
        <v>21</v>
      </c>
      <c r="F6851" t="s">
        <v>399</v>
      </c>
      <c r="G6851" t="s">
        <v>15474</v>
      </c>
      <c r="H6851" s="1">
        <v>583717</v>
      </c>
      <c r="I6851" s="1">
        <v>0</v>
      </c>
      <c r="J6851" t="s">
        <v>24</v>
      </c>
      <c r="K6851" t="s">
        <v>42</v>
      </c>
      <c r="L6851" s="10">
        <v>41183</v>
      </c>
      <c r="M6851" t="s">
        <v>15475</v>
      </c>
      <c r="N6851">
        <v>0</v>
      </c>
      <c r="O6851" s="17" t="s">
        <v>21485</v>
      </c>
      <c r="P6851">
        <v>0</v>
      </c>
      <c r="Q6851" s="17" t="s">
        <v>21485</v>
      </c>
      <c r="R6851" t="s">
        <v>15469</v>
      </c>
    </row>
    <row r="6852" spans="1:18">
      <c r="A6852" t="s">
        <v>15469</v>
      </c>
      <c r="B6852" t="s">
        <v>528</v>
      </c>
      <c r="C6852" t="s">
        <v>65</v>
      </c>
      <c r="D6852" t="s">
        <v>38</v>
      </c>
      <c r="E6852" t="s">
        <v>586</v>
      </c>
      <c r="F6852" t="s">
        <v>245</v>
      </c>
      <c r="G6852" t="s">
        <v>15476</v>
      </c>
      <c r="H6852" s="1">
        <v>925650</v>
      </c>
      <c r="I6852" s="1">
        <v>0</v>
      </c>
      <c r="J6852" t="s">
        <v>24</v>
      </c>
      <c r="K6852" t="s">
        <v>42</v>
      </c>
      <c r="L6852" s="10">
        <v>45017</v>
      </c>
      <c r="M6852" t="s">
        <v>15477</v>
      </c>
      <c r="N6852">
        <v>0</v>
      </c>
      <c r="O6852" s="17" t="s">
        <v>21485</v>
      </c>
      <c r="P6852">
        <v>0</v>
      </c>
      <c r="Q6852" s="17" t="s">
        <v>21485</v>
      </c>
      <c r="R6852" t="s">
        <v>15469</v>
      </c>
    </row>
    <row r="6853" spans="1:18">
      <c r="A6853" t="s">
        <v>15478</v>
      </c>
      <c r="B6853" t="s">
        <v>914</v>
      </c>
      <c r="C6853" t="s">
        <v>65</v>
      </c>
      <c r="D6853" t="s">
        <v>20</v>
      </c>
      <c r="E6853" t="s">
        <v>79</v>
      </c>
      <c r="F6853" t="s">
        <v>116</v>
      </c>
      <c r="G6853" t="s">
        <v>15479</v>
      </c>
      <c r="H6853" s="1">
        <v>703946</v>
      </c>
      <c r="I6853" s="1">
        <v>0</v>
      </c>
      <c r="J6853" t="s">
        <v>24</v>
      </c>
      <c r="K6853" t="s">
        <v>118</v>
      </c>
      <c r="L6853" s="10">
        <v>41548</v>
      </c>
      <c r="M6853" t="s">
        <v>15480</v>
      </c>
      <c r="N6853">
        <v>0</v>
      </c>
      <c r="O6853" s="17" t="s">
        <v>21485</v>
      </c>
      <c r="P6853">
        <v>0</v>
      </c>
      <c r="Q6853" s="17" t="s">
        <v>21485</v>
      </c>
      <c r="R6853" t="s">
        <v>15478</v>
      </c>
    </row>
    <row r="6854" spans="1:18">
      <c r="A6854" t="s">
        <v>1366</v>
      </c>
      <c r="B6854" t="s">
        <v>528</v>
      </c>
      <c r="C6854" t="s">
        <v>65</v>
      </c>
      <c r="D6854" t="s">
        <v>20</v>
      </c>
      <c r="E6854" t="s">
        <v>320</v>
      </c>
      <c r="F6854" t="s">
        <v>404</v>
      </c>
      <c r="G6854" t="s">
        <v>1367</v>
      </c>
      <c r="H6854" s="1">
        <v>753920</v>
      </c>
      <c r="I6854" s="1">
        <v>0</v>
      </c>
      <c r="J6854" t="s">
        <v>24</v>
      </c>
      <c r="K6854" t="s">
        <v>49</v>
      </c>
      <c r="L6854" s="10">
        <v>41365</v>
      </c>
      <c r="M6854" t="s">
        <v>1368</v>
      </c>
      <c r="N6854">
        <v>1</v>
      </c>
      <c r="O6854" s="17" t="s">
        <v>21485</v>
      </c>
      <c r="P6854">
        <v>0</v>
      </c>
      <c r="Q6854" s="17" t="s">
        <v>21485</v>
      </c>
      <c r="R6854" t="s">
        <v>1366</v>
      </c>
    </row>
    <row r="6855" spans="1:18">
      <c r="A6855" t="s">
        <v>1366</v>
      </c>
      <c r="B6855" t="s">
        <v>528</v>
      </c>
      <c r="C6855" t="s">
        <v>65</v>
      </c>
      <c r="D6855" t="s">
        <v>38</v>
      </c>
      <c r="E6855" t="s">
        <v>387</v>
      </c>
      <c r="F6855" t="s">
        <v>404</v>
      </c>
      <c r="G6855" t="s">
        <v>1430</v>
      </c>
      <c r="H6855" s="1">
        <v>481950</v>
      </c>
      <c r="I6855" s="1">
        <v>0</v>
      </c>
      <c r="J6855" t="s">
        <v>68</v>
      </c>
      <c r="K6855" t="s">
        <v>49</v>
      </c>
      <c r="L6855" s="10">
        <v>43374</v>
      </c>
      <c r="M6855" t="s">
        <v>1431</v>
      </c>
      <c r="N6855">
        <v>1</v>
      </c>
      <c r="O6855" s="17" t="s">
        <v>21485</v>
      </c>
      <c r="P6855">
        <v>0</v>
      </c>
      <c r="Q6855" s="17" t="s">
        <v>21485</v>
      </c>
      <c r="R6855" t="s">
        <v>1366</v>
      </c>
    </row>
    <row r="6856" spans="1:18">
      <c r="A6856" t="s">
        <v>15481</v>
      </c>
      <c r="B6856" t="s">
        <v>37</v>
      </c>
      <c r="C6856" t="s">
        <v>30</v>
      </c>
      <c r="D6856" t="s">
        <v>20</v>
      </c>
      <c r="E6856" t="s">
        <v>66</v>
      </c>
      <c r="F6856" t="s">
        <v>282</v>
      </c>
      <c r="G6856" t="s">
        <v>15482</v>
      </c>
      <c r="H6856" s="1">
        <v>828120</v>
      </c>
      <c r="I6856" s="1">
        <v>0</v>
      </c>
      <c r="J6856" t="s">
        <v>24</v>
      </c>
      <c r="K6856" t="s">
        <v>118</v>
      </c>
      <c r="L6856" s="10">
        <v>41000</v>
      </c>
      <c r="M6856" t="s">
        <v>15483</v>
      </c>
      <c r="N6856">
        <v>0</v>
      </c>
      <c r="O6856" s="17" t="s">
        <v>21485</v>
      </c>
      <c r="P6856">
        <v>0</v>
      </c>
      <c r="Q6856" s="17" t="s">
        <v>21485</v>
      </c>
      <c r="R6856" t="s">
        <v>15481</v>
      </c>
    </row>
    <row r="6857" spans="1:18">
      <c r="A6857" t="s">
        <v>1178</v>
      </c>
      <c r="B6857" t="s">
        <v>226</v>
      </c>
      <c r="C6857" t="s">
        <v>30</v>
      </c>
      <c r="D6857" t="s">
        <v>20</v>
      </c>
      <c r="E6857" t="s">
        <v>71</v>
      </c>
      <c r="F6857" t="s">
        <v>282</v>
      </c>
      <c r="G6857" t="s">
        <v>1179</v>
      </c>
      <c r="H6857" s="1">
        <v>854930</v>
      </c>
      <c r="I6857" s="1">
        <v>0</v>
      </c>
      <c r="J6857" t="s">
        <v>24</v>
      </c>
      <c r="K6857" t="s">
        <v>49</v>
      </c>
      <c r="L6857" s="10">
        <v>40634</v>
      </c>
      <c r="M6857" t="s">
        <v>1180</v>
      </c>
      <c r="N6857">
        <v>2</v>
      </c>
      <c r="O6857" s="17" t="s">
        <v>21485</v>
      </c>
      <c r="P6857">
        <v>0</v>
      </c>
      <c r="Q6857" s="17" t="s">
        <v>21485</v>
      </c>
      <c r="R6857" t="s">
        <v>1178</v>
      </c>
    </row>
    <row r="6858" spans="1:18">
      <c r="A6858" t="s">
        <v>1178</v>
      </c>
      <c r="B6858" t="s">
        <v>226</v>
      </c>
      <c r="C6858" t="s">
        <v>30</v>
      </c>
      <c r="D6858" t="s">
        <v>38</v>
      </c>
      <c r="E6858" t="s">
        <v>434</v>
      </c>
      <c r="F6858" t="s">
        <v>379</v>
      </c>
      <c r="G6858" t="s">
        <v>15484</v>
      </c>
      <c r="H6858" s="1">
        <v>879750</v>
      </c>
      <c r="I6858" s="1">
        <v>0</v>
      </c>
      <c r="J6858" t="s">
        <v>24</v>
      </c>
      <c r="K6858" t="s">
        <v>118</v>
      </c>
      <c r="L6858" s="10">
        <v>44256</v>
      </c>
      <c r="M6858" t="s">
        <v>15485</v>
      </c>
      <c r="N6858">
        <v>0</v>
      </c>
      <c r="O6858" s="17" t="s">
        <v>21485</v>
      </c>
      <c r="P6858">
        <v>0</v>
      </c>
      <c r="Q6858" s="17" t="s">
        <v>21485</v>
      </c>
      <c r="R6858" t="s">
        <v>1178</v>
      </c>
    </row>
    <row r="6859" spans="1:18">
      <c r="A6859" t="s">
        <v>15486</v>
      </c>
      <c r="B6859" t="s">
        <v>64</v>
      </c>
      <c r="C6859" t="s">
        <v>65</v>
      </c>
      <c r="D6859" t="s">
        <v>20</v>
      </c>
      <c r="E6859" t="s">
        <v>115</v>
      </c>
      <c r="F6859" t="s">
        <v>149</v>
      </c>
      <c r="G6859" t="s">
        <v>15487</v>
      </c>
      <c r="H6859" s="1">
        <v>399700</v>
      </c>
      <c r="I6859" s="1">
        <v>0</v>
      </c>
      <c r="J6859" t="s">
        <v>68</v>
      </c>
      <c r="K6859" t="s">
        <v>136</v>
      </c>
      <c r="L6859" s="10">
        <v>40452</v>
      </c>
      <c r="M6859" t="s">
        <v>15488</v>
      </c>
      <c r="N6859">
        <v>0</v>
      </c>
      <c r="O6859" s="17" t="s">
        <v>21485</v>
      </c>
      <c r="P6859">
        <v>0</v>
      </c>
      <c r="Q6859" s="17" t="s">
        <v>21485</v>
      </c>
      <c r="R6859" t="s">
        <v>15486</v>
      </c>
    </row>
    <row r="6860" spans="1:18">
      <c r="A6860" t="s">
        <v>15486</v>
      </c>
      <c r="B6860" t="s">
        <v>64</v>
      </c>
      <c r="C6860" t="s">
        <v>65</v>
      </c>
      <c r="D6860" t="s">
        <v>20</v>
      </c>
      <c r="E6860" t="s">
        <v>79</v>
      </c>
      <c r="F6860" t="s">
        <v>218</v>
      </c>
      <c r="G6860" t="s">
        <v>15489</v>
      </c>
      <c r="H6860" s="1">
        <v>968245</v>
      </c>
      <c r="I6860" s="1">
        <v>0</v>
      </c>
      <c r="J6860" t="s">
        <v>24</v>
      </c>
      <c r="K6860" t="s">
        <v>136</v>
      </c>
      <c r="L6860" s="10">
        <v>41548</v>
      </c>
      <c r="M6860" t="s">
        <v>15488</v>
      </c>
      <c r="N6860">
        <v>0</v>
      </c>
      <c r="O6860" s="17" t="s">
        <v>21485</v>
      </c>
      <c r="P6860">
        <v>0</v>
      </c>
      <c r="Q6860" s="17" t="s">
        <v>21485</v>
      </c>
      <c r="R6860" t="s">
        <v>15486</v>
      </c>
    </row>
    <row r="6861" spans="1:18">
      <c r="A6861" t="s">
        <v>15486</v>
      </c>
      <c r="B6861" t="s">
        <v>64</v>
      </c>
      <c r="C6861" t="s">
        <v>65</v>
      </c>
      <c r="D6861" t="s">
        <v>38</v>
      </c>
      <c r="E6861" t="s">
        <v>168</v>
      </c>
      <c r="F6861" t="s">
        <v>218</v>
      </c>
      <c r="G6861" t="s">
        <v>15490</v>
      </c>
      <c r="H6861" s="1">
        <v>860625</v>
      </c>
      <c r="I6861" s="1">
        <v>0</v>
      </c>
      <c r="J6861" t="s">
        <v>24</v>
      </c>
      <c r="K6861" t="s">
        <v>136</v>
      </c>
      <c r="L6861" s="10">
        <v>43922</v>
      </c>
      <c r="M6861" t="s">
        <v>15491</v>
      </c>
      <c r="N6861">
        <v>0</v>
      </c>
      <c r="O6861" s="17" t="s">
        <v>21485</v>
      </c>
      <c r="P6861">
        <v>0</v>
      </c>
      <c r="Q6861" s="17" t="s">
        <v>21485</v>
      </c>
      <c r="R6861" t="s">
        <v>15486</v>
      </c>
    </row>
    <row r="6862" spans="1:18">
      <c r="A6862" t="s">
        <v>15486</v>
      </c>
      <c r="B6862" t="s">
        <v>64</v>
      </c>
      <c r="C6862" t="s">
        <v>65</v>
      </c>
      <c r="D6862" t="s">
        <v>38</v>
      </c>
      <c r="E6862" t="s">
        <v>637</v>
      </c>
      <c r="F6862" t="s">
        <v>218</v>
      </c>
      <c r="G6862" t="s">
        <v>15492</v>
      </c>
      <c r="H6862" s="1">
        <v>1063350</v>
      </c>
      <c r="I6862" s="1">
        <v>0</v>
      </c>
      <c r="J6862" t="s">
        <v>24</v>
      </c>
      <c r="K6862" t="s">
        <v>136</v>
      </c>
      <c r="L6862" s="10">
        <v>44470</v>
      </c>
      <c r="M6862" t="s">
        <v>15493</v>
      </c>
      <c r="N6862">
        <v>0</v>
      </c>
      <c r="O6862" s="17" t="s">
        <v>21485</v>
      </c>
      <c r="P6862">
        <v>0</v>
      </c>
      <c r="Q6862" s="17" t="s">
        <v>21485</v>
      </c>
      <c r="R6862" t="s">
        <v>15486</v>
      </c>
    </row>
    <row r="6863" spans="1:18">
      <c r="A6863" t="s">
        <v>15494</v>
      </c>
      <c r="B6863" t="s">
        <v>564</v>
      </c>
      <c r="C6863" t="s">
        <v>30</v>
      </c>
      <c r="D6863" t="s">
        <v>20</v>
      </c>
      <c r="E6863" t="s">
        <v>122</v>
      </c>
      <c r="F6863" t="s">
        <v>418</v>
      </c>
      <c r="G6863" t="s">
        <v>15495</v>
      </c>
      <c r="H6863" s="1">
        <v>625890</v>
      </c>
      <c r="I6863" s="1">
        <v>0</v>
      </c>
      <c r="J6863" t="s">
        <v>24</v>
      </c>
      <c r="K6863" t="s">
        <v>118</v>
      </c>
      <c r="L6863" s="10">
        <v>40817</v>
      </c>
      <c r="M6863" t="s">
        <v>15496</v>
      </c>
      <c r="N6863">
        <v>0</v>
      </c>
      <c r="O6863" s="17" t="s">
        <v>21485</v>
      </c>
      <c r="P6863">
        <v>0</v>
      </c>
      <c r="Q6863" s="17" t="s">
        <v>21485</v>
      </c>
      <c r="R6863" t="s">
        <v>15494</v>
      </c>
    </row>
    <row r="6864" spans="1:18">
      <c r="A6864" t="s">
        <v>15494</v>
      </c>
      <c r="B6864" t="s">
        <v>564</v>
      </c>
      <c r="C6864" t="s">
        <v>30</v>
      </c>
      <c r="D6864" t="s">
        <v>38</v>
      </c>
      <c r="E6864" t="s">
        <v>168</v>
      </c>
      <c r="F6864" t="s">
        <v>418</v>
      </c>
      <c r="G6864" t="s">
        <v>15497</v>
      </c>
      <c r="H6864" s="1">
        <v>830025</v>
      </c>
      <c r="I6864" s="1">
        <v>0</v>
      </c>
      <c r="J6864" t="s">
        <v>24</v>
      </c>
      <c r="K6864" t="s">
        <v>118</v>
      </c>
      <c r="L6864" s="10">
        <v>43922</v>
      </c>
      <c r="M6864" t="s">
        <v>15498</v>
      </c>
      <c r="N6864">
        <v>0</v>
      </c>
      <c r="O6864" s="17" t="s">
        <v>21485</v>
      </c>
      <c r="P6864">
        <v>0</v>
      </c>
      <c r="Q6864" s="17" t="s">
        <v>21485</v>
      </c>
      <c r="R6864" t="s">
        <v>15494</v>
      </c>
    </row>
    <row r="6865" spans="1:18">
      <c r="A6865" t="s">
        <v>15499</v>
      </c>
      <c r="B6865" t="s">
        <v>173</v>
      </c>
      <c r="C6865" t="s">
        <v>174</v>
      </c>
      <c r="D6865" t="s">
        <v>20</v>
      </c>
      <c r="E6865" t="s">
        <v>66</v>
      </c>
      <c r="F6865" t="s">
        <v>108</v>
      </c>
      <c r="G6865" t="s">
        <v>15500</v>
      </c>
      <c r="H6865" s="1">
        <v>747524</v>
      </c>
      <c r="I6865" s="1">
        <v>0</v>
      </c>
      <c r="J6865" t="s">
        <v>24</v>
      </c>
      <c r="K6865" t="s">
        <v>118</v>
      </c>
      <c r="L6865" s="10">
        <v>41000</v>
      </c>
      <c r="M6865" t="s">
        <v>15501</v>
      </c>
      <c r="N6865">
        <v>0</v>
      </c>
      <c r="O6865" s="17" t="s">
        <v>21485</v>
      </c>
      <c r="P6865">
        <v>0</v>
      </c>
      <c r="Q6865" s="17" t="s">
        <v>21485</v>
      </c>
      <c r="R6865" t="s">
        <v>15499</v>
      </c>
    </row>
    <row r="6866" spans="1:18">
      <c r="A6866" t="s">
        <v>15502</v>
      </c>
      <c r="B6866" t="s">
        <v>91</v>
      </c>
      <c r="C6866" t="s">
        <v>30</v>
      </c>
      <c r="D6866" t="s">
        <v>38</v>
      </c>
      <c r="E6866" t="s">
        <v>145</v>
      </c>
      <c r="F6866" t="s">
        <v>2934</v>
      </c>
      <c r="G6866" t="s">
        <v>15503</v>
      </c>
      <c r="H6866" s="1">
        <v>506441</v>
      </c>
      <c r="I6866" s="1">
        <v>0</v>
      </c>
      <c r="J6866" t="s">
        <v>24</v>
      </c>
      <c r="K6866" t="s">
        <v>94</v>
      </c>
      <c r="L6866" s="10">
        <v>43556</v>
      </c>
      <c r="M6866" t="s">
        <v>15504</v>
      </c>
      <c r="N6866">
        <v>0</v>
      </c>
      <c r="O6866" s="17" t="s">
        <v>21485</v>
      </c>
      <c r="P6866">
        <v>0</v>
      </c>
      <c r="Q6866" s="17" t="s">
        <v>21485</v>
      </c>
      <c r="R6866" t="s">
        <v>15502</v>
      </c>
    </row>
    <row r="6867" spans="1:18">
      <c r="A6867" t="s">
        <v>15505</v>
      </c>
      <c r="B6867" t="s">
        <v>29</v>
      </c>
      <c r="C6867" t="s">
        <v>30</v>
      </c>
      <c r="D6867" t="s">
        <v>38</v>
      </c>
      <c r="E6867" t="s">
        <v>586</v>
      </c>
      <c r="F6867" t="s">
        <v>1272</v>
      </c>
      <c r="G6867" t="s">
        <v>15506</v>
      </c>
      <c r="H6867" s="1">
        <v>516375</v>
      </c>
      <c r="I6867" s="1">
        <v>0</v>
      </c>
      <c r="J6867" t="s">
        <v>24</v>
      </c>
      <c r="K6867" t="s">
        <v>49</v>
      </c>
      <c r="L6867" s="10">
        <v>45017</v>
      </c>
      <c r="M6867" t="s">
        <v>15507</v>
      </c>
      <c r="N6867">
        <v>0</v>
      </c>
      <c r="O6867" s="17" t="s">
        <v>21485</v>
      </c>
      <c r="P6867">
        <v>0</v>
      </c>
      <c r="Q6867" s="17" t="s">
        <v>21485</v>
      </c>
      <c r="R6867" t="s">
        <v>15505</v>
      </c>
    </row>
    <row r="6868" spans="1:18">
      <c r="A6868" t="s">
        <v>15508</v>
      </c>
      <c r="B6868" t="s">
        <v>564</v>
      </c>
      <c r="C6868" t="s">
        <v>30</v>
      </c>
      <c r="D6868" t="s">
        <v>38</v>
      </c>
      <c r="E6868" t="s">
        <v>434</v>
      </c>
      <c r="F6868" t="s">
        <v>404</v>
      </c>
      <c r="G6868" t="s">
        <v>15509</v>
      </c>
      <c r="H6868" s="1">
        <v>1044225</v>
      </c>
      <c r="I6868" s="1">
        <v>0</v>
      </c>
      <c r="J6868" t="s">
        <v>24</v>
      </c>
      <c r="K6868" t="s">
        <v>49</v>
      </c>
      <c r="L6868" s="10">
        <v>44256</v>
      </c>
      <c r="M6868" t="s">
        <v>15510</v>
      </c>
      <c r="N6868">
        <v>0</v>
      </c>
      <c r="O6868" s="17" t="s">
        <v>21485</v>
      </c>
      <c r="P6868">
        <v>0</v>
      </c>
      <c r="Q6868" s="17" t="s">
        <v>21485</v>
      </c>
      <c r="R6868" t="s">
        <v>15508</v>
      </c>
    </row>
    <row r="6869" spans="1:18">
      <c r="A6869" t="s">
        <v>15508</v>
      </c>
      <c r="B6869" t="s">
        <v>564</v>
      </c>
      <c r="C6869" t="s">
        <v>30</v>
      </c>
      <c r="D6869" t="s">
        <v>18991</v>
      </c>
      <c r="E6869" t="s">
        <v>18992</v>
      </c>
      <c r="F6869" t="s">
        <v>18993</v>
      </c>
      <c r="G6869" t="s">
        <v>20822</v>
      </c>
      <c r="H6869" s="1">
        <v>739560</v>
      </c>
      <c r="I6869" s="1">
        <v>0</v>
      </c>
      <c r="J6869" t="s">
        <v>68</v>
      </c>
      <c r="K6869" t="s">
        <v>49</v>
      </c>
      <c r="L6869" s="7">
        <v>45231</v>
      </c>
      <c r="M6869" t="s">
        <v>20823</v>
      </c>
      <c r="N6869">
        <v>0</v>
      </c>
      <c r="O6869" s="17" t="s">
        <v>21485</v>
      </c>
      <c r="P6869">
        <v>0</v>
      </c>
      <c r="Q6869" s="17" t="s">
        <v>21485</v>
      </c>
      <c r="R6869" t="s">
        <v>15508</v>
      </c>
    </row>
    <row r="6870" spans="1:18">
      <c r="A6870" t="s">
        <v>15511</v>
      </c>
      <c r="B6870" t="s">
        <v>167</v>
      </c>
      <c r="C6870" t="s">
        <v>85</v>
      </c>
      <c r="D6870" t="s">
        <v>38</v>
      </c>
      <c r="E6870" t="s">
        <v>718</v>
      </c>
      <c r="F6870" t="s">
        <v>196</v>
      </c>
      <c r="G6870" t="s">
        <v>15512</v>
      </c>
      <c r="H6870" s="1">
        <v>481950</v>
      </c>
      <c r="I6870" s="1">
        <v>0</v>
      </c>
      <c r="J6870" t="s">
        <v>68</v>
      </c>
      <c r="K6870" t="s">
        <v>94</v>
      </c>
      <c r="L6870" s="10">
        <v>44835</v>
      </c>
      <c r="M6870" t="s">
        <v>15513</v>
      </c>
      <c r="N6870">
        <v>0</v>
      </c>
      <c r="O6870" s="17" t="s">
        <v>21485</v>
      </c>
      <c r="P6870">
        <v>0</v>
      </c>
      <c r="Q6870" s="17" t="s">
        <v>21485</v>
      </c>
      <c r="R6870" t="s">
        <v>15511</v>
      </c>
    </row>
    <row r="6871" spans="1:18">
      <c r="A6871" t="s">
        <v>15514</v>
      </c>
      <c r="B6871" t="s">
        <v>29</v>
      </c>
      <c r="C6871" t="s">
        <v>30</v>
      </c>
      <c r="D6871" t="s">
        <v>20</v>
      </c>
      <c r="E6871" t="s">
        <v>51</v>
      </c>
      <c r="F6871" t="s">
        <v>163</v>
      </c>
      <c r="G6871" t="s">
        <v>15515</v>
      </c>
      <c r="H6871" s="1">
        <v>557975</v>
      </c>
      <c r="I6871" s="1">
        <v>0</v>
      </c>
      <c r="J6871" t="s">
        <v>24</v>
      </c>
      <c r="K6871" t="s">
        <v>49</v>
      </c>
      <c r="L6871" s="10">
        <v>39904</v>
      </c>
      <c r="M6871" t="s">
        <v>15516</v>
      </c>
      <c r="N6871">
        <v>0</v>
      </c>
      <c r="O6871" s="17" t="s">
        <v>21485</v>
      </c>
      <c r="P6871">
        <v>0</v>
      </c>
      <c r="Q6871" s="17" t="s">
        <v>21485</v>
      </c>
      <c r="R6871" t="s">
        <v>15514</v>
      </c>
    </row>
    <row r="6872" spans="1:18">
      <c r="A6872" t="s">
        <v>15517</v>
      </c>
      <c r="B6872" t="s">
        <v>84</v>
      </c>
      <c r="C6872" t="s">
        <v>85</v>
      </c>
      <c r="D6872" t="s">
        <v>20824</v>
      </c>
      <c r="E6872" t="s">
        <v>20825</v>
      </c>
      <c r="F6872" t="s">
        <v>19344</v>
      </c>
      <c r="G6872" t="s">
        <v>20826</v>
      </c>
      <c r="H6872" s="1">
        <v>100000</v>
      </c>
      <c r="I6872" s="1">
        <v>0</v>
      </c>
      <c r="J6872" t="s">
        <v>202</v>
      </c>
      <c r="K6872" t="s">
        <v>110</v>
      </c>
      <c r="L6872" s="7">
        <v>43891</v>
      </c>
      <c r="M6872" t="s">
        <v>20827</v>
      </c>
      <c r="N6872">
        <v>0</v>
      </c>
      <c r="O6872" s="17" t="s">
        <v>21485</v>
      </c>
      <c r="P6872">
        <v>0</v>
      </c>
      <c r="Q6872" s="17" t="s">
        <v>21485</v>
      </c>
      <c r="R6872" t="s">
        <v>15517</v>
      </c>
    </row>
    <row r="6873" spans="1:18">
      <c r="A6873" t="s">
        <v>15517</v>
      </c>
      <c r="B6873" t="s">
        <v>84</v>
      </c>
      <c r="C6873" t="s">
        <v>85</v>
      </c>
      <c r="D6873" t="s">
        <v>38</v>
      </c>
      <c r="E6873" t="s">
        <v>168</v>
      </c>
      <c r="F6873" t="s">
        <v>214</v>
      </c>
      <c r="G6873" t="s">
        <v>15518</v>
      </c>
      <c r="H6873" s="1">
        <v>834616</v>
      </c>
      <c r="I6873" s="1">
        <v>0</v>
      </c>
      <c r="J6873" t="s">
        <v>48</v>
      </c>
      <c r="K6873" t="s">
        <v>110</v>
      </c>
      <c r="L6873" s="10">
        <v>43922</v>
      </c>
      <c r="M6873" t="s">
        <v>15519</v>
      </c>
      <c r="N6873">
        <v>0</v>
      </c>
      <c r="O6873" s="17" t="s">
        <v>21485</v>
      </c>
      <c r="P6873">
        <v>0</v>
      </c>
      <c r="Q6873" s="17" t="s">
        <v>21485</v>
      </c>
      <c r="R6873" t="s">
        <v>15517</v>
      </c>
    </row>
    <row r="6874" spans="1:18">
      <c r="A6874" t="s">
        <v>15517</v>
      </c>
      <c r="B6874" t="s">
        <v>84</v>
      </c>
      <c r="C6874" t="s">
        <v>85</v>
      </c>
      <c r="D6874" t="s">
        <v>38</v>
      </c>
      <c r="E6874" t="s">
        <v>586</v>
      </c>
      <c r="F6874" t="s">
        <v>87</v>
      </c>
      <c r="G6874" t="s">
        <v>15520</v>
      </c>
      <c r="H6874" s="1">
        <v>1043615</v>
      </c>
      <c r="I6874" s="1">
        <v>0</v>
      </c>
      <c r="J6874" t="s">
        <v>24</v>
      </c>
      <c r="K6874" t="s">
        <v>49</v>
      </c>
      <c r="L6874" s="10">
        <v>45017</v>
      </c>
      <c r="M6874" t="s">
        <v>15521</v>
      </c>
      <c r="N6874">
        <v>0</v>
      </c>
      <c r="O6874" s="17" t="s">
        <v>21485</v>
      </c>
      <c r="P6874">
        <v>0</v>
      </c>
      <c r="Q6874" s="17" t="s">
        <v>21485</v>
      </c>
      <c r="R6874" t="s">
        <v>15517</v>
      </c>
    </row>
    <row r="6875" spans="1:18">
      <c r="A6875" t="s">
        <v>15522</v>
      </c>
      <c r="B6875" t="s">
        <v>84</v>
      </c>
      <c r="C6875" t="s">
        <v>85</v>
      </c>
      <c r="D6875" t="s">
        <v>20</v>
      </c>
      <c r="E6875" t="s">
        <v>241</v>
      </c>
      <c r="F6875" t="s">
        <v>568</v>
      </c>
      <c r="G6875" t="s">
        <v>15523</v>
      </c>
      <c r="H6875" s="1">
        <v>694690</v>
      </c>
      <c r="I6875" s="1">
        <v>0</v>
      </c>
      <c r="J6875" t="s">
        <v>24</v>
      </c>
      <c r="K6875" t="s">
        <v>118</v>
      </c>
      <c r="L6875" s="10">
        <v>40087</v>
      </c>
      <c r="M6875" t="s">
        <v>15524</v>
      </c>
      <c r="N6875">
        <v>0</v>
      </c>
      <c r="O6875" s="17" t="s">
        <v>21485</v>
      </c>
      <c r="P6875">
        <v>0</v>
      </c>
      <c r="Q6875" s="17" t="s">
        <v>21485</v>
      </c>
      <c r="R6875" t="s">
        <v>15522</v>
      </c>
    </row>
    <row r="6876" spans="1:18">
      <c r="A6876" t="s">
        <v>15525</v>
      </c>
      <c r="B6876" t="s">
        <v>114</v>
      </c>
      <c r="C6876" t="s">
        <v>65</v>
      </c>
      <c r="D6876" t="s">
        <v>20</v>
      </c>
      <c r="E6876" t="s">
        <v>276</v>
      </c>
      <c r="F6876" t="s">
        <v>163</v>
      </c>
      <c r="G6876" t="s">
        <v>15526</v>
      </c>
      <c r="H6876" s="1">
        <v>353190</v>
      </c>
      <c r="I6876" s="1">
        <v>0</v>
      </c>
      <c r="J6876" t="s">
        <v>24</v>
      </c>
      <c r="K6876" t="s">
        <v>118</v>
      </c>
      <c r="L6876" s="10">
        <v>41730</v>
      </c>
      <c r="M6876" t="s">
        <v>15527</v>
      </c>
      <c r="N6876">
        <v>0</v>
      </c>
      <c r="O6876" s="17" t="s">
        <v>21485</v>
      </c>
      <c r="P6876">
        <v>0</v>
      </c>
      <c r="Q6876" s="17" t="s">
        <v>21485</v>
      </c>
      <c r="R6876" t="s">
        <v>15525</v>
      </c>
    </row>
    <row r="6877" spans="1:18">
      <c r="A6877" t="s">
        <v>15528</v>
      </c>
      <c r="B6877" t="s">
        <v>29</v>
      </c>
      <c r="C6877" t="s">
        <v>30</v>
      </c>
      <c r="D6877" t="s">
        <v>20</v>
      </c>
      <c r="E6877" t="s">
        <v>320</v>
      </c>
      <c r="F6877" t="s">
        <v>80</v>
      </c>
      <c r="G6877" t="s">
        <v>15529</v>
      </c>
      <c r="H6877" s="1">
        <v>623192</v>
      </c>
      <c r="I6877" s="1">
        <v>0</v>
      </c>
      <c r="J6877" t="s">
        <v>24</v>
      </c>
      <c r="K6877" t="s">
        <v>157</v>
      </c>
      <c r="L6877" s="10">
        <v>41365</v>
      </c>
      <c r="M6877" t="s">
        <v>15530</v>
      </c>
      <c r="N6877">
        <v>0</v>
      </c>
      <c r="O6877" s="17" t="s">
        <v>21485</v>
      </c>
      <c r="P6877">
        <v>0</v>
      </c>
      <c r="Q6877" s="17" t="s">
        <v>21485</v>
      </c>
      <c r="R6877" t="s">
        <v>15528</v>
      </c>
    </row>
    <row r="6878" spans="1:18">
      <c r="A6878" t="s">
        <v>671</v>
      </c>
      <c r="B6878" t="s">
        <v>18</v>
      </c>
      <c r="C6878" t="s">
        <v>19</v>
      </c>
      <c r="D6878" t="s">
        <v>20423</v>
      </c>
      <c r="E6878" t="s">
        <v>20424</v>
      </c>
      <c r="F6878" t="s">
        <v>20423</v>
      </c>
      <c r="G6878" t="s">
        <v>20828</v>
      </c>
      <c r="H6878" s="1">
        <v>97795</v>
      </c>
      <c r="I6878" s="1">
        <v>0</v>
      </c>
      <c r="J6878" t="s">
        <v>202</v>
      </c>
      <c r="K6878" t="s">
        <v>136</v>
      </c>
      <c r="L6878" s="7">
        <v>39873</v>
      </c>
      <c r="M6878" t="s">
        <v>20829</v>
      </c>
      <c r="N6878">
        <v>1</v>
      </c>
      <c r="O6878" s="17" t="s">
        <v>21485</v>
      </c>
      <c r="P6878">
        <v>0</v>
      </c>
      <c r="Q6878" s="17" t="s">
        <v>21485</v>
      </c>
      <c r="R6878" t="s">
        <v>671</v>
      </c>
    </row>
    <row r="6879" spans="1:18">
      <c r="A6879" t="s">
        <v>671</v>
      </c>
      <c r="B6879" t="s">
        <v>18</v>
      </c>
      <c r="C6879" t="s">
        <v>19</v>
      </c>
      <c r="D6879" t="s">
        <v>20280</v>
      </c>
      <c r="E6879" t="s">
        <v>20281</v>
      </c>
      <c r="F6879" t="s">
        <v>20280</v>
      </c>
      <c r="G6879" t="s">
        <v>20830</v>
      </c>
      <c r="H6879" s="1">
        <v>593875</v>
      </c>
      <c r="I6879" s="1">
        <v>0</v>
      </c>
      <c r="J6879" t="s">
        <v>202</v>
      </c>
      <c r="K6879" t="s">
        <v>136</v>
      </c>
      <c r="L6879" s="7">
        <v>40087</v>
      </c>
      <c r="M6879" t="s">
        <v>20831</v>
      </c>
      <c r="N6879">
        <v>0</v>
      </c>
      <c r="O6879" s="17" t="s">
        <v>21485</v>
      </c>
      <c r="P6879">
        <v>0</v>
      </c>
      <c r="Q6879" s="17" t="s">
        <v>21485</v>
      </c>
      <c r="R6879" t="s">
        <v>671</v>
      </c>
    </row>
    <row r="6880" spans="1:18">
      <c r="A6880" t="s">
        <v>671</v>
      </c>
      <c r="B6880" t="s">
        <v>18</v>
      </c>
      <c r="C6880" t="s">
        <v>19</v>
      </c>
      <c r="D6880" t="s">
        <v>20</v>
      </c>
      <c r="E6880" t="s">
        <v>66</v>
      </c>
      <c r="F6880" t="s">
        <v>134</v>
      </c>
      <c r="G6880" t="s">
        <v>672</v>
      </c>
      <c r="H6880" s="1">
        <v>743020</v>
      </c>
      <c r="I6880" s="1">
        <v>0</v>
      </c>
      <c r="J6880" t="s">
        <v>24</v>
      </c>
      <c r="K6880" t="s">
        <v>136</v>
      </c>
      <c r="L6880" s="10">
        <v>41000</v>
      </c>
      <c r="M6880" t="s">
        <v>673</v>
      </c>
      <c r="N6880">
        <v>3</v>
      </c>
      <c r="O6880" s="17" t="s">
        <v>21485</v>
      </c>
      <c r="P6880">
        <v>0</v>
      </c>
      <c r="Q6880" s="17" t="s">
        <v>21485</v>
      </c>
      <c r="R6880" t="s">
        <v>671</v>
      </c>
    </row>
    <row r="6881" spans="1:18">
      <c r="A6881" t="s">
        <v>2275</v>
      </c>
      <c r="B6881" t="s">
        <v>18</v>
      </c>
      <c r="C6881" t="s">
        <v>19</v>
      </c>
      <c r="D6881" t="s">
        <v>38</v>
      </c>
      <c r="E6881" t="s">
        <v>586</v>
      </c>
      <c r="F6881" t="s">
        <v>22</v>
      </c>
      <c r="G6881" t="s">
        <v>2276</v>
      </c>
      <c r="H6881" s="1">
        <v>852974</v>
      </c>
      <c r="I6881" s="1">
        <v>0</v>
      </c>
      <c r="J6881" t="s">
        <v>68</v>
      </c>
      <c r="K6881" t="s">
        <v>22</v>
      </c>
      <c r="L6881" s="10">
        <v>45017</v>
      </c>
      <c r="M6881" t="s">
        <v>2277</v>
      </c>
      <c r="N6881">
        <v>1</v>
      </c>
      <c r="O6881" s="17" t="s">
        <v>21485</v>
      </c>
      <c r="P6881">
        <v>0</v>
      </c>
      <c r="Q6881" s="17" t="s">
        <v>21485</v>
      </c>
      <c r="R6881" t="s">
        <v>2275</v>
      </c>
    </row>
    <row r="6882" spans="1:18">
      <c r="A6882" t="s">
        <v>15531</v>
      </c>
      <c r="B6882" t="s">
        <v>154</v>
      </c>
      <c r="C6882" t="s">
        <v>30</v>
      </c>
      <c r="D6882" t="s">
        <v>38</v>
      </c>
      <c r="E6882" t="s">
        <v>637</v>
      </c>
      <c r="F6882" t="s">
        <v>140</v>
      </c>
      <c r="G6882" t="s">
        <v>15532</v>
      </c>
      <c r="H6882" s="1">
        <v>1067176</v>
      </c>
      <c r="I6882" s="1">
        <v>0</v>
      </c>
      <c r="J6882" t="s">
        <v>24</v>
      </c>
      <c r="K6882" t="s">
        <v>60</v>
      </c>
      <c r="L6882" s="10">
        <v>44470</v>
      </c>
      <c r="M6882" t="s">
        <v>15533</v>
      </c>
      <c r="N6882">
        <v>0</v>
      </c>
      <c r="O6882" s="17" t="s">
        <v>21485</v>
      </c>
      <c r="P6882">
        <v>0</v>
      </c>
      <c r="Q6882" s="17" t="s">
        <v>21485</v>
      </c>
      <c r="R6882" t="s">
        <v>15531</v>
      </c>
    </row>
    <row r="6883" spans="1:18">
      <c r="A6883" t="s">
        <v>15531</v>
      </c>
      <c r="B6883" t="s">
        <v>154</v>
      </c>
      <c r="C6883" t="s">
        <v>30</v>
      </c>
      <c r="D6883" t="s">
        <v>38</v>
      </c>
      <c r="E6883" t="s">
        <v>1125</v>
      </c>
      <c r="F6883" t="s">
        <v>140</v>
      </c>
      <c r="G6883" t="s">
        <v>15534</v>
      </c>
      <c r="H6883" s="1">
        <v>1055700</v>
      </c>
      <c r="I6883" s="1">
        <v>0</v>
      </c>
      <c r="J6883" t="s">
        <v>24</v>
      </c>
      <c r="K6883" t="s">
        <v>60</v>
      </c>
      <c r="L6883" s="10">
        <v>45200</v>
      </c>
      <c r="M6883" t="s">
        <v>15535</v>
      </c>
      <c r="N6883">
        <v>0</v>
      </c>
      <c r="O6883" s="17" t="s">
        <v>21485</v>
      </c>
      <c r="P6883">
        <v>0</v>
      </c>
      <c r="Q6883" s="17" t="s">
        <v>21485</v>
      </c>
      <c r="R6883" t="s">
        <v>15531</v>
      </c>
    </row>
    <row r="6884" spans="1:18">
      <c r="A6884" t="s">
        <v>15536</v>
      </c>
      <c r="B6884" t="s">
        <v>18</v>
      </c>
      <c r="C6884" t="s">
        <v>19</v>
      </c>
      <c r="D6884" t="s">
        <v>20</v>
      </c>
      <c r="E6884" t="s">
        <v>104</v>
      </c>
      <c r="F6884" t="s">
        <v>196</v>
      </c>
      <c r="G6884" t="s">
        <v>15537</v>
      </c>
      <c r="H6884" s="1">
        <v>481274</v>
      </c>
      <c r="I6884" s="1">
        <v>0</v>
      </c>
      <c r="J6884" t="s">
        <v>68</v>
      </c>
      <c r="K6884" t="s">
        <v>94</v>
      </c>
      <c r="L6884" s="10">
        <v>40269</v>
      </c>
      <c r="M6884" t="s">
        <v>15538</v>
      </c>
      <c r="N6884">
        <v>0</v>
      </c>
      <c r="O6884" s="17" t="s">
        <v>21485</v>
      </c>
      <c r="P6884">
        <v>0</v>
      </c>
      <c r="Q6884" s="17" t="s">
        <v>21485</v>
      </c>
      <c r="R6884" t="s">
        <v>15536</v>
      </c>
    </row>
    <row r="6885" spans="1:18">
      <c r="A6885" t="s">
        <v>15539</v>
      </c>
      <c r="B6885" t="s">
        <v>557</v>
      </c>
      <c r="C6885" t="s">
        <v>65</v>
      </c>
      <c r="D6885" t="s">
        <v>20</v>
      </c>
      <c r="E6885" t="s">
        <v>241</v>
      </c>
      <c r="F6885" t="s">
        <v>509</v>
      </c>
      <c r="G6885" t="s">
        <v>15540</v>
      </c>
      <c r="H6885" s="1">
        <v>358247</v>
      </c>
      <c r="I6885" s="1">
        <v>0</v>
      </c>
      <c r="J6885" t="s">
        <v>68</v>
      </c>
      <c r="K6885" t="s">
        <v>157</v>
      </c>
      <c r="L6885" s="10">
        <v>40087</v>
      </c>
      <c r="M6885" t="s">
        <v>15541</v>
      </c>
      <c r="N6885">
        <v>0</v>
      </c>
      <c r="O6885" s="17" t="s">
        <v>21485</v>
      </c>
      <c r="P6885">
        <v>0</v>
      </c>
      <c r="Q6885" s="17" t="s">
        <v>21485</v>
      </c>
      <c r="R6885" t="s">
        <v>15539</v>
      </c>
    </row>
    <row r="6886" spans="1:18">
      <c r="A6886" t="s">
        <v>15539</v>
      </c>
      <c r="B6886" t="s">
        <v>557</v>
      </c>
      <c r="C6886" t="s">
        <v>65</v>
      </c>
      <c r="D6886" t="s">
        <v>20</v>
      </c>
      <c r="E6886" t="s">
        <v>21</v>
      </c>
      <c r="F6886" t="s">
        <v>509</v>
      </c>
      <c r="G6886" t="s">
        <v>15542</v>
      </c>
      <c r="H6886" s="1">
        <v>311213</v>
      </c>
      <c r="I6886" s="1">
        <v>0</v>
      </c>
      <c r="J6886" t="s">
        <v>68</v>
      </c>
      <c r="K6886" t="s">
        <v>157</v>
      </c>
      <c r="L6886" s="10">
        <v>41183</v>
      </c>
      <c r="M6886" t="s">
        <v>15543</v>
      </c>
      <c r="N6886">
        <v>0</v>
      </c>
      <c r="O6886" s="17" t="s">
        <v>21485</v>
      </c>
      <c r="P6886">
        <v>0</v>
      </c>
      <c r="Q6886" s="17" t="s">
        <v>21485</v>
      </c>
      <c r="R6886" t="s">
        <v>15539</v>
      </c>
    </row>
    <row r="6887" spans="1:18">
      <c r="A6887" t="s">
        <v>15539</v>
      </c>
      <c r="B6887" t="s">
        <v>64</v>
      </c>
      <c r="C6887" t="s">
        <v>65</v>
      </c>
      <c r="D6887" t="s">
        <v>38</v>
      </c>
      <c r="E6887" t="s">
        <v>434</v>
      </c>
      <c r="F6887" t="s">
        <v>418</v>
      </c>
      <c r="G6887" t="s">
        <v>15544</v>
      </c>
      <c r="H6887" s="1">
        <v>956250</v>
      </c>
      <c r="I6887" s="1">
        <v>0</v>
      </c>
      <c r="J6887" t="s">
        <v>24</v>
      </c>
      <c r="K6887" t="s">
        <v>118</v>
      </c>
      <c r="L6887" s="10">
        <v>44256</v>
      </c>
      <c r="M6887" t="s">
        <v>15545</v>
      </c>
      <c r="N6887">
        <v>0</v>
      </c>
      <c r="O6887" s="17" t="s">
        <v>21485</v>
      </c>
      <c r="P6887">
        <v>0</v>
      </c>
      <c r="Q6887" s="17" t="s">
        <v>21485</v>
      </c>
      <c r="R6887" t="s">
        <v>15539</v>
      </c>
    </row>
    <row r="6888" spans="1:18">
      <c r="A6888" t="s">
        <v>15546</v>
      </c>
      <c r="B6888" t="s">
        <v>84</v>
      </c>
      <c r="C6888" t="s">
        <v>85</v>
      </c>
      <c r="D6888" t="s">
        <v>38</v>
      </c>
      <c r="E6888" t="s">
        <v>434</v>
      </c>
      <c r="F6888" t="s">
        <v>218</v>
      </c>
      <c r="G6888" t="s">
        <v>15547</v>
      </c>
      <c r="H6888" s="1">
        <v>849150</v>
      </c>
      <c r="I6888" s="1">
        <v>0</v>
      </c>
      <c r="J6888" t="s">
        <v>24</v>
      </c>
      <c r="K6888" t="s">
        <v>60</v>
      </c>
      <c r="L6888" s="10">
        <v>44256</v>
      </c>
      <c r="M6888" t="s">
        <v>15548</v>
      </c>
      <c r="N6888">
        <v>0</v>
      </c>
      <c r="O6888" s="17" t="s">
        <v>21485</v>
      </c>
      <c r="P6888">
        <v>0</v>
      </c>
      <c r="Q6888" s="17" t="s">
        <v>21485</v>
      </c>
      <c r="R6888" t="s">
        <v>15546</v>
      </c>
    </row>
    <row r="6889" spans="1:18">
      <c r="A6889" t="s">
        <v>15549</v>
      </c>
      <c r="B6889" t="s">
        <v>173</v>
      </c>
      <c r="C6889" t="s">
        <v>174</v>
      </c>
      <c r="D6889" t="s">
        <v>38</v>
      </c>
      <c r="E6889" t="s">
        <v>637</v>
      </c>
      <c r="F6889" t="s">
        <v>3031</v>
      </c>
      <c r="G6889" t="s">
        <v>15550</v>
      </c>
      <c r="H6889" s="1">
        <v>1422900</v>
      </c>
      <c r="I6889" s="1">
        <v>0</v>
      </c>
      <c r="J6889" t="s">
        <v>24</v>
      </c>
      <c r="K6889" t="s">
        <v>3033</v>
      </c>
      <c r="L6889" s="10">
        <v>44470</v>
      </c>
      <c r="M6889" t="s">
        <v>15551</v>
      </c>
      <c r="N6889">
        <v>0</v>
      </c>
      <c r="O6889" s="17" t="s">
        <v>21485</v>
      </c>
      <c r="P6889">
        <v>0</v>
      </c>
      <c r="Q6889" s="17" t="s">
        <v>21485</v>
      </c>
      <c r="R6889" t="s">
        <v>15549</v>
      </c>
    </row>
    <row r="6890" spans="1:18">
      <c r="A6890" t="s">
        <v>849</v>
      </c>
      <c r="B6890" t="s">
        <v>84</v>
      </c>
      <c r="C6890" t="s">
        <v>85</v>
      </c>
      <c r="D6890" t="s">
        <v>20</v>
      </c>
      <c r="E6890" t="s">
        <v>79</v>
      </c>
      <c r="F6890" t="s">
        <v>149</v>
      </c>
      <c r="G6890" t="s">
        <v>850</v>
      </c>
      <c r="H6890" s="1">
        <v>896718</v>
      </c>
      <c r="I6890" s="1">
        <v>0</v>
      </c>
      <c r="J6890" t="s">
        <v>24</v>
      </c>
      <c r="K6890" t="s">
        <v>136</v>
      </c>
      <c r="L6890" s="10">
        <v>41548</v>
      </c>
      <c r="M6890" t="s">
        <v>851</v>
      </c>
      <c r="N6890">
        <v>2</v>
      </c>
      <c r="O6890" s="17" t="s">
        <v>21485</v>
      </c>
      <c r="P6890">
        <v>0</v>
      </c>
      <c r="Q6890" s="17" t="s">
        <v>21485</v>
      </c>
      <c r="R6890" t="s">
        <v>849</v>
      </c>
    </row>
    <row r="6891" spans="1:18">
      <c r="A6891" t="s">
        <v>15552</v>
      </c>
      <c r="B6891" t="s">
        <v>103</v>
      </c>
      <c r="C6891" t="s">
        <v>30</v>
      </c>
      <c r="D6891" t="s">
        <v>38</v>
      </c>
      <c r="E6891" t="s">
        <v>784</v>
      </c>
      <c r="F6891" t="s">
        <v>196</v>
      </c>
      <c r="G6891" t="s">
        <v>15553</v>
      </c>
      <c r="H6891" s="1">
        <v>952425</v>
      </c>
      <c r="I6891" s="1">
        <v>0</v>
      </c>
      <c r="J6891" t="s">
        <v>24</v>
      </c>
      <c r="K6891" t="s">
        <v>94</v>
      </c>
      <c r="L6891" s="10">
        <v>45383</v>
      </c>
      <c r="M6891" t="s">
        <v>15554</v>
      </c>
      <c r="N6891">
        <v>0</v>
      </c>
      <c r="O6891" s="17" t="s">
        <v>21485</v>
      </c>
      <c r="P6891">
        <v>0</v>
      </c>
      <c r="Q6891" s="17" t="s">
        <v>21485</v>
      </c>
      <c r="R6891" t="s">
        <v>15552</v>
      </c>
    </row>
    <row r="6892" spans="1:18">
      <c r="A6892" t="s">
        <v>15555</v>
      </c>
      <c r="B6892" t="s">
        <v>84</v>
      </c>
      <c r="C6892" t="s">
        <v>85</v>
      </c>
      <c r="D6892" t="s">
        <v>20509</v>
      </c>
      <c r="E6892" t="s">
        <v>20560</v>
      </c>
      <c r="F6892" t="s">
        <v>18715</v>
      </c>
      <c r="G6892" t="s">
        <v>20832</v>
      </c>
      <c r="H6892" s="1">
        <v>104109</v>
      </c>
      <c r="I6892" s="1">
        <v>0</v>
      </c>
      <c r="J6892" t="s">
        <v>68</v>
      </c>
      <c r="K6892" t="s">
        <v>94</v>
      </c>
      <c r="L6892" s="7">
        <v>43405</v>
      </c>
      <c r="M6892" t="s">
        <v>20833</v>
      </c>
      <c r="N6892">
        <v>0</v>
      </c>
      <c r="O6892" s="17" t="s">
        <v>21485</v>
      </c>
      <c r="P6892">
        <v>0</v>
      </c>
      <c r="Q6892" s="17" t="s">
        <v>21485</v>
      </c>
      <c r="R6892" t="s">
        <v>15555</v>
      </c>
    </row>
    <row r="6893" spans="1:18">
      <c r="A6893" t="s">
        <v>15555</v>
      </c>
      <c r="B6893" t="s">
        <v>84</v>
      </c>
      <c r="C6893" t="s">
        <v>85</v>
      </c>
      <c r="D6893" t="s">
        <v>19177</v>
      </c>
      <c r="E6893" t="s">
        <v>19178</v>
      </c>
      <c r="F6893" t="s">
        <v>19179</v>
      </c>
      <c r="G6893" t="s">
        <v>20834</v>
      </c>
      <c r="H6893" s="1">
        <v>87178</v>
      </c>
      <c r="I6893" s="1">
        <v>0</v>
      </c>
      <c r="J6893" t="s">
        <v>202</v>
      </c>
      <c r="K6893" t="s">
        <v>60</v>
      </c>
      <c r="L6893" s="7">
        <v>43891</v>
      </c>
      <c r="M6893" t="s">
        <v>20835</v>
      </c>
      <c r="N6893">
        <v>0</v>
      </c>
      <c r="O6893" s="17" t="s">
        <v>21485</v>
      </c>
      <c r="P6893">
        <v>0</v>
      </c>
      <c r="Q6893" s="17" t="s">
        <v>21485</v>
      </c>
      <c r="R6893" t="s">
        <v>15555</v>
      </c>
    </row>
    <row r="6894" spans="1:18">
      <c r="A6894" t="s">
        <v>15555</v>
      </c>
      <c r="B6894" t="s">
        <v>84</v>
      </c>
      <c r="C6894" t="s">
        <v>85</v>
      </c>
      <c r="D6894" t="s">
        <v>38</v>
      </c>
      <c r="E6894" t="s">
        <v>408</v>
      </c>
      <c r="F6894" t="s">
        <v>574</v>
      </c>
      <c r="G6894" t="s">
        <v>15556</v>
      </c>
      <c r="H6894" s="1">
        <v>459000</v>
      </c>
      <c r="I6894" s="1">
        <v>0</v>
      </c>
      <c r="J6894" t="s">
        <v>48</v>
      </c>
      <c r="K6894" t="s">
        <v>60</v>
      </c>
      <c r="L6894" s="10">
        <v>44105</v>
      </c>
      <c r="M6894" t="s">
        <v>15557</v>
      </c>
      <c r="N6894">
        <v>0</v>
      </c>
      <c r="O6894" s="17" t="s">
        <v>21485</v>
      </c>
      <c r="P6894">
        <v>0</v>
      </c>
      <c r="Q6894" s="17" t="s">
        <v>21485</v>
      </c>
      <c r="R6894" t="s">
        <v>15555</v>
      </c>
    </row>
    <row r="6895" spans="1:18">
      <c r="A6895" t="s">
        <v>466</v>
      </c>
      <c r="B6895" t="s">
        <v>167</v>
      </c>
      <c r="C6895" t="s">
        <v>85</v>
      </c>
      <c r="D6895" t="s">
        <v>20</v>
      </c>
      <c r="E6895" t="s">
        <v>71</v>
      </c>
      <c r="F6895" t="s">
        <v>22</v>
      </c>
      <c r="G6895" t="s">
        <v>467</v>
      </c>
      <c r="H6895" s="1">
        <v>631800</v>
      </c>
      <c r="I6895" s="1">
        <v>0</v>
      </c>
      <c r="J6895" t="s">
        <v>24</v>
      </c>
      <c r="K6895" t="s">
        <v>22</v>
      </c>
      <c r="L6895" s="10">
        <v>40634</v>
      </c>
      <c r="M6895" t="s">
        <v>468</v>
      </c>
      <c r="N6895">
        <v>4</v>
      </c>
      <c r="O6895" s="17" t="s">
        <v>21485</v>
      </c>
      <c r="P6895">
        <v>0</v>
      </c>
      <c r="Q6895" s="17" t="s">
        <v>21485</v>
      </c>
      <c r="R6895" t="s">
        <v>466</v>
      </c>
    </row>
    <row r="6896" spans="1:18">
      <c r="A6896" t="s">
        <v>15558</v>
      </c>
      <c r="B6896" t="s">
        <v>167</v>
      </c>
      <c r="C6896" t="s">
        <v>85</v>
      </c>
      <c r="D6896" t="s">
        <v>20</v>
      </c>
      <c r="E6896" t="s">
        <v>51</v>
      </c>
      <c r="F6896" t="s">
        <v>399</v>
      </c>
      <c r="G6896" t="s">
        <v>15559</v>
      </c>
      <c r="H6896" s="1">
        <v>551521</v>
      </c>
      <c r="I6896" s="1">
        <v>0</v>
      </c>
      <c r="J6896" t="s">
        <v>24</v>
      </c>
      <c r="K6896" t="s">
        <v>42</v>
      </c>
      <c r="L6896" s="10">
        <v>39904</v>
      </c>
      <c r="M6896" t="s">
        <v>15560</v>
      </c>
      <c r="N6896">
        <v>0</v>
      </c>
      <c r="O6896" s="17" t="s">
        <v>21485</v>
      </c>
      <c r="P6896">
        <v>0</v>
      </c>
      <c r="Q6896" s="17" t="s">
        <v>21485</v>
      </c>
      <c r="R6896" t="s">
        <v>15558</v>
      </c>
    </row>
    <row r="6897" spans="1:18">
      <c r="A6897" t="s">
        <v>15558</v>
      </c>
      <c r="B6897" t="s">
        <v>167</v>
      </c>
      <c r="C6897" t="s">
        <v>85</v>
      </c>
      <c r="D6897" t="s">
        <v>20</v>
      </c>
      <c r="E6897" t="s">
        <v>115</v>
      </c>
      <c r="F6897" t="s">
        <v>399</v>
      </c>
      <c r="G6897" t="s">
        <v>15561</v>
      </c>
      <c r="H6897" s="1">
        <v>655391</v>
      </c>
      <c r="I6897" s="1">
        <v>0</v>
      </c>
      <c r="J6897" t="s">
        <v>24</v>
      </c>
      <c r="K6897" t="s">
        <v>42</v>
      </c>
      <c r="L6897" s="10">
        <v>40452</v>
      </c>
      <c r="M6897" t="s">
        <v>15562</v>
      </c>
      <c r="N6897">
        <v>0</v>
      </c>
      <c r="O6897" s="17" t="s">
        <v>21485</v>
      </c>
      <c r="P6897">
        <v>0</v>
      </c>
      <c r="Q6897" s="17" t="s">
        <v>21485</v>
      </c>
      <c r="R6897" t="s">
        <v>15558</v>
      </c>
    </row>
    <row r="6898" spans="1:18">
      <c r="A6898" t="s">
        <v>20836</v>
      </c>
      <c r="B6898" t="s">
        <v>91</v>
      </c>
      <c r="C6898" t="s">
        <v>30</v>
      </c>
      <c r="D6898" t="s">
        <v>18767</v>
      </c>
      <c r="E6898" t="s">
        <v>18768</v>
      </c>
      <c r="F6898" t="s">
        <v>18769</v>
      </c>
      <c r="G6898" t="s">
        <v>20837</v>
      </c>
      <c r="H6898" s="1">
        <v>1456275</v>
      </c>
      <c r="I6898" s="1">
        <v>0</v>
      </c>
      <c r="J6898" t="s">
        <v>202</v>
      </c>
      <c r="K6898" t="s">
        <v>582</v>
      </c>
      <c r="L6898" s="7">
        <v>43983</v>
      </c>
      <c r="M6898" t="s">
        <v>20838</v>
      </c>
      <c r="N6898">
        <v>0</v>
      </c>
      <c r="O6898" s="17" t="s">
        <v>21485</v>
      </c>
      <c r="P6898">
        <v>0</v>
      </c>
      <c r="Q6898" s="17" t="s">
        <v>21485</v>
      </c>
      <c r="R6898" t="s">
        <v>20836</v>
      </c>
    </row>
    <row r="6899" spans="1:18">
      <c r="A6899" t="s">
        <v>20836</v>
      </c>
      <c r="B6899" t="s">
        <v>91</v>
      </c>
      <c r="C6899" t="s">
        <v>30</v>
      </c>
      <c r="D6899" t="s">
        <v>20117</v>
      </c>
      <c r="E6899" t="s">
        <v>20118</v>
      </c>
      <c r="F6899" t="s">
        <v>20119</v>
      </c>
      <c r="G6899" t="s">
        <v>20839</v>
      </c>
      <c r="H6899" s="1">
        <v>993919</v>
      </c>
      <c r="I6899" s="1">
        <v>0</v>
      </c>
      <c r="J6899" t="s">
        <v>202</v>
      </c>
      <c r="K6899" t="s">
        <v>582</v>
      </c>
      <c r="L6899" s="7">
        <v>44348</v>
      </c>
      <c r="M6899" t="s">
        <v>20840</v>
      </c>
      <c r="N6899">
        <v>0</v>
      </c>
      <c r="O6899" s="17" t="s">
        <v>21485</v>
      </c>
      <c r="P6899">
        <v>0</v>
      </c>
      <c r="Q6899" s="17" t="s">
        <v>21485</v>
      </c>
      <c r="R6899" t="s">
        <v>20836</v>
      </c>
    </row>
    <row r="6900" spans="1:18">
      <c r="A6900" t="s">
        <v>15563</v>
      </c>
      <c r="B6900" t="s">
        <v>557</v>
      </c>
      <c r="C6900" t="s">
        <v>65</v>
      </c>
      <c r="D6900" t="s">
        <v>20</v>
      </c>
      <c r="E6900" t="s">
        <v>104</v>
      </c>
      <c r="F6900" t="s">
        <v>22</v>
      </c>
      <c r="G6900" t="s">
        <v>15564</v>
      </c>
      <c r="H6900" s="1">
        <v>802295</v>
      </c>
      <c r="I6900" s="1">
        <v>0</v>
      </c>
      <c r="J6900" t="s">
        <v>24</v>
      </c>
      <c r="K6900" t="s">
        <v>22</v>
      </c>
      <c r="L6900" s="10">
        <v>40269</v>
      </c>
      <c r="M6900" t="s">
        <v>15565</v>
      </c>
      <c r="N6900">
        <v>0</v>
      </c>
      <c r="O6900" s="17" t="s">
        <v>21485</v>
      </c>
      <c r="P6900">
        <v>0</v>
      </c>
      <c r="Q6900" s="17" t="s">
        <v>21485</v>
      </c>
      <c r="R6900" t="s">
        <v>15563</v>
      </c>
    </row>
    <row r="6901" spans="1:18">
      <c r="A6901" t="s">
        <v>15563</v>
      </c>
      <c r="B6901" t="s">
        <v>557</v>
      </c>
      <c r="C6901" t="s">
        <v>65</v>
      </c>
      <c r="D6901" t="s">
        <v>20</v>
      </c>
      <c r="E6901" t="s">
        <v>71</v>
      </c>
      <c r="F6901" t="s">
        <v>22</v>
      </c>
      <c r="G6901" t="s">
        <v>15566</v>
      </c>
      <c r="H6901" s="1">
        <v>529395</v>
      </c>
      <c r="I6901" s="1">
        <v>0</v>
      </c>
      <c r="J6901" t="s">
        <v>68</v>
      </c>
      <c r="K6901" t="s">
        <v>22</v>
      </c>
      <c r="L6901" s="10">
        <v>40634</v>
      </c>
      <c r="M6901" t="s">
        <v>15567</v>
      </c>
      <c r="N6901">
        <v>0</v>
      </c>
      <c r="O6901" s="17" t="s">
        <v>21485</v>
      </c>
      <c r="P6901">
        <v>0</v>
      </c>
      <c r="Q6901" s="17" t="s">
        <v>21485</v>
      </c>
      <c r="R6901" t="s">
        <v>15563</v>
      </c>
    </row>
    <row r="6902" spans="1:18">
      <c r="A6902" t="s">
        <v>15563</v>
      </c>
      <c r="B6902" t="s">
        <v>557</v>
      </c>
      <c r="C6902" t="s">
        <v>65</v>
      </c>
      <c r="D6902" t="s">
        <v>20</v>
      </c>
      <c r="E6902" t="s">
        <v>31</v>
      </c>
      <c r="F6902" t="s">
        <v>22</v>
      </c>
      <c r="G6902" t="s">
        <v>15566</v>
      </c>
      <c r="H6902" s="1">
        <v>798130</v>
      </c>
      <c r="I6902" s="1">
        <v>0</v>
      </c>
      <c r="J6902" t="s">
        <v>24</v>
      </c>
      <c r="K6902" t="s">
        <v>22</v>
      </c>
      <c r="L6902" s="10">
        <v>41913</v>
      </c>
      <c r="M6902" t="s">
        <v>15567</v>
      </c>
      <c r="N6902">
        <v>0</v>
      </c>
      <c r="O6902" s="17" t="s">
        <v>21485</v>
      </c>
      <c r="P6902">
        <v>0</v>
      </c>
      <c r="Q6902" s="17" t="s">
        <v>21485</v>
      </c>
      <c r="R6902" t="s">
        <v>15563</v>
      </c>
    </row>
    <row r="6903" spans="1:18">
      <c r="A6903" t="s">
        <v>15563</v>
      </c>
      <c r="B6903" t="s">
        <v>557</v>
      </c>
      <c r="C6903" t="s">
        <v>65</v>
      </c>
      <c r="D6903" t="s">
        <v>38</v>
      </c>
      <c r="E6903" t="s">
        <v>586</v>
      </c>
      <c r="F6903" t="s">
        <v>149</v>
      </c>
      <c r="G6903" t="s">
        <v>15568</v>
      </c>
      <c r="H6903" s="1">
        <v>949940</v>
      </c>
      <c r="I6903" s="1">
        <v>0</v>
      </c>
      <c r="J6903" t="s">
        <v>24</v>
      </c>
      <c r="K6903" t="s">
        <v>22</v>
      </c>
      <c r="L6903" s="10">
        <v>45017</v>
      </c>
      <c r="M6903" t="s">
        <v>15569</v>
      </c>
      <c r="N6903">
        <v>0</v>
      </c>
      <c r="O6903" s="17" t="s">
        <v>21485</v>
      </c>
      <c r="P6903">
        <v>0</v>
      </c>
      <c r="Q6903" s="17" t="s">
        <v>21485</v>
      </c>
      <c r="R6903" t="s">
        <v>15563</v>
      </c>
    </row>
    <row r="6904" spans="1:18">
      <c r="A6904" t="s">
        <v>15563</v>
      </c>
      <c r="B6904" t="s">
        <v>557</v>
      </c>
      <c r="C6904" t="s">
        <v>65</v>
      </c>
      <c r="D6904" t="s">
        <v>19618</v>
      </c>
      <c r="E6904" t="s">
        <v>19619</v>
      </c>
      <c r="F6904" t="s">
        <v>18690</v>
      </c>
      <c r="G6904" t="s">
        <v>20841</v>
      </c>
      <c r="H6904" s="1">
        <v>500000</v>
      </c>
      <c r="I6904" s="1">
        <v>0</v>
      </c>
      <c r="J6904" t="s">
        <v>202</v>
      </c>
      <c r="K6904" t="s">
        <v>22</v>
      </c>
      <c r="L6904" s="7">
        <v>44531</v>
      </c>
      <c r="M6904" t="s">
        <v>20842</v>
      </c>
      <c r="N6904">
        <v>0</v>
      </c>
      <c r="O6904" s="17" t="s">
        <v>21485</v>
      </c>
      <c r="P6904">
        <v>0</v>
      </c>
      <c r="Q6904" s="17" t="s">
        <v>21485</v>
      </c>
      <c r="R6904" t="s">
        <v>15563</v>
      </c>
    </row>
    <row r="6905" spans="1:18">
      <c r="A6905" t="s">
        <v>2278</v>
      </c>
      <c r="B6905" t="s">
        <v>84</v>
      </c>
      <c r="C6905" t="s">
        <v>85</v>
      </c>
      <c r="D6905" t="s">
        <v>20</v>
      </c>
      <c r="E6905" t="s">
        <v>320</v>
      </c>
      <c r="F6905" t="s">
        <v>379</v>
      </c>
      <c r="G6905" t="s">
        <v>2900</v>
      </c>
      <c r="H6905" s="1">
        <v>918663</v>
      </c>
      <c r="I6905" s="1">
        <v>0</v>
      </c>
      <c r="J6905" t="s">
        <v>24</v>
      </c>
      <c r="K6905" t="s">
        <v>22</v>
      </c>
      <c r="L6905" s="10">
        <v>41365</v>
      </c>
      <c r="M6905" t="s">
        <v>2901</v>
      </c>
      <c r="N6905">
        <v>0</v>
      </c>
      <c r="O6905" s="17" t="s">
        <v>21485</v>
      </c>
      <c r="P6905">
        <v>0</v>
      </c>
      <c r="Q6905" s="17" t="s">
        <v>21485</v>
      </c>
      <c r="R6905" t="s">
        <v>2278</v>
      </c>
    </row>
    <row r="6906" spans="1:18">
      <c r="A6906" t="s">
        <v>2278</v>
      </c>
      <c r="B6906" t="s">
        <v>84</v>
      </c>
      <c r="C6906" t="s">
        <v>85</v>
      </c>
      <c r="D6906" t="s">
        <v>20</v>
      </c>
      <c r="E6906" t="s">
        <v>92</v>
      </c>
      <c r="F6906" t="s">
        <v>40</v>
      </c>
      <c r="G6906" t="s">
        <v>15570</v>
      </c>
      <c r="H6906" s="1">
        <v>835962</v>
      </c>
      <c r="I6906" s="1">
        <v>0</v>
      </c>
      <c r="J6906" t="s">
        <v>24</v>
      </c>
      <c r="K6906" t="s">
        <v>22</v>
      </c>
      <c r="L6906" s="10">
        <v>42278</v>
      </c>
      <c r="M6906" t="s">
        <v>15571</v>
      </c>
      <c r="N6906">
        <v>0</v>
      </c>
      <c r="O6906" s="17" t="s">
        <v>21485</v>
      </c>
      <c r="P6906">
        <v>0</v>
      </c>
      <c r="Q6906" s="17" t="s">
        <v>21485</v>
      </c>
      <c r="R6906" t="s">
        <v>2278</v>
      </c>
    </row>
    <row r="6907" spans="1:18">
      <c r="A6907" t="s">
        <v>2278</v>
      </c>
      <c r="B6907" t="s">
        <v>324</v>
      </c>
      <c r="C6907" t="s">
        <v>30</v>
      </c>
      <c r="D6907" t="s">
        <v>38</v>
      </c>
      <c r="E6907" t="s">
        <v>145</v>
      </c>
      <c r="F6907" t="s">
        <v>379</v>
      </c>
      <c r="G6907" t="s">
        <v>2279</v>
      </c>
      <c r="H6907" s="1">
        <v>1101600</v>
      </c>
      <c r="I6907" s="1">
        <v>0</v>
      </c>
      <c r="J6907" t="s">
        <v>24</v>
      </c>
      <c r="K6907" t="s">
        <v>118</v>
      </c>
      <c r="L6907" s="10">
        <v>43556</v>
      </c>
      <c r="M6907" t="s">
        <v>2280</v>
      </c>
      <c r="N6907">
        <v>1</v>
      </c>
      <c r="O6907" s="17" t="s">
        <v>21485</v>
      </c>
      <c r="P6907">
        <v>0</v>
      </c>
      <c r="Q6907" s="17" t="s">
        <v>21485</v>
      </c>
      <c r="R6907" t="s">
        <v>2278</v>
      </c>
    </row>
    <row r="6908" spans="1:18">
      <c r="A6908" t="s">
        <v>2278</v>
      </c>
      <c r="B6908" t="s">
        <v>324</v>
      </c>
      <c r="C6908" t="s">
        <v>30</v>
      </c>
      <c r="D6908" t="s">
        <v>38</v>
      </c>
      <c r="E6908" t="s">
        <v>86</v>
      </c>
      <c r="F6908" t="s">
        <v>1272</v>
      </c>
      <c r="G6908" t="s">
        <v>15572</v>
      </c>
      <c r="H6908" s="1">
        <v>956250</v>
      </c>
      <c r="I6908" s="1">
        <v>0</v>
      </c>
      <c r="J6908" t="s">
        <v>24</v>
      </c>
      <c r="K6908" t="s">
        <v>118</v>
      </c>
      <c r="L6908" s="10">
        <v>44652</v>
      </c>
      <c r="M6908" t="s">
        <v>15573</v>
      </c>
      <c r="N6908">
        <v>0</v>
      </c>
      <c r="O6908" s="17" t="s">
        <v>21485</v>
      </c>
      <c r="P6908">
        <v>0</v>
      </c>
      <c r="Q6908" s="17" t="s">
        <v>21485</v>
      </c>
      <c r="R6908" t="s">
        <v>2278</v>
      </c>
    </row>
    <row r="6909" spans="1:18">
      <c r="A6909" t="s">
        <v>20843</v>
      </c>
      <c r="B6909" t="s">
        <v>29</v>
      </c>
      <c r="C6909" t="s">
        <v>30</v>
      </c>
      <c r="D6909" t="s">
        <v>18796</v>
      </c>
      <c r="E6909" t="s">
        <v>18797</v>
      </c>
      <c r="F6909" t="s">
        <v>18798</v>
      </c>
      <c r="G6909" t="s">
        <v>20844</v>
      </c>
      <c r="H6909" s="1">
        <v>99995</v>
      </c>
      <c r="I6909" s="1">
        <v>0</v>
      </c>
      <c r="J6909" t="s">
        <v>202</v>
      </c>
      <c r="K6909" t="s">
        <v>42</v>
      </c>
      <c r="L6909" s="7">
        <v>44013</v>
      </c>
      <c r="M6909" t="s">
        <v>20845</v>
      </c>
      <c r="N6909">
        <v>0</v>
      </c>
      <c r="O6909" s="17" t="s">
        <v>21485</v>
      </c>
      <c r="P6909">
        <v>0</v>
      </c>
      <c r="Q6909" s="17" t="s">
        <v>21485</v>
      </c>
      <c r="R6909" t="s">
        <v>20843</v>
      </c>
    </row>
    <row r="6910" spans="1:18">
      <c r="A6910" t="s">
        <v>20846</v>
      </c>
      <c r="B6910" t="s">
        <v>564</v>
      </c>
      <c r="C6910" t="s">
        <v>30</v>
      </c>
      <c r="D6910" t="s">
        <v>18623</v>
      </c>
      <c r="E6910" t="s">
        <v>18624</v>
      </c>
      <c r="F6910" t="s">
        <v>19098</v>
      </c>
      <c r="G6910" t="s">
        <v>20847</v>
      </c>
      <c r="H6910" s="1">
        <v>199221</v>
      </c>
      <c r="I6910" s="1">
        <v>0</v>
      </c>
      <c r="J6910" t="s">
        <v>223</v>
      </c>
      <c r="K6910" t="s">
        <v>445</v>
      </c>
      <c r="L6910" s="7">
        <v>42979</v>
      </c>
      <c r="M6910" t="s">
        <v>20848</v>
      </c>
      <c r="N6910">
        <v>0</v>
      </c>
      <c r="O6910" s="17" t="s">
        <v>21485</v>
      </c>
      <c r="P6910">
        <v>0</v>
      </c>
      <c r="Q6910" s="17" t="s">
        <v>21485</v>
      </c>
      <c r="R6910" t="s">
        <v>20846</v>
      </c>
    </row>
    <row r="6911" spans="1:18">
      <c r="A6911" t="s">
        <v>15574</v>
      </c>
      <c r="B6911" t="s">
        <v>64</v>
      </c>
      <c r="C6911" t="s">
        <v>65</v>
      </c>
      <c r="D6911" t="s">
        <v>20</v>
      </c>
      <c r="E6911" t="s">
        <v>104</v>
      </c>
      <c r="F6911" t="s">
        <v>163</v>
      </c>
      <c r="G6911" t="s">
        <v>15575</v>
      </c>
      <c r="H6911" s="1">
        <v>611545</v>
      </c>
      <c r="I6911" s="1">
        <v>0</v>
      </c>
      <c r="J6911" t="s">
        <v>24</v>
      </c>
      <c r="K6911" t="s">
        <v>118</v>
      </c>
      <c r="L6911" s="10">
        <v>40269</v>
      </c>
      <c r="M6911" t="s">
        <v>15576</v>
      </c>
      <c r="N6911">
        <v>0</v>
      </c>
      <c r="O6911" s="17" t="s">
        <v>21485</v>
      </c>
      <c r="P6911">
        <v>0</v>
      </c>
      <c r="Q6911" s="17" t="s">
        <v>21485</v>
      </c>
      <c r="R6911" t="s">
        <v>15574</v>
      </c>
    </row>
    <row r="6912" spans="1:18">
      <c r="A6912" t="s">
        <v>266</v>
      </c>
      <c r="B6912" t="s">
        <v>173</v>
      </c>
      <c r="C6912" t="s">
        <v>174</v>
      </c>
      <c r="D6912" t="s">
        <v>38</v>
      </c>
      <c r="E6912" t="s">
        <v>145</v>
      </c>
      <c r="F6912" t="s">
        <v>46</v>
      </c>
      <c r="G6912" t="s">
        <v>267</v>
      </c>
      <c r="H6912" s="1">
        <v>646425</v>
      </c>
      <c r="I6912" s="1">
        <v>0</v>
      </c>
      <c r="J6912" t="s">
        <v>24</v>
      </c>
      <c r="K6912" t="s">
        <v>136</v>
      </c>
      <c r="L6912" s="10">
        <v>43556</v>
      </c>
      <c r="M6912" t="s">
        <v>268</v>
      </c>
      <c r="N6912">
        <v>5</v>
      </c>
      <c r="O6912" s="17" t="s">
        <v>21485</v>
      </c>
      <c r="P6912">
        <v>0</v>
      </c>
      <c r="Q6912" s="17" t="s">
        <v>21485</v>
      </c>
      <c r="R6912" t="s">
        <v>266</v>
      </c>
    </row>
    <row r="6913" spans="1:18">
      <c r="A6913" t="s">
        <v>2281</v>
      </c>
      <c r="B6913" t="s">
        <v>641</v>
      </c>
      <c r="C6913" t="s">
        <v>30</v>
      </c>
      <c r="D6913" t="s">
        <v>20</v>
      </c>
      <c r="E6913" t="s">
        <v>276</v>
      </c>
      <c r="F6913" t="s">
        <v>404</v>
      </c>
      <c r="G6913" t="s">
        <v>2282</v>
      </c>
      <c r="H6913" s="1">
        <v>144553</v>
      </c>
      <c r="I6913" s="1">
        <v>0</v>
      </c>
      <c r="J6913" t="s">
        <v>202</v>
      </c>
      <c r="K6913" t="s">
        <v>49</v>
      </c>
      <c r="L6913" s="10">
        <v>41730</v>
      </c>
      <c r="M6913" t="s">
        <v>2283</v>
      </c>
      <c r="N6913">
        <v>1</v>
      </c>
      <c r="O6913" s="17" t="s">
        <v>21485</v>
      </c>
      <c r="P6913">
        <v>0</v>
      </c>
      <c r="Q6913" s="17" t="s">
        <v>21485</v>
      </c>
      <c r="R6913" t="s">
        <v>2281</v>
      </c>
    </row>
    <row r="6914" spans="1:18">
      <c r="A6914" t="s">
        <v>2281</v>
      </c>
      <c r="B6914" t="s">
        <v>641</v>
      </c>
      <c r="C6914" t="s">
        <v>30</v>
      </c>
      <c r="D6914" t="s">
        <v>38</v>
      </c>
      <c r="E6914" t="s">
        <v>387</v>
      </c>
      <c r="F6914" t="s">
        <v>901</v>
      </c>
      <c r="G6914" t="s">
        <v>15577</v>
      </c>
      <c r="H6914" s="1">
        <v>615824</v>
      </c>
      <c r="I6914" s="1">
        <v>0</v>
      </c>
      <c r="J6914" t="s">
        <v>48</v>
      </c>
      <c r="K6914" t="s">
        <v>118</v>
      </c>
      <c r="L6914" s="10">
        <v>43374</v>
      </c>
      <c r="M6914" t="s">
        <v>15578</v>
      </c>
      <c r="N6914">
        <v>0</v>
      </c>
      <c r="O6914" s="17" t="s">
        <v>21485</v>
      </c>
      <c r="P6914">
        <v>0</v>
      </c>
      <c r="Q6914" s="17" t="s">
        <v>21485</v>
      </c>
      <c r="R6914" t="s">
        <v>2281</v>
      </c>
    </row>
    <row r="6915" spans="1:18">
      <c r="A6915" t="s">
        <v>2281</v>
      </c>
      <c r="B6915" t="s">
        <v>641</v>
      </c>
      <c r="C6915" t="s">
        <v>30</v>
      </c>
      <c r="D6915" t="s">
        <v>38</v>
      </c>
      <c r="E6915" t="s">
        <v>637</v>
      </c>
      <c r="F6915" t="s">
        <v>901</v>
      </c>
      <c r="G6915" t="s">
        <v>15579</v>
      </c>
      <c r="H6915" s="1">
        <v>967726</v>
      </c>
      <c r="I6915" s="1">
        <v>0</v>
      </c>
      <c r="J6915" t="s">
        <v>24</v>
      </c>
      <c r="K6915" t="s">
        <v>118</v>
      </c>
      <c r="L6915" s="10">
        <v>44470</v>
      </c>
      <c r="M6915" t="s">
        <v>15580</v>
      </c>
      <c r="N6915">
        <v>0</v>
      </c>
      <c r="O6915" s="17" t="s">
        <v>21485</v>
      </c>
      <c r="P6915">
        <v>0</v>
      </c>
      <c r="Q6915" s="17" t="s">
        <v>21485</v>
      </c>
      <c r="R6915" t="s">
        <v>2281</v>
      </c>
    </row>
    <row r="6916" spans="1:18">
      <c r="A6916" t="s">
        <v>2281</v>
      </c>
      <c r="B6916" t="s">
        <v>641</v>
      </c>
      <c r="C6916" t="s">
        <v>30</v>
      </c>
      <c r="D6916" t="s">
        <v>38</v>
      </c>
      <c r="E6916" t="s">
        <v>586</v>
      </c>
      <c r="F6916" t="s">
        <v>901</v>
      </c>
      <c r="G6916" t="s">
        <v>15581</v>
      </c>
      <c r="H6916" s="1">
        <v>677024</v>
      </c>
      <c r="I6916" s="1">
        <v>0</v>
      </c>
      <c r="J6916" t="s">
        <v>48</v>
      </c>
      <c r="K6916" t="s">
        <v>118</v>
      </c>
      <c r="L6916" s="10">
        <v>45017</v>
      </c>
      <c r="M6916" t="s">
        <v>15582</v>
      </c>
      <c r="N6916">
        <v>0</v>
      </c>
      <c r="O6916" s="17" t="s">
        <v>21485</v>
      </c>
      <c r="P6916">
        <v>0</v>
      </c>
      <c r="Q6916" s="17" t="s">
        <v>21485</v>
      </c>
      <c r="R6916" t="s">
        <v>2281</v>
      </c>
    </row>
    <row r="6917" spans="1:18">
      <c r="A6917" t="s">
        <v>15583</v>
      </c>
      <c r="B6917" t="s">
        <v>557</v>
      </c>
      <c r="C6917" t="s">
        <v>65</v>
      </c>
      <c r="D6917" t="s">
        <v>20</v>
      </c>
      <c r="E6917" t="s">
        <v>122</v>
      </c>
      <c r="F6917" t="s">
        <v>262</v>
      </c>
      <c r="G6917" t="s">
        <v>15584</v>
      </c>
      <c r="H6917" s="1">
        <v>699325</v>
      </c>
      <c r="I6917" s="1">
        <v>0</v>
      </c>
      <c r="J6917" t="s">
        <v>24</v>
      </c>
      <c r="K6917" t="s">
        <v>42</v>
      </c>
      <c r="L6917" s="10">
        <v>40817</v>
      </c>
      <c r="M6917" t="s">
        <v>15585</v>
      </c>
      <c r="N6917">
        <v>0</v>
      </c>
      <c r="O6917" s="17" t="s">
        <v>21485</v>
      </c>
      <c r="P6917">
        <v>0</v>
      </c>
      <c r="Q6917" s="17" t="s">
        <v>21485</v>
      </c>
      <c r="R6917" t="s">
        <v>15583</v>
      </c>
    </row>
    <row r="6918" spans="1:18">
      <c r="A6918" t="s">
        <v>15586</v>
      </c>
      <c r="B6918" t="s">
        <v>1218</v>
      </c>
      <c r="C6918" t="s">
        <v>30</v>
      </c>
      <c r="D6918" t="s">
        <v>38</v>
      </c>
      <c r="E6918" t="s">
        <v>784</v>
      </c>
      <c r="F6918" t="s">
        <v>108</v>
      </c>
      <c r="G6918" t="s">
        <v>15587</v>
      </c>
      <c r="H6918" s="1">
        <v>787950</v>
      </c>
      <c r="I6918" s="1">
        <v>0</v>
      </c>
      <c r="J6918" t="s">
        <v>24</v>
      </c>
      <c r="K6918" t="s">
        <v>110</v>
      </c>
      <c r="L6918" s="10">
        <v>45383</v>
      </c>
      <c r="M6918" t="s">
        <v>15588</v>
      </c>
      <c r="N6918">
        <v>0</v>
      </c>
      <c r="O6918" s="17" t="s">
        <v>21485</v>
      </c>
      <c r="P6918">
        <v>0</v>
      </c>
      <c r="Q6918" s="17" t="s">
        <v>21485</v>
      </c>
      <c r="R6918" t="s">
        <v>15586</v>
      </c>
    </row>
    <row r="6919" spans="1:18">
      <c r="A6919" t="s">
        <v>15589</v>
      </c>
      <c r="B6919" t="s">
        <v>18</v>
      </c>
      <c r="C6919" t="s">
        <v>19</v>
      </c>
      <c r="D6919" t="s">
        <v>38</v>
      </c>
      <c r="E6919" t="s">
        <v>353</v>
      </c>
      <c r="F6919" t="s">
        <v>214</v>
      </c>
      <c r="G6919" t="s">
        <v>15590</v>
      </c>
      <c r="H6919" s="1">
        <v>646426</v>
      </c>
      <c r="I6919" s="1">
        <v>0</v>
      </c>
      <c r="J6919" t="s">
        <v>24</v>
      </c>
      <c r="K6919" t="s">
        <v>110</v>
      </c>
      <c r="L6919" s="10">
        <v>43739</v>
      </c>
      <c r="M6919" t="s">
        <v>15591</v>
      </c>
      <c r="N6919">
        <v>0</v>
      </c>
      <c r="O6919" s="17" t="s">
        <v>21485</v>
      </c>
      <c r="P6919">
        <v>0</v>
      </c>
      <c r="Q6919" s="17" t="s">
        <v>21485</v>
      </c>
      <c r="R6919" t="s">
        <v>15589</v>
      </c>
    </row>
    <row r="6920" spans="1:18">
      <c r="A6920" t="s">
        <v>2284</v>
      </c>
      <c r="B6920" t="s">
        <v>226</v>
      </c>
      <c r="C6920" t="s">
        <v>30</v>
      </c>
      <c r="D6920" t="s">
        <v>20</v>
      </c>
      <c r="E6920" t="s">
        <v>115</v>
      </c>
      <c r="F6920" t="s">
        <v>509</v>
      </c>
      <c r="G6920" t="s">
        <v>2285</v>
      </c>
      <c r="H6920" s="1">
        <v>537064</v>
      </c>
      <c r="I6920" s="1">
        <v>0</v>
      </c>
      <c r="J6920" t="s">
        <v>48</v>
      </c>
      <c r="K6920" t="s">
        <v>157</v>
      </c>
      <c r="L6920" s="10">
        <v>40452</v>
      </c>
      <c r="M6920" t="s">
        <v>2286</v>
      </c>
      <c r="N6920">
        <v>1</v>
      </c>
      <c r="O6920" s="17" t="s">
        <v>21485</v>
      </c>
      <c r="P6920">
        <v>0</v>
      </c>
      <c r="Q6920" s="17" t="s">
        <v>21485</v>
      </c>
      <c r="R6920" t="s">
        <v>2284</v>
      </c>
    </row>
    <row r="6921" spans="1:18">
      <c r="A6921" t="s">
        <v>2284</v>
      </c>
      <c r="B6921" t="s">
        <v>226</v>
      </c>
      <c r="C6921" t="s">
        <v>30</v>
      </c>
      <c r="D6921" t="s">
        <v>20</v>
      </c>
      <c r="E6921" t="s">
        <v>79</v>
      </c>
      <c r="F6921" t="s">
        <v>134</v>
      </c>
      <c r="G6921" t="s">
        <v>15592</v>
      </c>
      <c r="H6921" s="1">
        <v>873234</v>
      </c>
      <c r="I6921" s="1">
        <v>0</v>
      </c>
      <c r="J6921" t="s">
        <v>24</v>
      </c>
      <c r="K6921" t="s">
        <v>157</v>
      </c>
      <c r="L6921" s="10">
        <v>41548</v>
      </c>
      <c r="M6921" t="s">
        <v>15593</v>
      </c>
      <c r="N6921">
        <v>0</v>
      </c>
      <c r="O6921" s="17" t="s">
        <v>21485</v>
      </c>
      <c r="P6921">
        <v>0</v>
      </c>
      <c r="Q6921" s="17" t="s">
        <v>21485</v>
      </c>
      <c r="R6921" t="s">
        <v>2284</v>
      </c>
    </row>
    <row r="6922" spans="1:18">
      <c r="A6922" t="s">
        <v>15594</v>
      </c>
      <c r="B6922" t="s">
        <v>103</v>
      </c>
      <c r="C6922" t="s">
        <v>30</v>
      </c>
      <c r="D6922" t="s">
        <v>20</v>
      </c>
      <c r="E6922" t="s">
        <v>21</v>
      </c>
      <c r="F6922" t="s">
        <v>40</v>
      </c>
      <c r="G6922" t="s">
        <v>15595</v>
      </c>
      <c r="H6922" s="1">
        <v>693181</v>
      </c>
      <c r="I6922" s="1">
        <v>0</v>
      </c>
      <c r="J6922" t="s">
        <v>24</v>
      </c>
      <c r="K6922" t="s">
        <v>42</v>
      </c>
      <c r="L6922" s="10">
        <v>41183</v>
      </c>
      <c r="M6922" t="s">
        <v>15596</v>
      </c>
      <c r="N6922">
        <v>0</v>
      </c>
      <c r="O6922" s="17" t="s">
        <v>21485</v>
      </c>
      <c r="P6922">
        <v>0</v>
      </c>
      <c r="Q6922" s="17" t="s">
        <v>21485</v>
      </c>
      <c r="R6922" t="s">
        <v>15594</v>
      </c>
    </row>
    <row r="6923" spans="1:18">
      <c r="A6923" t="s">
        <v>15594</v>
      </c>
      <c r="B6923" t="s">
        <v>103</v>
      </c>
      <c r="C6923" t="s">
        <v>30</v>
      </c>
      <c r="D6923" t="s">
        <v>38</v>
      </c>
      <c r="E6923" t="s">
        <v>39</v>
      </c>
      <c r="F6923" t="s">
        <v>40</v>
      </c>
      <c r="G6923" t="s">
        <v>15597</v>
      </c>
      <c r="H6923" s="1">
        <v>753525</v>
      </c>
      <c r="I6923" s="1">
        <v>0</v>
      </c>
      <c r="J6923" t="s">
        <v>24</v>
      </c>
      <c r="K6923" t="s">
        <v>22</v>
      </c>
      <c r="L6923" s="10">
        <v>43191</v>
      </c>
      <c r="M6923" t="s">
        <v>15598</v>
      </c>
      <c r="N6923">
        <v>0</v>
      </c>
      <c r="O6923" s="17" t="s">
        <v>21485</v>
      </c>
      <c r="P6923">
        <v>0</v>
      </c>
      <c r="Q6923" s="17" t="s">
        <v>21485</v>
      </c>
      <c r="R6923" t="s">
        <v>15594</v>
      </c>
    </row>
    <row r="6924" spans="1:18">
      <c r="A6924" t="s">
        <v>15594</v>
      </c>
      <c r="B6924" t="s">
        <v>103</v>
      </c>
      <c r="C6924" t="s">
        <v>30</v>
      </c>
      <c r="D6924" t="s">
        <v>38</v>
      </c>
      <c r="E6924" t="s">
        <v>637</v>
      </c>
      <c r="F6924" t="s">
        <v>399</v>
      </c>
      <c r="G6924" t="s">
        <v>15599</v>
      </c>
      <c r="H6924" s="1">
        <v>986850</v>
      </c>
      <c r="I6924" s="1">
        <v>0</v>
      </c>
      <c r="J6924" t="s">
        <v>24</v>
      </c>
      <c r="K6924" t="s">
        <v>22</v>
      </c>
      <c r="L6924" s="10">
        <v>44470</v>
      </c>
      <c r="M6924" t="s">
        <v>15600</v>
      </c>
      <c r="N6924">
        <v>0</v>
      </c>
      <c r="O6924" s="17" t="s">
        <v>21485</v>
      </c>
      <c r="P6924">
        <v>0</v>
      </c>
      <c r="Q6924" s="17" t="s">
        <v>21485</v>
      </c>
      <c r="R6924" t="s">
        <v>15594</v>
      </c>
    </row>
    <row r="6925" spans="1:18">
      <c r="A6925" t="s">
        <v>15601</v>
      </c>
      <c r="B6925" t="s">
        <v>45</v>
      </c>
      <c r="C6925" t="s">
        <v>19</v>
      </c>
      <c r="D6925" t="s">
        <v>20</v>
      </c>
      <c r="E6925" t="s">
        <v>122</v>
      </c>
      <c r="F6925" t="s">
        <v>169</v>
      </c>
      <c r="G6925" t="s">
        <v>15602</v>
      </c>
      <c r="H6925" s="1">
        <v>332721</v>
      </c>
      <c r="I6925" s="1">
        <v>0</v>
      </c>
      <c r="J6925" t="s">
        <v>68</v>
      </c>
      <c r="K6925" t="s">
        <v>136</v>
      </c>
      <c r="L6925" s="10">
        <v>40817</v>
      </c>
      <c r="M6925" t="s">
        <v>15603</v>
      </c>
      <c r="N6925">
        <v>0</v>
      </c>
      <c r="O6925" s="17" t="s">
        <v>21485</v>
      </c>
      <c r="P6925">
        <v>0</v>
      </c>
      <c r="Q6925" s="17" t="s">
        <v>21485</v>
      </c>
      <c r="R6925" t="s">
        <v>15601</v>
      </c>
    </row>
    <row r="6926" spans="1:18">
      <c r="A6926" t="s">
        <v>15604</v>
      </c>
      <c r="B6926" t="s">
        <v>600</v>
      </c>
      <c r="C6926" t="s">
        <v>65</v>
      </c>
      <c r="D6926" t="s">
        <v>38</v>
      </c>
      <c r="E6926" t="s">
        <v>718</v>
      </c>
      <c r="F6926" t="s">
        <v>52</v>
      </c>
      <c r="G6926" t="s">
        <v>15605</v>
      </c>
      <c r="H6926" s="1">
        <v>944776</v>
      </c>
      <c r="I6926" s="1">
        <v>0</v>
      </c>
      <c r="J6926" t="s">
        <v>24</v>
      </c>
      <c r="K6926" t="s">
        <v>22</v>
      </c>
      <c r="L6926" s="10">
        <v>44835</v>
      </c>
      <c r="M6926" t="s">
        <v>15606</v>
      </c>
      <c r="N6926">
        <v>0</v>
      </c>
      <c r="O6926" s="17" t="s">
        <v>21485</v>
      </c>
      <c r="P6926">
        <v>0</v>
      </c>
      <c r="Q6926" s="17" t="s">
        <v>21485</v>
      </c>
      <c r="R6926" t="s">
        <v>15604</v>
      </c>
    </row>
    <row r="6927" spans="1:18">
      <c r="A6927" t="s">
        <v>15607</v>
      </c>
      <c r="B6927" t="s">
        <v>324</v>
      </c>
      <c r="C6927" t="s">
        <v>30</v>
      </c>
      <c r="D6927" t="s">
        <v>38</v>
      </c>
      <c r="E6927" t="s">
        <v>1726</v>
      </c>
      <c r="F6927" t="s">
        <v>214</v>
      </c>
      <c r="G6927" t="s">
        <v>15608</v>
      </c>
      <c r="H6927" s="1">
        <v>967726</v>
      </c>
      <c r="I6927" s="1">
        <v>0</v>
      </c>
      <c r="J6927" t="s">
        <v>24</v>
      </c>
      <c r="K6927" t="s">
        <v>110</v>
      </c>
      <c r="L6927" s="10">
        <v>45566</v>
      </c>
      <c r="M6927" t="s">
        <v>15609</v>
      </c>
      <c r="N6927">
        <v>0</v>
      </c>
      <c r="O6927" s="17" t="s">
        <v>21485</v>
      </c>
      <c r="P6927">
        <v>0</v>
      </c>
      <c r="Q6927" s="17" t="s">
        <v>21485</v>
      </c>
      <c r="R6927" t="s">
        <v>15607</v>
      </c>
    </row>
    <row r="6928" spans="1:18">
      <c r="A6928" t="s">
        <v>2287</v>
      </c>
      <c r="B6928" t="s">
        <v>333</v>
      </c>
      <c r="C6928" t="s">
        <v>30</v>
      </c>
      <c r="D6928" t="s">
        <v>20</v>
      </c>
      <c r="E6928" t="s">
        <v>21</v>
      </c>
      <c r="F6928" t="s">
        <v>108</v>
      </c>
      <c r="G6928" t="s">
        <v>2288</v>
      </c>
      <c r="H6928" s="1">
        <v>838989</v>
      </c>
      <c r="I6928" s="1">
        <v>0</v>
      </c>
      <c r="J6928" t="s">
        <v>24</v>
      </c>
      <c r="K6928" t="s">
        <v>118</v>
      </c>
      <c r="L6928" s="10">
        <v>41183</v>
      </c>
      <c r="M6928" t="s">
        <v>2289</v>
      </c>
      <c r="N6928">
        <v>1</v>
      </c>
      <c r="O6928" s="17" t="s">
        <v>21485</v>
      </c>
      <c r="P6928">
        <v>0</v>
      </c>
      <c r="Q6928" s="17" t="s">
        <v>21485</v>
      </c>
      <c r="R6928" t="s">
        <v>2287</v>
      </c>
    </row>
    <row r="6929" spans="1:18">
      <c r="A6929" t="s">
        <v>2287</v>
      </c>
      <c r="B6929" t="s">
        <v>333</v>
      </c>
      <c r="C6929" t="s">
        <v>30</v>
      </c>
      <c r="D6929" t="s">
        <v>38</v>
      </c>
      <c r="E6929" t="s">
        <v>387</v>
      </c>
      <c r="F6929" t="s">
        <v>163</v>
      </c>
      <c r="G6929" t="s">
        <v>15610</v>
      </c>
      <c r="H6929" s="1">
        <v>963900</v>
      </c>
      <c r="I6929" s="1">
        <v>0</v>
      </c>
      <c r="J6929" t="s">
        <v>24</v>
      </c>
      <c r="K6929" t="s">
        <v>118</v>
      </c>
      <c r="L6929" s="10">
        <v>43374</v>
      </c>
      <c r="M6929" t="s">
        <v>15611</v>
      </c>
      <c r="N6929">
        <v>0</v>
      </c>
      <c r="O6929" s="17" t="s">
        <v>21485</v>
      </c>
      <c r="P6929">
        <v>0</v>
      </c>
      <c r="Q6929" s="17" t="s">
        <v>21485</v>
      </c>
      <c r="R6929" t="s">
        <v>2287</v>
      </c>
    </row>
    <row r="6930" spans="1:18">
      <c r="A6930" t="s">
        <v>2287</v>
      </c>
      <c r="B6930" t="s">
        <v>333</v>
      </c>
      <c r="C6930" t="s">
        <v>30</v>
      </c>
      <c r="D6930" t="s">
        <v>38</v>
      </c>
      <c r="E6930" t="s">
        <v>387</v>
      </c>
      <c r="F6930" t="s">
        <v>108</v>
      </c>
      <c r="G6930" t="s">
        <v>15612</v>
      </c>
      <c r="H6930" s="1">
        <v>975376</v>
      </c>
      <c r="I6930" s="1">
        <v>0</v>
      </c>
      <c r="J6930" t="s">
        <v>24</v>
      </c>
      <c r="K6930" t="s">
        <v>118</v>
      </c>
      <c r="L6930" s="10">
        <v>43374</v>
      </c>
      <c r="M6930" t="s">
        <v>15613</v>
      </c>
      <c r="N6930">
        <v>0</v>
      </c>
      <c r="O6930" s="17" t="s">
        <v>21485</v>
      </c>
      <c r="P6930">
        <v>0</v>
      </c>
      <c r="Q6930" s="17" t="s">
        <v>21485</v>
      </c>
      <c r="R6930" t="s">
        <v>2287</v>
      </c>
    </row>
    <row r="6931" spans="1:18">
      <c r="A6931" t="s">
        <v>15614</v>
      </c>
      <c r="B6931" t="s">
        <v>3190</v>
      </c>
      <c r="C6931" t="s">
        <v>30</v>
      </c>
      <c r="D6931" t="s">
        <v>38</v>
      </c>
      <c r="E6931" t="s">
        <v>637</v>
      </c>
      <c r="F6931" t="s">
        <v>574</v>
      </c>
      <c r="G6931" t="s">
        <v>15615</v>
      </c>
      <c r="H6931" s="1">
        <v>225676</v>
      </c>
      <c r="I6931" s="1">
        <v>0</v>
      </c>
      <c r="J6931" t="s">
        <v>68</v>
      </c>
      <c r="K6931" t="s">
        <v>94</v>
      </c>
      <c r="L6931" s="10">
        <v>44470</v>
      </c>
      <c r="M6931" t="s">
        <v>15616</v>
      </c>
      <c r="N6931">
        <v>0</v>
      </c>
      <c r="O6931" s="17" t="s">
        <v>21485</v>
      </c>
      <c r="P6931">
        <v>0</v>
      </c>
      <c r="Q6931" s="17" t="s">
        <v>21485</v>
      </c>
      <c r="R6931" t="s">
        <v>15614</v>
      </c>
    </row>
    <row r="6932" spans="1:18">
      <c r="A6932" t="s">
        <v>15614</v>
      </c>
      <c r="B6932" t="s">
        <v>3190</v>
      </c>
      <c r="C6932" t="s">
        <v>30</v>
      </c>
      <c r="D6932" t="s">
        <v>38</v>
      </c>
      <c r="E6932" t="s">
        <v>718</v>
      </c>
      <c r="F6932" t="s">
        <v>196</v>
      </c>
      <c r="G6932" t="s">
        <v>15617</v>
      </c>
      <c r="H6932" s="1">
        <v>726750</v>
      </c>
      <c r="I6932" s="1">
        <v>0</v>
      </c>
      <c r="J6932" t="s">
        <v>24</v>
      </c>
      <c r="K6932" t="s">
        <v>94</v>
      </c>
      <c r="L6932" s="10">
        <v>44835</v>
      </c>
      <c r="M6932" t="s">
        <v>15618</v>
      </c>
      <c r="N6932">
        <v>0</v>
      </c>
      <c r="O6932" s="17" t="s">
        <v>21485</v>
      </c>
      <c r="P6932">
        <v>0</v>
      </c>
      <c r="Q6932" s="17" t="s">
        <v>21485</v>
      </c>
      <c r="R6932" t="s">
        <v>15614</v>
      </c>
    </row>
    <row r="6933" spans="1:18">
      <c r="A6933" t="s">
        <v>15614</v>
      </c>
      <c r="B6933" t="s">
        <v>3190</v>
      </c>
      <c r="C6933" t="s">
        <v>30</v>
      </c>
      <c r="D6933" t="s">
        <v>38</v>
      </c>
      <c r="E6933" t="s">
        <v>718</v>
      </c>
      <c r="F6933" t="s">
        <v>3276</v>
      </c>
      <c r="G6933" t="s">
        <v>15619</v>
      </c>
      <c r="H6933" s="1">
        <v>634952</v>
      </c>
      <c r="I6933" s="1">
        <v>0</v>
      </c>
      <c r="J6933" t="s">
        <v>48</v>
      </c>
      <c r="K6933" t="s">
        <v>94</v>
      </c>
      <c r="L6933" s="10">
        <v>44835</v>
      </c>
      <c r="M6933" t="s">
        <v>15620</v>
      </c>
      <c r="N6933">
        <v>0</v>
      </c>
      <c r="O6933" s="17" t="s">
        <v>21485</v>
      </c>
      <c r="P6933">
        <v>0</v>
      </c>
      <c r="Q6933" s="17" t="s">
        <v>21485</v>
      </c>
      <c r="R6933" t="s">
        <v>15614</v>
      </c>
    </row>
    <row r="6934" spans="1:18">
      <c r="A6934" t="s">
        <v>15621</v>
      </c>
      <c r="B6934" t="s">
        <v>862</v>
      </c>
      <c r="C6934" t="s">
        <v>30</v>
      </c>
      <c r="D6934" t="s">
        <v>20</v>
      </c>
      <c r="E6934" t="s">
        <v>241</v>
      </c>
      <c r="F6934" t="s">
        <v>568</v>
      </c>
      <c r="G6934" t="s">
        <v>15622</v>
      </c>
      <c r="H6934" s="1">
        <v>470312</v>
      </c>
      <c r="I6934" s="1">
        <v>0</v>
      </c>
      <c r="J6934" t="s">
        <v>48</v>
      </c>
      <c r="K6934" t="s">
        <v>157</v>
      </c>
      <c r="L6934" s="10">
        <v>40087</v>
      </c>
      <c r="M6934" t="s">
        <v>15623</v>
      </c>
      <c r="N6934">
        <v>0</v>
      </c>
      <c r="O6934" s="17" t="s">
        <v>21485</v>
      </c>
      <c r="P6934">
        <v>0</v>
      </c>
      <c r="Q6934" s="17" t="s">
        <v>21485</v>
      </c>
      <c r="R6934" t="s">
        <v>15621</v>
      </c>
    </row>
    <row r="6935" spans="1:18">
      <c r="A6935" t="s">
        <v>15621</v>
      </c>
      <c r="B6935" t="s">
        <v>862</v>
      </c>
      <c r="C6935" t="s">
        <v>30</v>
      </c>
      <c r="D6935" t="s">
        <v>20</v>
      </c>
      <c r="E6935" t="s">
        <v>71</v>
      </c>
      <c r="F6935" t="s">
        <v>181</v>
      </c>
      <c r="G6935" t="s">
        <v>15624</v>
      </c>
      <c r="H6935" s="1">
        <v>789574</v>
      </c>
      <c r="I6935" s="1">
        <v>0</v>
      </c>
      <c r="J6935" t="s">
        <v>24</v>
      </c>
      <c r="K6935" t="s">
        <v>157</v>
      </c>
      <c r="L6935" s="10">
        <v>40634</v>
      </c>
      <c r="M6935" t="s">
        <v>15625</v>
      </c>
      <c r="N6935">
        <v>0</v>
      </c>
      <c r="O6935" s="17" t="s">
        <v>21485</v>
      </c>
      <c r="P6935">
        <v>0</v>
      </c>
      <c r="Q6935" s="17" t="s">
        <v>21485</v>
      </c>
      <c r="R6935" t="s">
        <v>15621</v>
      </c>
    </row>
    <row r="6936" spans="1:18">
      <c r="A6936" t="s">
        <v>15621</v>
      </c>
      <c r="B6936" t="s">
        <v>324</v>
      </c>
      <c r="C6936" t="s">
        <v>30</v>
      </c>
      <c r="D6936" t="s">
        <v>20</v>
      </c>
      <c r="E6936" t="s">
        <v>92</v>
      </c>
      <c r="F6936" t="s">
        <v>568</v>
      </c>
      <c r="G6936" t="s">
        <v>15626</v>
      </c>
      <c r="H6936" s="1">
        <v>734129</v>
      </c>
      <c r="I6936" s="1">
        <v>0</v>
      </c>
      <c r="J6936" t="s">
        <v>24</v>
      </c>
      <c r="K6936" t="s">
        <v>157</v>
      </c>
      <c r="L6936" s="10">
        <v>42278</v>
      </c>
      <c r="M6936" t="s">
        <v>15627</v>
      </c>
      <c r="N6936">
        <v>0</v>
      </c>
      <c r="O6936" s="17" t="s">
        <v>21485</v>
      </c>
      <c r="P6936">
        <v>0</v>
      </c>
      <c r="Q6936" s="17" t="s">
        <v>21485</v>
      </c>
      <c r="R6936" t="s">
        <v>15621</v>
      </c>
    </row>
    <row r="6937" spans="1:18">
      <c r="A6937" t="s">
        <v>15621</v>
      </c>
      <c r="B6937" t="s">
        <v>324</v>
      </c>
      <c r="C6937" t="s">
        <v>30</v>
      </c>
      <c r="D6937" t="s">
        <v>38</v>
      </c>
      <c r="E6937" t="s">
        <v>718</v>
      </c>
      <c r="F6937" t="s">
        <v>181</v>
      </c>
      <c r="G6937" t="s">
        <v>15628</v>
      </c>
      <c r="H6937" s="1">
        <v>864450</v>
      </c>
      <c r="I6937" s="1">
        <v>0</v>
      </c>
      <c r="J6937" t="s">
        <v>24</v>
      </c>
      <c r="K6937" t="s">
        <v>157</v>
      </c>
      <c r="L6937" s="10">
        <v>44835</v>
      </c>
      <c r="M6937" t="s">
        <v>15629</v>
      </c>
      <c r="N6937">
        <v>0</v>
      </c>
      <c r="O6937" s="17" t="s">
        <v>21485</v>
      </c>
      <c r="P6937">
        <v>0</v>
      </c>
      <c r="Q6937" s="17" t="s">
        <v>21485</v>
      </c>
      <c r="R6937" t="s">
        <v>15621</v>
      </c>
    </row>
    <row r="6938" spans="1:18">
      <c r="A6938" t="s">
        <v>15630</v>
      </c>
      <c r="B6938" t="s">
        <v>18</v>
      </c>
      <c r="C6938" t="s">
        <v>19</v>
      </c>
      <c r="D6938" t="s">
        <v>20</v>
      </c>
      <c r="E6938" t="s">
        <v>51</v>
      </c>
      <c r="F6938" t="s">
        <v>163</v>
      </c>
      <c r="G6938" t="s">
        <v>15631</v>
      </c>
      <c r="H6938" s="1">
        <v>397590</v>
      </c>
      <c r="I6938" s="1">
        <v>0</v>
      </c>
      <c r="J6938" t="s">
        <v>24</v>
      </c>
      <c r="K6938" t="s">
        <v>118</v>
      </c>
      <c r="L6938" s="10">
        <v>39904</v>
      </c>
      <c r="M6938" t="s">
        <v>15632</v>
      </c>
      <c r="N6938">
        <v>0</v>
      </c>
      <c r="O6938" s="17" t="s">
        <v>21485</v>
      </c>
      <c r="P6938">
        <v>0</v>
      </c>
      <c r="Q6938" s="17" t="s">
        <v>21485</v>
      </c>
      <c r="R6938" t="s">
        <v>15630</v>
      </c>
    </row>
    <row r="6939" spans="1:18">
      <c r="A6939" t="s">
        <v>15630</v>
      </c>
      <c r="B6939" t="s">
        <v>18</v>
      </c>
      <c r="C6939" t="s">
        <v>19</v>
      </c>
      <c r="D6939" t="s">
        <v>20</v>
      </c>
      <c r="E6939" t="s">
        <v>21</v>
      </c>
      <c r="F6939" t="s">
        <v>418</v>
      </c>
      <c r="G6939" t="s">
        <v>15633</v>
      </c>
      <c r="H6939" s="1">
        <v>642239</v>
      </c>
      <c r="I6939" s="1">
        <v>0</v>
      </c>
      <c r="J6939" t="s">
        <v>24</v>
      </c>
      <c r="K6939" t="s">
        <v>118</v>
      </c>
      <c r="L6939" s="10">
        <v>41183</v>
      </c>
      <c r="M6939" t="s">
        <v>15634</v>
      </c>
      <c r="N6939">
        <v>0</v>
      </c>
      <c r="O6939" s="17" t="s">
        <v>21485</v>
      </c>
      <c r="P6939">
        <v>0</v>
      </c>
      <c r="Q6939" s="17" t="s">
        <v>21485</v>
      </c>
      <c r="R6939" t="s">
        <v>15630</v>
      </c>
    </row>
    <row r="6940" spans="1:18">
      <c r="A6940" t="s">
        <v>15630</v>
      </c>
      <c r="B6940" t="s">
        <v>18</v>
      </c>
      <c r="C6940" t="s">
        <v>19</v>
      </c>
      <c r="D6940" t="s">
        <v>20</v>
      </c>
      <c r="E6940" t="s">
        <v>31</v>
      </c>
      <c r="F6940" t="s">
        <v>418</v>
      </c>
      <c r="G6940" t="s">
        <v>15635</v>
      </c>
      <c r="H6940" s="1">
        <v>727760</v>
      </c>
      <c r="I6940" s="1">
        <v>0</v>
      </c>
      <c r="J6940" t="s">
        <v>24</v>
      </c>
      <c r="K6940" t="s">
        <v>118</v>
      </c>
      <c r="L6940" s="10">
        <v>41913</v>
      </c>
      <c r="M6940" t="s">
        <v>15636</v>
      </c>
      <c r="N6940">
        <v>0</v>
      </c>
      <c r="O6940" s="17" t="s">
        <v>21485</v>
      </c>
      <c r="P6940">
        <v>0</v>
      </c>
      <c r="Q6940" s="17" t="s">
        <v>21485</v>
      </c>
      <c r="R6940" t="s">
        <v>15630</v>
      </c>
    </row>
    <row r="6941" spans="1:18">
      <c r="A6941" t="s">
        <v>15630</v>
      </c>
      <c r="B6941" t="s">
        <v>18</v>
      </c>
      <c r="C6941" t="s">
        <v>19</v>
      </c>
      <c r="D6941" t="s">
        <v>38</v>
      </c>
      <c r="E6941" t="s">
        <v>2508</v>
      </c>
      <c r="F6941" t="s">
        <v>418</v>
      </c>
      <c r="G6941" t="s">
        <v>15637</v>
      </c>
      <c r="H6941" s="1">
        <v>100000</v>
      </c>
      <c r="I6941" s="1">
        <v>0</v>
      </c>
      <c r="J6941" t="s">
        <v>202</v>
      </c>
      <c r="K6941" t="s">
        <v>118</v>
      </c>
      <c r="L6941" s="10">
        <v>43160</v>
      </c>
      <c r="M6941" t="s">
        <v>15638</v>
      </c>
      <c r="N6941">
        <v>0</v>
      </c>
      <c r="O6941" s="17" t="s">
        <v>21485</v>
      </c>
      <c r="P6941">
        <v>0</v>
      </c>
      <c r="Q6941" s="17" t="s">
        <v>21485</v>
      </c>
      <c r="R6941" t="s">
        <v>15630</v>
      </c>
    </row>
    <row r="6942" spans="1:18">
      <c r="A6942" t="s">
        <v>15630</v>
      </c>
      <c r="B6942" t="s">
        <v>18</v>
      </c>
      <c r="C6942" t="s">
        <v>19</v>
      </c>
      <c r="D6942" t="s">
        <v>38</v>
      </c>
      <c r="E6942" t="s">
        <v>387</v>
      </c>
      <c r="F6942" t="s">
        <v>418</v>
      </c>
      <c r="G6942" t="s">
        <v>15637</v>
      </c>
      <c r="H6942" s="1">
        <v>703800</v>
      </c>
      <c r="I6942" s="1">
        <v>0</v>
      </c>
      <c r="J6942" t="s">
        <v>24</v>
      </c>
      <c r="K6942" t="s">
        <v>118</v>
      </c>
      <c r="L6942" s="10">
        <v>43374</v>
      </c>
      <c r="M6942" t="s">
        <v>15638</v>
      </c>
      <c r="N6942">
        <v>0</v>
      </c>
      <c r="O6942" s="17" t="s">
        <v>21485</v>
      </c>
      <c r="P6942">
        <v>0</v>
      </c>
      <c r="Q6942" s="17" t="s">
        <v>21485</v>
      </c>
      <c r="R6942" t="s">
        <v>15630</v>
      </c>
    </row>
    <row r="6943" spans="1:18">
      <c r="A6943" t="s">
        <v>15639</v>
      </c>
      <c r="B6943" t="s">
        <v>557</v>
      </c>
      <c r="C6943" t="s">
        <v>65</v>
      </c>
      <c r="D6943" t="s">
        <v>38</v>
      </c>
      <c r="E6943" t="s">
        <v>168</v>
      </c>
      <c r="F6943" t="s">
        <v>481</v>
      </c>
      <c r="G6943" t="s">
        <v>15640</v>
      </c>
      <c r="H6943" s="1">
        <v>685440</v>
      </c>
      <c r="I6943" s="1">
        <v>0</v>
      </c>
      <c r="J6943" t="s">
        <v>24</v>
      </c>
      <c r="K6943" t="s">
        <v>136</v>
      </c>
      <c r="L6943" s="10">
        <v>43922</v>
      </c>
      <c r="M6943" t="s">
        <v>15641</v>
      </c>
      <c r="N6943">
        <v>0</v>
      </c>
      <c r="O6943" s="17" t="s">
        <v>21485</v>
      </c>
      <c r="P6943">
        <v>0</v>
      </c>
      <c r="Q6943" s="17" t="s">
        <v>21485</v>
      </c>
      <c r="R6943" t="s">
        <v>15639</v>
      </c>
    </row>
    <row r="6944" spans="1:18">
      <c r="A6944" t="s">
        <v>15642</v>
      </c>
      <c r="B6944" t="s">
        <v>600</v>
      </c>
      <c r="C6944" t="s">
        <v>65</v>
      </c>
      <c r="D6944" t="s">
        <v>20</v>
      </c>
      <c r="E6944" t="s">
        <v>241</v>
      </c>
      <c r="F6944" t="s">
        <v>196</v>
      </c>
      <c r="G6944" t="s">
        <v>15643</v>
      </c>
      <c r="H6944" s="1">
        <v>556474</v>
      </c>
      <c r="I6944" s="1">
        <v>0</v>
      </c>
      <c r="J6944" t="s">
        <v>24</v>
      </c>
      <c r="K6944" t="s">
        <v>94</v>
      </c>
      <c r="L6944" s="10">
        <v>40087</v>
      </c>
      <c r="M6944" t="s">
        <v>15644</v>
      </c>
      <c r="N6944">
        <v>0</v>
      </c>
      <c r="O6944" s="17" t="s">
        <v>21485</v>
      </c>
      <c r="P6944">
        <v>0</v>
      </c>
      <c r="Q6944" s="17" t="s">
        <v>21485</v>
      </c>
      <c r="R6944" t="s">
        <v>15642</v>
      </c>
    </row>
    <row r="6945" spans="1:18">
      <c r="A6945" t="s">
        <v>15642</v>
      </c>
      <c r="B6945" t="s">
        <v>557</v>
      </c>
      <c r="C6945" t="s">
        <v>65</v>
      </c>
      <c r="D6945" t="s">
        <v>38</v>
      </c>
      <c r="E6945" t="s">
        <v>353</v>
      </c>
      <c r="F6945" t="s">
        <v>196</v>
      </c>
      <c r="G6945" t="s">
        <v>15645</v>
      </c>
      <c r="H6945" s="1">
        <v>344250</v>
      </c>
      <c r="I6945" s="1">
        <v>0</v>
      </c>
      <c r="J6945" t="s">
        <v>68</v>
      </c>
      <c r="K6945" t="s">
        <v>94</v>
      </c>
      <c r="L6945" s="10">
        <v>43739</v>
      </c>
      <c r="M6945" t="s">
        <v>15646</v>
      </c>
      <c r="N6945">
        <v>0</v>
      </c>
      <c r="O6945" s="17" t="s">
        <v>21485</v>
      </c>
      <c r="P6945">
        <v>0</v>
      </c>
      <c r="Q6945" s="17" t="s">
        <v>21485</v>
      </c>
      <c r="R6945" t="s">
        <v>15642</v>
      </c>
    </row>
    <row r="6946" spans="1:18">
      <c r="A6946" t="s">
        <v>20849</v>
      </c>
      <c r="B6946" t="s">
        <v>249</v>
      </c>
      <c r="C6946" t="s">
        <v>65</v>
      </c>
      <c r="D6946" t="s">
        <v>18838</v>
      </c>
      <c r="E6946" t="s">
        <v>19085</v>
      </c>
      <c r="F6946" t="s">
        <v>18833</v>
      </c>
      <c r="G6946" t="s">
        <v>20850</v>
      </c>
      <c r="H6946" s="1">
        <v>49979</v>
      </c>
      <c r="I6946" s="1">
        <v>0</v>
      </c>
      <c r="J6946" t="s">
        <v>202</v>
      </c>
      <c r="K6946" t="s">
        <v>49</v>
      </c>
      <c r="L6946" s="7">
        <v>40026</v>
      </c>
      <c r="M6946" t="s">
        <v>20851</v>
      </c>
      <c r="N6946">
        <v>0</v>
      </c>
      <c r="O6946" s="17" t="s">
        <v>21485</v>
      </c>
      <c r="P6946">
        <v>0</v>
      </c>
      <c r="Q6946" s="17" t="s">
        <v>21485</v>
      </c>
      <c r="R6946" t="s">
        <v>20849</v>
      </c>
    </row>
    <row r="6947" spans="1:18">
      <c r="A6947" t="s">
        <v>15647</v>
      </c>
      <c r="B6947" t="s">
        <v>103</v>
      </c>
      <c r="C6947" t="s">
        <v>30</v>
      </c>
      <c r="D6947" t="s">
        <v>38</v>
      </c>
      <c r="E6947" t="s">
        <v>168</v>
      </c>
      <c r="F6947" t="s">
        <v>1510</v>
      </c>
      <c r="G6947" t="s">
        <v>15648</v>
      </c>
      <c r="H6947" s="1">
        <v>738225</v>
      </c>
      <c r="I6947" s="1">
        <v>0</v>
      </c>
      <c r="J6947" t="s">
        <v>24</v>
      </c>
      <c r="K6947" t="s">
        <v>94</v>
      </c>
      <c r="L6947" s="10">
        <v>43922</v>
      </c>
      <c r="M6947" t="s">
        <v>15649</v>
      </c>
      <c r="N6947">
        <v>0</v>
      </c>
      <c r="O6947" s="17" t="s">
        <v>21485</v>
      </c>
      <c r="P6947">
        <v>0</v>
      </c>
      <c r="Q6947" s="17" t="s">
        <v>21485</v>
      </c>
      <c r="R6947" t="s">
        <v>15647</v>
      </c>
    </row>
    <row r="6948" spans="1:18">
      <c r="A6948" t="s">
        <v>469</v>
      </c>
      <c r="B6948" t="s">
        <v>226</v>
      </c>
      <c r="C6948" t="s">
        <v>30</v>
      </c>
      <c r="D6948" t="s">
        <v>20</v>
      </c>
      <c r="E6948" t="s">
        <v>115</v>
      </c>
      <c r="F6948" t="s">
        <v>99</v>
      </c>
      <c r="G6948" t="s">
        <v>470</v>
      </c>
      <c r="H6948" s="1">
        <v>536533</v>
      </c>
      <c r="I6948" s="1">
        <v>0</v>
      </c>
      <c r="J6948" t="s">
        <v>68</v>
      </c>
      <c r="K6948" t="s">
        <v>42</v>
      </c>
      <c r="L6948" s="10">
        <v>40452</v>
      </c>
      <c r="M6948" t="s">
        <v>471</v>
      </c>
      <c r="N6948">
        <v>4</v>
      </c>
      <c r="O6948" s="17" t="s">
        <v>21485</v>
      </c>
      <c r="P6948">
        <v>0</v>
      </c>
      <c r="Q6948" s="17" t="s">
        <v>21485</v>
      </c>
      <c r="R6948" t="s">
        <v>469</v>
      </c>
    </row>
    <row r="6949" spans="1:18">
      <c r="A6949" t="s">
        <v>15650</v>
      </c>
      <c r="B6949" t="s">
        <v>64</v>
      </c>
      <c r="C6949" t="s">
        <v>65</v>
      </c>
      <c r="D6949" t="s">
        <v>20</v>
      </c>
      <c r="E6949" t="s">
        <v>79</v>
      </c>
      <c r="F6949" t="s">
        <v>116</v>
      </c>
      <c r="G6949" t="s">
        <v>15651</v>
      </c>
      <c r="H6949" s="1">
        <v>592636</v>
      </c>
      <c r="I6949" s="1">
        <v>0</v>
      </c>
      <c r="J6949" t="s">
        <v>24</v>
      </c>
      <c r="K6949" t="s">
        <v>118</v>
      </c>
      <c r="L6949" s="10">
        <v>41548</v>
      </c>
      <c r="M6949" t="s">
        <v>15652</v>
      </c>
      <c r="N6949">
        <v>0</v>
      </c>
      <c r="O6949" s="17" t="s">
        <v>21485</v>
      </c>
      <c r="P6949">
        <v>0</v>
      </c>
      <c r="Q6949" s="17" t="s">
        <v>21485</v>
      </c>
      <c r="R6949" t="s">
        <v>15650</v>
      </c>
    </row>
    <row r="6950" spans="1:18">
      <c r="A6950" t="s">
        <v>15650</v>
      </c>
      <c r="B6950" t="s">
        <v>64</v>
      </c>
      <c r="C6950" t="s">
        <v>65</v>
      </c>
      <c r="D6950" t="s">
        <v>38</v>
      </c>
      <c r="E6950" t="s">
        <v>718</v>
      </c>
      <c r="F6950" t="s">
        <v>282</v>
      </c>
      <c r="G6950" t="s">
        <v>15653</v>
      </c>
      <c r="H6950" s="1">
        <v>841500</v>
      </c>
      <c r="I6950" s="1">
        <v>0</v>
      </c>
      <c r="J6950" t="s">
        <v>24</v>
      </c>
      <c r="K6950" t="s">
        <v>118</v>
      </c>
      <c r="L6950" s="10">
        <v>44835</v>
      </c>
      <c r="M6950" t="s">
        <v>15654</v>
      </c>
      <c r="N6950">
        <v>0</v>
      </c>
      <c r="O6950" s="17" t="s">
        <v>21485</v>
      </c>
      <c r="P6950">
        <v>0</v>
      </c>
      <c r="Q6950" s="17" t="s">
        <v>21485</v>
      </c>
      <c r="R6950" t="s">
        <v>15650</v>
      </c>
    </row>
    <row r="6951" spans="1:18">
      <c r="A6951" t="s">
        <v>15655</v>
      </c>
      <c r="B6951" t="s">
        <v>564</v>
      </c>
      <c r="C6951" t="s">
        <v>30</v>
      </c>
      <c r="D6951" t="s">
        <v>20</v>
      </c>
      <c r="E6951" t="s">
        <v>66</v>
      </c>
      <c r="F6951" t="s">
        <v>214</v>
      </c>
      <c r="G6951" t="s">
        <v>15656</v>
      </c>
      <c r="H6951" s="1">
        <v>576470</v>
      </c>
      <c r="I6951" s="1">
        <v>0</v>
      </c>
      <c r="J6951" t="s">
        <v>24</v>
      </c>
      <c r="K6951" t="s">
        <v>110</v>
      </c>
      <c r="L6951" s="10">
        <v>41000</v>
      </c>
      <c r="M6951" t="s">
        <v>15657</v>
      </c>
      <c r="N6951">
        <v>0</v>
      </c>
      <c r="O6951" s="17" t="s">
        <v>21485</v>
      </c>
      <c r="P6951">
        <v>0</v>
      </c>
      <c r="Q6951" s="17" t="s">
        <v>21485</v>
      </c>
      <c r="R6951" t="s">
        <v>15655</v>
      </c>
    </row>
    <row r="6952" spans="1:18">
      <c r="A6952" t="s">
        <v>15655</v>
      </c>
      <c r="B6952" t="s">
        <v>564</v>
      </c>
      <c r="C6952" t="s">
        <v>30</v>
      </c>
      <c r="D6952" t="s">
        <v>38</v>
      </c>
      <c r="E6952" t="s">
        <v>168</v>
      </c>
      <c r="F6952" t="s">
        <v>214</v>
      </c>
      <c r="G6952" t="s">
        <v>15658</v>
      </c>
      <c r="H6952" s="1">
        <v>558450</v>
      </c>
      <c r="I6952" s="1">
        <v>0</v>
      </c>
      <c r="J6952" t="s">
        <v>24</v>
      </c>
      <c r="K6952" t="s">
        <v>110</v>
      </c>
      <c r="L6952" s="10">
        <v>43922</v>
      </c>
      <c r="M6952" t="s">
        <v>15659</v>
      </c>
      <c r="N6952">
        <v>0</v>
      </c>
      <c r="O6952" s="17" t="s">
        <v>21485</v>
      </c>
      <c r="P6952">
        <v>0</v>
      </c>
      <c r="Q6952" s="17" t="s">
        <v>21485</v>
      </c>
      <c r="R6952" t="s">
        <v>15655</v>
      </c>
    </row>
    <row r="6953" spans="1:18">
      <c r="A6953" t="s">
        <v>15660</v>
      </c>
      <c r="B6953" t="s">
        <v>114</v>
      </c>
      <c r="C6953" t="s">
        <v>65</v>
      </c>
      <c r="D6953" t="s">
        <v>20</v>
      </c>
      <c r="E6953" t="s">
        <v>241</v>
      </c>
      <c r="F6953" t="s">
        <v>574</v>
      </c>
      <c r="G6953" t="s">
        <v>15661</v>
      </c>
      <c r="H6953" s="1">
        <v>1112546</v>
      </c>
      <c r="I6953" s="1">
        <v>0</v>
      </c>
      <c r="J6953" t="s">
        <v>24</v>
      </c>
      <c r="K6953" t="s">
        <v>94</v>
      </c>
      <c r="L6953" s="10">
        <v>40087</v>
      </c>
      <c r="M6953" t="s">
        <v>15662</v>
      </c>
      <c r="N6953">
        <v>0</v>
      </c>
      <c r="O6953" s="17" t="s">
        <v>21485</v>
      </c>
      <c r="P6953">
        <v>0</v>
      </c>
      <c r="Q6953" s="17" t="s">
        <v>21485</v>
      </c>
      <c r="R6953" t="s">
        <v>15660</v>
      </c>
    </row>
    <row r="6954" spans="1:18">
      <c r="A6954" t="s">
        <v>1522</v>
      </c>
      <c r="B6954" t="s">
        <v>914</v>
      </c>
      <c r="C6954" t="s">
        <v>65</v>
      </c>
      <c r="D6954" t="s">
        <v>20</v>
      </c>
      <c r="E6954" t="s">
        <v>51</v>
      </c>
      <c r="F6954" t="s">
        <v>169</v>
      </c>
      <c r="G6954" t="s">
        <v>15663</v>
      </c>
      <c r="H6954" s="1">
        <v>803260</v>
      </c>
      <c r="I6954" s="1">
        <v>0</v>
      </c>
      <c r="J6954" t="s">
        <v>24</v>
      </c>
      <c r="K6954" t="s">
        <v>136</v>
      </c>
      <c r="L6954" s="10">
        <v>39904</v>
      </c>
      <c r="M6954" t="s">
        <v>15664</v>
      </c>
      <c r="N6954">
        <v>0</v>
      </c>
      <c r="O6954" s="17" t="s">
        <v>21485</v>
      </c>
      <c r="P6954">
        <v>0</v>
      </c>
      <c r="Q6954" s="17" t="s">
        <v>21485</v>
      </c>
      <c r="R6954" t="s">
        <v>1522</v>
      </c>
    </row>
    <row r="6955" spans="1:18">
      <c r="A6955" t="s">
        <v>1522</v>
      </c>
      <c r="B6955" t="s">
        <v>914</v>
      </c>
      <c r="C6955" t="s">
        <v>65</v>
      </c>
      <c r="D6955" t="s">
        <v>20</v>
      </c>
      <c r="E6955" t="s">
        <v>104</v>
      </c>
      <c r="F6955" t="s">
        <v>568</v>
      </c>
      <c r="G6955" t="s">
        <v>2688</v>
      </c>
      <c r="H6955" s="1">
        <v>795892</v>
      </c>
      <c r="I6955" s="1">
        <v>0</v>
      </c>
      <c r="J6955" t="s">
        <v>24</v>
      </c>
      <c r="K6955" t="s">
        <v>157</v>
      </c>
      <c r="L6955" s="10">
        <v>40269</v>
      </c>
      <c r="M6955" t="s">
        <v>2689</v>
      </c>
      <c r="N6955">
        <v>0</v>
      </c>
      <c r="O6955" s="17" t="s">
        <v>21485</v>
      </c>
      <c r="P6955">
        <v>0</v>
      </c>
      <c r="Q6955" s="17" t="s">
        <v>21485</v>
      </c>
      <c r="R6955" t="s">
        <v>1522</v>
      </c>
    </row>
    <row r="6956" spans="1:18">
      <c r="A6956" t="s">
        <v>1522</v>
      </c>
      <c r="B6956" t="s">
        <v>914</v>
      </c>
      <c r="C6956" t="s">
        <v>65</v>
      </c>
      <c r="D6956" t="s">
        <v>20</v>
      </c>
      <c r="E6956" t="s">
        <v>1523</v>
      </c>
      <c r="F6956" t="s">
        <v>498</v>
      </c>
      <c r="G6956" t="s">
        <v>1524</v>
      </c>
      <c r="H6956" s="1">
        <v>100000</v>
      </c>
      <c r="I6956" s="1">
        <v>0</v>
      </c>
      <c r="J6956" t="s">
        <v>202</v>
      </c>
      <c r="K6956" t="s">
        <v>118</v>
      </c>
      <c r="L6956" s="10">
        <v>41183</v>
      </c>
      <c r="M6956" t="s">
        <v>1525</v>
      </c>
      <c r="N6956">
        <v>1</v>
      </c>
      <c r="O6956" s="17" t="s">
        <v>21485</v>
      </c>
      <c r="P6956">
        <v>0</v>
      </c>
      <c r="Q6956" s="17" t="s">
        <v>21485</v>
      </c>
      <c r="R6956" t="s">
        <v>1522</v>
      </c>
    </row>
    <row r="6957" spans="1:18">
      <c r="A6957" t="s">
        <v>1522</v>
      </c>
      <c r="B6957" t="s">
        <v>914</v>
      </c>
      <c r="C6957" t="s">
        <v>65</v>
      </c>
      <c r="D6957" t="s">
        <v>18757</v>
      </c>
      <c r="E6957" t="s">
        <v>18973</v>
      </c>
      <c r="F6957" t="s">
        <v>18759</v>
      </c>
      <c r="G6957" t="s">
        <v>20852</v>
      </c>
      <c r="H6957" s="1">
        <v>150000</v>
      </c>
      <c r="I6957" s="1">
        <v>0</v>
      </c>
      <c r="J6957" t="s">
        <v>223</v>
      </c>
      <c r="K6957" t="s">
        <v>445</v>
      </c>
      <c r="L6957" s="7">
        <v>42461</v>
      </c>
      <c r="M6957" t="s">
        <v>20853</v>
      </c>
      <c r="N6957">
        <v>1</v>
      </c>
      <c r="O6957" s="17" t="s">
        <v>21485</v>
      </c>
      <c r="P6957">
        <v>0</v>
      </c>
      <c r="Q6957" s="17" t="s">
        <v>21485</v>
      </c>
      <c r="R6957" t="s">
        <v>1522</v>
      </c>
    </row>
    <row r="6958" spans="1:18">
      <c r="A6958" t="s">
        <v>1522</v>
      </c>
      <c r="B6958" t="s">
        <v>914</v>
      </c>
      <c r="C6958" t="s">
        <v>65</v>
      </c>
      <c r="D6958" t="s">
        <v>38</v>
      </c>
      <c r="E6958" t="s">
        <v>784</v>
      </c>
      <c r="F6958" t="s">
        <v>181</v>
      </c>
      <c r="G6958" t="s">
        <v>15665</v>
      </c>
      <c r="H6958" s="1">
        <v>1224000</v>
      </c>
      <c r="I6958" s="1">
        <v>0</v>
      </c>
      <c r="J6958" t="s">
        <v>24</v>
      </c>
      <c r="K6958" t="s">
        <v>157</v>
      </c>
      <c r="L6958" s="10">
        <v>45383</v>
      </c>
      <c r="M6958" t="s">
        <v>15666</v>
      </c>
      <c r="N6958">
        <v>0</v>
      </c>
      <c r="O6958" s="17" t="s">
        <v>21485</v>
      </c>
      <c r="P6958">
        <v>0</v>
      </c>
      <c r="Q6958" s="17" t="s">
        <v>21485</v>
      </c>
      <c r="R6958" t="s">
        <v>1522</v>
      </c>
    </row>
    <row r="6959" spans="1:18">
      <c r="A6959" t="s">
        <v>20854</v>
      </c>
      <c r="B6959" t="s">
        <v>333</v>
      </c>
      <c r="C6959" t="s">
        <v>30</v>
      </c>
      <c r="D6959" t="s">
        <v>18613</v>
      </c>
      <c r="E6959" t="s">
        <v>20855</v>
      </c>
      <c r="F6959" t="s">
        <v>18613</v>
      </c>
      <c r="G6959" t="s">
        <v>20856</v>
      </c>
      <c r="H6959" s="1">
        <v>194100</v>
      </c>
      <c r="I6959" s="1">
        <v>0</v>
      </c>
      <c r="J6959" t="s">
        <v>223</v>
      </c>
      <c r="K6959" t="s">
        <v>49</v>
      </c>
      <c r="L6959" s="7">
        <v>40634</v>
      </c>
      <c r="M6959" t="s">
        <v>20857</v>
      </c>
      <c r="N6959">
        <v>0</v>
      </c>
      <c r="O6959" s="17" t="s">
        <v>21485</v>
      </c>
      <c r="P6959">
        <v>0</v>
      </c>
      <c r="Q6959" s="17" t="s">
        <v>21485</v>
      </c>
      <c r="R6959" t="s">
        <v>20854</v>
      </c>
    </row>
    <row r="6960" spans="1:18">
      <c r="A6960" t="s">
        <v>15667</v>
      </c>
      <c r="B6960" t="s">
        <v>18</v>
      </c>
      <c r="C6960" t="s">
        <v>19</v>
      </c>
      <c r="D6960" t="s">
        <v>38</v>
      </c>
      <c r="E6960" t="s">
        <v>408</v>
      </c>
      <c r="F6960" t="s">
        <v>87</v>
      </c>
      <c r="G6960" t="s">
        <v>15668</v>
      </c>
      <c r="H6960" s="1">
        <v>447526</v>
      </c>
      <c r="I6960" s="1">
        <v>0</v>
      </c>
      <c r="J6960" t="s">
        <v>68</v>
      </c>
      <c r="K6960" t="s">
        <v>118</v>
      </c>
      <c r="L6960" s="10">
        <v>44105</v>
      </c>
      <c r="M6960" t="s">
        <v>15669</v>
      </c>
      <c r="N6960">
        <v>0</v>
      </c>
      <c r="O6960" s="17" t="s">
        <v>21485</v>
      </c>
      <c r="P6960">
        <v>0</v>
      </c>
      <c r="Q6960" s="17" t="s">
        <v>21485</v>
      </c>
      <c r="R6960" t="s">
        <v>15667</v>
      </c>
    </row>
    <row r="6961" spans="1:18">
      <c r="A6961" t="s">
        <v>15667</v>
      </c>
      <c r="B6961" t="s">
        <v>18</v>
      </c>
      <c r="C6961" t="s">
        <v>19</v>
      </c>
      <c r="D6961" t="s">
        <v>38</v>
      </c>
      <c r="E6961" t="s">
        <v>86</v>
      </c>
      <c r="F6961" t="s">
        <v>87</v>
      </c>
      <c r="G6961" t="s">
        <v>15670</v>
      </c>
      <c r="H6961" s="1">
        <v>321300</v>
      </c>
      <c r="I6961" s="1">
        <v>0</v>
      </c>
      <c r="J6961" t="s">
        <v>48</v>
      </c>
      <c r="K6961" t="s">
        <v>42</v>
      </c>
      <c r="L6961" s="10">
        <v>44652</v>
      </c>
      <c r="M6961" t="s">
        <v>15671</v>
      </c>
      <c r="N6961">
        <v>0</v>
      </c>
      <c r="O6961" s="17" t="s">
        <v>21485</v>
      </c>
      <c r="P6961">
        <v>0</v>
      </c>
      <c r="Q6961" s="17" t="s">
        <v>21485</v>
      </c>
      <c r="R6961" t="s">
        <v>15667</v>
      </c>
    </row>
    <row r="6962" spans="1:18">
      <c r="A6962" t="s">
        <v>20858</v>
      </c>
      <c r="B6962" t="s">
        <v>121</v>
      </c>
      <c r="C6962" t="s">
        <v>30</v>
      </c>
      <c r="D6962" t="s">
        <v>18613</v>
      </c>
      <c r="E6962" t="s">
        <v>20859</v>
      </c>
      <c r="F6962" t="s">
        <v>18613</v>
      </c>
      <c r="G6962" t="s">
        <v>20860</v>
      </c>
      <c r="H6962" s="1">
        <v>200000</v>
      </c>
      <c r="I6962" s="1">
        <v>0</v>
      </c>
      <c r="J6962" t="s">
        <v>223</v>
      </c>
      <c r="K6962" t="s">
        <v>582</v>
      </c>
      <c r="L6962" s="7">
        <v>42522</v>
      </c>
      <c r="M6962" t="s">
        <v>20861</v>
      </c>
      <c r="N6962">
        <v>0</v>
      </c>
      <c r="O6962" s="17" t="s">
        <v>21485</v>
      </c>
      <c r="P6962">
        <v>0</v>
      </c>
      <c r="Q6962" s="17" t="s">
        <v>21485</v>
      </c>
      <c r="R6962" t="s">
        <v>20858</v>
      </c>
    </row>
    <row r="6963" spans="1:18">
      <c r="A6963" t="s">
        <v>15672</v>
      </c>
      <c r="B6963" t="s">
        <v>185</v>
      </c>
      <c r="C6963" t="s">
        <v>65</v>
      </c>
      <c r="D6963" t="s">
        <v>38</v>
      </c>
      <c r="E6963" t="s">
        <v>39</v>
      </c>
      <c r="F6963" t="s">
        <v>2075</v>
      </c>
      <c r="G6963" t="s">
        <v>15673</v>
      </c>
      <c r="H6963" s="1">
        <v>481952</v>
      </c>
      <c r="I6963" s="1">
        <v>0</v>
      </c>
      <c r="J6963" t="s">
        <v>48</v>
      </c>
      <c r="K6963" t="s">
        <v>136</v>
      </c>
      <c r="L6963" s="10">
        <v>43191</v>
      </c>
      <c r="M6963" t="s">
        <v>15674</v>
      </c>
      <c r="N6963">
        <v>0</v>
      </c>
      <c r="O6963" s="17" t="s">
        <v>21485</v>
      </c>
      <c r="P6963">
        <v>0</v>
      </c>
      <c r="Q6963" s="17" t="s">
        <v>21485</v>
      </c>
      <c r="R6963" t="s">
        <v>15672</v>
      </c>
    </row>
    <row r="6964" spans="1:18">
      <c r="A6964" t="s">
        <v>15672</v>
      </c>
      <c r="B6964" t="s">
        <v>130</v>
      </c>
      <c r="C6964" t="s">
        <v>65</v>
      </c>
      <c r="D6964" t="s">
        <v>38</v>
      </c>
      <c r="E6964" t="s">
        <v>86</v>
      </c>
      <c r="F6964" t="s">
        <v>149</v>
      </c>
      <c r="G6964" t="s">
        <v>15675</v>
      </c>
      <c r="H6964" s="1">
        <v>841500</v>
      </c>
      <c r="I6964" s="1">
        <v>0</v>
      </c>
      <c r="J6964" t="s">
        <v>24</v>
      </c>
      <c r="K6964" t="s">
        <v>136</v>
      </c>
      <c r="L6964" s="10">
        <v>44652</v>
      </c>
      <c r="M6964" t="s">
        <v>15676</v>
      </c>
      <c r="N6964">
        <v>0</v>
      </c>
      <c r="O6964" s="17" t="s">
        <v>21485</v>
      </c>
      <c r="P6964">
        <v>0</v>
      </c>
      <c r="Q6964" s="17" t="s">
        <v>21485</v>
      </c>
      <c r="R6964" t="s">
        <v>15672</v>
      </c>
    </row>
    <row r="6965" spans="1:18">
      <c r="A6965" t="s">
        <v>15677</v>
      </c>
      <c r="B6965" t="s">
        <v>37</v>
      </c>
      <c r="C6965" t="s">
        <v>30</v>
      </c>
      <c r="D6965" t="s">
        <v>20</v>
      </c>
      <c r="E6965" t="s">
        <v>31</v>
      </c>
      <c r="F6965" t="s">
        <v>80</v>
      </c>
      <c r="G6965" t="s">
        <v>15678</v>
      </c>
      <c r="H6965" s="1">
        <v>302126</v>
      </c>
      <c r="I6965" s="1">
        <v>0</v>
      </c>
      <c r="J6965" t="s">
        <v>68</v>
      </c>
      <c r="K6965" t="s">
        <v>136</v>
      </c>
      <c r="L6965" s="10">
        <v>41913</v>
      </c>
      <c r="M6965" t="s">
        <v>15679</v>
      </c>
      <c r="N6965">
        <v>0</v>
      </c>
      <c r="O6965" s="17" t="s">
        <v>21485</v>
      </c>
      <c r="P6965">
        <v>0</v>
      </c>
      <c r="Q6965" s="17" t="s">
        <v>21485</v>
      </c>
      <c r="R6965" t="s">
        <v>15677</v>
      </c>
    </row>
    <row r="6966" spans="1:18">
      <c r="A6966" t="s">
        <v>15680</v>
      </c>
      <c r="B6966" t="s">
        <v>239</v>
      </c>
      <c r="C6966" t="s">
        <v>240</v>
      </c>
      <c r="D6966" t="s">
        <v>20</v>
      </c>
      <c r="E6966" t="s">
        <v>51</v>
      </c>
      <c r="F6966" t="s">
        <v>418</v>
      </c>
      <c r="G6966" t="s">
        <v>15681</v>
      </c>
      <c r="H6966" s="1">
        <v>721560</v>
      </c>
      <c r="I6966" s="1">
        <v>0</v>
      </c>
      <c r="J6966" t="s">
        <v>24</v>
      </c>
      <c r="K6966" t="s">
        <v>118</v>
      </c>
      <c r="L6966" s="10">
        <v>39904</v>
      </c>
      <c r="M6966" t="s">
        <v>15682</v>
      </c>
      <c r="N6966">
        <v>0</v>
      </c>
      <c r="O6966" s="17" t="s">
        <v>21485</v>
      </c>
      <c r="P6966">
        <v>0</v>
      </c>
      <c r="Q6966" s="17" t="s">
        <v>21485</v>
      </c>
      <c r="R6966" t="s">
        <v>15680</v>
      </c>
    </row>
    <row r="6967" spans="1:18">
      <c r="A6967" t="s">
        <v>15680</v>
      </c>
      <c r="B6967" t="s">
        <v>239</v>
      </c>
      <c r="C6967" t="s">
        <v>240</v>
      </c>
      <c r="D6967" t="s">
        <v>20</v>
      </c>
      <c r="E6967" t="s">
        <v>66</v>
      </c>
      <c r="F6967" t="s">
        <v>418</v>
      </c>
      <c r="G6967" t="s">
        <v>15683</v>
      </c>
      <c r="H6967" s="1">
        <v>606708</v>
      </c>
      <c r="I6967" s="1">
        <v>0</v>
      </c>
      <c r="J6967" t="s">
        <v>24</v>
      </c>
      <c r="K6967" t="s">
        <v>118</v>
      </c>
      <c r="L6967" s="10">
        <v>41000</v>
      </c>
      <c r="M6967" t="s">
        <v>15684</v>
      </c>
      <c r="N6967">
        <v>0</v>
      </c>
      <c r="O6967" s="17" t="s">
        <v>21485</v>
      </c>
      <c r="P6967">
        <v>0</v>
      </c>
      <c r="Q6967" s="17" t="s">
        <v>21485</v>
      </c>
      <c r="R6967" t="s">
        <v>15680</v>
      </c>
    </row>
    <row r="6968" spans="1:18">
      <c r="A6968" t="s">
        <v>15680</v>
      </c>
      <c r="B6968" t="s">
        <v>239</v>
      </c>
      <c r="C6968" t="s">
        <v>240</v>
      </c>
      <c r="D6968" t="s">
        <v>38</v>
      </c>
      <c r="E6968" t="s">
        <v>387</v>
      </c>
      <c r="F6968" t="s">
        <v>163</v>
      </c>
      <c r="G6968" t="s">
        <v>15687</v>
      </c>
      <c r="H6968" s="1">
        <v>657900</v>
      </c>
      <c r="I6968" s="1">
        <v>0</v>
      </c>
      <c r="J6968" t="s">
        <v>24</v>
      </c>
      <c r="K6968" t="s">
        <v>118</v>
      </c>
      <c r="L6968" s="10">
        <v>43374</v>
      </c>
      <c r="M6968" t="s">
        <v>15688</v>
      </c>
      <c r="N6968">
        <v>0</v>
      </c>
      <c r="O6968" s="17" t="s">
        <v>21485</v>
      </c>
      <c r="P6968">
        <v>0</v>
      </c>
      <c r="Q6968" s="17" t="s">
        <v>21485</v>
      </c>
      <c r="R6968" t="s">
        <v>15680</v>
      </c>
    </row>
    <row r="6969" spans="1:18">
      <c r="A6969" t="s">
        <v>15680</v>
      </c>
      <c r="B6969" t="s">
        <v>239</v>
      </c>
      <c r="C6969" t="s">
        <v>240</v>
      </c>
      <c r="D6969" t="s">
        <v>38</v>
      </c>
      <c r="E6969" t="s">
        <v>1702</v>
      </c>
      <c r="F6969" t="s">
        <v>282</v>
      </c>
      <c r="G6969" t="s">
        <v>15685</v>
      </c>
      <c r="H6969" s="1">
        <v>100000</v>
      </c>
      <c r="I6969" s="1">
        <v>0</v>
      </c>
      <c r="J6969" t="s">
        <v>202</v>
      </c>
      <c r="K6969" t="s">
        <v>118</v>
      </c>
      <c r="L6969" s="10">
        <v>43374</v>
      </c>
      <c r="M6969" t="s">
        <v>15686</v>
      </c>
      <c r="N6969">
        <v>0</v>
      </c>
      <c r="O6969" s="17" t="s">
        <v>21485</v>
      </c>
      <c r="P6969">
        <v>0</v>
      </c>
      <c r="Q6969" s="17" t="s">
        <v>21485</v>
      </c>
      <c r="R6969" t="s">
        <v>15680</v>
      </c>
    </row>
    <row r="6970" spans="1:18">
      <c r="A6970" t="s">
        <v>15689</v>
      </c>
      <c r="B6970" t="s">
        <v>553</v>
      </c>
      <c r="C6970" t="s">
        <v>30</v>
      </c>
      <c r="D6970" t="s">
        <v>38</v>
      </c>
      <c r="E6970" t="s">
        <v>586</v>
      </c>
      <c r="F6970" t="s">
        <v>481</v>
      </c>
      <c r="G6970" t="s">
        <v>15690</v>
      </c>
      <c r="H6970" s="1">
        <v>795600</v>
      </c>
      <c r="I6970" s="1">
        <v>0</v>
      </c>
      <c r="J6970" t="s">
        <v>48</v>
      </c>
      <c r="K6970" t="s">
        <v>42</v>
      </c>
      <c r="L6970" s="10">
        <v>45017</v>
      </c>
      <c r="M6970" t="s">
        <v>15691</v>
      </c>
      <c r="N6970">
        <v>0</v>
      </c>
      <c r="O6970" s="17" t="s">
        <v>21485</v>
      </c>
      <c r="P6970">
        <v>0</v>
      </c>
      <c r="Q6970" s="17" t="s">
        <v>21485</v>
      </c>
      <c r="R6970" t="s">
        <v>15689</v>
      </c>
    </row>
    <row r="6971" spans="1:18">
      <c r="A6971" t="s">
        <v>882</v>
      </c>
      <c r="B6971" t="s">
        <v>84</v>
      </c>
      <c r="C6971" t="s">
        <v>85</v>
      </c>
      <c r="D6971" t="s">
        <v>38</v>
      </c>
      <c r="E6971" t="s">
        <v>168</v>
      </c>
      <c r="F6971" t="s">
        <v>140</v>
      </c>
      <c r="G6971" t="s">
        <v>883</v>
      </c>
      <c r="H6971" s="1">
        <v>937125</v>
      </c>
      <c r="I6971" s="1">
        <v>0</v>
      </c>
      <c r="J6971" t="s">
        <v>24</v>
      </c>
      <c r="K6971" t="s">
        <v>60</v>
      </c>
      <c r="L6971" s="10">
        <v>43922</v>
      </c>
      <c r="M6971" t="s">
        <v>884</v>
      </c>
      <c r="N6971">
        <v>2</v>
      </c>
      <c r="O6971" s="17" t="s">
        <v>21485</v>
      </c>
      <c r="P6971">
        <v>0</v>
      </c>
      <c r="Q6971" s="17" t="s">
        <v>21485</v>
      </c>
      <c r="R6971" t="s">
        <v>882</v>
      </c>
    </row>
    <row r="6972" spans="1:18">
      <c r="A6972" t="s">
        <v>882</v>
      </c>
      <c r="B6972" t="s">
        <v>84</v>
      </c>
      <c r="C6972" t="s">
        <v>85</v>
      </c>
      <c r="D6972" t="s">
        <v>38</v>
      </c>
      <c r="E6972" t="s">
        <v>168</v>
      </c>
      <c r="F6972" t="s">
        <v>1272</v>
      </c>
      <c r="G6972" t="s">
        <v>2666</v>
      </c>
      <c r="H6972" s="1">
        <v>879750</v>
      </c>
      <c r="I6972" s="1">
        <v>0</v>
      </c>
      <c r="J6972" t="s">
        <v>24</v>
      </c>
      <c r="K6972" t="s">
        <v>136</v>
      </c>
      <c r="L6972" s="10">
        <v>43922</v>
      </c>
      <c r="M6972" t="s">
        <v>2667</v>
      </c>
      <c r="N6972">
        <v>0</v>
      </c>
      <c r="O6972" s="17" t="s">
        <v>21485</v>
      </c>
      <c r="P6972">
        <v>0</v>
      </c>
      <c r="Q6972" s="17" t="s">
        <v>21485</v>
      </c>
      <c r="R6972" t="s">
        <v>882</v>
      </c>
    </row>
    <row r="6973" spans="1:18">
      <c r="A6973" t="s">
        <v>20862</v>
      </c>
      <c r="B6973" t="s">
        <v>167</v>
      </c>
      <c r="C6973" t="s">
        <v>85</v>
      </c>
      <c r="D6973" t="s">
        <v>20128</v>
      </c>
      <c r="E6973" t="s">
        <v>20129</v>
      </c>
      <c r="F6973" t="s">
        <v>20130</v>
      </c>
      <c r="G6973" t="s">
        <v>20863</v>
      </c>
      <c r="H6973" s="1">
        <v>62177</v>
      </c>
      <c r="I6973" s="1">
        <v>0</v>
      </c>
      <c r="J6973" t="s">
        <v>202</v>
      </c>
      <c r="K6973" t="s">
        <v>157</v>
      </c>
      <c r="L6973" s="7">
        <v>45597</v>
      </c>
      <c r="M6973" t="s">
        <v>20864</v>
      </c>
      <c r="N6973">
        <v>0</v>
      </c>
      <c r="O6973" s="17" t="s">
        <v>21485</v>
      </c>
      <c r="P6973">
        <v>0</v>
      </c>
      <c r="Q6973" s="17" t="s">
        <v>21485</v>
      </c>
      <c r="R6973" t="s">
        <v>20862</v>
      </c>
    </row>
    <row r="6974" spans="1:18">
      <c r="A6974" t="s">
        <v>15692</v>
      </c>
      <c r="B6974" t="s">
        <v>18</v>
      </c>
      <c r="C6974" t="s">
        <v>19</v>
      </c>
      <c r="D6974" t="s">
        <v>20</v>
      </c>
      <c r="E6974" t="s">
        <v>104</v>
      </c>
      <c r="F6974" t="s">
        <v>99</v>
      </c>
      <c r="G6974" t="s">
        <v>15693</v>
      </c>
      <c r="H6974" s="1">
        <v>650505</v>
      </c>
      <c r="I6974" s="1">
        <v>0</v>
      </c>
      <c r="J6974" t="s">
        <v>24</v>
      </c>
      <c r="K6974" t="s">
        <v>42</v>
      </c>
      <c r="L6974" s="10">
        <v>40269</v>
      </c>
      <c r="M6974" t="s">
        <v>15694</v>
      </c>
      <c r="N6974">
        <v>0</v>
      </c>
      <c r="O6974" s="17" t="s">
        <v>21485</v>
      </c>
      <c r="P6974">
        <v>0</v>
      </c>
      <c r="Q6974" s="17" t="s">
        <v>21485</v>
      </c>
      <c r="R6974" t="s">
        <v>15692</v>
      </c>
    </row>
    <row r="6975" spans="1:18">
      <c r="A6975" t="s">
        <v>15692</v>
      </c>
      <c r="B6975" t="s">
        <v>18</v>
      </c>
      <c r="C6975" t="s">
        <v>19</v>
      </c>
      <c r="D6975" t="s">
        <v>20</v>
      </c>
      <c r="E6975" t="s">
        <v>21</v>
      </c>
      <c r="F6975" t="s">
        <v>99</v>
      </c>
      <c r="G6975" t="s">
        <v>15695</v>
      </c>
      <c r="H6975" s="1">
        <v>604976</v>
      </c>
      <c r="I6975" s="1">
        <v>0</v>
      </c>
      <c r="J6975" t="s">
        <v>24</v>
      </c>
      <c r="K6975" t="s">
        <v>42</v>
      </c>
      <c r="L6975" s="10">
        <v>41183</v>
      </c>
      <c r="M6975" t="s">
        <v>15696</v>
      </c>
      <c r="N6975">
        <v>0</v>
      </c>
      <c r="O6975" s="17" t="s">
        <v>21485</v>
      </c>
      <c r="P6975">
        <v>0</v>
      </c>
      <c r="Q6975" s="17" t="s">
        <v>21485</v>
      </c>
      <c r="R6975" t="s">
        <v>15692</v>
      </c>
    </row>
    <row r="6976" spans="1:18">
      <c r="A6976" t="s">
        <v>15692</v>
      </c>
      <c r="B6976" t="s">
        <v>18</v>
      </c>
      <c r="C6976" t="s">
        <v>19</v>
      </c>
      <c r="D6976" t="s">
        <v>38</v>
      </c>
      <c r="E6976" t="s">
        <v>718</v>
      </c>
      <c r="F6976" t="s">
        <v>99</v>
      </c>
      <c r="G6976" t="s">
        <v>15697</v>
      </c>
      <c r="H6976" s="1">
        <v>680850</v>
      </c>
      <c r="I6976" s="1">
        <v>0</v>
      </c>
      <c r="J6976" t="s">
        <v>24</v>
      </c>
      <c r="K6976" t="s">
        <v>42</v>
      </c>
      <c r="L6976" s="10">
        <v>44835</v>
      </c>
      <c r="M6976" t="s">
        <v>15698</v>
      </c>
      <c r="N6976">
        <v>0</v>
      </c>
      <c r="O6976" s="17" t="s">
        <v>21485</v>
      </c>
      <c r="P6976">
        <v>0</v>
      </c>
      <c r="Q6976" s="17" t="s">
        <v>21485</v>
      </c>
      <c r="R6976" t="s">
        <v>15692</v>
      </c>
    </row>
    <row r="6977" spans="1:18">
      <c r="A6977" t="s">
        <v>15699</v>
      </c>
      <c r="B6977" t="s">
        <v>185</v>
      </c>
      <c r="C6977" t="s">
        <v>65</v>
      </c>
      <c r="D6977" t="s">
        <v>38</v>
      </c>
      <c r="E6977" t="s">
        <v>784</v>
      </c>
      <c r="F6977" t="s">
        <v>379</v>
      </c>
      <c r="G6977" t="s">
        <v>15700</v>
      </c>
      <c r="H6977" s="1">
        <v>833850</v>
      </c>
      <c r="I6977" s="1">
        <v>0</v>
      </c>
      <c r="J6977" t="s">
        <v>24</v>
      </c>
      <c r="K6977" t="s">
        <v>118</v>
      </c>
      <c r="L6977" s="10">
        <v>45383</v>
      </c>
      <c r="M6977" t="s">
        <v>15701</v>
      </c>
      <c r="N6977">
        <v>0</v>
      </c>
      <c r="O6977" s="17" t="s">
        <v>21485</v>
      </c>
      <c r="P6977">
        <v>0</v>
      </c>
      <c r="Q6977" s="17" t="s">
        <v>21485</v>
      </c>
      <c r="R6977" t="s">
        <v>15699</v>
      </c>
    </row>
    <row r="6978" spans="1:18">
      <c r="A6978" t="s">
        <v>15702</v>
      </c>
      <c r="B6978" t="s">
        <v>37</v>
      </c>
      <c r="C6978" t="s">
        <v>30</v>
      </c>
      <c r="D6978" t="s">
        <v>18978</v>
      </c>
      <c r="E6978" t="s">
        <v>18979</v>
      </c>
      <c r="F6978" t="s">
        <v>18980</v>
      </c>
      <c r="G6978" t="s">
        <v>20865</v>
      </c>
      <c r="H6978" s="1">
        <v>95710</v>
      </c>
      <c r="I6978" s="1">
        <v>0</v>
      </c>
      <c r="J6978" t="s">
        <v>202</v>
      </c>
      <c r="K6978" t="s">
        <v>136</v>
      </c>
      <c r="L6978" s="7">
        <v>40238</v>
      </c>
      <c r="M6978" t="s">
        <v>20866</v>
      </c>
      <c r="N6978">
        <v>0</v>
      </c>
      <c r="O6978" s="17" t="s">
        <v>21485</v>
      </c>
      <c r="P6978">
        <v>0</v>
      </c>
      <c r="Q6978" s="17" t="s">
        <v>21485</v>
      </c>
      <c r="R6978" t="s">
        <v>15702</v>
      </c>
    </row>
    <row r="6979" spans="1:18">
      <c r="A6979" t="s">
        <v>15702</v>
      </c>
      <c r="B6979" t="s">
        <v>37</v>
      </c>
      <c r="C6979" t="s">
        <v>30</v>
      </c>
      <c r="D6979" t="s">
        <v>20</v>
      </c>
      <c r="E6979" t="s">
        <v>79</v>
      </c>
      <c r="F6979" t="s">
        <v>196</v>
      </c>
      <c r="G6979" t="s">
        <v>15703</v>
      </c>
      <c r="H6979" s="1">
        <v>639764</v>
      </c>
      <c r="I6979" s="1">
        <v>0</v>
      </c>
      <c r="J6979" t="s">
        <v>24</v>
      </c>
      <c r="K6979" t="s">
        <v>94</v>
      </c>
      <c r="L6979" s="10">
        <v>41548</v>
      </c>
      <c r="M6979" t="s">
        <v>15704</v>
      </c>
      <c r="N6979">
        <v>0</v>
      </c>
      <c r="O6979" s="17" t="s">
        <v>21485</v>
      </c>
      <c r="P6979">
        <v>0</v>
      </c>
      <c r="Q6979" s="17" t="s">
        <v>21485</v>
      </c>
      <c r="R6979" t="s">
        <v>15702</v>
      </c>
    </row>
    <row r="6980" spans="1:18">
      <c r="A6980" t="s">
        <v>15702</v>
      </c>
      <c r="B6980" t="s">
        <v>37</v>
      </c>
      <c r="C6980" t="s">
        <v>30</v>
      </c>
      <c r="D6980" t="s">
        <v>18704</v>
      </c>
      <c r="E6980" t="s">
        <v>18742</v>
      </c>
      <c r="F6980" t="s">
        <v>18706</v>
      </c>
      <c r="G6980" t="s">
        <v>20867</v>
      </c>
      <c r="H6980" s="1">
        <v>250000</v>
      </c>
      <c r="I6980" s="1">
        <v>0</v>
      </c>
      <c r="J6980" t="s">
        <v>1887</v>
      </c>
      <c r="K6980" t="s">
        <v>136</v>
      </c>
      <c r="L6980" s="7">
        <v>42675</v>
      </c>
      <c r="M6980" t="s">
        <v>20868</v>
      </c>
      <c r="N6980">
        <v>0</v>
      </c>
      <c r="O6980" s="17" t="s">
        <v>21485</v>
      </c>
      <c r="P6980">
        <v>0</v>
      </c>
      <c r="Q6980" s="17" t="s">
        <v>21485</v>
      </c>
      <c r="R6980" t="s">
        <v>15702</v>
      </c>
    </row>
    <row r="6981" spans="1:18">
      <c r="A6981" t="s">
        <v>15702</v>
      </c>
      <c r="B6981" t="s">
        <v>37</v>
      </c>
      <c r="C6981" t="s">
        <v>30</v>
      </c>
      <c r="D6981" t="s">
        <v>18757</v>
      </c>
      <c r="E6981" t="s">
        <v>18758</v>
      </c>
      <c r="F6981" t="s">
        <v>18759</v>
      </c>
      <c r="G6981" t="s">
        <v>20869</v>
      </c>
      <c r="H6981" s="1">
        <v>150000</v>
      </c>
      <c r="I6981" s="1">
        <v>0</v>
      </c>
      <c r="J6981" t="s">
        <v>223</v>
      </c>
      <c r="K6981" t="s">
        <v>94</v>
      </c>
      <c r="L6981" s="7">
        <v>43191</v>
      </c>
      <c r="M6981" t="s">
        <v>20870</v>
      </c>
      <c r="N6981">
        <v>0</v>
      </c>
      <c r="O6981" s="17" t="s">
        <v>21485</v>
      </c>
      <c r="P6981">
        <v>0</v>
      </c>
      <c r="Q6981" s="17" t="s">
        <v>21485</v>
      </c>
      <c r="R6981" t="s">
        <v>15702</v>
      </c>
    </row>
    <row r="6982" spans="1:18">
      <c r="A6982" t="s">
        <v>15702</v>
      </c>
      <c r="B6982" t="s">
        <v>37</v>
      </c>
      <c r="C6982" t="s">
        <v>30</v>
      </c>
      <c r="D6982" t="s">
        <v>38</v>
      </c>
      <c r="E6982" t="s">
        <v>86</v>
      </c>
      <c r="F6982" t="s">
        <v>1510</v>
      </c>
      <c r="G6982" t="s">
        <v>15705</v>
      </c>
      <c r="H6982" s="1">
        <v>925650</v>
      </c>
      <c r="I6982" s="1">
        <v>0</v>
      </c>
      <c r="J6982" t="s">
        <v>24</v>
      </c>
      <c r="K6982" t="s">
        <v>94</v>
      </c>
      <c r="L6982" s="10">
        <v>44652</v>
      </c>
      <c r="M6982" t="s">
        <v>15706</v>
      </c>
      <c r="N6982">
        <v>0</v>
      </c>
      <c r="O6982" s="17" t="s">
        <v>21485</v>
      </c>
      <c r="P6982">
        <v>0</v>
      </c>
      <c r="Q6982" s="17" t="s">
        <v>21485</v>
      </c>
      <c r="R6982" t="s">
        <v>15702</v>
      </c>
    </row>
    <row r="6983" spans="1:18">
      <c r="A6983" t="s">
        <v>15702</v>
      </c>
      <c r="B6983" t="s">
        <v>37</v>
      </c>
      <c r="C6983" t="s">
        <v>30</v>
      </c>
      <c r="D6983" t="s">
        <v>38</v>
      </c>
      <c r="E6983" t="s">
        <v>86</v>
      </c>
      <c r="F6983" t="s">
        <v>1510</v>
      </c>
      <c r="G6983" t="s">
        <v>15705</v>
      </c>
      <c r="H6983" s="1">
        <v>925650</v>
      </c>
      <c r="I6983" s="1">
        <v>0</v>
      </c>
      <c r="J6983" t="s">
        <v>24</v>
      </c>
      <c r="K6983" t="s">
        <v>94</v>
      </c>
      <c r="L6983" s="10">
        <v>44652</v>
      </c>
      <c r="M6983" t="s">
        <v>15706</v>
      </c>
      <c r="N6983">
        <v>0</v>
      </c>
      <c r="O6983" s="17" t="s">
        <v>21485</v>
      </c>
      <c r="P6983">
        <v>0</v>
      </c>
      <c r="Q6983" s="17" t="s">
        <v>21485</v>
      </c>
      <c r="R6983" t="s">
        <v>15702</v>
      </c>
    </row>
    <row r="6984" spans="1:18">
      <c r="A6984" t="s">
        <v>15702</v>
      </c>
      <c r="B6984" t="s">
        <v>37</v>
      </c>
      <c r="C6984" t="s">
        <v>30</v>
      </c>
      <c r="D6984" t="s">
        <v>19036</v>
      </c>
      <c r="E6984" t="s">
        <v>19037</v>
      </c>
      <c r="F6984" t="s">
        <v>18690</v>
      </c>
      <c r="G6984" t="s">
        <v>20871</v>
      </c>
      <c r="H6984" s="1">
        <v>250000</v>
      </c>
      <c r="I6984" s="1">
        <v>0</v>
      </c>
      <c r="J6984" t="s">
        <v>202</v>
      </c>
      <c r="K6984" t="s">
        <v>136</v>
      </c>
      <c r="L6984" s="7">
        <v>44531</v>
      </c>
      <c r="M6984" t="s">
        <v>20872</v>
      </c>
      <c r="N6984">
        <v>0</v>
      </c>
      <c r="O6984" s="17" t="s">
        <v>21485</v>
      </c>
      <c r="P6984">
        <v>0</v>
      </c>
      <c r="Q6984" s="17" t="s">
        <v>21485</v>
      </c>
      <c r="R6984" t="s">
        <v>15702</v>
      </c>
    </row>
    <row r="6985" spans="1:18">
      <c r="A6985" t="s">
        <v>15707</v>
      </c>
      <c r="B6985" t="s">
        <v>1218</v>
      </c>
      <c r="C6985" t="s">
        <v>30</v>
      </c>
      <c r="D6985" t="s">
        <v>20</v>
      </c>
      <c r="E6985" t="s">
        <v>320</v>
      </c>
      <c r="F6985" t="s">
        <v>282</v>
      </c>
      <c r="G6985" t="s">
        <v>15708</v>
      </c>
      <c r="H6985" s="1">
        <v>472549</v>
      </c>
      <c r="I6985" s="1">
        <v>0</v>
      </c>
      <c r="J6985" t="s">
        <v>24</v>
      </c>
      <c r="K6985" t="s">
        <v>118</v>
      </c>
      <c r="L6985" s="10">
        <v>41365</v>
      </c>
      <c r="M6985" t="s">
        <v>15709</v>
      </c>
      <c r="N6985">
        <v>0</v>
      </c>
      <c r="O6985" s="17" t="s">
        <v>21485</v>
      </c>
      <c r="P6985">
        <v>0</v>
      </c>
      <c r="Q6985" s="17" t="s">
        <v>21485</v>
      </c>
      <c r="R6985" t="s">
        <v>15707</v>
      </c>
    </row>
    <row r="6986" spans="1:18">
      <c r="A6986" t="s">
        <v>15707</v>
      </c>
      <c r="B6986" t="s">
        <v>1218</v>
      </c>
      <c r="C6986" t="s">
        <v>30</v>
      </c>
      <c r="D6986" t="s">
        <v>38</v>
      </c>
      <c r="E6986" t="s">
        <v>434</v>
      </c>
      <c r="F6986" t="s">
        <v>163</v>
      </c>
      <c r="G6986" t="s">
        <v>15710</v>
      </c>
      <c r="H6986" s="1">
        <v>401625</v>
      </c>
      <c r="I6986" s="1">
        <v>0</v>
      </c>
      <c r="J6986" t="s">
        <v>24</v>
      </c>
      <c r="K6986" t="s">
        <v>118</v>
      </c>
      <c r="L6986" s="10">
        <v>44256</v>
      </c>
      <c r="M6986" t="s">
        <v>15711</v>
      </c>
      <c r="N6986">
        <v>0</v>
      </c>
      <c r="O6986" s="17" t="s">
        <v>21485</v>
      </c>
      <c r="P6986">
        <v>0</v>
      </c>
      <c r="Q6986" s="17" t="s">
        <v>21485</v>
      </c>
      <c r="R6986" t="s">
        <v>15707</v>
      </c>
    </row>
    <row r="6987" spans="1:18">
      <c r="A6987" t="s">
        <v>15712</v>
      </c>
      <c r="B6987" t="s">
        <v>114</v>
      </c>
      <c r="C6987" t="s">
        <v>65</v>
      </c>
      <c r="D6987" t="s">
        <v>38</v>
      </c>
      <c r="E6987" t="s">
        <v>145</v>
      </c>
      <c r="F6987" t="s">
        <v>22</v>
      </c>
      <c r="G6987" t="s">
        <v>15713</v>
      </c>
      <c r="H6987" s="1">
        <v>657900</v>
      </c>
      <c r="I6987" s="1">
        <v>0</v>
      </c>
      <c r="J6987" t="s">
        <v>24</v>
      </c>
      <c r="K6987" t="s">
        <v>22</v>
      </c>
      <c r="L6987" s="10">
        <v>43556</v>
      </c>
      <c r="M6987" t="s">
        <v>15714</v>
      </c>
      <c r="N6987">
        <v>0</v>
      </c>
      <c r="O6987" s="17" t="s">
        <v>21485</v>
      </c>
      <c r="P6987">
        <v>0</v>
      </c>
      <c r="Q6987" s="17" t="s">
        <v>21485</v>
      </c>
      <c r="R6987" t="s">
        <v>15712</v>
      </c>
    </row>
    <row r="6988" spans="1:18">
      <c r="A6988" t="s">
        <v>20873</v>
      </c>
      <c r="B6988" t="s">
        <v>167</v>
      </c>
      <c r="C6988" t="s">
        <v>85</v>
      </c>
      <c r="D6988" t="s">
        <v>18783</v>
      </c>
      <c r="E6988" t="s">
        <v>18784</v>
      </c>
      <c r="F6988" t="s">
        <v>18785</v>
      </c>
      <c r="G6988" t="s">
        <v>20874</v>
      </c>
      <c r="H6988" s="1">
        <v>150000</v>
      </c>
      <c r="I6988" s="1">
        <v>0</v>
      </c>
      <c r="J6988" t="s">
        <v>202</v>
      </c>
      <c r="K6988" t="s">
        <v>582</v>
      </c>
      <c r="L6988" s="7">
        <v>45536</v>
      </c>
      <c r="M6988" t="s">
        <v>20875</v>
      </c>
      <c r="N6988">
        <v>0</v>
      </c>
      <c r="O6988" s="17" t="s">
        <v>21485</v>
      </c>
      <c r="P6988">
        <v>0</v>
      </c>
      <c r="Q6988" s="17" t="s">
        <v>21485</v>
      </c>
      <c r="R6988" t="s">
        <v>20873</v>
      </c>
    </row>
    <row r="6989" spans="1:18">
      <c r="A6989" t="s">
        <v>15715</v>
      </c>
      <c r="B6989" t="s">
        <v>114</v>
      </c>
      <c r="C6989" t="s">
        <v>65</v>
      </c>
      <c r="D6989" t="s">
        <v>20</v>
      </c>
      <c r="E6989" t="s">
        <v>51</v>
      </c>
      <c r="F6989" t="s">
        <v>262</v>
      </c>
      <c r="G6989" t="s">
        <v>15716</v>
      </c>
      <c r="H6989" s="1">
        <v>594105</v>
      </c>
      <c r="I6989" s="1">
        <v>0</v>
      </c>
      <c r="J6989" t="s">
        <v>24</v>
      </c>
      <c r="K6989" t="s">
        <v>42</v>
      </c>
      <c r="L6989" s="10">
        <v>39904</v>
      </c>
      <c r="M6989" t="s">
        <v>15717</v>
      </c>
      <c r="N6989">
        <v>0</v>
      </c>
      <c r="O6989" s="17" t="s">
        <v>21485</v>
      </c>
      <c r="P6989">
        <v>0</v>
      </c>
      <c r="Q6989" s="17" t="s">
        <v>21485</v>
      </c>
      <c r="R6989" t="s">
        <v>15715</v>
      </c>
    </row>
    <row r="6990" spans="1:18">
      <c r="A6990" t="s">
        <v>15715</v>
      </c>
      <c r="B6990" t="s">
        <v>114</v>
      </c>
      <c r="C6990" t="s">
        <v>65</v>
      </c>
      <c r="D6990" t="s">
        <v>20</v>
      </c>
      <c r="E6990" t="s">
        <v>21</v>
      </c>
      <c r="F6990" t="s">
        <v>262</v>
      </c>
      <c r="G6990" t="s">
        <v>15718</v>
      </c>
      <c r="H6990" s="1">
        <v>572957</v>
      </c>
      <c r="I6990" s="1">
        <v>0</v>
      </c>
      <c r="J6990" t="s">
        <v>24</v>
      </c>
      <c r="K6990" t="s">
        <v>42</v>
      </c>
      <c r="L6990" s="10">
        <v>41183</v>
      </c>
      <c r="M6990" t="s">
        <v>15719</v>
      </c>
      <c r="N6990">
        <v>0</v>
      </c>
      <c r="O6990" s="17" t="s">
        <v>21485</v>
      </c>
      <c r="P6990">
        <v>0</v>
      </c>
      <c r="Q6990" s="17" t="s">
        <v>21485</v>
      </c>
      <c r="R6990" t="s">
        <v>15715</v>
      </c>
    </row>
    <row r="6991" spans="1:18">
      <c r="A6991" t="s">
        <v>15715</v>
      </c>
      <c r="B6991" t="s">
        <v>114</v>
      </c>
      <c r="C6991" t="s">
        <v>65</v>
      </c>
      <c r="D6991" t="s">
        <v>20</v>
      </c>
      <c r="E6991" t="s">
        <v>92</v>
      </c>
      <c r="F6991" t="s">
        <v>4110</v>
      </c>
      <c r="G6991" t="s">
        <v>15720</v>
      </c>
      <c r="H6991" s="1">
        <v>534931</v>
      </c>
      <c r="I6991" s="1">
        <v>0</v>
      </c>
      <c r="J6991" t="s">
        <v>24</v>
      </c>
      <c r="K6991" t="s">
        <v>136</v>
      </c>
      <c r="L6991" s="10">
        <v>42278</v>
      </c>
      <c r="M6991" t="s">
        <v>15721</v>
      </c>
      <c r="N6991">
        <v>0</v>
      </c>
      <c r="O6991" s="17" t="s">
        <v>21485</v>
      </c>
      <c r="P6991">
        <v>0</v>
      </c>
      <c r="Q6991" s="17" t="s">
        <v>21485</v>
      </c>
      <c r="R6991" t="s">
        <v>15715</v>
      </c>
    </row>
    <row r="6992" spans="1:18">
      <c r="A6992" t="s">
        <v>15715</v>
      </c>
      <c r="B6992" t="s">
        <v>114</v>
      </c>
      <c r="C6992" t="s">
        <v>65</v>
      </c>
      <c r="D6992" t="s">
        <v>38</v>
      </c>
      <c r="E6992" t="s">
        <v>353</v>
      </c>
      <c r="F6992" t="s">
        <v>140</v>
      </c>
      <c r="G6992" t="s">
        <v>15722</v>
      </c>
      <c r="H6992" s="1">
        <v>738226</v>
      </c>
      <c r="I6992" s="1">
        <v>0</v>
      </c>
      <c r="J6992" t="s">
        <v>24</v>
      </c>
      <c r="K6992" t="s">
        <v>60</v>
      </c>
      <c r="L6992" s="10">
        <v>43739</v>
      </c>
      <c r="M6992" t="s">
        <v>15723</v>
      </c>
      <c r="N6992">
        <v>0</v>
      </c>
      <c r="O6992" s="17" t="s">
        <v>21485</v>
      </c>
      <c r="P6992">
        <v>0</v>
      </c>
      <c r="Q6992" s="17" t="s">
        <v>21485</v>
      </c>
      <c r="R6992" t="s">
        <v>15715</v>
      </c>
    </row>
    <row r="6993" spans="1:18">
      <c r="A6993" t="s">
        <v>15715</v>
      </c>
      <c r="B6993" t="s">
        <v>114</v>
      </c>
      <c r="C6993" t="s">
        <v>65</v>
      </c>
      <c r="D6993" t="s">
        <v>38</v>
      </c>
      <c r="E6993" t="s">
        <v>434</v>
      </c>
      <c r="F6993" t="s">
        <v>4110</v>
      </c>
      <c r="G6993" t="s">
        <v>15724</v>
      </c>
      <c r="H6993" s="1">
        <v>757350</v>
      </c>
      <c r="I6993" s="1">
        <v>0</v>
      </c>
      <c r="J6993" t="s">
        <v>24</v>
      </c>
      <c r="K6993" t="s">
        <v>136</v>
      </c>
      <c r="L6993" s="10">
        <v>44256</v>
      </c>
      <c r="M6993" t="s">
        <v>15725</v>
      </c>
      <c r="N6993">
        <v>0</v>
      </c>
      <c r="O6993" s="17" t="s">
        <v>21485</v>
      </c>
      <c r="P6993">
        <v>0</v>
      </c>
      <c r="Q6993" s="17" t="s">
        <v>21485</v>
      </c>
      <c r="R6993" t="s">
        <v>15715</v>
      </c>
    </row>
    <row r="6994" spans="1:18">
      <c r="A6994" t="s">
        <v>15726</v>
      </c>
      <c r="B6994" t="s">
        <v>29</v>
      </c>
      <c r="C6994" t="s">
        <v>30</v>
      </c>
      <c r="D6994" t="s">
        <v>20</v>
      </c>
      <c r="E6994" t="s">
        <v>51</v>
      </c>
      <c r="F6994" t="s">
        <v>11147</v>
      </c>
      <c r="G6994" t="s">
        <v>15727</v>
      </c>
      <c r="H6994" s="1">
        <v>841273</v>
      </c>
      <c r="I6994" s="1">
        <v>0</v>
      </c>
      <c r="J6994" t="s">
        <v>24</v>
      </c>
      <c r="K6994" t="s">
        <v>110</v>
      </c>
      <c r="L6994" s="10">
        <v>39904</v>
      </c>
      <c r="M6994" t="s">
        <v>15728</v>
      </c>
      <c r="N6994">
        <v>0</v>
      </c>
      <c r="O6994" s="17" t="s">
        <v>21485</v>
      </c>
      <c r="P6994">
        <v>0</v>
      </c>
      <c r="Q6994" s="17" t="s">
        <v>21485</v>
      </c>
      <c r="R6994" t="s">
        <v>15726</v>
      </c>
    </row>
    <row r="6995" spans="1:18">
      <c r="A6995" t="s">
        <v>15726</v>
      </c>
      <c r="B6995" t="s">
        <v>29</v>
      </c>
      <c r="C6995" t="s">
        <v>30</v>
      </c>
      <c r="D6995" t="s">
        <v>20</v>
      </c>
      <c r="E6995" t="s">
        <v>51</v>
      </c>
      <c r="F6995" t="s">
        <v>11147</v>
      </c>
      <c r="G6995" t="s">
        <v>15727</v>
      </c>
      <c r="H6995" s="1">
        <v>841273</v>
      </c>
      <c r="I6995" s="1">
        <v>0</v>
      </c>
      <c r="J6995" t="s">
        <v>24</v>
      </c>
      <c r="K6995" t="s">
        <v>110</v>
      </c>
      <c r="L6995" s="10">
        <v>39904</v>
      </c>
      <c r="M6995" t="s">
        <v>15728</v>
      </c>
      <c r="N6995">
        <v>0</v>
      </c>
      <c r="O6995" s="17" t="s">
        <v>21485</v>
      </c>
      <c r="P6995">
        <v>0</v>
      </c>
      <c r="Q6995" s="17" t="s">
        <v>21485</v>
      </c>
      <c r="R6995" t="s">
        <v>15726</v>
      </c>
    </row>
    <row r="6996" spans="1:18">
      <c r="A6996" t="s">
        <v>15729</v>
      </c>
      <c r="B6996" t="s">
        <v>167</v>
      </c>
      <c r="C6996" t="s">
        <v>85</v>
      </c>
      <c r="D6996" t="s">
        <v>20</v>
      </c>
      <c r="E6996" t="s">
        <v>122</v>
      </c>
      <c r="F6996" t="s">
        <v>245</v>
      </c>
      <c r="G6996" t="s">
        <v>15730</v>
      </c>
      <c r="H6996" s="1">
        <v>636640</v>
      </c>
      <c r="I6996" s="1">
        <v>0</v>
      </c>
      <c r="J6996" t="s">
        <v>24</v>
      </c>
      <c r="K6996" t="s">
        <v>42</v>
      </c>
      <c r="L6996" s="10">
        <v>40817</v>
      </c>
      <c r="M6996" t="s">
        <v>15731</v>
      </c>
      <c r="N6996">
        <v>0</v>
      </c>
      <c r="O6996" s="17" t="s">
        <v>21485</v>
      </c>
      <c r="P6996">
        <v>0</v>
      </c>
      <c r="Q6996" s="17" t="s">
        <v>21485</v>
      </c>
      <c r="R6996" t="s">
        <v>15729</v>
      </c>
    </row>
    <row r="6997" spans="1:18">
      <c r="A6997" t="s">
        <v>15729</v>
      </c>
      <c r="B6997" t="s">
        <v>167</v>
      </c>
      <c r="C6997" t="s">
        <v>85</v>
      </c>
      <c r="D6997" t="s">
        <v>38</v>
      </c>
      <c r="E6997" t="s">
        <v>39</v>
      </c>
      <c r="F6997" t="s">
        <v>399</v>
      </c>
      <c r="G6997" t="s">
        <v>15732</v>
      </c>
      <c r="H6997" s="1">
        <v>470475</v>
      </c>
      <c r="I6997" s="1">
        <v>0</v>
      </c>
      <c r="J6997" t="s">
        <v>68</v>
      </c>
      <c r="K6997" t="s">
        <v>42</v>
      </c>
      <c r="L6997" s="10">
        <v>43191</v>
      </c>
      <c r="M6997" t="s">
        <v>15733</v>
      </c>
      <c r="N6997">
        <v>0</v>
      </c>
      <c r="O6997" s="17" t="s">
        <v>21485</v>
      </c>
      <c r="P6997">
        <v>0</v>
      </c>
      <c r="Q6997" s="17" t="s">
        <v>21485</v>
      </c>
      <c r="R6997" t="s">
        <v>15729</v>
      </c>
    </row>
    <row r="6998" spans="1:18">
      <c r="A6998" t="s">
        <v>15729</v>
      </c>
      <c r="B6998" t="s">
        <v>167</v>
      </c>
      <c r="C6998" t="s">
        <v>85</v>
      </c>
      <c r="D6998" t="s">
        <v>38</v>
      </c>
      <c r="E6998" t="s">
        <v>1584</v>
      </c>
      <c r="F6998" t="s">
        <v>46</v>
      </c>
      <c r="G6998" t="s">
        <v>15734</v>
      </c>
      <c r="H6998" s="1">
        <v>100000</v>
      </c>
      <c r="I6998" s="1">
        <v>0</v>
      </c>
      <c r="J6998" t="s">
        <v>202</v>
      </c>
      <c r="K6998" t="s">
        <v>42</v>
      </c>
      <c r="L6998" s="10">
        <v>44986</v>
      </c>
      <c r="M6998" t="s">
        <v>15735</v>
      </c>
      <c r="N6998">
        <v>0</v>
      </c>
      <c r="O6998" s="17" t="s">
        <v>21485</v>
      </c>
      <c r="P6998">
        <v>0</v>
      </c>
      <c r="Q6998" s="17" t="s">
        <v>21485</v>
      </c>
      <c r="R6998" t="s">
        <v>15729</v>
      </c>
    </row>
    <row r="6999" spans="1:18">
      <c r="A6999" t="s">
        <v>15729</v>
      </c>
      <c r="B6999" t="s">
        <v>167</v>
      </c>
      <c r="C6999" t="s">
        <v>85</v>
      </c>
      <c r="D6999" t="s">
        <v>38</v>
      </c>
      <c r="E6999" t="s">
        <v>1125</v>
      </c>
      <c r="F6999" t="s">
        <v>46</v>
      </c>
      <c r="G6999" t="s">
        <v>15736</v>
      </c>
      <c r="H6999" s="1">
        <v>906526</v>
      </c>
      <c r="I6999" s="1">
        <v>0</v>
      </c>
      <c r="J6999" t="s">
        <v>24</v>
      </c>
      <c r="K6999" t="s">
        <v>42</v>
      </c>
      <c r="L6999" s="10">
        <v>45200</v>
      </c>
      <c r="M6999" t="s">
        <v>15737</v>
      </c>
      <c r="N6999">
        <v>0</v>
      </c>
      <c r="O6999" s="17" t="s">
        <v>21485</v>
      </c>
      <c r="P6999">
        <v>0</v>
      </c>
      <c r="Q6999" s="17" t="s">
        <v>21485</v>
      </c>
      <c r="R6999" t="s">
        <v>15729</v>
      </c>
    </row>
    <row r="7000" spans="1:18">
      <c r="A7000" t="s">
        <v>1435</v>
      </c>
      <c r="B7000" t="s">
        <v>185</v>
      </c>
      <c r="C7000" t="s">
        <v>65</v>
      </c>
      <c r="D7000" t="s">
        <v>20</v>
      </c>
      <c r="E7000" t="s">
        <v>51</v>
      </c>
      <c r="F7000" t="s">
        <v>498</v>
      </c>
      <c r="G7000" t="s">
        <v>15738</v>
      </c>
      <c r="H7000" s="1">
        <v>693605</v>
      </c>
      <c r="I7000" s="1">
        <v>0</v>
      </c>
      <c r="J7000" t="s">
        <v>24</v>
      </c>
      <c r="K7000" t="s">
        <v>110</v>
      </c>
      <c r="L7000" s="10">
        <v>39904</v>
      </c>
      <c r="M7000" t="s">
        <v>15739</v>
      </c>
      <c r="N7000">
        <v>0</v>
      </c>
      <c r="O7000" s="17" t="s">
        <v>21485</v>
      </c>
      <c r="P7000">
        <v>0</v>
      </c>
      <c r="Q7000" s="17" t="s">
        <v>21485</v>
      </c>
      <c r="R7000" t="s">
        <v>1435</v>
      </c>
    </row>
    <row r="7001" spans="1:18">
      <c r="A7001" t="s">
        <v>1435</v>
      </c>
      <c r="B7001" t="s">
        <v>185</v>
      </c>
      <c r="C7001" t="s">
        <v>65</v>
      </c>
      <c r="D7001" t="s">
        <v>20</v>
      </c>
      <c r="E7001" t="s">
        <v>104</v>
      </c>
      <c r="F7001" t="s">
        <v>427</v>
      </c>
      <c r="G7001" t="s">
        <v>2290</v>
      </c>
      <c r="H7001" s="1">
        <v>693140</v>
      </c>
      <c r="I7001" s="1">
        <v>0</v>
      </c>
      <c r="J7001" t="s">
        <v>24</v>
      </c>
      <c r="K7001" t="s">
        <v>157</v>
      </c>
      <c r="L7001" s="10">
        <v>40269</v>
      </c>
      <c r="M7001" t="s">
        <v>2291</v>
      </c>
      <c r="N7001">
        <v>1</v>
      </c>
      <c r="O7001" s="17" t="s">
        <v>21485</v>
      </c>
      <c r="P7001">
        <v>0</v>
      </c>
      <c r="Q7001" s="17" t="s">
        <v>21485</v>
      </c>
      <c r="R7001" t="s">
        <v>1435</v>
      </c>
    </row>
    <row r="7002" spans="1:18">
      <c r="A7002" t="s">
        <v>1435</v>
      </c>
      <c r="B7002" t="s">
        <v>185</v>
      </c>
      <c r="C7002" t="s">
        <v>65</v>
      </c>
      <c r="D7002" t="s">
        <v>38</v>
      </c>
      <c r="E7002" t="s">
        <v>39</v>
      </c>
      <c r="F7002" t="s">
        <v>498</v>
      </c>
      <c r="G7002" t="s">
        <v>1436</v>
      </c>
      <c r="H7002" s="1">
        <v>749700</v>
      </c>
      <c r="I7002" s="1">
        <v>0</v>
      </c>
      <c r="J7002" t="s">
        <v>24</v>
      </c>
      <c r="K7002" t="s">
        <v>136</v>
      </c>
      <c r="L7002" s="10">
        <v>43191</v>
      </c>
      <c r="M7002" t="s">
        <v>1437</v>
      </c>
      <c r="N7002">
        <v>1</v>
      </c>
      <c r="O7002" s="17" t="s">
        <v>21485</v>
      </c>
      <c r="P7002">
        <v>0</v>
      </c>
      <c r="Q7002" s="17" t="s">
        <v>21485</v>
      </c>
      <c r="R7002" t="s">
        <v>1435</v>
      </c>
    </row>
    <row r="7003" spans="1:18">
      <c r="A7003" t="s">
        <v>1435</v>
      </c>
      <c r="B7003" t="s">
        <v>185</v>
      </c>
      <c r="C7003" t="s">
        <v>65</v>
      </c>
      <c r="D7003" t="s">
        <v>38</v>
      </c>
      <c r="E7003" t="s">
        <v>637</v>
      </c>
      <c r="F7003" t="s">
        <v>80</v>
      </c>
      <c r="G7003" t="s">
        <v>15740</v>
      </c>
      <c r="H7003" s="1">
        <v>883576</v>
      </c>
      <c r="I7003" s="1">
        <v>0</v>
      </c>
      <c r="J7003" t="s">
        <v>24</v>
      </c>
      <c r="K7003" t="s">
        <v>136</v>
      </c>
      <c r="L7003" s="10">
        <v>44470</v>
      </c>
      <c r="M7003" t="s">
        <v>15741</v>
      </c>
      <c r="N7003">
        <v>0</v>
      </c>
      <c r="O7003" s="17" t="s">
        <v>21485</v>
      </c>
      <c r="P7003">
        <v>0</v>
      </c>
      <c r="Q7003" s="17" t="s">
        <v>21485</v>
      </c>
      <c r="R7003" t="s">
        <v>1435</v>
      </c>
    </row>
    <row r="7004" spans="1:18">
      <c r="A7004" t="s">
        <v>15742</v>
      </c>
      <c r="B7004" t="s">
        <v>324</v>
      </c>
      <c r="C7004" t="s">
        <v>30</v>
      </c>
      <c r="D7004" t="s">
        <v>20</v>
      </c>
      <c r="E7004" t="s">
        <v>276</v>
      </c>
      <c r="F7004" t="s">
        <v>481</v>
      </c>
      <c r="G7004" t="s">
        <v>15743</v>
      </c>
      <c r="H7004" s="1">
        <v>229490</v>
      </c>
      <c r="I7004" s="1">
        <v>0</v>
      </c>
      <c r="J7004" t="s">
        <v>68</v>
      </c>
      <c r="K7004" t="s">
        <v>157</v>
      </c>
      <c r="L7004" s="10">
        <v>41730</v>
      </c>
      <c r="M7004" t="s">
        <v>15744</v>
      </c>
      <c r="N7004">
        <v>0</v>
      </c>
      <c r="O7004" s="17" t="s">
        <v>21485</v>
      </c>
      <c r="P7004">
        <v>0</v>
      </c>
      <c r="Q7004" s="17" t="s">
        <v>21485</v>
      </c>
      <c r="R7004" t="s">
        <v>15742</v>
      </c>
    </row>
    <row r="7005" spans="1:18">
      <c r="A7005" t="s">
        <v>15742</v>
      </c>
      <c r="B7005" t="s">
        <v>324</v>
      </c>
      <c r="C7005" t="s">
        <v>30</v>
      </c>
      <c r="D7005" t="s">
        <v>38</v>
      </c>
      <c r="E7005" t="s">
        <v>718</v>
      </c>
      <c r="F7005" t="s">
        <v>3491</v>
      </c>
      <c r="G7005" t="s">
        <v>15745</v>
      </c>
      <c r="H7005" s="1">
        <v>443700</v>
      </c>
      <c r="I7005" s="1">
        <v>0</v>
      </c>
      <c r="J7005" t="s">
        <v>68</v>
      </c>
      <c r="K7005" t="s">
        <v>157</v>
      </c>
      <c r="L7005" s="10">
        <v>44835</v>
      </c>
      <c r="M7005" t="s">
        <v>15746</v>
      </c>
      <c r="N7005">
        <v>0</v>
      </c>
      <c r="O7005" s="17" t="s">
        <v>21485</v>
      </c>
      <c r="P7005">
        <v>0</v>
      </c>
      <c r="Q7005" s="17" t="s">
        <v>21485</v>
      </c>
      <c r="R7005" t="s">
        <v>15742</v>
      </c>
    </row>
    <row r="7006" spans="1:18">
      <c r="A7006" t="s">
        <v>15747</v>
      </c>
      <c r="B7006" t="s">
        <v>154</v>
      </c>
      <c r="C7006" t="s">
        <v>30</v>
      </c>
      <c r="D7006" t="s">
        <v>38</v>
      </c>
      <c r="E7006" t="s">
        <v>145</v>
      </c>
      <c r="F7006" t="s">
        <v>196</v>
      </c>
      <c r="G7006" t="s">
        <v>15748</v>
      </c>
      <c r="H7006" s="1">
        <v>451352</v>
      </c>
      <c r="I7006" s="1">
        <v>0</v>
      </c>
      <c r="J7006" t="s">
        <v>48</v>
      </c>
      <c r="K7006" t="s">
        <v>94</v>
      </c>
      <c r="L7006" s="10">
        <v>43556</v>
      </c>
      <c r="M7006" t="s">
        <v>15749</v>
      </c>
      <c r="N7006">
        <v>0</v>
      </c>
      <c r="O7006" s="17" t="s">
        <v>21485</v>
      </c>
      <c r="P7006">
        <v>0</v>
      </c>
      <c r="Q7006" s="17" t="s">
        <v>21485</v>
      </c>
      <c r="R7006" t="s">
        <v>15747</v>
      </c>
    </row>
    <row r="7007" spans="1:18">
      <c r="A7007" t="s">
        <v>15747</v>
      </c>
      <c r="B7007" t="s">
        <v>154</v>
      </c>
      <c r="C7007" t="s">
        <v>30</v>
      </c>
      <c r="D7007" t="s">
        <v>38</v>
      </c>
      <c r="E7007" t="s">
        <v>86</v>
      </c>
      <c r="F7007" t="s">
        <v>574</v>
      </c>
      <c r="G7007" t="s">
        <v>15750</v>
      </c>
      <c r="H7007" s="1">
        <v>290699</v>
      </c>
      <c r="I7007" s="1">
        <v>0</v>
      </c>
      <c r="J7007" t="s">
        <v>68</v>
      </c>
      <c r="K7007" t="s">
        <v>94</v>
      </c>
      <c r="L7007" s="10">
        <v>44652</v>
      </c>
      <c r="M7007" t="s">
        <v>15751</v>
      </c>
      <c r="N7007">
        <v>0</v>
      </c>
      <c r="O7007" s="17" t="s">
        <v>21485</v>
      </c>
      <c r="P7007">
        <v>0</v>
      </c>
      <c r="Q7007" s="17" t="s">
        <v>21485</v>
      </c>
      <c r="R7007" t="s">
        <v>15747</v>
      </c>
    </row>
    <row r="7008" spans="1:18">
      <c r="A7008" t="s">
        <v>15747</v>
      </c>
      <c r="B7008" t="s">
        <v>154</v>
      </c>
      <c r="C7008" t="s">
        <v>30</v>
      </c>
      <c r="D7008" t="s">
        <v>38</v>
      </c>
      <c r="E7008" t="s">
        <v>86</v>
      </c>
      <c r="F7008" t="s">
        <v>196</v>
      </c>
      <c r="G7008" t="s">
        <v>15752</v>
      </c>
      <c r="H7008" s="1">
        <v>693855</v>
      </c>
      <c r="I7008" s="1">
        <v>0</v>
      </c>
      <c r="J7008" t="s">
        <v>24</v>
      </c>
      <c r="K7008" t="s">
        <v>94</v>
      </c>
      <c r="L7008" s="10">
        <v>44652</v>
      </c>
      <c r="M7008" t="s">
        <v>15753</v>
      </c>
      <c r="N7008">
        <v>0</v>
      </c>
      <c r="O7008" s="17" t="s">
        <v>21485</v>
      </c>
      <c r="P7008">
        <v>0</v>
      </c>
      <c r="Q7008" s="17" t="s">
        <v>21485</v>
      </c>
      <c r="R7008" t="s">
        <v>15747</v>
      </c>
    </row>
    <row r="7009" spans="1:18">
      <c r="A7009" t="s">
        <v>15754</v>
      </c>
      <c r="B7009" t="s">
        <v>18</v>
      </c>
      <c r="C7009" t="s">
        <v>19</v>
      </c>
      <c r="D7009" t="s">
        <v>38</v>
      </c>
      <c r="E7009" t="s">
        <v>784</v>
      </c>
      <c r="F7009" t="s">
        <v>52</v>
      </c>
      <c r="G7009" t="s">
        <v>15755</v>
      </c>
      <c r="H7009" s="1">
        <v>940950</v>
      </c>
      <c r="I7009" s="1">
        <v>0</v>
      </c>
      <c r="J7009" t="s">
        <v>24</v>
      </c>
      <c r="K7009" t="s">
        <v>22</v>
      </c>
      <c r="L7009" s="10">
        <v>45383</v>
      </c>
      <c r="M7009" t="s">
        <v>15756</v>
      </c>
      <c r="N7009">
        <v>0</v>
      </c>
      <c r="O7009" s="17" t="s">
        <v>21485</v>
      </c>
      <c r="P7009">
        <v>0</v>
      </c>
      <c r="Q7009" s="17" t="s">
        <v>21485</v>
      </c>
      <c r="R7009" t="s">
        <v>15754</v>
      </c>
    </row>
    <row r="7010" spans="1:18">
      <c r="A7010" t="s">
        <v>15757</v>
      </c>
      <c r="B7010" t="s">
        <v>2198</v>
      </c>
      <c r="C7010" t="s">
        <v>65</v>
      </c>
      <c r="D7010" t="s">
        <v>38</v>
      </c>
      <c r="E7010" t="s">
        <v>586</v>
      </c>
      <c r="F7010" t="s">
        <v>418</v>
      </c>
      <c r="G7010" t="s">
        <v>15758</v>
      </c>
      <c r="H7010" s="1">
        <v>596700</v>
      </c>
      <c r="I7010" s="1">
        <v>0</v>
      </c>
      <c r="J7010" t="s">
        <v>24</v>
      </c>
      <c r="K7010" t="s">
        <v>118</v>
      </c>
      <c r="L7010" s="10">
        <v>45017</v>
      </c>
      <c r="M7010" t="s">
        <v>15759</v>
      </c>
      <c r="N7010">
        <v>0</v>
      </c>
      <c r="O7010" s="17" t="s">
        <v>21485</v>
      </c>
      <c r="P7010">
        <v>0</v>
      </c>
      <c r="Q7010" s="17" t="s">
        <v>21485</v>
      </c>
      <c r="R7010" t="s">
        <v>15757</v>
      </c>
    </row>
    <row r="7011" spans="1:18">
      <c r="A7011" t="s">
        <v>15760</v>
      </c>
      <c r="B7011" t="s">
        <v>114</v>
      </c>
      <c r="C7011" t="s">
        <v>65</v>
      </c>
      <c r="D7011" t="s">
        <v>20</v>
      </c>
      <c r="E7011" t="s">
        <v>31</v>
      </c>
      <c r="F7011" t="s">
        <v>149</v>
      </c>
      <c r="G7011" t="s">
        <v>15761</v>
      </c>
      <c r="H7011" s="1">
        <v>696182</v>
      </c>
      <c r="I7011" s="1">
        <v>0</v>
      </c>
      <c r="J7011" t="s">
        <v>24</v>
      </c>
      <c r="K7011" t="s">
        <v>136</v>
      </c>
      <c r="L7011" s="10">
        <v>41913</v>
      </c>
      <c r="M7011" t="s">
        <v>15762</v>
      </c>
      <c r="N7011">
        <v>0</v>
      </c>
      <c r="O7011" s="17" t="s">
        <v>21485</v>
      </c>
      <c r="P7011">
        <v>0</v>
      </c>
      <c r="Q7011" s="17" t="s">
        <v>21485</v>
      </c>
      <c r="R7011" t="s">
        <v>15760</v>
      </c>
    </row>
    <row r="7012" spans="1:18">
      <c r="A7012" t="s">
        <v>15760</v>
      </c>
      <c r="B7012" t="s">
        <v>64</v>
      </c>
      <c r="C7012" t="s">
        <v>65</v>
      </c>
      <c r="D7012" t="s">
        <v>38</v>
      </c>
      <c r="E7012" t="s">
        <v>434</v>
      </c>
      <c r="F7012" t="s">
        <v>149</v>
      </c>
      <c r="G7012" t="s">
        <v>15763</v>
      </c>
      <c r="H7012" s="1">
        <v>730575</v>
      </c>
      <c r="I7012" s="1">
        <v>0</v>
      </c>
      <c r="J7012" t="s">
        <v>24</v>
      </c>
      <c r="K7012" t="s">
        <v>136</v>
      </c>
      <c r="L7012" s="10">
        <v>44256</v>
      </c>
      <c r="M7012" t="s">
        <v>15764</v>
      </c>
      <c r="N7012">
        <v>0</v>
      </c>
      <c r="O7012" s="17" t="s">
        <v>21485</v>
      </c>
      <c r="P7012">
        <v>0</v>
      </c>
      <c r="Q7012" s="17" t="s">
        <v>21485</v>
      </c>
      <c r="R7012" t="s">
        <v>15760</v>
      </c>
    </row>
    <row r="7013" spans="1:18">
      <c r="A7013" t="s">
        <v>2292</v>
      </c>
      <c r="B7013" t="s">
        <v>696</v>
      </c>
      <c r="C7013" t="s">
        <v>30</v>
      </c>
      <c r="D7013" t="s">
        <v>38</v>
      </c>
      <c r="E7013" t="s">
        <v>145</v>
      </c>
      <c r="F7013" t="s">
        <v>149</v>
      </c>
      <c r="G7013" t="s">
        <v>2293</v>
      </c>
      <c r="H7013" s="1">
        <v>558450</v>
      </c>
      <c r="I7013" s="1">
        <v>0</v>
      </c>
      <c r="J7013" t="s">
        <v>24</v>
      </c>
      <c r="K7013" t="s">
        <v>136</v>
      </c>
      <c r="L7013" s="10">
        <v>43556</v>
      </c>
      <c r="M7013" t="s">
        <v>2294</v>
      </c>
      <c r="N7013">
        <v>1</v>
      </c>
      <c r="O7013" s="17" t="s">
        <v>21485</v>
      </c>
      <c r="P7013">
        <v>0</v>
      </c>
      <c r="Q7013" s="17" t="s">
        <v>21485</v>
      </c>
      <c r="R7013" t="s">
        <v>2292</v>
      </c>
    </row>
    <row r="7014" spans="1:18">
      <c r="A7014" t="s">
        <v>15765</v>
      </c>
      <c r="B7014" t="s">
        <v>91</v>
      </c>
      <c r="C7014" t="s">
        <v>30</v>
      </c>
      <c r="D7014" t="s">
        <v>20</v>
      </c>
      <c r="E7014" t="s">
        <v>92</v>
      </c>
      <c r="F7014" t="s">
        <v>481</v>
      </c>
      <c r="G7014" t="s">
        <v>15766</v>
      </c>
      <c r="H7014" s="1">
        <v>243537</v>
      </c>
      <c r="I7014" s="1">
        <v>0</v>
      </c>
      <c r="J7014" t="s">
        <v>223</v>
      </c>
      <c r="K7014" t="s">
        <v>42</v>
      </c>
      <c r="L7014" s="10">
        <v>42278</v>
      </c>
      <c r="M7014" t="s">
        <v>15767</v>
      </c>
      <c r="N7014">
        <v>0</v>
      </c>
      <c r="O7014" s="17" t="s">
        <v>21485</v>
      </c>
      <c r="P7014">
        <v>0</v>
      </c>
      <c r="Q7014" s="17" t="s">
        <v>21485</v>
      </c>
      <c r="R7014" t="s">
        <v>15765</v>
      </c>
    </row>
    <row r="7015" spans="1:18">
      <c r="A7015" t="s">
        <v>2295</v>
      </c>
      <c r="B7015" t="s">
        <v>64</v>
      </c>
      <c r="C7015" t="s">
        <v>65</v>
      </c>
      <c r="D7015" t="s">
        <v>20</v>
      </c>
      <c r="E7015" t="s">
        <v>79</v>
      </c>
      <c r="F7015" t="s">
        <v>282</v>
      </c>
      <c r="G7015" t="s">
        <v>2296</v>
      </c>
      <c r="H7015" s="1">
        <v>654241</v>
      </c>
      <c r="I7015" s="1">
        <v>0</v>
      </c>
      <c r="J7015" t="s">
        <v>24</v>
      </c>
      <c r="K7015" t="s">
        <v>110</v>
      </c>
      <c r="L7015" s="10">
        <v>41548</v>
      </c>
      <c r="M7015" t="s">
        <v>2297</v>
      </c>
      <c r="N7015">
        <v>1</v>
      </c>
      <c r="O7015" s="17" t="s">
        <v>21485</v>
      </c>
      <c r="P7015">
        <v>0</v>
      </c>
      <c r="Q7015" s="17" t="s">
        <v>21485</v>
      </c>
      <c r="R7015" t="s">
        <v>2295</v>
      </c>
    </row>
    <row r="7016" spans="1:18">
      <c r="A7016" t="s">
        <v>2295</v>
      </c>
      <c r="B7016" t="s">
        <v>64</v>
      </c>
      <c r="C7016" t="s">
        <v>65</v>
      </c>
      <c r="D7016" t="s">
        <v>38</v>
      </c>
      <c r="E7016" t="s">
        <v>145</v>
      </c>
      <c r="F7016" t="s">
        <v>379</v>
      </c>
      <c r="G7016" t="s">
        <v>15768</v>
      </c>
      <c r="H7016" s="1">
        <v>1044225</v>
      </c>
      <c r="I7016" s="1">
        <v>0</v>
      </c>
      <c r="J7016" t="s">
        <v>24</v>
      </c>
      <c r="K7016" t="s">
        <v>118</v>
      </c>
      <c r="L7016" s="10">
        <v>43556</v>
      </c>
      <c r="M7016" t="s">
        <v>15769</v>
      </c>
      <c r="N7016">
        <v>0</v>
      </c>
      <c r="O7016" s="17" t="s">
        <v>21485</v>
      </c>
      <c r="P7016">
        <v>0</v>
      </c>
      <c r="Q7016" s="17" t="s">
        <v>21485</v>
      </c>
      <c r="R7016" t="s">
        <v>2295</v>
      </c>
    </row>
    <row r="7017" spans="1:18">
      <c r="A7017" t="s">
        <v>2295</v>
      </c>
      <c r="B7017" t="s">
        <v>64</v>
      </c>
      <c r="C7017" t="s">
        <v>65</v>
      </c>
      <c r="D7017" t="s">
        <v>38</v>
      </c>
      <c r="E7017" t="s">
        <v>408</v>
      </c>
      <c r="F7017" t="s">
        <v>379</v>
      </c>
      <c r="G7017" t="s">
        <v>15770</v>
      </c>
      <c r="H7017" s="1">
        <v>1044226</v>
      </c>
      <c r="I7017" s="1">
        <v>0</v>
      </c>
      <c r="J7017" t="s">
        <v>24</v>
      </c>
      <c r="K7017" t="s">
        <v>110</v>
      </c>
      <c r="L7017" s="10">
        <v>44105</v>
      </c>
      <c r="M7017" t="s">
        <v>15771</v>
      </c>
      <c r="N7017">
        <v>0</v>
      </c>
      <c r="O7017" s="17" t="s">
        <v>21485</v>
      </c>
      <c r="P7017">
        <v>0</v>
      </c>
      <c r="Q7017" s="17" t="s">
        <v>21485</v>
      </c>
      <c r="R7017" t="s">
        <v>2295</v>
      </c>
    </row>
    <row r="7018" spans="1:18">
      <c r="A7018" t="s">
        <v>1253</v>
      </c>
      <c r="B7018" t="s">
        <v>84</v>
      </c>
      <c r="C7018" t="s">
        <v>85</v>
      </c>
      <c r="D7018" t="s">
        <v>20</v>
      </c>
      <c r="E7018" t="s">
        <v>115</v>
      </c>
      <c r="F7018" t="s">
        <v>427</v>
      </c>
      <c r="G7018" t="s">
        <v>1254</v>
      </c>
      <c r="H7018" s="1">
        <v>652700</v>
      </c>
      <c r="I7018" s="1">
        <v>0</v>
      </c>
      <c r="J7018" t="s">
        <v>24</v>
      </c>
      <c r="K7018" t="s">
        <v>157</v>
      </c>
      <c r="L7018" s="10">
        <v>40452</v>
      </c>
      <c r="M7018" t="s">
        <v>1255</v>
      </c>
      <c r="N7018">
        <v>1</v>
      </c>
      <c r="O7018" s="17" t="s">
        <v>21485</v>
      </c>
      <c r="P7018">
        <v>0</v>
      </c>
      <c r="Q7018" s="17" t="s">
        <v>21485</v>
      </c>
      <c r="R7018" t="s">
        <v>1253</v>
      </c>
    </row>
    <row r="7019" spans="1:18">
      <c r="A7019" t="s">
        <v>1253</v>
      </c>
      <c r="B7019" t="s">
        <v>84</v>
      </c>
      <c r="C7019" t="s">
        <v>85</v>
      </c>
      <c r="D7019" t="s">
        <v>20</v>
      </c>
      <c r="E7019" t="s">
        <v>320</v>
      </c>
      <c r="F7019" t="s">
        <v>80</v>
      </c>
      <c r="G7019" t="s">
        <v>15772</v>
      </c>
      <c r="H7019" s="1">
        <v>874498</v>
      </c>
      <c r="I7019" s="1">
        <v>0</v>
      </c>
      <c r="J7019" t="s">
        <v>24</v>
      </c>
      <c r="K7019" t="s">
        <v>157</v>
      </c>
      <c r="L7019" s="10">
        <v>41365</v>
      </c>
      <c r="M7019" t="s">
        <v>15773</v>
      </c>
      <c r="N7019">
        <v>0</v>
      </c>
      <c r="O7019" s="17" t="s">
        <v>21485</v>
      </c>
      <c r="P7019">
        <v>0</v>
      </c>
      <c r="Q7019" s="17" t="s">
        <v>21485</v>
      </c>
      <c r="R7019" t="s">
        <v>1253</v>
      </c>
    </row>
    <row r="7020" spans="1:18">
      <c r="A7020" t="s">
        <v>15774</v>
      </c>
      <c r="B7020" t="s">
        <v>557</v>
      </c>
      <c r="C7020" t="s">
        <v>65</v>
      </c>
      <c r="D7020" t="s">
        <v>38</v>
      </c>
      <c r="E7020" t="s">
        <v>434</v>
      </c>
      <c r="F7020" t="s">
        <v>87</v>
      </c>
      <c r="G7020" t="s">
        <v>15775</v>
      </c>
      <c r="H7020" s="1">
        <v>149176</v>
      </c>
      <c r="I7020" s="1">
        <v>0</v>
      </c>
      <c r="J7020" t="s">
        <v>223</v>
      </c>
      <c r="K7020" t="s">
        <v>42</v>
      </c>
      <c r="L7020" s="10">
        <v>44256</v>
      </c>
      <c r="M7020" t="s">
        <v>15776</v>
      </c>
      <c r="N7020">
        <v>0</v>
      </c>
      <c r="O7020" s="17" t="s">
        <v>21485</v>
      </c>
      <c r="P7020">
        <v>0</v>
      </c>
      <c r="Q7020" s="17" t="s">
        <v>21485</v>
      </c>
      <c r="R7020" t="s">
        <v>15774</v>
      </c>
    </row>
    <row r="7021" spans="1:18">
      <c r="A7021" t="s">
        <v>20876</v>
      </c>
      <c r="B7021" t="s">
        <v>167</v>
      </c>
      <c r="C7021" t="s">
        <v>85</v>
      </c>
      <c r="D7021" t="s">
        <v>18718</v>
      </c>
      <c r="E7021" t="s">
        <v>18719</v>
      </c>
      <c r="F7021" t="s">
        <v>18720</v>
      </c>
      <c r="G7021" t="s">
        <v>20877</v>
      </c>
      <c r="H7021" s="1">
        <v>25000</v>
      </c>
      <c r="I7021" s="1">
        <v>0</v>
      </c>
      <c r="J7021" t="s">
        <v>202</v>
      </c>
      <c r="K7021" t="s">
        <v>157</v>
      </c>
      <c r="L7021" s="7">
        <v>42795</v>
      </c>
      <c r="M7021" t="s">
        <v>20878</v>
      </c>
      <c r="N7021">
        <v>0</v>
      </c>
      <c r="O7021" s="17" t="s">
        <v>21485</v>
      </c>
      <c r="P7021">
        <v>0</v>
      </c>
      <c r="Q7021" s="17" t="s">
        <v>21485</v>
      </c>
      <c r="R7021" t="s">
        <v>20876</v>
      </c>
    </row>
    <row r="7022" spans="1:18">
      <c r="A7022" t="s">
        <v>20879</v>
      </c>
      <c r="B7022" t="s">
        <v>173</v>
      </c>
      <c r="C7022" t="s">
        <v>174</v>
      </c>
      <c r="D7022" t="s">
        <v>20280</v>
      </c>
      <c r="E7022" t="s">
        <v>20281</v>
      </c>
      <c r="F7022" t="s">
        <v>20280</v>
      </c>
      <c r="G7022" t="s">
        <v>20880</v>
      </c>
      <c r="H7022" s="1">
        <v>300000</v>
      </c>
      <c r="I7022" s="1">
        <v>0</v>
      </c>
      <c r="J7022" t="s">
        <v>202</v>
      </c>
      <c r="K7022" t="s">
        <v>136</v>
      </c>
      <c r="L7022" s="7">
        <v>40087</v>
      </c>
      <c r="M7022" t="s">
        <v>20881</v>
      </c>
      <c r="N7022">
        <v>0</v>
      </c>
      <c r="O7022" s="17" t="s">
        <v>21485</v>
      </c>
      <c r="P7022">
        <v>0</v>
      </c>
      <c r="Q7022" s="17" t="s">
        <v>21485</v>
      </c>
      <c r="R7022" t="s">
        <v>20879</v>
      </c>
    </row>
    <row r="7023" spans="1:18">
      <c r="A7023" t="s">
        <v>15777</v>
      </c>
      <c r="B7023" t="s">
        <v>64</v>
      </c>
      <c r="C7023" t="s">
        <v>65</v>
      </c>
      <c r="D7023" t="s">
        <v>38</v>
      </c>
      <c r="E7023" t="s">
        <v>86</v>
      </c>
      <c r="F7023" t="s">
        <v>901</v>
      </c>
      <c r="G7023" t="s">
        <v>15778</v>
      </c>
      <c r="H7023" s="1">
        <v>627300</v>
      </c>
      <c r="I7023" s="1">
        <v>0</v>
      </c>
      <c r="J7023" t="s">
        <v>24</v>
      </c>
      <c r="K7023" t="s">
        <v>118</v>
      </c>
      <c r="L7023" s="10">
        <v>44652</v>
      </c>
      <c r="M7023" t="s">
        <v>15779</v>
      </c>
      <c r="N7023">
        <v>0</v>
      </c>
      <c r="O7023" s="17" t="s">
        <v>21485</v>
      </c>
      <c r="P7023">
        <v>0</v>
      </c>
      <c r="Q7023" s="17" t="s">
        <v>21485</v>
      </c>
      <c r="R7023" t="s">
        <v>15777</v>
      </c>
    </row>
    <row r="7024" spans="1:18">
      <c r="A7024" t="s">
        <v>15780</v>
      </c>
      <c r="B7024" t="s">
        <v>64</v>
      </c>
      <c r="C7024" t="s">
        <v>65</v>
      </c>
      <c r="D7024" t="s">
        <v>38</v>
      </c>
      <c r="E7024" t="s">
        <v>39</v>
      </c>
      <c r="F7024" t="s">
        <v>52</v>
      </c>
      <c r="G7024" t="s">
        <v>15781</v>
      </c>
      <c r="H7024" s="1">
        <v>233325</v>
      </c>
      <c r="I7024" s="1">
        <v>0</v>
      </c>
      <c r="J7024" t="s">
        <v>68</v>
      </c>
      <c r="K7024" t="s">
        <v>22</v>
      </c>
      <c r="L7024" s="10">
        <v>43191</v>
      </c>
      <c r="M7024" t="s">
        <v>15782</v>
      </c>
      <c r="N7024">
        <v>0</v>
      </c>
      <c r="O7024" s="17" t="s">
        <v>21485</v>
      </c>
      <c r="P7024">
        <v>0</v>
      </c>
      <c r="Q7024" s="17" t="s">
        <v>21485</v>
      </c>
      <c r="R7024" t="s">
        <v>15780</v>
      </c>
    </row>
    <row r="7025" spans="1:18">
      <c r="A7025" t="s">
        <v>15780</v>
      </c>
      <c r="B7025" t="s">
        <v>64</v>
      </c>
      <c r="C7025" t="s">
        <v>65</v>
      </c>
      <c r="D7025" t="s">
        <v>38</v>
      </c>
      <c r="E7025" t="s">
        <v>408</v>
      </c>
      <c r="F7025" t="s">
        <v>52</v>
      </c>
      <c r="G7025" t="s">
        <v>15783</v>
      </c>
      <c r="H7025" s="1">
        <v>680850</v>
      </c>
      <c r="I7025" s="1">
        <v>0</v>
      </c>
      <c r="J7025" t="s">
        <v>24</v>
      </c>
      <c r="K7025" t="s">
        <v>22</v>
      </c>
      <c r="L7025" s="10">
        <v>44105</v>
      </c>
      <c r="M7025" t="s">
        <v>15784</v>
      </c>
      <c r="N7025">
        <v>0</v>
      </c>
      <c r="O7025" s="17" t="s">
        <v>21485</v>
      </c>
      <c r="P7025">
        <v>0</v>
      </c>
      <c r="Q7025" s="17" t="s">
        <v>21485</v>
      </c>
      <c r="R7025" t="s">
        <v>15780</v>
      </c>
    </row>
    <row r="7026" spans="1:18">
      <c r="A7026" t="s">
        <v>2522</v>
      </c>
      <c r="B7026" t="s">
        <v>564</v>
      </c>
      <c r="C7026" t="s">
        <v>30</v>
      </c>
      <c r="D7026" t="s">
        <v>20</v>
      </c>
      <c r="E7026" t="s">
        <v>51</v>
      </c>
      <c r="F7026" t="s">
        <v>218</v>
      </c>
      <c r="G7026" t="s">
        <v>15785</v>
      </c>
      <c r="H7026" s="1">
        <v>752423</v>
      </c>
      <c r="I7026" s="1">
        <v>0</v>
      </c>
      <c r="J7026" t="s">
        <v>24</v>
      </c>
      <c r="K7026" t="s">
        <v>22</v>
      </c>
      <c r="L7026" s="10">
        <v>39904</v>
      </c>
      <c r="M7026" t="s">
        <v>15786</v>
      </c>
      <c r="N7026">
        <v>0</v>
      </c>
      <c r="O7026" s="17" t="s">
        <v>21485</v>
      </c>
      <c r="P7026">
        <v>0</v>
      </c>
      <c r="Q7026" s="17" t="s">
        <v>21485</v>
      </c>
      <c r="R7026" t="s">
        <v>2522</v>
      </c>
    </row>
    <row r="7027" spans="1:18">
      <c r="A7027" t="s">
        <v>2522</v>
      </c>
      <c r="B7027" t="s">
        <v>564</v>
      </c>
      <c r="C7027" t="s">
        <v>30</v>
      </c>
      <c r="D7027" t="s">
        <v>20</v>
      </c>
      <c r="E7027" t="s">
        <v>241</v>
      </c>
      <c r="F7027" t="s">
        <v>218</v>
      </c>
      <c r="G7027" t="s">
        <v>2523</v>
      </c>
      <c r="H7027" s="1">
        <v>932810</v>
      </c>
      <c r="I7027" s="1">
        <v>0</v>
      </c>
      <c r="J7027" t="s">
        <v>24</v>
      </c>
      <c r="K7027" t="s">
        <v>118</v>
      </c>
      <c r="L7027" s="10">
        <v>40087</v>
      </c>
      <c r="M7027" t="s">
        <v>2524</v>
      </c>
      <c r="N7027">
        <v>1</v>
      </c>
      <c r="O7027" s="17" t="s">
        <v>21485</v>
      </c>
      <c r="P7027">
        <v>0</v>
      </c>
      <c r="Q7027" s="17" t="s">
        <v>21485</v>
      </c>
      <c r="R7027" t="s">
        <v>2522</v>
      </c>
    </row>
    <row r="7028" spans="1:18">
      <c r="A7028" t="s">
        <v>2522</v>
      </c>
      <c r="B7028" t="s">
        <v>564</v>
      </c>
      <c r="C7028" t="s">
        <v>30</v>
      </c>
      <c r="D7028" t="s">
        <v>20</v>
      </c>
      <c r="E7028" t="s">
        <v>276</v>
      </c>
      <c r="F7028" t="s">
        <v>218</v>
      </c>
      <c r="G7028" t="s">
        <v>15787</v>
      </c>
      <c r="H7028" s="1">
        <v>912465</v>
      </c>
      <c r="I7028" s="1">
        <v>0</v>
      </c>
      <c r="J7028" t="s">
        <v>24</v>
      </c>
      <c r="K7028" t="s">
        <v>22</v>
      </c>
      <c r="L7028" s="10">
        <v>41730</v>
      </c>
      <c r="M7028" t="s">
        <v>15788</v>
      </c>
      <c r="N7028">
        <v>0</v>
      </c>
      <c r="O7028" s="17" t="s">
        <v>21485</v>
      </c>
      <c r="P7028">
        <v>0</v>
      </c>
      <c r="Q7028" s="17" t="s">
        <v>21485</v>
      </c>
      <c r="R7028" t="s">
        <v>2522</v>
      </c>
    </row>
    <row r="7029" spans="1:18">
      <c r="A7029" t="s">
        <v>2522</v>
      </c>
      <c r="B7029" t="s">
        <v>564</v>
      </c>
      <c r="C7029" t="s">
        <v>30</v>
      </c>
      <c r="D7029" t="s">
        <v>20</v>
      </c>
      <c r="E7029" t="s">
        <v>31</v>
      </c>
      <c r="F7029" t="s">
        <v>218</v>
      </c>
      <c r="G7029" t="s">
        <v>15789</v>
      </c>
      <c r="H7029" s="1">
        <v>1242256</v>
      </c>
      <c r="I7029" s="1">
        <v>0</v>
      </c>
      <c r="J7029" t="s">
        <v>24</v>
      </c>
      <c r="K7029" t="s">
        <v>118</v>
      </c>
      <c r="L7029" s="10">
        <v>41913</v>
      </c>
      <c r="M7029" t="s">
        <v>15790</v>
      </c>
      <c r="N7029">
        <v>0</v>
      </c>
      <c r="O7029" s="17" t="s">
        <v>21485</v>
      </c>
      <c r="P7029">
        <v>0</v>
      </c>
      <c r="Q7029" s="17" t="s">
        <v>21485</v>
      </c>
      <c r="R7029" t="s">
        <v>2522</v>
      </c>
    </row>
    <row r="7030" spans="1:18">
      <c r="A7030" t="s">
        <v>2522</v>
      </c>
      <c r="B7030" t="s">
        <v>564</v>
      </c>
      <c r="C7030" t="s">
        <v>30</v>
      </c>
      <c r="D7030" t="s">
        <v>38</v>
      </c>
      <c r="E7030" t="s">
        <v>353</v>
      </c>
      <c r="F7030" t="s">
        <v>218</v>
      </c>
      <c r="G7030" t="s">
        <v>15791</v>
      </c>
      <c r="H7030" s="1">
        <v>1123594</v>
      </c>
      <c r="I7030" s="1">
        <v>0</v>
      </c>
      <c r="J7030" t="s">
        <v>24</v>
      </c>
      <c r="K7030" t="s">
        <v>118</v>
      </c>
      <c r="L7030" s="10">
        <v>43739</v>
      </c>
      <c r="M7030" t="s">
        <v>15792</v>
      </c>
      <c r="N7030">
        <v>0</v>
      </c>
      <c r="O7030" s="17" t="s">
        <v>21485</v>
      </c>
      <c r="P7030">
        <v>0</v>
      </c>
      <c r="Q7030" s="17" t="s">
        <v>21485</v>
      </c>
      <c r="R7030" t="s">
        <v>2522</v>
      </c>
    </row>
    <row r="7031" spans="1:18">
      <c r="A7031" t="s">
        <v>15793</v>
      </c>
      <c r="B7031" t="s">
        <v>84</v>
      </c>
      <c r="C7031" t="s">
        <v>85</v>
      </c>
      <c r="D7031" t="s">
        <v>38</v>
      </c>
      <c r="E7031" t="s">
        <v>718</v>
      </c>
      <c r="F7031" t="s">
        <v>509</v>
      </c>
      <c r="G7031" t="s">
        <v>15794</v>
      </c>
      <c r="H7031" s="1">
        <v>699976</v>
      </c>
      <c r="I7031" s="1">
        <v>0</v>
      </c>
      <c r="J7031" t="s">
        <v>24</v>
      </c>
      <c r="K7031" t="s">
        <v>157</v>
      </c>
      <c r="L7031" s="10">
        <v>44835</v>
      </c>
      <c r="M7031" t="s">
        <v>15795</v>
      </c>
      <c r="N7031">
        <v>0</v>
      </c>
      <c r="O7031" s="17" t="s">
        <v>21485</v>
      </c>
      <c r="P7031">
        <v>0</v>
      </c>
      <c r="Q7031" s="17" t="s">
        <v>21485</v>
      </c>
      <c r="R7031" t="s">
        <v>15793</v>
      </c>
    </row>
    <row r="7032" spans="1:18">
      <c r="A7032" t="s">
        <v>15796</v>
      </c>
      <c r="B7032" t="s">
        <v>641</v>
      </c>
      <c r="C7032" t="s">
        <v>30</v>
      </c>
      <c r="D7032" t="s">
        <v>20</v>
      </c>
      <c r="E7032" t="s">
        <v>71</v>
      </c>
      <c r="F7032" t="s">
        <v>481</v>
      </c>
      <c r="G7032" t="s">
        <v>15797</v>
      </c>
      <c r="H7032" s="1">
        <v>293728</v>
      </c>
      <c r="I7032" s="1">
        <v>0</v>
      </c>
      <c r="J7032" t="s">
        <v>68</v>
      </c>
      <c r="K7032" t="s">
        <v>42</v>
      </c>
      <c r="L7032" s="10">
        <v>40634</v>
      </c>
      <c r="M7032" t="s">
        <v>15798</v>
      </c>
      <c r="N7032">
        <v>0</v>
      </c>
      <c r="O7032" s="17" t="s">
        <v>21485</v>
      </c>
      <c r="P7032">
        <v>0</v>
      </c>
      <c r="Q7032" s="17" t="s">
        <v>21485</v>
      </c>
      <c r="R7032" t="s">
        <v>15796</v>
      </c>
    </row>
    <row r="7033" spans="1:18">
      <c r="A7033" t="s">
        <v>15799</v>
      </c>
      <c r="B7033" t="s">
        <v>921</v>
      </c>
      <c r="C7033" t="s">
        <v>922</v>
      </c>
      <c r="D7033" t="s">
        <v>38</v>
      </c>
      <c r="E7033" t="s">
        <v>784</v>
      </c>
      <c r="F7033" t="s">
        <v>149</v>
      </c>
      <c r="G7033" t="s">
        <v>15800</v>
      </c>
      <c r="H7033" s="1">
        <v>868275</v>
      </c>
      <c r="I7033" s="1">
        <v>0</v>
      </c>
      <c r="J7033" t="s">
        <v>24</v>
      </c>
      <c r="K7033" t="s">
        <v>136</v>
      </c>
      <c r="L7033" s="10">
        <v>45383</v>
      </c>
      <c r="M7033" t="s">
        <v>15801</v>
      </c>
      <c r="N7033">
        <v>0</v>
      </c>
      <c r="O7033" s="17" t="s">
        <v>21485</v>
      </c>
      <c r="P7033">
        <v>0</v>
      </c>
      <c r="Q7033" s="17" t="s">
        <v>21485</v>
      </c>
      <c r="R7033" t="s">
        <v>15799</v>
      </c>
    </row>
    <row r="7034" spans="1:18">
      <c r="A7034" t="s">
        <v>2298</v>
      </c>
      <c r="B7034" t="s">
        <v>84</v>
      </c>
      <c r="C7034" t="s">
        <v>85</v>
      </c>
      <c r="D7034" t="s">
        <v>20</v>
      </c>
      <c r="E7034" t="s">
        <v>71</v>
      </c>
      <c r="F7034" t="s">
        <v>87</v>
      </c>
      <c r="G7034" t="s">
        <v>2299</v>
      </c>
      <c r="H7034" s="1">
        <v>660176</v>
      </c>
      <c r="I7034" s="1">
        <v>0</v>
      </c>
      <c r="J7034" t="s">
        <v>24</v>
      </c>
      <c r="K7034" t="s">
        <v>42</v>
      </c>
      <c r="L7034" s="10">
        <v>40634</v>
      </c>
      <c r="M7034" t="s">
        <v>2300</v>
      </c>
      <c r="N7034">
        <v>1</v>
      </c>
      <c r="O7034" s="17" t="s">
        <v>21485</v>
      </c>
      <c r="P7034">
        <v>0</v>
      </c>
      <c r="Q7034" s="17" t="s">
        <v>21485</v>
      </c>
      <c r="R7034" t="s">
        <v>2298</v>
      </c>
    </row>
    <row r="7035" spans="1:18">
      <c r="A7035" t="s">
        <v>2298</v>
      </c>
      <c r="B7035" t="s">
        <v>84</v>
      </c>
      <c r="C7035" t="s">
        <v>85</v>
      </c>
      <c r="D7035" t="s">
        <v>20</v>
      </c>
      <c r="E7035" t="s">
        <v>122</v>
      </c>
      <c r="F7035" t="s">
        <v>87</v>
      </c>
      <c r="G7035" t="s">
        <v>15802</v>
      </c>
      <c r="H7035" s="1">
        <v>570337</v>
      </c>
      <c r="I7035" s="1">
        <v>0</v>
      </c>
      <c r="J7035" t="s">
        <v>24</v>
      </c>
      <c r="K7035" t="s">
        <v>42</v>
      </c>
      <c r="L7035" s="10">
        <v>40817</v>
      </c>
      <c r="M7035" t="s">
        <v>15803</v>
      </c>
      <c r="N7035">
        <v>0</v>
      </c>
      <c r="O7035" s="17" t="s">
        <v>21485</v>
      </c>
      <c r="P7035">
        <v>0</v>
      </c>
      <c r="Q7035" s="17" t="s">
        <v>21485</v>
      </c>
      <c r="R7035" t="s">
        <v>2298</v>
      </c>
    </row>
    <row r="7036" spans="1:18">
      <c r="A7036" t="s">
        <v>2298</v>
      </c>
      <c r="B7036" t="s">
        <v>84</v>
      </c>
      <c r="C7036" t="s">
        <v>85</v>
      </c>
      <c r="D7036" t="s">
        <v>20</v>
      </c>
      <c r="E7036" t="s">
        <v>79</v>
      </c>
      <c r="F7036" t="s">
        <v>87</v>
      </c>
      <c r="G7036" t="s">
        <v>15804</v>
      </c>
      <c r="H7036" s="1">
        <v>811559</v>
      </c>
      <c r="I7036" s="1">
        <v>0</v>
      </c>
      <c r="J7036" t="s">
        <v>24</v>
      </c>
      <c r="K7036" t="s">
        <v>42</v>
      </c>
      <c r="L7036" s="10">
        <v>41548</v>
      </c>
      <c r="M7036" t="s">
        <v>15805</v>
      </c>
      <c r="N7036">
        <v>0</v>
      </c>
      <c r="O7036" s="17" t="s">
        <v>21485</v>
      </c>
      <c r="P7036">
        <v>0</v>
      </c>
      <c r="Q7036" s="17" t="s">
        <v>21485</v>
      </c>
      <c r="R7036" t="s">
        <v>2298</v>
      </c>
    </row>
    <row r="7037" spans="1:18">
      <c r="A7037" t="s">
        <v>2298</v>
      </c>
      <c r="B7037" t="s">
        <v>84</v>
      </c>
      <c r="C7037" t="s">
        <v>85</v>
      </c>
      <c r="D7037" t="s">
        <v>38</v>
      </c>
      <c r="E7037" t="s">
        <v>637</v>
      </c>
      <c r="F7037" t="s">
        <v>4268</v>
      </c>
      <c r="G7037" t="s">
        <v>15806</v>
      </c>
      <c r="H7037" s="1">
        <v>841500</v>
      </c>
      <c r="I7037" s="1">
        <v>0</v>
      </c>
      <c r="J7037" t="s">
        <v>24</v>
      </c>
      <c r="K7037" t="s">
        <v>42</v>
      </c>
      <c r="L7037" s="10">
        <v>44470</v>
      </c>
      <c r="M7037" t="s">
        <v>15807</v>
      </c>
      <c r="N7037">
        <v>0</v>
      </c>
      <c r="O7037" s="17" t="s">
        <v>21485</v>
      </c>
      <c r="P7037">
        <v>0</v>
      </c>
      <c r="Q7037" s="17" t="s">
        <v>21485</v>
      </c>
      <c r="R7037" t="s">
        <v>2298</v>
      </c>
    </row>
    <row r="7038" spans="1:18">
      <c r="A7038" t="s">
        <v>15808</v>
      </c>
      <c r="B7038" t="s">
        <v>173</v>
      </c>
      <c r="C7038" t="s">
        <v>174</v>
      </c>
      <c r="D7038" t="s">
        <v>38</v>
      </c>
      <c r="E7038" t="s">
        <v>2319</v>
      </c>
      <c r="F7038" t="s">
        <v>3031</v>
      </c>
      <c r="G7038" t="s">
        <v>15809</v>
      </c>
      <c r="H7038" s="1">
        <v>100000</v>
      </c>
      <c r="I7038" s="1">
        <v>0</v>
      </c>
      <c r="J7038" t="s">
        <v>202</v>
      </c>
      <c r="K7038" t="s">
        <v>3033</v>
      </c>
      <c r="L7038" s="10">
        <v>43739</v>
      </c>
      <c r="M7038" t="s">
        <v>15810</v>
      </c>
      <c r="N7038">
        <v>0</v>
      </c>
      <c r="O7038" s="17" t="s">
        <v>21485</v>
      </c>
      <c r="P7038">
        <v>0</v>
      </c>
      <c r="Q7038" s="17" t="s">
        <v>21485</v>
      </c>
      <c r="R7038" t="s">
        <v>15808</v>
      </c>
    </row>
    <row r="7039" spans="1:18">
      <c r="A7039" t="s">
        <v>15811</v>
      </c>
      <c r="B7039" t="s">
        <v>564</v>
      </c>
      <c r="C7039" t="s">
        <v>30</v>
      </c>
      <c r="D7039" t="s">
        <v>20</v>
      </c>
      <c r="E7039" t="s">
        <v>31</v>
      </c>
      <c r="F7039" t="s">
        <v>972</v>
      </c>
      <c r="G7039" t="s">
        <v>15812</v>
      </c>
      <c r="H7039" s="1">
        <v>382705</v>
      </c>
      <c r="I7039" s="1">
        <v>0</v>
      </c>
      <c r="J7039" t="s">
        <v>48</v>
      </c>
      <c r="K7039" t="s">
        <v>60</v>
      </c>
      <c r="L7039" s="10">
        <v>41913</v>
      </c>
      <c r="M7039" t="s">
        <v>15813</v>
      </c>
      <c r="N7039">
        <v>0</v>
      </c>
      <c r="O7039" s="17" t="s">
        <v>21485</v>
      </c>
      <c r="P7039">
        <v>0</v>
      </c>
      <c r="Q7039" s="17" t="s">
        <v>21485</v>
      </c>
      <c r="R7039" t="s">
        <v>15811</v>
      </c>
    </row>
    <row r="7040" spans="1:18">
      <c r="A7040" t="s">
        <v>15811</v>
      </c>
      <c r="B7040" t="s">
        <v>564</v>
      </c>
      <c r="C7040" t="s">
        <v>30</v>
      </c>
      <c r="D7040" t="s">
        <v>38</v>
      </c>
      <c r="E7040" t="s">
        <v>434</v>
      </c>
      <c r="F7040" t="s">
        <v>972</v>
      </c>
      <c r="G7040" t="s">
        <v>15814</v>
      </c>
      <c r="H7040" s="1">
        <v>749700</v>
      </c>
      <c r="I7040" s="1">
        <v>0</v>
      </c>
      <c r="J7040" t="s">
        <v>24</v>
      </c>
      <c r="K7040" t="s">
        <v>60</v>
      </c>
      <c r="L7040" s="10">
        <v>44256</v>
      </c>
      <c r="M7040" t="s">
        <v>15815</v>
      </c>
      <c r="N7040">
        <v>0</v>
      </c>
      <c r="O7040" s="17" t="s">
        <v>21485</v>
      </c>
      <c r="P7040">
        <v>0</v>
      </c>
      <c r="Q7040" s="17" t="s">
        <v>21485</v>
      </c>
      <c r="R7040" t="s">
        <v>15811</v>
      </c>
    </row>
    <row r="7041" spans="1:18">
      <c r="A7041" t="s">
        <v>879</v>
      </c>
      <c r="B7041" t="s">
        <v>64</v>
      </c>
      <c r="C7041" t="s">
        <v>65</v>
      </c>
      <c r="D7041" t="s">
        <v>20</v>
      </c>
      <c r="E7041" t="s">
        <v>241</v>
      </c>
      <c r="F7041" t="s">
        <v>149</v>
      </c>
      <c r="G7041" t="s">
        <v>2655</v>
      </c>
      <c r="H7041" s="1">
        <v>669664</v>
      </c>
      <c r="I7041" s="1">
        <v>0</v>
      </c>
      <c r="J7041" t="s">
        <v>24</v>
      </c>
      <c r="K7041" t="s">
        <v>136</v>
      </c>
      <c r="L7041" s="10">
        <v>40087</v>
      </c>
      <c r="M7041" t="s">
        <v>881</v>
      </c>
      <c r="N7041">
        <v>0</v>
      </c>
      <c r="O7041" s="17" t="s">
        <v>21485</v>
      </c>
      <c r="P7041">
        <v>0</v>
      </c>
      <c r="Q7041" s="17" t="s">
        <v>21485</v>
      </c>
      <c r="R7041" t="s">
        <v>879</v>
      </c>
    </row>
    <row r="7042" spans="1:18">
      <c r="A7042" t="s">
        <v>879</v>
      </c>
      <c r="B7042" t="s">
        <v>64</v>
      </c>
      <c r="C7042" t="s">
        <v>65</v>
      </c>
      <c r="D7042" t="s">
        <v>20</v>
      </c>
      <c r="E7042" t="s">
        <v>241</v>
      </c>
      <c r="F7042" t="s">
        <v>149</v>
      </c>
      <c r="G7042" t="s">
        <v>2655</v>
      </c>
      <c r="H7042" s="1">
        <v>669664</v>
      </c>
      <c r="I7042" s="1">
        <v>0</v>
      </c>
      <c r="J7042" t="s">
        <v>24</v>
      </c>
      <c r="K7042" t="s">
        <v>136</v>
      </c>
      <c r="L7042" s="10">
        <v>40087</v>
      </c>
      <c r="M7042" t="s">
        <v>881</v>
      </c>
      <c r="N7042">
        <v>0</v>
      </c>
      <c r="O7042" s="17" t="s">
        <v>21485</v>
      </c>
      <c r="P7042">
        <v>0</v>
      </c>
      <c r="Q7042" s="17" t="s">
        <v>21485</v>
      </c>
      <c r="R7042" t="s">
        <v>879</v>
      </c>
    </row>
    <row r="7043" spans="1:18">
      <c r="A7043" t="s">
        <v>879</v>
      </c>
      <c r="B7043" t="s">
        <v>64</v>
      </c>
      <c r="C7043" t="s">
        <v>65</v>
      </c>
      <c r="D7043" t="s">
        <v>20</v>
      </c>
      <c r="E7043" t="s">
        <v>21</v>
      </c>
      <c r="F7043" t="s">
        <v>149</v>
      </c>
      <c r="G7043" t="s">
        <v>2656</v>
      </c>
      <c r="H7043" s="1">
        <v>535535</v>
      </c>
      <c r="I7043" s="1">
        <v>0</v>
      </c>
      <c r="J7043" t="s">
        <v>24</v>
      </c>
      <c r="K7043" t="s">
        <v>136</v>
      </c>
      <c r="L7043" s="10">
        <v>41183</v>
      </c>
      <c r="M7043" t="s">
        <v>2657</v>
      </c>
      <c r="N7043">
        <v>0</v>
      </c>
      <c r="O7043" s="17" t="s">
        <v>21485</v>
      </c>
      <c r="P7043">
        <v>0</v>
      </c>
      <c r="Q7043" s="17" t="s">
        <v>21485</v>
      </c>
      <c r="R7043" t="s">
        <v>879</v>
      </c>
    </row>
    <row r="7044" spans="1:18">
      <c r="A7044" t="s">
        <v>879</v>
      </c>
      <c r="B7044" t="s">
        <v>64</v>
      </c>
      <c r="C7044" t="s">
        <v>65</v>
      </c>
      <c r="D7044" t="s">
        <v>20</v>
      </c>
      <c r="E7044" t="s">
        <v>31</v>
      </c>
      <c r="F7044" t="s">
        <v>149</v>
      </c>
      <c r="G7044" t="s">
        <v>880</v>
      </c>
      <c r="H7044" s="1">
        <v>781151</v>
      </c>
      <c r="I7044" s="1">
        <v>0</v>
      </c>
      <c r="J7044" t="s">
        <v>24</v>
      </c>
      <c r="K7044" t="s">
        <v>136</v>
      </c>
      <c r="L7044" s="10">
        <v>41913</v>
      </c>
      <c r="M7044" t="s">
        <v>881</v>
      </c>
      <c r="N7044">
        <v>2</v>
      </c>
      <c r="O7044" s="17" t="s">
        <v>21485</v>
      </c>
      <c r="P7044">
        <v>0</v>
      </c>
      <c r="Q7044" s="17" t="s">
        <v>21485</v>
      </c>
      <c r="R7044" t="s">
        <v>879</v>
      </c>
    </row>
    <row r="7045" spans="1:18">
      <c r="A7045" t="s">
        <v>879</v>
      </c>
      <c r="B7045" t="s">
        <v>64</v>
      </c>
      <c r="C7045" t="s">
        <v>65</v>
      </c>
      <c r="D7045" t="s">
        <v>20</v>
      </c>
      <c r="E7045" t="s">
        <v>31</v>
      </c>
      <c r="F7045" t="s">
        <v>149</v>
      </c>
      <c r="G7045" t="s">
        <v>880</v>
      </c>
      <c r="H7045" s="1">
        <v>781151</v>
      </c>
      <c r="I7045" s="1">
        <v>0</v>
      </c>
      <c r="J7045" t="s">
        <v>24</v>
      </c>
      <c r="K7045" t="s">
        <v>136</v>
      </c>
      <c r="L7045" s="10">
        <v>41913</v>
      </c>
      <c r="M7045" t="s">
        <v>881</v>
      </c>
      <c r="N7045">
        <v>0</v>
      </c>
      <c r="O7045" s="17" t="s">
        <v>21485</v>
      </c>
      <c r="P7045">
        <v>0</v>
      </c>
      <c r="Q7045" s="17" t="s">
        <v>21485</v>
      </c>
      <c r="R7045" t="s">
        <v>879</v>
      </c>
    </row>
    <row r="7046" spans="1:18">
      <c r="A7046" t="s">
        <v>879</v>
      </c>
      <c r="B7046" t="s">
        <v>557</v>
      </c>
      <c r="C7046" t="s">
        <v>65</v>
      </c>
      <c r="D7046" t="s">
        <v>38</v>
      </c>
      <c r="E7046" t="s">
        <v>39</v>
      </c>
      <c r="F7046" t="s">
        <v>149</v>
      </c>
      <c r="G7046" t="s">
        <v>2301</v>
      </c>
      <c r="H7046" s="1">
        <v>852975</v>
      </c>
      <c r="I7046" s="1">
        <v>0</v>
      </c>
      <c r="J7046" t="s">
        <v>24</v>
      </c>
      <c r="K7046" t="s">
        <v>136</v>
      </c>
      <c r="L7046" s="10">
        <v>43191</v>
      </c>
      <c r="M7046" t="s">
        <v>2302</v>
      </c>
      <c r="N7046">
        <v>1</v>
      </c>
      <c r="O7046" s="17" t="s">
        <v>21485</v>
      </c>
      <c r="P7046">
        <v>0</v>
      </c>
      <c r="Q7046" s="17" t="s">
        <v>21485</v>
      </c>
      <c r="R7046" t="s">
        <v>879</v>
      </c>
    </row>
    <row r="7047" spans="1:18">
      <c r="A7047" t="s">
        <v>20882</v>
      </c>
      <c r="B7047" t="s">
        <v>333</v>
      </c>
      <c r="C7047" t="s">
        <v>30</v>
      </c>
      <c r="D7047" t="s">
        <v>18783</v>
      </c>
      <c r="E7047" t="s">
        <v>18784</v>
      </c>
      <c r="F7047" t="s">
        <v>18785</v>
      </c>
      <c r="G7047" t="s">
        <v>20883</v>
      </c>
      <c r="H7047" s="1">
        <v>150000</v>
      </c>
      <c r="I7047" s="1">
        <v>0</v>
      </c>
      <c r="J7047" t="s">
        <v>202</v>
      </c>
      <c r="K7047" t="s">
        <v>136</v>
      </c>
      <c r="L7047" s="7">
        <v>45536</v>
      </c>
      <c r="M7047" t="s">
        <v>20884</v>
      </c>
      <c r="N7047">
        <v>0</v>
      </c>
      <c r="O7047" s="17" t="s">
        <v>21485</v>
      </c>
      <c r="P7047">
        <v>0</v>
      </c>
      <c r="Q7047" s="17" t="s">
        <v>21485</v>
      </c>
      <c r="R7047" t="s">
        <v>20882</v>
      </c>
    </row>
    <row r="7048" spans="1:18">
      <c r="A7048" t="s">
        <v>2648</v>
      </c>
      <c r="B7048" t="s">
        <v>84</v>
      </c>
      <c r="C7048" t="s">
        <v>85</v>
      </c>
      <c r="D7048" t="s">
        <v>20</v>
      </c>
      <c r="E7048" t="s">
        <v>66</v>
      </c>
      <c r="F7048" t="s">
        <v>134</v>
      </c>
      <c r="G7048" t="s">
        <v>2649</v>
      </c>
      <c r="H7048" s="1">
        <v>712555</v>
      </c>
      <c r="I7048" s="1">
        <v>0</v>
      </c>
      <c r="J7048" t="s">
        <v>24</v>
      </c>
      <c r="K7048" t="s">
        <v>136</v>
      </c>
      <c r="L7048" s="10">
        <v>41000</v>
      </c>
      <c r="M7048" t="s">
        <v>2650</v>
      </c>
      <c r="N7048">
        <v>0</v>
      </c>
      <c r="O7048" s="17" t="s">
        <v>21485</v>
      </c>
      <c r="P7048">
        <v>0</v>
      </c>
      <c r="Q7048" s="17" t="s">
        <v>21485</v>
      </c>
      <c r="R7048" t="s">
        <v>2648</v>
      </c>
    </row>
    <row r="7049" spans="1:18">
      <c r="A7049" t="s">
        <v>2648</v>
      </c>
      <c r="B7049" t="s">
        <v>84</v>
      </c>
      <c r="C7049" t="s">
        <v>85</v>
      </c>
      <c r="D7049" t="s">
        <v>38</v>
      </c>
      <c r="E7049" t="s">
        <v>39</v>
      </c>
      <c r="F7049" t="s">
        <v>134</v>
      </c>
      <c r="G7049" t="s">
        <v>2902</v>
      </c>
      <c r="H7049" s="1">
        <v>849150</v>
      </c>
      <c r="I7049" s="1">
        <v>0</v>
      </c>
      <c r="J7049" t="s">
        <v>24</v>
      </c>
      <c r="K7049" t="s">
        <v>136</v>
      </c>
      <c r="L7049" s="10">
        <v>43191</v>
      </c>
      <c r="M7049" t="s">
        <v>2903</v>
      </c>
      <c r="N7049">
        <v>0</v>
      </c>
      <c r="O7049" s="17" t="s">
        <v>21485</v>
      </c>
      <c r="P7049">
        <v>0</v>
      </c>
      <c r="Q7049" s="17" t="s">
        <v>21485</v>
      </c>
      <c r="R7049" t="s">
        <v>2648</v>
      </c>
    </row>
    <row r="7050" spans="1:18">
      <c r="A7050" t="s">
        <v>2648</v>
      </c>
      <c r="B7050" t="s">
        <v>84</v>
      </c>
      <c r="C7050" t="s">
        <v>85</v>
      </c>
      <c r="D7050" t="s">
        <v>38</v>
      </c>
      <c r="E7050" t="s">
        <v>353</v>
      </c>
      <c r="F7050" t="s">
        <v>134</v>
      </c>
      <c r="G7050" t="s">
        <v>15816</v>
      </c>
      <c r="H7050" s="1">
        <v>895050</v>
      </c>
      <c r="I7050" s="1">
        <v>0</v>
      </c>
      <c r="J7050" t="s">
        <v>24</v>
      </c>
      <c r="K7050" t="s">
        <v>136</v>
      </c>
      <c r="L7050" s="10">
        <v>43739</v>
      </c>
      <c r="M7050" t="s">
        <v>15817</v>
      </c>
      <c r="N7050">
        <v>0</v>
      </c>
      <c r="O7050" s="17" t="s">
        <v>21485</v>
      </c>
      <c r="P7050">
        <v>0</v>
      </c>
      <c r="Q7050" s="17" t="s">
        <v>21485</v>
      </c>
      <c r="R7050" t="s">
        <v>2648</v>
      </c>
    </row>
    <row r="7051" spans="1:18">
      <c r="A7051" t="s">
        <v>15818</v>
      </c>
      <c r="B7051" t="s">
        <v>103</v>
      </c>
      <c r="C7051" t="s">
        <v>30</v>
      </c>
      <c r="D7051" t="s">
        <v>38</v>
      </c>
      <c r="E7051" t="s">
        <v>1726</v>
      </c>
      <c r="F7051" t="s">
        <v>52</v>
      </c>
      <c r="G7051" t="s">
        <v>15819</v>
      </c>
      <c r="H7051" s="1">
        <v>1097776</v>
      </c>
      <c r="I7051" s="1">
        <v>0</v>
      </c>
      <c r="J7051" t="s">
        <v>24</v>
      </c>
      <c r="K7051" t="s">
        <v>60</v>
      </c>
      <c r="L7051" s="10">
        <v>45566</v>
      </c>
      <c r="M7051" t="s">
        <v>15820</v>
      </c>
      <c r="N7051">
        <v>0</v>
      </c>
      <c r="O7051" s="17" t="s">
        <v>21485</v>
      </c>
      <c r="P7051">
        <v>0</v>
      </c>
      <c r="Q7051" s="17" t="s">
        <v>21485</v>
      </c>
      <c r="R7051" t="s">
        <v>15818</v>
      </c>
    </row>
    <row r="7052" spans="1:18">
      <c r="A7052" t="s">
        <v>15821</v>
      </c>
      <c r="B7052" t="s">
        <v>64</v>
      </c>
      <c r="C7052" t="s">
        <v>65</v>
      </c>
      <c r="D7052" t="s">
        <v>20</v>
      </c>
      <c r="E7052" t="s">
        <v>104</v>
      </c>
      <c r="F7052" t="s">
        <v>163</v>
      </c>
      <c r="G7052" t="s">
        <v>15822</v>
      </c>
      <c r="H7052" s="1">
        <v>433708</v>
      </c>
      <c r="I7052" s="1">
        <v>0</v>
      </c>
      <c r="J7052" t="s">
        <v>24</v>
      </c>
      <c r="K7052" t="s">
        <v>118</v>
      </c>
      <c r="L7052" s="10">
        <v>40269</v>
      </c>
      <c r="M7052" t="s">
        <v>15823</v>
      </c>
      <c r="N7052">
        <v>0</v>
      </c>
      <c r="O7052" s="17" t="s">
        <v>21485</v>
      </c>
      <c r="P7052">
        <v>0</v>
      </c>
      <c r="Q7052" s="17" t="s">
        <v>21485</v>
      </c>
      <c r="R7052" t="s">
        <v>15821</v>
      </c>
    </row>
    <row r="7053" spans="1:18">
      <c r="A7053" t="s">
        <v>15821</v>
      </c>
      <c r="B7053" t="s">
        <v>64</v>
      </c>
      <c r="C7053" t="s">
        <v>65</v>
      </c>
      <c r="D7053" t="s">
        <v>38</v>
      </c>
      <c r="E7053" t="s">
        <v>145</v>
      </c>
      <c r="F7053" t="s">
        <v>163</v>
      </c>
      <c r="G7053" t="s">
        <v>15824</v>
      </c>
      <c r="H7053" s="1">
        <v>983025</v>
      </c>
      <c r="I7053" s="1">
        <v>0</v>
      </c>
      <c r="J7053" t="s">
        <v>24</v>
      </c>
      <c r="K7053" t="s">
        <v>118</v>
      </c>
      <c r="L7053" s="10">
        <v>43556</v>
      </c>
      <c r="M7053" t="s">
        <v>15825</v>
      </c>
      <c r="N7053">
        <v>0</v>
      </c>
      <c r="O7053" s="17" t="s">
        <v>21485</v>
      </c>
      <c r="P7053">
        <v>0</v>
      </c>
      <c r="Q7053" s="17" t="s">
        <v>21485</v>
      </c>
      <c r="R7053" t="s">
        <v>15821</v>
      </c>
    </row>
    <row r="7054" spans="1:18">
      <c r="A7054" t="s">
        <v>2303</v>
      </c>
      <c r="B7054" t="s">
        <v>167</v>
      </c>
      <c r="C7054" t="s">
        <v>85</v>
      </c>
      <c r="D7054" t="s">
        <v>20</v>
      </c>
      <c r="E7054" t="s">
        <v>320</v>
      </c>
      <c r="F7054" t="s">
        <v>169</v>
      </c>
      <c r="G7054" t="s">
        <v>2904</v>
      </c>
      <c r="H7054" s="1">
        <v>563670</v>
      </c>
      <c r="I7054" s="1">
        <v>0</v>
      </c>
      <c r="J7054" t="s">
        <v>24</v>
      </c>
      <c r="K7054" t="s">
        <v>136</v>
      </c>
      <c r="L7054" s="10">
        <v>41365</v>
      </c>
      <c r="M7054" t="s">
        <v>2905</v>
      </c>
      <c r="N7054">
        <v>0</v>
      </c>
      <c r="O7054" s="17" t="s">
        <v>21485</v>
      </c>
      <c r="P7054">
        <v>0</v>
      </c>
      <c r="Q7054" s="17" t="s">
        <v>21485</v>
      </c>
      <c r="R7054" t="s">
        <v>2303</v>
      </c>
    </row>
    <row r="7055" spans="1:18">
      <c r="A7055" t="s">
        <v>2303</v>
      </c>
      <c r="B7055" t="s">
        <v>167</v>
      </c>
      <c r="C7055" t="s">
        <v>85</v>
      </c>
      <c r="D7055" t="s">
        <v>38</v>
      </c>
      <c r="E7055" t="s">
        <v>387</v>
      </c>
      <c r="F7055" t="s">
        <v>169</v>
      </c>
      <c r="G7055" t="s">
        <v>2304</v>
      </c>
      <c r="H7055" s="1">
        <v>787950</v>
      </c>
      <c r="I7055" s="1">
        <v>0</v>
      </c>
      <c r="J7055" t="s">
        <v>24</v>
      </c>
      <c r="K7055" t="s">
        <v>136</v>
      </c>
      <c r="L7055" s="10">
        <v>43374</v>
      </c>
      <c r="M7055" t="s">
        <v>2305</v>
      </c>
      <c r="N7055">
        <v>1</v>
      </c>
      <c r="O7055" s="17" t="s">
        <v>21485</v>
      </c>
      <c r="P7055">
        <v>0</v>
      </c>
      <c r="Q7055" s="17" t="s">
        <v>21485</v>
      </c>
      <c r="R7055" t="s">
        <v>2303</v>
      </c>
    </row>
    <row r="7056" spans="1:18">
      <c r="A7056" t="s">
        <v>2303</v>
      </c>
      <c r="B7056" t="s">
        <v>167</v>
      </c>
      <c r="C7056" t="s">
        <v>85</v>
      </c>
      <c r="D7056" t="s">
        <v>38</v>
      </c>
      <c r="E7056" t="s">
        <v>86</v>
      </c>
      <c r="F7056" t="s">
        <v>169</v>
      </c>
      <c r="G7056" t="s">
        <v>15826</v>
      </c>
      <c r="H7056" s="1">
        <v>902700</v>
      </c>
      <c r="I7056" s="1">
        <v>0</v>
      </c>
      <c r="J7056" t="s">
        <v>24</v>
      </c>
      <c r="K7056" t="s">
        <v>136</v>
      </c>
      <c r="L7056" s="10">
        <v>44652</v>
      </c>
      <c r="M7056" t="s">
        <v>15827</v>
      </c>
      <c r="N7056">
        <v>0</v>
      </c>
      <c r="O7056" s="17" t="s">
        <v>21485</v>
      </c>
      <c r="P7056">
        <v>0</v>
      </c>
      <c r="Q7056" s="17" t="s">
        <v>21485</v>
      </c>
      <c r="R7056" t="s">
        <v>2303</v>
      </c>
    </row>
    <row r="7057" spans="1:18">
      <c r="A7057" t="s">
        <v>905</v>
      </c>
      <c r="B7057" t="s">
        <v>91</v>
      </c>
      <c r="C7057" t="s">
        <v>30</v>
      </c>
      <c r="D7057" t="s">
        <v>38</v>
      </c>
      <c r="E7057" t="s">
        <v>718</v>
      </c>
      <c r="F7057" t="s">
        <v>87</v>
      </c>
      <c r="G7057" t="s">
        <v>906</v>
      </c>
      <c r="H7057" s="1">
        <v>967724</v>
      </c>
      <c r="I7057" s="1">
        <v>0</v>
      </c>
      <c r="J7057" t="s">
        <v>436</v>
      </c>
      <c r="K7057" t="s">
        <v>42</v>
      </c>
      <c r="L7057" s="10">
        <v>44835</v>
      </c>
      <c r="M7057" t="s">
        <v>907</v>
      </c>
      <c r="N7057">
        <v>2</v>
      </c>
      <c r="O7057" s="17" t="s">
        <v>21485</v>
      </c>
      <c r="P7057">
        <v>0</v>
      </c>
      <c r="Q7057" s="17" t="s">
        <v>21485</v>
      </c>
      <c r="R7057" t="s">
        <v>905</v>
      </c>
    </row>
    <row r="7058" spans="1:18">
      <c r="A7058" t="s">
        <v>15828</v>
      </c>
      <c r="B7058" t="s">
        <v>564</v>
      </c>
      <c r="C7058" t="s">
        <v>30</v>
      </c>
      <c r="D7058" t="s">
        <v>20</v>
      </c>
      <c r="E7058" t="s">
        <v>92</v>
      </c>
      <c r="F7058" t="s">
        <v>108</v>
      </c>
      <c r="G7058" t="s">
        <v>15829</v>
      </c>
      <c r="H7058" s="1">
        <v>848326</v>
      </c>
      <c r="I7058" s="1">
        <v>0</v>
      </c>
      <c r="J7058" t="s">
        <v>48</v>
      </c>
      <c r="K7058" t="s">
        <v>49</v>
      </c>
      <c r="L7058" s="10">
        <v>42278</v>
      </c>
      <c r="M7058" t="s">
        <v>15830</v>
      </c>
      <c r="N7058">
        <v>0</v>
      </c>
      <c r="O7058" s="17" t="s">
        <v>21485</v>
      </c>
      <c r="P7058">
        <v>0</v>
      </c>
      <c r="Q7058" s="17" t="s">
        <v>21485</v>
      </c>
      <c r="R7058" t="s">
        <v>15828</v>
      </c>
    </row>
    <row r="7059" spans="1:18">
      <c r="A7059" t="s">
        <v>2306</v>
      </c>
      <c r="B7059" t="s">
        <v>64</v>
      </c>
      <c r="C7059" t="s">
        <v>65</v>
      </c>
      <c r="D7059" t="s">
        <v>20</v>
      </c>
      <c r="E7059" t="s">
        <v>115</v>
      </c>
      <c r="F7059" t="s">
        <v>568</v>
      </c>
      <c r="G7059" t="s">
        <v>2307</v>
      </c>
      <c r="H7059" s="1">
        <v>1308735</v>
      </c>
      <c r="I7059" s="1">
        <v>0</v>
      </c>
      <c r="J7059" t="s">
        <v>24</v>
      </c>
      <c r="K7059" t="s">
        <v>60</v>
      </c>
      <c r="L7059" s="10">
        <v>40452</v>
      </c>
      <c r="M7059" t="s">
        <v>2308</v>
      </c>
      <c r="N7059">
        <v>1</v>
      </c>
      <c r="O7059" s="17" t="s">
        <v>21485</v>
      </c>
      <c r="P7059">
        <v>0</v>
      </c>
      <c r="Q7059" s="17" t="s">
        <v>21485</v>
      </c>
      <c r="R7059" t="s">
        <v>2306</v>
      </c>
    </row>
    <row r="7060" spans="1:18">
      <c r="A7060" t="s">
        <v>15831</v>
      </c>
      <c r="B7060" t="s">
        <v>64</v>
      </c>
      <c r="C7060" t="s">
        <v>65</v>
      </c>
      <c r="D7060" t="s">
        <v>20</v>
      </c>
      <c r="E7060" t="s">
        <v>104</v>
      </c>
      <c r="F7060" t="s">
        <v>22</v>
      </c>
      <c r="G7060" t="s">
        <v>15832</v>
      </c>
      <c r="H7060" s="1">
        <v>931227</v>
      </c>
      <c r="I7060" s="1">
        <v>0</v>
      </c>
      <c r="J7060" t="s">
        <v>24</v>
      </c>
      <c r="K7060" t="s">
        <v>22</v>
      </c>
      <c r="L7060" s="10">
        <v>40269</v>
      </c>
      <c r="M7060" t="s">
        <v>15833</v>
      </c>
      <c r="N7060">
        <v>0</v>
      </c>
      <c r="O7060" s="17" t="s">
        <v>21485</v>
      </c>
      <c r="P7060">
        <v>0</v>
      </c>
      <c r="Q7060" s="17" t="s">
        <v>21485</v>
      </c>
      <c r="R7060" t="s">
        <v>15831</v>
      </c>
    </row>
    <row r="7061" spans="1:18">
      <c r="A7061" t="s">
        <v>15831</v>
      </c>
      <c r="B7061" t="s">
        <v>64</v>
      </c>
      <c r="C7061" t="s">
        <v>65</v>
      </c>
      <c r="D7061" t="s">
        <v>20</v>
      </c>
      <c r="E7061" t="s">
        <v>276</v>
      </c>
      <c r="F7061" t="s">
        <v>32</v>
      </c>
      <c r="G7061" t="s">
        <v>15834</v>
      </c>
      <c r="H7061" s="1">
        <v>632490</v>
      </c>
      <c r="I7061" s="1">
        <v>0</v>
      </c>
      <c r="J7061" t="s">
        <v>24</v>
      </c>
      <c r="K7061" t="s">
        <v>22</v>
      </c>
      <c r="L7061" s="10">
        <v>41730</v>
      </c>
      <c r="M7061" t="s">
        <v>15835</v>
      </c>
      <c r="N7061">
        <v>0</v>
      </c>
      <c r="O7061" s="17" t="s">
        <v>21485</v>
      </c>
      <c r="P7061">
        <v>0</v>
      </c>
      <c r="Q7061" s="17" t="s">
        <v>21485</v>
      </c>
      <c r="R7061" t="s">
        <v>15831</v>
      </c>
    </row>
    <row r="7062" spans="1:18">
      <c r="A7062" t="s">
        <v>15831</v>
      </c>
      <c r="B7062" t="s">
        <v>64</v>
      </c>
      <c r="C7062" t="s">
        <v>65</v>
      </c>
      <c r="D7062" t="s">
        <v>38</v>
      </c>
      <c r="E7062" t="s">
        <v>408</v>
      </c>
      <c r="F7062" t="s">
        <v>825</v>
      </c>
      <c r="G7062" t="s">
        <v>15836</v>
      </c>
      <c r="H7062" s="1">
        <v>730576</v>
      </c>
      <c r="I7062" s="1">
        <v>0</v>
      </c>
      <c r="J7062" t="s">
        <v>24</v>
      </c>
      <c r="K7062" t="s">
        <v>22</v>
      </c>
      <c r="L7062" s="10">
        <v>44105</v>
      </c>
      <c r="M7062" t="s">
        <v>15837</v>
      </c>
      <c r="N7062">
        <v>0</v>
      </c>
      <c r="O7062" s="17" t="s">
        <v>21485</v>
      </c>
      <c r="P7062">
        <v>0</v>
      </c>
      <c r="Q7062" s="17" t="s">
        <v>21485</v>
      </c>
      <c r="R7062" t="s">
        <v>15831</v>
      </c>
    </row>
    <row r="7063" spans="1:18">
      <c r="A7063" t="s">
        <v>15831</v>
      </c>
      <c r="B7063" t="s">
        <v>64</v>
      </c>
      <c r="C7063" t="s">
        <v>65</v>
      </c>
      <c r="D7063" t="s">
        <v>38</v>
      </c>
      <c r="E7063" t="s">
        <v>637</v>
      </c>
      <c r="F7063" t="s">
        <v>1272</v>
      </c>
      <c r="G7063" t="s">
        <v>15838</v>
      </c>
      <c r="H7063" s="1">
        <v>822376</v>
      </c>
      <c r="I7063" s="1">
        <v>0</v>
      </c>
      <c r="J7063" t="s">
        <v>24</v>
      </c>
      <c r="K7063" t="s">
        <v>22</v>
      </c>
      <c r="L7063" s="10">
        <v>44470</v>
      </c>
      <c r="M7063" t="s">
        <v>15839</v>
      </c>
      <c r="N7063">
        <v>0</v>
      </c>
      <c r="O7063" s="17" t="s">
        <v>21485</v>
      </c>
      <c r="P7063">
        <v>0</v>
      </c>
      <c r="Q7063" s="17" t="s">
        <v>21485</v>
      </c>
      <c r="R7063" t="s">
        <v>15831</v>
      </c>
    </row>
    <row r="7064" spans="1:18">
      <c r="A7064" t="s">
        <v>15831</v>
      </c>
      <c r="B7064" t="s">
        <v>64</v>
      </c>
      <c r="C7064" t="s">
        <v>65</v>
      </c>
      <c r="D7064" t="s">
        <v>38</v>
      </c>
      <c r="E7064" t="s">
        <v>1726</v>
      </c>
      <c r="F7064" t="s">
        <v>32</v>
      </c>
      <c r="G7064" t="s">
        <v>15840</v>
      </c>
      <c r="H7064" s="1">
        <v>906526</v>
      </c>
      <c r="I7064" s="1">
        <v>0</v>
      </c>
      <c r="J7064" t="s">
        <v>24</v>
      </c>
      <c r="K7064" t="s">
        <v>22</v>
      </c>
      <c r="L7064" s="10">
        <v>45566</v>
      </c>
      <c r="M7064" t="s">
        <v>15841</v>
      </c>
      <c r="N7064">
        <v>0</v>
      </c>
      <c r="O7064" s="17" t="s">
        <v>21485</v>
      </c>
      <c r="P7064">
        <v>0</v>
      </c>
      <c r="Q7064" s="17" t="s">
        <v>21485</v>
      </c>
      <c r="R7064" t="s">
        <v>15831</v>
      </c>
    </row>
    <row r="7065" spans="1:18">
      <c r="A7065" t="s">
        <v>15842</v>
      </c>
      <c r="B7065" t="s">
        <v>249</v>
      </c>
      <c r="C7065" t="s">
        <v>65</v>
      </c>
      <c r="D7065" t="s">
        <v>19059</v>
      </c>
      <c r="E7065" t="s">
        <v>19060</v>
      </c>
      <c r="F7065" t="s">
        <v>18980</v>
      </c>
      <c r="G7065" t="s">
        <v>20885</v>
      </c>
      <c r="H7065" s="1">
        <v>99910</v>
      </c>
      <c r="I7065" s="1">
        <v>0</v>
      </c>
      <c r="J7065" t="s">
        <v>202</v>
      </c>
      <c r="K7065" t="s">
        <v>136</v>
      </c>
      <c r="L7065" s="7">
        <v>40238</v>
      </c>
      <c r="M7065" t="s">
        <v>20886</v>
      </c>
      <c r="N7065">
        <v>0</v>
      </c>
      <c r="O7065" s="17" t="s">
        <v>21485</v>
      </c>
      <c r="P7065">
        <v>0</v>
      </c>
      <c r="Q7065" s="17" t="s">
        <v>21485</v>
      </c>
      <c r="R7065" t="s">
        <v>15842</v>
      </c>
    </row>
    <row r="7066" spans="1:18">
      <c r="A7066" t="s">
        <v>15842</v>
      </c>
      <c r="B7066" t="s">
        <v>249</v>
      </c>
      <c r="C7066" t="s">
        <v>65</v>
      </c>
      <c r="D7066" t="s">
        <v>20</v>
      </c>
      <c r="E7066" t="s">
        <v>115</v>
      </c>
      <c r="F7066" t="s">
        <v>169</v>
      </c>
      <c r="G7066" t="s">
        <v>15843</v>
      </c>
      <c r="H7066" s="1">
        <v>470526</v>
      </c>
      <c r="I7066" s="1">
        <v>0</v>
      </c>
      <c r="J7066" t="s">
        <v>68</v>
      </c>
      <c r="K7066" t="s">
        <v>136</v>
      </c>
      <c r="L7066" s="10">
        <v>40452</v>
      </c>
      <c r="M7066" t="s">
        <v>15844</v>
      </c>
      <c r="N7066">
        <v>0</v>
      </c>
      <c r="O7066" s="17" t="s">
        <v>21485</v>
      </c>
      <c r="P7066">
        <v>0</v>
      </c>
      <c r="Q7066" s="17" t="s">
        <v>21485</v>
      </c>
      <c r="R7066" t="s">
        <v>15842</v>
      </c>
    </row>
    <row r="7067" spans="1:18">
      <c r="A7067" t="s">
        <v>15842</v>
      </c>
      <c r="B7067" t="s">
        <v>249</v>
      </c>
      <c r="C7067" t="s">
        <v>65</v>
      </c>
      <c r="D7067" t="s">
        <v>20</v>
      </c>
      <c r="E7067" t="s">
        <v>276</v>
      </c>
      <c r="F7067" t="s">
        <v>169</v>
      </c>
      <c r="G7067" t="s">
        <v>15845</v>
      </c>
      <c r="H7067" s="1">
        <v>887823</v>
      </c>
      <c r="I7067" s="1">
        <v>0</v>
      </c>
      <c r="J7067" t="s">
        <v>24</v>
      </c>
      <c r="K7067" t="s">
        <v>136</v>
      </c>
      <c r="L7067" s="10">
        <v>41730</v>
      </c>
      <c r="M7067" t="s">
        <v>15846</v>
      </c>
      <c r="N7067">
        <v>0</v>
      </c>
      <c r="O7067" s="17" t="s">
        <v>21485</v>
      </c>
      <c r="P7067">
        <v>0</v>
      </c>
      <c r="Q7067" s="17" t="s">
        <v>21485</v>
      </c>
      <c r="R7067" t="s">
        <v>15842</v>
      </c>
    </row>
    <row r="7068" spans="1:18">
      <c r="A7068" t="s">
        <v>15842</v>
      </c>
      <c r="B7068" t="s">
        <v>249</v>
      </c>
      <c r="C7068" t="s">
        <v>65</v>
      </c>
      <c r="D7068" t="s">
        <v>38</v>
      </c>
      <c r="E7068" t="s">
        <v>408</v>
      </c>
      <c r="F7068" t="s">
        <v>169</v>
      </c>
      <c r="G7068" t="s">
        <v>15847</v>
      </c>
      <c r="H7068" s="1">
        <v>1048050</v>
      </c>
      <c r="I7068" s="1">
        <v>0</v>
      </c>
      <c r="J7068" t="s">
        <v>24</v>
      </c>
      <c r="K7068" t="s">
        <v>136</v>
      </c>
      <c r="L7068" s="10">
        <v>44105</v>
      </c>
      <c r="M7068" t="s">
        <v>15848</v>
      </c>
      <c r="N7068">
        <v>0</v>
      </c>
      <c r="O7068" s="17" t="s">
        <v>21485</v>
      </c>
      <c r="P7068">
        <v>0</v>
      </c>
      <c r="Q7068" s="17" t="s">
        <v>21485</v>
      </c>
      <c r="R7068" t="s">
        <v>15842</v>
      </c>
    </row>
    <row r="7069" spans="1:18">
      <c r="A7069" t="s">
        <v>15842</v>
      </c>
      <c r="B7069" t="s">
        <v>249</v>
      </c>
      <c r="C7069" t="s">
        <v>65</v>
      </c>
      <c r="D7069" t="s">
        <v>38</v>
      </c>
      <c r="E7069" t="s">
        <v>434</v>
      </c>
      <c r="F7069" t="s">
        <v>80</v>
      </c>
      <c r="G7069" t="s">
        <v>15849</v>
      </c>
      <c r="H7069" s="1">
        <v>757350</v>
      </c>
      <c r="I7069" s="1">
        <v>0</v>
      </c>
      <c r="J7069" t="s">
        <v>24</v>
      </c>
      <c r="K7069" t="s">
        <v>136</v>
      </c>
      <c r="L7069" s="10">
        <v>44256</v>
      </c>
      <c r="M7069" t="s">
        <v>15850</v>
      </c>
      <c r="N7069">
        <v>0</v>
      </c>
      <c r="O7069" s="17" t="s">
        <v>21485</v>
      </c>
      <c r="P7069">
        <v>0</v>
      </c>
      <c r="Q7069" s="17" t="s">
        <v>21485</v>
      </c>
      <c r="R7069" t="s">
        <v>15842</v>
      </c>
    </row>
    <row r="7070" spans="1:18">
      <c r="A7070" t="s">
        <v>15842</v>
      </c>
      <c r="B7070" t="s">
        <v>249</v>
      </c>
      <c r="C7070" t="s">
        <v>65</v>
      </c>
      <c r="D7070" t="s">
        <v>38</v>
      </c>
      <c r="E7070" t="s">
        <v>1726</v>
      </c>
      <c r="F7070" t="s">
        <v>80</v>
      </c>
      <c r="G7070" t="s">
        <v>15851</v>
      </c>
      <c r="H7070" s="1">
        <v>967726</v>
      </c>
      <c r="I7070" s="1">
        <v>0</v>
      </c>
      <c r="J7070" t="s">
        <v>24</v>
      </c>
      <c r="K7070" t="s">
        <v>136</v>
      </c>
      <c r="L7070" s="10">
        <v>45566</v>
      </c>
      <c r="M7070" t="s">
        <v>15852</v>
      </c>
      <c r="N7070">
        <v>0</v>
      </c>
      <c r="O7070" s="17" t="s">
        <v>21485</v>
      </c>
      <c r="P7070">
        <v>0</v>
      </c>
      <c r="Q7070" s="17" t="s">
        <v>21485</v>
      </c>
      <c r="R7070" t="s">
        <v>15842</v>
      </c>
    </row>
    <row r="7071" spans="1:18">
      <c r="A7071" t="s">
        <v>15853</v>
      </c>
      <c r="B7071" t="s">
        <v>64</v>
      </c>
      <c r="C7071" t="s">
        <v>65</v>
      </c>
      <c r="D7071" t="s">
        <v>20</v>
      </c>
      <c r="E7071" t="s">
        <v>276</v>
      </c>
      <c r="F7071" t="s">
        <v>245</v>
      </c>
      <c r="G7071" t="s">
        <v>15854</v>
      </c>
      <c r="H7071" s="1">
        <v>613220</v>
      </c>
      <c r="I7071" s="1">
        <v>0</v>
      </c>
      <c r="J7071" t="s">
        <v>24</v>
      </c>
      <c r="K7071" t="s">
        <v>42</v>
      </c>
      <c r="L7071" s="10">
        <v>41730</v>
      </c>
      <c r="M7071" t="s">
        <v>15855</v>
      </c>
      <c r="N7071">
        <v>0</v>
      </c>
      <c r="O7071" s="17" t="s">
        <v>21485</v>
      </c>
      <c r="P7071">
        <v>0</v>
      </c>
      <c r="Q7071" s="17" t="s">
        <v>21485</v>
      </c>
      <c r="R7071" t="s">
        <v>15853</v>
      </c>
    </row>
    <row r="7072" spans="1:18">
      <c r="A7072" t="s">
        <v>15853</v>
      </c>
      <c r="B7072" t="s">
        <v>64</v>
      </c>
      <c r="C7072" t="s">
        <v>65</v>
      </c>
      <c r="D7072" t="s">
        <v>38</v>
      </c>
      <c r="E7072" t="s">
        <v>168</v>
      </c>
      <c r="F7072" t="s">
        <v>245</v>
      </c>
      <c r="G7072" t="s">
        <v>15856</v>
      </c>
      <c r="H7072" s="1">
        <v>768825</v>
      </c>
      <c r="I7072" s="1">
        <v>0</v>
      </c>
      <c r="J7072" t="s">
        <v>24</v>
      </c>
      <c r="K7072" t="s">
        <v>42</v>
      </c>
      <c r="L7072" s="10">
        <v>43922</v>
      </c>
      <c r="M7072" t="s">
        <v>15857</v>
      </c>
      <c r="N7072">
        <v>0</v>
      </c>
      <c r="O7072" s="17" t="s">
        <v>21485</v>
      </c>
      <c r="P7072">
        <v>0</v>
      </c>
      <c r="Q7072" s="17" t="s">
        <v>21485</v>
      </c>
      <c r="R7072" t="s">
        <v>15853</v>
      </c>
    </row>
    <row r="7073" spans="1:18">
      <c r="A7073" t="s">
        <v>15858</v>
      </c>
      <c r="B7073" t="s">
        <v>528</v>
      </c>
      <c r="C7073" t="s">
        <v>65</v>
      </c>
      <c r="D7073" t="s">
        <v>20</v>
      </c>
      <c r="E7073" t="s">
        <v>21</v>
      </c>
      <c r="F7073" t="s">
        <v>768</v>
      </c>
      <c r="G7073" t="s">
        <v>15859</v>
      </c>
      <c r="H7073" s="1">
        <v>92359</v>
      </c>
      <c r="I7073" s="1">
        <v>0</v>
      </c>
      <c r="J7073" t="s">
        <v>1887</v>
      </c>
      <c r="K7073" t="s">
        <v>110</v>
      </c>
      <c r="L7073" s="10">
        <v>41183</v>
      </c>
      <c r="M7073" t="s">
        <v>15860</v>
      </c>
      <c r="N7073">
        <v>0</v>
      </c>
      <c r="O7073" s="17" t="s">
        <v>21485</v>
      </c>
      <c r="P7073">
        <v>0</v>
      </c>
      <c r="Q7073" s="17" t="s">
        <v>21485</v>
      </c>
      <c r="R7073" t="s">
        <v>15858</v>
      </c>
    </row>
    <row r="7074" spans="1:18">
      <c r="A7074" t="s">
        <v>15858</v>
      </c>
      <c r="B7074" t="s">
        <v>528</v>
      </c>
      <c r="C7074" t="s">
        <v>65</v>
      </c>
      <c r="D7074" t="s">
        <v>38</v>
      </c>
      <c r="E7074" t="s">
        <v>387</v>
      </c>
      <c r="F7074" t="s">
        <v>329</v>
      </c>
      <c r="G7074" t="s">
        <v>15861</v>
      </c>
      <c r="H7074" s="1">
        <v>383648</v>
      </c>
      <c r="I7074" s="1">
        <v>0</v>
      </c>
      <c r="J7074" t="s">
        <v>68</v>
      </c>
      <c r="K7074" t="s">
        <v>110</v>
      </c>
      <c r="L7074" s="10">
        <v>43374</v>
      </c>
      <c r="M7074" t="s">
        <v>15862</v>
      </c>
      <c r="N7074">
        <v>0</v>
      </c>
      <c r="O7074" s="17" t="s">
        <v>21485</v>
      </c>
      <c r="P7074">
        <v>0</v>
      </c>
      <c r="Q7074" s="17" t="s">
        <v>21485</v>
      </c>
      <c r="R7074" t="s">
        <v>15858</v>
      </c>
    </row>
    <row r="7075" spans="1:18">
      <c r="A7075" t="s">
        <v>15858</v>
      </c>
      <c r="B7075" t="s">
        <v>528</v>
      </c>
      <c r="C7075" t="s">
        <v>65</v>
      </c>
      <c r="D7075" t="s">
        <v>38</v>
      </c>
      <c r="E7075" t="s">
        <v>387</v>
      </c>
      <c r="F7075" t="s">
        <v>329</v>
      </c>
      <c r="G7075" t="s">
        <v>15861</v>
      </c>
      <c r="H7075" s="1">
        <v>383648</v>
      </c>
      <c r="I7075" s="1">
        <v>0</v>
      </c>
      <c r="J7075" t="s">
        <v>68</v>
      </c>
      <c r="K7075" t="s">
        <v>110</v>
      </c>
      <c r="L7075" s="10">
        <v>43374</v>
      </c>
      <c r="M7075" t="s">
        <v>15862</v>
      </c>
      <c r="N7075">
        <v>0</v>
      </c>
      <c r="O7075" s="17" t="s">
        <v>21485</v>
      </c>
      <c r="P7075">
        <v>0</v>
      </c>
      <c r="Q7075" s="17" t="s">
        <v>21485</v>
      </c>
      <c r="R7075" t="s">
        <v>15858</v>
      </c>
    </row>
    <row r="7076" spans="1:18">
      <c r="A7076" t="s">
        <v>15863</v>
      </c>
      <c r="B7076" t="s">
        <v>84</v>
      </c>
      <c r="C7076" t="s">
        <v>85</v>
      </c>
      <c r="D7076" t="s">
        <v>38</v>
      </c>
      <c r="E7076" t="s">
        <v>353</v>
      </c>
      <c r="F7076" t="s">
        <v>22</v>
      </c>
      <c r="G7076" t="s">
        <v>15864</v>
      </c>
      <c r="H7076" s="1">
        <v>822376</v>
      </c>
      <c r="I7076" s="1">
        <v>0</v>
      </c>
      <c r="J7076" t="s">
        <v>24</v>
      </c>
      <c r="K7076" t="s">
        <v>22</v>
      </c>
      <c r="L7076" s="10">
        <v>43739</v>
      </c>
      <c r="M7076" t="s">
        <v>15865</v>
      </c>
      <c r="N7076">
        <v>0</v>
      </c>
      <c r="O7076" s="17" t="s">
        <v>21485</v>
      </c>
      <c r="P7076">
        <v>0</v>
      </c>
      <c r="Q7076" s="17" t="s">
        <v>21485</v>
      </c>
      <c r="R7076" t="s">
        <v>15863</v>
      </c>
    </row>
    <row r="7077" spans="1:18">
      <c r="A7077" t="s">
        <v>20887</v>
      </c>
      <c r="B7077" t="s">
        <v>154</v>
      </c>
      <c r="C7077" t="s">
        <v>30</v>
      </c>
      <c r="D7077" t="s">
        <v>20524</v>
      </c>
      <c r="E7077" t="s">
        <v>20525</v>
      </c>
      <c r="F7077" t="s">
        <v>20524</v>
      </c>
      <c r="G7077" t="s">
        <v>20888</v>
      </c>
      <c r="H7077" s="1">
        <v>199650</v>
      </c>
      <c r="I7077" s="1">
        <v>0</v>
      </c>
      <c r="J7077" t="s">
        <v>223</v>
      </c>
      <c r="K7077" t="s">
        <v>94</v>
      </c>
      <c r="L7077" s="7">
        <v>42675</v>
      </c>
      <c r="M7077" t="s">
        <v>20889</v>
      </c>
      <c r="N7077">
        <v>0</v>
      </c>
      <c r="O7077" s="17" t="s">
        <v>21485</v>
      </c>
      <c r="P7077">
        <v>0</v>
      </c>
      <c r="Q7077" s="17" t="s">
        <v>21485</v>
      </c>
      <c r="R7077" t="s">
        <v>20887</v>
      </c>
    </row>
    <row r="7078" spans="1:18">
      <c r="A7078" t="s">
        <v>20890</v>
      </c>
      <c r="B7078" t="s">
        <v>37</v>
      </c>
      <c r="C7078" t="s">
        <v>30</v>
      </c>
      <c r="D7078" t="s">
        <v>18613</v>
      </c>
      <c r="E7078" t="s">
        <v>20891</v>
      </c>
      <c r="F7078" t="s">
        <v>18613</v>
      </c>
      <c r="G7078" t="s">
        <v>20892</v>
      </c>
      <c r="H7078" s="1">
        <v>197962</v>
      </c>
      <c r="I7078" s="1">
        <v>0</v>
      </c>
      <c r="J7078" t="s">
        <v>223</v>
      </c>
      <c r="K7078" t="s">
        <v>49</v>
      </c>
      <c r="L7078" s="7">
        <v>41791</v>
      </c>
      <c r="M7078" t="s">
        <v>20893</v>
      </c>
      <c r="N7078">
        <v>0</v>
      </c>
      <c r="O7078" s="17" t="s">
        <v>21485</v>
      </c>
      <c r="P7078">
        <v>0</v>
      </c>
      <c r="Q7078" s="17" t="s">
        <v>21485</v>
      </c>
      <c r="R7078" t="s">
        <v>20890</v>
      </c>
    </row>
    <row r="7079" spans="1:18">
      <c r="A7079" t="s">
        <v>357</v>
      </c>
      <c r="B7079" t="s">
        <v>154</v>
      </c>
      <c r="C7079" t="s">
        <v>30</v>
      </c>
      <c r="D7079" t="s">
        <v>20</v>
      </c>
      <c r="E7079" t="s">
        <v>104</v>
      </c>
      <c r="F7079" t="s">
        <v>218</v>
      </c>
      <c r="G7079" t="s">
        <v>1122</v>
      </c>
      <c r="H7079" s="1">
        <v>822455</v>
      </c>
      <c r="I7079" s="1">
        <v>0</v>
      </c>
      <c r="J7079" t="s">
        <v>24</v>
      </c>
      <c r="K7079" t="s">
        <v>22</v>
      </c>
      <c r="L7079" s="10">
        <v>40269</v>
      </c>
      <c r="M7079" t="s">
        <v>1123</v>
      </c>
      <c r="N7079">
        <v>2</v>
      </c>
      <c r="O7079" s="17" t="s">
        <v>21485</v>
      </c>
      <c r="P7079">
        <v>0</v>
      </c>
      <c r="Q7079" s="17" t="s">
        <v>21485</v>
      </c>
      <c r="R7079" t="s">
        <v>357</v>
      </c>
    </row>
    <row r="7080" spans="1:18">
      <c r="A7080" t="s">
        <v>357</v>
      </c>
      <c r="B7080" t="s">
        <v>154</v>
      </c>
      <c r="C7080" t="s">
        <v>30</v>
      </c>
      <c r="D7080" t="s">
        <v>20</v>
      </c>
      <c r="E7080" t="s">
        <v>21</v>
      </c>
      <c r="F7080" t="s">
        <v>218</v>
      </c>
      <c r="G7080" t="s">
        <v>15866</v>
      </c>
      <c r="H7080" s="1">
        <v>1122768</v>
      </c>
      <c r="I7080" s="1">
        <v>0</v>
      </c>
      <c r="J7080" t="s">
        <v>24</v>
      </c>
      <c r="K7080" t="s">
        <v>22</v>
      </c>
      <c r="L7080" s="10">
        <v>41183</v>
      </c>
      <c r="M7080" t="s">
        <v>15867</v>
      </c>
      <c r="N7080">
        <v>0</v>
      </c>
      <c r="O7080" s="17" t="s">
        <v>21485</v>
      </c>
      <c r="P7080">
        <v>0</v>
      </c>
      <c r="Q7080" s="17" t="s">
        <v>21485</v>
      </c>
      <c r="R7080" t="s">
        <v>357</v>
      </c>
    </row>
    <row r="7081" spans="1:18">
      <c r="A7081" t="s">
        <v>357</v>
      </c>
      <c r="B7081" t="s">
        <v>154</v>
      </c>
      <c r="C7081" t="s">
        <v>30</v>
      </c>
      <c r="D7081" t="s">
        <v>38</v>
      </c>
      <c r="E7081" t="s">
        <v>637</v>
      </c>
      <c r="F7081" t="s">
        <v>218</v>
      </c>
      <c r="G7081" t="s">
        <v>15868</v>
      </c>
      <c r="H7081" s="1">
        <v>1109250</v>
      </c>
      <c r="I7081" s="1">
        <v>0</v>
      </c>
      <c r="J7081" t="s">
        <v>24</v>
      </c>
      <c r="K7081" t="s">
        <v>22</v>
      </c>
      <c r="L7081" s="10">
        <v>44470</v>
      </c>
      <c r="M7081" t="s">
        <v>15869</v>
      </c>
      <c r="N7081">
        <v>0</v>
      </c>
      <c r="O7081" s="17" t="s">
        <v>21485</v>
      </c>
      <c r="P7081">
        <v>0</v>
      </c>
      <c r="Q7081" s="17" t="s">
        <v>21485</v>
      </c>
      <c r="R7081" t="s">
        <v>357</v>
      </c>
    </row>
    <row r="7082" spans="1:18">
      <c r="A7082" t="s">
        <v>357</v>
      </c>
      <c r="B7082" t="s">
        <v>154</v>
      </c>
      <c r="C7082" t="s">
        <v>30</v>
      </c>
      <c r="D7082" t="s">
        <v>38</v>
      </c>
      <c r="E7082" t="s">
        <v>586</v>
      </c>
      <c r="F7082" t="s">
        <v>218</v>
      </c>
      <c r="G7082" t="s">
        <v>15870</v>
      </c>
      <c r="H7082" s="1">
        <v>1082475</v>
      </c>
      <c r="I7082" s="1">
        <v>0</v>
      </c>
      <c r="J7082" t="s">
        <v>24</v>
      </c>
      <c r="K7082" t="s">
        <v>22</v>
      </c>
      <c r="L7082" s="10">
        <v>45017</v>
      </c>
      <c r="M7082" t="s">
        <v>15871</v>
      </c>
      <c r="N7082">
        <v>0</v>
      </c>
      <c r="O7082" s="17" t="s">
        <v>21485</v>
      </c>
      <c r="P7082">
        <v>0</v>
      </c>
      <c r="Q7082" s="17" t="s">
        <v>21485</v>
      </c>
      <c r="R7082" t="s">
        <v>357</v>
      </c>
    </row>
    <row r="7083" spans="1:18">
      <c r="A7083" t="s">
        <v>15872</v>
      </c>
      <c r="B7083" t="s">
        <v>173</v>
      </c>
      <c r="C7083" t="s">
        <v>174</v>
      </c>
      <c r="D7083" t="s">
        <v>20</v>
      </c>
      <c r="E7083" t="s">
        <v>92</v>
      </c>
      <c r="F7083" t="s">
        <v>379</v>
      </c>
      <c r="G7083" t="s">
        <v>15873</v>
      </c>
      <c r="H7083" s="1">
        <v>795210</v>
      </c>
      <c r="I7083" s="1">
        <v>0</v>
      </c>
      <c r="J7083" t="s">
        <v>24</v>
      </c>
      <c r="K7083" t="s">
        <v>118</v>
      </c>
      <c r="L7083" s="10">
        <v>42278</v>
      </c>
      <c r="M7083" t="s">
        <v>15874</v>
      </c>
      <c r="N7083">
        <v>0</v>
      </c>
      <c r="O7083" s="17" t="s">
        <v>21485</v>
      </c>
      <c r="P7083">
        <v>0</v>
      </c>
      <c r="Q7083" s="17" t="s">
        <v>21485</v>
      </c>
      <c r="R7083" t="s">
        <v>15872</v>
      </c>
    </row>
    <row r="7084" spans="1:18">
      <c r="A7084" t="s">
        <v>15872</v>
      </c>
      <c r="B7084" t="s">
        <v>173</v>
      </c>
      <c r="C7084" t="s">
        <v>174</v>
      </c>
      <c r="D7084" t="s">
        <v>38</v>
      </c>
      <c r="E7084" t="s">
        <v>637</v>
      </c>
      <c r="F7084" t="s">
        <v>379</v>
      </c>
      <c r="G7084" t="s">
        <v>15875</v>
      </c>
      <c r="H7084" s="1">
        <v>983026</v>
      </c>
      <c r="I7084" s="1">
        <v>0</v>
      </c>
      <c r="J7084" t="s">
        <v>24</v>
      </c>
      <c r="K7084" t="s">
        <v>118</v>
      </c>
      <c r="L7084" s="10">
        <v>44470</v>
      </c>
      <c r="M7084" t="s">
        <v>15876</v>
      </c>
      <c r="N7084">
        <v>0</v>
      </c>
      <c r="O7084" s="17" t="s">
        <v>21485</v>
      </c>
      <c r="P7084">
        <v>0</v>
      </c>
      <c r="Q7084" s="17" t="s">
        <v>21485</v>
      </c>
      <c r="R7084" t="s">
        <v>15872</v>
      </c>
    </row>
    <row r="7085" spans="1:18">
      <c r="A7085" t="s">
        <v>15872</v>
      </c>
      <c r="B7085" t="s">
        <v>173</v>
      </c>
      <c r="C7085" t="s">
        <v>174</v>
      </c>
      <c r="D7085" t="s">
        <v>38</v>
      </c>
      <c r="E7085" t="s">
        <v>1726</v>
      </c>
      <c r="F7085" t="s">
        <v>379</v>
      </c>
      <c r="G7085" t="s">
        <v>15877</v>
      </c>
      <c r="H7085" s="1">
        <v>1143676</v>
      </c>
      <c r="I7085" s="1">
        <v>0</v>
      </c>
      <c r="J7085" t="s">
        <v>24</v>
      </c>
      <c r="K7085" t="s">
        <v>118</v>
      </c>
      <c r="L7085" s="10">
        <v>45566</v>
      </c>
      <c r="M7085" t="s">
        <v>15878</v>
      </c>
      <c r="N7085">
        <v>0</v>
      </c>
      <c r="O7085" s="17" t="s">
        <v>21485</v>
      </c>
      <c r="P7085">
        <v>0</v>
      </c>
      <c r="Q7085" s="17" t="s">
        <v>21485</v>
      </c>
      <c r="R7085" t="s">
        <v>15872</v>
      </c>
    </row>
    <row r="7086" spans="1:18">
      <c r="A7086" t="s">
        <v>28</v>
      </c>
      <c r="B7086" t="s">
        <v>29</v>
      </c>
      <c r="C7086" t="s">
        <v>30</v>
      </c>
      <c r="D7086" t="s">
        <v>20</v>
      </c>
      <c r="E7086" t="s">
        <v>51</v>
      </c>
      <c r="F7086" t="s">
        <v>32</v>
      </c>
      <c r="G7086" t="s">
        <v>33</v>
      </c>
      <c r="H7086" s="1">
        <v>941193</v>
      </c>
      <c r="I7086" s="1">
        <v>0</v>
      </c>
      <c r="J7086" t="s">
        <v>24</v>
      </c>
      <c r="K7086" t="s">
        <v>22</v>
      </c>
      <c r="L7086" s="10">
        <v>39904</v>
      </c>
      <c r="M7086" t="s">
        <v>34</v>
      </c>
      <c r="N7086">
        <v>7</v>
      </c>
      <c r="O7086" s="17" t="s">
        <v>21485</v>
      </c>
      <c r="P7086">
        <v>0</v>
      </c>
      <c r="Q7086" s="17" t="s">
        <v>21485</v>
      </c>
      <c r="R7086" t="s">
        <v>28</v>
      </c>
    </row>
    <row r="7087" spans="1:18">
      <c r="A7087" t="s">
        <v>28</v>
      </c>
      <c r="B7087" t="s">
        <v>29</v>
      </c>
      <c r="C7087" t="s">
        <v>30</v>
      </c>
      <c r="D7087" t="s">
        <v>20</v>
      </c>
      <c r="E7087" t="s">
        <v>51</v>
      </c>
      <c r="F7087" t="s">
        <v>52</v>
      </c>
      <c r="G7087" t="s">
        <v>53</v>
      </c>
      <c r="H7087" s="1">
        <v>1060677</v>
      </c>
      <c r="I7087" s="1">
        <v>0</v>
      </c>
      <c r="J7087" t="s">
        <v>24</v>
      </c>
      <c r="K7087" t="s">
        <v>22</v>
      </c>
      <c r="L7087" s="10">
        <v>39904</v>
      </c>
      <c r="M7087" t="s">
        <v>54</v>
      </c>
      <c r="N7087">
        <v>13</v>
      </c>
      <c r="O7087" s="17" t="s">
        <v>21485</v>
      </c>
      <c r="P7087">
        <v>0</v>
      </c>
      <c r="Q7087" s="17" t="s">
        <v>21485</v>
      </c>
      <c r="R7087" t="s">
        <v>28</v>
      </c>
    </row>
    <row r="7088" spans="1:18">
      <c r="A7088" t="s">
        <v>28</v>
      </c>
      <c r="B7088" t="s">
        <v>29</v>
      </c>
      <c r="C7088" t="s">
        <v>30</v>
      </c>
      <c r="D7088" t="s">
        <v>18778</v>
      </c>
      <c r="E7088" t="s">
        <v>18779</v>
      </c>
      <c r="F7088" t="s">
        <v>18780</v>
      </c>
      <c r="G7088" t="s">
        <v>20894</v>
      </c>
      <c r="H7088" s="1">
        <v>886090</v>
      </c>
      <c r="I7088" s="1">
        <v>0</v>
      </c>
      <c r="J7088" t="s">
        <v>223</v>
      </c>
      <c r="K7088" t="s">
        <v>22</v>
      </c>
      <c r="L7088" s="7">
        <v>43862</v>
      </c>
      <c r="M7088" t="s">
        <v>20895</v>
      </c>
      <c r="N7088">
        <v>3</v>
      </c>
      <c r="O7088" s="17" t="s">
        <v>21485</v>
      </c>
      <c r="P7088">
        <v>0</v>
      </c>
      <c r="Q7088" s="17" t="s">
        <v>21485</v>
      </c>
      <c r="R7088" t="s">
        <v>28</v>
      </c>
    </row>
    <row r="7089" spans="1:18">
      <c r="A7089" t="s">
        <v>28</v>
      </c>
      <c r="B7089" t="s">
        <v>1757</v>
      </c>
      <c r="C7089" t="s">
        <v>30</v>
      </c>
      <c r="D7089" t="s">
        <v>38</v>
      </c>
      <c r="E7089" t="s">
        <v>586</v>
      </c>
      <c r="F7089" t="s">
        <v>169</v>
      </c>
      <c r="G7089" t="s">
        <v>15879</v>
      </c>
      <c r="H7089" s="1">
        <v>830024</v>
      </c>
      <c r="I7089" s="1">
        <v>0</v>
      </c>
      <c r="J7089" t="s">
        <v>48</v>
      </c>
      <c r="K7089" t="s">
        <v>136</v>
      </c>
      <c r="L7089" s="10">
        <v>45017</v>
      </c>
      <c r="M7089" t="s">
        <v>15880</v>
      </c>
      <c r="N7089">
        <v>0</v>
      </c>
      <c r="O7089" s="17" t="s">
        <v>21485</v>
      </c>
      <c r="P7089">
        <v>0</v>
      </c>
      <c r="Q7089" s="17" t="s">
        <v>21485</v>
      </c>
      <c r="R7089" t="s">
        <v>28</v>
      </c>
    </row>
    <row r="7090" spans="1:18">
      <c r="A7090" t="s">
        <v>15881</v>
      </c>
      <c r="B7090" t="s">
        <v>91</v>
      </c>
      <c r="C7090" t="s">
        <v>30</v>
      </c>
      <c r="D7090" t="s">
        <v>18767</v>
      </c>
      <c r="E7090" t="s">
        <v>18768</v>
      </c>
      <c r="F7090" t="s">
        <v>18769</v>
      </c>
      <c r="G7090" t="s">
        <v>20896</v>
      </c>
      <c r="H7090" s="1">
        <v>303658</v>
      </c>
      <c r="I7090" s="1">
        <v>0</v>
      </c>
      <c r="J7090" t="s">
        <v>202</v>
      </c>
      <c r="K7090" t="s">
        <v>42</v>
      </c>
      <c r="L7090" s="7">
        <v>43983</v>
      </c>
      <c r="M7090" t="s">
        <v>20897</v>
      </c>
      <c r="N7090">
        <v>0</v>
      </c>
      <c r="O7090" s="17" t="s">
        <v>21485</v>
      </c>
      <c r="P7090">
        <v>0</v>
      </c>
      <c r="Q7090" s="17" t="s">
        <v>21485</v>
      </c>
      <c r="R7090" t="s">
        <v>15881</v>
      </c>
    </row>
    <row r="7091" spans="1:18">
      <c r="A7091" t="s">
        <v>15881</v>
      </c>
      <c r="B7091" t="s">
        <v>226</v>
      </c>
      <c r="C7091" t="s">
        <v>30</v>
      </c>
      <c r="D7091" t="s">
        <v>38</v>
      </c>
      <c r="E7091" t="s">
        <v>434</v>
      </c>
      <c r="F7091" t="s">
        <v>481</v>
      </c>
      <c r="G7091" t="s">
        <v>15882</v>
      </c>
      <c r="H7091" s="1">
        <v>179776</v>
      </c>
      <c r="I7091" s="1">
        <v>0</v>
      </c>
      <c r="J7091" t="s">
        <v>223</v>
      </c>
      <c r="K7091" t="s">
        <v>42</v>
      </c>
      <c r="L7091" s="10">
        <v>44256</v>
      </c>
      <c r="M7091" t="s">
        <v>15883</v>
      </c>
      <c r="N7091">
        <v>0</v>
      </c>
      <c r="O7091" s="17" t="s">
        <v>21485</v>
      </c>
      <c r="P7091">
        <v>0</v>
      </c>
      <c r="Q7091" s="17" t="s">
        <v>21485</v>
      </c>
      <c r="R7091" t="s">
        <v>15881</v>
      </c>
    </row>
    <row r="7092" spans="1:18">
      <c r="A7092" t="s">
        <v>15884</v>
      </c>
      <c r="B7092" t="s">
        <v>64</v>
      </c>
      <c r="C7092" t="s">
        <v>65</v>
      </c>
      <c r="D7092" t="s">
        <v>38</v>
      </c>
      <c r="E7092" t="s">
        <v>434</v>
      </c>
      <c r="F7092" t="s">
        <v>140</v>
      </c>
      <c r="G7092" t="s">
        <v>15885</v>
      </c>
      <c r="H7092" s="1">
        <v>956250</v>
      </c>
      <c r="I7092" s="1">
        <v>0</v>
      </c>
      <c r="J7092" t="s">
        <v>24</v>
      </c>
      <c r="K7092" t="s">
        <v>60</v>
      </c>
      <c r="L7092" s="10">
        <v>44256</v>
      </c>
      <c r="M7092" t="s">
        <v>15886</v>
      </c>
      <c r="N7092">
        <v>0</v>
      </c>
      <c r="O7092" s="17" t="s">
        <v>21485</v>
      </c>
      <c r="P7092">
        <v>0</v>
      </c>
      <c r="Q7092" s="17" t="s">
        <v>21485</v>
      </c>
      <c r="R7092" t="s">
        <v>15884</v>
      </c>
    </row>
    <row r="7093" spans="1:18">
      <c r="A7093" t="s">
        <v>15887</v>
      </c>
      <c r="B7093" t="s">
        <v>29</v>
      </c>
      <c r="C7093" t="s">
        <v>30</v>
      </c>
      <c r="D7093" t="s">
        <v>38</v>
      </c>
      <c r="E7093" t="s">
        <v>86</v>
      </c>
      <c r="F7093" t="s">
        <v>768</v>
      </c>
      <c r="G7093" t="s">
        <v>15888</v>
      </c>
      <c r="H7093" s="1">
        <v>944775</v>
      </c>
      <c r="I7093" s="1">
        <v>0</v>
      </c>
      <c r="J7093" t="s">
        <v>24</v>
      </c>
      <c r="K7093" t="s">
        <v>157</v>
      </c>
      <c r="L7093" s="10">
        <v>44652</v>
      </c>
      <c r="M7093" t="s">
        <v>15889</v>
      </c>
      <c r="N7093">
        <v>0</v>
      </c>
      <c r="O7093" s="17" t="s">
        <v>21485</v>
      </c>
      <c r="P7093">
        <v>0</v>
      </c>
      <c r="Q7093" s="17" t="s">
        <v>21485</v>
      </c>
      <c r="R7093" t="s">
        <v>15887</v>
      </c>
    </row>
    <row r="7094" spans="1:18">
      <c r="A7094" t="s">
        <v>15887</v>
      </c>
      <c r="B7094" t="s">
        <v>29</v>
      </c>
      <c r="C7094" t="s">
        <v>30</v>
      </c>
      <c r="D7094" t="s">
        <v>38</v>
      </c>
      <c r="E7094" t="s">
        <v>1726</v>
      </c>
      <c r="F7094" t="s">
        <v>509</v>
      </c>
      <c r="G7094" t="s">
        <v>15890</v>
      </c>
      <c r="H7094" s="1">
        <v>914176</v>
      </c>
      <c r="I7094" s="1">
        <v>0</v>
      </c>
      <c r="J7094" t="s">
        <v>24</v>
      </c>
      <c r="K7094" t="s">
        <v>157</v>
      </c>
      <c r="L7094" s="10">
        <v>45566</v>
      </c>
      <c r="M7094" t="s">
        <v>15891</v>
      </c>
      <c r="N7094">
        <v>0</v>
      </c>
      <c r="O7094" s="17" t="s">
        <v>21485</v>
      </c>
      <c r="P7094">
        <v>0</v>
      </c>
      <c r="Q7094" s="17" t="s">
        <v>21485</v>
      </c>
      <c r="R7094" t="s">
        <v>15887</v>
      </c>
    </row>
    <row r="7095" spans="1:18">
      <c r="A7095" t="s">
        <v>15892</v>
      </c>
      <c r="B7095" t="s">
        <v>365</v>
      </c>
      <c r="C7095" t="s">
        <v>30</v>
      </c>
      <c r="D7095" t="s">
        <v>38</v>
      </c>
      <c r="E7095" t="s">
        <v>168</v>
      </c>
      <c r="F7095" t="s">
        <v>418</v>
      </c>
      <c r="G7095" t="s">
        <v>15893</v>
      </c>
      <c r="H7095" s="1">
        <v>827155</v>
      </c>
      <c r="I7095" s="1">
        <v>0</v>
      </c>
      <c r="J7095" t="s">
        <v>24</v>
      </c>
      <c r="K7095" t="s">
        <v>118</v>
      </c>
      <c r="L7095" s="10">
        <v>43922</v>
      </c>
      <c r="M7095" t="s">
        <v>15894</v>
      </c>
      <c r="N7095">
        <v>0</v>
      </c>
      <c r="O7095" s="17" t="s">
        <v>21485</v>
      </c>
      <c r="P7095">
        <v>0</v>
      </c>
      <c r="Q7095" s="17" t="s">
        <v>21485</v>
      </c>
      <c r="R7095" t="s">
        <v>15892</v>
      </c>
    </row>
    <row r="7096" spans="1:18">
      <c r="A7096" t="s">
        <v>15895</v>
      </c>
      <c r="B7096" t="s">
        <v>942</v>
      </c>
      <c r="C7096" t="s">
        <v>65</v>
      </c>
      <c r="D7096" t="s">
        <v>38</v>
      </c>
      <c r="E7096" t="s">
        <v>353</v>
      </c>
      <c r="F7096" t="s">
        <v>1510</v>
      </c>
      <c r="G7096" t="s">
        <v>15896</v>
      </c>
      <c r="H7096" s="1">
        <v>654076</v>
      </c>
      <c r="I7096" s="1">
        <v>0</v>
      </c>
      <c r="J7096" t="s">
        <v>24</v>
      </c>
      <c r="K7096" t="s">
        <v>94</v>
      </c>
      <c r="L7096" s="10">
        <v>43739</v>
      </c>
      <c r="M7096" t="s">
        <v>15897</v>
      </c>
      <c r="N7096">
        <v>0</v>
      </c>
      <c r="O7096" s="17" t="s">
        <v>21485</v>
      </c>
      <c r="P7096">
        <v>0</v>
      </c>
      <c r="Q7096" s="17" t="s">
        <v>21485</v>
      </c>
      <c r="R7096" t="s">
        <v>15895</v>
      </c>
    </row>
    <row r="7097" spans="1:18">
      <c r="A7097" t="s">
        <v>15895</v>
      </c>
      <c r="B7097" t="s">
        <v>942</v>
      </c>
      <c r="C7097" t="s">
        <v>65</v>
      </c>
      <c r="D7097" t="s">
        <v>38</v>
      </c>
      <c r="E7097" t="s">
        <v>408</v>
      </c>
      <c r="F7097" t="s">
        <v>901</v>
      </c>
      <c r="G7097" t="s">
        <v>15898</v>
      </c>
      <c r="H7097" s="1">
        <v>1147500</v>
      </c>
      <c r="I7097" s="1">
        <v>0</v>
      </c>
      <c r="J7097" t="s">
        <v>24</v>
      </c>
      <c r="K7097" t="s">
        <v>118</v>
      </c>
      <c r="L7097" s="10">
        <v>44105</v>
      </c>
      <c r="M7097" t="s">
        <v>15899</v>
      </c>
      <c r="N7097">
        <v>0</v>
      </c>
      <c r="O7097" s="17" t="s">
        <v>21485</v>
      </c>
      <c r="P7097">
        <v>0</v>
      </c>
      <c r="Q7097" s="17" t="s">
        <v>21485</v>
      </c>
      <c r="R7097" t="s">
        <v>15895</v>
      </c>
    </row>
    <row r="7098" spans="1:18">
      <c r="A7098" t="s">
        <v>15900</v>
      </c>
      <c r="B7098" t="s">
        <v>18</v>
      </c>
      <c r="C7098" t="s">
        <v>19</v>
      </c>
      <c r="D7098" t="s">
        <v>38</v>
      </c>
      <c r="E7098" t="s">
        <v>387</v>
      </c>
      <c r="F7098" t="s">
        <v>2937</v>
      </c>
      <c r="G7098" t="s">
        <v>15901</v>
      </c>
      <c r="H7098" s="1">
        <v>366380</v>
      </c>
      <c r="I7098" s="1">
        <v>0</v>
      </c>
      <c r="J7098" t="s">
        <v>68</v>
      </c>
      <c r="K7098" t="s">
        <v>118</v>
      </c>
      <c r="L7098" s="10">
        <v>43374</v>
      </c>
      <c r="M7098" t="s">
        <v>15902</v>
      </c>
      <c r="N7098">
        <v>0</v>
      </c>
      <c r="O7098" s="17" t="s">
        <v>21485</v>
      </c>
      <c r="P7098">
        <v>0</v>
      </c>
      <c r="Q7098" s="17" t="s">
        <v>21485</v>
      </c>
      <c r="R7098" t="s">
        <v>15900</v>
      </c>
    </row>
    <row r="7099" spans="1:18">
      <c r="A7099" t="s">
        <v>15900</v>
      </c>
      <c r="B7099" t="s">
        <v>18</v>
      </c>
      <c r="C7099" t="s">
        <v>19</v>
      </c>
      <c r="D7099" t="s">
        <v>38</v>
      </c>
      <c r="E7099" t="s">
        <v>168</v>
      </c>
      <c r="F7099" t="s">
        <v>2937</v>
      </c>
      <c r="G7099" t="s">
        <v>15903</v>
      </c>
      <c r="H7099" s="1">
        <v>749700</v>
      </c>
      <c r="I7099" s="1">
        <v>0</v>
      </c>
      <c r="J7099" t="s">
        <v>48</v>
      </c>
      <c r="K7099" t="s">
        <v>118</v>
      </c>
      <c r="L7099" s="10">
        <v>43922</v>
      </c>
      <c r="M7099" t="s">
        <v>15904</v>
      </c>
      <c r="N7099">
        <v>0</v>
      </c>
      <c r="O7099" s="17" t="s">
        <v>21485</v>
      </c>
      <c r="P7099">
        <v>0</v>
      </c>
      <c r="Q7099" s="17" t="s">
        <v>21485</v>
      </c>
      <c r="R7099" t="s">
        <v>15900</v>
      </c>
    </row>
    <row r="7100" spans="1:18">
      <c r="A7100" t="s">
        <v>15900</v>
      </c>
      <c r="B7100" t="s">
        <v>18</v>
      </c>
      <c r="C7100" t="s">
        <v>19</v>
      </c>
      <c r="D7100" t="s">
        <v>38</v>
      </c>
      <c r="E7100" t="s">
        <v>637</v>
      </c>
      <c r="F7100" t="s">
        <v>2934</v>
      </c>
      <c r="G7100" t="s">
        <v>15905</v>
      </c>
      <c r="H7100" s="1">
        <v>761176</v>
      </c>
      <c r="I7100" s="1">
        <v>0</v>
      </c>
      <c r="J7100" t="s">
        <v>48</v>
      </c>
      <c r="K7100" t="s">
        <v>118</v>
      </c>
      <c r="L7100" s="10">
        <v>44470</v>
      </c>
      <c r="M7100" t="s">
        <v>15906</v>
      </c>
      <c r="N7100">
        <v>0</v>
      </c>
      <c r="O7100" s="17" t="s">
        <v>21485</v>
      </c>
      <c r="P7100">
        <v>0</v>
      </c>
      <c r="Q7100" s="17" t="s">
        <v>21485</v>
      </c>
      <c r="R7100" t="s">
        <v>15900</v>
      </c>
    </row>
    <row r="7101" spans="1:18">
      <c r="A7101" t="s">
        <v>15900</v>
      </c>
      <c r="B7101" t="s">
        <v>18</v>
      </c>
      <c r="C7101" t="s">
        <v>19</v>
      </c>
      <c r="D7101" t="s">
        <v>38</v>
      </c>
      <c r="E7101" t="s">
        <v>1726</v>
      </c>
      <c r="F7101" t="s">
        <v>2937</v>
      </c>
      <c r="G7101" t="s">
        <v>15907</v>
      </c>
      <c r="H7101" s="1">
        <v>944776</v>
      </c>
      <c r="I7101" s="1">
        <v>0</v>
      </c>
      <c r="J7101" t="s">
        <v>24</v>
      </c>
      <c r="K7101" t="s">
        <v>118</v>
      </c>
      <c r="L7101" s="10">
        <v>45566</v>
      </c>
      <c r="M7101" t="s">
        <v>15908</v>
      </c>
      <c r="N7101">
        <v>0</v>
      </c>
      <c r="O7101" s="17" t="s">
        <v>21485</v>
      </c>
      <c r="P7101">
        <v>0</v>
      </c>
      <c r="Q7101" s="17" t="s">
        <v>21485</v>
      </c>
      <c r="R7101" t="s">
        <v>15900</v>
      </c>
    </row>
    <row r="7102" spans="1:18">
      <c r="A7102" t="s">
        <v>15909</v>
      </c>
      <c r="B7102" t="s">
        <v>45</v>
      </c>
      <c r="C7102" t="s">
        <v>19</v>
      </c>
      <c r="D7102" t="s">
        <v>20</v>
      </c>
      <c r="E7102" t="s">
        <v>104</v>
      </c>
      <c r="F7102" t="s">
        <v>379</v>
      </c>
      <c r="G7102" t="s">
        <v>15910</v>
      </c>
      <c r="H7102" s="1">
        <v>482608</v>
      </c>
      <c r="I7102" s="1">
        <v>0</v>
      </c>
      <c r="J7102" t="s">
        <v>48</v>
      </c>
      <c r="K7102" t="s">
        <v>118</v>
      </c>
      <c r="L7102" s="10">
        <v>40269</v>
      </c>
      <c r="M7102" t="s">
        <v>15911</v>
      </c>
      <c r="N7102">
        <v>0</v>
      </c>
      <c r="O7102" s="17" t="s">
        <v>21485</v>
      </c>
      <c r="P7102">
        <v>0</v>
      </c>
      <c r="Q7102" s="17" t="s">
        <v>21485</v>
      </c>
      <c r="R7102" t="s">
        <v>15909</v>
      </c>
    </row>
    <row r="7103" spans="1:18">
      <c r="A7103" t="s">
        <v>15912</v>
      </c>
      <c r="B7103" t="s">
        <v>37</v>
      </c>
      <c r="C7103" t="s">
        <v>30</v>
      </c>
      <c r="D7103" t="s">
        <v>20</v>
      </c>
      <c r="E7103" t="s">
        <v>51</v>
      </c>
      <c r="F7103" t="s">
        <v>399</v>
      </c>
      <c r="G7103" t="s">
        <v>15913</v>
      </c>
      <c r="H7103" s="1">
        <v>337062</v>
      </c>
      <c r="I7103" s="1">
        <v>0</v>
      </c>
      <c r="J7103" t="s">
        <v>68</v>
      </c>
      <c r="K7103" t="s">
        <v>42</v>
      </c>
      <c r="L7103" s="10">
        <v>39904</v>
      </c>
      <c r="M7103" t="s">
        <v>15914</v>
      </c>
      <c r="N7103">
        <v>0</v>
      </c>
      <c r="O7103" s="17" t="s">
        <v>21485</v>
      </c>
      <c r="P7103">
        <v>0</v>
      </c>
      <c r="Q7103" s="17" t="s">
        <v>21485</v>
      </c>
      <c r="R7103" t="s">
        <v>15912</v>
      </c>
    </row>
    <row r="7104" spans="1:18">
      <c r="A7104" t="s">
        <v>15915</v>
      </c>
      <c r="B7104" t="s">
        <v>64</v>
      </c>
      <c r="C7104" t="s">
        <v>65</v>
      </c>
      <c r="D7104" t="s">
        <v>20</v>
      </c>
      <c r="E7104" t="s">
        <v>122</v>
      </c>
      <c r="F7104" t="s">
        <v>568</v>
      </c>
      <c r="G7104" t="s">
        <v>15916</v>
      </c>
      <c r="H7104" s="1">
        <v>674385</v>
      </c>
      <c r="I7104" s="1">
        <v>0</v>
      </c>
      <c r="J7104" t="s">
        <v>24</v>
      </c>
      <c r="K7104" t="s">
        <v>136</v>
      </c>
      <c r="L7104" s="10">
        <v>40817</v>
      </c>
      <c r="M7104" t="s">
        <v>15917</v>
      </c>
      <c r="N7104">
        <v>0</v>
      </c>
      <c r="O7104" s="17" t="s">
        <v>21485</v>
      </c>
      <c r="P7104">
        <v>0</v>
      </c>
      <c r="Q7104" s="17" t="s">
        <v>21485</v>
      </c>
      <c r="R7104" t="s">
        <v>15915</v>
      </c>
    </row>
    <row r="7105" spans="1:18">
      <c r="A7105" t="s">
        <v>15918</v>
      </c>
      <c r="B7105" t="s">
        <v>185</v>
      </c>
      <c r="C7105" t="s">
        <v>65</v>
      </c>
      <c r="D7105" t="s">
        <v>38</v>
      </c>
      <c r="E7105" t="s">
        <v>784</v>
      </c>
      <c r="F7105" t="s">
        <v>22</v>
      </c>
      <c r="G7105" t="s">
        <v>15919</v>
      </c>
      <c r="H7105" s="1">
        <v>1093950</v>
      </c>
      <c r="I7105" s="1">
        <v>0</v>
      </c>
      <c r="J7105" t="s">
        <v>24</v>
      </c>
      <c r="K7105" t="s">
        <v>60</v>
      </c>
      <c r="L7105" s="10">
        <v>45383</v>
      </c>
      <c r="M7105" t="s">
        <v>15920</v>
      </c>
      <c r="N7105">
        <v>0</v>
      </c>
      <c r="O7105" s="17" t="s">
        <v>21485</v>
      </c>
      <c r="P7105">
        <v>0</v>
      </c>
      <c r="Q7105" s="17" t="s">
        <v>21485</v>
      </c>
      <c r="R7105" t="s">
        <v>15918</v>
      </c>
    </row>
    <row r="7106" spans="1:18">
      <c r="A7106" t="s">
        <v>15921</v>
      </c>
      <c r="B7106" t="s">
        <v>195</v>
      </c>
      <c r="C7106" t="s">
        <v>65</v>
      </c>
      <c r="D7106" t="s">
        <v>38</v>
      </c>
      <c r="E7106" t="s">
        <v>39</v>
      </c>
      <c r="F7106" t="s">
        <v>574</v>
      </c>
      <c r="G7106" t="s">
        <v>15922</v>
      </c>
      <c r="H7106" s="1">
        <v>371025</v>
      </c>
      <c r="I7106" s="1">
        <v>0</v>
      </c>
      <c r="J7106" t="s">
        <v>24</v>
      </c>
      <c r="K7106" t="s">
        <v>94</v>
      </c>
      <c r="L7106" s="10">
        <v>43191</v>
      </c>
      <c r="M7106" t="s">
        <v>15923</v>
      </c>
      <c r="N7106">
        <v>0</v>
      </c>
      <c r="O7106" s="17" t="s">
        <v>21485</v>
      </c>
      <c r="P7106">
        <v>0</v>
      </c>
      <c r="Q7106" s="17" t="s">
        <v>21485</v>
      </c>
      <c r="R7106" t="s">
        <v>15921</v>
      </c>
    </row>
    <row r="7107" spans="1:18">
      <c r="A7107" t="s">
        <v>15924</v>
      </c>
      <c r="B7107" t="s">
        <v>185</v>
      </c>
      <c r="C7107" t="s">
        <v>65</v>
      </c>
      <c r="D7107" t="s">
        <v>20</v>
      </c>
      <c r="E7107" t="s">
        <v>241</v>
      </c>
      <c r="F7107" t="s">
        <v>22</v>
      </c>
      <c r="G7107" t="s">
        <v>15925</v>
      </c>
      <c r="H7107" s="1">
        <v>637694</v>
      </c>
      <c r="I7107" s="1">
        <v>0</v>
      </c>
      <c r="J7107" t="s">
        <v>24</v>
      </c>
      <c r="K7107" t="s">
        <v>22</v>
      </c>
      <c r="L7107" s="10">
        <v>40087</v>
      </c>
      <c r="M7107" t="s">
        <v>15926</v>
      </c>
      <c r="N7107">
        <v>0</v>
      </c>
      <c r="O7107" s="17" t="s">
        <v>21485</v>
      </c>
      <c r="P7107">
        <v>0</v>
      </c>
      <c r="Q7107" s="17" t="s">
        <v>21485</v>
      </c>
      <c r="R7107" t="s">
        <v>15924</v>
      </c>
    </row>
    <row r="7108" spans="1:18">
      <c r="A7108" t="s">
        <v>15924</v>
      </c>
      <c r="B7108" t="s">
        <v>185</v>
      </c>
      <c r="C7108" t="s">
        <v>65</v>
      </c>
      <c r="D7108" t="s">
        <v>20</v>
      </c>
      <c r="E7108" t="s">
        <v>79</v>
      </c>
      <c r="F7108" t="s">
        <v>22</v>
      </c>
      <c r="G7108" t="s">
        <v>15927</v>
      </c>
      <c r="H7108" s="1">
        <v>830612</v>
      </c>
      <c r="I7108" s="1">
        <v>0</v>
      </c>
      <c r="J7108" t="s">
        <v>24</v>
      </c>
      <c r="K7108" t="s">
        <v>22</v>
      </c>
      <c r="L7108" s="10">
        <v>41548</v>
      </c>
      <c r="M7108" t="s">
        <v>15928</v>
      </c>
      <c r="N7108">
        <v>0</v>
      </c>
      <c r="O7108" s="17" t="s">
        <v>21485</v>
      </c>
      <c r="P7108">
        <v>0</v>
      </c>
      <c r="Q7108" s="17" t="s">
        <v>21485</v>
      </c>
      <c r="R7108" t="s">
        <v>15924</v>
      </c>
    </row>
    <row r="7109" spans="1:18">
      <c r="A7109" t="s">
        <v>15924</v>
      </c>
      <c r="B7109" t="s">
        <v>185</v>
      </c>
      <c r="C7109" t="s">
        <v>65</v>
      </c>
      <c r="D7109" t="s">
        <v>20</v>
      </c>
      <c r="E7109" t="s">
        <v>92</v>
      </c>
      <c r="F7109" t="s">
        <v>2582</v>
      </c>
      <c r="G7109" t="s">
        <v>15925</v>
      </c>
      <c r="H7109" s="1">
        <v>750075</v>
      </c>
      <c r="I7109" s="1">
        <v>0</v>
      </c>
      <c r="J7109" t="s">
        <v>24</v>
      </c>
      <c r="K7109" t="s">
        <v>22</v>
      </c>
      <c r="L7109" s="10">
        <v>42278</v>
      </c>
      <c r="M7109" t="s">
        <v>15926</v>
      </c>
      <c r="N7109">
        <v>0</v>
      </c>
      <c r="O7109" s="17" t="s">
        <v>21485</v>
      </c>
      <c r="P7109">
        <v>0</v>
      </c>
      <c r="Q7109" s="17" t="s">
        <v>21485</v>
      </c>
      <c r="R7109" t="s">
        <v>15924</v>
      </c>
    </row>
    <row r="7110" spans="1:18">
      <c r="A7110" t="s">
        <v>15924</v>
      </c>
      <c r="B7110" t="s">
        <v>185</v>
      </c>
      <c r="C7110" t="s">
        <v>65</v>
      </c>
      <c r="D7110" t="s">
        <v>38</v>
      </c>
      <c r="E7110" t="s">
        <v>408</v>
      </c>
      <c r="F7110" t="s">
        <v>40</v>
      </c>
      <c r="G7110" t="s">
        <v>15929</v>
      </c>
      <c r="H7110" s="1">
        <v>826200</v>
      </c>
      <c r="I7110" s="1">
        <v>0</v>
      </c>
      <c r="J7110" t="s">
        <v>24</v>
      </c>
      <c r="K7110" t="s">
        <v>22</v>
      </c>
      <c r="L7110" s="10">
        <v>44105</v>
      </c>
      <c r="M7110" t="s">
        <v>15930</v>
      </c>
      <c r="N7110">
        <v>0</v>
      </c>
      <c r="O7110" s="17" t="s">
        <v>21485</v>
      </c>
      <c r="P7110">
        <v>0</v>
      </c>
      <c r="Q7110" s="17" t="s">
        <v>21485</v>
      </c>
      <c r="R7110" t="s">
        <v>15924</v>
      </c>
    </row>
    <row r="7111" spans="1:18">
      <c r="A7111" t="s">
        <v>15924</v>
      </c>
      <c r="B7111" t="s">
        <v>185</v>
      </c>
      <c r="C7111" t="s">
        <v>65</v>
      </c>
      <c r="D7111" t="s">
        <v>38</v>
      </c>
      <c r="E7111" t="s">
        <v>1726</v>
      </c>
      <c r="F7111" t="s">
        <v>32</v>
      </c>
      <c r="G7111" t="s">
        <v>15931</v>
      </c>
      <c r="H7111" s="1">
        <v>952426</v>
      </c>
      <c r="I7111" s="1">
        <v>0</v>
      </c>
      <c r="J7111" t="s">
        <v>24</v>
      </c>
      <c r="K7111" t="s">
        <v>22</v>
      </c>
      <c r="L7111" s="10">
        <v>45566</v>
      </c>
      <c r="M7111" t="s">
        <v>15932</v>
      </c>
      <c r="N7111">
        <v>0</v>
      </c>
      <c r="O7111" s="17" t="s">
        <v>21485</v>
      </c>
      <c r="P7111">
        <v>0</v>
      </c>
      <c r="Q7111" s="17" t="s">
        <v>21485</v>
      </c>
      <c r="R7111" t="s">
        <v>15924</v>
      </c>
    </row>
    <row r="7112" spans="1:18">
      <c r="A7112" t="s">
        <v>229</v>
      </c>
      <c r="B7112" t="s">
        <v>154</v>
      </c>
      <c r="C7112" t="s">
        <v>30</v>
      </c>
      <c r="D7112" t="s">
        <v>20</v>
      </c>
      <c r="E7112" t="s">
        <v>51</v>
      </c>
      <c r="F7112" t="s">
        <v>214</v>
      </c>
      <c r="G7112" t="s">
        <v>2309</v>
      </c>
      <c r="H7112" s="1">
        <v>872020</v>
      </c>
      <c r="I7112" s="1">
        <v>0</v>
      </c>
      <c r="J7112" t="s">
        <v>24</v>
      </c>
      <c r="K7112" t="s">
        <v>110</v>
      </c>
      <c r="L7112" s="10">
        <v>39904</v>
      </c>
      <c r="M7112" t="s">
        <v>2310</v>
      </c>
      <c r="N7112">
        <v>1</v>
      </c>
      <c r="O7112" s="17" t="s">
        <v>21485</v>
      </c>
      <c r="P7112">
        <v>0</v>
      </c>
      <c r="Q7112" s="17" t="s">
        <v>21485</v>
      </c>
      <c r="R7112" t="s">
        <v>229</v>
      </c>
    </row>
    <row r="7113" spans="1:18">
      <c r="A7113" t="s">
        <v>229</v>
      </c>
      <c r="B7113" t="s">
        <v>154</v>
      </c>
      <c r="C7113" t="s">
        <v>30</v>
      </c>
      <c r="D7113" t="s">
        <v>20</v>
      </c>
      <c r="E7113" t="s">
        <v>66</v>
      </c>
      <c r="F7113" t="s">
        <v>134</v>
      </c>
      <c r="G7113" t="s">
        <v>230</v>
      </c>
      <c r="H7113" s="1">
        <v>824100</v>
      </c>
      <c r="I7113" s="1">
        <v>0</v>
      </c>
      <c r="J7113" t="s">
        <v>24</v>
      </c>
      <c r="K7113" t="s">
        <v>136</v>
      </c>
      <c r="L7113" s="10">
        <v>41000</v>
      </c>
      <c r="M7113" t="s">
        <v>231</v>
      </c>
      <c r="N7113">
        <v>6</v>
      </c>
      <c r="O7113" s="17" t="s">
        <v>21485</v>
      </c>
      <c r="P7113">
        <v>0</v>
      </c>
      <c r="Q7113" s="17" t="s">
        <v>21485</v>
      </c>
      <c r="R7113" t="s">
        <v>229</v>
      </c>
    </row>
    <row r="7114" spans="1:18">
      <c r="A7114" t="s">
        <v>229</v>
      </c>
      <c r="B7114" t="s">
        <v>154</v>
      </c>
      <c r="C7114" t="s">
        <v>30</v>
      </c>
      <c r="D7114" t="s">
        <v>20</v>
      </c>
      <c r="E7114" t="s">
        <v>276</v>
      </c>
      <c r="F7114" t="s">
        <v>214</v>
      </c>
      <c r="G7114" t="s">
        <v>1336</v>
      </c>
      <c r="H7114" s="1">
        <v>557784</v>
      </c>
      <c r="I7114" s="1">
        <v>0</v>
      </c>
      <c r="J7114" t="s">
        <v>48</v>
      </c>
      <c r="K7114" t="s">
        <v>110</v>
      </c>
      <c r="L7114" s="10">
        <v>41730</v>
      </c>
      <c r="M7114" t="s">
        <v>1337</v>
      </c>
      <c r="N7114">
        <v>1</v>
      </c>
      <c r="O7114" s="17" t="s">
        <v>21485</v>
      </c>
      <c r="P7114">
        <v>0</v>
      </c>
      <c r="Q7114" s="17" t="s">
        <v>21485</v>
      </c>
      <c r="R7114" t="s">
        <v>229</v>
      </c>
    </row>
    <row r="7115" spans="1:18">
      <c r="A7115" t="s">
        <v>229</v>
      </c>
      <c r="B7115" t="s">
        <v>154</v>
      </c>
      <c r="C7115" t="s">
        <v>30</v>
      </c>
      <c r="D7115" t="s">
        <v>38</v>
      </c>
      <c r="E7115" t="s">
        <v>586</v>
      </c>
      <c r="F7115" t="s">
        <v>1155</v>
      </c>
      <c r="G7115" t="s">
        <v>15933</v>
      </c>
      <c r="H7115" s="1">
        <v>1032750</v>
      </c>
      <c r="I7115" s="1">
        <v>0</v>
      </c>
      <c r="J7115" t="s">
        <v>24</v>
      </c>
      <c r="K7115" t="s">
        <v>136</v>
      </c>
      <c r="L7115" s="10">
        <v>45017</v>
      </c>
      <c r="M7115" t="s">
        <v>15934</v>
      </c>
      <c r="N7115">
        <v>0</v>
      </c>
      <c r="O7115" s="17" t="s">
        <v>21485</v>
      </c>
      <c r="P7115">
        <v>0</v>
      </c>
      <c r="Q7115" s="17" t="s">
        <v>21485</v>
      </c>
      <c r="R7115" t="s">
        <v>229</v>
      </c>
    </row>
    <row r="7116" spans="1:18">
      <c r="A7116" t="s">
        <v>229</v>
      </c>
      <c r="B7116" t="s">
        <v>154</v>
      </c>
      <c r="C7116" t="s">
        <v>30</v>
      </c>
      <c r="D7116" t="s">
        <v>18991</v>
      </c>
      <c r="E7116" t="s">
        <v>18992</v>
      </c>
      <c r="F7116" t="s">
        <v>18993</v>
      </c>
      <c r="G7116" t="s">
        <v>20898</v>
      </c>
      <c r="H7116" s="1">
        <v>749990</v>
      </c>
      <c r="I7116" s="1">
        <v>0</v>
      </c>
      <c r="J7116" t="s">
        <v>68</v>
      </c>
      <c r="K7116" t="s">
        <v>49</v>
      </c>
      <c r="L7116" s="7">
        <v>45231</v>
      </c>
      <c r="M7116" t="s">
        <v>20899</v>
      </c>
      <c r="N7116">
        <v>0</v>
      </c>
      <c r="O7116" s="17" t="s">
        <v>21485</v>
      </c>
      <c r="P7116">
        <v>0</v>
      </c>
      <c r="Q7116" s="17" t="s">
        <v>21485</v>
      </c>
      <c r="R7116" t="s">
        <v>229</v>
      </c>
    </row>
    <row r="7117" spans="1:18">
      <c r="A7117" t="s">
        <v>15935</v>
      </c>
      <c r="B7117" t="s">
        <v>167</v>
      </c>
      <c r="C7117" t="s">
        <v>85</v>
      </c>
      <c r="D7117" t="s">
        <v>20</v>
      </c>
      <c r="E7117" t="s">
        <v>276</v>
      </c>
      <c r="F7117" t="s">
        <v>498</v>
      </c>
      <c r="G7117" t="s">
        <v>15936</v>
      </c>
      <c r="H7117" s="1">
        <v>704629</v>
      </c>
      <c r="I7117" s="1">
        <v>0</v>
      </c>
      <c r="J7117" t="s">
        <v>24</v>
      </c>
      <c r="K7117" t="s">
        <v>22</v>
      </c>
      <c r="L7117" s="10">
        <v>41730</v>
      </c>
      <c r="M7117" t="s">
        <v>15937</v>
      </c>
      <c r="N7117">
        <v>0</v>
      </c>
      <c r="O7117" s="17" t="s">
        <v>21485</v>
      </c>
      <c r="P7117">
        <v>0</v>
      </c>
      <c r="Q7117" s="17" t="s">
        <v>21485</v>
      </c>
      <c r="R7117" t="s">
        <v>15935</v>
      </c>
    </row>
    <row r="7118" spans="1:18">
      <c r="A7118" t="s">
        <v>15935</v>
      </c>
      <c r="B7118" t="s">
        <v>167</v>
      </c>
      <c r="C7118" t="s">
        <v>85</v>
      </c>
      <c r="D7118" t="s">
        <v>38</v>
      </c>
      <c r="E7118" t="s">
        <v>145</v>
      </c>
      <c r="F7118" t="s">
        <v>498</v>
      </c>
      <c r="G7118" t="s">
        <v>15938</v>
      </c>
      <c r="H7118" s="1">
        <v>799425</v>
      </c>
      <c r="I7118" s="1">
        <v>0</v>
      </c>
      <c r="J7118" t="s">
        <v>24</v>
      </c>
      <c r="K7118" t="s">
        <v>60</v>
      </c>
      <c r="L7118" s="10">
        <v>43556</v>
      </c>
      <c r="M7118" t="s">
        <v>15939</v>
      </c>
      <c r="N7118">
        <v>0</v>
      </c>
      <c r="O7118" s="17" t="s">
        <v>21485</v>
      </c>
      <c r="P7118">
        <v>0</v>
      </c>
      <c r="Q7118" s="17" t="s">
        <v>21485</v>
      </c>
      <c r="R7118" t="s">
        <v>15935</v>
      </c>
    </row>
    <row r="7119" spans="1:18">
      <c r="A7119" t="s">
        <v>15935</v>
      </c>
      <c r="B7119" t="s">
        <v>167</v>
      </c>
      <c r="C7119" t="s">
        <v>85</v>
      </c>
      <c r="D7119" t="s">
        <v>38</v>
      </c>
      <c r="E7119" t="s">
        <v>1726</v>
      </c>
      <c r="F7119" t="s">
        <v>825</v>
      </c>
      <c r="G7119" t="s">
        <v>15940</v>
      </c>
      <c r="H7119" s="1">
        <v>971550</v>
      </c>
      <c r="I7119" s="1">
        <v>0</v>
      </c>
      <c r="J7119" t="s">
        <v>24</v>
      </c>
      <c r="K7119" t="s">
        <v>22</v>
      </c>
      <c r="L7119" s="10">
        <v>45566</v>
      </c>
      <c r="M7119" t="s">
        <v>15941</v>
      </c>
      <c r="N7119">
        <v>0</v>
      </c>
      <c r="O7119" s="17" t="s">
        <v>21485</v>
      </c>
      <c r="P7119">
        <v>0</v>
      </c>
      <c r="Q7119" s="17" t="s">
        <v>21485</v>
      </c>
      <c r="R7119" t="s">
        <v>15935</v>
      </c>
    </row>
    <row r="7120" spans="1:18">
      <c r="A7120" t="s">
        <v>15942</v>
      </c>
      <c r="B7120" t="s">
        <v>167</v>
      </c>
      <c r="C7120" t="s">
        <v>85</v>
      </c>
      <c r="D7120" t="s">
        <v>38</v>
      </c>
      <c r="E7120" t="s">
        <v>586</v>
      </c>
      <c r="F7120" t="s">
        <v>2315</v>
      </c>
      <c r="G7120" t="s">
        <v>15943</v>
      </c>
      <c r="H7120" s="1">
        <v>906525</v>
      </c>
      <c r="I7120" s="1">
        <v>0</v>
      </c>
      <c r="J7120" t="s">
        <v>24</v>
      </c>
      <c r="K7120" t="s">
        <v>22</v>
      </c>
      <c r="L7120" s="10">
        <v>45017</v>
      </c>
      <c r="M7120" t="s">
        <v>15944</v>
      </c>
      <c r="N7120">
        <v>0</v>
      </c>
      <c r="O7120" s="17" t="s">
        <v>21485</v>
      </c>
      <c r="P7120">
        <v>0</v>
      </c>
      <c r="Q7120" s="17" t="s">
        <v>21485</v>
      </c>
      <c r="R7120" t="s">
        <v>15942</v>
      </c>
    </row>
    <row r="7121" spans="1:18">
      <c r="A7121" t="s">
        <v>15945</v>
      </c>
      <c r="B7121" t="s">
        <v>29</v>
      </c>
      <c r="C7121" t="s">
        <v>30</v>
      </c>
      <c r="D7121" t="s">
        <v>20</v>
      </c>
      <c r="E7121" t="s">
        <v>104</v>
      </c>
      <c r="F7121" t="s">
        <v>262</v>
      </c>
      <c r="G7121" t="s">
        <v>15946</v>
      </c>
      <c r="H7121" s="1">
        <v>645939</v>
      </c>
      <c r="I7121" s="1">
        <v>0</v>
      </c>
      <c r="J7121" t="s">
        <v>24</v>
      </c>
      <c r="K7121" t="s">
        <v>42</v>
      </c>
      <c r="L7121" s="10">
        <v>40269</v>
      </c>
      <c r="M7121" t="s">
        <v>15947</v>
      </c>
      <c r="N7121">
        <v>0</v>
      </c>
      <c r="O7121" s="17" t="s">
        <v>21485</v>
      </c>
      <c r="P7121">
        <v>0</v>
      </c>
      <c r="Q7121" s="17" t="s">
        <v>21485</v>
      </c>
      <c r="R7121" t="s">
        <v>15945</v>
      </c>
    </row>
    <row r="7122" spans="1:18">
      <c r="A7122" t="s">
        <v>15948</v>
      </c>
      <c r="B7122" t="s">
        <v>18</v>
      </c>
      <c r="C7122" t="s">
        <v>19</v>
      </c>
      <c r="D7122" t="s">
        <v>38</v>
      </c>
      <c r="E7122" t="s">
        <v>387</v>
      </c>
      <c r="F7122" t="s">
        <v>22</v>
      </c>
      <c r="G7122" t="s">
        <v>15949</v>
      </c>
      <c r="H7122" s="1">
        <v>906526</v>
      </c>
      <c r="I7122" s="1">
        <v>0</v>
      </c>
      <c r="J7122" t="s">
        <v>24</v>
      </c>
      <c r="K7122" t="s">
        <v>22</v>
      </c>
      <c r="L7122" s="10">
        <v>43374</v>
      </c>
      <c r="M7122" t="s">
        <v>15950</v>
      </c>
      <c r="N7122">
        <v>0</v>
      </c>
      <c r="O7122" s="17" t="s">
        <v>21485</v>
      </c>
      <c r="P7122">
        <v>0</v>
      </c>
      <c r="Q7122" s="17" t="s">
        <v>21485</v>
      </c>
      <c r="R7122" t="s">
        <v>15948</v>
      </c>
    </row>
    <row r="7123" spans="1:18">
      <c r="A7123" t="s">
        <v>15951</v>
      </c>
      <c r="B7123" t="s">
        <v>696</v>
      </c>
      <c r="C7123" t="s">
        <v>30</v>
      </c>
      <c r="D7123" t="s">
        <v>38</v>
      </c>
      <c r="E7123" t="s">
        <v>353</v>
      </c>
      <c r="F7123" t="s">
        <v>245</v>
      </c>
      <c r="G7123" t="s">
        <v>15952</v>
      </c>
      <c r="H7123" s="1">
        <v>753526</v>
      </c>
      <c r="I7123" s="1">
        <v>0</v>
      </c>
      <c r="J7123" t="s">
        <v>24</v>
      </c>
      <c r="K7123" t="s">
        <v>42</v>
      </c>
      <c r="L7123" s="10">
        <v>43739</v>
      </c>
      <c r="M7123" t="s">
        <v>15953</v>
      </c>
      <c r="N7123">
        <v>0</v>
      </c>
      <c r="O7123" s="17" t="s">
        <v>21485</v>
      </c>
      <c r="P7123">
        <v>0</v>
      </c>
      <c r="Q7123" s="17" t="s">
        <v>21485</v>
      </c>
      <c r="R7123" t="s">
        <v>15951</v>
      </c>
    </row>
    <row r="7124" spans="1:18">
      <c r="A7124" t="s">
        <v>20900</v>
      </c>
      <c r="B7124" t="s">
        <v>324</v>
      </c>
      <c r="C7124" t="s">
        <v>30</v>
      </c>
      <c r="D7124" t="s">
        <v>20901</v>
      </c>
      <c r="E7124" t="s">
        <v>20902</v>
      </c>
      <c r="F7124" t="s">
        <v>20903</v>
      </c>
      <c r="G7124" t="s">
        <v>20904</v>
      </c>
      <c r="H7124" s="1">
        <v>98445</v>
      </c>
      <c r="I7124" s="1">
        <v>0</v>
      </c>
      <c r="J7124" t="s">
        <v>202</v>
      </c>
      <c r="K7124" t="s">
        <v>118</v>
      </c>
      <c r="L7124" s="7">
        <v>44621</v>
      </c>
      <c r="M7124" t="s">
        <v>20905</v>
      </c>
      <c r="N7124">
        <v>0</v>
      </c>
      <c r="O7124" s="17" t="s">
        <v>21485</v>
      </c>
      <c r="P7124">
        <v>0</v>
      </c>
      <c r="Q7124" s="17" t="s">
        <v>21485</v>
      </c>
      <c r="R7124" t="s">
        <v>20900</v>
      </c>
    </row>
    <row r="7125" spans="1:18">
      <c r="A7125" t="s">
        <v>15954</v>
      </c>
      <c r="B7125" t="s">
        <v>167</v>
      </c>
      <c r="C7125" t="s">
        <v>85</v>
      </c>
      <c r="D7125" t="s">
        <v>20</v>
      </c>
      <c r="E7125" t="s">
        <v>66</v>
      </c>
      <c r="F7125" t="s">
        <v>1957</v>
      </c>
      <c r="G7125" t="s">
        <v>15955</v>
      </c>
      <c r="H7125" s="1">
        <v>160983</v>
      </c>
      <c r="I7125" s="1">
        <v>0</v>
      </c>
      <c r="J7125" t="s">
        <v>223</v>
      </c>
      <c r="K7125" t="s">
        <v>582</v>
      </c>
      <c r="L7125" s="10">
        <v>41000</v>
      </c>
      <c r="M7125" t="s">
        <v>15956</v>
      </c>
      <c r="N7125">
        <v>0</v>
      </c>
      <c r="O7125" s="17" t="s">
        <v>21485</v>
      </c>
      <c r="P7125">
        <v>0</v>
      </c>
      <c r="Q7125" s="17" t="s">
        <v>21485</v>
      </c>
      <c r="R7125" t="s">
        <v>15954</v>
      </c>
    </row>
    <row r="7126" spans="1:18">
      <c r="A7126" t="s">
        <v>2311</v>
      </c>
      <c r="B7126" t="s">
        <v>18</v>
      </c>
      <c r="C7126" t="s">
        <v>19</v>
      </c>
      <c r="D7126" t="s">
        <v>18641</v>
      </c>
      <c r="E7126" t="s">
        <v>18642</v>
      </c>
      <c r="F7126" t="s">
        <v>18643</v>
      </c>
      <c r="G7126" t="s">
        <v>20912</v>
      </c>
      <c r="H7126" s="1">
        <v>499500</v>
      </c>
      <c r="I7126" s="1">
        <v>0</v>
      </c>
      <c r="J7126" t="s">
        <v>202</v>
      </c>
      <c r="K7126" t="s">
        <v>42</v>
      </c>
      <c r="L7126" s="7">
        <v>44348</v>
      </c>
      <c r="M7126" t="s">
        <v>20913</v>
      </c>
      <c r="N7126">
        <v>0</v>
      </c>
      <c r="O7126" s="17" t="s">
        <v>21485</v>
      </c>
      <c r="P7126">
        <v>0</v>
      </c>
      <c r="Q7126" s="17" t="s">
        <v>21485</v>
      </c>
      <c r="R7126" t="s">
        <v>2311</v>
      </c>
    </row>
    <row r="7127" spans="1:18">
      <c r="A7127" t="s">
        <v>2311</v>
      </c>
      <c r="B7127" t="s">
        <v>18</v>
      </c>
      <c r="C7127" t="s">
        <v>19</v>
      </c>
      <c r="D7127" t="s">
        <v>20</v>
      </c>
      <c r="E7127" t="s">
        <v>122</v>
      </c>
      <c r="F7127" t="s">
        <v>1575</v>
      </c>
      <c r="G7127" t="s">
        <v>2312</v>
      </c>
      <c r="H7127" s="1">
        <v>696825</v>
      </c>
      <c r="I7127" s="1">
        <v>0</v>
      </c>
      <c r="J7127" t="s">
        <v>24</v>
      </c>
      <c r="K7127" t="s">
        <v>445</v>
      </c>
      <c r="L7127" s="10">
        <v>40817</v>
      </c>
      <c r="M7127" t="s">
        <v>2313</v>
      </c>
      <c r="N7127">
        <v>1</v>
      </c>
      <c r="O7127" s="17" t="s">
        <v>21485</v>
      </c>
      <c r="P7127">
        <v>0</v>
      </c>
      <c r="Q7127" s="17" t="s">
        <v>21485</v>
      </c>
      <c r="R7127" t="s">
        <v>2311</v>
      </c>
    </row>
    <row r="7128" spans="1:18">
      <c r="A7128" t="s">
        <v>2311</v>
      </c>
      <c r="B7128" t="s">
        <v>18</v>
      </c>
      <c r="C7128" t="s">
        <v>19</v>
      </c>
      <c r="D7128" t="s">
        <v>18757</v>
      </c>
      <c r="E7128" t="s">
        <v>18973</v>
      </c>
      <c r="F7128" t="s">
        <v>18759</v>
      </c>
      <c r="G7128" t="s">
        <v>20906</v>
      </c>
      <c r="H7128" s="1">
        <v>150000</v>
      </c>
      <c r="I7128" s="1">
        <v>0</v>
      </c>
      <c r="J7128" t="s">
        <v>223</v>
      </c>
      <c r="K7128" t="s">
        <v>42</v>
      </c>
      <c r="L7128" s="7">
        <v>42430</v>
      </c>
      <c r="M7128" t="s">
        <v>20907</v>
      </c>
      <c r="N7128">
        <v>0</v>
      </c>
      <c r="O7128" s="17" t="s">
        <v>21485</v>
      </c>
      <c r="P7128">
        <v>0</v>
      </c>
      <c r="Q7128" s="17" t="s">
        <v>21485</v>
      </c>
      <c r="R7128" t="s">
        <v>2311</v>
      </c>
    </row>
    <row r="7129" spans="1:18">
      <c r="A7129" t="s">
        <v>2311</v>
      </c>
      <c r="B7129" t="s">
        <v>18</v>
      </c>
      <c r="C7129" t="s">
        <v>19</v>
      </c>
      <c r="D7129" t="s">
        <v>18623</v>
      </c>
      <c r="E7129" t="s">
        <v>18624</v>
      </c>
      <c r="F7129" t="s">
        <v>19098</v>
      </c>
      <c r="G7129" t="s">
        <v>20908</v>
      </c>
      <c r="H7129" s="1">
        <v>199999</v>
      </c>
      <c r="I7129" s="1">
        <v>0</v>
      </c>
      <c r="J7129" t="s">
        <v>223</v>
      </c>
      <c r="K7129" t="s">
        <v>42</v>
      </c>
      <c r="L7129" s="7">
        <v>42979</v>
      </c>
      <c r="M7129" t="s">
        <v>20909</v>
      </c>
      <c r="N7129">
        <v>0</v>
      </c>
      <c r="O7129" s="17" t="s">
        <v>21485</v>
      </c>
      <c r="P7129">
        <v>0</v>
      </c>
      <c r="Q7129" s="17" t="s">
        <v>21485</v>
      </c>
      <c r="R7129" t="s">
        <v>2311</v>
      </c>
    </row>
    <row r="7130" spans="1:18">
      <c r="A7130" t="s">
        <v>2311</v>
      </c>
      <c r="B7130" t="s">
        <v>18</v>
      </c>
      <c r="C7130" t="s">
        <v>19</v>
      </c>
      <c r="D7130" t="s">
        <v>18796</v>
      </c>
      <c r="E7130" t="s">
        <v>18797</v>
      </c>
      <c r="F7130" t="s">
        <v>18798</v>
      </c>
      <c r="G7130" t="s">
        <v>20910</v>
      </c>
      <c r="H7130" s="1">
        <v>25000</v>
      </c>
      <c r="I7130" s="1">
        <v>0</v>
      </c>
      <c r="J7130" t="s">
        <v>202</v>
      </c>
      <c r="K7130" t="s">
        <v>42</v>
      </c>
      <c r="L7130" s="7">
        <v>44013</v>
      </c>
      <c r="M7130" t="s">
        <v>20911</v>
      </c>
      <c r="N7130">
        <v>0</v>
      </c>
      <c r="O7130" s="17" t="s">
        <v>21485</v>
      </c>
      <c r="P7130">
        <v>0</v>
      </c>
      <c r="Q7130" s="17" t="s">
        <v>21485</v>
      </c>
      <c r="R7130" t="s">
        <v>2311</v>
      </c>
    </row>
    <row r="7131" spans="1:18">
      <c r="A7131" t="s">
        <v>2311</v>
      </c>
      <c r="B7131" t="s">
        <v>18</v>
      </c>
      <c r="C7131" t="s">
        <v>19</v>
      </c>
      <c r="D7131" t="s">
        <v>38</v>
      </c>
      <c r="E7131" t="s">
        <v>637</v>
      </c>
      <c r="F7131" t="s">
        <v>99</v>
      </c>
      <c r="G7131" t="s">
        <v>15957</v>
      </c>
      <c r="H7131" s="1">
        <v>952426</v>
      </c>
      <c r="I7131" s="1">
        <v>0</v>
      </c>
      <c r="J7131" t="s">
        <v>24</v>
      </c>
      <c r="K7131" t="s">
        <v>42</v>
      </c>
      <c r="L7131" s="10">
        <v>44470</v>
      </c>
      <c r="M7131" t="s">
        <v>15958</v>
      </c>
      <c r="N7131">
        <v>0</v>
      </c>
      <c r="O7131" s="17" t="s">
        <v>21485</v>
      </c>
      <c r="P7131">
        <v>0</v>
      </c>
      <c r="Q7131" s="17" t="s">
        <v>21485</v>
      </c>
      <c r="R7131" t="s">
        <v>2311</v>
      </c>
    </row>
    <row r="7132" spans="1:18">
      <c r="A7132" t="s">
        <v>15959</v>
      </c>
      <c r="B7132" t="s">
        <v>239</v>
      </c>
      <c r="C7132" t="s">
        <v>240</v>
      </c>
      <c r="D7132" t="s">
        <v>20</v>
      </c>
      <c r="E7132" t="s">
        <v>104</v>
      </c>
      <c r="F7132" t="s">
        <v>46</v>
      </c>
      <c r="G7132" t="s">
        <v>15960</v>
      </c>
      <c r="H7132" s="1">
        <v>643160</v>
      </c>
      <c r="I7132" s="1">
        <v>0</v>
      </c>
      <c r="J7132" t="s">
        <v>24</v>
      </c>
      <c r="K7132" t="s">
        <v>157</v>
      </c>
      <c r="L7132" s="10">
        <v>40269</v>
      </c>
      <c r="M7132" t="s">
        <v>15961</v>
      </c>
      <c r="N7132">
        <v>0</v>
      </c>
      <c r="O7132" s="17" t="s">
        <v>21485</v>
      </c>
      <c r="P7132">
        <v>0</v>
      </c>
      <c r="Q7132" s="17" t="s">
        <v>21485</v>
      </c>
      <c r="R7132" t="s">
        <v>15959</v>
      </c>
    </row>
    <row r="7133" spans="1:18">
      <c r="A7133" t="s">
        <v>15962</v>
      </c>
      <c r="B7133" t="s">
        <v>84</v>
      </c>
      <c r="C7133" t="s">
        <v>85</v>
      </c>
      <c r="D7133" t="s">
        <v>20</v>
      </c>
      <c r="E7133" t="s">
        <v>320</v>
      </c>
      <c r="F7133" t="s">
        <v>3603</v>
      </c>
      <c r="G7133" t="s">
        <v>15963</v>
      </c>
      <c r="H7133" s="1">
        <v>88410</v>
      </c>
      <c r="I7133" s="1">
        <v>0</v>
      </c>
      <c r="J7133" t="s">
        <v>1887</v>
      </c>
      <c r="K7133" t="s">
        <v>60</v>
      </c>
      <c r="L7133" s="10">
        <v>41365</v>
      </c>
      <c r="M7133" t="s">
        <v>15964</v>
      </c>
      <c r="N7133">
        <v>0</v>
      </c>
      <c r="O7133" s="17" t="s">
        <v>21485</v>
      </c>
      <c r="P7133">
        <v>0</v>
      </c>
      <c r="Q7133" s="17" t="s">
        <v>21485</v>
      </c>
      <c r="R7133" t="s">
        <v>15962</v>
      </c>
    </row>
    <row r="7134" spans="1:18">
      <c r="A7134" t="s">
        <v>20914</v>
      </c>
      <c r="B7134" t="s">
        <v>821</v>
      </c>
      <c r="C7134" t="s">
        <v>30</v>
      </c>
      <c r="D7134" t="s">
        <v>18878</v>
      </c>
      <c r="E7134" t="s">
        <v>18879</v>
      </c>
      <c r="F7134" t="s">
        <v>18880</v>
      </c>
      <c r="G7134" t="s">
        <v>20917</v>
      </c>
      <c r="H7134" s="1">
        <v>49968</v>
      </c>
      <c r="I7134" s="1">
        <v>0</v>
      </c>
      <c r="J7134" t="s">
        <v>17497</v>
      </c>
      <c r="K7134" t="s">
        <v>118</v>
      </c>
      <c r="L7134" s="7">
        <v>43952</v>
      </c>
      <c r="M7134" t="s">
        <v>20918</v>
      </c>
      <c r="N7134">
        <v>0</v>
      </c>
      <c r="O7134" s="17" t="s">
        <v>21485</v>
      </c>
      <c r="P7134">
        <v>0</v>
      </c>
      <c r="Q7134" s="17" t="s">
        <v>21485</v>
      </c>
      <c r="R7134" t="s">
        <v>20914</v>
      </c>
    </row>
    <row r="7135" spans="1:18">
      <c r="A7135" t="s">
        <v>20914</v>
      </c>
      <c r="B7135" t="s">
        <v>821</v>
      </c>
      <c r="C7135" t="s">
        <v>30</v>
      </c>
      <c r="D7135" t="s">
        <v>19029</v>
      </c>
      <c r="E7135" t="s">
        <v>19030</v>
      </c>
      <c r="F7135" t="s">
        <v>19031</v>
      </c>
      <c r="G7135" t="s">
        <v>20915</v>
      </c>
      <c r="H7135" s="1">
        <v>100534</v>
      </c>
      <c r="I7135" s="1">
        <v>0</v>
      </c>
      <c r="J7135" t="s">
        <v>202</v>
      </c>
      <c r="K7135" t="s">
        <v>118</v>
      </c>
      <c r="L7135" s="7">
        <v>43525</v>
      </c>
      <c r="M7135" t="s">
        <v>20916</v>
      </c>
      <c r="N7135">
        <v>0</v>
      </c>
      <c r="O7135" s="17" t="s">
        <v>21485</v>
      </c>
      <c r="P7135">
        <v>0</v>
      </c>
      <c r="Q7135" s="17" t="s">
        <v>21485</v>
      </c>
      <c r="R7135" t="s">
        <v>20914</v>
      </c>
    </row>
    <row r="7136" spans="1:18">
      <c r="A7136" t="s">
        <v>15965</v>
      </c>
      <c r="B7136" t="s">
        <v>37</v>
      </c>
      <c r="C7136" t="s">
        <v>30</v>
      </c>
      <c r="D7136" t="s">
        <v>20</v>
      </c>
      <c r="E7136" t="s">
        <v>92</v>
      </c>
      <c r="F7136" t="s">
        <v>3491</v>
      </c>
      <c r="G7136" t="s">
        <v>15966</v>
      </c>
      <c r="H7136" s="1">
        <v>452660</v>
      </c>
      <c r="I7136" s="1">
        <v>0</v>
      </c>
      <c r="J7136" t="s">
        <v>24</v>
      </c>
      <c r="K7136" t="s">
        <v>49</v>
      </c>
      <c r="L7136" s="10">
        <v>42278</v>
      </c>
      <c r="M7136" t="s">
        <v>15967</v>
      </c>
      <c r="N7136">
        <v>0</v>
      </c>
      <c r="O7136" s="17" t="s">
        <v>21485</v>
      </c>
      <c r="P7136">
        <v>0</v>
      </c>
      <c r="Q7136" s="17" t="s">
        <v>21485</v>
      </c>
      <c r="R7136" t="s">
        <v>15965</v>
      </c>
    </row>
    <row r="7137" spans="1:18">
      <c r="A7137" t="s">
        <v>15968</v>
      </c>
      <c r="B7137" t="s">
        <v>564</v>
      </c>
      <c r="C7137" t="s">
        <v>30</v>
      </c>
      <c r="D7137" t="s">
        <v>20</v>
      </c>
      <c r="E7137" t="s">
        <v>122</v>
      </c>
      <c r="F7137" t="s">
        <v>134</v>
      </c>
      <c r="G7137" t="s">
        <v>15969</v>
      </c>
      <c r="H7137" s="1">
        <v>630920</v>
      </c>
      <c r="I7137" s="1">
        <v>0</v>
      </c>
      <c r="J7137" t="s">
        <v>24</v>
      </c>
      <c r="K7137" t="s">
        <v>136</v>
      </c>
      <c r="L7137" s="10">
        <v>40817</v>
      </c>
      <c r="M7137" t="s">
        <v>15970</v>
      </c>
      <c r="N7137">
        <v>0</v>
      </c>
      <c r="O7137" s="17" t="s">
        <v>21485</v>
      </c>
      <c r="P7137">
        <v>0</v>
      </c>
      <c r="Q7137" s="17" t="s">
        <v>21485</v>
      </c>
      <c r="R7137" t="s">
        <v>15968</v>
      </c>
    </row>
    <row r="7138" spans="1:18">
      <c r="A7138" t="s">
        <v>15971</v>
      </c>
      <c r="B7138" t="s">
        <v>91</v>
      </c>
      <c r="C7138" t="s">
        <v>30</v>
      </c>
      <c r="D7138" t="s">
        <v>20</v>
      </c>
      <c r="E7138" t="s">
        <v>1211</v>
      </c>
      <c r="F7138" t="s">
        <v>46</v>
      </c>
      <c r="G7138" t="s">
        <v>15972</v>
      </c>
      <c r="H7138" s="1">
        <v>100000</v>
      </c>
      <c r="I7138" s="1">
        <v>0</v>
      </c>
      <c r="J7138" t="s">
        <v>202</v>
      </c>
      <c r="K7138" t="s">
        <v>60</v>
      </c>
      <c r="L7138" s="10">
        <v>39873</v>
      </c>
      <c r="M7138" t="s">
        <v>15973</v>
      </c>
      <c r="N7138">
        <v>0</v>
      </c>
      <c r="O7138" s="17" t="s">
        <v>21485</v>
      </c>
      <c r="P7138">
        <v>0</v>
      </c>
      <c r="Q7138" s="17" t="s">
        <v>21485</v>
      </c>
      <c r="R7138" t="s">
        <v>15971</v>
      </c>
    </row>
    <row r="7139" spans="1:18">
      <c r="A7139" t="s">
        <v>15971</v>
      </c>
      <c r="B7139" t="s">
        <v>91</v>
      </c>
      <c r="C7139" t="s">
        <v>30</v>
      </c>
      <c r="D7139" t="s">
        <v>20</v>
      </c>
      <c r="E7139" t="s">
        <v>241</v>
      </c>
      <c r="F7139" t="s">
        <v>46</v>
      </c>
      <c r="G7139" t="s">
        <v>15972</v>
      </c>
      <c r="H7139" s="1">
        <v>689750</v>
      </c>
      <c r="I7139" s="1">
        <v>0</v>
      </c>
      <c r="J7139" t="s">
        <v>24</v>
      </c>
      <c r="K7139" t="s">
        <v>60</v>
      </c>
      <c r="L7139" s="10">
        <v>40087</v>
      </c>
      <c r="M7139" t="s">
        <v>15973</v>
      </c>
      <c r="N7139">
        <v>0</v>
      </c>
      <c r="O7139" s="17" t="s">
        <v>21485</v>
      </c>
      <c r="P7139">
        <v>0</v>
      </c>
      <c r="Q7139" s="17" t="s">
        <v>21485</v>
      </c>
      <c r="R7139" t="s">
        <v>15971</v>
      </c>
    </row>
    <row r="7140" spans="1:18">
      <c r="A7140" t="s">
        <v>15971</v>
      </c>
      <c r="B7140" t="s">
        <v>91</v>
      </c>
      <c r="C7140" t="s">
        <v>30</v>
      </c>
      <c r="D7140" t="s">
        <v>20</v>
      </c>
      <c r="E7140" t="s">
        <v>71</v>
      </c>
      <c r="F7140" t="s">
        <v>46</v>
      </c>
      <c r="G7140" t="s">
        <v>15974</v>
      </c>
      <c r="H7140" s="1">
        <v>721000</v>
      </c>
      <c r="I7140" s="1">
        <v>0</v>
      </c>
      <c r="J7140" t="s">
        <v>24</v>
      </c>
      <c r="K7140" t="s">
        <v>60</v>
      </c>
      <c r="L7140" s="10">
        <v>40634</v>
      </c>
      <c r="M7140" t="s">
        <v>15975</v>
      </c>
      <c r="N7140">
        <v>0</v>
      </c>
      <c r="O7140" s="17" t="s">
        <v>21485</v>
      </c>
      <c r="P7140">
        <v>0</v>
      </c>
      <c r="Q7140" s="17" t="s">
        <v>21485</v>
      </c>
      <c r="R7140" t="s">
        <v>15971</v>
      </c>
    </row>
    <row r="7141" spans="1:18">
      <c r="A7141" t="s">
        <v>20919</v>
      </c>
      <c r="B7141" t="s">
        <v>173</v>
      </c>
      <c r="C7141" t="s">
        <v>174</v>
      </c>
      <c r="D7141" t="s">
        <v>20920</v>
      </c>
      <c r="E7141" t="s">
        <v>20921</v>
      </c>
      <c r="F7141" t="s">
        <v>20466</v>
      </c>
      <c r="G7141" t="s">
        <v>20922</v>
      </c>
      <c r="H7141" s="1">
        <v>45000</v>
      </c>
      <c r="I7141" s="1">
        <v>0</v>
      </c>
      <c r="J7141" t="s">
        <v>223</v>
      </c>
      <c r="K7141" t="s">
        <v>157</v>
      </c>
      <c r="L7141" s="7">
        <v>40725</v>
      </c>
      <c r="M7141" t="s">
        <v>20923</v>
      </c>
      <c r="N7141">
        <v>0</v>
      </c>
      <c r="O7141" s="17" t="s">
        <v>21485</v>
      </c>
      <c r="P7141">
        <v>0</v>
      </c>
      <c r="Q7141" s="17" t="s">
        <v>21485</v>
      </c>
      <c r="R7141" t="s">
        <v>20919</v>
      </c>
    </row>
    <row r="7142" spans="1:18">
      <c r="A7142" t="s">
        <v>15976</v>
      </c>
      <c r="B7142" t="s">
        <v>37</v>
      </c>
      <c r="C7142" t="s">
        <v>30</v>
      </c>
      <c r="D7142" t="s">
        <v>38</v>
      </c>
      <c r="E7142" t="s">
        <v>718</v>
      </c>
      <c r="F7142" t="s">
        <v>22</v>
      </c>
      <c r="G7142" t="s">
        <v>15977</v>
      </c>
      <c r="H7142" s="1">
        <v>971550</v>
      </c>
      <c r="I7142" s="1">
        <v>0</v>
      </c>
      <c r="J7142" t="s">
        <v>24</v>
      </c>
      <c r="K7142" t="s">
        <v>22</v>
      </c>
      <c r="L7142" s="10">
        <v>44835</v>
      </c>
      <c r="M7142" t="s">
        <v>15978</v>
      </c>
      <c r="N7142">
        <v>0</v>
      </c>
      <c r="O7142" s="17" t="s">
        <v>21485</v>
      </c>
      <c r="P7142">
        <v>0</v>
      </c>
      <c r="Q7142" s="17" t="s">
        <v>21485</v>
      </c>
      <c r="R7142" t="s">
        <v>15976</v>
      </c>
    </row>
    <row r="7143" spans="1:18">
      <c r="A7143" t="s">
        <v>1124</v>
      </c>
      <c r="B7143" t="s">
        <v>91</v>
      </c>
      <c r="C7143" t="s">
        <v>30</v>
      </c>
      <c r="D7143" t="s">
        <v>38</v>
      </c>
      <c r="E7143" t="s">
        <v>1125</v>
      </c>
      <c r="F7143" t="s">
        <v>46</v>
      </c>
      <c r="G7143" t="s">
        <v>1126</v>
      </c>
      <c r="H7143" s="1">
        <v>680851</v>
      </c>
      <c r="I7143" s="1">
        <v>0</v>
      </c>
      <c r="J7143" t="s">
        <v>48</v>
      </c>
      <c r="K7143" t="s">
        <v>60</v>
      </c>
      <c r="L7143" s="10">
        <v>45200</v>
      </c>
      <c r="M7143" t="s">
        <v>1127</v>
      </c>
      <c r="N7143">
        <v>2</v>
      </c>
      <c r="O7143" s="17" t="s">
        <v>21485</v>
      </c>
      <c r="P7143">
        <v>0</v>
      </c>
      <c r="Q7143" s="17" t="s">
        <v>21485</v>
      </c>
      <c r="R7143" t="s">
        <v>1124</v>
      </c>
    </row>
    <row r="7144" spans="1:18">
      <c r="A7144" t="s">
        <v>2314</v>
      </c>
      <c r="B7144" t="s">
        <v>167</v>
      </c>
      <c r="C7144" t="s">
        <v>85</v>
      </c>
      <c r="D7144" t="s">
        <v>20</v>
      </c>
      <c r="E7144" t="s">
        <v>71</v>
      </c>
      <c r="F7144" t="s">
        <v>282</v>
      </c>
      <c r="G7144" t="s">
        <v>2906</v>
      </c>
      <c r="H7144" s="1">
        <v>815339</v>
      </c>
      <c r="I7144" s="1">
        <v>0</v>
      </c>
      <c r="J7144" t="s">
        <v>24</v>
      </c>
      <c r="K7144" t="s">
        <v>118</v>
      </c>
      <c r="L7144" s="10">
        <v>40634</v>
      </c>
      <c r="M7144" t="s">
        <v>2907</v>
      </c>
      <c r="N7144">
        <v>0</v>
      </c>
      <c r="O7144" s="17" t="s">
        <v>21485</v>
      </c>
      <c r="P7144">
        <v>0</v>
      </c>
      <c r="Q7144" s="17" t="s">
        <v>21485</v>
      </c>
      <c r="R7144" t="s">
        <v>2314</v>
      </c>
    </row>
    <row r="7145" spans="1:18">
      <c r="A7145" t="s">
        <v>2314</v>
      </c>
      <c r="B7145" t="s">
        <v>167</v>
      </c>
      <c r="C7145" t="s">
        <v>85</v>
      </c>
      <c r="D7145" t="s">
        <v>38</v>
      </c>
      <c r="E7145" t="s">
        <v>434</v>
      </c>
      <c r="F7145" t="s">
        <v>2315</v>
      </c>
      <c r="G7145" t="s">
        <v>2316</v>
      </c>
      <c r="H7145" s="1">
        <v>1040400</v>
      </c>
      <c r="I7145" s="1">
        <v>0</v>
      </c>
      <c r="J7145" t="s">
        <v>24</v>
      </c>
      <c r="K7145" t="s">
        <v>118</v>
      </c>
      <c r="L7145" s="10">
        <v>44256</v>
      </c>
      <c r="M7145" t="s">
        <v>2317</v>
      </c>
      <c r="N7145">
        <v>1</v>
      </c>
      <c r="O7145" s="17" t="s">
        <v>21485</v>
      </c>
      <c r="P7145">
        <v>0</v>
      </c>
      <c r="Q7145" s="17" t="s">
        <v>21485</v>
      </c>
      <c r="R7145" t="s">
        <v>2314</v>
      </c>
    </row>
    <row r="7146" spans="1:18">
      <c r="A7146" t="s">
        <v>2314</v>
      </c>
      <c r="B7146" t="s">
        <v>167</v>
      </c>
      <c r="C7146" t="s">
        <v>85</v>
      </c>
      <c r="D7146" t="s">
        <v>38</v>
      </c>
      <c r="E7146" t="s">
        <v>586</v>
      </c>
      <c r="F7146" t="s">
        <v>379</v>
      </c>
      <c r="G7146" t="s">
        <v>15979</v>
      </c>
      <c r="H7146" s="1">
        <v>975375</v>
      </c>
      <c r="I7146" s="1">
        <v>0</v>
      </c>
      <c r="J7146" t="s">
        <v>24</v>
      </c>
      <c r="K7146" t="s">
        <v>118</v>
      </c>
      <c r="L7146" s="10">
        <v>45017</v>
      </c>
      <c r="M7146" t="s">
        <v>15980</v>
      </c>
      <c r="N7146">
        <v>0</v>
      </c>
      <c r="O7146" s="17" t="s">
        <v>21485</v>
      </c>
      <c r="P7146">
        <v>0</v>
      </c>
      <c r="Q7146" s="17" t="s">
        <v>21485</v>
      </c>
      <c r="R7146" t="s">
        <v>2314</v>
      </c>
    </row>
    <row r="7147" spans="1:18">
      <c r="A7147" t="s">
        <v>1181</v>
      </c>
      <c r="B7147" t="s">
        <v>564</v>
      </c>
      <c r="C7147" t="s">
        <v>30</v>
      </c>
      <c r="D7147" t="s">
        <v>20</v>
      </c>
      <c r="E7147" t="s">
        <v>115</v>
      </c>
      <c r="F7147" t="s">
        <v>214</v>
      </c>
      <c r="G7147" t="s">
        <v>2908</v>
      </c>
      <c r="H7147" s="1">
        <v>521030</v>
      </c>
      <c r="I7147" s="1">
        <v>0</v>
      </c>
      <c r="J7147" t="s">
        <v>24</v>
      </c>
      <c r="K7147" t="s">
        <v>110</v>
      </c>
      <c r="L7147" s="10">
        <v>40452</v>
      </c>
      <c r="M7147" t="s">
        <v>2909</v>
      </c>
      <c r="N7147">
        <v>0</v>
      </c>
      <c r="O7147" s="17" t="s">
        <v>21485</v>
      </c>
      <c r="P7147">
        <v>0</v>
      </c>
      <c r="Q7147" s="17" t="s">
        <v>21485</v>
      </c>
      <c r="R7147" t="s">
        <v>1181</v>
      </c>
    </row>
    <row r="7148" spans="1:18">
      <c r="A7148" t="s">
        <v>1181</v>
      </c>
      <c r="B7148" t="s">
        <v>564</v>
      </c>
      <c r="C7148" t="s">
        <v>30</v>
      </c>
      <c r="D7148" t="s">
        <v>20</v>
      </c>
      <c r="E7148" t="s">
        <v>92</v>
      </c>
      <c r="F7148" t="s">
        <v>1298</v>
      </c>
      <c r="G7148" t="s">
        <v>15981</v>
      </c>
      <c r="H7148" s="1">
        <v>614880</v>
      </c>
      <c r="I7148" s="1">
        <v>0</v>
      </c>
      <c r="J7148" t="s">
        <v>24</v>
      </c>
      <c r="K7148" t="s">
        <v>110</v>
      </c>
      <c r="L7148" s="10">
        <v>42278</v>
      </c>
      <c r="M7148" t="s">
        <v>15982</v>
      </c>
      <c r="N7148">
        <v>0</v>
      </c>
      <c r="O7148" s="17" t="s">
        <v>21485</v>
      </c>
      <c r="P7148">
        <v>0</v>
      </c>
      <c r="Q7148" s="17" t="s">
        <v>21485</v>
      </c>
      <c r="R7148" t="s">
        <v>1181</v>
      </c>
    </row>
    <row r="7149" spans="1:18">
      <c r="A7149" t="s">
        <v>1181</v>
      </c>
      <c r="B7149" t="s">
        <v>564</v>
      </c>
      <c r="C7149" t="s">
        <v>30</v>
      </c>
      <c r="D7149" t="s">
        <v>38</v>
      </c>
      <c r="E7149" t="s">
        <v>387</v>
      </c>
      <c r="F7149" t="s">
        <v>214</v>
      </c>
      <c r="G7149" t="s">
        <v>1182</v>
      </c>
      <c r="H7149" s="1">
        <v>401624</v>
      </c>
      <c r="I7149" s="1">
        <v>0</v>
      </c>
      <c r="J7149" t="s">
        <v>48</v>
      </c>
      <c r="K7149" t="s">
        <v>110</v>
      </c>
      <c r="L7149" s="10">
        <v>43374</v>
      </c>
      <c r="M7149" t="s">
        <v>1183</v>
      </c>
      <c r="N7149">
        <v>2</v>
      </c>
      <c r="O7149" s="17" t="s">
        <v>21485</v>
      </c>
      <c r="P7149">
        <v>0</v>
      </c>
      <c r="Q7149" s="17" t="s">
        <v>21485</v>
      </c>
      <c r="R7149" t="s">
        <v>1181</v>
      </c>
    </row>
    <row r="7150" spans="1:18">
      <c r="A7150" t="s">
        <v>15983</v>
      </c>
      <c r="B7150" t="s">
        <v>167</v>
      </c>
      <c r="C7150" t="s">
        <v>85</v>
      </c>
      <c r="D7150" t="s">
        <v>20</v>
      </c>
      <c r="E7150" t="s">
        <v>241</v>
      </c>
      <c r="F7150" t="s">
        <v>116</v>
      </c>
      <c r="G7150" t="s">
        <v>15984</v>
      </c>
      <c r="H7150" s="1">
        <v>405018</v>
      </c>
      <c r="I7150" s="1">
        <v>0</v>
      </c>
      <c r="J7150" t="s">
        <v>68</v>
      </c>
      <c r="K7150" t="s">
        <v>582</v>
      </c>
      <c r="L7150" s="10">
        <v>40087</v>
      </c>
      <c r="M7150" t="s">
        <v>15985</v>
      </c>
      <c r="N7150">
        <v>0</v>
      </c>
      <c r="O7150" s="17" t="s">
        <v>21485</v>
      </c>
      <c r="P7150">
        <v>0</v>
      </c>
      <c r="Q7150" s="17" t="s">
        <v>21485</v>
      </c>
      <c r="R7150" t="s">
        <v>15983</v>
      </c>
    </row>
    <row r="7151" spans="1:18">
      <c r="A7151" t="s">
        <v>15983</v>
      </c>
      <c r="B7151" t="s">
        <v>167</v>
      </c>
      <c r="C7151" t="s">
        <v>85</v>
      </c>
      <c r="D7151" t="s">
        <v>38</v>
      </c>
      <c r="E7151" t="s">
        <v>784</v>
      </c>
      <c r="F7151" t="s">
        <v>116</v>
      </c>
      <c r="G7151" t="s">
        <v>15986</v>
      </c>
      <c r="H7151" s="1">
        <v>707625</v>
      </c>
      <c r="I7151" s="1">
        <v>0</v>
      </c>
      <c r="J7151" t="s">
        <v>24</v>
      </c>
      <c r="K7151" t="s">
        <v>582</v>
      </c>
      <c r="L7151" s="10">
        <v>45383</v>
      </c>
      <c r="M7151" t="s">
        <v>15987</v>
      </c>
      <c r="N7151">
        <v>0</v>
      </c>
      <c r="O7151" s="17" t="s">
        <v>21485</v>
      </c>
      <c r="P7151">
        <v>0</v>
      </c>
      <c r="Q7151" s="17" t="s">
        <v>21485</v>
      </c>
      <c r="R7151" t="s">
        <v>15983</v>
      </c>
    </row>
    <row r="7152" spans="1:18">
      <c r="A7152" t="s">
        <v>15988</v>
      </c>
      <c r="B7152" t="s">
        <v>130</v>
      </c>
      <c r="C7152" t="s">
        <v>65</v>
      </c>
      <c r="D7152" t="s">
        <v>20</v>
      </c>
      <c r="E7152" t="s">
        <v>241</v>
      </c>
      <c r="F7152" t="s">
        <v>262</v>
      </c>
      <c r="G7152" t="s">
        <v>15989</v>
      </c>
      <c r="H7152" s="1">
        <v>565973</v>
      </c>
      <c r="I7152" s="1">
        <v>0</v>
      </c>
      <c r="J7152" t="s">
        <v>24</v>
      </c>
      <c r="K7152" t="s">
        <v>42</v>
      </c>
      <c r="L7152" s="10">
        <v>40087</v>
      </c>
      <c r="M7152" t="s">
        <v>15990</v>
      </c>
      <c r="N7152">
        <v>0</v>
      </c>
      <c r="O7152" s="17" t="s">
        <v>21485</v>
      </c>
      <c r="P7152">
        <v>0</v>
      </c>
      <c r="Q7152" s="17" t="s">
        <v>21485</v>
      </c>
      <c r="R7152" t="s">
        <v>15988</v>
      </c>
    </row>
    <row r="7153" spans="1:18">
      <c r="A7153" t="s">
        <v>15988</v>
      </c>
      <c r="B7153" t="s">
        <v>130</v>
      </c>
      <c r="C7153" t="s">
        <v>65</v>
      </c>
      <c r="D7153" t="s">
        <v>20</v>
      </c>
      <c r="E7153" t="s">
        <v>31</v>
      </c>
      <c r="F7153" t="s">
        <v>262</v>
      </c>
      <c r="G7153" t="s">
        <v>15991</v>
      </c>
      <c r="H7153" s="1">
        <v>716595</v>
      </c>
      <c r="I7153" s="1">
        <v>0</v>
      </c>
      <c r="J7153" t="s">
        <v>24</v>
      </c>
      <c r="K7153" t="s">
        <v>42</v>
      </c>
      <c r="L7153" s="10">
        <v>41913</v>
      </c>
      <c r="M7153" t="s">
        <v>15990</v>
      </c>
      <c r="N7153">
        <v>0</v>
      </c>
      <c r="O7153" s="17" t="s">
        <v>21485</v>
      </c>
      <c r="P7153">
        <v>0</v>
      </c>
      <c r="Q7153" s="17" t="s">
        <v>21485</v>
      </c>
      <c r="R7153" t="s">
        <v>15988</v>
      </c>
    </row>
    <row r="7154" spans="1:18">
      <c r="A7154" t="s">
        <v>15988</v>
      </c>
      <c r="B7154" t="s">
        <v>130</v>
      </c>
      <c r="C7154" t="s">
        <v>65</v>
      </c>
      <c r="D7154" t="s">
        <v>38</v>
      </c>
      <c r="E7154" t="s">
        <v>637</v>
      </c>
      <c r="F7154" t="s">
        <v>399</v>
      </c>
      <c r="G7154" t="s">
        <v>15992</v>
      </c>
      <c r="H7154" s="1">
        <v>699976</v>
      </c>
      <c r="I7154" s="1">
        <v>0</v>
      </c>
      <c r="J7154" t="s">
        <v>24</v>
      </c>
      <c r="K7154" t="s">
        <v>42</v>
      </c>
      <c r="L7154" s="10">
        <v>44470</v>
      </c>
      <c r="M7154" t="s">
        <v>15993</v>
      </c>
      <c r="N7154">
        <v>0</v>
      </c>
      <c r="O7154" s="17" t="s">
        <v>21485</v>
      </c>
      <c r="P7154">
        <v>0</v>
      </c>
      <c r="Q7154" s="17" t="s">
        <v>21485</v>
      </c>
      <c r="R7154" t="s">
        <v>15988</v>
      </c>
    </row>
    <row r="7155" spans="1:18">
      <c r="A7155" t="s">
        <v>15994</v>
      </c>
      <c r="B7155" t="s">
        <v>167</v>
      </c>
      <c r="C7155" t="s">
        <v>85</v>
      </c>
      <c r="D7155" t="s">
        <v>20</v>
      </c>
      <c r="E7155" t="s">
        <v>104</v>
      </c>
      <c r="F7155" t="s">
        <v>481</v>
      </c>
      <c r="G7155" t="s">
        <v>15995</v>
      </c>
      <c r="H7155" s="1">
        <v>368530</v>
      </c>
      <c r="I7155" s="1">
        <v>0</v>
      </c>
      <c r="J7155" t="s">
        <v>68</v>
      </c>
      <c r="K7155" t="s">
        <v>136</v>
      </c>
      <c r="L7155" s="10">
        <v>40269</v>
      </c>
      <c r="M7155" t="s">
        <v>15996</v>
      </c>
      <c r="N7155">
        <v>0</v>
      </c>
      <c r="O7155" s="17" t="s">
        <v>21485</v>
      </c>
      <c r="P7155">
        <v>0</v>
      </c>
      <c r="Q7155" s="17" t="s">
        <v>21485</v>
      </c>
      <c r="R7155" t="s">
        <v>15994</v>
      </c>
    </row>
    <row r="7156" spans="1:18">
      <c r="A7156" t="s">
        <v>15997</v>
      </c>
      <c r="B7156" t="s">
        <v>564</v>
      </c>
      <c r="C7156" t="s">
        <v>30</v>
      </c>
      <c r="D7156" t="s">
        <v>20</v>
      </c>
      <c r="E7156" t="s">
        <v>71</v>
      </c>
      <c r="F7156" t="s">
        <v>87</v>
      </c>
      <c r="G7156" t="s">
        <v>15998</v>
      </c>
      <c r="H7156" s="1">
        <v>405600</v>
      </c>
      <c r="I7156" s="1">
        <v>0</v>
      </c>
      <c r="J7156" t="s">
        <v>68</v>
      </c>
      <c r="K7156" t="s">
        <v>582</v>
      </c>
      <c r="L7156" s="10">
        <v>40634</v>
      </c>
      <c r="M7156" t="s">
        <v>15999</v>
      </c>
      <c r="N7156">
        <v>0</v>
      </c>
      <c r="O7156" s="17" t="s">
        <v>21485</v>
      </c>
      <c r="P7156">
        <v>0</v>
      </c>
      <c r="Q7156" s="17" t="s">
        <v>21485</v>
      </c>
      <c r="R7156" t="s">
        <v>15997</v>
      </c>
    </row>
    <row r="7157" spans="1:18">
      <c r="A7157" t="s">
        <v>2318</v>
      </c>
      <c r="B7157" t="s">
        <v>37</v>
      </c>
      <c r="C7157" t="s">
        <v>30</v>
      </c>
      <c r="D7157" t="s">
        <v>38</v>
      </c>
      <c r="E7157" t="s">
        <v>2319</v>
      </c>
      <c r="F7157" t="s">
        <v>1272</v>
      </c>
      <c r="G7157" t="s">
        <v>2320</v>
      </c>
      <c r="H7157" s="1">
        <v>100000</v>
      </c>
      <c r="I7157" s="1">
        <v>0</v>
      </c>
      <c r="J7157" t="s">
        <v>202</v>
      </c>
      <c r="K7157" t="s">
        <v>118</v>
      </c>
      <c r="L7157" s="10">
        <v>43739</v>
      </c>
      <c r="M7157" t="s">
        <v>2321</v>
      </c>
      <c r="N7157">
        <v>1</v>
      </c>
      <c r="O7157" s="17" t="s">
        <v>21485</v>
      </c>
      <c r="P7157">
        <v>0</v>
      </c>
      <c r="Q7157" s="17" t="s">
        <v>21485</v>
      </c>
      <c r="R7157" t="s">
        <v>2318</v>
      </c>
    </row>
    <row r="7158" spans="1:18">
      <c r="A7158" t="s">
        <v>2318</v>
      </c>
      <c r="B7158" t="s">
        <v>37</v>
      </c>
      <c r="C7158" t="s">
        <v>30</v>
      </c>
      <c r="D7158" t="s">
        <v>38</v>
      </c>
      <c r="E7158" t="s">
        <v>168</v>
      </c>
      <c r="F7158" t="s">
        <v>282</v>
      </c>
      <c r="G7158" t="s">
        <v>16000</v>
      </c>
      <c r="H7158" s="1">
        <v>711450</v>
      </c>
      <c r="I7158" s="1">
        <v>0</v>
      </c>
      <c r="J7158" t="s">
        <v>24</v>
      </c>
      <c r="K7158" t="s">
        <v>118</v>
      </c>
      <c r="L7158" s="10">
        <v>43922</v>
      </c>
      <c r="M7158" t="s">
        <v>16001</v>
      </c>
      <c r="N7158">
        <v>0</v>
      </c>
      <c r="O7158" s="17" t="s">
        <v>21485</v>
      </c>
      <c r="P7158">
        <v>0</v>
      </c>
      <c r="Q7158" s="17" t="s">
        <v>21485</v>
      </c>
      <c r="R7158" t="s">
        <v>2318</v>
      </c>
    </row>
    <row r="7159" spans="1:18">
      <c r="A7159" t="s">
        <v>16002</v>
      </c>
      <c r="B7159" t="s">
        <v>557</v>
      </c>
      <c r="C7159" t="s">
        <v>65</v>
      </c>
      <c r="D7159" t="s">
        <v>20</v>
      </c>
      <c r="E7159" t="s">
        <v>320</v>
      </c>
      <c r="F7159" t="s">
        <v>379</v>
      </c>
      <c r="G7159" t="s">
        <v>16003</v>
      </c>
      <c r="H7159" s="1">
        <v>712796</v>
      </c>
      <c r="I7159" s="1">
        <v>0</v>
      </c>
      <c r="J7159" t="s">
        <v>24</v>
      </c>
      <c r="K7159" t="s">
        <v>118</v>
      </c>
      <c r="L7159" s="10">
        <v>41365</v>
      </c>
      <c r="M7159" t="s">
        <v>16004</v>
      </c>
      <c r="N7159">
        <v>0</v>
      </c>
      <c r="O7159" s="17" t="s">
        <v>21485</v>
      </c>
      <c r="P7159">
        <v>0</v>
      </c>
      <c r="Q7159" s="17" t="s">
        <v>21485</v>
      </c>
      <c r="R7159" t="s">
        <v>16002</v>
      </c>
    </row>
    <row r="7160" spans="1:18">
      <c r="A7160" t="s">
        <v>16002</v>
      </c>
      <c r="B7160" t="s">
        <v>557</v>
      </c>
      <c r="C7160" t="s">
        <v>65</v>
      </c>
      <c r="D7160" t="s">
        <v>38</v>
      </c>
      <c r="E7160" t="s">
        <v>39</v>
      </c>
      <c r="F7160" t="s">
        <v>379</v>
      </c>
      <c r="G7160" t="s">
        <v>16005</v>
      </c>
      <c r="H7160" s="1">
        <v>1071000</v>
      </c>
      <c r="I7160" s="1">
        <v>0</v>
      </c>
      <c r="J7160" t="s">
        <v>24</v>
      </c>
      <c r="K7160" t="s">
        <v>118</v>
      </c>
      <c r="L7160" s="10">
        <v>43191</v>
      </c>
      <c r="M7160" t="s">
        <v>16006</v>
      </c>
      <c r="N7160">
        <v>0</v>
      </c>
      <c r="O7160" s="17" t="s">
        <v>21485</v>
      </c>
      <c r="P7160">
        <v>0</v>
      </c>
      <c r="Q7160" s="17" t="s">
        <v>21485</v>
      </c>
      <c r="R7160" t="s">
        <v>16002</v>
      </c>
    </row>
    <row r="7161" spans="1:18">
      <c r="A7161" t="s">
        <v>16002</v>
      </c>
      <c r="B7161" t="s">
        <v>557</v>
      </c>
      <c r="C7161" t="s">
        <v>65</v>
      </c>
      <c r="D7161" t="s">
        <v>38</v>
      </c>
      <c r="E7161" t="s">
        <v>784</v>
      </c>
      <c r="F7161" t="s">
        <v>282</v>
      </c>
      <c r="G7161" t="s">
        <v>16007</v>
      </c>
      <c r="H7161" s="1">
        <v>1113075</v>
      </c>
      <c r="I7161" s="1">
        <v>0</v>
      </c>
      <c r="J7161" t="s">
        <v>24</v>
      </c>
      <c r="K7161" t="s">
        <v>118</v>
      </c>
      <c r="L7161" s="10">
        <v>45383</v>
      </c>
      <c r="M7161" t="s">
        <v>16008</v>
      </c>
      <c r="N7161">
        <v>0</v>
      </c>
      <c r="O7161" s="17" t="s">
        <v>21485</v>
      </c>
      <c r="P7161">
        <v>0</v>
      </c>
      <c r="Q7161" s="17" t="s">
        <v>21485</v>
      </c>
      <c r="R7161" t="s">
        <v>16002</v>
      </c>
    </row>
    <row r="7162" spans="1:18">
      <c r="A7162" t="s">
        <v>16002</v>
      </c>
      <c r="B7162" t="s">
        <v>557</v>
      </c>
      <c r="C7162" t="s">
        <v>65</v>
      </c>
      <c r="D7162" t="s">
        <v>38</v>
      </c>
      <c r="E7162" t="s">
        <v>784</v>
      </c>
      <c r="F7162" t="s">
        <v>379</v>
      </c>
      <c r="G7162" t="s">
        <v>16009</v>
      </c>
      <c r="H7162" s="1">
        <v>1136025</v>
      </c>
      <c r="I7162" s="1">
        <v>0</v>
      </c>
      <c r="J7162" t="s">
        <v>24</v>
      </c>
      <c r="K7162" t="s">
        <v>118</v>
      </c>
      <c r="L7162" s="10">
        <v>45383</v>
      </c>
      <c r="M7162" t="s">
        <v>16010</v>
      </c>
      <c r="N7162">
        <v>0</v>
      </c>
      <c r="O7162" s="17" t="s">
        <v>21485</v>
      </c>
      <c r="P7162">
        <v>0</v>
      </c>
      <c r="Q7162" s="17" t="s">
        <v>21485</v>
      </c>
      <c r="R7162" t="s">
        <v>16002</v>
      </c>
    </row>
    <row r="7163" spans="1:18">
      <c r="A7163" t="s">
        <v>16011</v>
      </c>
      <c r="B7163" t="s">
        <v>84</v>
      </c>
      <c r="C7163" t="s">
        <v>85</v>
      </c>
      <c r="D7163" t="s">
        <v>18713</v>
      </c>
      <c r="E7163" t="s">
        <v>19389</v>
      </c>
      <c r="F7163" t="s">
        <v>18715</v>
      </c>
      <c r="G7163" t="s">
        <v>20924</v>
      </c>
      <c r="H7163" s="1">
        <v>104996</v>
      </c>
      <c r="I7163" s="1">
        <v>0</v>
      </c>
      <c r="J7163" t="s">
        <v>68</v>
      </c>
      <c r="K7163" t="s">
        <v>136</v>
      </c>
      <c r="L7163" s="7">
        <v>43770</v>
      </c>
      <c r="M7163" t="s">
        <v>20925</v>
      </c>
      <c r="N7163">
        <v>0</v>
      </c>
      <c r="O7163" s="17" t="s">
        <v>21485</v>
      </c>
      <c r="P7163">
        <v>0</v>
      </c>
      <c r="Q7163" s="17" t="s">
        <v>21485</v>
      </c>
      <c r="R7163" t="s">
        <v>16011</v>
      </c>
    </row>
    <row r="7164" spans="1:18">
      <c r="A7164" t="s">
        <v>16011</v>
      </c>
      <c r="B7164" t="s">
        <v>84</v>
      </c>
      <c r="C7164" t="s">
        <v>85</v>
      </c>
      <c r="D7164" t="s">
        <v>38</v>
      </c>
      <c r="E7164" t="s">
        <v>434</v>
      </c>
      <c r="F7164" t="s">
        <v>1510</v>
      </c>
      <c r="G7164" t="s">
        <v>16012</v>
      </c>
      <c r="H7164" s="1">
        <v>742052</v>
      </c>
      <c r="I7164" s="1">
        <v>0</v>
      </c>
      <c r="J7164" t="s">
        <v>48</v>
      </c>
      <c r="K7164" t="s">
        <v>94</v>
      </c>
      <c r="L7164" s="10">
        <v>44256</v>
      </c>
      <c r="M7164" t="s">
        <v>16013</v>
      </c>
      <c r="N7164">
        <v>0</v>
      </c>
      <c r="O7164" s="17" t="s">
        <v>21485</v>
      </c>
      <c r="P7164">
        <v>0</v>
      </c>
      <c r="Q7164" s="17" t="s">
        <v>21485</v>
      </c>
      <c r="R7164" t="s">
        <v>16011</v>
      </c>
    </row>
    <row r="7165" spans="1:18">
      <c r="A7165" t="s">
        <v>16014</v>
      </c>
      <c r="B7165" t="s">
        <v>365</v>
      </c>
      <c r="C7165" t="s">
        <v>30</v>
      </c>
      <c r="D7165" t="s">
        <v>20</v>
      </c>
      <c r="E7165" t="s">
        <v>21</v>
      </c>
      <c r="F7165" t="s">
        <v>245</v>
      </c>
      <c r="G7165" t="s">
        <v>16015</v>
      </c>
      <c r="H7165" s="1">
        <v>736655</v>
      </c>
      <c r="I7165" s="1">
        <v>0</v>
      </c>
      <c r="J7165" t="s">
        <v>24</v>
      </c>
      <c r="K7165" t="s">
        <v>22</v>
      </c>
      <c r="L7165" s="10">
        <v>41183</v>
      </c>
      <c r="M7165" t="s">
        <v>16016</v>
      </c>
      <c r="N7165">
        <v>0</v>
      </c>
      <c r="O7165" s="17" t="s">
        <v>21485</v>
      </c>
      <c r="P7165">
        <v>0</v>
      </c>
      <c r="Q7165" s="17" t="s">
        <v>21485</v>
      </c>
      <c r="R7165" t="s">
        <v>16014</v>
      </c>
    </row>
    <row r="7166" spans="1:18">
      <c r="A7166" t="s">
        <v>20926</v>
      </c>
      <c r="B7166" t="s">
        <v>333</v>
      </c>
      <c r="C7166" t="s">
        <v>30</v>
      </c>
      <c r="D7166" t="s">
        <v>18718</v>
      </c>
      <c r="E7166" t="s">
        <v>18719</v>
      </c>
      <c r="F7166" t="s">
        <v>18720</v>
      </c>
      <c r="G7166" t="s">
        <v>20927</v>
      </c>
      <c r="H7166" s="1">
        <v>9300</v>
      </c>
      <c r="I7166" s="1">
        <v>0</v>
      </c>
      <c r="J7166" t="s">
        <v>202</v>
      </c>
      <c r="K7166" t="s">
        <v>42</v>
      </c>
      <c r="L7166" s="7">
        <v>42795</v>
      </c>
      <c r="M7166" t="s">
        <v>20928</v>
      </c>
      <c r="N7166">
        <v>0</v>
      </c>
      <c r="O7166" s="17" t="s">
        <v>21485</v>
      </c>
      <c r="P7166">
        <v>0</v>
      </c>
      <c r="Q7166" s="17" t="s">
        <v>21485</v>
      </c>
      <c r="R7166" t="s">
        <v>20926</v>
      </c>
    </row>
    <row r="7167" spans="1:18">
      <c r="A7167" t="s">
        <v>16017</v>
      </c>
      <c r="B7167" t="s">
        <v>365</v>
      </c>
      <c r="C7167" t="s">
        <v>30</v>
      </c>
      <c r="D7167" t="s">
        <v>20</v>
      </c>
      <c r="E7167" t="s">
        <v>21</v>
      </c>
      <c r="F7167" t="s">
        <v>379</v>
      </c>
      <c r="G7167" t="s">
        <v>16018</v>
      </c>
      <c r="H7167" s="1">
        <v>921944</v>
      </c>
      <c r="I7167" s="1">
        <v>0</v>
      </c>
      <c r="J7167" t="s">
        <v>24</v>
      </c>
      <c r="K7167" t="s">
        <v>118</v>
      </c>
      <c r="L7167" s="10">
        <v>41183</v>
      </c>
      <c r="M7167" t="s">
        <v>16019</v>
      </c>
      <c r="N7167">
        <v>0</v>
      </c>
      <c r="O7167" s="17" t="s">
        <v>21485</v>
      </c>
      <c r="P7167">
        <v>0</v>
      </c>
      <c r="Q7167" s="17" t="s">
        <v>21485</v>
      </c>
      <c r="R7167" t="s">
        <v>16017</v>
      </c>
    </row>
    <row r="7168" spans="1:18">
      <c r="A7168" t="s">
        <v>16017</v>
      </c>
      <c r="B7168" t="s">
        <v>365</v>
      </c>
      <c r="C7168" t="s">
        <v>30</v>
      </c>
      <c r="D7168" t="s">
        <v>20</v>
      </c>
      <c r="E7168" t="s">
        <v>79</v>
      </c>
      <c r="F7168" t="s">
        <v>379</v>
      </c>
      <c r="G7168" t="s">
        <v>16020</v>
      </c>
      <c r="H7168" s="1">
        <v>872730</v>
      </c>
      <c r="I7168" s="1">
        <v>0</v>
      </c>
      <c r="J7168" t="s">
        <v>24</v>
      </c>
      <c r="K7168" t="s">
        <v>118</v>
      </c>
      <c r="L7168" s="10">
        <v>41548</v>
      </c>
      <c r="M7168" t="s">
        <v>16021</v>
      </c>
      <c r="N7168">
        <v>0</v>
      </c>
      <c r="O7168" s="17" t="s">
        <v>21485</v>
      </c>
      <c r="P7168">
        <v>0</v>
      </c>
      <c r="Q7168" s="17" t="s">
        <v>21485</v>
      </c>
      <c r="R7168" t="s">
        <v>16017</v>
      </c>
    </row>
    <row r="7169" spans="1:18">
      <c r="A7169" t="s">
        <v>16022</v>
      </c>
      <c r="B7169" t="s">
        <v>557</v>
      </c>
      <c r="C7169" t="s">
        <v>65</v>
      </c>
      <c r="D7169" t="s">
        <v>20</v>
      </c>
      <c r="E7169" t="s">
        <v>104</v>
      </c>
      <c r="F7169" t="s">
        <v>22</v>
      </c>
      <c r="G7169" t="s">
        <v>16023</v>
      </c>
      <c r="H7169" s="1">
        <v>709716</v>
      </c>
      <c r="I7169" s="1">
        <v>0</v>
      </c>
      <c r="J7169" t="s">
        <v>24</v>
      </c>
      <c r="K7169" t="s">
        <v>22</v>
      </c>
      <c r="L7169" s="10">
        <v>40269</v>
      </c>
      <c r="M7169" t="s">
        <v>16024</v>
      </c>
      <c r="N7169">
        <v>0</v>
      </c>
      <c r="O7169" s="17" t="s">
        <v>21485</v>
      </c>
      <c r="P7169">
        <v>0</v>
      </c>
      <c r="Q7169" s="17" t="s">
        <v>21485</v>
      </c>
      <c r="R7169" t="s">
        <v>16022</v>
      </c>
    </row>
    <row r="7170" spans="1:18">
      <c r="A7170" t="s">
        <v>16022</v>
      </c>
      <c r="B7170" t="s">
        <v>557</v>
      </c>
      <c r="C7170" t="s">
        <v>65</v>
      </c>
      <c r="D7170" t="s">
        <v>20</v>
      </c>
      <c r="E7170" t="s">
        <v>21</v>
      </c>
      <c r="F7170" t="s">
        <v>22</v>
      </c>
      <c r="G7170" t="s">
        <v>16025</v>
      </c>
      <c r="H7170" s="1">
        <v>576454</v>
      </c>
      <c r="I7170" s="1">
        <v>0</v>
      </c>
      <c r="J7170" t="s">
        <v>24</v>
      </c>
      <c r="K7170" t="s">
        <v>22</v>
      </c>
      <c r="L7170" s="10">
        <v>41183</v>
      </c>
      <c r="M7170" t="s">
        <v>16026</v>
      </c>
      <c r="N7170">
        <v>0</v>
      </c>
      <c r="O7170" s="17" t="s">
        <v>21485</v>
      </c>
      <c r="P7170">
        <v>0</v>
      </c>
      <c r="Q7170" s="17" t="s">
        <v>21485</v>
      </c>
      <c r="R7170" t="s">
        <v>16022</v>
      </c>
    </row>
    <row r="7171" spans="1:18">
      <c r="A7171" t="s">
        <v>16027</v>
      </c>
      <c r="B7171" t="s">
        <v>84</v>
      </c>
      <c r="C7171" t="s">
        <v>85</v>
      </c>
      <c r="D7171" t="s">
        <v>38</v>
      </c>
      <c r="E7171" t="s">
        <v>408</v>
      </c>
      <c r="F7171" t="s">
        <v>972</v>
      </c>
      <c r="G7171" t="s">
        <v>16028</v>
      </c>
      <c r="H7171" s="1">
        <v>546976</v>
      </c>
      <c r="I7171" s="1">
        <v>0</v>
      </c>
      <c r="J7171" t="s">
        <v>48</v>
      </c>
      <c r="K7171" t="s">
        <v>94</v>
      </c>
      <c r="L7171" s="10">
        <v>44105</v>
      </c>
      <c r="M7171" t="s">
        <v>16029</v>
      </c>
      <c r="N7171">
        <v>0</v>
      </c>
      <c r="O7171" s="17" t="s">
        <v>21485</v>
      </c>
      <c r="P7171">
        <v>0</v>
      </c>
      <c r="Q7171" s="17" t="s">
        <v>21485</v>
      </c>
      <c r="R7171" t="s">
        <v>16027</v>
      </c>
    </row>
    <row r="7172" spans="1:18">
      <c r="A7172" t="s">
        <v>16030</v>
      </c>
      <c r="B7172" t="s">
        <v>103</v>
      </c>
      <c r="C7172" t="s">
        <v>30</v>
      </c>
      <c r="D7172" t="s">
        <v>38</v>
      </c>
      <c r="E7172" t="s">
        <v>784</v>
      </c>
      <c r="F7172" t="s">
        <v>196</v>
      </c>
      <c r="G7172" t="s">
        <v>16031</v>
      </c>
      <c r="H7172" s="1">
        <v>864450</v>
      </c>
      <c r="I7172" s="1">
        <v>0</v>
      </c>
      <c r="J7172" t="s">
        <v>24</v>
      </c>
      <c r="K7172" t="s">
        <v>94</v>
      </c>
      <c r="L7172" s="10">
        <v>45383</v>
      </c>
      <c r="M7172" t="s">
        <v>16032</v>
      </c>
      <c r="N7172">
        <v>0</v>
      </c>
      <c r="O7172" s="17" t="s">
        <v>21485</v>
      </c>
      <c r="P7172">
        <v>0</v>
      </c>
      <c r="Q7172" s="17" t="s">
        <v>21485</v>
      </c>
      <c r="R7172" t="s">
        <v>16030</v>
      </c>
    </row>
    <row r="7173" spans="1:18">
      <c r="A7173" t="s">
        <v>16033</v>
      </c>
      <c r="B7173" t="s">
        <v>64</v>
      </c>
      <c r="C7173" t="s">
        <v>65</v>
      </c>
      <c r="D7173" t="s">
        <v>38</v>
      </c>
      <c r="E7173" t="s">
        <v>784</v>
      </c>
      <c r="F7173" t="s">
        <v>46</v>
      </c>
      <c r="G7173" t="s">
        <v>16034</v>
      </c>
      <c r="H7173" s="1">
        <v>1051875</v>
      </c>
      <c r="I7173" s="1">
        <v>0</v>
      </c>
      <c r="J7173" t="s">
        <v>24</v>
      </c>
      <c r="K7173" t="s">
        <v>60</v>
      </c>
      <c r="L7173" s="10">
        <v>45383</v>
      </c>
      <c r="M7173" t="s">
        <v>16035</v>
      </c>
      <c r="N7173">
        <v>0</v>
      </c>
      <c r="O7173" s="17" t="s">
        <v>21485</v>
      </c>
      <c r="P7173">
        <v>0</v>
      </c>
      <c r="Q7173" s="17" t="s">
        <v>21485</v>
      </c>
      <c r="R7173" t="s">
        <v>16033</v>
      </c>
    </row>
    <row r="7174" spans="1:18">
      <c r="A7174" t="s">
        <v>2322</v>
      </c>
      <c r="B7174" t="s">
        <v>557</v>
      </c>
      <c r="C7174" t="s">
        <v>65</v>
      </c>
      <c r="D7174" t="s">
        <v>20</v>
      </c>
      <c r="E7174" t="s">
        <v>104</v>
      </c>
      <c r="F7174" t="s">
        <v>22</v>
      </c>
      <c r="G7174" t="s">
        <v>2910</v>
      </c>
      <c r="H7174" s="1">
        <v>374418</v>
      </c>
      <c r="I7174" s="1">
        <v>0</v>
      </c>
      <c r="J7174" t="s">
        <v>68</v>
      </c>
      <c r="K7174" t="s">
        <v>22</v>
      </c>
      <c r="L7174" s="10">
        <v>40269</v>
      </c>
      <c r="M7174" t="s">
        <v>2911</v>
      </c>
      <c r="N7174">
        <v>0</v>
      </c>
      <c r="O7174" s="17" t="s">
        <v>21485</v>
      </c>
      <c r="P7174">
        <v>0</v>
      </c>
      <c r="Q7174" s="17" t="s">
        <v>21485</v>
      </c>
      <c r="R7174" t="s">
        <v>2322</v>
      </c>
    </row>
    <row r="7175" spans="1:18">
      <c r="A7175" t="s">
        <v>2322</v>
      </c>
      <c r="B7175" t="s">
        <v>557</v>
      </c>
      <c r="C7175" t="s">
        <v>65</v>
      </c>
      <c r="D7175" t="s">
        <v>20</v>
      </c>
      <c r="E7175" t="s">
        <v>71</v>
      </c>
      <c r="F7175" t="s">
        <v>22</v>
      </c>
      <c r="G7175" t="s">
        <v>2323</v>
      </c>
      <c r="H7175" s="1">
        <v>371673</v>
      </c>
      <c r="I7175" s="1">
        <v>0</v>
      </c>
      <c r="J7175" t="s">
        <v>68</v>
      </c>
      <c r="K7175" t="s">
        <v>22</v>
      </c>
      <c r="L7175" s="10">
        <v>40634</v>
      </c>
      <c r="M7175" t="s">
        <v>2324</v>
      </c>
      <c r="N7175">
        <v>1</v>
      </c>
      <c r="O7175" s="17" t="s">
        <v>21485</v>
      </c>
      <c r="P7175">
        <v>0</v>
      </c>
      <c r="Q7175" s="17" t="s">
        <v>21485</v>
      </c>
      <c r="R7175" t="s">
        <v>2322</v>
      </c>
    </row>
    <row r="7176" spans="1:18">
      <c r="A7176" t="s">
        <v>2322</v>
      </c>
      <c r="B7176" t="s">
        <v>557</v>
      </c>
      <c r="C7176" t="s">
        <v>65</v>
      </c>
      <c r="D7176" t="s">
        <v>18631</v>
      </c>
      <c r="E7176" t="s">
        <v>19429</v>
      </c>
      <c r="F7176" t="s">
        <v>18633</v>
      </c>
      <c r="G7176" t="s">
        <v>20929</v>
      </c>
      <c r="H7176" s="1">
        <v>225000</v>
      </c>
      <c r="I7176" s="1">
        <v>0</v>
      </c>
      <c r="J7176" t="s">
        <v>68</v>
      </c>
      <c r="K7176" t="s">
        <v>22</v>
      </c>
      <c r="L7176" s="7">
        <v>41275</v>
      </c>
      <c r="M7176" t="s">
        <v>20930</v>
      </c>
      <c r="N7176">
        <v>0</v>
      </c>
      <c r="O7176" s="17" t="s">
        <v>21485</v>
      </c>
      <c r="P7176">
        <v>0</v>
      </c>
      <c r="Q7176" s="17" t="s">
        <v>21485</v>
      </c>
      <c r="R7176" t="s">
        <v>2322</v>
      </c>
    </row>
    <row r="7177" spans="1:18">
      <c r="A7177" t="s">
        <v>2322</v>
      </c>
      <c r="B7177" t="s">
        <v>557</v>
      </c>
      <c r="C7177" t="s">
        <v>65</v>
      </c>
      <c r="D7177" t="s">
        <v>20</v>
      </c>
      <c r="E7177" t="s">
        <v>79</v>
      </c>
      <c r="F7177" t="s">
        <v>22</v>
      </c>
      <c r="G7177" t="s">
        <v>16036</v>
      </c>
      <c r="H7177" s="1">
        <v>709705</v>
      </c>
      <c r="I7177" s="1">
        <v>0</v>
      </c>
      <c r="J7177" t="s">
        <v>24</v>
      </c>
      <c r="K7177" t="s">
        <v>22</v>
      </c>
      <c r="L7177" s="10">
        <v>41548</v>
      </c>
      <c r="M7177" t="s">
        <v>16037</v>
      </c>
      <c r="N7177">
        <v>0</v>
      </c>
      <c r="O7177" s="17" t="s">
        <v>21485</v>
      </c>
      <c r="P7177">
        <v>0</v>
      </c>
      <c r="Q7177" s="17" t="s">
        <v>21485</v>
      </c>
      <c r="R7177" t="s">
        <v>2322</v>
      </c>
    </row>
    <row r="7178" spans="1:18">
      <c r="A7178" t="s">
        <v>2322</v>
      </c>
      <c r="B7178" t="s">
        <v>557</v>
      </c>
      <c r="C7178" t="s">
        <v>65</v>
      </c>
      <c r="D7178" t="s">
        <v>38</v>
      </c>
      <c r="E7178" t="s">
        <v>39</v>
      </c>
      <c r="F7178" t="s">
        <v>22</v>
      </c>
      <c r="G7178" t="s">
        <v>16038</v>
      </c>
      <c r="H7178" s="1">
        <v>619652</v>
      </c>
      <c r="I7178" s="1">
        <v>0</v>
      </c>
      <c r="J7178" t="s">
        <v>48</v>
      </c>
      <c r="K7178" t="s">
        <v>22</v>
      </c>
      <c r="L7178" s="10">
        <v>43191</v>
      </c>
      <c r="M7178" t="s">
        <v>16039</v>
      </c>
      <c r="N7178">
        <v>0</v>
      </c>
      <c r="O7178" s="17" t="s">
        <v>21485</v>
      </c>
      <c r="P7178">
        <v>0</v>
      </c>
      <c r="Q7178" s="17" t="s">
        <v>21485</v>
      </c>
      <c r="R7178" t="s">
        <v>2322</v>
      </c>
    </row>
    <row r="7179" spans="1:18">
      <c r="A7179" t="s">
        <v>2322</v>
      </c>
      <c r="B7179" t="s">
        <v>557</v>
      </c>
      <c r="C7179" t="s">
        <v>65</v>
      </c>
      <c r="D7179" t="s">
        <v>38</v>
      </c>
      <c r="E7179" t="s">
        <v>86</v>
      </c>
      <c r="F7179" t="s">
        <v>22</v>
      </c>
      <c r="G7179" t="s">
        <v>16040</v>
      </c>
      <c r="H7179" s="1">
        <v>944775</v>
      </c>
      <c r="I7179" s="1">
        <v>0</v>
      </c>
      <c r="J7179" t="s">
        <v>24</v>
      </c>
      <c r="K7179" t="s">
        <v>22</v>
      </c>
      <c r="L7179" s="10">
        <v>44652</v>
      </c>
      <c r="M7179" t="s">
        <v>16041</v>
      </c>
      <c r="N7179">
        <v>0</v>
      </c>
      <c r="O7179" s="17" t="s">
        <v>21485</v>
      </c>
      <c r="P7179">
        <v>0</v>
      </c>
      <c r="Q7179" s="17" t="s">
        <v>21485</v>
      </c>
      <c r="R7179" t="s">
        <v>2322</v>
      </c>
    </row>
    <row r="7180" spans="1:18">
      <c r="A7180" t="s">
        <v>20931</v>
      </c>
      <c r="B7180" t="s">
        <v>862</v>
      </c>
      <c r="C7180" t="s">
        <v>30</v>
      </c>
      <c r="D7180" t="s">
        <v>20932</v>
      </c>
      <c r="E7180" t="s">
        <v>20933</v>
      </c>
      <c r="F7180" t="s">
        <v>20932</v>
      </c>
      <c r="G7180" t="s">
        <v>20934</v>
      </c>
      <c r="H7180" s="1">
        <v>98200</v>
      </c>
      <c r="I7180" s="1">
        <v>0</v>
      </c>
      <c r="J7180" t="s">
        <v>202</v>
      </c>
      <c r="K7180" t="s">
        <v>136</v>
      </c>
      <c r="L7180" s="7">
        <v>39873</v>
      </c>
      <c r="M7180" t="s">
        <v>20935</v>
      </c>
      <c r="N7180">
        <v>0</v>
      </c>
      <c r="O7180" s="17" t="s">
        <v>21485</v>
      </c>
      <c r="P7180">
        <v>0</v>
      </c>
      <c r="Q7180" s="17" t="s">
        <v>21485</v>
      </c>
      <c r="R7180" t="s">
        <v>20931</v>
      </c>
    </row>
    <row r="7181" spans="1:18">
      <c r="A7181" t="s">
        <v>20936</v>
      </c>
      <c r="B7181" t="s">
        <v>121</v>
      </c>
      <c r="C7181" t="s">
        <v>30</v>
      </c>
      <c r="D7181" t="s">
        <v>19238</v>
      </c>
      <c r="E7181" t="s">
        <v>19239</v>
      </c>
      <c r="F7181" t="s">
        <v>19189</v>
      </c>
      <c r="G7181" t="s">
        <v>20937</v>
      </c>
      <c r="H7181" s="1">
        <v>93076</v>
      </c>
      <c r="I7181" s="1">
        <v>0</v>
      </c>
      <c r="J7181" t="s">
        <v>202</v>
      </c>
      <c r="K7181" t="s">
        <v>118</v>
      </c>
      <c r="L7181" s="7">
        <v>44075</v>
      </c>
      <c r="M7181" t="s">
        <v>20938</v>
      </c>
      <c r="N7181">
        <v>0</v>
      </c>
      <c r="O7181" s="17" t="s">
        <v>21485</v>
      </c>
      <c r="P7181">
        <v>0</v>
      </c>
      <c r="Q7181" s="17" t="s">
        <v>21485</v>
      </c>
      <c r="R7181" t="s">
        <v>20936</v>
      </c>
    </row>
    <row r="7182" spans="1:18">
      <c r="A7182" t="s">
        <v>20936</v>
      </c>
      <c r="B7182" t="s">
        <v>121</v>
      </c>
      <c r="C7182" t="s">
        <v>30</v>
      </c>
      <c r="D7182" t="s">
        <v>20941</v>
      </c>
      <c r="E7182" t="s">
        <v>20942</v>
      </c>
      <c r="F7182" t="s">
        <v>19481</v>
      </c>
      <c r="G7182" t="s">
        <v>20943</v>
      </c>
      <c r="H7182" s="1">
        <v>100000</v>
      </c>
      <c r="I7182" s="1">
        <v>0</v>
      </c>
      <c r="J7182" t="s">
        <v>202</v>
      </c>
      <c r="K7182" t="s">
        <v>118</v>
      </c>
      <c r="L7182" s="7">
        <v>44621</v>
      </c>
      <c r="M7182" t="s">
        <v>20944</v>
      </c>
      <c r="N7182">
        <v>0</v>
      </c>
      <c r="O7182" s="17" t="s">
        <v>21485</v>
      </c>
      <c r="P7182">
        <v>0</v>
      </c>
      <c r="Q7182" s="17" t="s">
        <v>21485</v>
      </c>
      <c r="R7182" t="s">
        <v>20936</v>
      </c>
    </row>
    <row r="7183" spans="1:18">
      <c r="A7183" t="s">
        <v>20936</v>
      </c>
      <c r="B7183" t="s">
        <v>121</v>
      </c>
      <c r="C7183" t="s">
        <v>30</v>
      </c>
      <c r="D7183" t="s">
        <v>19870</v>
      </c>
      <c r="E7183" t="s">
        <v>19871</v>
      </c>
      <c r="F7183" t="s">
        <v>19490</v>
      </c>
      <c r="G7183" t="s">
        <v>20939</v>
      </c>
      <c r="H7183" s="1">
        <v>498714</v>
      </c>
      <c r="I7183" s="1">
        <v>0</v>
      </c>
      <c r="J7183" t="s">
        <v>223</v>
      </c>
      <c r="K7183" t="s">
        <v>118</v>
      </c>
      <c r="L7183" s="7">
        <v>44593</v>
      </c>
      <c r="M7183" t="s">
        <v>20940</v>
      </c>
      <c r="N7183">
        <v>0</v>
      </c>
      <c r="O7183" s="17" t="s">
        <v>21485</v>
      </c>
      <c r="P7183">
        <v>0</v>
      </c>
      <c r="Q7183" s="17" t="s">
        <v>21485</v>
      </c>
      <c r="R7183" t="s">
        <v>20936</v>
      </c>
    </row>
    <row r="7184" spans="1:18">
      <c r="A7184" t="s">
        <v>16042</v>
      </c>
      <c r="B7184" t="s">
        <v>91</v>
      </c>
      <c r="C7184" t="s">
        <v>30</v>
      </c>
      <c r="D7184" t="s">
        <v>18618</v>
      </c>
      <c r="E7184" t="s">
        <v>18619</v>
      </c>
      <c r="F7184" t="s">
        <v>18618</v>
      </c>
      <c r="G7184" t="s">
        <v>20945</v>
      </c>
      <c r="H7184" s="1">
        <v>99950</v>
      </c>
      <c r="I7184" s="1">
        <v>0</v>
      </c>
      <c r="J7184" t="s">
        <v>202</v>
      </c>
      <c r="K7184" t="s">
        <v>94</v>
      </c>
      <c r="L7184" s="7">
        <v>41548</v>
      </c>
      <c r="M7184" t="s">
        <v>20946</v>
      </c>
      <c r="N7184">
        <v>0</v>
      </c>
      <c r="O7184" s="17" t="s">
        <v>21485</v>
      </c>
      <c r="P7184">
        <v>0</v>
      </c>
      <c r="Q7184" s="17" t="s">
        <v>21485</v>
      </c>
      <c r="R7184" t="s">
        <v>16042</v>
      </c>
    </row>
    <row r="7185" spans="1:18">
      <c r="A7185" t="s">
        <v>16042</v>
      </c>
      <c r="B7185" t="s">
        <v>91</v>
      </c>
      <c r="C7185" t="s">
        <v>30</v>
      </c>
      <c r="D7185" t="s">
        <v>38</v>
      </c>
      <c r="E7185" t="s">
        <v>434</v>
      </c>
      <c r="F7185" t="s">
        <v>1575</v>
      </c>
      <c r="G7185" t="s">
        <v>16043</v>
      </c>
      <c r="H7185" s="1">
        <v>856800</v>
      </c>
      <c r="I7185" s="1">
        <v>0</v>
      </c>
      <c r="J7185" t="s">
        <v>24</v>
      </c>
      <c r="K7185" t="s">
        <v>445</v>
      </c>
      <c r="L7185" s="10">
        <v>44256</v>
      </c>
      <c r="M7185" t="s">
        <v>16044</v>
      </c>
      <c r="N7185">
        <v>0</v>
      </c>
      <c r="O7185" s="17" t="s">
        <v>21485</v>
      </c>
      <c r="P7185">
        <v>0</v>
      </c>
      <c r="Q7185" s="17" t="s">
        <v>21485</v>
      </c>
      <c r="R7185" t="s">
        <v>16042</v>
      </c>
    </row>
    <row r="7186" spans="1:18">
      <c r="A7186" t="s">
        <v>16045</v>
      </c>
      <c r="B7186" t="s">
        <v>18</v>
      </c>
      <c r="C7186" t="s">
        <v>19</v>
      </c>
      <c r="D7186" t="s">
        <v>20</v>
      </c>
      <c r="E7186" t="s">
        <v>79</v>
      </c>
      <c r="F7186" t="s">
        <v>214</v>
      </c>
      <c r="G7186" t="s">
        <v>16046</v>
      </c>
      <c r="H7186" s="1">
        <v>198226</v>
      </c>
      <c r="I7186" s="1">
        <v>0</v>
      </c>
      <c r="J7186" t="s">
        <v>223</v>
      </c>
      <c r="K7186" t="s">
        <v>110</v>
      </c>
      <c r="L7186" s="10">
        <v>41548</v>
      </c>
      <c r="M7186" t="s">
        <v>16047</v>
      </c>
      <c r="N7186">
        <v>0</v>
      </c>
      <c r="O7186" s="17" t="s">
        <v>21485</v>
      </c>
      <c r="P7186">
        <v>0</v>
      </c>
      <c r="Q7186" s="17" t="s">
        <v>21485</v>
      </c>
      <c r="R7186" t="s">
        <v>16045</v>
      </c>
    </row>
    <row r="7187" spans="1:18">
      <c r="A7187" t="s">
        <v>16048</v>
      </c>
      <c r="B7187" t="s">
        <v>641</v>
      </c>
      <c r="C7187" t="s">
        <v>30</v>
      </c>
      <c r="D7187" t="s">
        <v>20</v>
      </c>
      <c r="E7187" t="s">
        <v>104</v>
      </c>
      <c r="F7187" t="s">
        <v>99</v>
      </c>
      <c r="G7187" t="s">
        <v>16049</v>
      </c>
      <c r="H7187" s="1">
        <v>807658</v>
      </c>
      <c r="I7187" s="1">
        <v>0</v>
      </c>
      <c r="J7187" t="s">
        <v>24</v>
      </c>
      <c r="K7187" t="s">
        <v>42</v>
      </c>
      <c r="L7187" s="10">
        <v>40269</v>
      </c>
      <c r="M7187" t="s">
        <v>16050</v>
      </c>
      <c r="N7187">
        <v>0</v>
      </c>
      <c r="O7187" s="17" t="s">
        <v>21485</v>
      </c>
      <c r="P7187">
        <v>0</v>
      </c>
      <c r="Q7187" s="17" t="s">
        <v>21485</v>
      </c>
      <c r="R7187" t="s">
        <v>16048</v>
      </c>
    </row>
    <row r="7188" spans="1:18">
      <c r="A7188" t="s">
        <v>16048</v>
      </c>
      <c r="B7188" t="s">
        <v>641</v>
      </c>
      <c r="C7188" t="s">
        <v>30</v>
      </c>
      <c r="D7188" t="s">
        <v>18631</v>
      </c>
      <c r="E7188" t="s">
        <v>19143</v>
      </c>
      <c r="F7188" t="s">
        <v>18633</v>
      </c>
      <c r="G7188" t="s">
        <v>20947</v>
      </c>
      <c r="H7188" s="1">
        <v>225000</v>
      </c>
      <c r="I7188" s="1">
        <v>0</v>
      </c>
      <c r="J7188" t="s">
        <v>68</v>
      </c>
      <c r="K7188" t="s">
        <v>42</v>
      </c>
      <c r="L7188" s="7">
        <v>41640</v>
      </c>
      <c r="M7188" t="s">
        <v>20948</v>
      </c>
      <c r="N7188">
        <v>0</v>
      </c>
      <c r="O7188" s="17" t="s">
        <v>21485</v>
      </c>
      <c r="P7188">
        <v>0</v>
      </c>
      <c r="Q7188" s="17" t="s">
        <v>21485</v>
      </c>
      <c r="R7188" t="s">
        <v>16048</v>
      </c>
    </row>
    <row r="7189" spans="1:18">
      <c r="A7189" t="s">
        <v>16051</v>
      </c>
      <c r="B7189" t="s">
        <v>18</v>
      </c>
      <c r="C7189" t="s">
        <v>19</v>
      </c>
      <c r="D7189" t="s">
        <v>18618</v>
      </c>
      <c r="E7189" t="s">
        <v>18619</v>
      </c>
      <c r="F7189" t="s">
        <v>18618</v>
      </c>
      <c r="G7189" t="s">
        <v>20949</v>
      </c>
      <c r="H7189" s="1">
        <v>80000</v>
      </c>
      <c r="I7189" s="1">
        <v>0</v>
      </c>
      <c r="J7189" t="s">
        <v>202</v>
      </c>
      <c r="K7189" t="s">
        <v>136</v>
      </c>
      <c r="L7189" s="7">
        <v>41548</v>
      </c>
      <c r="M7189" t="s">
        <v>20950</v>
      </c>
      <c r="N7189">
        <v>0</v>
      </c>
      <c r="O7189" s="17" t="s">
        <v>21485</v>
      </c>
      <c r="P7189">
        <v>0</v>
      </c>
      <c r="Q7189" s="17" t="s">
        <v>21485</v>
      </c>
      <c r="R7189" t="s">
        <v>16051</v>
      </c>
    </row>
    <row r="7190" spans="1:18">
      <c r="A7190" t="s">
        <v>16051</v>
      </c>
      <c r="B7190" t="s">
        <v>18</v>
      </c>
      <c r="C7190" t="s">
        <v>19</v>
      </c>
      <c r="D7190" t="s">
        <v>20</v>
      </c>
      <c r="E7190" t="s">
        <v>276</v>
      </c>
      <c r="F7190" t="s">
        <v>80</v>
      </c>
      <c r="G7190" t="s">
        <v>16052</v>
      </c>
      <c r="H7190" s="1">
        <v>636605</v>
      </c>
      <c r="I7190" s="1">
        <v>0</v>
      </c>
      <c r="J7190" t="s">
        <v>24</v>
      </c>
      <c r="K7190" t="s">
        <v>157</v>
      </c>
      <c r="L7190" s="10">
        <v>41730</v>
      </c>
      <c r="M7190" t="s">
        <v>16053</v>
      </c>
      <c r="N7190">
        <v>0</v>
      </c>
      <c r="O7190" s="17" t="s">
        <v>21485</v>
      </c>
      <c r="P7190">
        <v>0</v>
      </c>
      <c r="Q7190" s="17" t="s">
        <v>21485</v>
      </c>
      <c r="R7190" t="s">
        <v>16051</v>
      </c>
    </row>
    <row r="7191" spans="1:18">
      <c r="A7191" t="s">
        <v>16051</v>
      </c>
      <c r="B7191" t="s">
        <v>18</v>
      </c>
      <c r="C7191" t="s">
        <v>19</v>
      </c>
      <c r="D7191" t="s">
        <v>38</v>
      </c>
      <c r="E7191" t="s">
        <v>353</v>
      </c>
      <c r="F7191" t="s">
        <v>80</v>
      </c>
      <c r="G7191" t="s">
        <v>16054</v>
      </c>
      <c r="H7191" s="1">
        <v>956250</v>
      </c>
      <c r="I7191" s="1">
        <v>0</v>
      </c>
      <c r="J7191" t="s">
        <v>24</v>
      </c>
      <c r="K7191" t="s">
        <v>157</v>
      </c>
      <c r="L7191" s="10">
        <v>43739</v>
      </c>
      <c r="M7191" t="s">
        <v>16055</v>
      </c>
      <c r="N7191">
        <v>0</v>
      </c>
      <c r="O7191" s="17" t="s">
        <v>21485</v>
      </c>
      <c r="P7191">
        <v>0</v>
      </c>
      <c r="Q7191" s="17" t="s">
        <v>21485</v>
      </c>
      <c r="R7191" t="s">
        <v>16051</v>
      </c>
    </row>
    <row r="7192" spans="1:18">
      <c r="A7192" t="s">
        <v>16051</v>
      </c>
      <c r="B7192" t="s">
        <v>18</v>
      </c>
      <c r="C7192" t="s">
        <v>19</v>
      </c>
      <c r="D7192" t="s">
        <v>38</v>
      </c>
      <c r="E7192" t="s">
        <v>1726</v>
      </c>
      <c r="F7192" t="s">
        <v>46</v>
      </c>
      <c r="G7192" t="s">
        <v>16056</v>
      </c>
      <c r="H7192" s="1">
        <v>879750</v>
      </c>
      <c r="I7192" s="1">
        <v>0</v>
      </c>
      <c r="J7192" t="s">
        <v>24</v>
      </c>
      <c r="K7192" t="s">
        <v>157</v>
      </c>
      <c r="L7192" s="10">
        <v>45566</v>
      </c>
      <c r="M7192" t="s">
        <v>16057</v>
      </c>
      <c r="N7192">
        <v>0</v>
      </c>
      <c r="O7192" s="17" t="s">
        <v>21485</v>
      </c>
      <c r="P7192">
        <v>0</v>
      </c>
      <c r="Q7192" s="17" t="s">
        <v>21485</v>
      </c>
      <c r="R7192" t="s">
        <v>16051</v>
      </c>
    </row>
    <row r="7193" spans="1:18">
      <c r="A7193" t="s">
        <v>16058</v>
      </c>
      <c r="B7193" t="s">
        <v>29</v>
      </c>
      <c r="C7193" t="s">
        <v>30</v>
      </c>
      <c r="D7193" t="s">
        <v>38</v>
      </c>
      <c r="E7193" t="s">
        <v>387</v>
      </c>
      <c r="F7193" t="s">
        <v>40</v>
      </c>
      <c r="G7193" t="s">
        <v>16059</v>
      </c>
      <c r="H7193" s="1">
        <v>994500</v>
      </c>
      <c r="I7193" s="1">
        <v>0</v>
      </c>
      <c r="J7193" t="s">
        <v>24</v>
      </c>
      <c r="K7193" t="s">
        <v>22</v>
      </c>
      <c r="L7193" s="10">
        <v>43374</v>
      </c>
      <c r="M7193" t="s">
        <v>16060</v>
      </c>
      <c r="N7193">
        <v>0</v>
      </c>
      <c r="O7193" s="17" t="s">
        <v>21485</v>
      </c>
      <c r="P7193">
        <v>0</v>
      </c>
      <c r="Q7193" s="17" t="s">
        <v>21485</v>
      </c>
      <c r="R7193" t="s">
        <v>16058</v>
      </c>
    </row>
    <row r="7194" spans="1:18">
      <c r="A7194" t="s">
        <v>16061</v>
      </c>
      <c r="B7194" t="s">
        <v>167</v>
      </c>
      <c r="C7194" t="s">
        <v>85</v>
      </c>
      <c r="D7194" t="s">
        <v>20</v>
      </c>
      <c r="E7194" t="s">
        <v>104</v>
      </c>
      <c r="F7194" t="s">
        <v>169</v>
      </c>
      <c r="G7194" t="s">
        <v>16062</v>
      </c>
      <c r="H7194" s="1">
        <v>793584</v>
      </c>
      <c r="I7194" s="1">
        <v>0</v>
      </c>
      <c r="J7194" t="s">
        <v>24</v>
      </c>
      <c r="K7194" t="s">
        <v>136</v>
      </c>
      <c r="L7194" s="10">
        <v>40269</v>
      </c>
      <c r="M7194" t="s">
        <v>16063</v>
      </c>
      <c r="N7194">
        <v>0</v>
      </c>
      <c r="O7194" s="17" t="s">
        <v>21485</v>
      </c>
      <c r="P7194">
        <v>0</v>
      </c>
      <c r="Q7194" s="17" t="s">
        <v>21485</v>
      </c>
      <c r="R7194" t="s">
        <v>16061</v>
      </c>
    </row>
    <row r="7195" spans="1:18">
      <c r="A7195" t="s">
        <v>16061</v>
      </c>
      <c r="B7195" t="s">
        <v>167</v>
      </c>
      <c r="C7195" t="s">
        <v>85</v>
      </c>
      <c r="D7195" t="s">
        <v>20</v>
      </c>
      <c r="E7195" t="s">
        <v>122</v>
      </c>
      <c r="F7195" t="s">
        <v>169</v>
      </c>
      <c r="G7195" t="s">
        <v>16064</v>
      </c>
      <c r="H7195" s="1">
        <v>732232</v>
      </c>
      <c r="I7195" s="1">
        <v>0</v>
      </c>
      <c r="J7195" t="s">
        <v>24</v>
      </c>
      <c r="K7195" t="s">
        <v>136</v>
      </c>
      <c r="L7195" s="10">
        <v>40817</v>
      </c>
      <c r="M7195" t="s">
        <v>16065</v>
      </c>
      <c r="N7195">
        <v>0</v>
      </c>
      <c r="O7195" s="17" t="s">
        <v>21485</v>
      </c>
      <c r="P7195">
        <v>0</v>
      </c>
      <c r="Q7195" s="17" t="s">
        <v>21485</v>
      </c>
      <c r="R7195" t="s">
        <v>16061</v>
      </c>
    </row>
    <row r="7196" spans="1:18">
      <c r="A7196" t="s">
        <v>16066</v>
      </c>
      <c r="B7196" t="s">
        <v>557</v>
      </c>
      <c r="C7196" t="s">
        <v>65</v>
      </c>
      <c r="D7196" t="s">
        <v>38</v>
      </c>
      <c r="E7196" t="s">
        <v>145</v>
      </c>
      <c r="F7196" t="s">
        <v>1957</v>
      </c>
      <c r="G7196" t="s">
        <v>16067</v>
      </c>
      <c r="H7196" s="1">
        <v>240000</v>
      </c>
      <c r="I7196" s="1">
        <v>0</v>
      </c>
      <c r="J7196" t="s">
        <v>48</v>
      </c>
      <c r="K7196" t="s">
        <v>582</v>
      </c>
      <c r="L7196" s="10">
        <v>43556</v>
      </c>
      <c r="M7196" t="s">
        <v>16068</v>
      </c>
      <c r="N7196">
        <v>0</v>
      </c>
      <c r="O7196" s="17" t="s">
        <v>21485</v>
      </c>
      <c r="P7196">
        <v>0</v>
      </c>
      <c r="Q7196" s="17" t="s">
        <v>21485</v>
      </c>
      <c r="R7196" t="s">
        <v>16066</v>
      </c>
    </row>
    <row r="7197" spans="1:18">
      <c r="A7197" t="s">
        <v>1504</v>
      </c>
      <c r="B7197" t="s">
        <v>84</v>
      </c>
      <c r="C7197" t="s">
        <v>85</v>
      </c>
      <c r="D7197" t="s">
        <v>20</v>
      </c>
      <c r="E7197" t="s">
        <v>79</v>
      </c>
      <c r="F7197" t="s">
        <v>404</v>
      </c>
      <c r="G7197" t="s">
        <v>1505</v>
      </c>
      <c r="H7197" s="1">
        <v>1204705</v>
      </c>
      <c r="I7197" s="1">
        <v>0</v>
      </c>
      <c r="J7197" t="s">
        <v>24</v>
      </c>
      <c r="K7197" t="s">
        <v>49</v>
      </c>
      <c r="L7197" s="10">
        <v>41548</v>
      </c>
      <c r="M7197" t="s">
        <v>1506</v>
      </c>
      <c r="N7197">
        <v>1</v>
      </c>
      <c r="O7197" s="17" t="s">
        <v>21485</v>
      </c>
      <c r="P7197">
        <v>0</v>
      </c>
      <c r="Q7197" s="17" t="s">
        <v>21485</v>
      </c>
      <c r="R7197" t="s">
        <v>1504</v>
      </c>
    </row>
    <row r="7198" spans="1:18">
      <c r="A7198" t="s">
        <v>1504</v>
      </c>
      <c r="B7198" t="s">
        <v>84</v>
      </c>
      <c r="C7198" t="s">
        <v>85</v>
      </c>
      <c r="D7198" t="s">
        <v>20</v>
      </c>
      <c r="E7198" t="s">
        <v>92</v>
      </c>
      <c r="F7198" t="s">
        <v>343</v>
      </c>
      <c r="G7198" t="s">
        <v>16069</v>
      </c>
      <c r="H7198" s="1">
        <v>706253</v>
      </c>
      <c r="I7198" s="1">
        <v>0</v>
      </c>
      <c r="J7198" t="s">
        <v>24</v>
      </c>
      <c r="K7198" t="s">
        <v>49</v>
      </c>
      <c r="L7198" s="10">
        <v>42278</v>
      </c>
      <c r="M7198" t="s">
        <v>16070</v>
      </c>
      <c r="N7198">
        <v>0</v>
      </c>
      <c r="O7198" s="17" t="s">
        <v>21485</v>
      </c>
      <c r="P7198">
        <v>0</v>
      </c>
      <c r="Q7198" s="17" t="s">
        <v>21485</v>
      </c>
      <c r="R7198" t="s">
        <v>1504</v>
      </c>
    </row>
    <row r="7199" spans="1:18">
      <c r="A7199" t="s">
        <v>16071</v>
      </c>
      <c r="B7199" t="s">
        <v>333</v>
      </c>
      <c r="C7199" t="s">
        <v>30</v>
      </c>
      <c r="D7199" t="s">
        <v>20</v>
      </c>
      <c r="E7199" t="s">
        <v>79</v>
      </c>
      <c r="F7199" t="s">
        <v>196</v>
      </c>
      <c r="G7199" t="s">
        <v>16072</v>
      </c>
      <c r="H7199" s="1">
        <v>431018</v>
      </c>
      <c r="I7199" s="1">
        <v>0</v>
      </c>
      <c r="J7199" t="s">
        <v>2794</v>
      </c>
      <c r="K7199" t="s">
        <v>94</v>
      </c>
      <c r="L7199" s="10">
        <v>41548</v>
      </c>
      <c r="M7199" t="s">
        <v>16073</v>
      </c>
      <c r="N7199">
        <v>0</v>
      </c>
      <c r="O7199" s="17" t="s">
        <v>21485</v>
      </c>
      <c r="P7199">
        <v>0</v>
      </c>
      <c r="Q7199" s="17" t="s">
        <v>21485</v>
      </c>
      <c r="R7199" t="s">
        <v>16071</v>
      </c>
    </row>
    <row r="7200" spans="1:18">
      <c r="A7200" t="s">
        <v>16071</v>
      </c>
      <c r="B7200" t="s">
        <v>333</v>
      </c>
      <c r="C7200" t="s">
        <v>30</v>
      </c>
      <c r="D7200" t="s">
        <v>20524</v>
      </c>
      <c r="E7200" t="s">
        <v>20525</v>
      </c>
      <c r="F7200" t="s">
        <v>20524</v>
      </c>
      <c r="G7200" t="s">
        <v>20951</v>
      </c>
      <c r="H7200" s="1">
        <v>198942</v>
      </c>
      <c r="I7200" s="1">
        <v>0</v>
      </c>
      <c r="J7200" t="s">
        <v>223</v>
      </c>
      <c r="K7200" t="s">
        <v>94</v>
      </c>
      <c r="L7200" s="7">
        <v>42675</v>
      </c>
      <c r="M7200" t="s">
        <v>20952</v>
      </c>
      <c r="N7200">
        <v>0</v>
      </c>
      <c r="O7200" s="17" t="s">
        <v>21485</v>
      </c>
      <c r="P7200">
        <v>0</v>
      </c>
      <c r="Q7200" s="17" t="s">
        <v>21485</v>
      </c>
      <c r="R7200" t="s">
        <v>16071</v>
      </c>
    </row>
    <row r="7201" spans="1:18">
      <c r="A7201" t="s">
        <v>16074</v>
      </c>
      <c r="B7201" t="s">
        <v>2226</v>
      </c>
      <c r="C7201" t="s">
        <v>240</v>
      </c>
      <c r="D7201" t="s">
        <v>20</v>
      </c>
      <c r="E7201" t="s">
        <v>92</v>
      </c>
      <c r="F7201" t="s">
        <v>574</v>
      </c>
      <c r="G7201" t="s">
        <v>16075</v>
      </c>
      <c r="H7201" s="1">
        <v>357404</v>
      </c>
      <c r="I7201" s="1">
        <v>0</v>
      </c>
      <c r="J7201" t="s">
        <v>68</v>
      </c>
      <c r="K7201" t="s">
        <v>94</v>
      </c>
      <c r="L7201" s="10">
        <v>42278</v>
      </c>
      <c r="M7201" t="s">
        <v>16076</v>
      </c>
      <c r="N7201">
        <v>0</v>
      </c>
      <c r="O7201" s="17" t="s">
        <v>21485</v>
      </c>
      <c r="P7201">
        <v>0</v>
      </c>
      <c r="Q7201" s="17" t="s">
        <v>21485</v>
      </c>
      <c r="R7201" t="s">
        <v>16074</v>
      </c>
    </row>
    <row r="7202" spans="1:18">
      <c r="A7202" t="s">
        <v>16074</v>
      </c>
      <c r="B7202" t="s">
        <v>2226</v>
      </c>
      <c r="C7202" t="s">
        <v>240</v>
      </c>
      <c r="D7202" t="s">
        <v>38</v>
      </c>
      <c r="E7202" t="s">
        <v>434</v>
      </c>
      <c r="F7202" t="s">
        <v>574</v>
      </c>
      <c r="G7202" t="s">
        <v>16077</v>
      </c>
      <c r="H7202" s="1">
        <v>501076</v>
      </c>
      <c r="I7202" s="1">
        <v>0</v>
      </c>
      <c r="J7202" t="s">
        <v>68</v>
      </c>
      <c r="K7202" t="s">
        <v>94</v>
      </c>
      <c r="L7202" s="10">
        <v>44256</v>
      </c>
      <c r="M7202" t="s">
        <v>16078</v>
      </c>
      <c r="N7202">
        <v>0</v>
      </c>
      <c r="O7202" s="17" t="s">
        <v>21485</v>
      </c>
      <c r="P7202">
        <v>0</v>
      </c>
      <c r="Q7202" s="17" t="s">
        <v>21485</v>
      </c>
      <c r="R7202" t="s">
        <v>16074</v>
      </c>
    </row>
    <row r="7203" spans="1:18">
      <c r="A7203" t="s">
        <v>16079</v>
      </c>
      <c r="B7203" t="s">
        <v>91</v>
      </c>
      <c r="C7203" t="s">
        <v>30</v>
      </c>
      <c r="D7203" t="s">
        <v>38</v>
      </c>
      <c r="E7203" t="s">
        <v>1125</v>
      </c>
      <c r="F7203" t="s">
        <v>394</v>
      </c>
      <c r="G7203" t="s">
        <v>16080</v>
      </c>
      <c r="H7203" s="1">
        <v>164476</v>
      </c>
      <c r="I7203" s="1">
        <v>0</v>
      </c>
      <c r="J7203" t="s">
        <v>223</v>
      </c>
      <c r="K7203" t="s">
        <v>487</v>
      </c>
      <c r="L7203" s="10">
        <v>45200</v>
      </c>
      <c r="M7203" t="s">
        <v>16081</v>
      </c>
      <c r="N7203">
        <v>0</v>
      </c>
      <c r="O7203" s="17" t="s">
        <v>21485</v>
      </c>
      <c r="P7203">
        <v>0</v>
      </c>
      <c r="Q7203" s="17" t="s">
        <v>21485</v>
      </c>
      <c r="R7203" t="s">
        <v>16079</v>
      </c>
    </row>
    <row r="7204" spans="1:18">
      <c r="A7204" t="s">
        <v>16082</v>
      </c>
      <c r="B7204" t="s">
        <v>114</v>
      </c>
      <c r="C7204" t="s">
        <v>65</v>
      </c>
      <c r="D7204" t="s">
        <v>38</v>
      </c>
      <c r="E7204" t="s">
        <v>637</v>
      </c>
      <c r="F7204" t="s">
        <v>825</v>
      </c>
      <c r="G7204" t="s">
        <v>16083</v>
      </c>
      <c r="H7204" s="1">
        <v>761176</v>
      </c>
      <c r="I7204" s="1">
        <v>0</v>
      </c>
      <c r="J7204" t="s">
        <v>24</v>
      </c>
      <c r="K7204" t="s">
        <v>22</v>
      </c>
      <c r="L7204" s="10">
        <v>44470</v>
      </c>
      <c r="M7204" t="s">
        <v>16084</v>
      </c>
      <c r="N7204">
        <v>0</v>
      </c>
      <c r="O7204" s="17" t="s">
        <v>21485</v>
      </c>
      <c r="P7204">
        <v>0</v>
      </c>
      <c r="Q7204" s="17" t="s">
        <v>21485</v>
      </c>
      <c r="R7204" t="s">
        <v>16082</v>
      </c>
    </row>
    <row r="7205" spans="1:18">
      <c r="A7205" t="s">
        <v>16082</v>
      </c>
      <c r="B7205" t="s">
        <v>114</v>
      </c>
      <c r="C7205" t="s">
        <v>65</v>
      </c>
      <c r="D7205" t="s">
        <v>38</v>
      </c>
      <c r="E7205" t="s">
        <v>1125</v>
      </c>
      <c r="F7205" t="s">
        <v>32</v>
      </c>
      <c r="G7205" t="s">
        <v>16085</v>
      </c>
      <c r="H7205" s="1">
        <v>826200</v>
      </c>
      <c r="I7205" s="1">
        <v>0</v>
      </c>
      <c r="J7205" t="s">
        <v>24</v>
      </c>
      <c r="K7205" t="s">
        <v>22</v>
      </c>
      <c r="L7205" s="10">
        <v>45200</v>
      </c>
      <c r="M7205" t="s">
        <v>16086</v>
      </c>
      <c r="N7205">
        <v>0</v>
      </c>
      <c r="O7205" s="17" t="s">
        <v>21485</v>
      </c>
      <c r="P7205">
        <v>0</v>
      </c>
      <c r="Q7205" s="17" t="s">
        <v>21485</v>
      </c>
      <c r="R7205" t="s">
        <v>16082</v>
      </c>
    </row>
    <row r="7206" spans="1:18">
      <c r="A7206" t="s">
        <v>2325</v>
      </c>
      <c r="B7206" t="s">
        <v>167</v>
      </c>
      <c r="C7206" t="s">
        <v>85</v>
      </c>
      <c r="D7206" t="s">
        <v>20</v>
      </c>
      <c r="E7206" t="s">
        <v>122</v>
      </c>
      <c r="F7206" t="s">
        <v>282</v>
      </c>
      <c r="G7206" t="s">
        <v>2326</v>
      </c>
      <c r="H7206" s="1">
        <v>570955</v>
      </c>
      <c r="I7206" s="1">
        <v>0</v>
      </c>
      <c r="J7206" t="s">
        <v>24</v>
      </c>
      <c r="K7206" t="s">
        <v>118</v>
      </c>
      <c r="L7206" s="10">
        <v>40817</v>
      </c>
      <c r="M7206" t="s">
        <v>2327</v>
      </c>
      <c r="N7206">
        <v>1</v>
      </c>
      <c r="O7206" s="17" t="s">
        <v>21485</v>
      </c>
      <c r="P7206">
        <v>0</v>
      </c>
      <c r="Q7206" s="17" t="s">
        <v>21485</v>
      </c>
      <c r="R7206" t="s">
        <v>2325</v>
      </c>
    </row>
    <row r="7207" spans="1:18">
      <c r="A7207" t="s">
        <v>16087</v>
      </c>
      <c r="B7207" t="s">
        <v>333</v>
      </c>
      <c r="C7207" t="s">
        <v>30</v>
      </c>
      <c r="D7207" t="s">
        <v>20</v>
      </c>
      <c r="E7207" t="s">
        <v>115</v>
      </c>
      <c r="F7207" t="s">
        <v>218</v>
      </c>
      <c r="G7207" t="s">
        <v>16088</v>
      </c>
      <c r="H7207" s="1">
        <v>640550</v>
      </c>
      <c r="I7207" s="1">
        <v>0</v>
      </c>
      <c r="J7207" t="s">
        <v>24</v>
      </c>
      <c r="K7207" t="s">
        <v>22</v>
      </c>
      <c r="L7207" s="10">
        <v>40452</v>
      </c>
      <c r="M7207" t="s">
        <v>16089</v>
      </c>
      <c r="N7207">
        <v>0</v>
      </c>
      <c r="O7207" s="17" t="s">
        <v>21485</v>
      </c>
      <c r="P7207">
        <v>0</v>
      </c>
      <c r="Q7207" s="17" t="s">
        <v>21485</v>
      </c>
      <c r="R7207" t="s">
        <v>16087</v>
      </c>
    </row>
    <row r="7208" spans="1:18">
      <c r="A7208" t="s">
        <v>16090</v>
      </c>
      <c r="B7208" t="s">
        <v>103</v>
      </c>
      <c r="C7208" t="s">
        <v>30</v>
      </c>
      <c r="D7208" t="s">
        <v>20</v>
      </c>
      <c r="E7208" t="s">
        <v>71</v>
      </c>
      <c r="F7208" t="s">
        <v>418</v>
      </c>
      <c r="G7208" t="s">
        <v>16091</v>
      </c>
      <c r="H7208" s="1">
        <v>914579</v>
      </c>
      <c r="I7208" s="1">
        <v>0</v>
      </c>
      <c r="J7208" t="s">
        <v>24</v>
      </c>
      <c r="K7208" t="s">
        <v>118</v>
      </c>
      <c r="L7208" s="10">
        <v>40634</v>
      </c>
      <c r="M7208" t="s">
        <v>16092</v>
      </c>
      <c r="N7208">
        <v>0</v>
      </c>
      <c r="O7208" s="17" t="s">
        <v>21485</v>
      </c>
      <c r="P7208">
        <v>0</v>
      </c>
      <c r="Q7208" s="17" t="s">
        <v>21485</v>
      </c>
      <c r="R7208" t="s">
        <v>16090</v>
      </c>
    </row>
    <row r="7209" spans="1:18">
      <c r="A7209" t="s">
        <v>2328</v>
      </c>
      <c r="B7209" t="s">
        <v>18</v>
      </c>
      <c r="C7209" t="s">
        <v>19</v>
      </c>
      <c r="D7209" t="s">
        <v>20</v>
      </c>
      <c r="E7209" t="s">
        <v>71</v>
      </c>
      <c r="F7209" t="s">
        <v>379</v>
      </c>
      <c r="G7209" t="s">
        <v>2329</v>
      </c>
      <c r="H7209" s="1">
        <v>1296290</v>
      </c>
      <c r="I7209" s="1">
        <v>0</v>
      </c>
      <c r="J7209" t="s">
        <v>24</v>
      </c>
      <c r="K7209" t="s">
        <v>118</v>
      </c>
      <c r="L7209" s="10">
        <v>40634</v>
      </c>
      <c r="M7209" t="s">
        <v>2330</v>
      </c>
      <c r="N7209">
        <v>1</v>
      </c>
      <c r="O7209" s="17" t="s">
        <v>21485</v>
      </c>
      <c r="P7209">
        <v>0</v>
      </c>
      <c r="Q7209" s="17" t="s">
        <v>21485</v>
      </c>
      <c r="R7209" t="s">
        <v>2328</v>
      </c>
    </row>
    <row r="7210" spans="1:18">
      <c r="A7210" t="s">
        <v>2328</v>
      </c>
      <c r="B7210" t="s">
        <v>18</v>
      </c>
      <c r="C7210" t="s">
        <v>19</v>
      </c>
      <c r="D7210" t="s">
        <v>20</v>
      </c>
      <c r="E7210" t="s">
        <v>92</v>
      </c>
      <c r="F7210" t="s">
        <v>379</v>
      </c>
      <c r="G7210" t="s">
        <v>16093</v>
      </c>
      <c r="H7210" s="1">
        <v>1675350</v>
      </c>
      <c r="I7210" s="1">
        <v>0</v>
      </c>
      <c r="J7210" t="s">
        <v>24</v>
      </c>
      <c r="K7210" t="s">
        <v>118</v>
      </c>
      <c r="L7210" s="10">
        <v>42278</v>
      </c>
      <c r="M7210" t="s">
        <v>16094</v>
      </c>
      <c r="N7210">
        <v>0</v>
      </c>
      <c r="O7210" s="17" t="s">
        <v>21485</v>
      </c>
      <c r="P7210">
        <v>0</v>
      </c>
      <c r="Q7210" s="17" t="s">
        <v>21485</v>
      </c>
      <c r="R7210" t="s">
        <v>2328</v>
      </c>
    </row>
    <row r="7211" spans="1:18">
      <c r="A7211" t="s">
        <v>2328</v>
      </c>
      <c r="B7211" t="s">
        <v>18</v>
      </c>
      <c r="C7211" t="s">
        <v>19</v>
      </c>
      <c r="D7211" t="s">
        <v>18908</v>
      </c>
      <c r="E7211" t="s">
        <v>18909</v>
      </c>
      <c r="F7211" t="s">
        <v>18910</v>
      </c>
      <c r="G7211" t="s">
        <v>20953</v>
      </c>
      <c r="H7211" s="1">
        <v>600000</v>
      </c>
      <c r="I7211" s="1">
        <v>0</v>
      </c>
      <c r="J7211" t="s">
        <v>68</v>
      </c>
      <c r="K7211" t="s">
        <v>118</v>
      </c>
      <c r="L7211" s="7">
        <v>43009</v>
      </c>
      <c r="M7211" t="s">
        <v>20954</v>
      </c>
      <c r="N7211">
        <v>0</v>
      </c>
      <c r="O7211" s="17" t="s">
        <v>21485</v>
      </c>
      <c r="P7211">
        <v>0</v>
      </c>
      <c r="Q7211" s="17" t="s">
        <v>21485</v>
      </c>
      <c r="R7211" t="s">
        <v>2328</v>
      </c>
    </row>
    <row r="7212" spans="1:18">
      <c r="A7212" t="s">
        <v>2328</v>
      </c>
      <c r="B7212" t="s">
        <v>18</v>
      </c>
      <c r="C7212" t="s">
        <v>19</v>
      </c>
      <c r="D7212" t="s">
        <v>38</v>
      </c>
      <c r="E7212" t="s">
        <v>86</v>
      </c>
      <c r="F7212" t="s">
        <v>46</v>
      </c>
      <c r="G7212" t="s">
        <v>16095</v>
      </c>
      <c r="H7212" s="1">
        <v>795599</v>
      </c>
      <c r="I7212" s="1">
        <v>0</v>
      </c>
      <c r="J7212" t="s">
        <v>68</v>
      </c>
      <c r="K7212" t="s">
        <v>118</v>
      </c>
      <c r="L7212" s="10">
        <v>44652</v>
      </c>
      <c r="M7212" t="s">
        <v>16096</v>
      </c>
      <c r="N7212">
        <v>0</v>
      </c>
      <c r="O7212" s="17" t="s">
        <v>21485</v>
      </c>
      <c r="P7212">
        <v>0</v>
      </c>
      <c r="Q7212" s="17" t="s">
        <v>21485</v>
      </c>
      <c r="R7212" t="s">
        <v>2328</v>
      </c>
    </row>
    <row r="7213" spans="1:18">
      <c r="A7213" t="s">
        <v>16097</v>
      </c>
      <c r="B7213" t="s">
        <v>18</v>
      </c>
      <c r="C7213" t="s">
        <v>19</v>
      </c>
      <c r="D7213" t="s">
        <v>18757</v>
      </c>
      <c r="E7213" t="s">
        <v>18973</v>
      </c>
      <c r="F7213" t="s">
        <v>18759</v>
      </c>
      <c r="G7213" t="s">
        <v>20955</v>
      </c>
      <c r="H7213" s="1">
        <v>150000</v>
      </c>
      <c r="I7213" s="1">
        <v>0</v>
      </c>
      <c r="J7213" t="s">
        <v>223</v>
      </c>
      <c r="K7213" t="s">
        <v>118</v>
      </c>
      <c r="L7213" s="7">
        <v>42461</v>
      </c>
      <c r="M7213" t="s">
        <v>20956</v>
      </c>
      <c r="N7213">
        <v>0</v>
      </c>
      <c r="O7213" s="17" t="s">
        <v>21485</v>
      </c>
      <c r="P7213">
        <v>0</v>
      </c>
      <c r="Q7213" s="17" t="s">
        <v>21485</v>
      </c>
      <c r="R7213" t="s">
        <v>16097</v>
      </c>
    </row>
    <row r="7214" spans="1:18">
      <c r="A7214" t="s">
        <v>16097</v>
      </c>
      <c r="B7214" t="s">
        <v>18</v>
      </c>
      <c r="C7214" t="s">
        <v>19</v>
      </c>
      <c r="D7214" t="s">
        <v>38</v>
      </c>
      <c r="E7214" t="s">
        <v>408</v>
      </c>
      <c r="F7214" t="s">
        <v>418</v>
      </c>
      <c r="G7214" t="s">
        <v>16098</v>
      </c>
      <c r="H7214" s="1">
        <v>983026</v>
      </c>
      <c r="I7214" s="1">
        <v>0</v>
      </c>
      <c r="J7214" t="s">
        <v>24</v>
      </c>
      <c r="K7214" t="s">
        <v>118</v>
      </c>
      <c r="L7214" s="10">
        <v>44105</v>
      </c>
      <c r="M7214" t="s">
        <v>16099</v>
      </c>
      <c r="N7214">
        <v>0</v>
      </c>
      <c r="O7214" s="17" t="s">
        <v>21485</v>
      </c>
      <c r="P7214">
        <v>0</v>
      </c>
      <c r="Q7214" s="17" t="s">
        <v>21485</v>
      </c>
      <c r="R7214" t="s">
        <v>16097</v>
      </c>
    </row>
    <row r="7215" spans="1:18">
      <c r="A7215" t="s">
        <v>16100</v>
      </c>
      <c r="B7215" t="s">
        <v>398</v>
      </c>
      <c r="C7215" t="s">
        <v>30</v>
      </c>
      <c r="D7215" t="s">
        <v>20</v>
      </c>
      <c r="E7215" t="s">
        <v>122</v>
      </c>
      <c r="F7215" t="s">
        <v>87</v>
      </c>
      <c r="G7215" t="s">
        <v>16101</v>
      </c>
      <c r="H7215" s="1">
        <v>76244</v>
      </c>
      <c r="I7215" s="1">
        <v>0</v>
      </c>
      <c r="J7215" t="s">
        <v>202</v>
      </c>
      <c r="K7215" t="s">
        <v>42</v>
      </c>
      <c r="L7215" s="10">
        <v>40817</v>
      </c>
      <c r="M7215" t="s">
        <v>16102</v>
      </c>
      <c r="N7215">
        <v>0</v>
      </c>
      <c r="O7215" s="17" t="s">
        <v>21485</v>
      </c>
      <c r="P7215">
        <v>0</v>
      </c>
      <c r="Q7215" s="17" t="s">
        <v>21485</v>
      </c>
      <c r="R7215" t="s">
        <v>16100</v>
      </c>
    </row>
    <row r="7216" spans="1:18">
      <c r="A7216" t="s">
        <v>16100</v>
      </c>
      <c r="B7216" t="s">
        <v>398</v>
      </c>
      <c r="C7216" t="s">
        <v>30</v>
      </c>
      <c r="D7216" t="s">
        <v>20</v>
      </c>
      <c r="E7216" t="s">
        <v>79</v>
      </c>
      <c r="F7216" t="s">
        <v>87</v>
      </c>
      <c r="G7216" t="s">
        <v>16103</v>
      </c>
      <c r="H7216" s="1">
        <v>192620</v>
      </c>
      <c r="I7216" s="1">
        <v>0</v>
      </c>
      <c r="J7216" t="s">
        <v>223</v>
      </c>
      <c r="K7216" t="s">
        <v>42</v>
      </c>
      <c r="L7216" s="10">
        <v>41548</v>
      </c>
      <c r="M7216" t="s">
        <v>16104</v>
      </c>
      <c r="N7216">
        <v>0</v>
      </c>
      <c r="O7216" s="17" t="s">
        <v>21485</v>
      </c>
      <c r="P7216">
        <v>0</v>
      </c>
      <c r="Q7216" s="17" t="s">
        <v>21485</v>
      </c>
      <c r="R7216" t="s">
        <v>16100</v>
      </c>
    </row>
    <row r="7217" spans="1:18">
      <c r="A7217" t="s">
        <v>16100</v>
      </c>
      <c r="B7217" t="s">
        <v>398</v>
      </c>
      <c r="C7217" t="s">
        <v>30</v>
      </c>
      <c r="D7217" t="s">
        <v>20</v>
      </c>
      <c r="E7217" t="s">
        <v>92</v>
      </c>
      <c r="F7217" t="s">
        <v>87</v>
      </c>
      <c r="G7217" t="s">
        <v>16105</v>
      </c>
      <c r="H7217" s="1">
        <v>512179</v>
      </c>
      <c r="I7217" s="1">
        <v>0</v>
      </c>
      <c r="J7217" t="s">
        <v>68</v>
      </c>
      <c r="K7217" t="s">
        <v>42</v>
      </c>
      <c r="L7217" s="10">
        <v>42278</v>
      </c>
      <c r="M7217" t="s">
        <v>16106</v>
      </c>
      <c r="N7217">
        <v>0</v>
      </c>
      <c r="O7217" s="17" t="s">
        <v>21485</v>
      </c>
      <c r="P7217">
        <v>0</v>
      </c>
      <c r="Q7217" s="17" t="s">
        <v>21485</v>
      </c>
      <c r="R7217" t="s">
        <v>16100</v>
      </c>
    </row>
    <row r="7218" spans="1:18">
      <c r="A7218" t="s">
        <v>16107</v>
      </c>
      <c r="B7218" t="s">
        <v>91</v>
      </c>
      <c r="C7218" t="s">
        <v>30</v>
      </c>
      <c r="D7218" t="s">
        <v>20</v>
      </c>
      <c r="E7218" t="s">
        <v>66</v>
      </c>
      <c r="F7218" t="s">
        <v>123</v>
      </c>
      <c r="G7218" t="s">
        <v>16108</v>
      </c>
      <c r="H7218" s="1">
        <v>360417</v>
      </c>
      <c r="I7218" s="1">
        <v>0</v>
      </c>
      <c r="J7218" t="s">
        <v>48</v>
      </c>
      <c r="K7218" t="s">
        <v>118</v>
      </c>
      <c r="L7218" s="10">
        <v>41000</v>
      </c>
      <c r="M7218" t="s">
        <v>16109</v>
      </c>
      <c r="N7218">
        <v>0</v>
      </c>
      <c r="O7218" s="17" t="s">
        <v>21485</v>
      </c>
      <c r="P7218">
        <v>0</v>
      </c>
      <c r="Q7218" s="17" t="s">
        <v>21485</v>
      </c>
      <c r="R7218" t="s">
        <v>16107</v>
      </c>
    </row>
    <row r="7219" spans="1:18">
      <c r="A7219" t="s">
        <v>20957</v>
      </c>
      <c r="B7219" t="s">
        <v>103</v>
      </c>
      <c r="C7219" t="s">
        <v>30</v>
      </c>
      <c r="D7219" t="s">
        <v>18810</v>
      </c>
      <c r="E7219" t="s">
        <v>18811</v>
      </c>
      <c r="F7219" t="s">
        <v>18812</v>
      </c>
      <c r="G7219" t="s">
        <v>20958</v>
      </c>
      <c r="H7219" s="1">
        <v>63136</v>
      </c>
      <c r="I7219" s="1">
        <v>0</v>
      </c>
      <c r="J7219" t="s">
        <v>223</v>
      </c>
      <c r="K7219" t="s">
        <v>22</v>
      </c>
      <c r="L7219" s="7">
        <v>42583</v>
      </c>
      <c r="M7219" t="s">
        <v>20959</v>
      </c>
      <c r="N7219">
        <v>0</v>
      </c>
      <c r="O7219" s="17" t="s">
        <v>21485</v>
      </c>
      <c r="P7219">
        <v>0</v>
      </c>
      <c r="Q7219" s="17" t="s">
        <v>21485</v>
      </c>
      <c r="R7219" t="s">
        <v>20957</v>
      </c>
    </row>
    <row r="7220" spans="1:18">
      <c r="A7220" t="s">
        <v>20960</v>
      </c>
      <c r="B7220" t="s">
        <v>37</v>
      </c>
      <c r="C7220" t="s">
        <v>30</v>
      </c>
      <c r="D7220" t="s">
        <v>19488</v>
      </c>
      <c r="E7220" t="s">
        <v>19489</v>
      </c>
      <c r="F7220" t="s">
        <v>19490</v>
      </c>
      <c r="G7220" t="s">
        <v>20961</v>
      </c>
      <c r="H7220" s="1">
        <v>311536</v>
      </c>
      <c r="I7220" s="1">
        <v>0</v>
      </c>
      <c r="J7220" t="s">
        <v>223</v>
      </c>
      <c r="K7220" t="s">
        <v>157</v>
      </c>
      <c r="L7220" s="7">
        <v>44593</v>
      </c>
      <c r="M7220" t="s">
        <v>20962</v>
      </c>
      <c r="N7220">
        <v>0</v>
      </c>
      <c r="O7220" s="17" t="s">
        <v>21485</v>
      </c>
      <c r="P7220">
        <v>0</v>
      </c>
      <c r="Q7220" s="17" t="s">
        <v>21485</v>
      </c>
      <c r="R7220" t="s">
        <v>20960</v>
      </c>
    </row>
    <row r="7221" spans="1:18">
      <c r="A7221" t="s">
        <v>16110</v>
      </c>
      <c r="B7221" t="s">
        <v>29</v>
      </c>
      <c r="C7221" t="s">
        <v>30</v>
      </c>
      <c r="D7221" t="s">
        <v>20</v>
      </c>
      <c r="E7221" t="s">
        <v>104</v>
      </c>
      <c r="F7221" t="s">
        <v>22</v>
      </c>
      <c r="G7221" t="s">
        <v>16111</v>
      </c>
      <c r="H7221" s="1">
        <v>645750</v>
      </c>
      <c r="I7221" s="1">
        <v>0</v>
      </c>
      <c r="J7221" t="s">
        <v>24</v>
      </c>
      <c r="K7221" t="s">
        <v>22</v>
      </c>
      <c r="L7221" s="10">
        <v>40269</v>
      </c>
      <c r="M7221" t="s">
        <v>16112</v>
      </c>
      <c r="N7221">
        <v>0</v>
      </c>
      <c r="O7221" s="17" t="s">
        <v>21485</v>
      </c>
      <c r="P7221">
        <v>0</v>
      </c>
      <c r="Q7221" s="17" t="s">
        <v>21485</v>
      </c>
      <c r="R7221" t="s">
        <v>16110</v>
      </c>
    </row>
    <row r="7222" spans="1:18">
      <c r="A7222" t="s">
        <v>16113</v>
      </c>
      <c r="B7222" t="s">
        <v>528</v>
      </c>
      <c r="C7222" t="s">
        <v>65</v>
      </c>
      <c r="D7222" t="s">
        <v>38</v>
      </c>
      <c r="E7222" t="s">
        <v>39</v>
      </c>
      <c r="F7222" t="s">
        <v>22</v>
      </c>
      <c r="G7222" t="s">
        <v>16114</v>
      </c>
      <c r="H7222" s="1">
        <v>665550</v>
      </c>
      <c r="I7222" s="1">
        <v>0</v>
      </c>
      <c r="J7222" t="s">
        <v>24</v>
      </c>
      <c r="K7222" t="s">
        <v>110</v>
      </c>
      <c r="L7222" s="10">
        <v>43191</v>
      </c>
      <c r="M7222" t="s">
        <v>16115</v>
      </c>
      <c r="N7222">
        <v>0</v>
      </c>
      <c r="O7222" s="17" t="s">
        <v>21485</v>
      </c>
      <c r="P7222">
        <v>0</v>
      </c>
      <c r="Q7222" s="17" t="s">
        <v>21485</v>
      </c>
      <c r="R7222" t="s">
        <v>16113</v>
      </c>
    </row>
    <row r="7223" spans="1:18">
      <c r="A7223" t="s">
        <v>16113</v>
      </c>
      <c r="B7223" t="s">
        <v>528</v>
      </c>
      <c r="C7223" t="s">
        <v>65</v>
      </c>
      <c r="D7223" t="s">
        <v>38</v>
      </c>
      <c r="E7223" t="s">
        <v>1125</v>
      </c>
      <c r="F7223" t="s">
        <v>1272</v>
      </c>
      <c r="G7223" t="s">
        <v>16116</v>
      </c>
      <c r="H7223" s="1">
        <v>956250</v>
      </c>
      <c r="I7223" s="1">
        <v>0</v>
      </c>
      <c r="J7223" t="s">
        <v>24</v>
      </c>
      <c r="K7223" t="s">
        <v>110</v>
      </c>
      <c r="L7223" s="10">
        <v>45200</v>
      </c>
      <c r="M7223" t="s">
        <v>16117</v>
      </c>
      <c r="N7223">
        <v>0</v>
      </c>
      <c r="O7223" s="17" t="s">
        <v>21485</v>
      </c>
      <c r="P7223">
        <v>0</v>
      </c>
      <c r="Q7223" s="17" t="s">
        <v>21485</v>
      </c>
      <c r="R7223" t="s">
        <v>16113</v>
      </c>
    </row>
    <row r="7224" spans="1:18">
      <c r="A7224" t="s">
        <v>16118</v>
      </c>
      <c r="B7224" t="s">
        <v>185</v>
      </c>
      <c r="C7224" t="s">
        <v>65</v>
      </c>
      <c r="D7224" t="s">
        <v>20</v>
      </c>
      <c r="E7224" t="s">
        <v>79</v>
      </c>
      <c r="F7224" t="s">
        <v>1575</v>
      </c>
      <c r="G7224" t="s">
        <v>16119</v>
      </c>
      <c r="H7224" s="1">
        <v>274827</v>
      </c>
      <c r="I7224" s="1">
        <v>0</v>
      </c>
      <c r="J7224" t="s">
        <v>68</v>
      </c>
      <c r="K7224" t="s">
        <v>445</v>
      </c>
      <c r="L7224" s="10">
        <v>41548</v>
      </c>
      <c r="M7224" t="s">
        <v>16120</v>
      </c>
      <c r="N7224">
        <v>0</v>
      </c>
      <c r="O7224" s="17" t="s">
        <v>21485</v>
      </c>
      <c r="P7224">
        <v>0</v>
      </c>
      <c r="Q7224" s="17" t="s">
        <v>21485</v>
      </c>
      <c r="R7224" t="s">
        <v>16118</v>
      </c>
    </row>
    <row r="7225" spans="1:18">
      <c r="A7225" t="s">
        <v>16118</v>
      </c>
      <c r="B7225" t="s">
        <v>185</v>
      </c>
      <c r="C7225" t="s">
        <v>65</v>
      </c>
      <c r="D7225" t="s">
        <v>18757</v>
      </c>
      <c r="E7225" t="s">
        <v>18758</v>
      </c>
      <c r="F7225" t="s">
        <v>18759</v>
      </c>
      <c r="G7225" t="s">
        <v>20963</v>
      </c>
      <c r="H7225" s="1">
        <v>150000</v>
      </c>
      <c r="I7225" s="1">
        <v>0</v>
      </c>
      <c r="J7225" t="s">
        <v>223</v>
      </c>
      <c r="K7225" t="s">
        <v>94</v>
      </c>
      <c r="L7225" s="7">
        <v>43191</v>
      </c>
      <c r="M7225" t="s">
        <v>20964</v>
      </c>
      <c r="N7225">
        <v>0</v>
      </c>
      <c r="O7225" s="17" t="s">
        <v>21485</v>
      </c>
      <c r="P7225">
        <v>0</v>
      </c>
      <c r="Q7225" s="17" t="s">
        <v>21485</v>
      </c>
      <c r="R7225" t="s">
        <v>16118</v>
      </c>
    </row>
    <row r="7226" spans="1:18">
      <c r="A7226" t="s">
        <v>20965</v>
      </c>
      <c r="B7226" t="s">
        <v>91</v>
      </c>
      <c r="C7226" t="s">
        <v>30</v>
      </c>
      <c r="D7226" t="s">
        <v>18613</v>
      </c>
      <c r="E7226" t="s">
        <v>20891</v>
      </c>
      <c r="F7226" t="s">
        <v>18613</v>
      </c>
      <c r="G7226" t="s">
        <v>20966</v>
      </c>
      <c r="H7226" s="1">
        <v>199978</v>
      </c>
      <c r="I7226" s="1">
        <v>0</v>
      </c>
      <c r="J7226" t="s">
        <v>223</v>
      </c>
      <c r="K7226" t="s">
        <v>487</v>
      </c>
      <c r="L7226" s="7">
        <v>41791</v>
      </c>
      <c r="M7226" t="s">
        <v>20967</v>
      </c>
      <c r="N7226">
        <v>0</v>
      </c>
      <c r="O7226" s="17" t="s">
        <v>21485</v>
      </c>
      <c r="P7226">
        <v>0</v>
      </c>
      <c r="Q7226" s="17" t="s">
        <v>21485</v>
      </c>
      <c r="R7226" t="s">
        <v>20965</v>
      </c>
    </row>
    <row r="7227" spans="1:18">
      <c r="A7227" t="s">
        <v>16121</v>
      </c>
      <c r="B7227" t="s">
        <v>18</v>
      </c>
      <c r="C7227" t="s">
        <v>19</v>
      </c>
      <c r="D7227" t="s">
        <v>20</v>
      </c>
      <c r="E7227" t="s">
        <v>276</v>
      </c>
      <c r="F7227" t="s">
        <v>418</v>
      </c>
      <c r="G7227" t="s">
        <v>16122</v>
      </c>
      <c r="H7227" s="1">
        <v>711773</v>
      </c>
      <c r="I7227" s="1">
        <v>0</v>
      </c>
      <c r="J7227" t="s">
        <v>24</v>
      </c>
      <c r="K7227" t="s">
        <v>118</v>
      </c>
      <c r="L7227" s="10">
        <v>41730</v>
      </c>
      <c r="M7227" t="s">
        <v>16123</v>
      </c>
      <c r="N7227">
        <v>0</v>
      </c>
      <c r="O7227" s="17" t="s">
        <v>21485</v>
      </c>
      <c r="P7227">
        <v>0</v>
      </c>
      <c r="Q7227" s="17" t="s">
        <v>21485</v>
      </c>
      <c r="R7227" t="s">
        <v>16121</v>
      </c>
    </row>
    <row r="7228" spans="1:18">
      <c r="A7228" t="s">
        <v>16121</v>
      </c>
      <c r="B7228" t="s">
        <v>18</v>
      </c>
      <c r="C7228" t="s">
        <v>19</v>
      </c>
      <c r="D7228" t="s">
        <v>38</v>
      </c>
      <c r="E7228" t="s">
        <v>168</v>
      </c>
      <c r="F7228" t="s">
        <v>509</v>
      </c>
      <c r="G7228" t="s">
        <v>16124</v>
      </c>
      <c r="H7228" s="1">
        <v>761175</v>
      </c>
      <c r="I7228" s="1">
        <v>0</v>
      </c>
      <c r="J7228" t="s">
        <v>24</v>
      </c>
      <c r="K7228" t="s">
        <v>118</v>
      </c>
      <c r="L7228" s="10">
        <v>43922</v>
      </c>
      <c r="M7228" t="s">
        <v>16125</v>
      </c>
      <c r="N7228">
        <v>0</v>
      </c>
      <c r="O7228" s="17" t="s">
        <v>21485</v>
      </c>
      <c r="P7228">
        <v>0</v>
      </c>
      <c r="Q7228" s="17" t="s">
        <v>21485</v>
      </c>
      <c r="R7228" t="s">
        <v>16121</v>
      </c>
    </row>
    <row r="7229" spans="1:18">
      <c r="A7229" t="s">
        <v>16121</v>
      </c>
      <c r="B7229" t="s">
        <v>18</v>
      </c>
      <c r="C7229" t="s">
        <v>19</v>
      </c>
      <c r="D7229" t="s">
        <v>38</v>
      </c>
      <c r="E7229" t="s">
        <v>168</v>
      </c>
      <c r="F7229" t="s">
        <v>418</v>
      </c>
      <c r="G7229" t="s">
        <v>16126</v>
      </c>
      <c r="H7229" s="1">
        <v>956250</v>
      </c>
      <c r="I7229" s="1">
        <v>0</v>
      </c>
      <c r="J7229" t="s">
        <v>24</v>
      </c>
      <c r="K7229" t="s">
        <v>118</v>
      </c>
      <c r="L7229" s="10">
        <v>43922</v>
      </c>
      <c r="M7229" t="s">
        <v>16127</v>
      </c>
      <c r="N7229">
        <v>0</v>
      </c>
      <c r="O7229" s="17" t="s">
        <v>21485</v>
      </c>
      <c r="P7229">
        <v>0</v>
      </c>
      <c r="Q7229" s="17" t="s">
        <v>21485</v>
      </c>
      <c r="R7229" t="s">
        <v>16121</v>
      </c>
    </row>
    <row r="7230" spans="1:18">
      <c r="A7230" t="s">
        <v>16128</v>
      </c>
      <c r="B7230" t="s">
        <v>29</v>
      </c>
      <c r="C7230" t="s">
        <v>30</v>
      </c>
      <c r="D7230" t="s">
        <v>20</v>
      </c>
      <c r="E7230" t="s">
        <v>92</v>
      </c>
      <c r="F7230" t="s">
        <v>1298</v>
      </c>
      <c r="G7230" t="s">
        <v>16129</v>
      </c>
      <c r="H7230" s="1">
        <v>513685</v>
      </c>
      <c r="I7230" s="1">
        <v>0</v>
      </c>
      <c r="J7230" t="s">
        <v>24</v>
      </c>
      <c r="K7230" t="s">
        <v>110</v>
      </c>
      <c r="L7230" s="10">
        <v>42278</v>
      </c>
      <c r="M7230" t="s">
        <v>16130</v>
      </c>
      <c r="N7230">
        <v>0</v>
      </c>
      <c r="O7230" s="17" t="s">
        <v>21485</v>
      </c>
      <c r="P7230">
        <v>0</v>
      </c>
      <c r="Q7230" s="17" t="s">
        <v>21485</v>
      </c>
      <c r="R7230" t="s">
        <v>16128</v>
      </c>
    </row>
    <row r="7231" spans="1:18">
      <c r="A7231" t="s">
        <v>16128</v>
      </c>
      <c r="B7231" t="s">
        <v>29</v>
      </c>
      <c r="C7231" t="s">
        <v>30</v>
      </c>
      <c r="D7231" t="s">
        <v>38</v>
      </c>
      <c r="E7231" t="s">
        <v>86</v>
      </c>
      <c r="F7231" t="s">
        <v>214</v>
      </c>
      <c r="G7231" t="s">
        <v>16131</v>
      </c>
      <c r="H7231" s="1">
        <v>757350</v>
      </c>
      <c r="I7231" s="1">
        <v>0</v>
      </c>
      <c r="J7231" t="s">
        <v>24</v>
      </c>
      <c r="K7231" t="s">
        <v>110</v>
      </c>
      <c r="L7231" s="10">
        <v>44652</v>
      </c>
      <c r="M7231" t="s">
        <v>16132</v>
      </c>
      <c r="N7231">
        <v>0</v>
      </c>
      <c r="O7231" s="17" t="s">
        <v>21485</v>
      </c>
      <c r="P7231">
        <v>0</v>
      </c>
      <c r="Q7231" s="17" t="s">
        <v>21485</v>
      </c>
      <c r="R7231" t="s">
        <v>16128</v>
      </c>
    </row>
    <row r="7232" spans="1:18">
      <c r="A7232" t="s">
        <v>16133</v>
      </c>
      <c r="B7232" t="s">
        <v>64</v>
      </c>
      <c r="C7232" t="s">
        <v>65</v>
      </c>
      <c r="D7232" t="s">
        <v>20</v>
      </c>
      <c r="E7232" t="s">
        <v>51</v>
      </c>
      <c r="F7232" t="s">
        <v>32</v>
      </c>
      <c r="G7232" t="s">
        <v>16134</v>
      </c>
      <c r="H7232" s="1">
        <v>784635</v>
      </c>
      <c r="I7232" s="1">
        <v>0</v>
      </c>
      <c r="J7232" t="s">
        <v>24</v>
      </c>
      <c r="K7232" t="s">
        <v>22</v>
      </c>
      <c r="L7232" s="10">
        <v>39904</v>
      </c>
      <c r="M7232" t="s">
        <v>16135</v>
      </c>
      <c r="N7232">
        <v>0</v>
      </c>
      <c r="O7232" s="17" t="s">
        <v>21485</v>
      </c>
      <c r="P7232">
        <v>0</v>
      </c>
      <c r="Q7232" s="17" t="s">
        <v>21485</v>
      </c>
      <c r="R7232" t="s">
        <v>16133</v>
      </c>
    </row>
    <row r="7233" spans="1:18">
      <c r="A7233" t="s">
        <v>16133</v>
      </c>
      <c r="B7233" t="s">
        <v>64</v>
      </c>
      <c r="C7233" t="s">
        <v>65</v>
      </c>
      <c r="D7233" t="s">
        <v>18831</v>
      </c>
      <c r="E7233" t="s">
        <v>18832</v>
      </c>
      <c r="F7233" t="s">
        <v>18833</v>
      </c>
      <c r="G7233" t="s">
        <v>20968</v>
      </c>
      <c r="H7233" s="1">
        <v>50000</v>
      </c>
      <c r="I7233" s="1">
        <v>0</v>
      </c>
      <c r="J7233" t="s">
        <v>202</v>
      </c>
      <c r="K7233" t="s">
        <v>49</v>
      </c>
      <c r="L7233" s="7">
        <v>40603</v>
      </c>
      <c r="M7233" t="s">
        <v>20969</v>
      </c>
      <c r="N7233">
        <v>0</v>
      </c>
      <c r="O7233" s="17" t="s">
        <v>21485</v>
      </c>
      <c r="P7233">
        <v>0</v>
      </c>
      <c r="Q7233" s="17" t="s">
        <v>21485</v>
      </c>
      <c r="R7233" t="s">
        <v>16133</v>
      </c>
    </row>
    <row r="7234" spans="1:18">
      <c r="A7234" t="s">
        <v>16133</v>
      </c>
      <c r="B7234" t="s">
        <v>64</v>
      </c>
      <c r="C7234" t="s">
        <v>65</v>
      </c>
      <c r="D7234" t="s">
        <v>20</v>
      </c>
      <c r="E7234" t="s">
        <v>122</v>
      </c>
      <c r="F7234" t="s">
        <v>379</v>
      </c>
      <c r="G7234" t="s">
        <v>16136</v>
      </c>
      <c r="H7234" s="1">
        <v>998188</v>
      </c>
      <c r="I7234" s="1">
        <v>0</v>
      </c>
      <c r="J7234" t="s">
        <v>24</v>
      </c>
      <c r="K7234" t="s">
        <v>118</v>
      </c>
      <c r="L7234" s="10">
        <v>40817</v>
      </c>
      <c r="M7234" t="s">
        <v>16137</v>
      </c>
      <c r="N7234">
        <v>0</v>
      </c>
      <c r="O7234" s="17" t="s">
        <v>21485</v>
      </c>
      <c r="P7234">
        <v>0</v>
      </c>
      <c r="Q7234" s="17" t="s">
        <v>21485</v>
      </c>
      <c r="R7234" t="s">
        <v>16133</v>
      </c>
    </row>
    <row r="7235" spans="1:18">
      <c r="A7235" t="s">
        <v>16133</v>
      </c>
      <c r="B7235" t="s">
        <v>64</v>
      </c>
      <c r="C7235" t="s">
        <v>65</v>
      </c>
      <c r="D7235" t="s">
        <v>20</v>
      </c>
      <c r="E7235" t="s">
        <v>21</v>
      </c>
      <c r="F7235" t="s">
        <v>32</v>
      </c>
      <c r="G7235" t="s">
        <v>16138</v>
      </c>
      <c r="H7235" s="1">
        <v>1132605</v>
      </c>
      <c r="I7235" s="1">
        <v>0</v>
      </c>
      <c r="J7235" t="s">
        <v>24</v>
      </c>
      <c r="K7235" t="s">
        <v>60</v>
      </c>
      <c r="L7235" s="10">
        <v>41183</v>
      </c>
      <c r="M7235" t="s">
        <v>16139</v>
      </c>
      <c r="N7235">
        <v>0</v>
      </c>
      <c r="O7235" s="17" t="s">
        <v>21485</v>
      </c>
      <c r="P7235">
        <v>0</v>
      </c>
      <c r="Q7235" s="17" t="s">
        <v>21485</v>
      </c>
      <c r="R7235" t="s">
        <v>16133</v>
      </c>
    </row>
    <row r="7236" spans="1:18">
      <c r="A7236" t="s">
        <v>16133</v>
      </c>
      <c r="B7236" t="s">
        <v>64</v>
      </c>
      <c r="C7236" t="s">
        <v>65</v>
      </c>
      <c r="D7236" t="s">
        <v>20</v>
      </c>
      <c r="E7236" t="s">
        <v>276</v>
      </c>
      <c r="F7236" t="s">
        <v>32</v>
      </c>
      <c r="G7236" t="s">
        <v>16140</v>
      </c>
      <c r="H7236" s="1">
        <v>770575</v>
      </c>
      <c r="I7236" s="1">
        <v>0</v>
      </c>
      <c r="J7236" t="s">
        <v>24</v>
      </c>
      <c r="K7236" t="s">
        <v>22</v>
      </c>
      <c r="L7236" s="10">
        <v>41730</v>
      </c>
      <c r="M7236" t="s">
        <v>16141</v>
      </c>
      <c r="N7236">
        <v>0</v>
      </c>
      <c r="O7236" s="17" t="s">
        <v>21485</v>
      </c>
      <c r="P7236">
        <v>0</v>
      </c>
      <c r="Q7236" s="17" t="s">
        <v>21485</v>
      </c>
      <c r="R7236" t="s">
        <v>16133</v>
      </c>
    </row>
    <row r="7237" spans="1:18">
      <c r="A7237" t="s">
        <v>16133</v>
      </c>
      <c r="B7237" t="s">
        <v>64</v>
      </c>
      <c r="C7237" t="s">
        <v>65</v>
      </c>
      <c r="D7237" t="s">
        <v>20</v>
      </c>
      <c r="E7237" t="s">
        <v>31</v>
      </c>
      <c r="F7237" t="s">
        <v>498</v>
      </c>
      <c r="G7237" t="s">
        <v>16142</v>
      </c>
      <c r="H7237" s="1">
        <v>913670</v>
      </c>
      <c r="I7237" s="1">
        <v>0</v>
      </c>
      <c r="J7237" t="s">
        <v>24</v>
      </c>
      <c r="K7237" t="s">
        <v>118</v>
      </c>
      <c r="L7237" s="10">
        <v>41913</v>
      </c>
      <c r="M7237" t="s">
        <v>16143</v>
      </c>
      <c r="N7237">
        <v>0</v>
      </c>
      <c r="O7237" s="17" t="s">
        <v>21485</v>
      </c>
      <c r="P7237">
        <v>0</v>
      </c>
      <c r="Q7237" s="17" t="s">
        <v>21485</v>
      </c>
      <c r="R7237" t="s">
        <v>16133</v>
      </c>
    </row>
    <row r="7238" spans="1:18">
      <c r="A7238" t="s">
        <v>16133</v>
      </c>
      <c r="B7238" t="s">
        <v>64</v>
      </c>
      <c r="C7238" t="s">
        <v>65</v>
      </c>
      <c r="D7238" t="s">
        <v>20</v>
      </c>
      <c r="E7238" t="s">
        <v>92</v>
      </c>
      <c r="F7238" t="s">
        <v>379</v>
      </c>
      <c r="G7238" t="s">
        <v>16144</v>
      </c>
      <c r="H7238" s="1">
        <v>764216</v>
      </c>
      <c r="I7238" s="1">
        <v>0</v>
      </c>
      <c r="J7238" t="s">
        <v>24</v>
      </c>
      <c r="K7238" t="s">
        <v>118</v>
      </c>
      <c r="L7238" s="10">
        <v>42278</v>
      </c>
      <c r="M7238" t="s">
        <v>16145</v>
      </c>
      <c r="N7238">
        <v>0</v>
      </c>
      <c r="O7238" s="17" t="s">
        <v>21485</v>
      </c>
      <c r="P7238">
        <v>0</v>
      </c>
      <c r="Q7238" s="17" t="s">
        <v>21485</v>
      </c>
      <c r="R7238" t="s">
        <v>16133</v>
      </c>
    </row>
    <row r="7239" spans="1:18">
      <c r="A7239" t="s">
        <v>16133</v>
      </c>
      <c r="B7239" t="s">
        <v>64</v>
      </c>
      <c r="C7239" t="s">
        <v>65</v>
      </c>
      <c r="D7239" t="s">
        <v>20</v>
      </c>
      <c r="E7239" t="s">
        <v>92</v>
      </c>
      <c r="F7239" t="s">
        <v>22</v>
      </c>
      <c r="G7239" t="s">
        <v>16146</v>
      </c>
      <c r="H7239" s="1">
        <v>834436</v>
      </c>
      <c r="I7239" s="1">
        <v>0</v>
      </c>
      <c r="J7239" t="s">
        <v>24</v>
      </c>
      <c r="K7239" t="s">
        <v>22</v>
      </c>
      <c r="L7239" s="10">
        <v>42278</v>
      </c>
      <c r="M7239" t="s">
        <v>16147</v>
      </c>
      <c r="N7239">
        <v>0</v>
      </c>
      <c r="O7239" s="17" t="s">
        <v>21485</v>
      </c>
      <c r="P7239">
        <v>0</v>
      </c>
      <c r="Q7239" s="17" t="s">
        <v>21485</v>
      </c>
      <c r="R7239" t="s">
        <v>16133</v>
      </c>
    </row>
    <row r="7240" spans="1:18">
      <c r="A7240" t="s">
        <v>16133</v>
      </c>
      <c r="B7240" t="s">
        <v>64</v>
      </c>
      <c r="C7240" t="s">
        <v>65</v>
      </c>
      <c r="D7240" t="s">
        <v>38</v>
      </c>
      <c r="E7240" t="s">
        <v>718</v>
      </c>
      <c r="F7240" t="s">
        <v>379</v>
      </c>
      <c r="G7240" t="s">
        <v>16148</v>
      </c>
      <c r="H7240" s="1">
        <v>1109250</v>
      </c>
      <c r="I7240" s="1">
        <v>0</v>
      </c>
      <c r="J7240" t="s">
        <v>24</v>
      </c>
      <c r="K7240" t="s">
        <v>118</v>
      </c>
      <c r="L7240" s="10">
        <v>44835</v>
      </c>
      <c r="M7240" t="s">
        <v>16149</v>
      </c>
      <c r="N7240">
        <v>0</v>
      </c>
      <c r="O7240" s="17" t="s">
        <v>21485</v>
      </c>
      <c r="P7240">
        <v>0</v>
      </c>
      <c r="Q7240" s="17" t="s">
        <v>21485</v>
      </c>
      <c r="R7240" t="s">
        <v>16133</v>
      </c>
    </row>
    <row r="7241" spans="1:18">
      <c r="A7241" t="s">
        <v>16133</v>
      </c>
      <c r="B7241" t="s">
        <v>64</v>
      </c>
      <c r="C7241" t="s">
        <v>65</v>
      </c>
      <c r="D7241" t="s">
        <v>38</v>
      </c>
      <c r="E7241" t="s">
        <v>784</v>
      </c>
      <c r="F7241" t="s">
        <v>169</v>
      </c>
      <c r="G7241" t="s">
        <v>16150</v>
      </c>
      <c r="H7241" s="1">
        <v>1093645</v>
      </c>
      <c r="I7241" s="1">
        <v>0</v>
      </c>
      <c r="J7241" t="s">
        <v>24</v>
      </c>
      <c r="K7241" t="s">
        <v>136</v>
      </c>
      <c r="L7241" s="10">
        <v>45383</v>
      </c>
      <c r="M7241" t="s">
        <v>16151</v>
      </c>
      <c r="N7241">
        <v>0</v>
      </c>
      <c r="O7241" s="17" t="s">
        <v>21485</v>
      </c>
      <c r="P7241">
        <v>0</v>
      </c>
      <c r="Q7241" s="17" t="s">
        <v>21485</v>
      </c>
      <c r="R7241" t="s">
        <v>16133</v>
      </c>
    </row>
    <row r="7242" spans="1:18">
      <c r="A7242" t="s">
        <v>16152</v>
      </c>
      <c r="B7242" t="s">
        <v>18</v>
      </c>
      <c r="C7242" t="s">
        <v>19</v>
      </c>
      <c r="D7242" t="s">
        <v>18631</v>
      </c>
      <c r="E7242" t="s">
        <v>18632</v>
      </c>
      <c r="F7242" t="s">
        <v>18633</v>
      </c>
      <c r="G7242" t="s">
        <v>20970</v>
      </c>
      <c r="H7242" s="1">
        <v>225000</v>
      </c>
      <c r="I7242" s="1">
        <v>0</v>
      </c>
      <c r="J7242" t="s">
        <v>68</v>
      </c>
      <c r="K7242" t="s">
        <v>49</v>
      </c>
      <c r="L7242" s="7">
        <v>39814</v>
      </c>
      <c r="M7242" t="s">
        <v>20971</v>
      </c>
      <c r="N7242">
        <v>0</v>
      </c>
      <c r="O7242" s="17" t="s">
        <v>21485</v>
      </c>
      <c r="P7242">
        <v>0</v>
      </c>
      <c r="Q7242" s="17" t="s">
        <v>21485</v>
      </c>
      <c r="R7242" t="s">
        <v>16152</v>
      </c>
    </row>
    <row r="7243" spans="1:18">
      <c r="A7243" t="s">
        <v>16152</v>
      </c>
      <c r="B7243" t="s">
        <v>18</v>
      </c>
      <c r="C7243" t="s">
        <v>19</v>
      </c>
      <c r="D7243" t="s">
        <v>20</v>
      </c>
      <c r="E7243" t="s">
        <v>241</v>
      </c>
      <c r="F7243" t="s">
        <v>379</v>
      </c>
      <c r="G7243" t="s">
        <v>16153</v>
      </c>
      <c r="H7243" s="1">
        <v>796550</v>
      </c>
      <c r="I7243" s="1">
        <v>0</v>
      </c>
      <c r="J7243" t="s">
        <v>24</v>
      </c>
      <c r="K7243" t="s">
        <v>118</v>
      </c>
      <c r="L7243" s="10">
        <v>40087</v>
      </c>
      <c r="M7243" t="s">
        <v>16154</v>
      </c>
      <c r="N7243">
        <v>0</v>
      </c>
      <c r="O7243" s="17" t="s">
        <v>21485</v>
      </c>
      <c r="P7243">
        <v>0</v>
      </c>
      <c r="Q7243" s="17" t="s">
        <v>21485</v>
      </c>
      <c r="R7243" t="s">
        <v>16152</v>
      </c>
    </row>
    <row r="7244" spans="1:18">
      <c r="A7244" t="s">
        <v>16152</v>
      </c>
      <c r="B7244" t="s">
        <v>18</v>
      </c>
      <c r="C7244" t="s">
        <v>19</v>
      </c>
      <c r="D7244" t="s">
        <v>18838</v>
      </c>
      <c r="E7244" t="s">
        <v>18839</v>
      </c>
      <c r="F7244" t="s">
        <v>18833</v>
      </c>
      <c r="G7244" t="s">
        <v>20972</v>
      </c>
      <c r="H7244" s="1">
        <v>50000</v>
      </c>
      <c r="I7244" s="1">
        <v>0</v>
      </c>
      <c r="J7244" t="s">
        <v>202</v>
      </c>
      <c r="K7244" t="s">
        <v>49</v>
      </c>
      <c r="L7244" s="7">
        <v>40210</v>
      </c>
      <c r="M7244" t="s">
        <v>20973</v>
      </c>
      <c r="N7244">
        <v>0</v>
      </c>
      <c r="O7244" s="17" t="s">
        <v>21485</v>
      </c>
      <c r="P7244">
        <v>0</v>
      </c>
      <c r="Q7244" s="17" t="s">
        <v>21485</v>
      </c>
      <c r="R7244" t="s">
        <v>16152</v>
      </c>
    </row>
    <row r="7245" spans="1:18">
      <c r="A7245" t="s">
        <v>16152</v>
      </c>
      <c r="B7245" t="s">
        <v>18</v>
      </c>
      <c r="C7245" t="s">
        <v>19</v>
      </c>
      <c r="D7245" t="s">
        <v>18631</v>
      </c>
      <c r="E7245" t="s">
        <v>18632</v>
      </c>
      <c r="F7245" t="s">
        <v>18633</v>
      </c>
      <c r="G7245" t="s">
        <v>20970</v>
      </c>
      <c r="H7245" s="1">
        <v>225000</v>
      </c>
      <c r="I7245" s="1">
        <v>0</v>
      </c>
      <c r="J7245" t="s">
        <v>68</v>
      </c>
      <c r="K7245" t="s">
        <v>49</v>
      </c>
      <c r="L7245" s="7">
        <v>40909</v>
      </c>
      <c r="M7245" t="s">
        <v>20971</v>
      </c>
      <c r="N7245">
        <v>0</v>
      </c>
      <c r="O7245" s="17" t="s">
        <v>21485</v>
      </c>
      <c r="P7245">
        <v>0</v>
      </c>
      <c r="Q7245" s="17" t="s">
        <v>21485</v>
      </c>
      <c r="R7245" t="s">
        <v>16152</v>
      </c>
    </row>
    <row r="7246" spans="1:18">
      <c r="A7246" t="s">
        <v>16152</v>
      </c>
      <c r="B7246" t="s">
        <v>18</v>
      </c>
      <c r="C7246" t="s">
        <v>19</v>
      </c>
      <c r="D7246" t="s">
        <v>18618</v>
      </c>
      <c r="E7246" t="s">
        <v>18619</v>
      </c>
      <c r="F7246" t="s">
        <v>18618</v>
      </c>
      <c r="G7246" t="s">
        <v>20974</v>
      </c>
      <c r="H7246" s="1">
        <v>100000</v>
      </c>
      <c r="I7246" s="1">
        <v>0</v>
      </c>
      <c r="J7246" t="s">
        <v>202</v>
      </c>
      <c r="K7246" t="s">
        <v>22</v>
      </c>
      <c r="L7246" s="7">
        <v>41548</v>
      </c>
      <c r="M7246" t="s">
        <v>20975</v>
      </c>
      <c r="N7246">
        <v>0</v>
      </c>
      <c r="O7246" s="17" t="s">
        <v>21485</v>
      </c>
      <c r="P7246">
        <v>0</v>
      </c>
      <c r="Q7246" s="17" t="s">
        <v>21485</v>
      </c>
      <c r="R7246" t="s">
        <v>16152</v>
      </c>
    </row>
    <row r="7247" spans="1:18">
      <c r="A7247" t="s">
        <v>16152</v>
      </c>
      <c r="B7247" t="s">
        <v>18</v>
      </c>
      <c r="C7247" t="s">
        <v>19</v>
      </c>
      <c r="D7247" t="s">
        <v>20</v>
      </c>
      <c r="E7247" t="s">
        <v>92</v>
      </c>
      <c r="F7247" t="s">
        <v>404</v>
      </c>
      <c r="G7247" t="s">
        <v>16155</v>
      </c>
      <c r="H7247" s="1">
        <v>915000</v>
      </c>
      <c r="I7247" s="1">
        <v>0</v>
      </c>
      <c r="J7247" t="s">
        <v>24</v>
      </c>
      <c r="K7247" t="s">
        <v>49</v>
      </c>
      <c r="L7247" s="10">
        <v>42278</v>
      </c>
      <c r="M7247" t="s">
        <v>16156</v>
      </c>
      <c r="N7247">
        <v>0</v>
      </c>
      <c r="O7247" s="17" t="s">
        <v>21485</v>
      </c>
      <c r="P7247">
        <v>0</v>
      </c>
      <c r="Q7247" s="17" t="s">
        <v>21485</v>
      </c>
      <c r="R7247" t="s">
        <v>16152</v>
      </c>
    </row>
    <row r="7248" spans="1:18">
      <c r="A7248" t="s">
        <v>16152</v>
      </c>
      <c r="B7248" t="s">
        <v>18</v>
      </c>
      <c r="C7248" t="s">
        <v>19</v>
      </c>
      <c r="D7248" t="s">
        <v>38</v>
      </c>
      <c r="E7248" t="s">
        <v>353</v>
      </c>
      <c r="F7248" t="s">
        <v>379</v>
      </c>
      <c r="G7248" t="s">
        <v>16157</v>
      </c>
      <c r="H7248" s="1">
        <v>994500</v>
      </c>
      <c r="I7248" s="1">
        <v>0</v>
      </c>
      <c r="J7248" t="s">
        <v>24</v>
      </c>
      <c r="K7248" t="s">
        <v>118</v>
      </c>
      <c r="L7248" s="10">
        <v>43739</v>
      </c>
      <c r="M7248" t="s">
        <v>16158</v>
      </c>
      <c r="N7248">
        <v>0</v>
      </c>
      <c r="O7248" s="17" t="s">
        <v>21485</v>
      </c>
      <c r="P7248">
        <v>0</v>
      </c>
      <c r="Q7248" s="17" t="s">
        <v>21485</v>
      </c>
      <c r="R7248" t="s">
        <v>16152</v>
      </c>
    </row>
    <row r="7249" spans="1:18">
      <c r="A7249" t="s">
        <v>16159</v>
      </c>
      <c r="B7249" t="s">
        <v>696</v>
      </c>
      <c r="C7249" t="s">
        <v>30</v>
      </c>
      <c r="D7249" t="s">
        <v>38</v>
      </c>
      <c r="E7249" t="s">
        <v>718</v>
      </c>
      <c r="F7249" t="s">
        <v>149</v>
      </c>
      <c r="G7249" t="s">
        <v>16160</v>
      </c>
      <c r="H7249" s="1">
        <v>646426</v>
      </c>
      <c r="I7249" s="1">
        <v>0</v>
      </c>
      <c r="J7249" t="s">
        <v>24</v>
      </c>
      <c r="K7249" t="s">
        <v>136</v>
      </c>
      <c r="L7249" s="10">
        <v>44835</v>
      </c>
      <c r="M7249" t="s">
        <v>16161</v>
      </c>
      <c r="N7249">
        <v>0</v>
      </c>
      <c r="O7249" s="17" t="s">
        <v>21485</v>
      </c>
      <c r="P7249">
        <v>0</v>
      </c>
      <c r="Q7249" s="17" t="s">
        <v>21485</v>
      </c>
      <c r="R7249" t="s">
        <v>16159</v>
      </c>
    </row>
    <row r="7250" spans="1:18">
      <c r="A7250" t="s">
        <v>16162</v>
      </c>
      <c r="B7250" t="s">
        <v>226</v>
      </c>
      <c r="C7250" t="s">
        <v>30</v>
      </c>
      <c r="D7250" t="s">
        <v>20</v>
      </c>
      <c r="E7250" t="s">
        <v>104</v>
      </c>
      <c r="F7250" t="s">
        <v>181</v>
      </c>
      <c r="G7250" t="s">
        <v>16163</v>
      </c>
      <c r="H7250" s="1">
        <v>666991</v>
      </c>
      <c r="I7250" s="1">
        <v>0</v>
      </c>
      <c r="J7250" t="s">
        <v>24</v>
      </c>
      <c r="K7250" t="s">
        <v>42</v>
      </c>
      <c r="L7250" s="10">
        <v>40269</v>
      </c>
      <c r="M7250" t="s">
        <v>16164</v>
      </c>
      <c r="N7250">
        <v>0</v>
      </c>
      <c r="O7250" s="17" t="s">
        <v>21485</v>
      </c>
      <c r="P7250">
        <v>0</v>
      </c>
      <c r="Q7250" s="17" t="s">
        <v>21485</v>
      </c>
      <c r="R7250" t="s">
        <v>16162</v>
      </c>
    </row>
    <row r="7251" spans="1:18">
      <c r="A7251" t="s">
        <v>16165</v>
      </c>
      <c r="B7251" t="s">
        <v>18</v>
      </c>
      <c r="C7251" t="s">
        <v>19</v>
      </c>
      <c r="D7251" t="s">
        <v>20</v>
      </c>
      <c r="E7251" t="s">
        <v>320</v>
      </c>
      <c r="F7251" t="s">
        <v>163</v>
      </c>
      <c r="G7251" t="s">
        <v>16166</v>
      </c>
      <c r="H7251" s="1">
        <v>1110876</v>
      </c>
      <c r="I7251" s="1">
        <v>0</v>
      </c>
      <c r="J7251" t="s">
        <v>24</v>
      </c>
      <c r="K7251" t="s">
        <v>118</v>
      </c>
      <c r="L7251" s="10">
        <v>41365</v>
      </c>
      <c r="M7251" t="s">
        <v>16167</v>
      </c>
      <c r="N7251">
        <v>0</v>
      </c>
      <c r="O7251" s="17" t="s">
        <v>21485</v>
      </c>
      <c r="P7251">
        <v>0</v>
      </c>
      <c r="Q7251" s="17" t="s">
        <v>21485</v>
      </c>
      <c r="R7251" t="s">
        <v>16165</v>
      </c>
    </row>
    <row r="7252" spans="1:18">
      <c r="A7252" t="s">
        <v>16168</v>
      </c>
      <c r="B7252" t="s">
        <v>64</v>
      </c>
      <c r="C7252" t="s">
        <v>65</v>
      </c>
      <c r="D7252" t="s">
        <v>20</v>
      </c>
      <c r="E7252" t="s">
        <v>241</v>
      </c>
      <c r="F7252" t="s">
        <v>379</v>
      </c>
      <c r="G7252" t="s">
        <v>16169</v>
      </c>
      <c r="H7252" s="1">
        <v>1000535</v>
      </c>
      <c r="I7252" s="1">
        <v>0</v>
      </c>
      <c r="J7252" t="s">
        <v>24</v>
      </c>
      <c r="K7252" t="s">
        <v>118</v>
      </c>
      <c r="L7252" s="10">
        <v>40087</v>
      </c>
      <c r="M7252" t="s">
        <v>16170</v>
      </c>
      <c r="N7252">
        <v>0</v>
      </c>
      <c r="O7252" s="17" t="s">
        <v>21485</v>
      </c>
      <c r="P7252">
        <v>0</v>
      </c>
      <c r="Q7252" s="17" t="s">
        <v>21485</v>
      </c>
      <c r="R7252" t="s">
        <v>16168</v>
      </c>
    </row>
    <row r="7253" spans="1:18">
      <c r="A7253" t="s">
        <v>16168</v>
      </c>
      <c r="B7253" t="s">
        <v>64</v>
      </c>
      <c r="C7253" t="s">
        <v>65</v>
      </c>
      <c r="D7253" t="s">
        <v>20</v>
      </c>
      <c r="E7253" t="s">
        <v>66</v>
      </c>
      <c r="F7253" t="s">
        <v>379</v>
      </c>
      <c r="G7253" t="s">
        <v>16171</v>
      </c>
      <c r="H7253" s="1">
        <v>710115</v>
      </c>
      <c r="I7253" s="1">
        <v>0</v>
      </c>
      <c r="J7253" t="s">
        <v>24</v>
      </c>
      <c r="K7253" t="s">
        <v>118</v>
      </c>
      <c r="L7253" s="10">
        <v>41000</v>
      </c>
      <c r="M7253" t="s">
        <v>16172</v>
      </c>
      <c r="N7253">
        <v>0</v>
      </c>
      <c r="O7253" s="17" t="s">
        <v>21485</v>
      </c>
      <c r="P7253">
        <v>0</v>
      </c>
      <c r="Q7253" s="17" t="s">
        <v>21485</v>
      </c>
      <c r="R7253" t="s">
        <v>16168</v>
      </c>
    </row>
    <row r="7254" spans="1:18">
      <c r="A7254" t="s">
        <v>16168</v>
      </c>
      <c r="B7254" t="s">
        <v>64</v>
      </c>
      <c r="C7254" t="s">
        <v>65</v>
      </c>
      <c r="D7254" t="s">
        <v>20</v>
      </c>
      <c r="E7254" t="s">
        <v>200</v>
      </c>
      <c r="F7254" t="s">
        <v>379</v>
      </c>
      <c r="G7254" t="s">
        <v>16173</v>
      </c>
      <c r="H7254" s="1">
        <v>100000</v>
      </c>
      <c r="I7254" s="1">
        <v>0</v>
      </c>
      <c r="J7254" t="s">
        <v>202</v>
      </c>
      <c r="K7254" t="s">
        <v>118</v>
      </c>
      <c r="L7254" s="10">
        <v>41913</v>
      </c>
      <c r="M7254" t="s">
        <v>16174</v>
      </c>
      <c r="N7254">
        <v>0</v>
      </c>
      <c r="O7254" s="17" t="s">
        <v>21485</v>
      </c>
      <c r="P7254">
        <v>0</v>
      </c>
      <c r="Q7254" s="17" t="s">
        <v>21485</v>
      </c>
      <c r="R7254" t="s">
        <v>16168</v>
      </c>
    </row>
    <row r="7255" spans="1:18">
      <c r="A7255" t="s">
        <v>16168</v>
      </c>
      <c r="B7255" t="s">
        <v>64</v>
      </c>
      <c r="C7255" t="s">
        <v>65</v>
      </c>
      <c r="D7255" t="s">
        <v>20</v>
      </c>
      <c r="E7255" t="s">
        <v>92</v>
      </c>
      <c r="F7255" t="s">
        <v>379</v>
      </c>
      <c r="G7255" t="s">
        <v>16173</v>
      </c>
      <c r="H7255" s="1">
        <v>808140</v>
      </c>
      <c r="I7255" s="1">
        <v>0</v>
      </c>
      <c r="J7255" t="s">
        <v>24</v>
      </c>
      <c r="K7255" t="s">
        <v>118</v>
      </c>
      <c r="L7255" s="10">
        <v>42278</v>
      </c>
      <c r="M7255" t="s">
        <v>16174</v>
      </c>
      <c r="N7255">
        <v>0</v>
      </c>
      <c r="O7255" s="17" t="s">
        <v>21485</v>
      </c>
      <c r="P7255">
        <v>0</v>
      </c>
      <c r="Q7255" s="17" t="s">
        <v>21485</v>
      </c>
      <c r="R7255" t="s">
        <v>16168</v>
      </c>
    </row>
    <row r="7256" spans="1:18">
      <c r="A7256" t="s">
        <v>16168</v>
      </c>
      <c r="B7256" t="s">
        <v>64</v>
      </c>
      <c r="C7256" t="s">
        <v>65</v>
      </c>
      <c r="D7256" t="s">
        <v>38</v>
      </c>
      <c r="E7256" t="s">
        <v>86</v>
      </c>
      <c r="F7256" t="s">
        <v>379</v>
      </c>
      <c r="G7256" t="s">
        <v>16175</v>
      </c>
      <c r="H7256" s="1">
        <v>826200</v>
      </c>
      <c r="I7256" s="1">
        <v>0</v>
      </c>
      <c r="J7256" t="s">
        <v>24</v>
      </c>
      <c r="K7256" t="s">
        <v>118</v>
      </c>
      <c r="L7256" s="10">
        <v>44652</v>
      </c>
      <c r="M7256" t="s">
        <v>16176</v>
      </c>
      <c r="N7256">
        <v>0</v>
      </c>
      <c r="O7256" s="17" t="s">
        <v>21485</v>
      </c>
      <c r="P7256">
        <v>0</v>
      </c>
      <c r="Q7256" s="17" t="s">
        <v>21485</v>
      </c>
      <c r="R7256" t="s">
        <v>16168</v>
      </c>
    </row>
    <row r="7257" spans="1:18">
      <c r="A7257" t="s">
        <v>20976</v>
      </c>
      <c r="B7257" t="s">
        <v>195</v>
      </c>
      <c r="C7257" t="s">
        <v>65</v>
      </c>
      <c r="D7257" t="s">
        <v>19059</v>
      </c>
      <c r="E7257" t="s">
        <v>19060</v>
      </c>
      <c r="F7257" t="s">
        <v>18980</v>
      </c>
      <c r="G7257" t="s">
        <v>20977</v>
      </c>
      <c r="H7257" s="1">
        <v>99850</v>
      </c>
      <c r="I7257" s="1">
        <v>0</v>
      </c>
      <c r="J7257" t="s">
        <v>202</v>
      </c>
      <c r="K7257" t="s">
        <v>136</v>
      </c>
      <c r="L7257" s="7">
        <v>40238</v>
      </c>
      <c r="M7257" t="s">
        <v>20978</v>
      </c>
      <c r="N7257">
        <v>0</v>
      </c>
      <c r="O7257" s="17" t="s">
        <v>21485</v>
      </c>
      <c r="P7257">
        <v>0</v>
      </c>
      <c r="Q7257" s="17" t="s">
        <v>21485</v>
      </c>
      <c r="R7257" t="s">
        <v>20976</v>
      </c>
    </row>
    <row r="7258" spans="1:18">
      <c r="A7258" t="s">
        <v>16177</v>
      </c>
      <c r="B7258" t="s">
        <v>185</v>
      </c>
      <c r="C7258" t="s">
        <v>65</v>
      </c>
      <c r="D7258" t="s">
        <v>20</v>
      </c>
      <c r="E7258" t="s">
        <v>21</v>
      </c>
      <c r="F7258" t="s">
        <v>46</v>
      </c>
      <c r="G7258" t="s">
        <v>16178</v>
      </c>
      <c r="H7258" s="1">
        <v>546312</v>
      </c>
      <c r="I7258" s="1">
        <v>0</v>
      </c>
      <c r="J7258" t="s">
        <v>24</v>
      </c>
      <c r="K7258" t="s">
        <v>49</v>
      </c>
      <c r="L7258" s="10">
        <v>41183</v>
      </c>
      <c r="M7258" t="s">
        <v>16179</v>
      </c>
      <c r="N7258">
        <v>0</v>
      </c>
      <c r="O7258" s="17" t="s">
        <v>21485</v>
      </c>
      <c r="P7258">
        <v>0</v>
      </c>
      <c r="Q7258" s="17" t="s">
        <v>21485</v>
      </c>
      <c r="R7258" t="s">
        <v>16177</v>
      </c>
    </row>
    <row r="7259" spans="1:18">
      <c r="A7259" t="s">
        <v>16177</v>
      </c>
      <c r="B7259" t="s">
        <v>185</v>
      </c>
      <c r="C7259" t="s">
        <v>65</v>
      </c>
      <c r="D7259" t="s">
        <v>18757</v>
      </c>
      <c r="E7259" t="s">
        <v>18758</v>
      </c>
      <c r="F7259" t="s">
        <v>18759</v>
      </c>
      <c r="G7259" t="s">
        <v>16180</v>
      </c>
      <c r="H7259" s="1">
        <v>150000</v>
      </c>
      <c r="I7259" s="1">
        <v>0</v>
      </c>
      <c r="J7259" t="s">
        <v>223</v>
      </c>
      <c r="K7259" t="s">
        <v>118</v>
      </c>
      <c r="L7259" s="7">
        <v>43374</v>
      </c>
      <c r="M7259" t="s">
        <v>20979</v>
      </c>
      <c r="N7259">
        <v>0</v>
      </c>
      <c r="O7259" s="17" t="s">
        <v>21485</v>
      </c>
      <c r="P7259">
        <v>0</v>
      </c>
      <c r="Q7259" s="17" t="s">
        <v>21485</v>
      </c>
      <c r="R7259" t="s">
        <v>16177</v>
      </c>
    </row>
    <row r="7260" spans="1:18">
      <c r="A7260" t="s">
        <v>16177</v>
      </c>
      <c r="B7260" t="s">
        <v>185</v>
      </c>
      <c r="C7260" t="s">
        <v>65</v>
      </c>
      <c r="D7260" t="s">
        <v>38</v>
      </c>
      <c r="E7260" t="s">
        <v>387</v>
      </c>
      <c r="F7260" t="s">
        <v>46</v>
      </c>
      <c r="G7260" t="s">
        <v>16180</v>
      </c>
      <c r="H7260" s="1">
        <v>568014</v>
      </c>
      <c r="I7260" s="1">
        <v>0</v>
      </c>
      <c r="J7260" t="s">
        <v>24</v>
      </c>
      <c r="K7260" t="s">
        <v>118</v>
      </c>
      <c r="L7260" s="10">
        <v>43374</v>
      </c>
      <c r="M7260" t="s">
        <v>16181</v>
      </c>
      <c r="N7260">
        <v>0</v>
      </c>
      <c r="O7260" s="17" t="s">
        <v>21485</v>
      </c>
      <c r="P7260">
        <v>0</v>
      </c>
      <c r="Q7260" s="17" t="s">
        <v>21485</v>
      </c>
      <c r="R7260" t="s">
        <v>16177</v>
      </c>
    </row>
    <row r="7261" spans="1:18">
      <c r="A7261" t="s">
        <v>16177</v>
      </c>
      <c r="B7261" t="s">
        <v>185</v>
      </c>
      <c r="C7261" t="s">
        <v>65</v>
      </c>
      <c r="D7261" t="s">
        <v>38</v>
      </c>
      <c r="E7261" t="s">
        <v>784</v>
      </c>
      <c r="F7261" t="s">
        <v>116</v>
      </c>
      <c r="G7261" t="s">
        <v>16182</v>
      </c>
      <c r="H7261" s="1">
        <v>879750</v>
      </c>
      <c r="I7261" s="1">
        <v>0</v>
      </c>
      <c r="J7261" t="s">
        <v>24</v>
      </c>
      <c r="K7261" t="s">
        <v>118</v>
      </c>
      <c r="L7261" s="10">
        <v>45383</v>
      </c>
      <c r="M7261" t="s">
        <v>16183</v>
      </c>
      <c r="N7261">
        <v>0</v>
      </c>
      <c r="O7261" s="17" t="s">
        <v>21485</v>
      </c>
      <c r="P7261">
        <v>0</v>
      </c>
      <c r="Q7261" s="17" t="s">
        <v>21485</v>
      </c>
      <c r="R7261" t="s">
        <v>16177</v>
      </c>
    </row>
    <row r="7262" spans="1:18">
      <c r="A7262" t="s">
        <v>16184</v>
      </c>
      <c r="B7262" t="s">
        <v>1269</v>
      </c>
      <c r="C7262" t="s">
        <v>65</v>
      </c>
      <c r="D7262" t="s">
        <v>38</v>
      </c>
      <c r="E7262" t="s">
        <v>637</v>
      </c>
      <c r="F7262" t="s">
        <v>901</v>
      </c>
      <c r="G7262" t="s">
        <v>16185</v>
      </c>
      <c r="H7262" s="1">
        <v>527850</v>
      </c>
      <c r="I7262" s="1">
        <v>0</v>
      </c>
      <c r="J7262" t="s">
        <v>24</v>
      </c>
      <c r="K7262" t="s">
        <v>118</v>
      </c>
      <c r="L7262" s="10">
        <v>44470</v>
      </c>
      <c r="M7262" t="s">
        <v>16186</v>
      </c>
      <c r="N7262">
        <v>0</v>
      </c>
      <c r="O7262" s="17" t="s">
        <v>21485</v>
      </c>
      <c r="P7262">
        <v>0</v>
      </c>
      <c r="Q7262" s="17" t="s">
        <v>21485</v>
      </c>
      <c r="R7262" t="s">
        <v>16184</v>
      </c>
    </row>
    <row r="7263" spans="1:18">
      <c r="A7263" t="s">
        <v>16187</v>
      </c>
      <c r="B7263" t="s">
        <v>173</v>
      </c>
      <c r="C7263" t="s">
        <v>174</v>
      </c>
      <c r="D7263" t="s">
        <v>20</v>
      </c>
      <c r="E7263" t="s">
        <v>122</v>
      </c>
      <c r="F7263" t="s">
        <v>99</v>
      </c>
      <c r="G7263" t="s">
        <v>16188</v>
      </c>
      <c r="H7263" s="1">
        <v>664241</v>
      </c>
      <c r="I7263" s="1">
        <v>0</v>
      </c>
      <c r="J7263" t="s">
        <v>24</v>
      </c>
      <c r="K7263" t="s">
        <v>42</v>
      </c>
      <c r="L7263" s="10">
        <v>40817</v>
      </c>
      <c r="M7263" t="s">
        <v>16189</v>
      </c>
      <c r="N7263">
        <v>0</v>
      </c>
      <c r="O7263" s="17" t="s">
        <v>21485</v>
      </c>
      <c r="P7263">
        <v>0</v>
      </c>
      <c r="Q7263" s="17" t="s">
        <v>21485</v>
      </c>
      <c r="R7263" t="s">
        <v>16187</v>
      </c>
    </row>
    <row r="7264" spans="1:18">
      <c r="A7264" t="s">
        <v>16187</v>
      </c>
      <c r="B7264" t="s">
        <v>173</v>
      </c>
      <c r="C7264" t="s">
        <v>174</v>
      </c>
      <c r="D7264" t="s">
        <v>38</v>
      </c>
      <c r="E7264" t="s">
        <v>408</v>
      </c>
      <c r="F7264" t="s">
        <v>99</v>
      </c>
      <c r="G7264" t="s">
        <v>16190</v>
      </c>
      <c r="H7264" s="1">
        <v>757350</v>
      </c>
      <c r="I7264" s="1">
        <v>0</v>
      </c>
      <c r="J7264" t="s">
        <v>24</v>
      </c>
      <c r="K7264" t="s">
        <v>42</v>
      </c>
      <c r="L7264" s="10">
        <v>44105</v>
      </c>
      <c r="M7264" t="s">
        <v>16191</v>
      </c>
      <c r="N7264">
        <v>0</v>
      </c>
      <c r="O7264" s="17" t="s">
        <v>21485</v>
      </c>
      <c r="P7264">
        <v>0</v>
      </c>
      <c r="Q7264" s="17" t="s">
        <v>21485</v>
      </c>
      <c r="R7264" t="s">
        <v>16187</v>
      </c>
    </row>
    <row r="7265" spans="1:18">
      <c r="A7265" t="s">
        <v>20980</v>
      </c>
      <c r="B7265" t="s">
        <v>553</v>
      </c>
      <c r="C7265" t="s">
        <v>30</v>
      </c>
      <c r="D7265" t="s">
        <v>18767</v>
      </c>
      <c r="E7265" t="s">
        <v>18768</v>
      </c>
      <c r="F7265" t="s">
        <v>18769</v>
      </c>
      <c r="G7265" t="s">
        <v>20981</v>
      </c>
      <c r="H7265" s="1">
        <v>85000</v>
      </c>
      <c r="I7265" s="1">
        <v>0</v>
      </c>
      <c r="J7265" t="s">
        <v>202</v>
      </c>
      <c r="K7265" t="s">
        <v>136</v>
      </c>
      <c r="L7265" s="7">
        <v>43983</v>
      </c>
      <c r="M7265" t="s">
        <v>20982</v>
      </c>
      <c r="N7265">
        <v>0</v>
      </c>
      <c r="O7265" s="17" t="s">
        <v>21485</v>
      </c>
      <c r="P7265">
        <v>0</v>
      </c>
      <c r="Q7265" s="17" t="s">
        <v>21485</v>
      </c>
      <c r="R7265" t="s">
        <v>20980</v>
      </c>
    </row>
    <row r="7266" spans="1:18">
      <c r="A7266" t="s">
        <v>20983</v>
      </c>
      <c r="B7266" t="s">
        <v>3301</v>
      </c>
      <c r="C7266" t="s">
        <v>30</v>
      </c>
      <c r="D7266" t="s">
        <v>18838</v>
      </c>
      <c r="E7266" t="s">
        <v>18983</v>
      </c>
      <c r="F7266" t="s">
        <v>18833</v>
      </c>
      <c r="G7266" t="s">
        <v>20984</v>
      </c>
      <c r="H7266" s="1">
        <v>49958</v>
      </c>
      <c r="I7266" s="1">
        <v>0</v>
      </c>
      <c r="J7266" t="s">
        <v>202</v>
      </c>
      <c r="K7266" t="s">
        <v>49</v>
      </c>
      <c r="L7266" s="7">
        <v>40391</v>
      </c>
      <c r="M7266" t="s">
        <v>20985</v>
      </c>
      <c r="N7266">
        <v>0</v>
      </c>
      <c r="O7266" s="17" t="s">
        <v>21485</v>
      </c>
      <c r="P7266">
        <v>0</v>
      </c>
      <c r="Q7266" s="17" t="s">
        <v>21485</v>
      </c>
      <c r="R7266" t="s">
        <v>20983</v>
      </c>
    </row>
    <row r="7267" spans="1:18">
      <c r="A7267" t="s">
        <v>16192</v>
      </c>
      <c r="B7267" t="s">
        <v>18</v>
      </c>
      <c r="C7267" t="s">
        <v>19</v>
      </c>
      <c r="D7267" t="s">
        <v>20</v>
      </c>
      <c r="E7267" t="s">
        <v>104</v>
      </c>
      <c r="F7267" t="s">
        <v>149</v>
      </c>
      <c r="G7267" t="s">
        <v>16193</v>
      </c>
      <c r="H7267" s="1">
        <v>720495</v>
      </c>
      <c r="I7267" s="1">
        <v>0</v>
      </c>
      <c r="J7267" t="s">
        <v>24</v>
      </c>
      <c r="K7267" t="s">
        <v>136</v>
      </c>
      <c r="L7267" s="10">
        <v>40269</v>
      </c>
      <c r="M7267" t="s">
        <v>16194</v>
      </c>
      <c r="N7267">
        <v>0</v>
      </c>
      <c r="O7267" s="17" t="s">
        <v>21485</v>
      </c>
      <c r="P7267">
        <v>0</v>
      </c>
      <c r="Q7267" s="17" t="s">
        <v>21485</v>
      </c>
      <c r="R7267" t="s">
        <v>16192</v>
      </c>
    </row>
    <row r="7268" spans="1:18">
      <c r="A7268" t="s">
        <v>16195</v>
      </c>
      <c r="B7268" t="s">
        <v>29</v>
      </c>
      <c r="C7268" t="s">
        <v>30</v>
      </c>
      <c r="D7268" t="s">
        <v>20</v>
      </c>
      <c r="E7268" t="s">
        <v>51</v>
      </c>
      <c r="F7268" t="s">
        <v>40</v>
      </c>
      <c r="G7268" t="s">
        <v>16196</v>
      </c>
      <c r="H7268" s="1">
        <v>379244</v>
      </c>
      <c r="I7268" s="1">
        <v>0</v>
      </c>
      <c r="J7268" t="s">
        <v>68</v>
      </c>
      <c r="K7268" t="s">
        <v>22</v>
      </c>
      <c r="L7268" s="10">
        <v>39904</v>
      </c>
      <c r="M7268" t="s">
        <v>16197</v>
      </c>
      <c r="N7268">
        <v>0</v>
      </c>
      <c r="O7268" s="17" t="s">
        <v>21485</v>
      </c>
      <c r="P7268">
        <v>0</v>
      </c>
      <c r="Q7268" s="17" t="s">
        <v>21485</v>
      </c>
      <c r="R7268" t="s">
        <v>16195</v>
      </c>
    </row>
    <row r="7269" spans="1:18">
      <c r="A7269" t="s">
        <v>16198</v>
      </c>
      <c r="B7269" t="s">
        <v>564</v>
      </c>
      <c r="C7269" t="s">
        <v>30</v>
      </c>
      <c r="D7269" t="s">
        <v>20</v>
      </c>
      <c r="E7269" t="s">
        <v>115</v>
      </c>
      <c r="F7269" t="s">
        <v>411</v>
      </c>
      <c r="G7269" t="s">
        <v>16199</v>
      </c>
      <c r="H7269" s="1">
        <v>185834</v>
      </c>
      <c r="I7269" s="1">
        <v>0</v>
      </c>
      <c r="J7269" t="s">
        <v>68</v>
      </c>
      <c r="K7269" t="s">
        <v>42</v>
      </c>
      <c r="L7269" s="10">
        <v>40452</v>
      </c>
      <c r="M7269" t="s">
        <v>16200</v>
      </c>
      <c r="N7269">
        <v>0</v>
      </c>
      <c r="O7269" s="17" t="s">
        <v>21485</v>
      </c>
      <c r="P7269">
        <v>0</v>
      </c>
      <c r="Q7269" s="17" t="s">
        <v>21485</v>
      </c>
      <c r="R7269" t="s">
        <v>16198</v>
      </c>
    </row>
    <row r="7270" spans="1:18">
      <c r="A7270" t="s">
        <v>16198</v>
      </c>
      <c r="B7270" t="s">
        <v>564</v>
      </c>
      <c r="C7270" t="s">
        <v>30</v>
      </c>
      <c r="D7270" t="s">
        <v>20</v>
      </c>
      <c r="E7270" t="s">
        <v>276</v>
      </c>
      <c r="F7270" t="s">
        <v>87</v>
      </c>
      <c r="G7270" t="s">
        <v>16201</v>
      </c>
      <c r="H7270" s="1">
        <v>211632</v>
      </c>
      <c r="I7270" s="1">
        <v>0</v>
      </c>
      <c r="J7270" t="s">
        <v>223</v>
      </c>
      <c r="K7270" t="s">
        <v>42</v>
      </c>
      <c r="L7270" s="10">
        <v>41730</v>
      </c>
      <c r="M7270" t="s">
        <v>16202</v>
      </c>
      <c r="N7270">
        <v>0</v>
      </c>
      <c r="O7270" s="17" t="s">
        <v>21485</v>
      </c>
      <c r="P7270">
        <v>0</v>
      </c>
      <c r="Q7270" s="17" t="s">
        <v>21485</v>
      </c>
      <c r="R7270" t="s">
        <v>16198</v>
      </c>
    </row>
    <row r="7271" spans="1:18">
      <c r="A7271" t="s">
        <v>16198</v>
      </c>
      <c r="B7271" t="s">
        <v>564</v>
      </c>
      <c r="C7271" t="s">
        <v>30</v>
      </c>
      <c r="D7271" t="s">
        <v>38</v>
      </c>
      <c r="E7271" t="s">
        <v>168</v>
      </c>
      <c r="F7271" t="s">
        <v>87</v>
      </c>
      <c r="G7271" t="s">
        <v>16203</v>
      </c>
      <c r="H7271" s="1">
        <v>321300</v>
      </c>
      <c r="I7271" s="1">
        <v>0</v>
      </c>
      <c r="J7271" t="s">
        <v>223</v>
      </c>
      <c r="K7271" t="s">
        <v>157</v>
      </c>
      <c r="L7271" s="10">
        <v>43922</v>
      </c>
      <c r="M7271" t="s">
        <v>16204</v>
      </c>
      <c r="N7271">
        <v>0</v>
      </c>
      <c r="O7271" s="17" t="s">
        <v>21485</v>
      </c>
      <c r="P7271">
        <v>0</v>
      </c>
      <c r="Q7271" s="17" t="s">
        <v>21485</v>
      </c>
      <c r="R7271" t="s">
        <v>16198</v>
      </c>
    </row>
    <row r="7272" spans="1:18">
      <c r="A7272" t="s">
        <v>16205</v>
      </c>
      <c r="B7272" t="s">
        <v>226</v>
      </c>
      <c r="C7272" t="s">
        <v>30</v>
      </c>
      <c r="D7272" t="s">
        <v>19931</v>
      </c>
      <c r="E7272" t="s">
        <v>19932</v>
      </c>
      <c r="F7272" t="s">
        <v>19931</v>
      </c>
      <c r="G7272" t="s">
        <v>20986</v>
      </c>
      <c r="H7272" s="1">
        <v>92132</v>
      </c>
      <c r="I7272" s="1">
        <v>1900</v>
      </c>
      <c r="J7272" t="s">
        <v>202</v>
      </c>
      <c r="K7272" t="s">
        <v>94</v>
      </c>
      <c r="L7272" s="7">
        <v>40238</v>
      </c>
      <c r="M7272" t="s">
        <v>20987</v>
      </c>
      <c r="N7272">
        <v>0</v>
      </c>
      <c r="O7272" s="17" t="s">
        <v>21485</v>
      </c>
      <c r="P7272">
        <v>0</v>
      </c>
      <c r="Q7272" s="17" t="s">
        <v>21485</v>
      </c>
      <c r="R7272" t="s">
        <v>16205</v>
      </c>
    </row>
    <row r="7273" spans="1:18">
      <c r="A7273" t="s">
        <v>16205</v>
      </c>
      <c r="B7273" t="s">
        <v>226</v>
      </c>
      <c r="C7273" t="s">
        <v>30</v>
      </c>
      <c r="D7273" t="s">
        <v>20</v>
      </c>
      <c r="E7273" t="s">
        <v>66</v>
      </c>
      <c r="F7273" t="s">
        <v>329</v>
      </c>
      <c r="G7273" t="s">
        <v>16206</v>
      </c>
      <c r="H7273" s="1">
        <v>228086</v>
      </c>
      <c r="I7273" s="1">
        <v>0</v>
      </c>
      <c r="J7273" t="s">
        <v>483</v>
      </c>
      <c r="K7273" t="s">
        <v>582</v>
      </c>
      <c r="L7273" s="10">
        <v>41000</v>
      </c>
      <c r="M7273" t="s">
        <v>16207</v>
      </c>
      <c r="N7273">
        <v>0</v>
      </c>
      <c r="O7273" s="17" t="s">
        <v>21485</v>
      </c>
      <c r="P7273">
        <v>0</v>
      </c>
      <c r="Q7273" s="17" t="s">
        <v>21485</v>
      </c>
      <c r="R7273" t="s">
        <v>16205</v>
      </c>
    </row>
    <row r="7274" spans="1:18">
      <c r="A7274" t="s">
        <v>20988</v>
      </c>
      <c r="B7274" t="s">
        <v>91</v>
      </c>
      <c r="C7274" t="s">
        <v>30</v>
      </c>
      <c r="D7274" t="s">
        <v>18613</v>
      </c>
      <c r="E7274" t="s">
        <v>20859</v>
      </c>
      <c r="F7274" t="s">
        <v>18613</v>
      </c>
      <c r="G7274" t="s">
        <v>20989</v>
      </c>
      <c r="H7274" s="1">
        <v>200000</v>
      </c>
      <c r="I7274" s="1">
        <v>0</v>
      </c>
      <c r="J7274" t="s">
        <v>223</v>
      </c>
      <c r="K7274" t="s">
        <v>445</v>
      </c>
      <c r="L7274" s="7">
        <v>42522</v>
      </c>
      <c r="M7274" t="s">
        <v>20990</v>
      </c>
      <c r="N7274">
        <v>0</v>
      </c>
      <c r="O7274" s="17" t="s">
        <v>21485</v>
      </c>
      <c r="P7274">
        <v>0</v>
      </c>
      <c r="Q7274" s="17" t="s">
        <v>21485</v>
      </c>
      <c r="R7274" t="s">
        <v>20988</v>
      </c>
    </row>
    <row r="7275" spans="1:18">
      <c r="A7275" t="s">
        <v>16208</v>
      </c>
      <c r="B7275" t="s">
        <v>64</v>
      </c>
      <c r="C7275" t="s">
        <v>65</v>
      </c>
      <c r="D7275" t="s">
        <v>38</v>
      </c>
      <c r="E7275" t="s">
        <v>39</v>
      </c>
      <c r="F7275" t="s">
        <v>404</v>
      </c>
      <c r="G7275" t="s">
        <v>16209</v>
      </c>
      <c r="H7275" s="1">
        <v>539325</v>
      </c>
      <c r="I7275" s="1">
        <v>0</v>
      </c>
      <c r="J7275" t="s">
        <v>24</v>
      </c>
      <c r="K7275" t="s">
        <v>49</v>
      </c>
      <c r="L7275" s="10">
        <v>43191</v>
      </c>
      <c r="M7275" t="s">
        <v>16210</v>
      </c>
      <c r="N7275">
        <v>0</v>
      </c>
      <c r="O7275" s="17" t="s">
        <v>21485</v>
      </c>
      <c r="P7275">
        <v>0</v>
      </c>
      <c r="Q7275" s="17" t="s">
        <v>21485</v>
      </c>
      <c r="R7275" t="s">
        <v>16208</v>
      </c>
    </row>
    <row r="7276" spans="1:18">
      <c r="A7276" t="s">
        <v>16208</v>
      </c>
      <c r="B7276" t="s">
        <v>64</v>
      </c>
      <c r="C7276" t="s">
        <v>65</v>
      </c>
      <c r="D7276" t="s">
        <v>38</v>
      </c>
      <c r="E7276" t="s">
        <v>784</v>
      </c>
      <c r="F7276" t="s">
        <v>404</v>
      </c>
      <c r="G7276" t="s">
        <v>16211</v>
      </c>
      <c r="H7276" s="1">
        <v>1138100</v>
      </c>
      <c r="I7276" s="1">
        <v>0</v>
      </c>
      <c r="J7276" t="s">
        <v>24</v>
      </c>
      <c r="K7276" t="s">
        <v>49</v>
      </c>
      <c r="L7276" s="10">
        <v>45383</v>
      </c>
      <c r="M7276" t="s">
        <v>16212</v>
      </c>
      <c r="N7276">
        <v>0</v>
      </c>
      <c r="O7276" s="17" t="s">
        <v>21485</v>
      </c>
      <c r="P7276">
        <v>0</v>
      </c>
      <c r="Q7276" s="17" t="s">
        <v>21485</v>
      </c>
      <c r="R7276" t="s">
        <v>16208</v>
      </c>
    </row>
    <row r="7277" spans="1:18">
      <c r="A7277" t="s">
        <v>20991</v>
      </c>
      <c r="B7277" t="s">
        <v>121</v>
      </c>
      <c r="C7277" t="s">
        <v>30</v>
      </c>
      <c r="D7277" t="s">
        <v>20992</v>
      </c>
      <c r="E7277" t="s">
        <v>20993</v>
      </c>
      <c r="F7277" t="s">
        <v>19189</v>
      </c>
      <c r="G7277" t="s">
        <v>20994</v>
      </c>
      <c r="H7277" s="1">
        <v>167795</v>
      </c>
      <c r="I7277" s="1">
        <v>0</v>
      </c>
      <c r="J7277" t="s">
        <v>202</v>
      </c>
      <c r="K7277" t="s">
        <v>118</v>
      </c>
      <c r="L7277" s="7">
        <v>44075</v>
      </c>
      <c r="M7277" t="s">
        <v>20995</v>
      </c>
      <c r="N7277">
        <v>0</v>
      </c>
      <c r="O7277" s="17" t="s">
        <v>21485</v>
      </c>
      <c r="P7277">
        <v>0</v>
      </c>
      <c r="Q7277" s="17" t="s">
        <v>21485</v>
      </c>
      <c r="R7277" t="s">
        <v>20991</v>
      </c>
    </row>
    <row r="7278" spans="1:18">
      <c r="A7278" t="s">
        <v>16213</v>
      </c>
      <c r="B7278" t="s">
        <v>167</v>
      </c>
      <c r="C7278" t="s">
        <v>85</v>
      </c>
      <c r="D7278" t="s">
        <v>20</v>
      </c>
      <c r="E7278" t="s">
        <v>71</v>
      </c>
      <c r="F7278" t="s">
        <v>218</v>
      </c>
      <c r="G7278" t="s">
        <v>16214</v>
      </c>
      <c r="H7278" s="1">
        <v>736900</v>
      </c>
      <c r="I7278" s="1">
        <v>0</v>
      </c>
      <c r="J7278" t="s">
        <v>24</v>
      </c>
      <c r="K7278" t="s">
        <v>22</v>
      </c>
      <c r="L7278" s="10">
        <v>40634</v>
      </c>
      <c r="M7278" t="s">
        <v>16215</v>
      </c>
      <c r="N7278">
        <v>0</v>
      </c>
      <c r="O7278" s="17" t="s">
        <v>21485</v>
      </c>
      <c r="P7278">
        <v>0</v>
      </c>
      <c r="Q7278" s="17" t="s">
        <v>21485</v>
      </c>
      <c r="R7278" t="s">
        <v>16213</v>
      </c>
    </row>
    <row r="7279" spans="1:18">
      <c r="A7279" t="s">
        <v>16213</v>
      </c>
      <c r="B7279" t="s">
        <v>167</v>
      </c>
      <c r="C7279" t="s">
        <v>85</v>
      </c>
      <c r="D7279" t="s">
        <v>20</v>
      </c>
      <c r="E7279" t="s">
        <v>71</v>
      </c>
      <c r="F7279" t="s">
        <v>218</v>
      </c>
      <c r="G7279" t="s">
        <v>16214</v>
      </c>
      <c r="H7279" s="1">
        <v>736900</v>
      </c>
      <c r="I7279" s="1">
        <v>0</v>
      </c>
      <c r="J7279" t="s">
        <v>24</v>
      </c>
      <c r="K7279" t="s">
        <v>22</v>
      </c>
      <c r="L7279" s="10">
        <v>40634</v>
      </c>
      <c r="M7279" t="s">
        <v>16215</v>
      </c>
      <c r="N7279">
        <v>0</v>
      </c>
      <c r="O7279" s="17" t="s">
        <v>21485</v>
      </c>
      <c r="P7279">
        <v>0</v>
      </c>
      <c r="Q7279" s="17" t="s">
        <v>21485</v>
      </c>
      <c r="R7279" t="s">
        <v>16213</v>
      </c>
    </row>
    <row r="7280" spans="1:18">
      <c r="A7280" t="s">
        <v>20996</v>
      </c>
      <c r="B7280" t="s">
        <v>37</v>
      </c>
      <c r="C7280" t="s">
        <v>30</v>
      </c>
      <c r="D7280" t="s">
        <v>19348</v>
      </c>
      <c r="E7280" t="s">
        <v>19349</v>
      </c>
      <c r="F7280" t="s">
        <v>19350</v>
      </c>
      <c r="G7280" t="s">
        <v>20997</v>
      </c>
      <c r="H7280" s="1">
        <v>544120</v>
      </c>
      <c r="I7280" s="1">
        <v>0</v>
      </c>
      <c r="J7280" t="s">
        <v>68</v>
      </c>
      <c r="K7280" t="s">
        <v>60</v>
      </c>
      <c r="L7280" s="7">
        <v>43497</v>
      </c>
      <c r="M7280" t="s">
        <v>20998</v>
      </c>
      <c r="N7280">
        <v>0</v>
      </c>
      <c r="O7280" s="17" t="s">
        <v>21485</v>
      </c>
      <c r="P7280">
        <v>0</v>
      </c>
      <c r="Q7280" s="17" t="s">
        <v>21485</v>
      </c>
      <c r="R7280" t="s">
        <v>20996</v>
      </c>
    </row>
    <row r="7281" spans="1:18">
      <c r="A7281" t="s">
        <v>16216</v>
      </c>
      <c r="B7281" t="s">
        <v>249</v>
      </c>
      <c r="C7281" t="s">
        <v>65</v>
      </c>
      <c r="D7281" t="s">
        <v>20</v>
      </c>
      <c r="E7281" t="s">
        <v>51</v>
      </c>
      <c r="F7281" t="s">
        <v>245</v>
      </c>
      <c r="G7281" t="s">
        <v>16217</v>
      </c>
      <c r="H7281" s="1">
        <v>643660</v>
      </c>
      <c r="I7281" s="1">
        <v>0</v>
      </c>
      <c r="J7281" t="s">
        <v>24</v>
      </c>
      <c r="K7281" t="s">
        <v>42</v>
      </c>
      <c r="L7281" s="10">
        <v>39904</v>
      </c>
      <c r="M7281" t="s">
        <v>16218</v>
      </c>
      <c r="N7281">
        <v>0</v>
      </c>
      <c r="O7281" s="17" t="s">
        <v>21485</v>
      </c>
      <c r="P7281">
        <v>0</v>
      </c>
      <c r="Q7281" s="17" t="s">
        <v>21485</v>
      </c>
      <c r="R7281" t="s">
        <v>16216</v>
      </c>
    </row>
    <row r="7282" spans="1:18">
      <c r="A7282" t="s">
        <v>16216</v>
      </c>
      <c r="B7282" t="s">
        <v>249</v>
      </c>
      <c r="C7282" t="s">
        <v>65</v>
      </c>
      <c r="D7282" t="s">
        <v>20</v>
      </c>
      <c r="E7282" t="s">
        <v>276</v>
      </c>
      <c r="F7282" t="s">
        <v>245</v>
      </c>
      <c r="G7282" t="s">
        <v>16219</v>
      </c>
      <c r="H7282" s="1">
        <v>587460</v>
      </c>
      <c r="I7282" s="1">
        <v>0</v>
      </c>
      <c r="J7282" t="s">
        <v>24</v>
      </c>
      <c r="K7282" t="s">
        <v>42</v>
      </c>
      <c r="L7282" s="10">
        <v>41730</v>
      </c>
      <c r="M7282" t="s">
        <v>16218</v>
      </c>
      <c r="N7282">
        <v>0</v>
      </c>
      <c r="O7282" s="17" t="s">
        <v>21485</v>
      </c>
      <c r="P7282">
        <v>0</v>
      </c>
      <c r="Q7282" s="17" t="s">
        <v>21485</v>
      </c>
      <c r="R7282" t="s">
        <v>16216</v>
      </c>
    </row>
    <row r="7283" spans="1:18">
      <c r="A7283" t="s">
        <v>16220</v>
      </c>
      <c r="B7283" t="s">
        <v>942</v>
      </c>
      <c r="C7283" t="s">
        <v>65</v>
      </c>
      <c r="D7283" t="s">
        <v>20</v>
      </c>
      <c r="E7283" t="s">
        <v>241</v>
      </c>
      <c r="F7283" t="s">
        <v>418</v>
      </c>
      <c r="G7283" t="s">
        <v>16221</v>
      </c>
      <c r="H7283" s="1">
        <v>796550</v>
      </c>
      <c r="I7283" s="1">
        <v>0</v>
      </c>
      <c r="J7283" t="s">
        <v>24</v>
      </c>
      <c r="K7283" t="s">
        <v>118</v>
      </c>
      <c r="L7283" s="10">
        <v>40087</v>
      </c>
      <c r="M7283" t="s">
        <v>16222</v>
      </c>
      <c r="N7283">
        <v>0</v>
      </c>
      <c r="O7283" s="17" t="s">
        <v>21485</v>
      </c>
      <c r="P7283">
        <v>0</v>
      </c>
      <c r="Q7283" s="17" t="s">
        <v>21485</v>
      </c>
      <c r="R7283" t="s">
        <v>16220</v>
      </c>
    </row>
    <row r="7284" spans="1:18">
      <c r="A7284" t="s">
        <v>16220</v>
      </c>
      <c r="B7284" t="s">
        <v>942</v>
      </c>
      <c r="C7284" t="s">
        <v>65</v>
      </c>
      <c r="D7284" t="s">
        <v>20</v>
      </c>
      <c r="E7284" t="s">
        <v>92</v>
      </c>
      <c r="F7284" t="s">
        <v>418</v>
      </c>
      <c r="G7284" t="s">
        <v>16223</v>
      </c>
      <c r="H7284" s="1">
        <v>667165</v>
      </c>
      <c r="I7284" s="1">
        <v>0</v>
      </c>
      <c r="J7284" t="s">
        <v>24</v>
      </c>
      <c r="K7284" t="s">
        <v>118</v>
      </c>
      <c r="L7284" s="10">
        <v>42278</v>
      </c>
      <c r="M7284" t="s">
        <v>16224</v>
      </c>
      <c r="N7284">
        <v>0</v>
      </c>
      <c r="O7284" s="17" t="s">
        <v>21485</v>
      </c>
      <c r="P7284">
        <v>0</v>
      </c>
      <c r="Q7284" s="17" t="s">
        <v>21485</v>
      </c>
      <c r="R7284" t="s">
        <v>16220</v>
      </c>
    </row>
    <row r="7285" spans="1:18">
      <c r="A7285" t="s">
        <v>16220</v>
      </c>
      <c r="B7285" t="s">
        <v>942</v>
      </c>
      <c r="C7285" t="s">
        <v>65</v>
      </c>
      <c r="D7285" t="s">
        <v>38</v>
      </c>
      <c r="E7285" t="s">
        <v>1125</v>
      </c>
      <c r="F7285" t="s">
        <v>418</v>
      </c>
      <c r="G7285" t="s">
        <v>16225</v>
      </c>
      <c r="H7285" s="1">
        <v>925650</v>
      </c>
      <c r="I7285" s="1">
        <v>0</v>
      </c>
      <c r="J7285" t="s">
        <v>24</v>
      </c>
      <c r="K7285" t="s">
        <v>118</v>
      </c>
      <c r="L7285" s="10">
        <v>45200</v>
      </c>
      <c r="M7285" t="s">
        <v>16226</v>
      </c>
      <c r="N7285">
        <v>0</v>
      </c>
      <c r="O7285" s="17" t="s">
        <v>21485</v>
      </c>
      <c r="P7285">
        <v>0</v>
      </c>
      <c r="Q7285" s="17" t="s">
        <v>21485</v>
      </c>
      <c r="R7285" t="s">
        <v>16220</v>
      </c>
    </row>
    <row r="7286" spans="1:18">
      <c r="A7286" t="s">
        <v>16227</v>
      </c>
      <c r="B7286" t="s">
        <v>557</v>
      </c>
      <c r="C7286" t="s">
        <v>65</v>
      </c>
      <c r="D7286" t="s">
        <v>38</v>
      </c>
      <c r="E7286" t="s">
        <v>408</v>
      </c>
      <c r="F7286" t="s">
        <v>379</v>
      </c>
      <c r="G7286" t="s">
        <v>16228</v>
      </c>
      <c r="H7286" s="1">
        <v>1116900</v>
      </c>
      <c r="I7286" s="1">
        <v>0</v>
      </c>
      <c r="J7286" t="s">
        <v>24</v>
      </c>
      <c r="K7286" t="s">
        <v>118</v>
      </c>
      <c r="L7286" s="10">
        <v>44105</v>
      </c>
      <c r="M7286" t="s">
        <v>16229</v>
      </c>
      <c r="N7286">
        <v>0</v>
      </c>
      <c r="O7286" s="17" t="s">
        <v>21485</v>
      </c>
      <c r="P7286">
        <v>0</v>
      </c>
      <c r="Q7286" s="17" t="s">
        <v>21485</v>
      </c>
      <c r="R7286" t="s">
        <v>16227</v>
      </c>
    </row>
    <row r="7287" spans="1:18">
      <c r="A7287" t="s">
        <v>16227</v>
      </c>
      <c r="B7287" t="s">
        <v>557</v>
      </c>
      <c r="C7287" t="s">
        <v>65</v>
      </c>
      <c r="D7287" t="s">
        <v>38</v>
      </c>
      <c r="E7287" t="s">
        <v>586</v>
      </c>
      <c r="F7287" t="s">
        <v>22</v>
      </c>
      <c r="G7287" t="s">
        <v>16230</v>
      </c>
      <c r="H7287" s="1">
        <v>925650</v>
      </c>
      <c r="I7287" s="1">
        <v>0</v>
      </c>
      <c r="J7287" t="s">
        <v>24</v>
      </c>
      <c r="K7287" t="s">
        <v>22</v>
      </c>
      <c r="L7287" s="10">
        <v>45017</v>
      </c>
      <c r="M7287" t="s">
        <v>16231</v>
      </c>
      <c r="N7287">
        <v>0</v>
      </c>
      <c r="O7287" s="17" t="s">
        <v>21485</v>
      </c>
      <c r="P7287">
        <v>0</v>
      </c>
      <c r="Q7287" s="17" t="s">
        <v>21485</v>
      </c>
      <c r="R7287" t="s">
        <v>16227</v>
      </c>
    </row>
    <row r="7288" spans="1:18">
      <c r="A7288" t="s">
        <v>16232</v>
      </c>
      <c r="B7288" t="s">
        <v>185</v>
      </c>
      <c r="C7288" t="s">
        <v>65</v>
      </c>
      <c r="D7288" t="s">
        <v>20</v>
      </c>
      <c r="E7288" t="s">
        <v>276</v>
      </c>
      <c r="F7288" t="s">
        <v>404</v>
      </c>
      <c r="G7288" t="s">
        <v>16233</v>
      </c>
      <c r="H7288" s="1">
        <v>666663</v>
      </c>
      <c r="I7288" s="1">
        <v>0</v>
      </c>
      <c r="J7288" t="s">
        <v>24</v>
      </c>
      <c r="K7288" t="s">
        <v>49</v>
      </c>
      <c r="L7288" s="10">
        <v>41730</v>
      </c>
      <c r="M7288" t="s">
        <v>16234</v>
      </c>
      <c r="N7288">
        <v>0</v>
      </c>
      <c r="O7288" s="17" t="s">
        <v>21485</v>
      </c>
      <c r="P7288">
        <v>0</v>
      </c>
      <c r="Q7288" s="17" t="s">
        <v>21485</v>
      </c>
      <c r="R7288" t="s">
        <v>16232</v>
      </c>
    </row>
    <row r="7289" spans="1:18">
      <c r="A7289" t="s">
        <v>2331</v>
      </c>
      <c r="B7289" t="s">
        <v>64</v>
      </c>
      <c r="C7289" t="s">
        <v>65</v>
      </c>
      <c r="D7289" t="s">
        <v>20</v>
      </c>
      <c r="E7289" t="s">
        <v>66</v>
      </c>
      <c r="F7289" t="s">
        <v>972</v>
      </c>
      <c r="G7289" t="s">
        <v>2332</v>
      </c>
      <c r="H7289" s="1">
        <v>627195</v>
      </c>
      <c r="I7289" s="1">
        <v>0</v>
      </c>
      <c r="J7289" t="s">
        <v>24</v>
      </c>
      <c r="K7289" t="s">
        <v>110</v>
      </c>
      <c r="L7289" s="10">
        <v>41000</v>
      </c>
      <c r="M7289" t="s">
        <v>2333</v>
      </c>
      <c r="N7289">
        <v>1</v>
      </c>
      <c r="O7289" s="17" t="s">
        <v>21485</v>
      </c>
      <c r="P7289">
        <v>0</v>
      </c>
      <c r="Q7289" s="17" t="s">
        <v>21485</v>
      </c>
      <c r="R7289" t="s">
        <v>2331</v>
      </c>
    </row>
    <row r="7290" spans="1:18">
      <c r="A7290" t="s">
        <v>2331</v>
      </c>
      <c r="B7290" t="s">
        <v>64</v>
      </c>
      <c r="C7290" t="s">
        <v>65</v>
      </c>
      <c r="D7290" t="s">
        <v>38</v>
      </c>
      <c r="E7290" t="s">
        <v>408</v>
      </c>
      <c r="F7290" t="s">
        <v>214</v>
      </c>
      <c r="G7290" t="s">
        <v>16235</v>
      </c>
      <c r="H7290" s="1">
        <v>497250</v>
      </c>
      <c r="I7290" s="1">
        <v>0</v>
      </c>
      <c r="J7290" t="s">
        <v>24</v>
      </c>
      <c r="K7290" t="s">
        <v>110</v>
      </c>
      <c r="L7290" s="10">
        <v>44105</v>
      </c>
      <c r="M7290" t="s">
        <v>16236</v>
      </c>
      <c r="N7290">
        <v>0</v>
      </c>
      <c r="O7290" s="17" t="s">
        <v>21485</v>
      </c>
      <c r="P7290">
        <v>0</v>
      </c>
      <c r="Q7290" s="17" t="s">
        <v>21485</v>
      </c>
      <c r="R7290" t="s">
        <v>2331</v>
      </c>
    </row>
    <row r="7291" spans="1:18">
      <c r="A7291" t="s">
        <v>16237</v>
      </c>
      <c r="B7291" t="s">
        <v>64</v>
      </c>
      <c r="C7291" t="s">
        <v>65</v>
      </c>
      <c r="D7291" t="s">
        <v>20</v>
      </c>
      <c r="E7291" t="s">
        <v>115</v>
      </c>
      <c r="F7291" t="s">
        <v>140</v>
      </c>
      <c r="G7291" t="s">
        <v>16238</v>
      </c>
      <c r="H7291" s="1">
        <v>655443</v>
      </c>
      <c r="I7291" s="1">
        <v>0</v>
      </c>
      <c r="J7291" t="s">
        <v>24</v>
      </c>
      <c r="K7291" t="s">
        <v>60</v>
      </c>
      <c r="L7291" s="10">
        <v>40452</v>
      </c>
      <c r="M7291" t="s">
        <v>16239</v>
      </c>
      <c r="N7291">
        <v>0</v>
      </c>
      <c r="O7291" s="17" t="s">
        <v>21485</v>
      </c>
      <c r="P7291">
        <v>0</v>
      </c>
      <c r="Q7291" s="17" t="s">
        <v>21485</v>
      </c>
      <c r="R7291" t="s">
        <v>16237</v>
      </c>
    </row>
    <row r="7292" spans="1:18">
      <c r="A7292" t="s">
        <v>16237</v>
      </c>
      <c r="B7292" t="s">
        <v>365</v>
      </c>
      <c r="C7292" t="s">
        <v>30</v>
      </c>
      <c r="D7292" t="s">
        <v>38</v>
      </c>
      <c r="E7292" t="s">
        <v>145</v>
      </c>
      <c r="F7292" t="s">
        <v>140</v>
      </c>
      <c r="G7292" t="s">
        <v>16240</v>
      </c>
      <c r="H7292" s="1">
        <v>971550</v>
      </c>
      <c r="I7292" s="1">
        <v>0</v>
      </c>
      <c r="J7292" t="s">
        <v>24</v>
      </c>
      <c r="K7292" t="s">
        <v>60</v>
      </c>
      <c r="L7292" s="10">
        <v>43556</v>
      </c>
      <c r="M7292" t="s">
        <v>16241</v>
      </c>
      <c r="N7292">
        <v>0</v>
      </c>
      <c r="O7292" s="17" t="s">
        <v>21485</v>
      </c>
      <c r="P7292">
        <v>0</v>
      </c>
      <c r="Q7292" s="17" t="s">
        <v>21485</v>
      </c>
      <c r="R7292" t="s">
        <v>16237</v>
      </c>
    </row>
    <row r="7293" spans="1:18">
      <c r="A7293" t="s">
        <v>16237</v>
      </c>
      <c r="B7293" t="s">
        <v>365</v>
      </c>
      <c r="C7293" t="s">
        <v>30</v>
      </c>
      <c r="D7293" t="s">
        <v>38</v>
      </c>
      <c r="E7293" t="s">
        <v>86</v>
      </c>
      <c r="F7293" t="s">
        <v>140</v>
      </c>
      <c r="G7293" t="s">
        <v>16242</v>
      </c>
      <c r="H7293" s="1">
        <v>1013625</v>
      </c>
      <c r="I7293" s="1">
        <v>0</v>
      </c>
      <c r="J7293" t="s">
        <v>24</v>
      </c>
      <c r="K7293" t="s">
        <v>60</v>
      </c>
      <c r="L7293" s="10">
        <v>44652</v>
      </c>
      <c r="M7293" t="s">
        <v>16243</v>
      </c>
      <c r="N7293">
        <v>0</v>
      </c>
      <c r="O7293" s="17" t="s">
        <v>21485</v>
      </c>
      <c r="P7293">
        <v>0</v>
      </c>
      <c r="Q7293" s="17" t="s">
        <v>21485</v>
      </c>
      <c r="R7293" t="s">
        <v>16237</v>
      </c>
    </row>
    <row r="7294" spans="1:18">
      <c r="A7294" t="s">
        <v>383</v>
      </c>
      <c r="B7294" t="s">
        <v>29</v>
      </c>
      <c r="C7294" t="s">
        <v>30</v>
      </c>
      <c r="D7294" t="s">
        <v>20</v>
      </c>
      <c r="E7294" t="s">
        <v>122</v>
      </c>
      <c r="F7294" t="s">
        <v>22</v>
      </c>
      <c r="G7294" t="s">
        <v>384</v>
      </c>
      <c r="H7294" s="1">
        <v>1473232</v>
      </c>
      <c r="I7294" s="1">
        <v>0</v>
      </c>
      <c r="J7294" t="s">
        <v>24</v>
      </c>
      <c r="K7294" t="s">
        <v>22</v>
      </c>
      <c r="L7294" s="10">
        <v>40817</v>
      </c>
      <c r="M7294" t="s">
        <v>385</v>
      </c>
      <c r="N7294">
        <v>4</v>
      </c>
      <c r="O7294" s="17" t="s">
        <v>21485</v>
      </c>
      <c r="P7294">
        <v>0</v>
      </c>
      <c r="Q7294" s="17" t="s">
        <v>21485</v>
      </c>
      <c r="R7294" t="s">
        <v>383</v>
      </c>
    </row>
    <row r="7295" spans="1:18">
      <c r="A7295" t="s">
        <v>20999</v>
      </c>
      <c r="B7295" t="s">
        <v>553</v>
      </c>
      <c r="C7295" t="s">
        <v>30</v>
      </c>
      <c r="D7295" t="s">
        <v>18831</v>
      </c>
      <c r="E7295" t="s">
        <v>18832</v>
      </c>
      <c r="F7295" t="s">
        <v>18833</v>
      </c>
      <c r="G7295" t="s">
        <v>21000</v>
      </c>
      <c r="H7295" s="1">
        <v>49232</v>
      </c>
      <c r="I7295" s="1">
        <v>0</v>
      </c>
      <c r="J7295" t="s">
        <v>202</v>
      </c>
      <c r="K7295" t="s">
        <v>42</v>
      </c>
      <c r="L7295" s="7">
        <v>40603</v>
      </c>
      <c r="M7295" t="s">
        <v>21001</v>
      </c>
      <c r="N7295">
        <v>0</v>
      </c>
      <c r="O7295" s="17" t="s">
        <v>21485</v>
      </c>
      <c r="P7295">
        <v>0</v>
      </c>
      <c r="Q7295" s="17" t="s">
        <v>21485</v>
      </c>
      <c r="R7295" t="s">
        <v>20999</v>
      </c>
    </row>
    <row r="7296" spans="1:18">
      <c r="A7296" t="s">
        <v>16244</v>
      </c>
      <c r="B7296" t="s">
        <v>173</v>
      </c>
      <c r="C7296" t="s">
        <v>174</v>
      </c>
      <c r="D7296" t="s">
        <v>38</v>
      </c>
      <c r="E7296" t="s">
        <v>408</v>
      </c>
      <c r="F7296" t="s">
        <v>404</v>
      </c>
      <c r="G7296" t="s">
        <v>16245</v>
      </c>
      <c r="H7296" s="1">
        <v>206550</v>
      </c>
      <c r="I7296" s="1">
        <v>0</v>
      </c>
      <c r="J7296" t="s">
        <v>68</v>
      </c>
      <c r="K7296" t="s">
        <v>49</v>
      </c>
      <c r="L7296" s="10">
        <v>44105</v>
      </c>
      <c r="M7296" t="s">
        <v>16246</v>
      </c>
      <c r="N7296">
        <v>0</v>
      </c>
      <c r="O7296" s="17" t="s">
        <v>21485</v>
      </c>
      <c r="P7296">
        <v>0</v>
      </c>
      <c r="Q7296" s="17" t="s">
        <v>21485</v>
      </c>
      <c r="R7296" t="s">
        <v>16244</v>
      </c>
    </row>
    <row r="7297" spans="1:18">
      <c r="A7297" t="s">
        <v>16247</v>
      </c>
      <c r="B7297" t="s">
        <v>2172</v>
      </c>
      <c r="C7297" t="s">
        <v>65</v>
      </c>
      <c r="D7297" t="s">
        <v>20</v>
      </c>
      <c r="E7297" t="s">
        <v>21</v>
      </c>
      <c r="F7297" t="s">
        <v>149</v>
      </c>
      <c r="G7297" t="s">
        <v>16248</v>
      </c>
      <c r="H7297" s="1">
        <v>722420</v>
      </c>
      <c r="I7297" s="1">
        <v>0</v>
      </c>
      <c r="J7297" t="s">
        <v>24</v>
      </c>
      <c r="K7297" t="s">
        <v>136</v>
      </c>
      <c r="L7297" s="10">
        <v>41183</v>
      </c>
      <c r="M7297" t="s">
        <v>16249</v>
      </c>
      <c r="N7297">
        <v>0</v>
      </c>
      <c r="O7297" s="17" t="s">
        <v>21485</v>
      </c>
      <c r="P7297">
        <v>0</v>
      </c>
      <c r="Q7297" s="17" t="s">
        <v>21485</v>
      </c>
      <c r="R7297" t="s">
        <v>16247</v>
      </c>
    </row>
    <row r="7298" spans="1:18">
      <c r="A7298" t="s">
        <v>16247</v>
      </c>
      <c r="B7298" t="s">
        <v>2172</v>
      </c>
      <c r="C7298" t="s">
        <v>65</v>
      </c>
      <c r="D7298" t="s">
        <v>38</v>
      </c>
      <c r="E7298" t="s">
        <v>387</v>
      </c>
      <c r="F7298" t="s">
        <v>134</v>
      </c>
      <c r="G7298" t="s">
        <v>16250</v>
      </c>
      <c r="H7298" s="1">
        <v>1036576</v>
      </c>
      <c r="I7298" s="1">
        <v>0</v>
      </c>
      <c r="J7298" t="s">
        <v>24</v>
      </c>
      <c r="K7298" t="s">
        <v>136</v>
      </c>
      <c r="L7298" s="10">
        <v>43374</v>
      </c>
      <c r="M7298" t="s">
        <v>16251</v>
      </c>
      <c r="N7298">
        <v>0</v>
      </c>
      <c r="O7298" s="17" t="s">
        <v>21485</v>
      </c>
      <c r="P7298">
        <v>0</v>
      </c>
      <c r="Q7298" s="17" t="s">
        <v>21485</v>
      </c>
      <c r="R7298" t="s">
        <v>16247</v>
      </c>
    </row>
    <row r="7299" spans="1:18">
      <c r="A7299" t="s">
        <v>16247</v>
      </c>
      <c r="B7299" t="s">
        <v>2172</v>
      </c>
      <c r="C7299" t="s">
        <v>65</v>
      </c>
      <c r="D7299" t="s">
        <v>38</v>
      </c>
      <c r="E7299" t="s">
        <v>1125</v>
      </c>
      <c r="F7299" t="s">
        <v>149</v>
      </c>
      <c r="G7299" t="s">
        <v>16252</v>
      </c>
      <c r="H7299" s="1">
        <v>1193400</v>
      </c>
      <c r="I7299" s="1">
        <v>0</v>
      </c>
      <c r="J7299" t="s">
        <v>24</v>
      </c>
      <c r="K7299" t="s">
        <v>136</v>
      </c>
      <c r="L7299" s="10">
        <v>45200</v>
      </c>
      <c r="M7299" t="s">
        <v>16253</v>
      </c>
      <c r="N7299">
        <v>0</v>
      </c>
      <c r="O7299" s="17" t="s">
        <v>21485</v>
      </c>
      <c r="P7299">
        <v>0</v>
      </c>
      <c r="Q7299" s="17" t="s">
        <v>21485</v>
      </c>
      <c r="R7299" t="s">
        <v>16247</v>
      </c>
    </row>
    <row r="7300" spans="1:18">
      <c r="A7300" t="s">
        <v>313</v>
      </c>
      <c r="B7300" t="s">
        <v>29</v>
      </c>
      <c r="C7300" t="s">
        <v>30</v>
      </c>
      <c r="D7300" t="s">
        <v>20</v>
      </c>
      <c r="E7300" t="s">
        <v>115</v>
      </c>
      <c r="F7300" t="s">
        <v>52</v>
      </c>
      <c r="G7300" t="s">
        <v>314</v>
      </c>
      <c r="H7300" s="1">
        <v>618998</v>
      </c>
      <c r="I7300" s="1">
        <v>0</v>
      </c>
      <c r="J7300" t="s">
        <v>68</v>
      </c>
      <c r="K7300" t="s">
        <v>22</v>
      </c>
      <c r="L7300" s="10">
        <v>40452</v>
      </c>
      <c r="M7300" t="s">
        <v>315</v>
      </c>
      <c r="N7300">
        <v>5</v>
      </c>
      <c r="O7300" s="17" t="s">
        <v>21485</v>
      </c>
      <c r="P7300">
        <v>0</v>
      </c>
      <c r="Q7300" s="17" t="s">
        <v>21485</v>
      </c>
      <c r="R7300" t="s">
        <v>313</v>
      </c>
    </row>
    <row r="7301" spans="1:18">
      <c r="A7301" t="s">
        <v>313</v>
      </c>
      <c r="B7301" t="s">
        <v>29</v>
      </c>
      <c r="C7301" t="s">
        <v>30</v>
      </c>
      <c r="D7301" t="s">
        <v>38</v>
      </c>
      <c r="E7301" t="s">
        <v>718</v>
      </c>
      <c r="F7301" t="s">
        <v>52</v>
      </c>
      <c r="G7301" t="s">
        <v>16254</v>
      </c>
      <c r="H7301" s="1">
        <v>612000</v>
      </c>
      <c r="I7301" s="1">
        <v>0</v>
      </c>
      <c r="J7301" t="s">
        <v>48</v>
      </c>
      <c r="K7301" t="s">
        <v>22</v>
      </c>
      <c r="L7301" s="10">
        <v>44835</v>
      </c>
      <c r="M7301" t="s">
        <v>16255</v>
      </c>
      <c r="N7301">
        <v>0</v>
      </c>
      <c r="O7301" s="17" t="s">
        <v>21485</v>
      </c>
      <c r="P7301">
        <v>0</v>
      </c>
      <c r="Q7301" s="17" t="s">
        <v>21485</v>
      </c>
      <c r="R7301" t="s">
        <v>313</v>
      </c>
    </row>
    <row r="7302" spans="1:18">
      <c r="A7302" t="s">
        <v>16256</v>
      </c>
      <c r="B7302" t="s">
        <v>37</v>
      </c>
      <c r="C7302" t="s">
        <v>30</v>
      </c>
      <c r="D7302" t="s">
        <v>20</v>
      </c>
      <c r="E7302" t="s">
        <v>31</v>
      </c>
      <c r="F7302" t="s">
        <v>140</v>
      </c>
      <c r="G7302" t="s">
        <v>16257</v>
      </c>
      <c r="H7302" s="1">
        <v>626592</v>
      </c>
      <c r="I7302" s="1">
        <v>0</v>
      </c>
      <c r="J7302" t="s">
        <v>48</v>
      </c>
      <c r="K7302" t="s">
        <v>60</v>
      </c>
      <c r="L7302" s="10">
        <v>41913</v>
      </c>
      <c r="M7302" t="s">
        <v>16258</v>
      </c>
      <c r="N7302">
        <v>0</v>
      </c>
      <c r="O7302" s="17" t="s">
        <v>21485</v>
      </c>
      <c r="P7302">
        <v>0</v>
      </c>
      <c r="Q7302" s="17" t="s">
        <v>21485</v>
      </c>
      <c r="R7302" t="s">
        <v>16256</v>
      </c>
    </row>
    <row r="7303" spans="1:18">
      <c r="A7303" t="s">
        <v>16256</v>
      </c>
      <c r="B7303" t="s">
        <v>37</v>
      </c>
      <c r="C7303" t="s">
        <v>30</v>
      </c>
      <c r="D7303" t="s">
        <v>38</v>
      </c>
      <c r="E7303" t="s">
        <v>145</v>
      </c>
      <c r="F7303" t="s">
        <v>140</v>
      </c>
      <c r="G7303" t="s">
        <v>16259</v>
      </c>
      <c r="H7303" s="1">
        <v>956250</v>
      </c>
      <c r="I7303" s="1">
        <v>0</v>
      </c>
      <c r="J7303" t="s">
        <v>24</v>
      </c>
      <c r="K7303" t="s">
        <v>60</v>
      </c>
      <c r="L7303" s="10">
        <v>43556</v>
      </c>
      <c r="M7303" t="s">
        <v>16260</v>
      </c>
      <c r="N7303">
        <v>0</v>
      </c>
      <c r="O7303" s="17" t="s">
        <v>21485</v>
      </c>
      <c r="P7303">
        <v>0</v>
      </c>
      <c r="Q7303" s="17" t="s">
        <v>21485</v>
      </c>
      <c r="R7303" t="s">
        <v>16256</v>
      </c>
    </row>
    <row r="7304" spans="1:18">
      <c r="A7304" t="s">
        <v>1396</v>
      </c>
      <c r="B7304" t="s">
        <v>91</v>
      </c>
      <c r="C7304" t="s">
        <v>30</v>
      </c>
      <c r="D7304" t="s">
        <v>20</v>
      </c>
      <c r="E7304" t="s">
        <v>241</v>
      </c>
      <c r="F7304" t="s">
        <v>99</v>
      </c>
      <c r="G7304" t="s">
        <v>1397</v>
      </c>
      <c r="H7304" s="1">
        <v>366270</v>
      </c>
      <c r="I7304" s="1">
        <v>0</v>
      </c>
      <c r="J7304" t="s">
        <v>68</v>
      </c>
      <c r="K7304" t="s">
        <v>42</v>
      </c>
      <c r="L7304" s="10">
        <v>40087</v>
      </c>
      <c r="M7304" t="s">
        <v>1398</v>
      </c>
      <c r="N7304">
        <v>1</v>
      </c>
      <c r="O7304" s="17" t="s">
        <v>21485</v>
      </c>
      <c r="P7304">
        <v>0</v>
      </c>
      <c r="Q7304" s="17" t="s">
        <v>21485</v>
      </c>
      <c r="R7304" t="s">
        <v>1396</v>
      </c>
    </row>
    <row r="7305" spans="1:18">
      <c r="A7305" t="s">
        <v>1396</v>
      </c>
      <c r="B7305" t="s">
        <v>91</v>
      </c>
      <c r="C7305" t="s">
        <v>30</v>
      </c>
      <c r="D7305" t="s">
        <v>20</v>
      </c>
      <c r="E7305" t="s">
        <v>122</v>
      </c>
      <c r="F7305" t="s">
        <v>99</v>
      </c>
      <c r="G7305" t="s">
        <v>16261</v>
      </c>
      <c r="H7305" s="1">
        <v>775054</v>
      </c>
      <c r="I7305" s="1">
        <v>0</v>
      </c>
      <c r="J7305" t="s">
        <v>24</v>
      </c>
      <c r="K7305" t="s">
        <v>42</v>
      </c>
      <c r="L7305" s="10">
        <v>40817</v>
      </c>
      <c r="M7305" t="s">
        <v>16262</v>
      </c>
      <c r="N7305">
        <v>0</v>
      </c>
      <c r="O7305" s="17" t="s">
        <v>21485</v>
      </c>
      <c r="P7305">
        <v>0</v>
      </c>
      <c r="Q7305" s="17" t="s">
        <v>21485</v>
      </c>
      <c r="R7305" t="s">
        <v>1396</v>
      </c>
    </row>
    <row r="7306" spans="1:18">
      <c r="A7306" t="s">
        <v>1396</v>
      </c>
      <c r="B7306" t="s">
        <v>91</v>
      </c>
      <c r="C7306" t="s">
        <v>30</v>
      </c>
      <c r="D7306" t="s">
        <v>18631</v>
      </c>
      <c r="E7306" t="s">
        <v>19143</v>
      </c>
      <c r="F7306" t="s">
        <v>18633</v>
      </c>
      <c r="G7306" t="s">
        <v>21002</v>
      </c>
      <c r="H7306" s="1">
        <v>225000</v>
      </c>
      <c r="I7306" s="1">
        <v>0</v>
      </c>
      <c r="J7306" t="s">
        <v>68</v>
      </c>
      <c r="K7306" t="s">
        <v>42</v>
      </c>
      <c r="L7306" s="7">
        <v>41640</v>
      </c>
      <c r="M7306" t="s">
        <v>21003</v>
      </c>
      <c r="N7306">
        <v>0</v>
      </c>
      <c r="O7306" s="17" t="s">
        <v>21485</v>
      </c>
      <c r="P7306">
        <v>0</v>
      </c>
      <c r="Q7306" s="17" t="s">
        <v>21485</v>
      </c>
      <c r="R7306" t="s">
        <v>1396</v>
      </c>
    </row>
    <row r="7307" spans="1:18">
      <c r="A7307" t="s">
        <v>1396</v>
      </c>
      <c r="B7307" t="s">
        <v>91</v>
      </c>
      <c r="C7307" t="s">
        <v>30</v>
      </c>
      <c r="D7307" t="s">
        <v>38</v>
      </c>
      <c r="E7307" t="s">
        <v>387</v>
      </c>
      <c r="F7307" t="s">
        <v>99</v>
      </c>
      <c r="G7307" t="s">
        <v>16263</v>
      </c>
      <c r="H7307" s="1">
        <v>967726</v>
      </c>
      <c r="I7307" s="1">
        <v>0</v>
      </c>
      <c r="J7307" t="s">
        <v>24</v>
      </c>
      <c r="K7307" t="s">
        <v>42</v>
      </c>
      <c r="L7307" s="10">
        <v>43374</v>
      </c>
      <c r="M7307" t="s">
        <v>16264</v>
      </c>
      <c r="N7307">
        <v>0</v>
      </c>
      <c r="O7307" s="17" t="s">
        <v>21485</v>
      </c>
      <c r="P7307">
        <v>0</v>
      </c>
      <c r="Q7307" s="17" t="s">
        <v>21485</v>
      </c>
      <c r="R7307" t="s">
        <v>1396</v>
      </c>
    </row>
    <row r="7308" spans="1:18">
      <c r="A7308" t="s">
        <v>16265</v>
      </c>
      <c r="B7308" t="s">
        <v>226</v>
      </c>
      <c r="C7308" t="s">
        <v>30</v>
      </c>
      <c r="D7308" t="s">
        <v>20</v>
      </c>
      <c r="E7308" t="s">
        <v>79</v>
      </c>
      <c r="F7308" t="s">
        <v>181</v>
      </c>
      <c r="G7308" t="s">
        <v>16266</v>
      </c>
      <c r="H7308" s="1">
        <v>263215</v>
      </c>
      <c r="I7308" s="1">
        <v>0</v>
      </c>
      <c r="J7308" t="s">
        <v>223</v>
      </c>
      <c r="K7308" t="s">
        <v>157</v>
      </c>
      <c r="L7308" s="10">
        <v>41548</v>
      </c>
      <c r="M7308" t="s">
        <v>16267</v>
      </c>
      <c r="N7308">
        <v>0</v>
      </c>
      <c r="O7308" s="17" t="s">
        <v>21485</v>
      </c>
      <c r="P7308">
        <v>0</v>
      </c>
      <c r="Q7308" s="17" t="s">
        <v>21485</v>
      </c>
      <c r="R7308" t="s">
        <v>16265</v>
      </c>
    </row>
    <row r="7309" spans="1:18">
      <c r="A7309" t="s">
        <v>16265</v>
      </c>
      <c r="B7309" t="s">
        <v>226</v>
      </c>
      <c r="C7309" t="s">
        <v>30</v>
      </c>
      <c r="D7309" t="s">
        <v>20</v>
      </c>
      <c r="E7309" t="s">
        <v>276</v>
      </c>
      <c r="F7309" t="s">
        <v>404</v>
      </c>
      <c r="G7309" t="s">
        <v>16268</v>
      </c>
      <c r="H7309" s="1">
        <v>1018200</v>
      </c>
      <c r="I7309" s="1">
        <v>0</v>
      </c>
      <c r="J7309" t="s">
        <v>24</v>
      </c>
      <c r="K7309" t="s">
        <v>49</v>
      </c>
      <c r="L7309" s="10">
        <v>41730</v>
      </c>
      <c r="M7309" t="s">
        <v>16269</v>
      </c>
      <c r="N7309">
        <v>0</v>
      </c>
      <c r="O7309" s="17" t="s">
        <v>21485</v>
      </c>
      <c r="P7309">
        <v>0</v>
      </c>
      <c r="Q7309" s="17" t="s">
        <v>21485</v>
      </c>
      <c r="R7309" t="s">
        <v>16265</v>
      </c>
    </row>
    <row r="7310" spans="1:18">
      <c r="A7310" t="s">
        <v>16265</v>
      </c>
      <c r="B7310" t="s">
        <v>226</v>
      </c>
      <c r="C7310" t="s">
        <v>30</v>
      </c>
      <c r="D7310" t="s">
        <v>19348</v>
      </c>
      <c r="E7310" t="s">
        <v>19349</v>
      </c>
      <c r="F7310" t="s">
        <v>19350</v>
      </c>
      <c r="G7310" t="s">
        <v>21004</v>
      </c>
      <c r="H7310" s="1">
        <v>1500000</v>
      </c>
      <c r="I7310" s="1">
        <v>0</v>
      </c>
      <c r="J7310" t="s">
        <v>48</v>
      </c>
      <c r="K7310" t="s">
        <v>60</v>
      </c>
      <c r="L7310" s="7">
        <v>43497</v>
      </c>
      <c r="M7310" t="s">
        <v>21005</v>
      </c>
      <c r="N7310">
        <v>1</v>
      </c>
      <c r="O7310" s="17" t="s">
        <v>21485</v>
      </c>
      <c r="P7310">
        <v>0</v>
      </c>
      <c r="Q7310" s="17" t="s">
        <v>21485</v>
      </c>
      <c r="R7310" t="s">
        <v>16265</v>
      </c>
    </row>
    <row r="7311" spans="1:18">
      <c r="A7311" t="s">
        <v>16265</v>
      </c>
      <c r="B7311" t="s">
        <v>226</v>
      </c>
      <c r="C7311" t="s">
        <v>30</v>
      </c>
      <c r="D7311" t="s">
        <v>38</v>
      </c>
      <c r="E7311" t="s">
        <v>637</v>
      </c>
      <c r="F7311" t="s">
        <v>404</v>
      </c>
      <c r="G7311" t="s">
        <v>16270</v>
      </c>
      <c r="H7311" s="1">
        <v>1002150</v>
      </c>
      <c r="I7311" s="1">
        <v>0</v>
      </c>
      <c r="J7311" t="s">
        <v>24</v>
      </c>
      <c r="K7311" t="s">
        <v>49</v>
      </c>
      <c r="L7311" s="10">
        <v>44470</v>
      </c>
      <c r="M7311" t="s">
        <v>16271</v>
      </c>
      <c r="N7311">
        <v>0</v>
      </c>
      <c r="O7311" s="17" t="s">
        <v>21485</v>
      </c>
      <c r="P7311">
        <v>0</v>
      </c>
      <c r="Q7311" s="17" t="s">
        <v>21485</v>
      </c>
      <c r="R7311" t="s">
        <v>16265</v>
      </c>
    </row>
    <row r="7312" spans="1:18">
      <c r="A7312" t="s">
        <v>16265</v>
      </c>
      <c r="B7312" t="s">
        <v>226</v>
      </c>
      <c r="C7312" t="s">
        <v>30</v>
      </c>
      <c r="D7312" t="s">
        <v>38</v>
      </c>
      <c r="E7312" t="s">
        <v>718</v>
      </c>
      <c r="F7312" t="s">
        <v>140</v>
      </c>
      <c r="G7312" t="s">
        <v>16272</v>
      </c>
      <c r="H7312" s="1">
        <v>956250</v>
      </c>
      <c r="I7312" s="1">
        <v>0</v>
      </c>
      <c r="J7312" t="s">
        <v>24</v>
      </c>
      <c r="K7312" t="s">
        <v>60</v>
      </c>
      <c r="L7312" s="10">
        <v>44835</v>
      </c>
      <c r="M7312" t="s">
        <v>16273</v>
      </c>
      <c r="N7312">
        <v>0</v>
      </c>
      <c r="O7312" s="17" t="s">
        <v>21485</v>
      </c>
      <c r="P7312">
        <v>0</v>
      </c>
      <c r="Q7312" s="17" t="s">
        <v>21485</v>
      </c>
      <c r="R7312" t="s">
        <v>16265</v>
      </c>
    </row>
    <row r="7313" spans="1:18">
      <c r="A7313" t="s">
        <v>21006</v>
      </c>
      <c r="B7313" t="s">
        <v>324</v>
      </c>
      <c r="C7313" t="s">
        <v>30</v>
      </c>
      <c r="D7313" t="s">
        <v>18838</v>
      </c>
      <c r="E7313" t="s">
        <v>18839</v>
      </c>
      <c r="F7313" t="s">
        <v>18833</v>
      </c>
      <c r="G7313" t="s">
        <v>21007</v>
      </c>
      <c r="H7313" s="1">
        <v>50000</v>
      </c>
      <c r="I7313" s="1">
        <v>0</v>
      </c>
      <c r="J7313" t="s">
        <v>202</v>
      </c>
      <c r="K7313" t="s">
        <v>49</v>
      </c>
      <c r="L7313" s="7">
        <v>40210</v>
      </c>
      <c r="M7313" t="s">
        <v>21008</v>
      </c>
      <c r="N7313">
        <v>0</v>
      </c>
      <c r="O7313" s="17" t="s">
        <v>21485</v>
      </c>
      <c r="P7313">
        <v>0</v>
      </c>
      <c r="Q7313" s="17" t="s">
        <v>21485</v>
      </c>
      <c r="R7313" t="s">
        <v>21006</v>
      </c>
    </row>
    <row r="7314" spans="1:18">
      <c r="A7314" t="s">
        <v>16274</v>
      </c>
      <c r="B7314" t="s">
        <v>37</v>
      </c>
      <c r="C7314" t="s">
        <v>30</v>
      </c>
      <c r="D7314" t="s">
        <v>20</v>
      </c>
      <c r="E7314" t="s">
        <v>276</v>
      </c>
      <c r="F7314" t="s">
        <v>379</v>
      </c>
      <c r="G7314" t="s">
        <v>16275</v>
      </c>
      <c r="H7314" s="1">
        <v>792875</v>
      </c>
      <c r="I7314" s="1">
        <v>0</v>
      </c>
      <c r="J7314" t="s">
        <v>24</v>
      </c>
      <c r="K7314" t="s">
        <v>118</v>
      </c>
      <c r="L7314" s="10">
        <v>41730</v>
      </c>
      <c r="M7314" t="s">
        <v>16276</v>
      </c>
      <c r="N7314">
        <v>0</v>
      </c>
      <c r="O7314" s="17" t="s">
        <v>21485</v>
      </c>
      <c r="P7314">
        <v>0</v>
      </c>
      <c r="Q7314" s="17" t="s">
        <v>21485</v>
      </c>
      <c r="R7314" t="s">
        <v>16274</v>
      </c>
    </row>
    <row r="7315" spans="1:18">
      <c r="A7315" t="s">
        <v>16277</v>
      </c>
      <c r="B7315" t="s">
        <v>564</v>
      </c>
      <c r="C7315" t="s">
        <v>30</v>
      </c>
      <c r="D7315" t="s">
        <v>38</v>
      </c>
      <c r="E7315" t="s">
        <v>408</v>
      </c>
      <c r="F7315" t="s">
        <v>2315</v>
      </c>
      <c r="G7315" t="s">
        <v>16278</v>
      </c>
      <c r="H7315" s="1">
        <v>673200</v>
      </c>
      <c r="I7315" s="1">
        <v>0</v>
      </c>
      <c r="J7315" t="s">
        <v>24</v>
      </c>
      <c r="K7315" t="s">
        <v>42</v>
      </c>
      <c r="L7315" s="10">
        <v>44105</v>
      </c>
      <c r="M7315" t="s">
        <v>16279</v>
      </c>
      <c r="N7315">
        <v>0</v>
      </c>
      <c r="O7315" s="17" t="s">
        <v>21485</v>
      </c>
      <c r="P7315">
        <v>0</v>
      </c>
      <c r="Q7315" s="17" t="s">
        <v>21485</v>
      </c>
      <c r="R7315" t="s">
        <v>16277</v>
      </c>
    </row>
    <row r="7316" spans="1:18">
      <c r="A7316" t="s">
        <v>21009</v>
      </c>
      <c r="B7316" t="s">
        <v>91</v>
      </c>
      <c r="C7316" t="s">
        <v>30</v>
      </c>
      <c r="D7316" t="s">
        <v>18713</v>
      </c>
      <c r="E7316" t="s">
        <v>18714</v>
      </c>
      <c r="F7316" t="s">
        <v>18715</v>
      </c>
      <c r="G7316" t="s">
        <v>21010</v>
      </c>
      <c r="H7316" s="1">
        <v>105000</v>
      </c>
      <c r="I7316" s="1">
        <v>0</v>
      </c>
      <c r="J7316" t="s">
        <v>68</v>
      </c>
      <c r="K7316" t="s">
        <v>136</v>
      </c>
      <c r="L7316" s="7">
        <v>43405</v>
      </c>
      <c r="M7316" t="s">
        <v>21011</v>
      </c>
      <c r="N7316">
        <v>0</v>
      </c>
      <c r="O7316" s="17" t="s">
        <v>21485</v>
      </c>
      <c r="P7316">
        <v>0</v>
      </c>
      <c r="Q7316" s="17" t="s">
        <v>21485</v>
      </c>
      <c r="R7316" t="s">
        <v>21009</v>
      </c>
    </row>
    <row r="7317" spans="1:18">
      <c r="A7317" t="s">
        <v>21012</v>
      </c>
      <c r="B7317" t="s">
        <v>324</v>
      </c>
      <c r="C7317" t="s">
        <v>30</v>
      </c>
      <c r="D7317" t="s">
        <v>18757</v>
      </c>
      <c r="E7317" t="s">
        <v>18973</v>
      </c>
      <c r="F7317" t="s">
        <v>18759</v>
      </c>
      <c r="G7317" t="s">
        <v>21013</v>
      </c>
      <c r="H7317" s="1">
        <v>148466</v>
      </c>
      <c r="I7317" s="1">
        <v>0</v>
      </c>
      <c r="J7317" t="s">
        <v>223</v>
      </c>
      <c r="K7317" t="s">
        <v>445</v>
      </c>
      <c r="L7317" s="7">
        <v>42461</v>
      </c>
      <c r="M7317" t="s">
        <v>21014</v>
      </c>
      <c r="N7317">
        <v>0</v>
      </c>
      <c r="O7317" s="17" t="s">
        <v>21485</v>
      </c>
      <c r="P7317">
        <v>0</v>
      </c>
      <c r="Q7317" s="17" t="s">
        <v>21485</v>
      </c>
      <c r="R7317" t="s">
        <v>21012</v>
      </c>
    </row>
    <row r="7318" spans="1:18">
      <c r="A7318" t="s">
        <v>16280</v>
      </c>
      <c r="B7318" t="s">
        <v>18</v>
      </c>
      <c r="C7318" t="s">
        <v>19</v>
      </c>
      <c r="D7318" t="s">
        <v>38</v>
      </c>
      <c r="E7318" t="s">
        <v>586</v>
      </c>
      <c r="F7318" t="s">
        <v>52</v>
      </c>
      <c r="G7318" t="s">
        <v>16281</v>
      </c>
      <c r="H7318" s="1">
        <v>902700</v>
      </c>
      <c r="I7318" s="1">
        <v>0</v>
      </c>
      <c r="J7318" t="s">
        <v>24</v>
      </c>
      <c r="K7318" t="s">
        <v>60</v>
      </c>
      <c r="L7318" s="10">
        <v>45017</v>
      </c>
      <c r="M7318" t="s">
        <v>16282</v>
      </c>
      <c r="N7318">
        <v>0</v>
      </c>
      <c r="O7318" s="17" t="s">
        <v>21485</v>
      </c>
      <c r="P7318">
        <v>0</v>
      </c>
      <c r="Q7318" s="17" t="s">
        <v>21485</v>
      </c>
      <c r="R7318" t="s">
        <v>16280</v>
      </c>
    </row>
    <row r="7319" spans="1:18">
      <c r="A7319" t="s">
        <v>16283</v>
      </c>
      <c r="B7319" t="s">
        <v>942</v>
      </c>
      <c r="C7319" t="s">
        <v>65</v>
      </c>
      <c r="D7319" t="s">
        <v>38</v>
      </c>
      <c r="E7319" t="s">
        <v>39</v>
      </c>
      <c r="F7319" t="s">
        <v>901</v>
      </c>
      <c r="G7319" t="s">
        <v>16284</v>
      </c>
      <c r="H7319" s="1">
        <v>535500</v>
      </c>
      <c r="I7319" s="1">
        <v>0</v>
      </c>
      <c r="J7319" t="s">
        <v>68</v>
      </c>
      <c r="K7319" t="s">
        <v>118</v>
      </c>
      <c r="L7319" s="10">
        <v>43191</v>
      </c>
      <c r="M7319" t="s">
        <v>16285</v>
      </c>
      <c r="N7319">
        <v>0</v>
      </c>
      <c r="O7319" s="17" t="s">
        <v>21485</v>
      </c>
      <c r="P7319">
        <v>0</v>
      </c>
      <c r="Q7319" s="17" t="s">
        <v>21485</v>
      </c>
      <c r="R7319" t="s">
        <v>16283</v>
      </c>
    </row>
    <row r="7320" spans="1:18">
      <c r="A7320" t="s">
        <v>21015</v>
      </c>
      <c r="B7320" t="s">
        <v>173</v>
      </c>
      <c r="C7320" t="s">
        <v>174</v>
      </c>
      <c r="D7320" t="s">
        <v>19094</v>
      </c>
      <c r="E7320" t="s">
        <v>19095</v>
      </c>
      <c r="F7320" t="s">
        <v>18667</v>
      </c>
      <c r="G7320" t="s">
        <v>21016</v>
      </c>
      <c r="H7320" s="1">
        <v>450000</v>
      </c>
      <c r="I7320" s="1">
        <v>0</v>
      </c>
      <c r="J7320" t="s">
        <v>68</v>
      </c>
      <c r="K7320" t="s">
        <v>136</v>
      </c>
      <c r="L7320" s="7">
        <v>45108</v>
      </c>
      <c r="M7320" t="s">
        <v>21017</v>
      </c>
      <c r="N7320">
        <v>0</v>
      </c>
      <c r="O7320" s="17" t="s">
        <v>21485</v>
      </c>
      <c r="P7320">
        <v>0</v>
      </c>
      <c r="Q7320" s="17" t="s">
        <v>21485</v>
      </c>
      <c r="R7320" t="s">
        <v>21015</v>
      </c>
    </row>
    <row r="7321" spans="1:18">
      <c r="A7321" t="s">
        <v>21018</v>
      </c>
      <c r="B7321" t="s">
        <v>167</v>
      </c>
      <c r="C7321" t="s">
        <v>85</v>
      </c>
      <c r="D7321" t="s">
        <v>18864</v>
      </c>
      <c r="E7321" t="s">
        <v>20153</v>
      </c>
      <c r="F7321" t="s">
        <v>18866</v>
      </c>
      <c r="G7321" t="s">
        <v>21019</v>
      </c>
      <c r="H7321" s="1">
        <v>30000</v>
      </c>
      <c r="I7321" s="1">
        <v>0</v>
      </c>
      <c r="J7321" t="s">
        <v>223</v>
      </c>
      <c r="K7321" t="s">
        <v>136</v>
      </c>
      <c r="L7321" s="7">
        <v>39995</v>
      </c>
      <c r="M7321" t="s">
        <v>21020</v>
      </c>
      <c r="N7321">
        <v>0</v>
      </c>
      <c r="O7321" s="17" t="s">
        <v>21485</v>
      </c>
      <c r="P7321">
        <v>0</v>
      </c>
      <c r="Q7321" s="17" t="s">
        <v>21485</v>
      </c>
      <c r="R7321" t="s">
        <v>21018</v>
      </c>
    </row>
    <row r="7322" spans="1:18">
      <c r="A7322" t="s">
        <v>16286</v>
      </c>
      <c r="B7322" t="s">
        <v>167</v>
      </c>
      <c r="C7322" t="s">
        <v>85</v>
      </c>
      <c r="D7322" t="s">
        <v>20</v>
      </c>
      <c r="E7322" t="s">
        <v>241</v>
      </c>
      <c r="F7322" t="s">
        <v>108</v>
      </c>
      <c r="G7322" t="s">
        <v>16287</v>
      </c>
      <c r="H7322" s="1">
        <v>397590</v>
      </c>
      <c r="I7322" s="1">
        <v>0</v>
      </c>
      <c r="J7322" t="s">
        <v>68</v>
      </c>
      <c r="K7322" t="s">
        <v>118</v>
      </c>
      <c r="L7322" s="10">
        <v>40087</v>
      </c>
      <c r="M7322" t="s">
        <v>16288</v>
      </c>
      <c r="N7322">
        <v>0</v>
      </c>
      <c r="O7322" s="17" t="s">
        <v>21485</v>
      </c>
      <c r="P7322">
        <v>0</v>
      </c>
      <c r="Q7322" s="17" t="s">
        <v>21485</v>
      </c>
      <c r="R7322" t="s">
        <v>16286</v>
      </c>
    </row>
    <row r="7323" spans="1:18">
      <c r="A7323" t="s">
        <v>16289</v>
      </c>
      <c r="B7323" t="s">
        <v>103</v>
      </c>
      <c r="C7323" t="s">
        <v>30</v>
      </c>
      <c r="D7323" t="s">
        <v>38</v>
      </c>
      <c r="E7323" t="s">
        <v>586</v>
      </c>
      <c r="F7323" t="s">
        <v>1272</v>
      </c>
      <c r="G7323" t="s">
        <v>16290</v>
      </c>
      <c r="H7323" s="1">
        <v>879750</v>
      </c>
      <c r="I7323" s="1">
        <v>0</v>
      </c>
      <c r="J7323" t="s">
        <v>24</v>
      </c>
      <c r="K7323" t="s">
        <v>136</v>
      </c>
      <c r="L7323" s="10">
        <v>45017</v>
      </c>
      <c r="M7323" t="s">
        <v>16291</v>
      </c>
      <c r="N7323">
        <v>0</v>
      </c>
      <c r="O7323" s="17" t="s">
        <v>21485</v>
      </c>
      <c r="P7323">
        <v>0</v>
      </c>
      <c r="Q7323" s="17" t="s">
        <v>21485</v>
      </c>
      <c r="R7323" t="s">
        <v>16289</v>
      </c>
    </row>
    <row r="7324" spans="1:18">
      <c r="A7324" t="s">
        <v>16289</v>
      </c>
      <c r="B7324" t="s">
        <v>103</v>
      </c>
      <c r="C7324" t="s">
        <v>30</v>
      </c>
      <c r="D7324" t="s">
        <v>38</v>
      </c>
      <c r="E7324" t="s">
        <v>1726</v>
      </c>
      <c r="F7324" t="s">
        <v>99</v>
      </c>
      <c r="G7324" t="s">
        <v>16292</v>
      </c>
      <c r="H7324" s="1">
        <v>875926</v>
      </c>
      <c r="I7324" s="1">
        <v>0</v>
      </c>
      <c r="J7324" t="s">
        <v>24</v>
      </c>
      <c r="K7324" t="s">
        <v>136</v>
      </c>
      <c r="L7324" s="10">
        <v>45566</v>
      </c>
      <c r="M7324" t="s">
        <v>16293</v>
      </c>
      <c r="N7324">
        <v>0</v>
      </c>
      <c r="O7324" s="17" t="s">
        <v>21485</v>
      </c>
      <c r="P7324">
        <v>0</v>
      </c>
      <c r="Q7324" s="17" t="s">
        <v>21485</v>
      </c>
      <c r="R7324" t="s">
        <v>16289</v>
      </c>
    </row>
    <row r="7325" spans="1:18">
      <c r="A7325" t="s">
        <v>512</v>
      </c>
      <c r="B7325" t="s">
        <v>91</v>
      </c>
      <c r="C7325" t="s">
        <v>30</v>
      </c>
      <c r="D7325" t="s">
        <v>20</v>
      </c>
      <c r="E7325" t="s">
        <v>51</v>
      </c>
      <c r="F7325" t="s">
        <v>972</v>
      </c>
      <c r="G7325" t="s">
        <v>16294</v>
      </c>
      <c r="H7325" s="1">
        <v>309327</v>
      </c>
      <c r="I7325" s="1">
        <v>0</v>
      </c>
      <c r="J7325" t="s">
        <v>68</v>
      </c>
      <c r="K7325" t="s">
        <v>157</v>
      </c>
      <c r="L7325" s="10">
        <v>39904</v>
      </c>
      <c r="M7325" t="s">
        <v>16295</v>
      </c>
      <c r="N7325">
        <v>0</v>
      </c>
      <c r="O7325" s="17" t="s">
        <v>21485</v>
      </c>
      <c r="P7325">
        <v>0</v>
      </c>
      <c r="Q7325" s="17" t="s">
        <v>21485</v>
      </c>
      <c r="R7325" t="s">
        <v>512</v>
      </c>
    </row>
    <row r="7326" spans="1:18">
      <c r="A7326" t="s">
        <v>512</v>
      </c>
      <c r="B7326" t="s">
        <v>91</v>
      </c>
      <c r="C7326" t="s">
        <v>30</v>
      </c>
      <c r="D7326" t="s">
        <v>20</v>
      </c>
      <c r="E7326" t="s">
        <v>122</v>
      </c>
      <c r="F7326" t="s">
        <v>181</v>
      </c>
      <c r="G7326" t="s">
        <v>1463</v>
      </c>
      <c r="H7326" s="1">
        <v>680630</v>
      </c>
      <c r="I7326" s="1">
        <v>0</v>
      </c>
      <c r="J7326" t="s">
        <v>24</v>
      </c>
      <c r="K7326" t="s">
        <v>157</v>
      </c>
      <c r="L7326" s="10">
        <v>40817</v>
      </c>
      <c r="M7326" t="s">
        <v>1464</v>
      </c>
      <c r="N7326">
        <v>1</v>
      </c>
      <c r="O7326" s="17" t="s">
        <v>21485</v>
      </c>
      <c r="P7326">
        <v>0</v>
      </c>
      <c r="Q7326" s="17" t="s">
        <v>21485</v>
      </c>
      <c r="R7326" t="s">
        <v>512</v>
      </c>
    </row>
    <row r="7327" spans="1:18">
      <c r="A7327" t="s">
        <v>512</v>
      </c>
      <c r="B7327" t="s">
        <v>91</v>
      </c>
      <c r="C7327" t="s">
        <v>30</v>
      </c>
      <c r="D7327" t="s">
        <v>20</v>
      </c>
      <c r="E7327" t="s">
        <v>320</v>
      </c>
      <c r="F7327" t="s">
        <v>181</v>
      </c>
      <c r="G7327" t="s">
        <v>513</v>
      </c>
      <c r="H7327" s="1">
        <v>670700</v>
      </c>
      <c r="I7327" s="1">
        <v>0</v>
      </c>
      <c r="J7327" t="s">
        <v>24</v>
      </c>
      <c r="K7327" t="s">
        <v>157</v>
      </c>
      <c r="L7327" s="10">
        <v>41365</v>
      </c>
      <c r="M7327" t="s">
        <v>514</v>
      </c>
      <c r="N7327">
        <v>3</v>
      </c>
      <c r="O7327" s="17" t="s">
        <v>21485</v>
      </c>
      <c r="P7327">
        <v>0</v>
      </c>
      <c r="Q7327" s="17" t="s">
        <v>21485</v>
      </c>
      <c r="R7327" t="s">
        <v>512</v>
      </c>
    </row>
    <row r="7328" spans="1:18">
      <c r="A7328" t="s">
        <v>512</v>
      </c>
      <c r="B7328" t="s">
        <v>91</v>
      </c>
      <c r="C7328" t="s">
        <v>30</v>
      </c>
      <c r="D7328" t="s">
        <v>38</v>
      </c>
      <c r="E7328" t="s">
        <v>39</v>
      </c>
      <c r="F7328" t="s">
        <v>181</v>
      </c>
      <c r="G7328" t="s">
        <v>2334</v>
      </c>
      <c r="H7328" s="1">
        <v>956250</v>
      </c>
      <c r="I7328" s="1">
        <v>0</v>
      </c>
      <c r="J7328" t="s">
        <v>24</v>
      </c>
      <c r="K7328" t="s">
        <v>157</v>
      </c>
      <c r="L7328" s="10">
        <v>43191</v>
      </c>
      <c r="M7328" t="s">
        <v>2335</v>
      </c>
      <c r="N7328">
        <v>1</v>
      </c>
      <c r="O7328" s="17" t="s">
        <v>21485</v>
      </c>
      <c r="P7328">
        <v>0</v>
      </c>
      <c r="Q7328" s="17" t="s">
        <v>21485</v>
      </c>
      <c r="R7328" t="s">
        <v>512</v>
      </c>
    </row>
    <row r="7329" spans="1:18">
      <c r="A7329" t="s">
        <v>16296</v>
      </c>
      <c r="B7329" t="s">
        <v>18</v>
      </c>
      <c r="C7329" t="s">
        <v>19</v>
      </c>
      <c r="D7329" t="s">
        <v>19055</v>
      </c>
      <c r="E7329" t="s">
        <v>19056</v>
      </c>
      <c r="F7329" t="s">
        <v>19055</v>
      </c>
      <c r="G7329" t="s">
        <v>21024</v>
      </c>
      <c r="H7329" s="1">
        <v>300000</v>
      </c>
      <c r="I7329" s="1">
        <v>0</v>
      </c>
      <c r="J7329" t="s">
        <v>223</v>
      </c>
      <c r="K7329" t="s">
        <v>136</v>
      </c>
      <c r="L7329" s="7">
        <v>42736</v>
      </c>
      <c r="M7329" t="s">
        <v>21025</v>
      </c>
      <c r="N7329">
        <v>0</v>
      </c>
      <c r="O7329" s="17" t="s">
        <v>21485</v>
      </c>
      <c r="P7329">
        <v>0</v>
      </c>
      <c r="Q7329" s="17" t="s">
        <v>21485</v>
      </c>
      <c r="R7329" t="s">
        <v>16296</v>
      </c>
    </row>
    <row r="7330" spans="1:18">
      <c r="A7330" t="s">
        <v>16296</v>
      </c>
      <c r="B7330" t="s">
        <v>18</v>
      </c>
      <c r="C7330" t="s">
        <v>19</v>
      </c>
      <c r="D7330" t="s">
        <v>38</v>
      </c>
      <c r="E7330" t="s">
        <v>1125</v>
      </c>
      <c r="F7330" t="s">
        <v>1155</v>
      </c>
      <c r="G7330" t="s">
        <v>16297</v>
      </c>
      <c r="H7330" s="1">
        <v>925650</v>
      </c>
      <c r="I7330" s="1">
        <v>0</v>
      </c>
      <c r="J7330" t="s">
        <v>24</v>
      </c>
      <c r="K7330" t="s">
        <v>136</v>
      </c>
      <c r="L7330" s="10">
        <v>45200</v>
      </c>
      <c r="M7330" t="s">
        <v>16298</v>
      </c>
      <c r="N7330">
        <v>0</v>
      </c>
      <c r="O7330" s="17" t="s">
        <v>21485</v>
      </c>
      <c r="P7330">
        <v>0</v>
      </c>
      <c r="Q7330" s="17" t="s">
        <v>21485</v>
      </c>
      <c r="R7330" t="s">
        <v>16296</v>
      </c>
    </row>
    <row r="7331" spans="1:18">
      <c r="A7331" t="s">
        <v>2336</v>
      </c>
      <c r="B7331" t="s">
        <v>557</v>
      </c>
      <c r="C7331" t="s">
        <v>65</v>
      </c>
      <c r="D7331" t="s">
        <v>20</v>
      </c>
      <c r="E7331" t="s">
        <v>31</v>
      </c>
      <c r="F7331" t="s">
        <v>282</v>
      </c>
      <c r="G7331" t="s">
        <v>2337</v>
      </c>
      <c r="H7331" s="1">
        <v>776819</v>
      </c>
      <c r="I7331" s="1">
        <v>0</v>
      </c>
      <c r="J7331" t="s">
        <v>24</v>
      </c>
      <c r="K7331" t="s">
        <v>118</v>
      </c>
      <c r="L7331" s="10">
        <v>41913</v>
      </c>
      <c r="M7331" t="s">
        <v>2338</v>
      </c>
      <c r="N7331">
        <v>1</v>
      </c>
      <c r="O7331" s="17" t="s">
        <v>21485</v>
      </c>
      <c r="P7331">
        <v>0</v>
      </c>
      <c r="Q7331" s="17" t="s">
        <v>21485</v>
      </c>
      <c r="R7331" t="s">
        <v>2336</v>
      </c>
    </row>
    <row r="7332" spans="1:18">
      <c r="A7332" t="s">
        <v>2336</v>
      </c>
      <c r="B7332" t="s">
        <v>557</v>
      </c>
      <c r="C7332" t="s">
        <v>65</v>
      </c>
      <c r="D7332" t="s">
        <v>38</v>
      </c>
      <c r="E7332" t="s">
        <v>145</v>
      </c>
      <c r="F7332" t="s">
        <v>418</v>
      </c>
      <c r="G7332" t="s">
        <v>16299</v>
      </c>
      <c r="H7332" s="1">
        <v>856800</v>
      </c>
      <c r="I7332" s="1">
        <v>0</v>
      </c>
      <c r="J7332" t="s">
        <v>24</v>
      </c>
      <c r="K7332" t="s">
        <v>118</v>
      </c>
      <c r="L7332" s="10">
        <v>43556</v>
      </c>
      <c r="M7332" t="s">
        <v>16300</v>
      </c>
      <c r="N7332">
        <v>0</v>
      </c>
      <c r="O7332" s="17" t="s">
        <v>21485</v>
      </c>
      <c r="P7332">
        <v>0</v>
      </c>
      <c r="Q7332" s="17" t="s">
        <v>21485</v>
      </c>
      <c r="R7332" t="s">
        <v>2336</v>
      </c>
    </row>
    <row r="7333" spans="1:18">
      <c r="A7333" t="s">
        <v>2336</v>
      </c>
      <c r="B7333" t="s">
        <v>557</v>
      </c>
      <c r="C7333" t="s">
        <v>65</v>
      </c>
      <c r="D7333" t="s">
        <v>38</v>
      </c>
      <c r="E7333" t="s">
        <v>408</v>
      </c>
      <c r="F7333" t="s">
        <v>282</v>
      </c>
      <c r="G7333" t="s">
        <v>16301</v>
      </c>
      <c r="H7333" s="1">
        <v>1021276</v>
      </c>
      <c r="I7333" s="1">
        <v>0</v>
      </c>
      <c r="J7333" t="s">
        <v>24</v>
      </c>
      <c r="K7333" t="s">
        <v>118</v>
      </c>
      <c r="L7333" s="10">
        <v>44105</v>
      </c>
      <c r="M7333" t="s">
        <v>16302</v>
      </c>
      <c r="N7333">
        <v>0</v>
      </c>
      <c r="O7333" s="17" t="s">
        <v>21485</v>
      </c>
      <c r="P7333">
        <v>0</v>
      </c>
      <c r="Q7333" s="17" t="s">
        <v>21485</v>
      </c>
      <c r="R7333" t="s">
        <v>2336</v>
      </c>
    </row>
    <row r="7334" spans="1:18">
      <c r="A7334" t="s">
        <v>16303</v>
      </c>
      <c r="B7334" t="s">
        <v>641</v>
      </c>
      <c r="C7334" t="s">
        <v>30</v>
      </c>
      <c r="D7334" t="s">
        <v>18641</v>
      </c>
      <c r="E7334" t="s">
        <v>18642</v>
      </c>
      <c r="F7334" t="s">
        <v>18643</v>
      </c>
      <c r="G7334" t="s">
        <v>21026</v>
      </c>
      <c r="H7334" s="1">
        <v>365000</v>
      </c>
      <c r="I7334" s="1">
        <v>0</v>
      </c>
      <c r="J7334" t="s">
        <v>202</v>
      </c>
      <c r="K7334" t="s">
        <v>42</v>
      </c>
      <c r="L7334" s="7">
        <v>44348</v>
      </c>
      <c r="M7334" t="s">
        <v>21027</v>
      </c>
      <c r="N7334">
        <v>0</v>
      </c>
      <c r="O7334" s="17" t="s">
        <v>21485</v>
      </c>
      <c r="P7334">
        <v>0</v>
      </c>
      <c r="Q7334" s="17" t="s">
        <v>21485</v>
      </c>
      <c r="R7334" t="s">
        <v>16303</v>
      </c>
    </row>
    <row r="7335" spans="1:18">
      <c r="A7335" t="s">
        <v>16303</v>
      </c>
      <c r="B7335" t="s">
        <v>641</v>
      </c>
      <c r="C7335" t="s">
        <v>30</v>
      </c>
      <c r="D7335" t="s">
        <v>20</v>
      </c>
      <c r="E7335" t="s">
        <v>66</v>
      </c>
      <c r="F7335" t="s">
        <v>99</v>
      </c>
      <c r="G7335" t="s">
        <v>16304</v>
      </c>
      <c r="H7335" s="1">
        <v>199660</v>
      </c>
      <c r="I7335" s="1">
        <v>0</v>
      </c>
      <c r="J7335" t="s">
        <v>68</v>
      </c>
      <c r="K7335" t="s">
        <v>582</v>
      </c>
      <c r="L7335" s="10">
        <v>41000</v>
      </c>
      <c r="M7335" t="s">
        <v>16305</v>
      </c>
      <c r="N7335">
        <v>0</v>
      </c>
      <c r="O7335" s="17" t="s">
        <v>21485</v>
      </c>
      <c r="P7335">
        <v>0</v>
      </c>
      <c r="Q7335" s="17" t="s">
        <v>21485</v>
      </c>
      <c r="R7335" t="s">
        <v>16303</v>
      </c>
    </row>
    <row r="7336" spans="1:18">
      <c r="A7336" t="s">
        <v>16306</v>
      </c>
      <c r="B7336" t="s">
        <v>173</v>
      </c>
      <c r="C7336" t="s">
        <v>174</v>
      </c>
      <c r="D7336" t="s">
        <v>38</v>
      </c>
      <c r="E7336" t="s">
        <v>637</v>
      </c>
      <c r="F7336" t="s">
        <v>218</v>
      </c>
      <c r="G7336" t="s">
        <v>16307</v>
      </c>
      <c r="H7336" s="1">
        <v>742050</v>
      </c>
      <c r="I7336" s="1">
        <v>0</v>
      </c>
      <c r="J7336" t="s">
        <v>24</v>
      </c>
      <c r="K7336" t="s">
        <v>60</v>
      </c>
      <c r="L7336" s="10">
        <v>44470</v>
      </c>
      <c r="M7336" t="s">
        <v>16308</v>
      </c>
      <c r="N7336">
        <v>0</v>
      </c>
      <c r="O7336" s="17" t="s">
        <v>21485</v>
      </c>
      <c r="P7336">
        <v>0</v>
      </c>
      <c r="Q7336" s="17" t="s">
        <v>21485</v>
      </c>
      <c r="R7336" t="s">
        <v>16306</v>
      </c>
    </row>
    <row r="7337" spans="1:18">
      <c r="A7337" t="s">
        <v>16309</v>
      </c>
      <c r="B7337" t="s">
        <v>167</v>
      </c>
      <c r="C7337" t="s">
        <v>85</v>
      </c>
      <c r="D7337" t="s">
        <v>38</v>
      </c>
      <c r="E7337" t="s">
        <v>718</v>
      </c>
      <c r="F7337" t="s">
        <v>901</v>
      </c>
      <c r="G7337" t="s">
        <v>16310</v>
      </c>
      <c r="H7337" s="1">
        <v>198900</v>
      </c>
      <c r="I7337" s="1">
        <v>0</v>
      </c>
      <c r="J7337" t="s">
        <v>68</v>
      </c>
      <c r="K7337" t="s">
        <v>118</v>
      </c>
      <c r="L7337" s="10">
        <v>44835</v>
      </c>
      <c r="M7337" t="s">
        <v>16311</v>
      </c>
      <c r="N7337">
        <v>0</v>
      </c>
      <c r="O7337" s="17" t="s">
        <v>21485</v>
      </c>
      <c r="P7337">
        <v>0</v>
      </c>
      <c r="Q7337" s="17" t="s">
        <v>21485</v>
      </c>
      <c r="R7337" t="s">
        <v>16309</v>
      </c>
    </row>
    <row r="7338" spans="1:18">
      <c r="A7338" t="s">
        <v>16312</v>
      </c>
      <c r="B7338" t="s">
        <v>103</v>
      </c>
      <c r="C7338" t="s">
        <v>30</v>
      </c>
      <c r="D7338" t="s">
        <v>20</v>
      </c>
      <c r="E7338" t="s">
        <v>71</v>
      </c>
      <c r="F7338" t="s">
        <v>5164</v>
      </c>
      <c r="G7338" t="s">
        <v>16313</v>
      </c>
      <c r="H7338" s="1">
        <v>822401</v>
      </c>
      <c r="I7338" s="1">
        <v>0</v>
      </c>
      <c r="J7338" t="s">
        <v>48</v>
      </c>
      <c r="K7338" t="s">
        <v>94</v>
      </c>
      <c r="L7338" s="10">
        <v>40634</v>
      </c>
      <c r="M7338" t="s">
        <v>16314</v>
      </c>
      <c r="N7338">
        <v>0</v>
      </c>
      <c r="O7338" s="17" t="s">
        <v>21485</v>
      </c>
      <c r="P7338">
        <v>0</v>
      </c>
      <c r="Q7338" s="17" t="s">
        <v>21485</v>
      </c>
      <c r="R7338" t="s">
        <v>16312</v>
      </c>
    </row>
    <row r="7339" spans="1:18">
      <c r="A7339" t="s">
        <v>16312</v>
      </c>
      <c r="B7339" t="s">
        <v>103</v>
      </c>
      <c r="C7339" t="s">
        <v>30</v>
      </c>
      <c r="D7339" t="s">
        <v>20</v>
      </c>
      <c r="E7339" t="s">
        <v>320</v>
      </c>
      <c r="F7339" t="s">
        <v>574</v>
      </c>
      <c r="G7339" t="s">
        <v>16315</v>
      </c>
      <c r="H7339" s="1">
        <v>947340</v>
      </c>
      <c r="I7339" s="1">
        <v>0</v>
      </c>
      <c r="J7339" t="s">
        <v>24</v>
      </c>
      <c r="K7339" t="s">
        <v>94</v>
      </c>
      <c r="L7339" s="10">
        <v>41365</v>
      </c>
      <c r="M7339" t="s">
        <v>16316</v>
      </c>
      <c r="N7339">
        <v>0</v>
      </c>
      <c r="O7339" s="17" t="s">
        <v>21485</v>
      </c>
      <c r="P7339">
        <v>0</v>
      </c>
      <c r="Q7339" s="17" t="s">
        <v>21485</v>
      </c>
      <c r="R7339" t="s">
        <v>16312</v>
      </c>
    </row>
    <row r="7340" spans="1:18">
      <c r="A7340" t="s">
        <v>16317</v>
      </c>
      <c r="B7340" t="s">
        <v>557</v>
      </c>
      <c r="C7340" t="s">
        <v>65</v>
      </c>
      <c r="D7340" t="s">
        <v>20</v>
      </c>
      <c r="E7340" t="s">
        <v>79</v>
      </c>
      <c r="F7340" t="s">
        <v>149</v>
      </c>
      <c r="G7340" t="s">
        <v>16318</v>
      </c>
      <c r="H7340" s="1">
        <v>565504</v>
      </c>
      <c r="I7340" s="1">
        <v>0</v>
      </c>
      <c r="J7340" t="s">
        <v>24</v>
      </c>
      <c r="K7340" t="s">
        <v>136</v>
      </c>
      <c r="L7340" s="10">
        <v>41548</v>
      </c>
      <c r="M7340" t="s">
        <v>16319</v>
      </c>
      <c r="N7340">
        <v>0</v>
      </c>
      <c r="O7340" s="17" t="s">
        <v>21485</v>
      </c>
      <c r="P7340">
        <v>0</v>
      </c>
      <c r="Q7340" s="17" t="s">
        <v>21485</v>
      </c>
      <c r="R7340" t="s">
        <v>16317</v>
      </c>
    </row>
    <row r="7341" spans="1:18">
      <c r="A7341" t="s">
        <v>16320</v>
      </c>
      <c r="B7341" t="s">
        <v>154</v>
      </c>
      <c r="C7341" t="s">
        <v>30</v>
      </c>
      <c r="D7341" t="s">
        <v>38</v>
      </c>
      <c r="E7341" t="s">
        <v>1726</v>
      </c>
      <c r="F7341" t="s">
        <v>196</v>
      </c>
      <c r="G7341" t="s">
        <v>16321</v>
      </c>
      <c r="H7341" s="1">
        <v>711451</v>
      </c>
      <c r="I7341" s="1">
        <v>0</v>
      </c>
      <c r="J7341" t="s">
        <v>48</v>
      </c>
      <c r="K7341" t="s">
        <v>94</v>
      </c>
      <c r="L7341" s="10">
        <v>45566</v>
      </c>
      <c r="M7341" t="s">
        <v>16322</v>
      </c>
      <c r="N7341">
        <v>0</v>
      </c>
      <c r="O7341" s="17" t="s">
        <v>21485</v>
      </c>
      <c r="P7341">
        <v>0</v>
      </c>
      <c r="Q7341" s="17" t="s">
        <v>21485</v>
      </c>
      <c r="R7341" t="s">
        <v>16320</v>
      </c>
    </row>
    <row r="7342" spans="1:18">
      <c r="A7342" t="s">
        <v>16323</v>
      </c>
      <c r="B7342" t="s">
        <v>564</v>
      </c>
      <c r="C7342" t="s">
        <v>30</v>
      </c>
      <c r="D7342" t="s">
        <v>38</v>
      </c>
      <c r="E7342" t="s">
        <v>1125</v>
      </c>
      <c r="F7342" t="s">
        <v>123</v>
      </c>
      <c r="G7342" t="s">
        <v>16324</v>
      </c>
      <c r="H7342" s="1">
        <v>504900</v>
      </c>
      <c r="I7342" s="1">
        <v>0</v>
      </c>
      <c r="J7342" t="s">
        <v>24</v>
      </c>
      <c r="K7342" t="s">
        <v>118</v>
      </c>
      <c r="L7342" s="10">
        <v>45200</v>
      </c>
      <c r="M7342" t="s">
        <v>16325</v>
      </c>
      <c r="N7342">
        <v>0</v>
      </c>
      <c r="O7342" s="17" t="s">
        <v>21485</v>
      </c>
      <c r="P7342">
        <v>0</v>
      </c>
      <c r="Q7342" s="17" t="s">
        <v>21485</v>
      </c>
      <c r="R7342" t="s">
        <v>16323</v>
      </c>
    </row>
    <row r="7343" spans="1:18">
      <c r="A7343" t="s">
        <v>16326</v>
      </c>
      <c r="B7343" t="s">
        <v>398</v>
      </c>
      <c r="C7343" t="s">
        <v>30</v>
      </c>
      <c r="D7343" t="s">
        <v>20</v>
      </c>
      <c r="E7343" t="s">
        <v>66</v>
      </c>
      <c r="F7343" t="s">
        <v>399</v>
      </c>
      <c r="G7343" t="s">
        <v>16327</v>
      </c>
      <c r="H7343" s="1">
        <v>300118</v>
      </c>
      <c r="I7343" s="1">
        <v>0</v>
      </c>
      <c r="J7343" t="s">
        <v>68</v>
      </c>
      <c r="K7343" t="s">
        <v>42</v>
      </c>
      <c r="L7343" s="10">
        <v>41000</v>
      </c>
      <c r="M7343" t="s">
        <v>16328</v>
      </c>
      <c r="N7343">
        <v>0</v>
      </c>
      <c r="O7343" s="17" t="s">
        <v>21485</v>
      </c>
      <c r="P7343">
        <v>0</v>
      </c>
      <c r="Q7343" s="17" t="s">
        <v>21485</v>
      </c>
      <c r="R7343" t="s">
        <v>16326</v>
      </c>
    </row>
    <row r="7344" spans="1:18">
      <c r="A7344" t="s">
        <v>16326</v>
      </c>
      <c r="B7344" t="s">
        <v>398</v>
      </c>
      <c r="C7344" t="s">
        <v>30</v>
      </c>
      <c r="D7344" t="s">
        <v>38</v>
      </c>
      <c r="E7344" t="s">
        <v>1125</v>
      </c>
      <c r="F7344" t="s">
        <v>262</v>
      </c>
      <c r="G7344" t="s">
        <v>16329</v>
      </c>
      <c r="H7344" s="1">
        <v>1025100</v>
      </c>
      <c r="I7344" s="1">
        <v>0</v>
      </c>
      <c r="J7344" t="s">
        <v>24</v>
      </c>
      <c r="K7344" t="s">
        <v>42</v>
      </c>
      <c r="L7344" s="10">
        <v>45200</v>
      </c>
      <c r="M7344" t="s">
        <v>16330</v>
      </c>
      <c r="N7344">
        <v>0</v>
      </c>
      <c r="O7344" s="17" t="s">
        <v>21485</v>
      </c>
      <c r="P7344">
        <v>0</v>
      </c>
      <c r="Q7344" s="17" t="s">
        <v>21485</v>
      </c>
      <c r="R7344" t="s">
        <v>16326</v>
      </c>
    </row>
    <row r="7345" spans="1:18">
      <c r="A7345" t="s">
        <v>16331</v>
      </c>
      <c r="B7345" t="s">
        <v>29</v>
      </c>
      <c r="C7345" t="s">
        <v>30</v>
      </c>
      <c r="D7345" t="s">
        <v>38</v>
      </c>
      <c r="E7345" t="s">
        <v>168</v>
      </c>
      <c r="F7345" t="s">
        <v>1272</v>
      </c>
      <c r="G7345" t="s">
        <v>16332</v>
      </c>
      <c r="H7345" s="1">
        <v>459000</v>
      </c>
      <c r="I7345" s="1">
        <v>0</v>
      </c>
      <c r="J7345" t="s">
        <v>68</v>
      </c>
      <c r="K7345" t="s">
        <v>110</v>
      </c>
      <c r="L7345" s="10">
        <v>43922</v>
      </c>
      <c r="M7345" t="s">
        <v>16333</v>
      </c>
      <c r="N7345">
        <v>0</v>
      </c>
      <c r="O7345" s="17" t="s">
        <v>21485</v>
      </c>
      <c r="P7345">
        <v>0</v>
      </c>
      <c r="Q7345" s="17" t="s">
        <v>21485</v>
      </c>
      <c r="R7345" t="s">
        <v>16331</v>
      </c>
    </row>
    <row r="7346" spans="1:18">
      <c r="A7346" t="s">
        <v>787</v>
      </c>
      <c r="B7346" t="s">
        <v>226</v>
      </c>
      <c r="C7346" t="s">
        <v>30</v>
      </c>
      <c r="D7346" t="s">
        <v>20</v>
      </c>
      <c r="E7346" t="s">
        <v>104</v>
      </c>
      <c r="F7346" t="s">
        <v>399</v>
      </c>
      <c r="G7346" t="s">
        <v>788</v>
      </c>
      <c r="H7346" s="1">
        <v>718330</v>
      </c>
      <c r="I7346" s="1">
        <v>0</v>
      </c>
      <c r="J7346" t="s">
        <v>24</v>
      </c>
      <c r="K7346" t="s">
        <v>42</v>
      </c>
      <c r="L7346" s="10">
        <v>40269</v>
      </c>
      <c r="M7346" t="s">
        <v>789</v>
      </c>
      <c r="N7346">
        <v>2</v>
      </c>
      <c r="O7346" s="17" t="s">
        <v>21485</v>
      </c>
      <c r="P7346">
        <v>0</v>
      </c>
      <c r="Q7346" s="17" t="s">
        <v>21485</v>
      </c>
      <c r="R7346" t="s">
        <v>787</v>
      </c>
    </row>
    <row r="7347" spans="1:18">
      <c r="A7347" t="s">
        <v>787</v>
      </c>
      <c r="B7347" t="s">
        <v>226</v>
      </c>
      <c r="C7347" t="s">
        <v>30</v>
      </c>
      <c r="D7347" t="s">
        <v>20</v>
      </c>
      <c r="E7347" t="s">
        <v>115</v>
      </c>
      <c r="F7347" t="s">
        <v>262</v>
      </c>
      <c r="G7347" t="s">
        <v>790</v>
      </c>
      <c r="H7347" s="1">
        <v>750428</v>
      </c>
      <c r="I7347" s="1">
        <v>0</v>
      </c>
      <c r="J7347" t="s">
        <v>24</v>
      </c>
      <c r="K7347" t="s">
        <v>42</v>
      </c>
      <c r="L7347" s="10">
        <v>40452</v>
      </c>
      <c r="M7347" t="s">
        <v>791</v>
      </c>
      <c r="N7347">
        <v>2</v>
      </c>
      <c r="O7347" s="17" t="s">
        <v>21485</v>
      </c>
      <c r="P7347">
        <v>0</v>
      </c>
      <c r="Q7347" s="17" t="s">
        <v>21485</v>
      </c>
      <c r="R7347" t="s">
        <v>787</v>
      </c>
    </row>
    <row r="7348" spans="1:18">
      <c r="A7348" t="s">
        <v>787</v>
      </c>
      <c r="B7348" t="s">
        <v>226</v>
      </c>
      <c r="C7348" t="s">
        <v>30</v>
      </c>
      <c r="D7348" t="s">
        <v>18757</v>
      </c>
      <c r="E7348" t="s">
        <v>18973</v>
      </c>
      <c r="F7348" t="s">
        <v>18759</v>
      </c>
      <c r="G7348" t="s">
        <v>21028</v>
      </c>
      <c r="H7348" s="1">
        <v>139146</v>
      </c>
      <c r="I7348" s="1">
        <v>5300</v>
      </c>
      <c r="J7348" t="s">
        <v>223</v>
      </c>
      <c r="K7348" t="s">
        <v>42</v>
      </c>
      <c r="L7348" s="7">
        <v>42430</v>
      </c>
      <c r="M7348" t="s">
        <v>21029</v>
      </c>
      <c r="N7348">
        <v>0</v>
      </c>
      <c r="O7348" s="17" t="s">
        <v>21485</v>
      </c>
      <c r="P7348">
        <v>0</v>
      </c>
      <c r="Q7348" s="17" t="s">
        <v>21485</v>
      </c>
      <c r="R7348" t="s">
        <v>787</v>
      </c>
    </row>
    <row r="7349" spans="1:18">
      <c r="A7349" t="s">
        <v>787</v>
      </c>
      <c r="B7349" t="s">
        <v>226</v>
      </c>
      <c r="C7349" t="s">
        <v>30</v>
      </c>
      <c r="D7349" t="s">
        <v>38</v>
      </c>
      <c r="E7349" t="s">
        <v>718</v>
      </c>
      <c r="F7349" t="s">
        <v>99</v>
      </c>
      <c r="G7349" t="s">
        <v>16334</v>
      </c>
      <c r="H7349" s="1">
        <v>1178100</v>
      </c>
      <c r="I7349" s="1">
        <v>0</v>
      </c>
      <c r="J7349" t="s">
        <v>24</v>
      </c>
      <c r="K7349" t="s">
        <v>42</v>
      </c>
      <c r="L7349" s="10">
        <v>44835</v>
      </c>
      <c r="M7349" t="s">
        <v>16335</v>
      </c>
      <c r="N7349">
        <v>0</v>
      </c>
      <c r="O7349" s="17" t="s">
        <v>21485</v>
      </c>
      <c r="P7349">
        <v>0</v>
      </c>
      <c r="Q7349" s="17" t="s">
        <v>21485</v>
      </c>
      <c r="R7349" t="s">
        <v>787</v>
      </c>
    </row>
    <row r="7350" spans="1:18">
      <c r="A7350" t="s">
        <v>787</v>
      </c>
      <c r="B7350" t="s">
        <v>226</v>
      </c>
      <c r="C7350" t="s">
        <v>30</v>
      </c>
      <c r="D7350" t="s">
        <v>38</v>
      </c>
      <c r="E7350" t="s">
        <v>586</v>
      </c>
      <c r="F7350" t="s">
        <v>262</v>
      </c>
      <c r="G7350" t="s">
        <v>16336</v>
      </c>
      <c r="H7350" s="1">
        <v>868275</v>
      </c>
      <c r="I7350" s="1">
        <v>0</v>
      </c>
      <c r="J7350" t="s">
        <v>24</v>
      </c>
      <c r="K7350" t="s">
        <v>42</v>
      </c>
      <c r="L7350" s="10">
        <v>45017</v>
      </c>
      <c r="M7350" t="s">
        <v>16337</v>
      </c>
      <c r="N7350">
        <v>0</v>
      </c>
      <c r="O7350" s="17" t="s">
        <v>21485</v>
      </c>
      <c r="P7350">
        <v>0</v>
      </c>
      <c r="Q7350" s="17" t="s">
        <v>21485</v>
      </c>
      <c r="R7350" t="s">
        <v>787</v>
      </c>
    </row>
    <row r="7351" spans="1:18">
      <c r="A7351" t="s">
        <v>16338</v>
      </c>
      <c r="B7351" t="s">
        <v>18</v>
      </c>
      <c r="C7351" t="s">
        <v>19</v>
      </c>
      <c r="D7351" t="s">
        <v>18659</v>
      </c>
      <c r="E7351" t="s">
        <v>18660</v>
      </c>
      <c r="F7351" t="s">
        <v>18661</v>
      </c>
      <c r="G7351" t="s">
        <v>21030</v>
      </c>
      <c r="H7351" s="1">
        <v>110510</v>
      </c>
      <c r="I7351" s="1">
        <v>0</v>
      </c>
      <c r="J7351" t="s">
        <v>202</v>
      </c>
      <c r="K7351" t="s">
        <v>118</v>
      </c>
      <c r="L7351" s="7">
        <v>44470</v>
      </c>
      <c r="M7351" t="s">
        <v>21031</v>
      </c>
      <c r="N7351">
        <v>0</v>
      </c>
      <c r="O7351" s="17" t="s">
        <v>21485</v>
      </c>
      <c r="P7351">
        <v>0</v>
      </c>
      <c r="Q7351" s="17" t="s">
        <v>21485</v>
      </c>
      <c r="R7351" t="s">
        <v>16338</v>
      </c>
    </row>
    <row r="7352" spans="1:18">
      <c r="A7352" t="s">
        <v>16338</v>
      </c>
      <c r="B7352" t="s">
        <v>18</v>
      </c>
      <c r="C7352" t="s">
        <v>19</v>
      </c>
      <c r="D7352" t="s">
        <v>20</v>
      </c>
      <c r="E7352" t="s">
        <v>276</v>
      </c>
      <c r="F7352" t="s">
        <v>123</v>
      </c>
      <c r="G7352" t="s">
        <v>16339</v>
      </c>
      <c r="H7352" s="1">
        <v>526454</v>
      </c>
      <c r="I7352" s="1">
        <v>0</v>
      </c>
      <c r="J7352" t="s">
        <v>68</v>
      </c>
      <c r="K7352" t="s">
        <v>118</v>
      </c>
      <c r="L7352" s="10">
        <v>41730</v>
      </c>
      <c r="M7352" t="s">
        <v>16340</v>
      </c>
      <c r="N7352">
        <v>0</v>
      </c>
      <c r="O7352" s="17" t="s">
        <v>21485</v>
      </c>
      <c r="P7352">
        <v>0</v>
      </c>
      <c r="Q7352" s="17" t="s">
        <v>21485</v>
      </c>
      <c r="R7352" t="s">
        <v>16338</v>
      </c>
    </row>
    <row r="7353" spans="1:18">
      <c r="A7353" t="s">
        <v>16341</v>
      </c>
      <c r="B7353" t="s">
        <v>167</v>
      </c>
      <c r="C7353" t="s">
        <v>85</v>
      </c>
      <c r="D7353" t="s">
        <v>20</v>
      </c>
      <c r="E7353" t="s">
        <v>115</v>
      </c>
      <c r="F7353" t="s">
        <v>99</v>
      </c>
      <c r="G7353" t="s">
        <v>16342</v>
      </c>
      <c r="H7353" s="1">
        <v>351474</v>
      </c>
      <c r="I7353" s="1">
        <v>0</v>
      </c>
      <c r="J7353" t="s">
        <v>68</v>
      </c>
      <c r="K7353" t="s">
        <v>42</v>
      </c>
      <c r="L7353" s="10">
        <v>40452</v>
      </c>
      <c r="M7353" t="s">
        <v>16343</v>
      </c>
      <c r="N7353">
        <v>0</v>
      </c>
      <c r="O7353" s="17" t="s">
        <v>21485</v>
      </c>
      <c r="P7353">
        <v>0</v>
      </c>
      <c r="Q7353" s="17" t="s">
        <v>21485</v>
      </c>
      <c r="R7353" t="s">
        <v>16341</v>
      </c>
    </row>
    <row r="7354" spans="1:18">
      <c r="A7354" t="s">
        <v>16341</v>
      </c>
      <c r="B7354" t="s">
        <v>167</v>
      </c>
      <c r="C7354" t="s">
        <v>85</v>
      </c>
      <c r="D7354" t="s">
        <v>38</v>
      </c>
      <c r="E7354" t="s">
        <v>145</v>
      </c>
      <c r="F7354" t="s">
        <v>87</v>
      </c>
      <c r="G7354" t="s">
        <v>16344</v>
      </c>
      <c r="H7354" s="1">
        <v>673200</v>
      </c>
      <c r="I7354" s="1">
        <v>0</v>
      </c>
      <c r="J7354" t="s">
        <v>24</v>
      </c>
      <c r="K7354" t="s">
        <v>42</v>
      </c>
      <c r="L7354" s="10">
        <v>43556</v>
      </c>
      <c r="M7354" t="s">
        <v>16345</v>
      </c>
      <c r="N7354">
        <v>0</v>
      </c>
      <c r="O7354" s="17" t="s">
        <v>21485</v>
      </c>
      <c r="P7354">
        <v>0</v>
      </c>
      <c r="Q7354" s="17" t="s">
        <v>21485</v>
      </c>
      <c r="R7354" t="s">
        <v>16341</v>
      </c>
    </row>
    <row r="7355" spans="1:18">
      <c r="A7355" t="s">
        <v>16341</v>
      </c>
      <c r="B7355" t="s">
        <v>167</v>
      </c>
      <c r="C7355" t="s">
        <v>85</v>
      </c>
      <c r="D7355" t="s">
        <v>38</v>
      </c>
      <c r="E7355" t="s">
        <v>408</v>
      </c>
      <c r="F7355" t="s">
        <v>99</v>
      </c>
      <c r="G7355" t="s">
        <v>16346</v>
      </c>
      <c r="H7355" s="1">
        <v>726750</v>
      </c>
      <c r="I7355" s="1">
        <v>0</v>
      </c>
      <c r="J7355" t="s">
        <v>24</v>
      </c>
      <c r="K7355" t="s">
        <v>42</v>
      </c>
      <c r="L7355" s="10">
        <v>44105</v>
      </c>
      <c r="M7355" t="s">
        <v>16347</v>
      </c>
      <c r="N7355">
        <v>0</v>
      </c>
      <c r="O7355" s="17" t="s">
        <v>21485</v>
      </c>
      <c r="P7355">
        <v>0</v>
      </c>
      <c r="Q7355" s="17" t="s">
        <v>21485</v>
      </c>
      <c r="R7355" t="s">
        <v>16341</v>
      </c>
    </row>
    <row r="7356" spans="1:18">
      <c r="A7356" t="s">
        <v>16348</v>
      </c>
      <c r="B7356" t="s">
        <v>226</v>
      </c>
      <c r="C7356" t="s">
        <v>30</v>
      </c>
      <c r="D7356" t="s">
        <v>38</v>
      </c>
      <c r="E7356" t="s">
        <v>1125</v>
      </c>
      <c r="F7356" t="s">
        <v>768</v>
      </c>
      <c r="G7356" t="s">
        <v>16349</v>
      </c>
      <c r="H7356" s="1">
        <v>302176</v>
      </c>
      <c r="I7356" s="1">
        <v>0</v>
      </c>
      <c r="J7356" t="s">
        <v>223</v>
      </c>
      <c r="K7356" t="s">
        <v>487</v>
      </c>
      <c r="L7356" s="10">
        <v>45200</v>
      </c>
      <c r="M7356" t="s">
        <v>16350</v>
      </c>
      <c r="N7356">
        <v>0</v>
      </c>
      <c r="O7356" s="17" t="s">
        <v>21485</v>
      </c>
      <c r="P7356">
        <v>0</v>
      </c>
      <c r="Q7356" s="17" t="s">
        <v>21485</v>
      </c>
      <c r="R7356" t="s">
        <v>16348</v>
      </c>
    </row>
    <row r="7357" spans="1:18">
      <c r="A7357" t="s">
        <v>16351</v>
      </c>
      <c r="B7357" t="s">
        <v>64</v>
      </c>
      <c r="C7357" t="s">
        <v>65</v>
      </c>
      <c r="D7357" t="s">
        <v>20</v>
      </c>
      <c r="E7357" t="s">
        <v>21</v>
      </c>
      <c r="F7357" t="s">
        <v>108</v>
      </c>
      <c r="G7357" t="s">
        <v>16352</v>
      </c>
      <c r="H7357" s="1">
        <v>664475</v>
      </c>
      <c r="I7357" s="1">
        <v>0</v>
      </c>
      <c r="J7357" t="s">
        <v>24</v>
      </c>
      <c r="K7357" t="s">
        <v>118</v>
      </c>
      <c r="L7357" s="10">
        <v>41183</v>
      </c>
      <c r="M7357" t="s">
        <v>16353</v>
      </c>
      <c r="N7357">
        <v>0</v>
      </c>
      <c r="O7357" s="17" t="s">
        <v>21485</v>
      </c>
      <c r="P7357">
        <v>0</v>
      </c>
      <c r="Q7357" s="17" t="s">
        <v>21485</v>
      </c>
      <c r="R7357" t="s">
        <v>16351</v>
      </c>
    </row>
    <row r="7358" spans="1:18">
      <c r="A7358" t="s">
        <v>16351</v>
      </c>
      <c r="B7358" t="s">
        <v>64</v>
      </c>
      <c r="C7358" t="s">
        <v>65</v>
      </c>
      <c r="D7358" t="s">
        <v>20</v>
      </c>
      <c r="E7358" t="s">
        <v>21</v>
      </c>
      <c r="F7358" t="s">
        <v>379</v>
      </c>
      <c r="G7358" t="s">
        <v>16354</v>
      </c>
      <c r="H7358" s="1">
        <v>746830</v>
      </c>
      <c r="I7358" s="1">
        <v>0</v>
      </c>
      <c r="J7358" t="s">
        <v>24</v>
      </c>
      <c r="K7358" t="s">
        <v>22</v>
      </c>
      <c r="L7358" s="10">
        <v>41183</v>
      </c>
      <c r="M7358" t="s">
        <v>16355</v>
      </c>
      <c r="N7358">
        <v>0</v>
      </c>
      <c r="O7358" s="17" t="s">
        <v>21485</v>
      </c>
      <c r="P7358">
        <v>0</v>
      </c>
      <c r="Q7358" s="17" t="s">
        <v>21485</v>
      </c>
      <c r="R7358" t="s">
        <v>16351</v>
      </c>
    </row>
    <row r="7359" spans="1:18">
      <c r="A7359" t="s">
        <v>16356</v>
      </c>
      <c r="B7359" t="s">
        <v>103</v>
      </c>
      <c r="C7359" t="s">
        <v>30</v>
      </c>
      <c r="D7359" t="s">
        <v>18870</v>
      </c>
      <c r="E7359" t="s">
        <v>19384</v>
      </c>
      <c r="F7359" t="s">
        <v>18870</v>
      </c>
      <c r="G7359" t="s">
        <v>21032</v>
      </c>
      <c r="H7359" s="1">
        <v>100000</v>
      </c>
      <c r="I7359" s="1">
        <v>0</v>
      </c>
      <c r="J7359" t="s">
        <v>202</v>
      </c>
      <c r="K7359" t="s">
        <v>60</v>
      </c>
      <c r="L7359" s="7">
        <v>40634</v>
      </c>
      <c r="M7359" t="s">
        <v>16358</v>
      </c>
      <c r="N7359">
        <v>0</v>
      </c>
      <c r="O7359" s="17" t="s">
        <v>21485</v>
      </c>
      <c r="P7359">
        <v>0</v>
      </c>
      <c r="Q7359" s="17" t="s">
        <v>21485</v>
      </c>
      <c r="R7359" t="s">
        <v>16356</v>
      </c>
    </row>
    <row r="7360" spans="1:18">
      <c r="A7360" t="s">
        <v>16356</v>
      </c>
      <c r="B7360" t="s">
        <v>103</v>
      </c>
      <c r="C7360" t="s">
        <v>30</v>
      </c>
      <c r="D7360" t="s">
        <v>20</v>
      </c>
      <c r="E7360" t="s">
        <v>276</v>
      </c>
      <c r="F7360" t="s">
        <v>574</v>
      </c>
      <c r="G7360" t="s">
        <v>16357</v>
      </c>
      <c r="H7360" s="1">
        <v>240019</v>
      </c>
      <c r="I7360" s="1">
        <v>0</v>
      </c>
      <c r="J7360" t="s">
        <v>223</v>
      </c>
      <c r="K7360" t="s">
        <v>60</v>
      </c>
      <c r="L7360" s="10">
        <v>41730</v>
      </c>
      <c r="M7360" t="s">
        <v>16358</v>
      </c>
      <c r="N7360">
        <v>0</v>
      </c>
      <c r="O7360" s="17" t="s">
        <v>21485</v>
      </c>
      <c r="P7360">
        <v>0</v>
      </c>
      <c r="Q7360" s="17" t="s">
        <v>21485</v>
      </c>
      <c r="R7360" t="s">
        <v>16356</v>
      </c>
    </row>
    <row r="7361" spans="1:18">
      <c r="A7361" t="s">
        <v>16356</v>
      </c>
      <c r="B7361" t="s">
        <v>103</v>
      </c>
      <c r="C7361" t="s">
        <v>30</v>
      </c>
      <c r="D7361" t="s">
        <v>20</v>
      </c>
      <c r="E7361" t="s">
        <v>31</v>
      </c>
      <c r="F7361" t="s">
        <v>574</v>
      </c>
      <c r="G7361" t="s">
        <v>16359</v>
      </c>
      <c r="H7361" s="1">
        <v>415817</v>
      </c>
      <c r="I7361" s="1">
        <v>0</v>
      </c>
      <c r="J7361" t="s">
        <v>483</v>
      </c>
      <c r="K7361" t="s">
        <v>94</v>
      </c>
      <c r="L7361" s="10">
        <v>41913</v>
      </c>
      <c r="M7361" t="s">
        <v>16360</v>
      </c>
      <c r="N7361">
        <v>0</v>
      </c>
      <c r="O7361" s="17" t="s">
        <v>21485</v>
      </c>
      <c r="P7361">
        <v>0</v>
      </c>
      <c r="Q7361" s="17" t="s">
        <v>21485</v>
      </c>
      <c r="R7361" t="s">
        <v>16356</v>
      </c>
    </row>
    <row r="7362" spans="1:18">
      <c r="A7362" t="s">
        <v>472</v>
      </c>
      <c r="B7362" t="s">
        <v>365</v>
      </c>
      <c r="C7362" t="s">
        <v>30</v>
      </c>
      <c r="D7362" t="s">
        <v>18679</v>
      </c>
      <c r="E7362" t="s">
        <v>18680</v>
      </c>
      <c r="F7362" t="s">
        <v>18679</v>
      </c>
      <c r="G7362" t="s">
        <v>21033</v>
      </c>
      <c r="H7362" s="1">
        <v>98000</v>
      </c>
      <c r="I7362" s="1">
        <v>0</v>
      </c>
      <c r="J7362" t="s">
        <v>202</v>
      </c>
      <c r="K7362" t="s">
        <v>136</v>
      </c>
      <c r="L7362" s="7">
        <v>39873</v>
      </c>
      <c r="M7362" t="s">
        <v>21034</v>
      </c>
      <c r="N7362">
        <v>0</v>
      </c>
      <c r="O7362" s="17" t="s">
        <v>21485</v>
      </c>
      <c r="P7362">
        <v>0</v>
      </c>
      <c r="Q7362" s="17" t="s">
        <v>21485</v>
      </c>
      <c r="R7362" t="s">
        <v>472</v>
      </c>
    </row>
    <row r="7363" spans="1:18">
      <c r="A7363" t="s">
        <v>472</v>
      </c>
      <c r="B7363" t="s">
        <v>365</v>
      </c>
      <c r="C7363" t="s">
        <v>30</v>
      </c>
      <c r="D7363" t="s">
        <v>20</v>
      </c>
      <c r="E7363" t="s">
        <v>122</v>
      </c>
      <c r="F7363" t="s">
        <v>149</v>
      </c>
      <c r="G7363" t="s">
        <v>473</v>
      </c>
      <c r="H7363" s="1">
        <v>724500</v>
      </c>
      <c r="I7363" s="1">
        <v>0</v>
      </c>
      <c r="J7363" t="s">
        <v>24</v>
      </c>
      <c r="K7363" t="s">
        <v>136</v>
      </c>
      <c r="L7363" s="10">
        <v>40817</v>
      </c>
      <c r="M7363" t="s">
        <v>474</v>
      </c>
      <c r="N7363">
        <v>4</v>
      </c>
      <c r="O7363" s="17" t="s">
        <v>21485</v>
      </c>
      <c r="P7363">
        <v>0</v>
      </c>
      <c r="Q7363" s="17" t="s">
        <v>21485</v>
      </c>
      <c r="R7363" t="s">
        <v>472</v>
      </c>
    </row>
    <row r="7364" spans="1:18">
      <c r="A7364" t="s">
        <v>472</v>
      </c>
      <c r="B7364" t="s">
        <v>365</v>
      </c>
      <c r="C7364" t="s">
        <v>30</v>
      </c>
      <c r="D7364" t="s">
        <v>20</v>
      </c>
      <c r="E7364" t="s">
        <v>21</v>
      </c>
      <c r="F7364" t="s">
        <v>149</v>
      </c>
      <c r="G7364" t="s">
        <v>16361</v>
      </c>
      <c r="H7364" s="1">
        <v>728150</v>
      </c>
      <c r="I7364" s="1">
        <v>0</v>
      </c>
      <c r="J7364" t="s">
        <v>24</v>
      </c>
      <c r="K7364" t="s">
        <v>136</v>
      </c>
      <c r="L7364" s="10">
        <v>41183</v>
      </c>
      <c r="M7364" t="s">
        <v>16362</v>
      </c>
      <c r="N7364">
        <v>0</v>
      </c>
      <c r="O7364" s="17" t="s">
        <v>21485</v>
      </c>
      <c r="P7364">
        <v>0</v>
      </c>
      <c r="Q7364" s="17" t="s">
        <v>21485</v>
      </c>
      <c r="R7364" t="s">
        <v>472</v>
      </c>
    </row>
    <row r="7365" spans="1:18">
      <c r="A7365" t="s">
        <v>472</v>
      </c>
      <c r="B7365" t="s">
        <v>365</v>
      </c>
      <c r="C7365" t="s">
        <v>30</v>
      </c>
      <c r="D7365" t="s">
        <v>19370</v>
      </c>
      <c r="E7365" t="s">
        <v>19371</v>
      </c>
      <c r="F7365" t="s">
        <v>18764</v>
      </c>
      <c r="G7365" t="s">
        <v>21035</v>
      </c>
      <c r="H7365" s="1">
        <v>1921800</v>
      </c>
      <c r="I7365" s="1">
        <v>0</v>
      </c>
      <c r="J7365" t="s">
        <v>24</v>
      </c>
      <c r="K7365" t="s">
        <v>136</v>
      </c>
      <c r="L7365" s="7">
        <v>42309</v>
      </c>
      <c r="M7365" t="s">
        <v>21036</v>
      </c>
      <c r="N7365">
        <v>4</v>
      </c>
      <c r="O7365" s="17" t="s">
        <v>21485</v>
      </c>
      <c r="P7365">
        <v>0</v>
      </c>
      <c r="Q7365" s="17" t="s">
        <v>21485</v>
      </c>
      <c r="R7365" t="s">
        <v>472</v>
      </c>
    </row>
    <row r="7366" spans="1:18">
      <c r="A7366" t="s">
        <v>16363</v>
      </c>
      <c r="B7366" t="s">
        <v>18</v>
      </c>
      <c r="C7366" t="s">
        <v>19</v>
      </c>
      <c r="D7366" t="s">
        <v>20</v>
      </c>
      <c r="E7366" t="s">
        <v>31</v>
      </c>
      <c r="F7366" t="s">
        <v>32</v>
      </c>
      <c r="G7366" t="s">
        <v>16364</v>
      </c>
      <c r="H7366" s="1">
        <v>634513</v>
      </c>
      <c r="I7366" s="1">
        <v>0</v>
      </c>
      <c r="J7366" t="s">
        <v>24</v>
      </c>
      <c r="K7366" t="s">
        <v>22</v>
      </c>
      <c r="L7366" s="10">
        <v>41913</v>
      </c>
      <c r="M7366" t="s">
        <v>16365</v>
      </c>
      <c r="N7366">
        <v>0</v>
      </c>
      <c r="O7366" s="17" t="s">
        <v>21485</v>
      </c>
      <c r="P7366">
        <v>0</v>
      </c>
      <c r="Q7366" s="17" t="s">
        <v>21485</v>
      </c>
      <c r="R7366" t="s">
        <v>16363</v>
      </c>
    </row>
    <row r="7367" spans="1:18">
      <c r="A7367" t="s">
        <v>16363</v>
      </c>
      <c r="B7367" t="s">
        <v>18</v>
      </c>
      <c r="C7367" t="s">
        <v>19</v>
      </c>
      <c r="D7367" t="s">
        <v>38</v>
      </c>
      <c r="E7367" t="s">
        <v>387</v>
      </c>
      <c r="F7367" t="s">
        <v>140</v>
      </c>
      <c r="G7367" t="s">
        <v>16366</v>
      </c>
      <c r="H7367" s="1">
        <v>845326</v>
      </c>
      <c r="I7367" s="1">
        <v>0</v>
      </c>
      <c r="J7367" t="s">
        <v>24</v>
      </c>
      <c r="K7367" t="s">
        <v>22</v>
      </c>
      <c r="L7367" s="10">
        <v>43374</v>
      </c>
      <c r="M7367" t="s">
        <v>16367</v>
      </c>
      <c r="N7367">
        <v>0</v>
      </c>
      <c r="O7367" s="17" t="s">
        <v>21485</v>
      </c>
      <c r="P7367">
        <v>0</v>
      </c>
      <c r="Q7367" s="17" t="s">
        <v>21485</v>
      </c>
      <c r="R7367" t="s">
        <v>16363</v>
      </c>
    </row>
    <row r="7368" spans="1:18">
      <c r="A7368" t="s">
        <v>16363</v>
      </c>
      <c r="B7368" t="s">
        <v>18</v>
      </c>
      <c r="C7368" t="s">
        <v>19</v>
      </c>
      <c r="D7368" t="s">
        <v>38</v>
      </c>
      <c r="E7368" t="s">
        <v>586</v>
      </c>
      <c r="F7368" t="s">
        <v>32</v>
      </c>
      <c r="G7368" t="s">
        <v>16368</v>
      </c>
      <c r="H7368" s="1">
        <v>883575</v>
      </c>
      <c r="I7368" s="1">
        <v>0</v>
      </c>
      <c r="J7368" t="s">
        <v>24</v>
      </c>
      <c r="K7368" t="s">
        <v>22</v>
      </c>
      <c r="L7368" s="10">
        <v>45017</v>
      </c>
      <c r="M7368" t="s">
        <v>16369</v>
      </c>
      <c r="N7368">
        <v>0</v>
      </c>
      <c r="O7368" s="17" t="s">
        <v>21485</v>
      </c>
      <c r="P7368">
        <v>0</v>
      </c>
      <c r="Q7368" s="17" t="s">
        <v>21485</v>
      </c>
      <c r="R7368" t="s">
        <v>16363</v>
      </c>
    </row>
    <row r="7369" spans="1:18">
      <c r="A7369" t="s">
        <v>16370</v>
      </c>
      <c r="B7369" t="s">
        <v>173</v>
      </c>
      <c r="C7369" t="s">
        <v>174</v>
      </c>
      <c r="D7369" t="s">
        <v>38</v>
      </c>
      <c r="E7369" t="s">
        <v>168</v>
      </c>
      <c r="F7369" t="s">
        <v>404</v>
      </c>
      <c r="G7369" t="s">
        <v>16371</v>
      </c>
      <c r="H7369" s="1">
        <v>504900</v>
      </c>
      <c r="I7369" s="1">
        <v>0</v>
      </c>
      <c r="J7369" t="s">
        <v>68</v>
      </c>
      <c r="K7369" t="s">
        <v>49</v>
      </c>
      <c r="L7369" s="10">
        <v>43922</v>
      </c>
      <c r="M7369" t="s">
        <v>16372</v>
      </c>
      <c r="N7369">
        <v>0</v>
      </c>
      <c r="O7369" s="17" t="s">
        <v>21485</v>
      </c>
      <c r="P7369">
        <v>0</v>
      </c>
      <c r="Q7369" s="17" t="s">
        <v>21485</v>
      </c>
      <c r="R7369" t="s">
        <v>16370</v>
      </c>
    </row>
    <row r="7370" spans="1:18">
      <c r="A7370" t="s">
        <v>16370</v>
      </c>
      <c r="B7370" t="s">
        <v>173</v>
      </c>
      <c r="C7370" t="s">
        <v>174</v>
      </c>
      <c r="D7370" t="s">
        <v>38</v>
      </c>
      <c r="E7370" t="s">
        <v>1726</v>
      </c>
      <c r="F7370" t="s">
        <v>282</v>
      </c>
      <c r="G7370" t="s">
        <v>16373</v>
      </c>
      <c r="H7370" s="1">
        <v>944776</v>
      </c>
      <c r="I7370" s="1">
        <v>0</v>
      </c>
      <c r="J7370" t="s">
        <v>24</v>
      </c>
      <c r="K7370" t="s">
        <v>118</v>
      </c>
      <c r="L7370" s="10">
        <v>45566</v>
      </c>
      <c r="M7370" t="s">
        <v>16374</v>
      </c>
      <c r="N7370">
        <v>0</v>
      </c>
      <c r="O7370" s="17" t="s">
        <v>21485</v>
      </c>
      <c r="P7370">
        <v>0</v>
      </c>
      <c r="Q7370" s="17" t="s">
        <v>21485</v>
      </c>
      <c r="R7370" t="s">
        <v>16370</v>
      </c>
    </row>
    <row r="7371" spans="1:18">
      <c r="A7371" t="s">
        <v>21037</v>
      </c>
      <c r="B7371" t="s">
        <v>18</v>
      </c>
      <c r="C7371" t="s">
        <v>19</v>
      </c>
      <c r="D7371" t="s">
        <v>18671</v>
      </c>
      <c r="E7371" t="s">
        <v>18675</v>
      </c>
      <c r="F7371" t="s">
        <v>18671</v>
      </c>
      <c r="G7371" t="s">
        <v>21038</v>
      </c>
      <c r="H7371" s="1">
        <v>98000</v>
      </c>
      <c r="I7371" s="1">
        <v>0</v>
      </c>
      <c r="J7371" t="s">
        <v>202</v>
      </c>
      <c r="K7371" t="s">
        <v>22</v>
      </c>
      <c r="L7371" s="7">
        <v>40969</v>
      </c>
      <c r="M7371" t="s">
        <v>21039</v>
      </c>
      <c r="N7371">
        <v>0</v>
      </c>
      <c r="O7371" s="17" t="s">
        <v>21485</v>
      </c>
      <c r="P7371">
        <v>0</v>
      </c>
      <c r="Q7371" s="17" t="s">
        <v>21485</v>
      </c>
      <c r="R7371" t="s">
        <v>21037</v>
      </c>
    </row>
    <row r="7372" spans="1:18">
      <c r="A7372" t="s">
        <v>16375</v>
      </c>
      <c r="B7372" t="s">
        <v>91</v>
      </c>
      <c r="C7372" t="s">
        <v>30</v>
      </c>
      <c r="D7372" t="s">
        <v>38</v>
      </c>
      <c r="E7372" t="s">
        <v>1125</v>
      </c>
      <c r="F7372" t="s">
        <v>149</v>
      </c>
      <c r="G7372" t="s">
        <v>16376</v>
      </c>
      <c r="H7372" s="1">
        <v>841500</v>
      </c>
      <c r="I7372" s="1">
        <v>0</v>
      </c>
      <c r="J7372" t="s">
        <v>24</v>
      </c>
      <c r="K7372" t="s">
        <v>136</v>
      </c>
      <c r="L7372" s="10">
        <v>45200</v>
      </c>
      <c r="M7372" t="s">
        <v>16377</v>
      </c>
      <c r="N7372">
        <v>0</v>
      </c>
      <c r="O7372" s="17" t="s">
        <v>21485</v>
      </c>
      <c r="P7372">
        <v>0</v>
      </c>
      <c r="Q7372" s="17" t="s">
        <v>21485</v>
      </c>
      <c r="R7372" t="s">
        <v>16375</v>
      </c>
    </row>
    <row r="7373" spans="1:18">
      <c r="A7373" t="s">
        <v>16378</v>
      </c>
      <c r="B7373" t="s">
        <v>64</v>
      </c>
      <c r="C7373" t="s">
        <v>65</v>
      </c>
      <c r="D7373" t="s">
        <v>20</v>
      </c>
      <c r="E7373" t="s">
        <v>104</v>
      </c>
      <c r="F7373" t="s">
        <v>163</v>
      </c>
      <c r="G7373" t="s">
        <v>16379</v>
      </c>
      <c r="H7373" s="1">
        <v>435912</v>
      </c>
      <c r="I7373" s="1">
        <v>0</v>
      </c>
      <c r="J7373" t="s">
        <v>68</v>
      </c>
      <c r="K7373" t="s">
        <v>110</v>
      </c>
      <c r="L7373" s="10">
        <v>40269</v>
      </c>
      <c r="M7373" t="s">
        <v>16380</v>
      </c>
      <c r="N7373">
        <v>0</v>
      </c>
      <c r="O7373" s="17" t="s">
        <v>21485</v>
      </c>
      <c r="P7373">
        <v>0</v>
      </c>
      <c r="Q7373" s="17" t="s">
        <v>21485</v>
      </c>
      <c r="R7373" t="s">
        <v>16378</v>
      </c>
    </row>
    <row r="7374" spans="1:18">
      <c r="A7374" t="s">
        <v>16378</v>
      </c>
      <c r="B7374" t="s">
        <v>64</v>
      </c>
      <c r="C7374" t="s">
        <v>65</v>
      </c>
      <c r="D7374" t="s">
        <v>20</v>
      </c>
      <c r="E7374" t="s">
        <v>320</v>
      </c>
      <c r="F7374" t="s">
        <v>163</v>
      </c>
      <c r="G7374" t="s">
        <v>16381</v>
      </c>
      <c r="H7374" s="1">
        <v>662720</v>
      </c>
      <c r="I7374" s="1">
        <v>0</v>
      </c>
      <c r="J7374" t="s">
        <v>24</v>
      </c>
      <c r="K7374" t="s">
        <v>110</v>
      </c>
      <c r="L7374" s="10">
        <v>41365</v>
      </c>
      <c r="M7374" t="s">
        <v>16382</v>
      </c>
      <c r="N7374">
        <v>0</v>
      </c>
      <c r="O7374" s="17" t="s">
        <v>21485</v>
      </c>
      <c r="P7374">
        <v>0</v>
      </c>
      <c r="Q7374" s="17" t="s">
        <v>21485</v>
      </c>
      <c r="R7374" t="s">
        <v>16378</v>
      </c>
    </row>
    <row r="7375" spans="1:18">
      <c r="A7375" t="s">
        <v>16378</v>
      </c>
      <c r="B7375" t="s">
        <v>64</v>
      </c>
      <c r="C7375" t="s">
        <v>65</v>
      </c>
      <c r="D7375" t="s">
        <v>20</v>
      </c>
      <c r="E7375" t="s">
        <v>92</v>
      </c>
      <c r="F7375" t="s">
        <v>163</v>
      </c>
      <c r="G7375" t="s">
        <v>16383</v>
      </c>
      <c r="H7375" s="1">
        <v>777751</v>
      </c>
      <c r="I7375" s="1">
        <v>0</v>
      </c>
      <c r="J7375" t="s">
        <v>24</v>
      </c>
      <c r="K7375" t="s">
        <v>110</v>
      </c>
      <c r="L7375" s="10">
        <v>42278</v>
      </c>
      <c r="M7375" t="s">
        <v>16384</v>
      </c>
      <c r="N7375">
        <v>0</v>
      </c>
      <c r="O7375" s="17" t="s">
        <v>21485</v>
      </c>
      <c r="P7375">
        <v>0</v>
      </c>
      <c r="Q7375" s="17" t="s">
        <v>21485</v>
      </c>
      <c r="R7375" t="s">
        <v>16378</v>
      </c>
    </row>
    <row r="7376" spans="1:18">
      <c r="A7376" t="s">
        <v>16385</v>
      </c>
      <c r="B7376" t="s">
        <v>921</v>
      </c>
      <c r="C7376" t="s">
        <v>922</v>
      </c>
      <c r="D7376" t="s">
        <v>20</v>
      </c>
      <c r="E7376" t="s">
        <v>21</v>
      </c>
      <c r="F7376" t="s">
        <v>181</v>
      </c>
      <c r="G7376" t="s">
        <v>16386</v>
      </c>
      <c r="H7376" s="1">
        <v>564388</v>
      </c>
      <c r="I7376" s="1">
        <v>0</v>
      </c>
      <c r="J7376" t="s">
        <v>24</v>
      </c>
      <c r="K7376" t="s">
        <v>157</v>
      </c>
      <c r="L7376" s="10">
        <v>41183</v>
      </c>
      <c r="M7376" t="s">
        <v>16387</v>
      </c>
      <c r="N7376">
        <v>0</v>
      </c>
      <c r="O7376" s="17" t="s">
        <v>21485</v>
      </c>
      <c r="P7376">
        <v>0</v>
      </c>
      <c r="Q7376" s="17" t="s">
        <v>21485</v>
      </c>
      <c r="R7376" t="s">
        <v>16385</v>
      </c>
    </row>
    <row r="7377" spans="1:18">
      <c r="A7377" t="s">
        <v>16388</v>
      </c>
      <c r="B7377" t="s">
        <v>942</v>
      </c>
      <c r="C7377" t="s">
        <v>65</v>
      </c>
      <c r="D7377" t="s">
        <v>20</v>
      </c>
      <c r="E7377" t="s">
        <v>241</v>
      </c>
      <c r="F7377" t="s">
        <v>972</v>
      </c>
      <c r="G7377" t="s">
        <v>16389</v>
      </c>
      <c r="H7377" s="1">
        <v>603650</v>
      </c>
      <c r="I7377" s="1">
        <v>0</v>
      </c>
      <c r="J7377" t="s">
        <v>24</v>
      </c>
      <c r="K7377" t="s">
        <v>94</v>
      </c>
      <c r="L7377" s="10">
        <v>40087</v>
      </c>
      <c r="M7377" t="s">
        <v>16390</v>
      </c>
      <c r="N7377">
        <v>0</v>
      </c>
      <c r="O7377" s="17" t="s">
        <v>21485</v>
      </c>
      <c r="P7377">
        <v>0</v>
      </c>
      <c r="Q7377" s="17" t="s">
        <v>21485</v>
      </c>
      <c r="R7377" t="s">
        <v>16388</v>
      </c>
    </row>
    <row r="7378" spans="1:18">
      <c r="A7378" t="s">
        <v>16388</v>
      </c>
      <c r="B7378" t="s">
        <v>942</v>
      </c>
      <c r="C7378" t="s">
        <v>65</v>
      </c>
      <c r="D7378" t="s">
        <v>38</v>
      </c>
      <c r="E7378" t="s">
        <v>586</v>
      </c>
      <c r="F7378" t="s">
        <v>418</v>
      </c>
      <c r="G7378" t="s">
        <v>16391</v>
      </c>
      <c r="H7378" s="1">
        <v>1009800</v>
      </c>
      <c r="I7378" s="1">
        <v>0</v>
      </c>
      <c r="J7378" t="s">
        <v>24</v>
      </c>
      <c r="K7378" t="s">
        <v>118</v>
      </c>
      <c r="L7378" s="10">
        <v>45017</v>
      </c>
      <c r="M7378" t="s">
        <v>16392</v>
      </c>
      <c r="N7378">
        <v>0</v>
      </c>
      <c r="O7378" s="17" t="s">
        <v>21485</v>
      </c>
      <c r="P7378">
        <v>0</v>
      </c>
      <c r="Q7378" s="17" t="s">
        <v>21485</v>
      </c>
      <c r="R7378" t="s">
        <v>16388</v>
      </c>
    </row>
    <row r="7379" spans="1:18">
      <c r="A7379" t="s">
        <v>16393</v>
      </c>
      <c r="B7379" t="s">
        <v>173</v>
      </c>
      <c r="C7379" t="s">
        <v>174</v>
      </c>
      <c r="D7379" t="s">
        <v>38</v>
      </c>
      <c r="E7379" t="s">
        <v>353</v>
      </c>
      <c r="F7379" t="s">
        <v>2937</v>
      </c>
      <c r="G7379" t="s">
        <v>16394</v>
      </c>
      <c r="H7379" s="1">
        <v>145000</v>
      </c>
      <c r="I7379" s="1">
        <v>0</v>
      </c>
      <c r="J7379" t="s">
        <v>355</v>
      </c>
      <c r="K7379" t="s">
        <v>157</v>
      </c>
      <c r="L7379" s="10">
        <v>43739</v>
      </c>
      <c r="M7379" t="s">
        <v>16395</v>
      </c>
      <c r="N7379">
        <v>0</v>
      </c>
      <c r="O7379" s="17" t="s">
        <v>21485</v>
      </c>
      <c r="P7379">
        <v>0</v>
      </c>
      <c r="Q7379" s="17" t="s">
        <v>21485</v>
      </c>
      <c r="R7379" t="s">
        <v>16393</v>
      </c>
    </row>
    <row r="7380" spans="1:18">
      <c r="A7380" t="s">
        <v>16396</v>
      </c>
      <c r="B7380" t="s">
        <v>121</v>
      </c>
      <c r="C7380" t="s">
        <v>30</v>
      </c>
      <c r="D7380" t="s">
        <v>20</v>
      </c>
      <c r="E7380" t="s">
        <v>71</v>
      </c>
      <c r="F7380" t="s">
        <v>123</v>
      </c>
      <c r="G7380" t="s">
        <v>16397</v>
      </c>
      <c r="H7380" s="1">
        <v>574865</v>
      </c>
      <c r="I7380" s="1">
        <v>0</v>
      </c>
      <c r="J7380" t="s">
        <v>24</v>
      </c>
      <c r="K7380" t="s">
        <v>118</v>
      </c>
      <c r="L7380" s="10">
        <v>40634</v>
      </c>
      <c r="M7380" t="s">
        <v>16398</v>
      </c>
      <c r="N7380">
        <v>0</v>
      </c>
      <c r="O7380" s="17" t="s">
        <v>21485</v>
      </c>
      <c r="P7380">
        <v>0</v>
      </c>
      <c r="Q7380" s="17" t="s">
        <v>21485</v>
      </c>
      <c r="R7380" t="s">
        <v>16396</v>
      </c>
    </row>
    <row r="7381" spans="1:18">
      <c r="A7381" t="s">
        <v>16396</v>
      </c>
      <c r="B7381" t="s">
        <v>121</v>
      </c>
      <c r="C7381" t="s">
        <v>30</v>
      </c>
      <c r="D7381" t="s">
        <v>20</v>
      </c>
      <c r="E7381" t="s">
        <v>31</v>
      </c>
      <c r="F7381" t="s">
        <v>901</v>
      </c>
      <c r="G7381" t="s">
        <v>16399</v>
      </c>
      <c r="H7381" s="1">
        <v>747435</v>
      </c>
      <c r="I7381" s="1">
        <v>0</v>
      </c>
      <c r="J7381" t="s">
        <v>24</v>
      </c>
      <c r="K7381" t="s">
        <v>118</v>
      </c>
      <c r="L7381" s="10">
        <v>41913</v>
      </c>
      <c r="M7381" t="s">
        <v>16400</v>
      </c>
      <c r="N7381">
        <v>0</v>
      </c>
      <c r="O7381" s="17" t="s">
        <v>21485</v>
      </c>
      <c r="P7381">
        <v>0</v>
      </c>
      <c r="Q7381" s="17" t="s">
        <v>21485</v>
      </c>
      <c r="R7381" t="s">
        <v>16396</v>
      </c>
    </row>
    <row r="7382" spans="1:18">
      <c r="A7382" t="s">
        <v>16396</v>
      </c>
      <c r="B7382" t="s">
        <v>121</v>
      </c>
      <c r="C7382" t="s">
        <v>30</v>
      </c>
      <c r="D7382" t="s">
        <v>38</v>
      </c>
      <c r="E7382" t="s">
        <v>408</v>
      </c>
      <c r="F7382" t="s">
        <v>901</v>
      </c>
      <c r="G7382" t="s">
        <v>16401</v>
      </c>
      <c r="H7382" s="1">
        <v>1013626</v>
      </c>
      <c r="I7382" s="1">
        <v>0</v>
      </c>
      <c r="J7382" t="s">
        <v>24</v>
      </c>
      <c r="K7382" t="s">
        <v>118</v>
      </c>
      <c r="L7382" s="10">
        <v>44105</v>
      </c>
      <c r="M7382" t="s">
        <v>16402</v>
      </c>
      <c r="N7382">
        <v>0</v>
      </c>
      <c r="O7382" s="17" t="s">
        <v>21485</v>
      </c>
      <c r="P7382">
        <v>0</v>
      </c>
      <c r="Q7382" s="17" t="s">
        <v>21485</v>
      </c>
      <c r="R7382" t="s">
        <v>16396</v>
      </c>
    </row>
    <row r="7383" spans="1:18">
      <c r="A7383" t="s">
        <v>16396</v>
      </c>
      <c r="B7383" t="s">
        <v>121</v>
      </c>
      <c r="C7383" t="s">
        <v>30</v>
      </c>
      <c r="D7383" t="s">
        <v>38</v>
      </c>
      <c r="E7383" t="s">
        <v>408</v>
      </c>
      <c r="F7383" t="s">
        <v>901</v>
      </c>
      <c r="G7383" t="s">
        <v>16401</v>
      </c>
      <c r="H7383" s="1">
        <v>1013626</v>
      </c>
      <c r="I7383" s="1">
        <v>0</v>
      </c>
      <c r="J7383" t="s">
        <v>24</v>
      </c>
      <c r="K7383" t="s">
        <v>118</v>
      </c>
      <c r="L7383" s="10">
        <v>44105</v>
      </c>
      <c r="M7383" t="s">
        <v>16402</v>
      </c>
      <c r="N7383">
        <v>0</v>
      </c>
      <c r="O7383" s="17" t="s">
        <v>21485</v>
      </c>
      <c r="P7383">
        <v>0</v>
      </c>
      <c r="Q7383" s="17" t="s">
        <v>21485</v>
      </c>
      <c r="R7383" t="s">
        <v>16396</v>
      </c>
    </row>
    <row r="7384" spans="1:18">
      <c r="A7384" t="s">
        <v>21040</v>
      </c>
      <c r="B7384" t="s">
        <v>641</v>
      </c>
      <c r="C7384" t="s">
        <v>30</v>
      </c>
      <c r="D7384" t="s">
        <v>18613</v>
      </c>
      <c r="E7384" t="s">
        <v>20019</v>
      </c>
      <c r="F7384" t="s">
        <v>18613</v>
      </c>
      <c r="G7384" t="s">
        <v>21041</v>
      </c>
      <c r="H7384" s="1">
        <v>189119</v>
      </c>
      <c r="I7384" s="1">
        <v>2800</v>
      </c>
      <c r="J7384" t="s">
        <v>223</v>
      </c>
      <c r="K7384" t="s">
        <v>487</v>
      </c>
      <c r="L7384" s="7">
        <v>41000</v>
      </c>
      <c r="M7384" t="s">
        <v>21042</v>
      </c>
      <c r="N7384">
        <v>0</v>
      </c>
      <c r="O7384" s="17" t="s">
        <v>21485</v>
      </c>
      <c r="P7384">
        <v>0</v>
      </c>
      <c r="Q7384" s="17" t="s">
        <v>21485</v>
      </c>
      <c r="R7384" t="s">
        <v>21040</v>
      </c>
    </row>
    <row r="7385" spans="1:18">
      <c r="A7385" t="s">
        <v>21040</v>
      </c>
      <c r="B7385" t="s">
        <v>641</v>
      </c>
      <c r="C7385" t="s">
        <v>30</v>
      </c>
      <c r="D7385" t="s">
        <v>18613</v>
      </c>
      <c r="E7385" t="s">
        <v>20891</v>
      </c>
      <c r="F7385" t="s">
        <v>18613</v>
      </c>
      <c r="G7385" t="s">
        <v>21043</v>
      </c>
      <c r="H7385" s="1">
        <v>199690</v>
      </c>
      <c r="I7385" s="1">
        <v>0</v>
      </c>
      <c r="J7385" t="s">
        <v>223</v>
      </c>
      <c r="K7385" t="s">
        <v>487</v>
      </c>
      <c r="L7385" s="7">
        <v>41791</v>
      </c>
      <c r="M7385" t="s">
        <v>21044</v>
      </c>
      <c r="N7385">
        <v>0</v>
      </c>
      <c r="O7385" s="17" t="s">
        <v>21485</v>
      </c>
      <c r="P7385">
        <v>0</v>
      </c>
      <c r="Q7385" s="17" t="s">
        <v>21485</v>
      </c>
      <c r="R7385" t="s">
        <v>21040</v>
      </c>
    </row>
    <row r="7386" spans="1:18">
      <c r="A7386" t="s">
        <v>16403</v>
      </c>
      <c r="B7386" t="s">
        <v>324</v>
      </c>
      <c r="C7386" t="s">
        <v>30</v>
      </c>
      <c r="D7386" t="s">
        <v>20</v>
      </c>
      <c r="E7386" t="s">
        <v>51</v>
      </c>
      <c r="F7386" t="s">
        <v>399</v>
      </c>
      <c r="G7386" t="s">
        <v>16404</v>
      </c>
      <c r="H7386" s="1">
        <v>278676</v>
      </c>
      <c r="I7386" s="1">
        <v>0</v>
      </c>
      <c r="J7386" t="s">
        <v>223</v>
      </c>
      <c r="K7386" t="s">
        <v>42</v>
      </c>
      <c r="L7386" s="10">
        <v>39904</v>
      </c>
      <c r="M7386" t="s">
        <v>16405</v>
      </c>
      <c r="N7386">
        <v>0</v>
      </c>
      <c r="O7386" s="17" t="s">
        <v>21485</v>
      </c>
      <c r="P7386">
        <v>0</v>
      </c>
      <c r="Q7386" s="17" t="s">
        <v>21485</v>
      </c>
      <c r="R7386" t="s">
        <v>16403</v>
      </c>
    </row>
    <row r="7387" spans="1:18">
      <c r="A7387" t="s">
        <v>16403</v>
      </c>
      <c r="B7387" t="s">
        <v>324</v>
      </c>
      <c r="C7387" t="s">
        <v>30</v>
      </c>
      <c r="D7387" t="s">
        <v>20</v>
      </c>
      <c r="E7387" t="s">
        <v>2750</v>
      </c>
      <c r="F7387" t="s">
        <v>399</v>
      </c>
      <c r="G7387" t="s">
        <v>16406</v>
      </c>
      <c r="H7387" s="1">
        <v>100000</v>
      </c>
      <c r="I7387" s="1">
        <v>0</v>
      </c>
      <c r="J7387" t="s">
        <v>202</v>
      </c>
      <c r="K7387" t="s">
        <v>42</v>
      </c>
      <c r="L7387" s="10">
        <v>40603</v>
      </c>
      <c r="M7387" t="s">
        <v>16407</v>
      </c>
      <c r="N7387">
        <v>0</v>
      </c>
      <c r="O7387" s="17" t="s">
        <v>21485</v>
      </c>
      <c r="P7387">
        <v>0</v>
      </c>
      <c r="Q7387" s="17" t="s">
        <v>21485</v>
      </c>
      <c r="R7387" t="s">
        <v>16403</v>
      </c>
    </row>
    <row r="7388" spans="1:18">
      <c r="A7388" t="s">
        <v>16408</v>
      </c>
      <c r="B7388" t="s">
        <v>121</v>
      </c>
      <c r="C7388" t="s">
        <v>30</v>
      </c>
      <c r="D7388" t="s">
        <v>38</v>
      </c>
      <c r="E7388" t="s">
        <v>353</v>
      </c>
      <c r="F7388" t="s">
        <v>574</v>
      </c>
      <c r="G7388" t="s">
        <v>16409</v>
      </c>
      <c r="H7388" s="1">
        <v>952424</v>
      </c>
      <c r="I7388" s="1">
        <v>0</v>
      </c>
      <c r="J7388" t="s">
        <v>48</v>
      </c>
      <c r="K7388" t="s">
        <v>94</v>
      </c>
      <c r="L7388" s="10">
        <v>43739</v>
      </c>
      <c r="M7388" t="s">
        <v>16410</v>
      </c>
      <c r="N7388">
        <v>0</v>
      </c>
      <c r="O7388" s="17" t="s">
        <v>21485</v>
      </c>
      <c r="P7388">
        <v>0</v>
      </c>
      <c r="Q7388" s="17" t="s">
        <v>21485</v>
      </c>
      <c r="R7388" t="s">
        <v>16408</v>
      </c>
    </row>
    <row r="7389" spans="1:18">
      <c r="A7389" t="s">
        <v>16411</v>
      </c>
      <c r="B7389" t="s">
        <v>64</v>
      </c>
      <c r="C7389" t="s">
        <v>65</v>
      </c>
      <c r="D7389" t="s">
        <v>38</v>
      </c>
      <c r="E7389" t="s">
        <v>586</v>
      </c>
      <c r="F7389" t="s">
        <v>218</v>
      </c>
      <c r="G7389" t="s">
        <v>16412</v>
      </c>
      <c r="H7389" s="1">
        <v>856800</v>
      </c>
      <c r="I7389" s="1">
        <v>0</v>
      </c>
      <c r="J7389" t="s">
        <v>24</v>
      </c>
      <c r="K7389" t="s">
        <v>136</v>
      </c>
      <c r="L7389" s="10">
        <v>45017</v>
      </c>
      <c r="M7389" t="s">
        <v>16413</v>
      </c>
      <c r="N7389">
        <v>0</v>
      </c>
      <c r="O7389" s="17" t="s">
        <v>21485</v>
      </c>
      <c r="P7389">
        <v>0</v>
      </c>
      <c r="Q7389" s="17" t="s">
        <v>21485</v>
      </c>
      <c r="R7389" t="s">
        <v>16411</v>
      </c>
    </row>
    <row r="7390" spans="1:18">
      <c r="A7390" t="s">
        <v>16414</v>
      </c>
      <c r="B7390" t="s">
        <v>29</v>
      </c>
      <c r="C7390" t="s">
        <v>30</v>
      </c>
      <c r="D7390" t="s">
        <v>18947</v>
      </c>
      <c r="E7390" t="s">
        <v>18948</v>
      </c>
      <c r="F7390" t="s">
        <v>18949</v>
      </c>
      <c r="G7390" t="s">
        <v>21045</v>
      </c>
      <c r="H7390" s="1">
        <v>199947</v>
      </c>
      <c r="I7390" s="1">
        <v>0</v>
      </c>
      <c r="J7390" t="s">
        <v>223</v>
      </c>
      <c r="K7390" t="s">
        <v>445</v>
      </c>
      <c r="L7390" s="7">
        <v>40269</v>
      </c>
      <c r="M7390" t="s">
        <v>21046</v>
      </c>
      <c r="N7390">
        <v>0</v>
      </c>
      <c r="O7390" s="17" t="s">
        <v>21485</v>
      </c>
      <c r="P7390">
        <v>0</v>
      </c>
      <c r="Q7390" s="17" t="s">
        <v>21485</v>
      </c>
      <c r="R7390" t="s">
        <v>16414</v>
      </c>
    </row>
    <row r="7391" spans="1:18">
      <c r="A7391" t="s">
        <v>16414</v>
      </c>
      <c r="B7391" t="s">
        <v>29</v>
      </c>
      <c r="C7391" t="s">
        <v>30</v>
      </c>
      <c r="D7391" t="s">
        <v>20</v>
      </c>
      <c r="E7391" t="s">
        <v>31</v>
      </c>
      <c r="F7391" t="s">
        <v>574</v>
      </c>
      <c r="G7391" t="s">
        <v>16415</v>
      </c>
      <c r="H7391" s="1">
        <v>267442</v>
      </c>
      <c r="I7391" s="1">
        <v>0</v>
      </c>
      <c r="J7391" t="s">
        <v>223</v>
      </c>
      <c r="K7391" t="s">
        <v>94</v>
      </c>
      <c r="L7391" s="10">
        <v>41913</v>
      </c>
      <c r="M7391" t="s">
        <v>16416</v>
      </c>
      <c r="N7391">
        <v>0</v>
      </c>
      <c r="O7391" s="17" t="s">
        <v>21485</v>
      </c>
      <c r="P7391">
        <v>0</v>
      </c>
      <c r="Q7391" s="17" t="s">
        <v>21485</v>
      </c>
      <c r="R7391" t="s">
        <v>16414</v>
      </c>
    </row>
    <row r="7392" spans="1:18">
      <c r="A7392" t="s">
        <v>16417</v>
      </c>
      <c r="B7392" t="s">
        <v>64</v>
      </c>
      <c r="C7392" t="s">
        <v>65</v>
      </c>
      <c r="D7392" t="s">
        <v>20</v>
      </c>
      <c r="E7392" t="s">
        <v>104</v>
      </c>
      <c r="F7392" t="s">
        <v>498</v>
      </c>
      <c r="G7392" t="s">
        <v>16418</v>
      </c>
      <c r="H7392" s="1">
        <v>535055</v>
      </c>
      <c r="I7392" s="1">
        <v>0</v>
      </c>
      <c r="J7392" t="s">
        <v>24</v>
      </c>
      <c r="K7392" t="s">
        <v>118</v>
      </c>
      <c r="L7392" s="10">
        <v>40269</v>
      </c>
      <c r="M7392" t="s">
        <v>16419</v>
      </c>
      <c r="N7392">
        <v>0</v>
      </c>
      <c r="O7392" s="17" t="s">
        <v>21485</v>
      </c>
      <c r="P7392">
        <v>0</v>
      </c>
      <c r="Q7392" s="17" t="s">
        <v>21485</v>
      </c>
      <c r="R7392" t="s">
        <v>16417</v>
      </c>
    </row>
    <row r="7393" spans="1:18">
      <c r="A7393" t="s">
        <v>16420</v>
      </c>
      <c r="B7393" t="s">
        <v>333</v>
      </c>
      <c r="C7393" t="s">
        <v>30</v>
      </c>
      <c r="D7393" t="s">
        <v>38</v>
      </c>
      <c r="E7393" t="s">
        <v>586</v>
      </c>
      <c r="F7393" t="s">
        <v>163</v>
      </c>
      <c r="G7393" t="s">
        <v>16421</v>
      </c>
      <c r="H7393" s="1">
        <v>646425</v>
      </c>
      <c r="I7393" s="1">
        <v>0</v>
      </c>
      <c r="J7393" t="s">
        <v>24</v>
      </c>
      <c r="K7393" t="s">
        <v>445</v>
      </c>
      <c r="L7393" s="10">
        <v>45017</v>
      </c>
      <c r="M7393" t="s">
        <v>16422</v>
      </c>
      <c r="N7393">
        <v>0</v>
      </c>
      <c r="O7393" s="17" t="s">
        <v>21485</v>
      </c>
      <c r="P7393">
        <v>0</v>
      </c>
      <c r="Q7393" s="17" t="s">
        <v>21485</v>
      </c>
      <c r="R7393" t="s">
        <v>16420</v>
      </c>
    </row>
    <row r="7394" spans="1:18">
      <c r="A7394" t="s">
        <v>2339</v>
      </c>
      <c r="B7394" t="s">
        <v>564</v>
      </c>
      <c r="C7394" t="s">
        <v>30</v>
      </c>
      <c r="D7394" t="s">
        <v>20</v>
      </c>
      <c r="E7394" t="s">
        <v>104</v>
      </c>
      <c r="F7394" t="s">
        <v>282</v>
      </c>
      <c r="G7394" t="s">
        <v>2340</v>
      </c>
      <c r="H7394" s="1">
        <v>425283</v>
      </c>
      <c r="I7394" s="1">
        <v>0</v>
      </c>
      <c r="J7394" t="s">
        <v>68</v>
      </c>
      <c r="K7394" t="s">
        <v>118</v>
      </c>
      <c r="L7394" s="10">
        <v>40269</v>
      </c>
      <c r="M7394" t="s">
        <v>2341</v>
      </c>
      <c r="N7394">
        <v>1</v>
      </c>
      <c r="O7394" s="17" t="s">
        <v>21485</v>
      </c>
      <c r="P7394">
        <v>0</v>
      </c>
      <c r="Q7394" s="17" t="s">
        <v>21485</v>
      </c>
      <c r="R7394" t="s">
        <v>2339</v>
      </c>
    </row>
    <row r="7395" spans="1:18">
      <c r="A7395" t="s">
        <v>1552</v>
      </c>
      <c r="B7395" t="s">
        <v>1490</v>
      </c>
      <c r="C7395" t="s">
        <v>30</v>
      </c>
      <c r="D7395" t="s">
        <v>20</v>
      </c>
      <c r="E7395" t="s">
        <v>31</v>
      </c>
      <c r="F7395" t="s">
        <v>404</v>
      </c>
      <c r="G7395" t="s">
        <v>1553</v>
      </c>
      <c r="H7395" s="1">
        <v>586324</v>
      </c>
      <c r="I7395" s="1">
        <v>0</v>
      </c>
      <c r="J7395" t="s">
        <v>24</v>
      </c>
      <c r="K7395" t="s">
        <v>49</v>
      </c>
      <c r="L7395" s="10">
        <v>41913</v>
      </c>
      <c r="M7395" t="s">
        <v>1554</v>
      </c>
      <c r="N7395">
        <v>1</v>
      </c>
      <c r="O7395" s="17" t="s">
        <v>21485</v>
      </c>
      <c r="P7395">
        <v>0</v>
      </c>
      <c r="Q7395" s="17" t="s">
        <v>21485</v>
      </c>
      <c r="R7395" t="s">
        <v>1552</v>
      </c>
    </row>
    <row r="7396" spans="1:18">
      <c r="A7396" t="s">
        <v>2342</v>
      </c>
      <c r="B7396" t="s">
        <v>103</v>
      </c>
      <c r="C7396" t="s">
        <v>30</v>
      </c>
      <c r="D7396" t="s">
        <v>20</v>
      </c>
      <c r="E7396" t="s">
        <v>66</v>
      </c>
      <c r="F7396" t="s">
        <v>22</v>
      </c>
      <c r="G7396" t="s">
        <v>2343</v>
      </c>
      <c r="H7396" s="1">
        <v>1070395</v>
      </c>
      <c r="I7396" s="1">
        <v>0</v>
      </c>
      <c r="J7396" t="s">
        <v>24</v>
      </c>
      <c r="K7396" t="s">
        <v>22</v>
      </c>
      <c r="L7396" s="10">
        <v>41000</v>
      </c>
      <c r="M7396" t="s">
        <v>2344</v>
      </c>
      <c r="N7396">
        <v>1</v>
      </c>
      <c r="O7396" s="17" t="s">
        <v>21485</v>
      </c>
      <c r="P7396">
        <v>0</v>
      </c>
      <c r="Q7396" s="17" t="s">
        <v>21485</v>
      </c>
      <c r="R7396" t="s">
        <v>2342</v>
      </c>
    </row>
    <row r="7397" spans="1:18">
      <c r="A7397" t="s">
        <v>2342</v>
      </c>
      <c r="B7397" t="s">
        <v>103</v>
      </c>
      <c r="C7397" t="s">
        <v>30</v>
      </c>
      <c r="D7397" t="s">
        <v>20</v>
      </c>
      <c r="E7397" t="s">
        <v>92</v>
      </c>
      <c r="F7397" t="s">
        <v>282</v>
      </c>
      <c r="G7397" t="s">
        <v>16423</v>
      </c>
      <c r="H7397" s="1">
        <v>1076214</v>
      </c>
      <c r="I7397" s="1">
        <v>0</v>
      </c>
      <c r="J7397" t="s">
        <v>24</v>
      </c>
      <c r="K7397" t="s">
        <v>118</v>
      </c>
      <c r="L7397" s="10">
        <v>42278</v>
      </c>
      <c r="M7397" t="s">
        <v>16424</v>
      </c>
      <c r="N7397">
        <v>0</v>
      </c>
      <c r="O7397" s="17" t="s">
        <v>21485</v>
      </c>
      <c r="P7397">
        <v>0</v>
      </c>
      <c r="Q7397" s="17" t="s">
        <v>21485</v>
      </c>
      <c r="R7397" t="s">
        <v>2342</v>
      </c>
    </row>
    <row r="7398" spans="1:18">
      <c r="A7398" t="s">
        <v>16425</v>
      </c>
      <c r="B7398" t="s">
        <v>18</v>
      </c>
      <c r="C7398" t="s">
        <v>19</v>
      </c>
      <c r="D7398" t="s">
        <v>20</v>
      </c>
      <c r="E7398" t="s">
        <v>104</v>
      </c>
      <c r="F7398" t="s">
        <v>218</v>
      </c>
      <c r="G7398" t="s">
        <v>16426</v>
      </c>
      <c r="H7398" s="1">
        <v>1187535</v>
      </c>
      <c r="I7398" s="1">
        <v>0</v>
      </c>
      <c r="J7398" t="s">
        <v>24</v>
      </c>
      <c r="K7398" t="s">
        <v>136</v>
      </c>
      <c r="L7398" s="10">
        <v>40269</v>
      </c>
      <c r="M7398" t="s">
        <v>16427</v>
      </c>
      <c r="N7398">
        <v>0</v>
      </c>
      <c r="O7398" s="17" t="s">
        <v>21485</v>
      </c>
      <c r="P7398">
        <v>0</v>
      </c>
      <c r="Q7398" s="17" t="s">
        <v>21485</v>
      </c>
      <c r="R7398" t="s">
        <v>16425</v>
      </c>
    </row>
    <row r="7399" spans="1:18">
      <c r="A7399" t="s">
        <v>16425</v>
      </c>
      <c r="B7399" t="s">
        <v>18</v>
      </c>
      <c r="C7399" t="s">
        <v>19</v>
      </c>
      <c r="D7399" t="s">
        <v>20</v>
      </c>
      <c r="E7399" t="s">
        <v>66</v>
      </c>
      <c r="F7399" t="s">
        <v>218</v>
      </c>
      <c r="G7399" t="s">
        <v>16428</v>
      </c>
      <c r="H7399" s="1">
        <v>1397755</v>
      </c>
      <c r="I7399" s="1">
        <v>0</v>
      </c>
      <c r="J7399" t="s">
        <v>24</v>
      </c>
      <c r="K7399" t="s">
        <v>136</v>
      </c>
      <c r="L7399" s="10">
        <v>41000</v>
      </c>
      <c r="M7399" t="s">
        <v>16429</v>
      </c>
      <c r="N7399">
        <v>0</v>
      </c>
      <c r="O7399" s="17" t="s">
        <v>21485</v>
      </c>
      <c r="P7399">
        <v>0</v>
      </c>
      <c r="Q7399" s="17" t="s">
        <v>21485</v>
      </c>
      <c r="R7399" t="s">
        <v>16425</v>
      </c>
    </row>
    <row r="7400" spans="1:18">
      <c r="A7400" t="s">
        <v>16425</v>
      </c>
      <c r="B7400" t="s">
        <v>18</v>
      </c>
      <c r="C7400" t="s">
        <v>19</v>
      </c>
      <c r="D7400" t="s">
        <v>38</v>
      </c>
      <c r="E7400" t="s">
        <v>86</v>
      </c>
      <c r="F7400" t="s">
        <v>218</v>
      </c>
      <c r="G7400" t="s">
        <v>16430</v>
      </c>
      <c r="H7400" s="1">
        <v>1243125</v>
      </c>
      <c r="I7400" s="1">
        <v>0</v>
      </c>
      <c r="J7400" t="s">
        <v>24</v>
      </c>
      <c r="K7400" t="s">
        <v>136</v>
      </c>
      <c r="L7400" s="10">
        <v>44652</v>
      </c>
      <c r="M7400" t="s">
        <v>16431</v>
      </c>
      <c r="N7400">
        <v>0</v>
      </c>
      <c r="O7400" s="17" t="s">
        <v>21485</v>
      </c>
      <c r="P7400">
        <v>0</v>
      </c>
      <c r="Q7400" s="17" t="s">
        <v>21485</v>
      </c>
      <c r="R7400" t="s">
        <v>16425</v>
      </c>
    </row>
    <row r="7401" spans="1:18">
      <c r="A7401" t="s">
        <v>16425</v>
      </c>
      <c r="B7401" t="s">
        <v>18</v>
      </c>
      <c r="C7401" t="s">
        <v>19</v>
      </c>
      <c r="D7401" t="s">
        <v>38</v>
      </c>
      <c r="E7401" t="s">
        <v>1125</v>
      </c>
      <c r="F7401" t="s">
        <v>218</v>
      </c>
      <c r="G7401" t="s">
        <v>16432</v>
      </c>
      <c r="H7401" s="1">
        <v>1243126</v>
      </c>
      <c r="I7401" s="1">
        <v>0</v>
      </c>
      <c r="J7401" t="s">
        <v>24</v>
      </c>
      <c r="K7401" t="s">
        <v>136</v>
      </c>
      <c r="L7401" s="10">
        <v>45200</v>
      </c>
      <c r="M7401" t="s">
        <v>16433</v>
      </c>
      <c r="N7401">
        <v>0</v>
      </c>
      <c r="O7401" s="17" t="s">
        <v>21485</v>
      </c>
      <c r="P7401">
        <v>0</v>
      </c>
      <c r="Q7401" s="17" t="s">
        <v>21485</v>
      </c>
      <c r="R7401" t="s">
        <v>16425</v>
      </c>
    </row>
    <row r="7402" spans="1:18">
      <c r="A7402" t="s">
        <v>16434</v>
      </c>
      <c r="B7402" t="s">
        <v>1448</v>
      </c>
      <c r="C7402" t="s">
        <v>1449</v>
      </c>
      <c r="D7402" t="s">
        <v>38</v>
      </c>
      <c r="E7402" t="s">
        <v>2508</v>
      </c>
      <c r="F7402" t="s">
        <v>399</v>
      </c>
      <c r="G7402" t="s">
        <v>16435</v>
      </c>
      <c r="H7402" s="1">
        <v>100000</v>
      </c>
      <c r="I7402" s="1">
        <v>0</v>
      </c>
      <c r="J7402" t="s">
        <v>202</v>
      </c>
      <c r="K7402" t="s">
        <v>42</v>
      </c>
      <c r="L7402" s="10">
        <v>43160</v>
      </c>
      <c r="M7402" t="s">
        <v>16436</v>
      </c>
      <c r="N7402">
        <v>0</v>
      </c>
      <c r="O7402" s="17" t="s">
        <v>21485</v>
      </c>
      <c r="P7402">
        <v>0</v>
      </c>
      <c r="Q7402" s="17" t="s">
        <v>21485</v>
      </c>
      <c r="R7402" t="s">
        <v>16434</v>
      </c>
    </row>
    <row r="7403" spans="1:18">
      <c r="A7403" t="s">
        <v>16434</v>
      </c>
      <c r="B7403" t="s">
        <v>1448</v>
      </c>
      <c r="C7403" t="s">
        <v>1449</v>
      </c>
      <c r="D7403" t="s">
        <v>38</v>
      </c>
      <c r="E7403" t="s">
        <v>145</v>
      </c>
      <c r="F7403" t="s">
        <v>245</v>
      </c>
      <c r="G7403" t="s">
        <v>16437</v>
      </c>
      <c r="H7403" s="1">
        <v>589052</v>
      </c>
      <c r="I7403" s="1">
        <v>0</v>
      </c>
      <c r="J7403" t="s">
        <v>48</v>
      </c>
      <c r="K7403" t="s">
        <v>42</v>
      </c>
      <c r="L7403" s="10">
        <v>43556</v>
      </c>
      <c r="M7403" t="s">
        <v>16436</v>
      </c>
      <c r="N7403">
        <v>0</v>
      </c>
      <c r="O7403" s="17" t="s">
        <v>21485</v>
      </c>
      <c r="P7403">
        <v>0</v>
      </c>
      <c r="Q7403" s="17" t="s">
        <v>21485</v>
      </c>
      <c r="R7403" t="s">
        <v>16434</v>
      </c>
    </row>
    <row r="7404" spans="1:18">
      <c r="A7404" t="s">
        <v>727</v>
      </c>
      <c r="B7404" t="s">
        <v>84</v>
      </c>
      <c r="C7404" t="s">
        <v>85</v>
      </c>
      <c r="D7404" t="s">
        <v>20</v>
      </c>
      <c r="E7404" t="s">
        <v>104</v>
      </c>
      <c r="F7404" t="s">
        <v>379</v>
      </c>
      <c r="G7404" t="s">
        <v>728</v>
      </c>
      <c r="H7404" s="1">
        <v>845320</v>
      </c>
      <c r="I7404" s="1">
        <v>0</v>
      </c>
      <c r="J7404" t="s">
        <v>24</v>
      </c>
      <c r="K7404" t="s">
        <v>118</v>
      </c>
      <c r="L7404" s="10">
        <v>40269</v>
      </c>
      <c r="M7404" t="s">
        <v>729</v>
      </c>
      <c r="N7404">
        <v>2</v>
      </c>
      <c r="O7404" s="17" t="s">
        <v>21485</v>
      </c>
      <c r="P7404">
        <v>0</v>
      </c>
      <c r="Q7404" s="17" t="s">
        <v>21485</v>
      </c>
      <c r="R7404" t="s">
        <v>727</v>
      </c>
    </row>
    <row r="7405" spans="1:18">
      <c r="A7405" t="s">
        <v>21047</v>
      </c>
      <c r="B7405" t="s">
        <v>173</v>
      </c>
      <c r="C7405" t="s">
        <v>174</v>
      </c>
      <c r="D7405" t="s">
        <v>19434</v>
      </c>
      <c r="E7405" t="s">
        <v>19435</v>
      </c>
      <c r="F7405" t="s">
        <v>19434</v>
      </c>
      <c r="G7405" t="s">
        <v>21050</v>
      </c>
      <c r="H7405" s="1">
        <v>431000</v>
      </c>
      <c r="I7405" s="1">
        <v>0</v>
      </c>
      <c r="J7405" t="s">
        <v>202</v>
      </c>
      <c r="K7405" t="s">
        <v>42</v>
      </c>
      <c r="L7405" s="7">
        <v>44348</v>
      </c>
      <c r="M7405" t="s">
        <v>21051</v>
      </c>
      <c r="N7405">
        <v>0</v>
      </c>
      <c r="O7405" s="17" t="s">
        <v>21485</v>
      </c>
      <c r="P7405">
        <v>0</v>
      </c>
      <c r="Q7405" s="17" t="s">
        <v>21485</v>
      </c>
      <c r="R7405" t="s">
        <v>21047</v>
      </c>
    </row>
    <row r="7406" spans="1:18">
      <c r="A7406" t="s">
        <v>21047</v>
      </c>
      <c r="B7406" t="s">
        <v>173</v>
      </c>
      <c r="C7406" t="s">
        <v>174</v>
      </c>
      <c r="D7406" t="s">
        <v>19050</v>
      </c>
      <c r="E7406" t="s">
        <v>19051</v>
      </c>
      <c r="F7406" t="s">
        <v>18706</v>
      </c>
      <c r="G7406" t="s">
        <v>21048</v>
      </c>
      <c r="H7406" s="1">
        <v>206600</v>
      </c>
      <c r="I7406" s="1">
        <v>0</v>
      </c>
      <c r="J7406" t="s">
        <v>1887</v>
      </c>
      <c r="K7406" t="s">
        <v>136</v>
      </c>
      <c r="L7406" s="7">
        <v>42887</v>
      </c>
      <c r="M7406" t="s">
        <v>21049</v>
      </c>
      <c r="N7406">
        <v>0</v>
      </c>
      <c r="O7406" s="17" t="s">
        <v>21485</v>
      </c>
      <c r="P7406">
        <v>0</v>
      </c>
      <c r="Q7406" s="17" t="s">
        <v>21485</v>
      </c>
      <c r="R7406" t="s">
        <v>21047</v>
      </c>
    </row>
    <row r="7407" spans="1:18">
      <c r="A7407" t="s">
        <v>2345</v>
      </c>
      <c r="B7407" t="s">
        <v>103</v>
      </c>
      <c r="C7407" t="s">
        <v>30</v>
      </c>
      <c r="D7407" t="s">
        <v>20</v>
      </c>
      <c r="E7407" t="s">
        <v>276</v>
      </c>
      <c r="F7407" t="s">
        <v>99</v>
      </c>
      <c r="G7407" t="s">
        <v>2346</v>
      </c>
      <c r="H7407" s="1">
        <v>447196</v>
      </c>
      <c r="I7407" s="1">
        <v>0</v>
      </c>
      <c r="J7407" t="s">
        <v>24</v>
      </c>
      <c r="K7407" t="s">
        <v>42</v>
      </c>
      <c r="L7407" s="10">
        <v>41730</v>
      </c>
      <c r="M7407" t="s">
        <v>2347</v>
      </c>
      <c r="N7407">
        <v>1</v>
      </c>
      <c r="O7407" s="17" t="s">
        <v>21485</v>
      </c>
      <c r="P7407">
        <v>0</v>
      </c>
      <c r="Q7407" s="17" t="s">
        <v>21485</v>
      </c>
      <c r="R7407" t="s">
        <v>2345</v>
      </c>
    </row>
    <row r="7408" spans="1:18">
      <c r="A7408" t="s">
        <v>2345</v>
      </c>
      <c r="B7408" t="s">
        <v>103</v>
      </c>
      <c r="C7408" t="s">
        <v>30</v>
      </c>
      <c r="D7408" t="s">
        <v>21052</v>
      </c>
      <c r="E7408" t="s">
        <v>21053</v>
      </c>
      <c r="F7408" t="s">
        <v>18764</v>
      </c>
      <c r="G7408" t="s">
        <v>21054</v>
      </c>
      <c r="H7408" s="1">
        <v>1953002</v>
      </c>
      <c r="I7408" s="1">
        <v>0</v>
      </c>
      <c r="J7408" t="s">
        <v>24</v>
      </c>
      <c r="K7408" t="s">
        <v>157</v>
      </c>
      <c r="L7408" s="7">
        <v>42309</v>
      </c>
      <c r="M7408" t="s">
        <v>21055</v>
      </c>
      <c r="N7408">
        <v>0</v>
      </c>
      <c r="O7408" s="17" t="s">
        <v>21485</v>
      </c>
      <c r="P7408">
        <v>0</v>
      </c>
      <c r="Q7408" s="17" t="s">
        <v>21485</v>
      </c>
      <c r="R7408" t="s">
        <v>2345</v>
      </c>
    </row>
    <row r="7409" spans="1:18">
      <c r="A7409" t="s">
        <v>2345</v>
      </c>
      <c r="B7409" t="s">
        <v>103</v>
      </c>
      <c r="C7409" t="s">
        <v>30</v>
      </c>
      <c r="D7409" t="s">
        <v>38</v>
      </c>
      <c r="E7409" t="s">
        <v>637</v>
      </c>
      <c r="F7409" t="s">
        <v>196</v>
      </c>
      <c r="G7409" t="s">
        <v>16438</v>
      </c>
      <c r="H7409" s="1">
        <v>1262288</v>
      </c>
      <c r="I7409" s="1">
        <v>0</v>
      </c>
      <c r="J7409" t="s">
        <v>48</v>
      </c>
      <c r="K7409" t="s">
        <v>94</v>
      </c>
      <c r="L7409" s="10">
        <v>44470</v>
      </c>
      <c r="M7409" t="s">
        <v>16439</v>
      </c>
      <c r="N7409">
        <v>0</v>
      </c>
      <c r="O7409" s="17" t="s">
        <v>21485</v>
      </c>
      <c r="P7409">
        <v>0</v>
      </c>
      <c r="Q7409" s="17" t="s">
        <v>21485</v>
      </c>
      <c r="R7409" t="s">
        <v>2345</v>
      </c>
    </row>
    <row r="7410" spans="1:18">
      <c r="A7410" t="s">
        <v>16440</v>
      </c>
      <c r="B7410" t="s">
        <v>18</v>
      </c>
      <c r="C7410" t="s">
        <v>19</v>
      </c>
      <c r="D7410" t="s">
        <v>38</v>
      </c>
      <c r="E7410" t="s">
        <v>168</v>
      </c>
      <c r="F7410" t="s">
        <v>825</v>
      </c>
      <c r="G7410" t="s">
        <v>16441</v>
      </c>
      <c r="H7410" s="1">
        <v>745875</v>
      </c>
      <c r="I7410" s="1">
        <v>0</v>
      </c>
      <c r="J7410" t="s">
        <v>24</v>
      </c>
      <c r="K7410" t="s">
        <v>60</v>
      </c>
      <c r="L7410" s="10">
        <v>43922</v>
      </c>
      <c r="M7410" t="s">
        <v>16442</v>
      </c>
      <c r="N7410">
        <v>0</v>
      </c>
      <c r="O7410" s="17" t="s">
        <v>21485</v>
      </c>
      <c r="P7410">
        <v>0</v>
      </c>
      <c r="Q7410" s="17" t="s">
        <v>21485</v>
      </c>
      <c r="R7410" t="s">
        <v>16440</v>
      </c>
    </row>
    <row r="7411" spans="1:18">
      <c r="A7411" t="s">
        <v>16443</v>
      </c>
      <c r="B7411" t="s">
        <v>37</v>
      </c>
      <c r="C7411" t="s">
        <v>30</v>
      </c>
      <c r="D7411" t="s">
        <v>20</v>
      </c>
      <c r="E7411" t="s">
        <v>51</v>
      </c>
      <c r="F7411" t="s">
        <v>568</v>
      </c>
      <c r="G7411" t="s">
        <v>16444</v>
      </c>
      <c r="H7411" s="1">
        <v>444521</v>
      </c>
      <c r="I7411" s="1">
        <v>0</v>
      </c>
      <c r="J7411" t="s">
        <v>68</v>
      </c>
      <c r="K7411" t="s">
        <v>118</v>
      </c>
      <c r="L7411" s="10">
        <v>39904</v>
      </c>
      <c r="M7411" t="s">
        <v>16445</v>
      </c>
      <c r="N7411">
        <v>0</v>
      </c>
      <c r="O7411" s="17" t="s">
        <v>21485</v>
      </c>
      <c r="P7411">
        <v>0</v>
      </c>
      <c r="Q7411" s="17" t="s">
        <v>21485</v>
      </c>
      <c r="R7411" t="s">
        <v>16443</v>
      </c>
    </row>
    <row r="7412" spans="1:18">
      <c r="A7412" t="s">
        <v>16443</v>
      </c>
      <c r="B7412" t="s">
        <v>37</v>
      </c>
      <c r="C7412" t="s">
        <v>30</v>
      </c>
      <c r="D7412" t="s">
        <v>20</v>
      </c>
      <c r="E7412" t="s">
        <v>79</v>
      </c>
      <c r="F7412" t="s">
        <v>568</v>
      </c>
      <c r="G7412" t="s">
        <v>16446</v>
      </c>
      <c r="H7412" s="1">
        <v>252555</v>
      </c>
      <c r="I7412" s="1">
        <v>0</v>
      </c>
      <c r="J7412" t="s">
        <v>68</v>
      </c>
      <c r="K7412" t="s">
        <v>42</v>
      </c>
      <c r="L7412" s="10">
        <v>41548</v>
      </c>
      <c r="M7412" t="s">
        <v>16447</v>
      </c>
      <c r="N7412">
        <v>0</v>
      </c>
      <c r="O7412" s="17" t="s">
        <v>21485</v>
      </c>
      <c r="P7412">
        <v>0</v>
      </c>
      <c r="Q7412" s="17" t="s">
        <v>21485</v>
      </c>
      <c r="R7412" t="s">
        <v>16443</v>
      </c>
    </row>
    <row r="7413" spans="1:18">
      <c r="A7413" t="s">
        <v>16443</v>
      </c>
      <c r="B7413" t="s">
        <v>37</v>
      </c>
      <c r="C7413" t="s">
        <v>30</v>
      </c>
      <c r="D7413" t="s">
        <v>38</v>
      </c>
      <c r="E7413" t="s">
        <v>353</v>
      </c>
      <c r="F7413" t="s">
        <v>2315</v>
      </c>
      <c r="G7413" t="s">
        <v>16448</v>
      </c>
      <c r="H7413" s="1">
        <v>814726</v>
      </c>
      <c r="I7413" s="1">
        <v>0</v>
      </c>
      <c r="J7413" t="s">
        <v>24</v>
      </c>
      <c r="K7413" t="s">
        <v>118</v>
      </c>
      <c r="L7413" s="10">
        <v>43739</v>
      </c>
      <c r="M7413" t="s">
        <v>16449</v>
      </c>
      <c r="N7413">
        <v>0</v>
      </c>
      <c r="O7413" s="17" t="s">
        <v>21485</v>
      </c>
      <c r="P7413">
        <v>0</v>
      </c>
      <c r="Q7413" s="17" t="s">
        <v>21485</v>
      </c>
      <c r="R7413" t="s">
        <v>16443</v>
      </c>
    </row>
    <row r="7414" spans="1:18">
      <c r="A7414" t="s">
        <v>16450</v>
      </c>
      <c r="B7414" t="s">
        <v>173</v>
      </c>
      <c r="C7414" t="s">
        <v>174</v>
      </c>
      <c r="D7414" t="s">
        <v>38</v>
      </c>
      <c r="E7414" t="s">
        <v>586</v>
      </c>
      <c r="F7414" t="s">
        <v>509</v>
      </c>
      <c r="G7414" t="s">
        <v>16451</v>
      </c>
      <c r="H7414" s="1">
        <v>566100</v>
      </c>
      <c r="I7414" s="1">
        <v>0</v>
      </c>
      <c r="J7414" t="s">
        <v>24</v>
      </c>
      <c r="K7414" t="s">
        <v>157</v>
      </c>
      <c r="L7414" s="10">
        <v>45017</v>
      </c>
      <c r="M7414" t="s">
        <v>16452</v>
      </c>
      <c r="N7414">
        <v>0</v>
      </c>
      <c r="O7414" s="17" t="s">
        <v>21485</v>
      </c>
      <c r="P7414">
        <v>0</v>
      </c>
      <c r="Q7414" s="17" t="s">
        <v>21485</v>
      </c>
      <c r="R7414" t="s">
        <v>16450</v>
      </c>
    </row>
    <row r="7415" spans="1:18">
      <c r="A7415" t="s">
        <v>16453</v>
      </c>
      <c r="B7415" t="s">
        <v>914</v>
      </c>
      <c r="C7415" t="s">
        <v>65</v>
      </c>
      <c r="D7415" t="s">
        <v>20</v>
      </c>
      <c r="E7415" t="s">
        <v>21</v>
      </c>
      <c r="F7415" t="s">
        <v>134</v>
      </c>
      <c r="G7415" t="s">
        <v>16454</v>
      </c>
      <c r="H7415" s="1">
        <v>767915</v>
      </c>
      <c r="I7415" s="1">
        <v>0</v>
      </c>
      <c r="J7415" t="s">
        <v>24</v>
      </c>
      <c r="K7415" t="s">
        <v>136</v>
      </c>
      <c r="L7415" s="10">
        <v>41183</v>
      </c>
      <c r="M7415" t="s">
        <v>16455</v>
      </c>
      <c r="N7415">
        <v>0</v>
      </c>
      <c r="O7415" s="17" t="s">
        <v>21485</v>
      </c>
      <c r="P7415">
        <v>0</v>
      </c>
      <c r="Q7415" s="17" t="s">
        <v>21485</v>
      </c>
      <c r="R7415" t="s">
        <v>16453</v>
      </c>
    </row>
    <row r="7416" spans="1:18">
      <c r="A7416" t="s">
        <v>16453</v>
      </c>
      <c r="B7416" t="s">
        <v>914</v>
      </c>
      <c r="C7416" t="s">
        <v>65</v>
      </c>
      <c r="D7416" t="s">
        <v>38</v>
      </c>
      <c r="E7416" t="s">
        <v>387</v>
      </c>
      <c r="F7416" t="s">
        <v>134</v>
      </c>
      <c r="G7416" t="s">
        <v>16456</v>
      </c>
      <c r="H7416" s="1">
        <v>895050</v>
      </c>
      <c r="I7416" s="1">
        <v>0</v>
      </c>
      <c r="J7416" t="s">
        <v>24</v>
      </c>
      <c r="K7416" t="s">
        <v>136</v>
      </c>
      <c r="L7416" s="10">
        <v>43374</v>
      </c>
      <c r="M7416" t="s">
        <v>16457</v>
      </c>
      <c r="N7416">
        <v>0</v>
      </c>
      <c r="O7416" s="17" t="s">
        <v>21485</v>
      </c>
      <c r="P7416">
        <v>0</v>
      </c>
      <c r="Q7416" s="17" t="s">
        <v>21485</v>
      </c>
      <c r="R7416" t="s">
        <v>16453</v>
      </c>
    </row>
    <row r="7417" spans="1:18">
      <c r="A7417" t="s">
        <v>16453</v>
      </c>
      <c r="B7417" t="s">
        <v>914</v>
      </c>
      <c r="C7417" t="s">
        <v>65</v>
      </c>
      <c r="D7417" t="s">
        <v>38</v>
      </c>
      <c r="E7417" t="s">
        <v>784</v>
      </c>
      <c r="F7417" t="s">
        <v>1155</v>
      </c>
      <c r="G7417" t="s">
        <v>16458</v>
      </c>
      <c r="H7417" s="1">
        <v>948600</v>
      </c>
      <c r="I7417" s="1">
        <v>0</v>
      </c>
      <c r="J7417" t="s">
        <v>24</v>
      </c>
      <c r="K7417" t="s">
        <v>136</v>
      </c>
      <c r="L7417" s="10">
        <v>45383</v>
      </c>
      <c r="M7417" t="s">
        <v>16459</v>
      </c>
      <c r="N7417">
        <v>0</v>
      </c>
      <c r="O7417" s="17" t="s">
        <v>21485</v>
      </c>
      <c r="P7417">
        <v>0</v>
      </c>
      <c r="Q7417" s="17" t="s">
        <v>21485</v>
      </c>
      <c r="R7417" t="s">
        <v>16453</v>
      </c>
    </row>
    <row r="7418" spans="1:18">
      <c r="A7418" t="s">
        <v>16460</v>
      </c>
      <c r="B7418" t="s">
        <v>557</v>
      </c>
      <c r="C7418" t="s">
        <v>65</v>
      </c>
      <c r="D7418" t="s">
        <v>20</v>
      </c>
      <c r="E7418" t="s">
        <v>2486</v>
      </c>
      <c r="F7418" t="s">
        <v>2937</v>
      </c>
      <c r="G7418" t="s">
        <v>16461</v>
      </c>
      <c r="H7418" s="1">
        <v>100000</v>
      </c>
      <c r="I7418" s="1">
        <v>0</v>
      </c>
      <c r="J7418" t="s">
        <v>202</v>
      </c>
      <c r="K7418" t="s">
        <v>110</v>
      </c>
      <c r="L7418" s="10">
        <v>40238</v>
      </c>
      <c r="M7418" t="s">
        <v>16462</v>
      </c>
      <c r="N7418">
        <v>0</v>
      </c>
      <c r="O7418" s="17" t="s">
        <v>21485</v>
      </c>
      <c r="P7418">
        <v>0</v>
      </c>
      <c r="Q7418" s="17" t="s">
        <v>21485</v>
      </c>
      <c r="R7418" t="s">
        <v>16460</v>
      </c>
    </row>
    <row r="7419" spans="1:18">
      <c r="A7419" t="s">
        <v>16460</v>
      </c>
      <c r="B7419" t="s">
        <v>64</v>
      </c>
      <c r="C7419" t="s">
        <v>65</v>
      </c>
      <c r="D7419" t="s">
        <v>20</v>
      </c>
      <c r="E7419" t="s">
        <v>115</v>
      </c>
      <c r="F7419" t="s">
        <v>2937</v>
      </c>
      <c r="G7419" t="s">
        <v>16463</v>
      </c>
      <c r="H7419" s="1">
        <v>296816</v>
      </c>
      <c r="I7419" s="1">
        <v>0</v>
      </c>
      <c r="J7419" t="s">
        <v>68</v>
      </c>
      <c r="K7419" t="s">
        <v>110</v>
      </c>
      <c r="L7419" s="10">
        <v>40452</v>
      </c>
      <c r="M7419" t="s">
        <v>16464</v>
      </c>
      <c r="N7419">
        <v>0</v>
      </c>
      <c r="O7419" s="17" t="s">
        <v>21485</v>
      </c>
      <c r="P7419">
        <v>0</v>
      </c>
      <c r="Q7419" s="17" t="s">
        <v>21485</v>
      </c>
      <c r="R7419" t="s">
        <v>16460</v>
      </c>
    </row>
    <row r="7420" spans="1:18">
      <c r="A7420" t="s">
        <v>16460</v>
      </c>
      <c r="B7420" t="s">
        <v>557</v>
      </c>
      <c r="C7420" t="s">
        <v>65</v>
      </c>
      <c r="D7420" t="s">
        <v>20</v>
      </c>
      <c r="E7420" t="s">
        <v>66</v>
      </c>
      <c r="F7420" t="s">
        <v>2937</v>
      </c>
      <c r="G7420" t="s">
        <v>16465</v>
      </c>
      <c r="H7420" s="1">
        <v>306617</v>
      </c>
      <c r="I7420" s="1">
        <v>0</v>
      </c>
      <c r="J7420" t="s">
        <v>68</v>
      </c>
      <c r="K7420" t="s">
        <v>110</v>
      </c>
      <c r="L7420" s="10">
        <v>41000</v>
      </c>
      <c r="M7420" t="s">
        <v>16466</v>
      </c>
      <c r="N7420">
        <v>0</v>
      </c>
      <c r="O7420" s="17" t="s">
        <v>21485</v>
      </c>
      <c r="P7420">
        <v>0</v>
      </c>
      <c r="Q7420" s="17" t="s">
        <v>21485</v>
      </c>
      <c r="R7420" t="s">
        <v>16460</v>
      </c>
    </row>
    <row r="7421" spans="1:18">
      <c r="A7421" t="s">
        <v>16460</v>
      </c>
      <c r="B7421" t="s">
        <v>64</v>
      </c>
      <c r="C7421" t="s">
        <v>65</v>
      </c>
      <c r="D7421" t="s">
        <v>20</v>
      </c>
      <c r="E7421" t="s">
        <v>79</v>
      </c>
      <c r="F7421" t="s">
        <v>2937</v>
      </c>
      <c r="G7421" t="s">
        <v>16467</v>
      </c>
      <c r="H7421" s="1">
        <v>300212</v>
      </c>
      <c r="I7421" s="1">
        <v>0</v>
      </c>
      <c r="J7421" t="s">
        <v>68</v>
      </c>
      <c r="K7421" t="s">
        <v>110</v>
      </c>
      <c r="L7421" s="10">
        <v>41548</v>
      </c>
      <c r="M7421" t="s">
        <v>16468</v>
      </c>
      <c r="N7421">
        <v>0</v>
      </c>
      <c r="O7421" s="17" t="s">
        <v>21485</v>
      </c>
      <c r="P7421">
        <v>0</v>
      </c>
      <c r="Q7421" s="17" t="s">
        <v>21485</v>
      </c>
      <c r="R7421" t="s">
        <v>16460</v>
      </c>
    </row>
    <row r="7422" spans="1:18">
      <c r="A7422" t="s">
        <v>16469</v>
      </c>
      <c r="B7422" t="s">
        <v>185</v>
      </c>
      <c r="C7422" t="s">
        <v>65</v>
      </c>
      <c r="D7422" t="s">
        <v>20</v>
      </c>
      <c r="E7422" t="s">
        <v>66</v>
      </c>
      <c r="F7422" t="s">
        <v>972</v>
      </c>
      <c r="G7422" t="s">
        <v>16470</v>
      </c>
      <c r="H7422" s="1">
        <v>415963</v>
      </c>
      <c r="I7422" s="1">
        <v>0</v>
      </c>
      <c r="J7422" t="s">
        <v>68</v>
      </c>
      <c r="K7422" t="s">
        <v>94</v>
      </c>
      <c r="L7422" s="10">
        <v>41000</v>
      </c>
      <c r="M7422" t="s">
        <v>16471</v>
      </c>
      <c r="N7422">
        <v>0</v>
      </c>
      <c r="O7422" s="17" t="s">
        <v>21485</v>
      </c>
      <c r="P7422">
        <v>0</v>
      </c>
      <c r="Q7422" s="17" t="s">
        <v>21485</v>
      </c>
      <c r="R7422" t="s">
        <v>16469</v>
      </c>
    </row>
    <row r="7423" spans="1:18">
      <c r="A7423" t="s">
        <v>16469</v>
      </c>
      <c r="B7423" t="s">
        <v>185</v>
      </c>
      <c r="C7423" t="s">
        <v>65</v>
      </c>
      <c r="D7423" t="s">
        <v>20</v>
      </c>
      <c r="E7423" t="s">
        <v>66</v>
      </c>
      <c r="F7423" t="s">
        <v>972</v>
      </c>
      <c r="G7423" t="s">
        <v>16470</v>
      </c>
      <c r="H7423" s="1">
        <v>415963</v>
      </c>
      <c r="I7423" s="1">
        <v>0</v>
      </c>
      <c r="J7423" t="s">
        <v>68</v>
      </c>
      <c r="K7423" t="s">
        <v>94</v>
      </c>
      <c r="L7423" s="10">
        <v>41000</v>
      </c>
      <c r="M7423" t="s">
        <v>16471</v>
      </c>
      <c r="N7423">
        <v>0</v>
      </c>
      <c r="O7423" s="17" t="s">
        <v>21485</v>
      </c>
      <c r="P7423">
        <v>0</v>
      </c>
      <c r="Q7423" s="17" t="s">
        <v>21485</v>
      </c>
      <c r="R7423" t="s">
        <v>16469</v>
      </c>
    </row>
    <row r="7424" spans="1:18">
      <c r="A7424" t="s">
        <v>16469</v>
      </c>
      <c r="B7424" t="s">
        <v>185</v>
      </c>
      <c r="C7424" t="s">
        <v>65</v>
      </c>
      <c r="D7424" t="s">
        <v>20</v>
      </c>
      <c r="E7424" t="s">
        <v>320</v>
      </c>
      <c r="F7424" t="s">
        <v>196</v>
      </c>
      <c r="G7424" t="s">
        <v>16472</v>
      </c>
      <c r="H7424" s="1">
        <v>556284</v>
      </c>
      <c r="I7424" s="1">
        <v>0</v>
      </c>
      <c r="J7424" t="s">
        <v>48</v>
      </c>
      <c r="K7424" t="s">
        <v>94</v>
      </c>
      <c r="L7424" s="10">
        <v>41365</v>
      </c>
      <c r="M7424" t="s">
        <v>16473</v>
      </c>
      <c r="N7424">
        <v>0</v>
      </c>
      <c r="O7424" s="17" t="s">
        <v>21485</v>
      </c>
      <c r="P7424">
        <v>0</v>
      </c>
      <c r="Q7424" s="17" t="s">
        <v>21485</v>
      </c>
      <c r="R7424" t="s">
        <v>16469</v>
      </c>
    </row>
    <row r="7425" spans="1:18">
      <c r="A7425" t="s">
        <v>16474</v>
      </c>
      <c r="B7425" t="s">
        <v>114</v>
      </c>
      <c r="C7425" t="s">
        <v>65</v>
      </c>
      <c r="D7425" t="s">
        <v>20</v>
      </c>
      <c r="E7425" t="s">
        <v>51</v>
      </c>
      <c r="F7425" t="s">
        <v>418</v>
      </c>
      <c r="G7425" t="s">
        <v>16475</v>
      </c>
      <c r="H7425" s="1">
        <v>286530</v>
      </c>
      <c r="I7425" s="1">
        <v>0</v>
      </c>
      <c r="J7425" t="s">
        <v>68</v>
      </c>
      <c r="K7425" t="s">
        <v>118</v>
      </c>
      <c r="L7425" s="10">
        <v>39904</v>
      </c>
      <c r="M7425" t="s">
        <v>16476</v>
      </c>
      <c r="N7425">
        <v>0</v>
      </c>
      <c r="O7425" s="17" t="s">
        <v>21485</v>
      </c>
      <c r="P7425">
        <v>0</v>
      </c>
      <c r="Q7425" s="17" t="s">
        <v>21485</v>
      </c>
      <c r="R7425" t="s">
        <v>16474</v>
      </c>
    </row>
    <row r="7426" spans="1:18">
      <c r="A7426" t="s">
        <v>16477</v>
      </c>
      <c r="B7426" t="s">
        <v>1448</v>
      </c>
      <c r="C7426" t="s">
        <v>1449</v>
      </c>
      <c r="D7426" t="s">
        <v>20</v>
      </c>
      <c r="E7426" t="s">
        <v>51</v>
      </c>
      <c r="F7426" t="s">
        <v>509</v>
      </c>
      <c r="G7426" t="s">
        <v>16478</v>
      </c>
      <c r="H7426" s="1">
        <v>806518</v>
      </c>
      <c r="I7426" s="1">
        <v>0</v>
      </c>
      <c r="J7426" t="s">
        <v>24</v>
      </c>
      <c r="K7426" t="s">
        <v>157</v>
      </c>
      <c r="L7426" s="10">
        <v>39904</v>
      </c>
      <c r="M7426" t="s">
        <v>16479</v>
      </c>
      <c r="N7426">
        <v>0</v>
      </c>
      <c r="O7426" s="17" t="s">
        <v>21485</v>
      </c>
      <c r="P7426">
        <v>0</v>
      </c>
      <c r="Q7426" s="17" t="s">
        <v>21485</v>
      </c>
      <c r="R7426" t="s">
        <v>16477</v>
      </c>
    </row>
    <row r="7427" spans="1:18">
      <c r="A7427" t="s">
        <v>21056</v>
      </c>
      <c r="B7427" t="s">
        <v>29</v>
      </c>
      <c r="C7427" t="s">
        <v>30</v>
      </c>
      <c r="D7427" t="s">
        <v>18631</v>
      </c>
      <c r="E7427" t="s">
        <v>19143</v>
      </c>
      <c r="F7427" t="s">
        <v>18633</v>
      </c>
      <c r="G7427" t="s">
        <v>21057</v>
      </c>
      <c r="H7427" s="1">
        <v>225000</v>
      </c>
      <c r="I7427" s="1">
        <v>0</v>
      </c>
      <c r="J7427" t="s">
        <v>68</v>
      </c>
      <c r="K7427" t="s">
        <v>42</v>
      </c>
      <c r="L7427" s="7">
        <v>41640</v>
      </c>
      <c r="M7427" t="s">
        <v>21058</v>
      </c>
      <c r="N7427">
        <v>0</v>
      </c>
      <c r="O7427" s="17" t="s">
        <v>21485</v>
      </c>
      <c r="P7427">
        <v>0</v>
      </c>
      <c r="Q7427" s="17" t="s">
        <v>21485</v>
      </c>
      <c r="R7427" t="s">
        <v>21056</v>
      </c>
    </row>
    <row r="7428" spans="1:18">
      <c r="A7428" t="s">
        <v>16480</v>
      </c>
      <c r="B7428" t="s">
        <v>2947</v>
      </c>
      <c r="C7428" t="s">
        <v>30</v>
      </c>
      <c r="D7428" t="s">
        <v>38</v>
      </c>
      <c r="E7428" t="s">
        <v>145</v>
      </c>
      <c r="F7428" t="s">
        <v>418</v>
      </c>
      <c r="G7428" t="s">
        <v>16481</v>
      </c>
      <c r="H7428" s="1">
        <v>734400</v>
      </c>
      <c r="I7428" s="1">
        <v>0</v>
      </c>
      <c r="J7428" t="s">
        <v>24</v>
      </c>
      <c r="K7428" t="s">
        <v>118</v>
      </c>
      <c r="L7428" s="10">
        <v>43556</v>
      </c>
      <c r="M7428" t="s">
        <v>16482</v>
      </c>
      <c r="N7428">
        <v>0</v>
      </c>
      <c r="O7428" s="17" t="s">
        <v>21485</v>
      </c>
      <c r="P7428">
        <v>0</v>
      </c>
      <c r="Q7428" s="17" t="s">
        <v>21485</v>
      </c>
      <c r="R7428" t="s">
        <v>16480</v>
      </c>
    </row>
    <row r="7429" spans="1:18">
      <c r="A7429" t="s">
        <v>2348</v>
      </c>
      <c r="B7429" t="s">
        <v>365</v>
      </c>
      <c r="C7429" t="s">
        <v>30</v>
      </c>
      <c r="D7429" t="s">
        <v>38</v>
      </c>
      <c r="E7429" t="s">
        <v>145</v>
      </c>
      <c r="F7429" t="s">
        <v>149</v>
      </c>
      <c r="G7429" t="s">
        <v>2349</v>
      </c>
      <c r="H7429" s="1">
        <v>833850</v>
      </c>
      <c r="I7429" s="1">
        <v>0</v>
      </c>
      <c r="J7429" t="s">
        <v>24</v>
      </c>
      <c r="K7429" t="s">
        <v>136</v>
      </c>
      <c r="L7429" s="10">
        <v>43556</v>
      </c>
      <c r="M7429" t="s">
        <v>2350</v>
      </c>
      <c r="N7429">
        <v>1</v>
      </c>
      <c r="O7429" s="17" t="s">
        <v>21485</v>
      </c>
      <c r="P7429">
        <v>0</v>
      </c>
      <c r="Q7429" s="17" t="s">
        <v>21485</v>
      </c>
      <c r="R7429" t="s">
        <v>2348</v>
      </c>
    </row>
    <row r="7430" spans="1:18">
      <c r="A7430" t="s">
        <v>2594</v>
      </c>
      <c r="B7430" t="s">
        <v>29</v>
      </c>
      <c r="C7430" t="s">
        <v>30</v>
      </c>
      <c r="D7430" t="s">
        <v>20</v>
      </c>
      <c r="E7430" t="s">
        <v>276</v>
      </c>
      <c r="F7430" t="s">
        <v>22</v>
      </c>
      <c r="G7430" t="s">
        <v>2595</v>
      </c>
      <c r="H7430" s="1">
        <v>667641</v>
      </c>
      <c r="I7430" s="1">
        <v>0</v>
      </c>
      <c r="J7430" t="s">
        <v>24</v>
      </c>
      <c r="K7430" t="s">
        <v>22</v>
      </c>
      <c r="L7430" s="10">
        <v>41730</v>
      </c>
      <c r="M7430" t="s">
        <v>2596</v>
      </c>
      <c r="N7430">
        <v>0</v>
      </c>
      <c r="O7430" s="17" t="s">
        <v>21485</v>
      </c>
      <c r="P7430">
        <v>0</v>
      </c>
      <c r="Q7430" s="17" t="s">
        <v>21485</v>
      </c>
      <c r="R7430" t="s">
        <v>2594</v>
      </c>
    </row>
    <row r="7431" spans="1:18">
      <c r="A7431" t="s">
        <v>2594</v>
      </c>
      <c r="B7431" t="s">
        <v>29</v>
      </c>
      <c r="C7431" t="s">
        <v>30</v>
      </c>
      <c r="D7431" t="s">
        <v>38</v>
      </c>
      <c r="E7431" t="s">
        <v>86</v>
      </c>
      <c r="F7431" t="s">
        <v>22</v>
      </c>
      <c r="G7431" t="s">
        <v>2597</v>
      </c>
      <c r="H7431" s="1">
        <v>765000</v>
      </c>
      <c r="I7431" s="1">
        <v>0</v>
      </c>
      <c r="J7431" t="s">
        <v>24</v>
      </c>
      <c r="K7431" t="s">
        <v>22</v>
      </c>
      <c r="L7431" s="10">
        <v>44652</v>
      </c>
      <c r="M7431" t="s">
        <v>2598</v>
      </c>
      <c r="N7431">
        <v>0</v>
      </c>
      <c r="O7431" s="17" t="s">
        <v>21485</v>
      </c>
      <c r="P7431">
        <v>0</v>
      </c>
      <c r="Q7431" s="17" t="s">
        <v>21485</v>
      </c>
      <c r="R7431" t="s">
        <v>2594</v>
      </c>
    </row>
    <row r="7432" spans="1:18">
      <c r="A7432" t="s">
        <v>1359</v>
      </c>
      <c r="B7432" t="s">
        <v>398</v>
      </c>
      <c r="C7432" t="s">
        <v>30</v>
      </c>
      <c r="D7432" t="s">
        <v>38</v>
      </c>
      <c r="E7432" t="s">
        <v>145</v>
      </c>
      <c r="F7432" t="s">
        <v>87</v>
      </c>
      <c r="G7432" t="s">
        <v>1360</v>
      </c>
      <c r="H7432" s="1">
        <v>260101</v>
      </c>
      <c r="I7432" s="1">
        <v>0</v>
      </c>
      <c r="J7432" t="s">
        <v>68</v>
      </c>
      <c r="K7432" t="s">
        <v>42</v>
      </c>
      <c r="L7432" s="10">
        <v>43556</v>
      </c>
      <c r="M7432" t="s">
        <v>1361</v>
      </c>
      <c r="N7432">
        <v>1</v>
      </c>
      <c r="O7432" s="17" t="s">
        <v>21485</v>
      </c>
      <c r="P7432">
        <v>0</v>
      </c>
      <c r="Q7432" s="17" t="s">
        <v>21485</v>
      </c>
      <c r="R7432" t="s">
        <v>1359</v>
      </c>
    </row>
    <row r="7433" spans="1:18">
      <c r="A7433" t="s">
        <v>16483</v>
      </c>
      <c r="B7433" t="s">
        <v>103</v>
      </c>
      <c r="C7433" t="s">
        <v>30</v>
      </c>
      <c r="D7433" t="s">
        <v>38</v>
      </c>
      <c r="E7433" t="s">
        <v>145</v>
      </c>
      <c r="F7433" t="s">
        <v>181</v>
      </c>
      <c r="G7433" t="s">
        <v>16484</v>
      </c>
      <c r="H7433" s="1">
        <v>845325</v>
      </c>
      <c r="I7433" s="1">
        <v>0</v>
      </c>
      <c r="J7433" t="s">
        <v>24</v>
      </c>
      <c r="K7433" t="s">
        <v>157</v>
      </c>
      <c r="L7433" s="10">
        <v>43556</v>
      </c>
      <c r="M7433" t="s">
        <v>16485</v>
      </c>
      <c r="N7433">
        <v>0</v>
      </c>
      <c r="O7433" s="17" t="s">
        <v>21485</v>
      </c>
      <c r="P7433">
        <v>0</v>
      </c>
      <c r="Q7433" s="17" t="s">
        <v>21485</v>
      </c>
      <c r="R7433" t="s">
        <v>16483</v>
      </c>
    </row>
    <row r="7434" spans="1:18">
      <c r="A7434" t="s">
        <v>16486</v>
      </c>
      <c r="B7434" t="s">
        <v>103</v>
      </c>
      <c r="C7434" t="s">
        <v>30</v>
      </c>
      <c r="D7434" t="s">
        <v>20</v>
      </c>
      <c r="E7434" t="s">
        <v>104</v>
      </c>
      <c r="F7434" t="s">
        <v>196</v>
      </c>
      <c r="G7434" t="s">
        <v>16487</v>
      </c>
      <c r="H7434" s="1">
        <v>313518</v>
      </c>
      <c r="I7434" s="1">
        <v>0</v>
      </c>
      <c r="J7434" t="s">
        <v>68</v>
      </c>
      <c r="K7434" t="s">
        <v>60</v>
      </c>
      <c r="L7434" s="10">
        <v>40269</v>
      </c>
      <c r="M7434" t="s">
        <v>16488</v>
      </c>
      <c r="N7434">
        <v>0</v>
      </c>
      <c r="O7434" s="17" t="s">
        <v>21485</v>
      </c>
      <c r="P7434">
        <v>0</v>
      </c>
      <c r="Q7434" s="17" t="s">
        <v>21485</v>
      </c>
      <c r="R7434" t="s">
        <v>16486</v>
      </c>
    </row>
    <row r="7435" spans="1:18">
      <c r="A7435" t="s">
        <v>16489</v>
      </c>
      <c r="B7435" t="s">
        <v>8777</v>
      </c>
      <c r="C7435" t="s">
        <v>8778</v>
      </c>
      <c r="D7435" t="s">
        <v>38</v>
      </c>
      <c r="E7435" t="s">
        <v>353</v>
      </c>
      <c r="F7435" t="s">
        <v>509</v>
      </c>
      <c r="G7435" t="s">
        <v>16490</v>
      </c>
      <c r="H7435" s="1">
        <v>596700</v>
      </c>
      <c r="I7435" s="1">
        <v>0</v>
      </c>
      <c r="J7435" t="s">
        <v>24</v>
      </c>
      <c r="K7435" t="s">
        <v>157</v>
      </c>
      <c r="L7435" s="10">
        <v>43739</v>
      </c>
      <c r="M7435" t="s">
        <v>16491</v>
      </c>
      <c r="N7435">
        <v>0</v>
      </c>
      <c r="O7435" s="17" t="s">
        <v>21485</v>
      </c>
      <c r="P7435">
        <v>0</v>
      </c>
      <c r="Q7435" s="17" t="s">
        <v>21485</v>
      </c>
      <c r="R7435" t="s">
        <v>16489</v>
      </c>
    </row>
    <row r="7436" spans="1:18">
      <c r="A7436" t="s">
        <v>21059</v>
      </c>
      <c r="B7436" t="s">
        <v>84</v>
      </c>
      <c r="C7436" t="s">
        <v>85</v>
      </c>
      <c r="D7436" t="s">
        <v>18679</v>
      </c>
      <c r="E7436" t="s">
        <v>18680</v>
      </c>
      <c r="F7436" t="s">
        <v>18679</v>
      </c>
      <c r="G7436" t="s">
        <v>21060</v>
      </c>
      <c r="H7436" s="1">
        <v>87500</v>
      </c>
      <c r="I7436" s="1">
        <v>7500</v>
      </c>
      <c r="J7436" t="s">
        <v>202</v>
      </c>
      <c r="K7436" t="s">
        <v>136</v>
      </c>
      <c r="L7436" s="7">
        <v>39873</v>
      </c>
      <c r="M7436" t="s">
        <v>21061</v>
      </c>
      <c r="N7436">
        <v>1</v>
      </c>
      <c r="O7436" s="17" t="s">
        <v>21485</v>
      </c>
      <c r="P7436">
        <v>0</v>
      </c>
      <c r="Q7436" s="17" t="s">
        <v>21485</v>
      </c>
      <c r="R7436" t="s">
        <v>21059</v>
      </c>
    </row>
    <row r="7437" spans="1:18">
      <c r="A7437" t="s">
        <v>21062</v>
      </c>
      <c r="B7437" t="s">
        <v>557</v>
      </c>
      <c r="C7437" t="s">
        <v>65</v>
      </c>
      <c r="D7437" t="s">
        <v>18767</v>
      </c>
      <c r="E7437" t="s">
        <v>18768</v>
      </c>
      <c r="F7437" t="s">
        <v>18769</v>
      </c>
      <c r="G7437" t="s">
        <v>21063</v>
      </c>
      <c r="H7437" s="1">
        <v>476333</v>
      </c>
      <c r="I7437" s="1">
        <v>0</v>
      </c>
      <c r="J7437" t="s">
        <v>202</v>
      </c>
      <c r="K7437" t="s">
        <v>157</v>
      </c>
      <c r="L7437" s="7">
        <v>43983</v>
      </c>
      <c r="M7437" t="s">
        <v>21064</v>
      </c>
      <c r="N7437">
        <v>0</v>
      </c>
      <c r="O7437" s="17" t="s">
        <v>21485</v>
      </c>
      <c r="P7437">
        <v>0</v>
      </c>
      <c r="Q7437" s="17" t="s">
        <v>21485</v>
      </c>
      <c r="R7437" t="s">
        <v>21062</v>
      </c>
    </row>
    <row r="7438" spans="1:18">
      <c r="A7438" t="s">
        <v>21065</v>
      </c>
      <c r="B7438" t="s">
        <v>696</v>
      </c>
      <c r="C7438" t="s">
        <v>30</v>
      </c>
      <c r="D7438" t="s">
        <v>18783</v>
      </c>
      <c r="E7438" t="s">
        <v>18784</v>
      </c>
      <c r="F7438" t="s">
        <v>18785</v>
      </c>
      <c r="G7438" t="s">
        <v>21066</v>
      </c>
      <c r="H7438" s="1">
        <v>148989</v>
      </c>
      <c r="I7438" s="1">
        <v>0</v>
      </c>
      <c r="J7438" t="s">
        <v>202</v>
      </c>
      <c r="K7438" t="s">
        <v>136</v>
      </c>
      <c r="L7438" s="7">
        <v>45536</v>
      </c>
      <c r="M7438" t="s">
        <v>21067</v>
      </c>
      <c r="N7438">
        <v>0</v>
      </c>
      <c r="O7438" s="17" t="s">
        <v>21485</v>
      </c>
      <c r="P7438">
        <v>0</v>
      </c>
      <c r="Q7438" s="17" t="s">
        <v>21485</v>
      </c>
      <c r="R7438" t="s">
        <v>21065</v>
      </c>
    </row>
    <row r="7439" spans="1:18">
      <c r="A7439" t="s">
        <v>16492</v>
      </c>
      <c r="B7439" t="s">
        <v>167</v>
      </c>
      <c r="C7439" t="s">
        <v>85</v>
      </c>
      <c r="D7439" t="s">
        <v>38</v>
      </c>
      <c r="E7439" t="s">
        <v>86</v>
      </c>
      <c r="F7439" t="s">
        <v>245</v>
      </c>
      <c r="G7439" t="s">
        <v>16493</v>
      </c>
      <c r="H7439" s="1">
        <v>956250</v>
      </c>
      <c r="I7439" s="1">
        <v>0</v>
      </c>
      <c r="J7439" t="s">
        <v>24</v>
      </c>
      <c r="K7439" t="s">
        <v>42</v>
      </c>
      <c r="L7439" s="10">
        <v>44652</v>
      </c>
      <c r="M7439" t="s">
        <v>16494</v>
      </c>
      <c r="N7439">
        <v>0</v>
      </c>
      <c r="O7439" s="17" t="s">
        <v>21485</v>
      </c>
      <c r="P7439">
        <v>0</v>
      </c>
      <c r="Q7439" s="17" t="s">
        <v>21485</v>
      </c>
      <c r="R7439" t="s">
        <v>16492</v>
      </c>
    </row>
    <row r="7440" spans="1:18">
      <c r="A7440" t="s">
        <v>16492</v>
      </c>
      <c r="B7440" t="s">
        <v>167</v>
      </c>
      <c r="C7440" t="s">
        <v>85</v>
      </c>
      <c r="D7440" t="s">
        <v>38</v>
      </c>
      <c r="E7440" t="s">
        <v>586</v>
      </c>
      <c r="F7440" t="s">
        <v>245</v>
      </c>
      <c r="G7440" t="s">
        <v>16495</v>
      </c>
      <c r="H7440" s="1">
        <v>1147500</v>
      </c>
      <c r="I7440" s="1">
        <v>0</v>
      </c>
      <c r="J7440" t="s">
        <v>24</v>
      </c>
      <c r="K7440" t="s">
        <v>42</v>
      </c>
      <c r="L7440" s="10">
        <v>45017</v>
      </c>
      <c r="M7440" t="s">
        <v>16496</v>
      </c>
      <c r="N7440">
        <v>0</v>
      </c>
      <c r="O7440" s="17" t="s">
        <v>21485</v>
      </c>
      <c r="P7440">
        <v>0</v>
      </c>
      <c r="Q7440" s="17" t="s">
        <v>21485</v>
      </c>
      <c r="R7440" t="s">
        <v>16492</v>
      </c>
    </row>
    <row r="7441" spans="1:18">
      <c r="A7441" t="s">
        <v>21068</v>
      </c>
      <c r="B7441" t="s">
        <v>84</v>
      </c>
      <c r="C7441" t="s">
        <v>85</v>
      </c>
      <c r="D7441" t="s">
        <v>21069</v>
      </c>
      <c r="E7441" t="s">
        <v>21070</v>
      </c>
      <c r="F7441" t="s">
        <v>20027</v>
      </c>
      <c r="G7441" t="s">
        <v>21071</v>
      </c>
      <c r="H7441" s="1">
        <v>50000</v>
      </c>
      <c r="I7441" s="1">
        <v>0</v>
      </c>
      <c r="J7441" t="s">
        <v>202</v>
      </c>
      <c r="K7441" t="s">
        <v>118</v>
      </c>
      <c r="L7441" s="7">
        <v>41334</v>
      </c>
      <c r="M7441" t="s">
        <v>21072</v>
      </c>
      <c r="N7441">
        <v>1</v>
      </c>
      <c r="O7441" s="17" t="s">
        <v>21485</v>
      </c>
      <c r="P7441">
        <v>0</v>
      </c>
      <c r="Q7441" s="17" t="s">
        <v>21485</v>
      </c>
      <c r="R7441" t="s">
        <v>21068</v>
      </c>
    </row>
    <row r="7442" spans="1:18">
      <c r="A7442" t="s">
        <v>1282</v>
      </c>
      <c r="B7442" t="s">
        <v>1250</v>
      </c>
      <c r="C7442" t="s">
        <v>85</v>
      </c>
      <c r="D7442" t="s">
        <v>20</v>
      </c>
      <c r="E7442" t="s">
        <v>115</v>
      </c>
      <c r="F7442" t="s">
        <v>418</v>
      </c>
      <c r="G7442" t="s">
        <v>1283</v>
      </c>
      <c r="H7442" s="1">
        <v>683550</v>
      </c>
      <c r="I7442" s="1">
        <v>0</v>
      </c>
      <c r="J7442" t="s">
        <v>24</v>
      </c>
      <c r="K7442" t="s">
        <v>118</v>
      </c>
      <c r="L7442" s="10">
        <v>40452</v>
      </c>
      <c r="M7442" t="s">
        <v>1284</v>
      </c>
      <c r="N7442">
        <v>1</v>
      </c>
      <c r="O7442" s="17" t="s">
        <v>21485</v>
      </c>
      <c r="P7442">
        <v>0</v>
      </c>
      <c r="Q7442" s="17" t="s">
        <v>21485</v>
      </c>
      <c r="R7442" t="s">
        <v>1282</v>
      </c>
    </row>
    <row r="7443" spans="1:18">
      <c r="A7443" t="s">
        <v>1282</v>
      </c>
      <c r="B7443" t="s">
        <v>1250</v>
      </c>
      <c r="C7443" t="s">
        <v>85</v>
      </c>
      <c r="D7443" t="s">
        <v>38</v>
      </c>
      <c r="E7443" t="s">
        <v>434</v>
      </c>
      <c r="F7443" t="s">
        <v>404</v>
      </c>
      <c r="G7443" t="s">
        <v>16497</v>
      </c>
      <c r="H7443" s="1">
        <v>956250</v>
      </c>
      <c r="I7443" s="1">
        <v>0</v>
      </c>
      <c r="J7443" t="s">
        <v>24</v>
      </c>
      <c r="K7443" t="s">
        <v>49</v>
      </c>
      <c r="L7443" s="10">
        <v>44256</v>
      </c>
      <c r="M7443" t="s">
        <v>16498</v>
      </c>
      <c r="N7443">
        <v>0</v>
      </c>
      <c r="O7443" s="17" t="s">
        <v>21485</v>
      </c>
      <c r="P7443">
        <v>0</v>
      </c>
      <c r="Q7443" s="17" t="s">
        <v>21485</v>
      </c>
      <c r="R7443" t="s">
        <v>1282</v>
      </c>
    </row>
    <row r="7444" spans="1:18">
      <c r="A7444" t="s">
        <v>16499</v>
      </c>
      <c r="B7444" t="s">
        <v>398</v>
      </c>
      <c r="C7444" t="s">
        <v>30</v>
      </c>
      <c r="D7444" t="s">
        <v>18631</v>
      </c>
      <c r="E7444" t="s">
        <v>19429</v>
      </c>
      <c r="F7444" t="s">
        <v>18633</v>
      </c>
      <c r="G7444" t="s">
        <v>21073</v>
      </c>
      <c r="H7444" s="1">
        <v>210493</v>
      </c>
      <c r="I7444" s="1">
        <v>0</v>
      </c>
      <c r="J7444" t="s">
        <v>68</v>
      </c>
      <c r="K7444" t="s">
        <v>42</v>
      </c>
      <c r="L7444" s="7">
        <v>41275</v>
      </c>
      <c r="M7444" t="s">
        <v>21074</v>
      </c>
      <c r="N7444">
        <v>0</v>
      </c>
      <c r="O7444" s="17" t="s">
        <v>21485</v>
      </c>
      <c r="P7444">
        <v>0</v>
      </c>
      <c r="Q7444" s="17" t="s">
        <v>21485</v>
      </c>
      <c r="R7444" t="s">
        <v>16499</v>
      </c>
    </row>
    <row r="7445" spans="1:18">
      <c r="A7445" t="s">
        <v>16499</v>
      </c>
      <c r="B7445" t="s">
        <v>398</v>
      </c>
      <c r="C7445" t="s">
        <v>30</v>
      </c>
      <c r="D7445" t="s">
        <v>38</v>
      </c>
      <c r="E7445" t="s">
        <v>718</v>
      </c>
      <c r="F7445" t="s">
        <v>262</v>
      </c>
      <c r="G7445" t="s">
        <v>16500</v>
      </c>
      <c r="H7445" s="1">
        <v>879750</v>
      </c>
      <c r="I7445" s="1">
        <v>0</v>
      </c>
      <c r="J7445" t="s">
        <v>24</v>
      </c>
      <c r="K7445" t="s">
        <v>42</v>
      </c>
      <c r="L7445" s="10">
        <v>44835</v>
      </c>
      <c r="M7445" t="s">
        <v>16501</v>
      </c>
      <c r="N7445">
        <v>0</v>
      </c>
      <c r="O7445" s="17" t="s">
        <v>21485</v>
      </c>
      <c r="P7445">
        <v>0</v>
      </c>
      <c r="Q7445" s="17" t="s">
        <v>21485</v>
      </c>
      <c r="R7445" t="s">
        <v>16499</v>
      </c>
    </row>
    <row r="7446" spans="1:18">
      <c r="A7446" t="s">
        <v>16502</v>
      </c>
      <c r="B7446" t="s">
        <v>557</v>
      </c>
      <c r="C7446" t="s">
        <v>65</v>
      </c>
      <c r="D7446" t="s">
        <v>38</v>
      </c>
      <c r="E7446" t="s">
        <v>637</v>
      </c>
      <c r="F7446" t="s">
        <v>418</v>
      </c>
      <c r="G7446" t="s">
        <v>16503</v>
      </c>
      <c r="H7446" s="1">
        <v>761176</v>
      </c>
      <c r="I7446" s="1">
        <v>0</v>
      </c>
      <c r="J7446" t="s">
        <v>24</v>
      </c>
      <c r="K7446" t="s">
        <v>118</v>
      </c>
      <c r="L7446" s="10">
        <v>44470</v>
      </c>
      <c r="M7446" t="s">
        <v>16504</v>
      </c>
      <c r="N7446">
        <v>0</v>
      </c>
      <c r="O7446" s="17" t="s">
        <v>21485</v>
      </c>
      <c r="P7446">
        <v>0</v>
      </c>
      <c r="Q7446" s="17" t="s">
        <v>21485</v>
      </c>
      <c r="R7446" t="s">
        <v>16502</v>
      </c>
    </row>
    <row r="7447" spans="1:18">
      <c r="A7447" t="s">
        <v>16505</v>
      </c>
      <c r="B7447" t="s">
        <v>29</v>
      </c>
      <c r="C7447" t="s">
        <v>30</v>
      </c>
      <c r="D7447" t="s">
        <v>20</v>
      </c>
      <c r="E7447" t="s">
        <v>241</v>
      </c>
      <c r="F7447" t="s">
        <v>379</v>
      </c>
      <c r="G7447" t="s">
        <v>16506</v>
      </c>
      <c r="H7447" s="1">
        <v>718897</v>
      </c>
      <c r="I7447" s="1">
        <v>0</v>
      </c>
      <c r="J7447" t="s">
        <v>24</v>
      </c>
      <c r="K7447" t="s">
        <v>118</v>
      </c>
      <c r="L7447" s="10">
        <v>40087</v>
      </c>
      <c r="M7447" t="s">
        <v>16507</v>
      </c>
      <c r="N7447">
        <v>0</v>
      </c>
      <c r="O7447" s="17" t="s">
        <v>21485</v>
      </c>
      <c r="P7447">
        <v>0</v>
      </c>
      <c r="Q7447" s="17" t="s">
        <v>21485</v>
      </c>
      <c r="R7447" t="s">
        <v>16505</v>
      </c>
    </row>
    <row r="7448" spans="1:18">
      <c r="A7448" t="s">
        <v>16508</v>
      </c>
      <c r="B7448" t="s">
        <v>91</v>
      </c>
      <c r="C7448" t="s">
        <v>30</v>
      </c>
      <c r="D7448" t="s">
        <v>38</v>
      </c>
      <c r="E7448" t="s">
        <v>784</v>
      </c>
      <c r="F7448" t="s">
        <v>99</v>
      </c>
      <c r="G7448" t="s">
        <v>16509</v>
      </c>
      <c r="H7448" s="1">
        <v>994501</v>
      </c>
      <c r="I7448" s="1">
        <v>0</v>
      </c>
      <c r="J7448" t="s">
        <v>68</v>
      </c>
      <c r="K7448" t="s">
        <v>42</v>
      </c>
      <c r="L7448" s="10">
        <v>45383</v>
      </c>
      <c r="M7448" t="s">
        <v>16510</v>
      </c>
      <c r="N7448">
        <v>0</v>
      </c>
      <c r="O7448" s="17" t="s">
        <v>21485</v>
      </c>
      <c r="P7448">
        <v>0</v>
      </c>
      <c r="Q7448" s="17" t="s">
        <v>21485</v>
      </c>
      <c r="R7448" t="s">
        <v>16508</v>
      </c>
    </row>
    <row r="7449" spans="1:18">
      <c r="A7449" t="s">
        <v>1256</v>
      </c>
      <c r="B7449" t="s">
        <v>84</v>
      </c>
      <c r="C7449" t="s">
        <v>85</v>
      </c>
      <c r="D7449" t="s">
        <v>20</v>
      </c>
      <c r="E7449" t="s">
        <v>122</v>
      </c>
      <c r="F7449" t="s">
        <v>80</v>
      </c>
      <c r="G7449" t="s">
        <v>1257</v>
      </c>
      <c r="H7449" s="1">
        <v>617840</v>
      </c>
      <c r="I7449" s="1">
        <v>0</v>
      </c>
      <c r="J7449" t="s">
        <v>24</v>
      </c>
      <c r="K7449" t="s">
        <v>136</v>
      </c>
      <c r="L7449" s="10">
        <v>40817</v>
      </c>
      <c r="M7449" t="s">
        <v>1258</v>
      </c>
      <c r="N7449">
        <v>1</v>
      </c>
      <c r="O7449" s="17" t="s">
        <v>21485</v>
      </c>
      <c r="P7449">
        <v>0</v>
      </c>
      <c r="Q7449" s="17" t="s">
        <v>21485</v>
      </c>
      <c r="R7449" t="s">
        <v>1256</v>
      </c>
    </row>
    <row r="7450" spans="1:18">
      <c r="A7450" t="s">
        <v>16511</v>
      </c>
      <c r="B7450" t="s">
        <v>29</v>
      </c>
      <c r="C7450" t="s">
        <v>30</v>
      </c>
      <c r="D7450" t="s">
        <v>38</v>
      </c>
      <c r="E7450" t="s">
        <v>387</v>
      </c>
      <c r="F7450" t="s">
        <v>901</v>
      </c>
      <c r="G7450" t="s">
        <v>16512</v>
      </c>
      <c r="H7450" s="1">
        <v>933300</v>
      </c>
      <c r="I7450" s="1">
        <v>0</v>
      </c>
      <c r="J7450" t="s">
        <v>24</v>
      </c>
      <c r="K7450" t="s">
        <v>118</v>
      </c>
      <c r="L7450" s="10">
        <v>43374</v>
      </c>
      <c r="M7450" t="s">
        <v>16513</v>
      </c>
      <c r="N7450">
        <v>0</v>
      </c>
      <c r="O7450" s="17" t="s">
        <v>21485</v>
      </c>
      <c r="P7450">
        <v>0</v>
      </c>
      <c r="Q7450" s="17" t="s">
        <v>21485</v>
      </c>
      <c r="R7450" t="s">
        <v>16511</v>
      </c>
    </row>
    <row r="7451" spans="1:18">
      <c r="A7451" t="s">
        <v>16514</v>
      </c>
      <c r="B7451" t="s">
        <v>324</v>
      </c>
      <c r="C7451" t="s">
        <v>30</v>
      </c>
      <c r="D7451" t="s">
        <v>20</v>
      </c>
      <c r="E7451" t="s">
        <v>31</v>
      </c>
      <c r="F7451" t="s">
        <v>901</v>
      </c>
      <c r="G7451" t="s">
        <v>16515</v>
      </c>
      <c r="H7451" s="1">
        <v>725535</v>
      </c>
      <c r="I7451" s="1">
        <v>0</v>
      </c>
      <c r="J7451" t="s">
        <v>48</v>
      </c>
      <c r="K7451" t="s">
        <v>42</v>
      </c>
      <c r="L7451" s="10">
        <v>41913</v>
      </c>
      <c r="M7451" t="s">
        <v>16516</v>
      </c>
      <c r="N7451">
        <v>0</v>
      </c>
      <c r="O7451" s="17" t="s">
        <v>21485</v>
      </c>
      <c r="P7451">
        <v>0</v>
      </c>
      <c r="Q7451" s="17" t="s">
        <v>21485</v>
      </c>
      <c r="R7451" t="s">
        <v>16514</v>
      </c>
    </row>
    <row r="7452" spans="1:18">
      <c r="A7452" t="s">
        <v>16514</v>
      </c>
      <c r="B7452" t="s">
        <v>324</v>
      </c>
      <c r="C7452" t="s">
        <v>30</v>
      </c>
      <c r="D7452" t="s">
        <v>38</v>
      </c>
      <c r="E7452" t="s">
        <v>637</v>
      </c>
      <c r="F7452" t="s">
        <v>901</v>
      </c>
      <c r="G7452" t="s">
        <v>16517</v>
      </c>
      <c r="H7452" s="1">
        <v>344250</v>
      </c>
      <c r="I7452" s="1">
        <v>0</v>
      </c>
      <c r="J7452" t="s">
        <v>68</v>
      </c>
      <c r="K7452" t="s">
        <v>118</v>
      </c>
      <c r="L7452" s="10">
        <v>44470</v>
      </c>
      <c r="M7452" t="s">
        <v>16518</v>
      </c>
      <c r="N7452">
        <v>0</v>
      </c>
      <c r="O7452" s="17" t="s">
        <v>21485</v>
      </c>
      <c r="P7452">
        <v>0</v>
      </c>
      <c r="Q7452" s="17" t="s">
        <v>21485</v>
      </c>
      <c r="R7452" t="s">
        <v>16514</v>
      </c>
    </row>
    <row r="7453" spans="1:18">
      <c r="A7453" t="s">
        <v>16519</v>
      </c>
      <c r="B7453" t="s">
        <v>2009</v>
      </c>
      <c r="C7453" t="s">
        <v>19</v>
      </c>
      <c r="D7453" t="s">
        <v>18641</v>
      </c>
      <c r="E7453" t="s">
        <v>18642</v>
      </c>
      <c r="F7453" t="s">
        <v>18643</v>
      </c>
      <c r="G7453" t="s">
        <v>21075</v>
      </c>
      <c r="H7453" s="1">
        <v>293000</v>
      </c>
      <c r="I7453" s="1">
        <v>0</v>
      </c>
      <c r="J7453" t="s">
        <v>202</v>
      </c>
      <c r="K7453" t="s">
        <v>118</v>
      </c>
      <c r="L7453" s="7">
        <v>44348</v>
      </c>
      <c r="M7453" t="s">
        <v>21076</v>
      </c>
      <c r="N7453">
        <v>0</v>
      </c>
      <c r="O7453" s="17" t="s">
        <v>21485</v>
      </c>
      <c r="P7453">
        <v>0</v>
      </c>
      <c r="Q7453" s="17" t="s">
        <v>21485</v>
      </c>
      <c r="R7453" t="s">
        <v>16519</v>
      </c>
    </row>
    <row r="7454" spans="1:18">
      <c r="A7454" t="s">
        <v>16519</v>
      </c>
      <c r="B7454" t="s">
        <v>2009</v>
      </c>
      <c r="C7454" t="s">
        <v>19</v>
      </c>
      <c r="D7454" t="s">
        <v>20</v>
      </c>
      <c r="E7454" t="s">
        <v>92</v>
      </c>
      <c r="F7454" t="s">
        <v>379</v>
      </c>
      <c r="G7454" t="s">
        <v>16520</v>
      </c>
      <c r="H7454" s="1">
        <v>658800</v>
      </c>
      <c r="I7454" s="1">
        <v>0</v>
      </c>
      <c r="J7454" t="s">
        <v>24</v>
      </c>
      <c r="K7454" t="s">
        <v>118</v>
      </c>
      <c r="L7454" s="10">
        <v>42278</v>
      </c>
      <c r="M7454" t="s">
        <v>16521</v>
      </c>
      <c r="N7454">
        <v>0</v>
      </c>
      <c r="O7454" s="17" t="s">
        <v>21485</v>
      </c>
      <c r="P7454">
        <v>0</v>
      </c>
      <c r="Q7454" s="17" t="s">
        <v>21485</v>
      </c>
      <c r="R7454" t="s">
        <v>16519</v>
      </c>
    </row>
    <row r="7455" spans="1:18">
      <c r="A7455" t="s">
        <v>16519</v>
      </c>
      <c r="B7455" t="s">
        <v>2009</v>
      </c>
      <c r="C7455" t="s">
        <v>19</v>
      </c>
      <c r="D7455" t="s">
        <v>38</v>
      </c>
      <c r="E7455" t="s">
        <v>1584</v>
      </c>
      <c r="F7455" t="s">
        <v>379</v>
      </c>
      <c r="G7455" t="s">
        <v>16522</v>
      </c>
      <c r="H7455" s="1">
        <v>100000</v>
      </c>
      <c r="I7455" s="1">
        <v>0</v>
      </c>
      <c r="J7455" t="s">
        <v>202</v>
      </c>
      <c r="K7455" t="s">
        <v>118</v>
      </c>
      <c r="L7455" s="10">
        <v>44986</v>
      </c>
      <c r="M7455" t="s">
        <v>16523</v>
      </c>
      <c r="N7455">
        <v>0</v>
      </c>
      <c r="O7455" s="17" t="s">
        <v>21485</v>
      </c>
      <c r="P7455">
        <v>0</v>
      </c>
      <c r="Q7455" s="17" t="s">
        <v>21485</v>
      </c>
      <c r="R7455" t="s">
        <v>16519</v>
      </c>
    </row>
    <row r="7456" spans="1:18">
      <c r="A7456" t="s">
        <v>16519</v>
      </c>
      <c r="B7456" t="s">
        <v>2009</v>
      </c>
      <c r="C7456" t="s">
        <v>19</v>
      </c>
      <c r="D7456" t="s">
        <v>38</v>
      </c>
      <c r="E7456" t="s">
        <v>1125</v>
      </c>
      <c r="F7456" t="s">
        <v>379</v>
      </c>
      <c r="G7456" t="s">
        <v>16522</v>
      </c>
      <c r="H7456" s="1">
        <v>902700</v>
      </c>
      <c r="I7456" s="1">
        <v>0</v>
      </c>
      <c r="J7456" t="s">
        <v>24</v>
      </c>
      <c r="K7456" t="s">
        <v>118</v>
      </c>
      <c r="L7456" s="10">
        <v>45200</v>
      </c>
      <c r="M7456" t="s">
        <v>16523</v>
      </c>
      <c r="N7456">
        <v>0</v>
      </c>
      <c r="O7456" s="17" t="s">
        <v>21485</v>
      </c>
      <c r="P7456">
        <v>0</v>
      </c>
      <c r="Q7456" s="17" t="s">
        <v>21485</v>
      </c>
      <c r="R7456" t="s">
        <v>16519</v>
      </c>
    </row>
    <row r="7457" spans="1:18">
      <c r="A7457" t="s">
        <v>2525</v>
      </c>
      <c r="B7457" t="s">
        <v>1218</v>
      </c>
      <c r="C7457" t="s">
        <v>30</v>
      </c>
      <c r="D7457" t="s">
        <v>20</v>
      </c>
      <c r="E7457" t="s">
        <v>51</v>
      </c>
      <c r="F7457" t="s">
        <v>155</v>
      </c>
      <c r="G7457" t="s">
        <v>16524</v>
      </c>
      <c r="H7457" s="1">
        <v>504405</v>
      </c>
      <c r="I7457" s="1">
        <v>0</v>
      </c>
      <c r="J7457" t="s">
        <v>24</v>
      </c>
      <c r="K7457" t="s">
        <v>157</v>
      </c>
      <c r="L7457" s="10">
        <v>39904</v>
      </c>
      <c r="M7457" t="s">
        <v>16525</v>
      </c>
      <c r="N7457">
        <v>0</v>
      </c>
      <c r="O7457" s="17" t="s">
        <v>21485</v>
      </c>
      <c r="P7457">
        <v>0</v>
      </c>
      <c r="Q7457" s="17" t="s">
        <v>21485</v>
      </c>
      <c r="R7457" t="s">
        <v>2525</v>
      </c>
    </row>
    <row r="7458" spans="1:18">
      <c r="A7458" t="s">
        <v>2525</v>
      </c>
      <c r="B7458" t="s">
        <v>1218</v>
      </c>
      <c r="C7458" t="s">
        <v>30</v>
      </c>
      <c r="D7458" t="s">
        <v>20</v>
      </c>
      <c r="E7458" t="s">
        <v>276</v>
      </c>
      <c r="F7458" t="s">
        <v>181</v>
      </c>
      <c r="G7458" t="s">
        <v>2526</v>
      </c>
      <c r="H7458" s="1">
        <v>521550</v>
      </c>
      <c r="I7458" s="1">
        <v>0</v>
      </c>
      <c r="J7458" t="s">
        <v>24</v>
      </c>
      <c r="K7458" t="s">
        <v>157</v>
      </c>
      <c r="L7458" s="10">
        <v>41730</v>
      </c>
      <c r="M7458" t="s">
        <v>2527</v>
      </c>
      <c r="N7458">
        <v>1</v>
      </c>
      <c r="O7458" s="17" t="s">
        <v>21485</v>
      </c>
      <c r="P7458">
        <v>0</v>
      </c>
      <c r="Q7458" s="17" t="s">
        <v>21485</v>
      </c>
      <c r="R7458" t="s">
        <v>2525</v>
      </c>
    </row>
    <row r="7459" spans="1:18">
      <c r="A7459" t="s">
        <v>2525</v>
      </c>
      <c r="B7459" t="s">
        <v>1218</v>
      </c>
      <c r="C7459" t="s">
        <v>30</v>
      </c>
      <c r="D7459" t="s">
        <v>38</v>
      </c>
      <c r="E7459" t="s">
        <v>39</v>
      </c>
      <c r="F7459" t="s">
        <v>399</v>
      </c>
      <c r="G7459" t="s">
        <v>16526</v>
      </c>
      <c r="H7459" s="1">
        <v>661725</v>
      </c>
      <c r="I7459" s="1">
        <v>0</v>
      </c>
      <c r="J7459" t="s">
        <v>24</v>
      </c>
      <c r="K7459" t="s">
        <v>42</v>
      </c>
      <c r="L7459" s="10">
        <v>43191</v>
      </c>
      <c r="M7459" t="s">
        <v>16527</v>
      </c>
      <c r="N7459">
        <v>0</v>
      </c>
      <c r="O7459" s="17" t="s">
        <v>21485</v>
      </c>
      <c r="P7459">
        <v>0</v>
      </c>
      <c r="Q7459" s="17" t="s">
        <v>21485</v>
      </c>
      <c r="R7459" t="s">
        <v>2525</v>
      </c>
    </row>
    <row r="7460" spans="1:18">
      <c r="A7460" t="s">
        <v>2525</v>
      </c>
      <c r="B7460" t="s">
        <v>1218</v>
      </c>
      <c r="C7460" t="s">
        <v>30</v>
      </c>
      <c r="D7460" t="s">
        <v>38</v>
      </c>
      <c r="E7460" t="s">
        <v>353</v>
      </c>
      <c r="F7460" t="s">
        <v>245</v>
      </c>
      <c r="G7460" t="s">
        <v>16528</v>
      </c>
      <c r="H7460" s="1">
        <v>722926</v>
      </c>
      <c r="I7460" s="1">
        <v>0</v>
      </c>
      <c r="J7460" t="s">
        <v>24</v>
      </c>
      <c r="K7460" t="s">
        <v>42</v>
      </c>
      <c r="L7460" s="10">
        <v>43739</v>
      </c>
      <c r="M7460" t="s">
        <v>16529</v>
      </c>
      <c r="N7460">
        <v>0</v>
      </c>
      <c r="O7460" s="17" t="s">
        <v>21485</v>
      </c>
      <c r="P7460">
        <v>0</v>
      </c>
      <c r="Q7460" s="17" t="s">
        <v>21485</v>
      </c>
      <c r="R7460" t="s">
        <v>2525</v>
      </c>
    </row>
    <row r="7461" spans="1:18">
      <c r="A7461" t="s">
        <v>2525</v>
      </c>
      <c r="B7461" t="s">
        <v>1218</v>
      </c>
      <c r="C7461" t="s">
        <v>30</v>
      </c>
      <c r="D7461" t="s">
        <v>38</v>
      </c>
      <c r="E7461" t="s">
        <v>1726</v>
      </c>
      <c r="F7461" t="s">
        <v>399</v>
      </c>
      <c r="G7461" t="s">
        <v>16530</v>
      </c>
      <c r="H7461" s="1">
        <v>998326</v>
      </c>
      <c r="I7461" s="1">
        <v>0</v>
      </c>
      <c r="J7461" t="s">
        <v>24</v>
      </c>
      <c r="K7461" t="s">
        <v>157</v>
      </c>
      <c r="L7461" s="10">
        <v>45566</v>
      </c>
      <c r="M7461" t="s">
        <v>16531</v>
      </c>
      <c r="N7461">
        <v>0</v>
      </c>
      <c r="O7461" s="17" t="s">
        <v>21485</v>
      </c>
      <c r="P7461">
        <v>0</v>
      </c>
      <c r="Q7461" s="17" t="s">
        <v>21485</v>
      </c>
      <c r="R7461" t="s">
        <v>2525</v>
      </c>
    </row>
    <row r="7462" spans="1:18">
      <c r="A7462" t="s">
        <v>16532</v>
      </c>
      <c r="B7462" t="s">
        <v>1448</v>
      </c>
      <c r="C7462" t="s">
        <v>1449</v>
      </c>
      <c r="D7462" t="s">
        <v>38</v>
      </c>
      <c r="E7462" t="s">
        <v>1125</v>
      </c>
      <c r="F7462" t="s">
        <v>1575</v>
      </c>
      <c r="G7462" t="s">
        <v>16533</v>
      </c>
      <c r="H7462" s="1">
        <v>933300</v>
      </c>
      <c r="I7462" s="1">
        <v>0</v>
      </c>
      <c r="J7462" t="s">
        <v>24</v>
      </c>
      <c r="K7462" t="s">
        <v>445</v>
      </c>
      <c r="L7462" s="10">
        <v>45200</v>
      </c>
      <c r="M7462" t="s">
        <v>16534</v>
      </c>
      <c r="N7462">
        <v>0</v>
      </c>
      <c r="O7462" s="17" t="s">
        <v>21485</v>
      </c>
      <c r="P7462">
        <v>0</v>
      </c>
      <c r="Q7462" s="17" t="s">
        <v>21485</v>
      </c>
      <c r="R7462" t="s">
        <v>16532</v>
      </c>
    </row>
    <row r="7463" spans="1:18">
      <c r="A7463" t="s">
        <v>16535</v>
      </c>
      <c r="B7463" t="s">
        <v>84</v>
      </c>
      <c r="C7463" t="s">
        <v>85</v>
      </c>
      <c r="D7463" t="s">
        <v>21077</v>
      </c>
      <c r="E7463" t="s">
        <v>21078</v>
      </c>
      <c r="F7463" t="s">
        <v>18715</v>
      </c>
      <c r="G7463" t="s">
        <v>21079</v>
      </c>
      <c r="H7463" s="1">
        <v>105000</v>
      </c>
      <c r="I7463" s="1">
        <v>0</v>
      </c>
      <c r="J7463" t="s">
        <v>68</v>
      </c>
      <c r="K7463" t="s">
        <v>136</v>
      </c>
      <c r="L7463" s="7">
        <v>43405</v>
      </c>
      <c r="M7463" t="s">
        <v>21080</v>
      </c>
      <c r="N7463">
        <v>0</v>
      </c>
      <c r="O7463" s="17" t="s">
        <v>21485</v>
      </c>
      <c r="P7463">
        <v>0</v>
      </c>
      <c r="Q7463" s="17" t="s">
        <v>21485</v>
      </c>
      <c r="R7463" t="s">
        <v>16535</v>
      </c>
    </row>
    <row r="7464" spans="1:18">
      <c r="A7464" t="s">
        <v>16535</v>
      </c>
      <c r="B7464" t="s">
        <v>84</v>
      </c>
      <c r="C7464" t="s">
        <v>85</v>
      </c>
      <c r="D7464" t="s">
        <v>21081</v>
      </c>
      <c r="E7464" t="s">
        <v>21082</v>
      </c>
      <c r="F7464" t="s">
        <v>18932</v>
      </c>
      <c r="G7464" t="s">
        <v>21083</v>
      </c>
      <c r="H7464" s="1">
        <v>100000</v>
      </c>
      <c r="I7464" s="1">
        <v>0</v>
      </c>
      <c r="J7464" t="s">
        <v>202</v>
      </c>
      <c r="K7464" t="s">
        <v>136</v>
      </c>
      <c r="L7464" s="7">
        <v>44501</v>
      </c>
      <c r="M7464" t="s">
        <v>21084</v>
      </c>
      <c r="N7464">
        <v>0</v>
      </c>
      <c r="O7464" s="17" t="s">
        <v>21485</v>
      </c>
      <c r="P7464">
        <v>0</v>
      </c>
      <c r="Q7464" s="17" t="s">
        <v>21485</v>
      </c>
      <c r="R7464" t="s">
        <v>16535</v>
      </c>
    </row>
    <row r="7465" spans="1:18">
      <c r="A7465" t="s">
        <v>16535</v>
      </c>
      <c r="B7465" t="s">
        <v>84</v>
      </c>
      <c r="C7465" t="s">
        <v>85</v>
      </c>
      <c r="D7465" t="s">
        <v>38</v>
      </c>
      <c r="E7465" t="s">
        <v>1726</v>
      </c>
      <c r="F7465" t="s">
        <v>52</v>
      </c>
      <c r="G7465" t="s">
        <v>16536</v>
      </c>
      <c r="H7465" s="1">
        <v>1036576</v>
      </c>
      <c r="I7465" s="1">
        <v>0</v>
      </c>
      <c r="J7465" t="s">
        <v>24</v>
      </c>
      <c r="K7465" t="s">
        <v>136</v>
      </c>
      <c r="L7465" s="10">
        <v>45566</v>
      </c>
      <c r="M7465" t="s">
        <v>16537</v>
      </c>
      <c r="N7465">
        <v>0</v>
      </c>
      <c r="O7465" s="17" t="s">
        <v>21485</v>
      </c>
      <c r="P7465">
        <v>0</v>
      </c>
      <c r="Q7465" s="17" t="s">
        <v>21485</v>
      </c>
      <c r="R7465" t="s">
        <v>16535</v>
      </c>
    </row>
    <row r="7466" spans="1:18">
      <c r="A7466" t="s">
        <v>1259</v>
      </c>
      <c r="B7466" t="s">
        <v>84</v>
      </c>
      <c r="C7466" t="s">
        <v>85</v>
      </c>
      <c r="D7466" t="s">
        <v>20</v>
      </c>
      <c r="E7466" t="s">
        <v>122</v>
      </c>
      <c r="F7466" t="s">
        <v>99</v>
      </c>
      <c r="G7466" t="s">
        <v>16538</v>
      </c>
      <c r="H7466" s="1">
        <v>591775</v>
      </c>
      <c r="I7466" s="1">
        <v>0</v>
      </c>
      <c r="J7466" t="s">
        <v>24</v>
      </c>
      <c r="K7466" t="s">
        <v>42</v>
      </c>
      <c r="L7466" s="10">
        <v>40817</v>
      </c>
      <c r="M7466" t="s">
        <v>16539</v>
      </c>
      <c r="N7466">
        <v>0</v>
      </c>
      <c r="O7466" s="17" t="s">
        <v>21485</v>
      </c>
      <c r="P7466">
        <v>0</v>
      </c>
      <c r="Q7466" s="17" t="s">
        <v>21485</v>
      </c>
      <c r="R7466" t="s">
        <v>1259</v>
      </c>
    </row>
    <row r="7467" spans="1:18">
      <c r="A7467" t="s">
        <v>1259</v>
      </c>
      <c r="B7467" t="s">
        <v>84</v>
      </c>
      <c r="C7467" t="s">
        <v>85</v>
      </c>
      <c r="D7467" t="s">
        <v>20</v>
      </c>
      <c r="E7467" t="s">
        <v>1260</v>
      </c>
      <c r="F7467" t="s">
        <v>379</v>
      </c>
      <c r="G7467" t="s">
        <v>1261</v>
      </c>
      <c r="H7467" s="1">
        <v>100000</v>
      </c>
      <c r="I7467" s="1">
        <v>0</v>
      </c>
      <c r="J7467" t="s">
        <v>202</v>
      </c>
      <c r="K7467" t="s">
        <v>118</v>
      </c>
      <c r="L7467" s="10">
        <v>40969</v>
      </c>
      <c r="M7467" t="s">
        <v>1262</v>
      </c>
      <c r="N7467">
        <v>1</v>
      </c>
      <c r="O7467" s="17" t="s">
        <v>21485</v>
      </c>
      <c r="P7467">
        <v>0</v>
      </c>
      <c r="Q7467" s="17" t="s">
        <v>21485</v>
      </c>
      <c r="R7467" t="s">
        <v>1259</v>
      </c>
    </row>
    <row r="7468" spans="1:18">
      <c r="A7468" t="s">
        <v>2351</v>
      </c>
      <c r="B7468" t="s">
        <v>167</v>
      </c>
      <c r="C7468" t="s">
        <v>85</v>
      </c>
      <c r="D7468" t="s">
        <v>20</v>
      </c>
      <c r="E7468" t="s">
        <v>115</v>
      </c>
      <c r="F7468" t="s">
        <v>218</v>
      </c>
      <c r="G7468" t="s">
        <v>2352</v>
      </c>
      <c r="H7468" s="1">
        <v>1382996</v>
      </c>
      <c r="I7468" s="1">
        <v>0</v>
      </c>
      <c r="J7468" t="s">
        <v>24</v>
      </c>
      <c r="K7468" t="s">
        <v>22</v>
      </c>
      <c r="L7468" s="10">
        <v>40452</v>
      </c>
      <c r="M7468" t="s">
        <v>2353</v>
      </c>
      <c r="N7468">
        <v>1</v>
      </c>
      <c r="O7468" s="17" t="s">
        <v>21485</v>
      </c>
      <c r="P7468">
        <v>0</v>
      </c>
      <c r="Q7468" s="17" t="s">
        <v>21485</v>
      </c>
      <c r="R7468" t="s">
        <v>2351</v>
      </c>
    </row>
    <row r="7469" spans="1:18">
      <c r="A7469" t="s">
        <v>2354</v>
      </c>
      <c r="B7469" t="s">
        <v>91</v>
      </c>
      <c r="C7469" t="s">
        <v>30</v>
      </c>
      <c r="D7469" t="s">
        <v>20</v>
      </c>
      <c r="E7469" t="s">
        <v>31</v>
      </c>
      <c r="F7469" t="s">
        <v>181</v>
      </c>
      <c r="G7469" t="s">
        <v>2355</v>
      </c>
      <c r="H7469" s="1">
        <v>687350</v>
      </c>
      <c r="I7469" s="1">
        <v>0</v>
      </c>
      <c r="J7469" t="s">
        <v>24</v>
      </c>
      <c r="K7469" t="s">
        <v>157</v>
      </c>
      <c r="L7469" s="10">
        <v>41913</v>
      </c>
      <c r="M7469" t="s">
        <v>2356</v>
      </c>
      <c r="N7469">
        <v>1</v>
      </c>
      <c r="O7469" s="17" t="s">
        <v>21485</v>
      </c>
      <c r="P7469">
        <v>0</v>
      </c>
      <c r="Q7469" s="17" t="s">
        <v>21485</v>
      </c>
      <c r="R7469" t="s">
        <v>2354</v>
      </c>
    </row>
    <row r="7470" spans="1:18">
      <c r="A7470" t="s">
        <v>16540</v>
      </c>
      <c r="B7470" t="s">
        <v>641</v>
      </c>
      <c r="C7470" t="s">
        <v>30</v>
      </c>
      <c r="D7470" t="s">
        <v>20</v>
      </c>
      <c r="E7470" t="s">
        <v>241</v>
      </c>
      <c r="F7470" t="s">
        <v>498</v>
      </c>
      <c r="G7470" t="s">
        <v>16541</v>
      </c>
      <c r="H7470" s="1">
        <v>323215</v>
      </c>
      <c r="I7470" s="1">
        <v>0</v>
      </c>
      <c r="J7470" t="s">
        <v>68</v>
      </c>
      <c r="K7470" t="s">
        <v>136</v>
      </c>
      <c r="L7470" s="10">
        <v>40087</v>
      </c>
      <c r="M7470" t="s">
        <v>16542</v>
      </c>
      <c r="N7470">
        <v>0</v>
      </c>
      <c r="O7470" s="17" t="s">
        <v>21485</v>
      </c>
      <c r="P7470">
        <v>0</v>
      </c>
      <c r="Q7470" s="17" t="s">
        <v>21485</v>
      </c>
      <c r="R7470" t="s">
        <v>16540</v>
      </c>
    </row>
    <row r="7471" spans="1:18">
      <c r="A7471" t="s">
        <v>16540</v>
      </c>
      <c r="B7471" t="s">
        <v>641</v>
      </c>
      <c r="C7471" t="s">
        <v>30</v>
      </c>
      <c r="D7471" t="s">
        <v>20</v>
      </c>
      <c r="E7471" t="s">
        <v>92</v>
      </c>
      <c r="F7471" t="s">
        <v>498</v>
      </c>
      <c r="G7471" t="s">
        <v>16543</v>
      </c>
      <c r="H7471" s="1">
        <v>645653</v>
      </c>
      <c r="I7471" s="1">
        <v>0</v>
      </c>
      <c r="J7471" t="s">
        <v>24</v>
      </c>
      <c r="K7471" t="s">
        <v>157</v>
      </c>
      <c r="L7471" s="10">
        <v>42278</v>
      </c>
      <c r="M7471" t="s">
        <v>16544</v>
      </c>
      <c r="N7471">
        <v>0</v>
      </c>
      <c r="O7471" s="17" t="s">
        <v>21485</v>
      </c>
      <c r="P7471">
        <v>0</v>
      </c>
      <c r="Q7471" s="17" t="s">
        <v>21485</v>
      </c>
      <c r="R7471" t="s">
        <v>16540</v>
      </c>
    </row>
    <row r="7472" spans="1:18">
      <c r="A7472" t="s">
        <v>16540</v>
      </c>
      <c r="B7472" t="s">
        <v>641</v>
      </c>
      <c r="C7472" t="s">
        <v>30</v>
      </c>
      <c r="D7472" t="s">
        <v>38</v>
      </c>
      <c r="E7472" t="s">
        <v>86</v>
      </c>
      <c r="F7472" t="s">
        <v>825</v>
      </c>
      <c r="G7472" t="s">
        <v>16545</v>
      </c>
      <c r="H7472" s="1">
        <v>826200</v>
      </c>
      <c r="I7472" s="1">
        <v>0</v>
      </c>
      <c r="J7472" t="s">
        <v>24</v>
      </c>
      <c r="K7472" t="s">
        <v>157</v>
      </c>
      <c r="L7472" s="10">
        <v>44652</v>
      </c>
      <c r="M7472" t="s">
        <v>16546</v>
      </c>
      <c r="N7472">
        <v>0</v>
      </c>
      <c r="O7472" s="17" t="s">
        <v>21485</v>
      </c>
      <c r="P7472">
        <v>0</v>
      </c>
      <c r="Q7472" s="17" t="s">
        <v>21485</v>
      </c>
      <c r="R7472" t="s">
        <v>16540</v>
      </c>
    </row>
    <row r="7473" spans="1:18">
      <c r="A7473" t="s">
        <v>16540</v>
      </c>
      <c r="B7473" t="s">
        <v>641</v>
      </c>
      <c r="C7473" t="s">
        <v>30</v>
      </c>
      <c r="D7473" t="s">
        <v>38</v>
      </c>
      <c r="E7473" t="s">
        <v>86</v>
      </c>
      <c r="F7473" t="s">
        <v>80</v>
      </c>
      <c r="G7473" t="s">
        <v>16547</v>
      </c>
      <c r="H7473" s="1">
        <v>818550</v>
      </c>
      <c r="I7473" s="1">
        <v>0</v>
      </c>
      <c r="J7473" t="s">
        <v>24</v>
      </c>
      <c r="K7473" t="s">
        <v>157</v>
      </c>
      <c r="L7473" s="10">
        <v>44652</v>
      </c>
      <c r="M7473" t="s">
        <v>16548</v>
      </c>
      <c r="N7473">
        <v>0</v>
      </c>
      <c r="O7473" s="17" t="s">
        <v>21485</v>
      </c>
      <c r="P7473">
        <v>0</v>
      </c>
      <c r="Q7473" s="17" t="s">
        <v>21485</v>
      </c>
      <c r="R7473" t="s">
        <v>16540</v>
      </c>
    </row>
    <row r="7474" spans="1:18">
      <c r="A7474" t="s">
        <v>16549</v>
      </c>
      <c r="B7474" t="s">
        <v>91</v>
      </c>
      <c r="C7474" t="s">
        <v>30</v>
      </c>
      <c r="D7474" t="s">
        <v>20</v>
      </c>
      <c r="E7474" t="s">
        <v>51</v>
      </c>
      <c r="F7474" t="s">
        <v>574</v>
      </c>
      <c r="G7474" t="s">
        <v>16550</v>
      </c>
      <c r="H7474" s="1">
        <v>1712750</v>
      </c>
      <c r="I7474" s="1">
        <v>0</v>
      </c>
      <c r="J7474" t="s">
        <v>24</v>
      </c>
      <c r="K7474" t="s">
        <v>94</v>
      </c>
      <c r="L7474" s="10">
        <v>39904</v>
      </c>
      <c r="M7474" t="s">
        <v>16551</v>
      </c>
      <c r="N7474">
        <v>0</v>
      </c>
      <c r="O7474" s="17" t="s">
        <v>21485</v>
      </c>
      <c r="P7474">
        <v>0</v>
      </c>
      <c r="Q7474" s="17" t="s">
        <v>21485</v>
      </c>
      <c r="R7474" t="s">
        <v>16549</v>
      </c>
    </row>
    <row r="7475" spans="1:18">
      <c r="A7475" t="s">
        <v>16549</v>
      </c>
      <c r="B7475" t="s">
        <v>91</v>
      </c>
      <c r="C7475" t="s">
        <v>30</v>
      </c>
      <c r="D7475" t="s">
        <v>20</v>
      </c>
      <c r="E7475" t="s">
        <v>71</v>
      </c>
      <c r="F7475" t="s">
        <v>123</v>
      </c>
      <c r="G7475" t="s">
        <v>16552</v>
      </c>
      <c r="H7475" s="1">
        <v>608879</v>
      </c>
      <c r="I7475" s="1">
        <v>0</v>
      </c>
      <c r="J7475" t="s">
        <v>48</v>
      </c>
      <c r="K7475" t="s">
        <v>118</v>
      </c>
      <c r="L7475" s="10">
        <v>40634</v>
      </c>
      <c r="M7475" t="s">
        <v>16553</v>
      </c>
      <c r="N7475">
        <v>0</v>
      </c>
      <c r="O7475" s="17" t="s">
        <v>21485</v>
      </c>
      <c r="P7475">
        <v>0</v>
      </c>
      <c r="Q7475" s="17" t="s">
        <v>21485</v>
      </c>
      <c r="R7475" t="s">
        <v>16549</v>
      </c>
    </row>
    <row r="7476" spans="1:18">
      <c r="A7476" t="s">
        <v>16549</v>
      </c>
      <c r="B7476" t="s">
        <v>103</v>
      </c>
      <c r="C7476" t="s">
        <v>30</v>
      </c>
      <c r="D7476" t="s">
        <v>20</v>
      </c>
      <c r="E7476" t="s">
        <v>79</v>
      </c>
      <c r="F7476" t="s">
        <v>123</v>
      </c>
      <c r="G7476" t="s">
        <v>16554</v>
      </c>
      <c r="H7476" s="1">
        <v>1112424</v>
      </c>
      <c r="I7476" s="1">
        <v>0</v>
      </c>
      <c r="J7476" t="s">
        <v>24</v>
      </c>
      <c r="K7476" t="s">
        <v>118</v>
      </c>
      <c r="L7476" s="10">
        <v>41548</v>
      </c>
      <c r="M7476" t="s">
        <v>16555</v>
      </c>
      <c r="N7476">
        <v>0</v>
      </c>
      <c r="O7476" s="17" t="s">
        <v>21485</v>
      </c>
      <c r="P7476">
        <v>0</v>
      </c>
      <c r="Q7476" s="17" t="s">
        <v>21485</v>
      </c>
      <c r="R7476" t="s">
        <v>16549</v>
      </c>
    </row>
    <row r="7477" spans="1:18">
      <c r="A7477" t="s">
        <v>16549</v>
      </c>
      <c r="B7477" t="s">
        <v>103</v>
      </c>
      <c r="C7477" t="s">
        <v>30</v>
      </c>
      <c r="D7477" t="s">
        <v>20</v>
      </c>
      <c r="E7477" t="s">
        <v>79</v>
      </c>
      <c r="F7477" t="s">
        <v>123</v>
      </c>
      <c r="G7477" t="s">
        <v>16554</v>
      </c>
      <c r="H7477" s="1">
        <v>1112424</v>
      </c>
      <c r="I7477" s="1">
        <v>0</v>
      </c>
      <c r="J7477" t="s">
        <v>24</v>
      </c>
      <c r="K7477" t="s">
        <v>118</v>
      </c>
      <c r="L7477" s="10">
        <v>41548</v>
      </c>
      <c r="M7477" t="s">
        <v>16555</v>
      </c>
      <c r="N7477">
        <v>0</v>
      </c>
      <c r="O7477" s="17" t="s">
        <v>21485</v>
      </c>
      <c r="P7477">
        <v>0</v>
      </c>
      <c r="Q7477" s="17" t="s">
        <v>21485</v>
      </c>
      <c r="R7477" t="s">
        <v>16549</v>
      </c>
    </row>
    <row r="7478" spans="1:18">
      <c r="A7478" t="s">
        <v>2357</v>
      </c>
      <c r="B7478" t="s">
        <v>2358</v>
      </c>
      <c r="C7478" t="s">
        <v>30</v>
      </c>
      <c r="D7478" t="s">
        <v>38</v>
      </c>
      <c r="E7478" t="s">
        <v>586</v>
      </c>
      <c r="F7478" t="s">
        <v>404</v>
      </c>
      <c r="G7478" t="s">
        <v>2359</v>
      </c>
      <c r="H7478" s="1">
        <v>757350</v>
      </c>
      <c r="I7478" s="1">
        <v>0</v>
      </c>
      <c r="J7478" t="s">
        <v>24</v>
      </c>
      <c r="K7478" t="s">
        <v>49</v>
      </c>
      <c r="L7478" s="10">
        <v>45017</v>
      </c>
      <c r="M7478" t="s">
        <v>2360</v>
      </c>
      <c r="N7478">
        <v>1</v>
      </c>
      <c r="O7478" s="17" t="s">
        <v>21485</v>
      </c>
      <c r="P7478">
        <v>0</v>
      </c>
      <c r="Q7478" s="17" t="s">
        <v>21485</v>
      </c>
      <c r="R7478" t="s">
        <v>2357</v>
      </c>
    </row>
    <row r="7479" spans="1:18">
      <c r="A7479" t="s">
        <v>386</v>
      </c>
      <c r="B7479" t="s">
        <v>64</v>
      </c>
      <c r="C7479" t="s">
        <v>65</v>
      </c>
      <c r="D7479" t="s">
        <v>20</v>
      </c>
      <c r="E7479" t="s">
        <v>115</v>
      </c>
      <c r="F7479" t="s">
        <v>116</v>
      </c>
      <c r="G7479" t="s">
        <v>2361</v>
      </c>
      <c r="H7479" s="1">
        <v>983175</v>
      </c>
      <c r="I7479" s="1">
        <v>0</v>
      </c>
      <c r="J7479" t="s">
        <v>24</v>
      </c>
      <c r="K7479" t="s">
        <v>60</v>
      </c>
      <c r="L7479" s="10">
        <v>40452</v>
      </c>
      <c r="M7479" t="s">
        <v>2362</v>
      </c>
      <c r="N7479">
        <v>1</v>
      </c>
      <c r="O7479" s="17" t="s">
        <v>21485</v>
      </c>
      <c r="P7479">
        <v>0</v>
      </c>
      <c r="Q7479" s="17" t="s">
        <v>21485</v>
      </c>
      <c r="R7479" t="s">
        <v>386</v>
      </c>
    </row>
    <row r="7480" spans="1:18">
      <c r="A7480" t="s">
        <v>386</v>
      </c>
      <c r="B7480" t="s">
        <v>64</v>
      </c>
      <c r="C7480" t="s">
        <v>65</v>
      </c>
      <c r="D7480" t="s">
        <v>18631</v>
      </c>
      <c r="E7480" t="s">
        <v>18632</v>
      </c>
      <c r="F7480" t="s">
        <v>18633</v>
      </c>
      <c r="G7480" t="s">
        <v>21085</v>
      </c>
      <c r="H7480" s="1">
        <v>225000</v>
      </c>
      <c r="I7480" s="1">
        <v>0</v>
      </c>
      <c r="J7480" t="s">
        <v>68</v>
      </c>
      <c r="K7480" t="s">
        <v>22</v>
      </c>
      <c r="L7480" s="7">
        <v>40909</v>
      </c>
      <c r="M7480" t="s">
        <v>21086</v>
      </c>
      <c r="N7480">
        <v>1</v>
      </c>
      <c r="O7480" s="17" t="s">
        <v>21485</v>
      </c>
      <c r="P7480">
        <v>0</v>
      </c>
      <c r="Q7480" s="17" t="s">
        <v>21485</v>
      </c>
      <c r="R7480" t="s">
        <v>386</v>
      </c>
    </row>
    <row r="7481" spans="1:18">
      <c r="A7481" t="s">
        <v>386</v>
      </c>
      <c r="B7481" t="s">
        <v>64</v>
      </c>
      <c r="C7481" t="s">
        <v>65</v>
      </c>
      <c r="D7481" t="s">
        <v>38</v>
      </c>
      <c r="E7481" t="s">
        <v>387</v>
      </c>
      <c r="F7481" t="s">
        <v>116</v>
      </c>
      <c r="G7481" t="s">
        <v>388</v>
      </c>
      <c r="H7481" s="1">
        <v>730576</v>
      </c>
      <c r="I7481" s="1">
        <v>0</v>
      </c>
      <c r="J7481" t="s">
        <v>24</v>
      </c>
      <c r="K7481" t="s">
        <v>60</v>
      </c>
      <c r="L7481" s="10">
        <v>43374</v>
      </c>
      <c r="M7481" t="s">
        <v>389</v>
      </c>
      <c r="N7481">
        <v>4</v>
      </c>
      <c r="O7481" s="17" t="s">
        <v>21485</v>
      </c>
      <c r="P7481">
        <v>0</v>
      </c>
      <c r="Q7481" s="17" t="s">
        <v>21485</v>
      </c>
      <c r="R7481" t="s">
        <v>386</v>
      </c>
    </row>
    <row r="7482" spans="1:18">
      <c r="A7482" t="s">
        <v>16556</v>
      </c>
      <c r="B7482" t="s">
        <v>130</v>
      </c>
      <c r="C7482" t="s">
        <v>65</v>
      </c>
      <c r="D7482" t="s">
        <v>38</v>
      </c>
      <c r="E7482" t="s">
        <v>168</v>
      </c>
      <c r="F7482" t="s">
        <v>87</v>
      </c>
      <c r="G7482" t="s">
        <v>16557</v>
      </c>
      <c r="H7482" s="1">
        <v>1038180</v>
      </c>
      <c r="I7482" s="1">
        <v>0</v>
      </c>
      <c r="J7482" t="s">
        <v>24</v>
      </c>
      <c r="K7482" t="s">
        <v>42</v>
      </c>
      <c r="L7482" s="10">
        <v>43922</v>
      </c>
      <c r="M7482" t="s">
        <v>16558</v>
      </c>
      <c r="N7482">
        <v>0</v>
      </c>
      <c r="O7482" s="17" t="s">
        <v>21485</v>
      </c>
      <c r="P7482">
        <v>0</v>
      </c>
      <c r="Q7482" s="17" t="s">
        <v>21485</v>
      </c>
      <c r="R7482" t="s">
        <v>16556</v>
      </c>
    </row>
    <row r="7483" spans="1:18">
      <c r="A7483" t="s">
        <v>16559</v>
      </c>
      <c r="B7483" t="s">
        <v>16560</v>
      </c>
      <c r="C7483" t="s">
        <v>30</v>
      </c>
      <c r="D7483" t="s">
        <v>20</v>
      </c>
      <c r="E7483" t="s">
        <v>66</v>
      </c>
      <c r="F7483" t="s">
        <v>196</v>
      </c>
      <c r="G7483" t="s">
        <v>16561</v>
      </c>
      <c r="H7483" s="1">
        <v>441146</v>
      </c>
      <c r="I7483" s="1">
        <v>0</v>
      </c>
      <c r="J7483" t="s">
        <v>48</v>
      </c>
      <c r="K7483" t="s">
        <v>94</v>
      </c>
      <c r="L7483" s="10">
        <v>41000</v>
      </c>
      <c r="M7483" t="s">
        <v>16562</v>
      </c>
      <c r="N7483">
        <v>0</v>
      </c>
      <c r="O7483" s="17" t="s">
        <v>21485</v>
      </c>
      <c r="P7483">
        <v>0</v>
      </c>
      <c r="Q7483" s="17" t="s">
        <v>21485</v>
      </c>
      <c r="R7483" t="s">
        <v>16559</v>
      </c>
    </row>
    <row r="7484" spans="1:18">
      <c r="A7484" t="s">
        <v>16563</v>
      </c>
      <c r="B7484" t="s">
        <v>103</v>
      </c>
      <c r="C7484" t="s">
        <v>30</v>
      </c>
      <c r="D7484" t="s">
        <v>20</v>
      </c>
      <c r="E7484" t="s">
        <v>241</v>
      </c>
      <c r="F7484" t="s">
        <v>22</v>
      </c>
      <c r="G7484" t="s">
        <v>16564</v>
      </c>
      <c r="H7484" s="1">
        <v>466115</v>
      </c>
      <c r="I7484" s="1">
        <v>0</v>
      </c>
      <c r="J7484" t="s">
        <v>68</v>
      </c>
      <c r="K7484" t="s">
        <v>22</v>
      </c>
      <c r="L7484" s="10">
        <v>40087</v>
      </c>
      <c r="M7484" t="s">
        <v>16565</v>
      </c>
      <c r="N7484">
        <v>0</v>
      </c>
      <c r="O7484" s="17" t="s">
        <v>21485</v>
      </c>
      <c r="P7484">
        <v>0</v>
      </c>
      <c r="Q7484" s="17" t="s">
        <v>21485</v>
      </c>
      <c r="R7484" t="s">
        <v>16563</v>
      </c>
    </row>
    <row r="7485" spans="1:18">
      <c r="A7485" t="s">
        <v>475</v>
      </c>
      <c r="B7485" t="s">
        <v>29</v>
      </c>
      <c r="C7485" t="s">
        <v>30</v>
      </c>
      <c r="D7485" t="s">
        <v>20</v>
      </c>
      <c r="E7485" t="s">
        <v>92</v>
      </c>
      <c r="F7485" t="s">
        <v>52</v>
      </c>
      <c r="G7485" t="s">
        <v>16566</v>
      </c>
      <c r="H7485" s="1">
        <v>971724</v>
      </c>
      <c r="I7485" s="1">
        <v>0</v>
      </c>
      <c r="J7485" t="s">
        <v>24</v>
      </c>
      <c r="K7485" t="s">
        <v>22</v>
      </c>
      <c r="L7485" s="10">
        <v>42278</v>
      </c>
      <c r="M7485" t="s">
        <v>16567</v>
      </c>
      <c r="N7485">
        <v>0</v>
      </c>
      <c r="O7485" s="17" t="s">
        <v>21485</v>
      </c>
      <c r="P7485">
        <v>0</v>
      </c>
      <c r="Q7485" s="17" t="s">
        <v>21485</v>
      </c>
      <c r="R7485" t="s">
        <v>475</v>
      </c>
    </row>
    <row r="7486" spans="1:18">
      <c r="A7486" t="s">
        <v>475</v>
      </c>
      <c r="B7486" t="s">
        <v>29</v>
      </c>
      <c r="C7486" t="s">
        <v>30</v>
      </c>
      <c r="D7486" t="s">
        <v>38</v>
      </c>
      <c r="E7486" t="s">
        <v>434</v>
      </c>
      <c r="F7486" t="s">
        <v>52</v>
      </c>
      <c r="G7486" t="s">
        <v>476</v>
      </c>
      <c r="H7486" s="1">
        <v>1021275</v>
      </c>
      <c r="I7486" s="1">
        <v>0</v>
      </c>
      <c r="J7486" t="s">
        <v>24</v>
      </c>
      <c r="K7486" t="s">
        <v>22</v>
      </c>
      <c r="L7486" s="10">
        <v>44256</v>
      </c>
      <c r="M7486" t="s">
        <v>477</v>
      </c>
      <c r="N7486">
        <v>4</v>
      </c>
      <c r="O7486" s="17" t="s">
        <v>21485</v>
      </c>
      <c r="P7486">
        <v>0</v>
      </c>
      <c r="Q7486" s="17" t="s">
        <v>21485</v>
      </c>
      <c r="R7486" t="s">
        <v>475</v>
      </c>
    </row>
    <row r="7487" spans="1:18">
      <c r="A7487" t="s">
        <v>475</v>
      </c>
      <c r="B7487" t="s">
        <v>29</v>
      </c>
      <c r="C7487" t="s">
        <v>30</v>
      </c>
      <c r="D7487" t="s">
        <v>38</v>
      </c>
      <c r="E7487" t="s">
        <v>434</v>
      </c>
      <c r="F7487" t="s">
        <v>149</v>
      </c>
      <c r="G7487" t="s">
        <v>2912</v>
      </c>
      <c r="H7487" s="1">
        <v>1017450</v>
      </c>
      <c r="I7487" s="1">
        <v>0</v>
      </c>
      <c r="J7487" t="s">
        <v>24</v>
      </c>
      <c r="K7487" t="s">
        <v>136</v>
      </c>
      <c r="L7487" s="10">
        <v>44256</v>
      </c>
      <c r="M7487" t="s">
        <v>2913</v>
      </c>
      <c r="N7487">
        <v>0</v>
      </c>
      <c r="O7487" s="17" t="s">
        <v>21485</v>
      </c>
      <c r="P7487">
        <v>0</v>
      </c>
      <c r="Q7487" s="17" t="s">
        <v>21485</v>
      </c>
      <c r="R7487" t="s">
        <v>475</v>
      </c>
    </row>
    <row r="7488" spans="1:18">
      <c r="A7488" t="s">
        <v>16568</v>
      </c>
      <c r="B7488" t="s">
        <v>914</v>
      </c>
      <c r="C7488" t="s">
        <v>65</v>
      </c>
      <c r="D7488" t="s">
        <v>20</v>
      </c>
      <c r="E7488" t="s">
        <v>276</v>
      </c>
      <c r="F7488" t="s">
        <v>379</v>
      </c>
      <c r="G7488" t="s">
        <v>16569</v>
      </c>
      <c r="H7488" s="1">
        <v>708060</v>
      </c>
      <c r="I7488" s="1">
        <v>0</v>
      </c>
      <c r="J7488" t="s">
        <v>24</v>
      </c>
      <c r="K7488" t="s">
        <v>118</v>
      </c>
      <c r="L7488" s="10">
        <v>41730</v>
      </c>
      <c r="M7488" t="s">
        <v>16570</v>
      </c>
      <c r="N7488">
        <v>0</v>
      </c>
      <c r="O7488" s="17" t="s">
        <v>21485</v>
      </c>
      <c r="P7488">
        <v>0</v>
      </c>
      <c r="Q7488" s="17" t="s">
        <v>21485</v>
      </c>
      <c r="R7488" t="s">
        <v>16568</v>
      </c>
    </row>
    <row r="7489" spans="1:18">
      <c r="A7489" t="s">
        <v>16568</v>
      </c>
      <c r="B7489" t="s">
        <v>914</v>
      </c>
      <c r="C7489" t="s">
        <v>65</v>
      </c>
      <c r="D7489" t="s">
        <v>38</v>
      </c>
      <c r="E7489" t="s">
        <v>387</v>
      </c>
      <c r="F7489" t="s">
        <v>379</v>
      </c>
      <c r="G7489" t="s">
        <v>16571</v>
      </c>
      <c r="H7489" s="1">
        <v>872100</v>
      </c>
      <c r="I7489" s="1">
        <v>0</v>
      </c>
      <c r="J7489" t="s">
        <v>24</v>
      </c>
      <c r="K7489" t="s">
        <v>118</v>
      </c>
      <c r="L7489" s="10">
        <v>43374</v>
      </c>
      <c r="M7489" t="s">
        <v>16572</v>
      </c>
      <c r="N7489">
        <v>0</v>
      </c>
      <c r="O7489" s="17" t="s">
        <v>21485</v>
      </c>
      <c r="P7489">
        <v>0</v>
      </c>
      <c r="Q7489" s="17" t="s">
        <v>21485</v>
      </c>
      <c r="R7489" t="s">
        <v>16568</v>
      </c>
    </row>
    <row r="7490" spans="1:18">
      <c r="A7490" t="s">
        <v>16568</v>
      </c>
      <c r="B7490" t="s">
        <v>914</v>
      </c>
      <c r="C7490" t="s">
        <v>65</v>
      </c>
      <c r="D7490" t="s">
        <v>38</v>
      </c>
      <c r="E7490" t="s">
        <v>784</v>
      </c>
      <c r="F7490" t="s">
        <v>379</v>
      </c>
      <c r="G7490" t="s">
        <v>16573</v>
      </c>
      <c r="H7490" s="1">
        <v>1071000</v>
      </c>
      <c r="I7490" s="1">
        <v>0</v>
      </c>
      <c r="J7490" t="s">
        <v>24</v>
      </c>
      <c r="K7490" t="s">
        <v>118</v>
      </c>
      <c r="L7490" s="10">
        <v>45383</v>
      </c>
      <c r="M7490" t="s">
        <v>16574</v>
      </c>
      <c r="N7490">
        <v>0</v>
      </c>
      <c r="O7490" s="17" t="s">
        <v>21485</v>
      </c>
      <c r="P7490">
        <v>0</v>
      </c>
      <c r="Q7490" s="17" t="s">
        <v>21485</v>
      </c>
      <c r="R7490" t="s">
        <v>16568</v>
      </c>
    </row>
    <row r="7491" spans="1:18">
      <c r="A7491" t="s">
        <v>16575</v>
      </c>
      <c r="B7491" t="s">
        <v>557</v>
      </c>
      <c r="C7491" t="s">
        <v>65</v>
      </c>
      <c r="D7491" t="s">
        <v>20</v>
      </c>
      <c r="E7491" t="s">
        <v>241</v>
      </c>
      <c r="F7491" t="s">
        <v>427</v>
      </c>
      <c r="G7491" t="s">
        <v>16576</v>
      </c>
      <c r="H7491" s="1">
        <v>265732</v>
      </c>
      <c r="I7491" s="1">
        <v>0</v>
      </c>
      <c r="J7491" t="s">
        <v>68</v>
      </c>
      <c r="K7491" t="s">
        <v>157</v>
      </c>
      <c r="L7491" s="10">
        <v>40087</v>
      </c>
      <c r="M7491" t="s">
        <v>16577</v>
      </c>
      <c r="N7491">
        <v>0</v>
      </c>
      <c r="O7491" s="17" t="s">
        <v>21485</v>
      </c>
      <c r="P7491">
        <v>0</v>
      </c>
      <c r="Q7491" s="17" t="s">
        <v>21485</v>
      </c>
      <c r="R7491" t="s">
        <v>16575</v>
      </c>
    </row>
    <row r="7492" spans="1:18">
      <c r="A7492" t="s">
        <v>16575</v>
      </c>
      <c r="B7492" t="s">
        <v>64</v>
      </c>
      <c r="C7492" t="s">
        <v>65</v>
      </c>
      <c r="D7492" t="s">
        <v>20</v>
      </c>
      <c r="E7492" t="s">
        <v>104</v>
      </c>
      <c r="F7492" t="s">
        <v>427</v>
      </c>
      <c r="G7492" t="s">
        <v>16578</v>
      </c>
      <c r="H7492" s="1">
        <v>712103</v>
      </c>
      <c r="I7492" s="1">
        <v>0</v>
      </c>
      <c r="J7492" t="s">
        <v>24</v>
      </c>
      <c r="K7492" t="s">
        <v>157</v>
      </c>
      <c r="L7492" s="10">
        <v>40269</v>
      </c>
      <c r="M7492" t="s">
        <v>16579</v>
      </c>
      <c r="N7492">
        <v>0</v>
      </c>
      <c r="O7492" s="17" t="s">
        <v>21485</v>
      </c>
      <c r="P7492">
        <v>0</v>
      </c>
      <c r="Q7492" s="17" t="s">
        <v>21485</v>
      </c>
      <c r="R7492" t="s">
        <v>16575</v>
      </c>
    </row>
    <row r="7493" spans="1:18">
      <c r="A7493" t="s">
        <v>16575</v>
      </c>
      <c r="B7493" t="s">
        <v>64</v>
      </c>
      <c r="C7493" t="s">
        <v>65</v>
      </c>
      <c r="D7493" t="s">
        <v>20</v>
      </c>
      <c r="E7493" t="s">
        <v>320</v>
      </c>
      <c r="F7493" t="s">
        <v>80</v>
      </c>
      <c r="G7493" t="s">
        <v>16580</v>
      </c>
      <c r="H7493" s="1">
        <v>673530</v>
      </c>
      <c r="I7493" s="1">
        <v>0</v>
      </c>
      <c r="J7493" t="s">
        <v>24</v>
      </c>
      <c r="K7493" t="s">
        <v>94</v>
      </c>
      <c r="L7493" s="10">
        <v>41365</v>
      </c>
      <c r="M7493" t="s">
        <v>16581</v>
      </c>
      <c r="N7493">
        <v>0</v>
      </c>
      <c r="O7493" s="17" t="s">
        <v>21485</v>
      </c>
      <c r="P7493">
        <v>0</v>
      </c>
      <c r="Q7493" s="17" t="s">
        <v>21485</v>
      </c>
      <c r="R7493" t="s">
        <v>16575</v>
      </c>
    </row>
    <row r="7494" spans="1:18">
      <c r="A7494" t="s">
        <v>16575</v>
      </c>
      <c r="B7494" t="s">
        <v>557</v>
      </c>
      <c r="C7494" t="s">
        <v>65</v>
      </c>
      <c r="D7494" t="s">
        <v>38</v>
      </c>
      <c r="E7494" t="s">
        <v>387</v>
      </c>
      <c r="F7494" t="s">
        <v>80</v>
      </c>
      <c r="G7494" t="s">
        <v>16582</v>
      </c>
      <c r="H7494" s="1">
        <v>726750</v>
      </c>
      <c r="I7494" s="1">
        <v>0</v>
      </c>
      <c r="J7494" t="s">
        <v>24</v>
      </c>
      <c r="K7494" t="s">
        <v>157</v>
      </c>
      <c r="L7494" s="10">
        <v>43374</v>
      </c>
      <c r="M7494" t="s">
        <v>16583</v>
      </c>
      <c r="N7494">
        <v>0</v>
      </c>
      <c r="O7494" s="17" t="s">
        <v>21485</v>
      </c>
      <c r="P7494">
        <v>0</v>
      </c>
      <c r="Q7494" s="17" t="s">
        <v>21485</v>
      </c>
      <c r="R7494" t="s">
        <v>16575</v>
      </c>
    </row>
    <row r="7495" spans="1:18">
      <c r="A7495" t="s">
        <v>16575</v>
      </c>
      <c r="B7495" t="s">
        <v>557</v>
      </c>
      <c r="C7495" t="s">
        <v>65</v>
      </c>
      <c r="D7495" t="s">
        <v>38</v>
      </c>
      <c r="E7495" t="s">
        <v>353</v>
      </c>
      <c r="F7495" t="s">
        <v>196</v>
      </c>
      <c r="G7495" t="s">
        <v>16584</v>
      </c>
      <c r="H7495" s="1">
        <v>830026</v>
      </c>
      <c r="I7495" s="1">
        <v>0</v>
      </c>
      <c r="J7495" t="s">
        <v>24</v>
      </c>
      <c r="K7495" t="s">
        <v>94</v>
      </c>
      <c r="L7495" s="10">
        <v>43739</v>
      </c>
      <c r="M7495" t="s">
        <v>16585</v>
      </c>
      <c r="N7495">
        <v>0</v>
      </c>
      <c r="O7495" s="17" t="s">
        <v>21485</v>
      </c>
      <c r="P7495">
        <v>0</v>
      </c>
      <c r="Q7495" s="17" t="s">
        <v>21485</v>
      </c>
      <c r="R7495" t="s">
        <v>16575</v>
      </c>
    </row>
    <row r="7496" spans="1:18">
      <c r="A7496" t="s">
        <v>16575</v>
      </c>
      <c r="B7496" t="s">
        <v>557</v>
      </c>
      <c r="C7496" t="s">
        <v>65</v>
      </c>
      <c r="D7496" t="s">
        <v>38</v>
      </c>
      <c r="E7496" t="s">
        <v>784</v>
      </c>
      <c r="F7496" t="s">
        <v>80</v>
      </c>
      <c r="G7496" t="s">
        <v>16586</v>
      </c>
      <c r="H7496" s="1">
        <v>956250</v>
      </c>
      <c r="I7496" s="1">
        <v>0</v>
      </c>
      <c r="J7496" t="s">
        <v>24</v>
      </c>
      <c r="K7496" t="s">
        <v>157</v>
      </c>
      <c r="L7496" s="10">
        <v>45383</v>
      </c>
      <c r="M7496" t="s">
        <v>16587</v>
      </c>
      <c r="N7496">
        <v>0</v>
      </c>
      <c r="O7496" s="17" t="s">
        <v>21485</v>
      </c>
      <c r="P7496">
        <v>0</v>
      </c>
      <c r="Q7496" s="17" t="s">
        <v>21485</v>
      </c>
      <c r="R7496" t="s">
        <v>16575</v>
      </c>
    </row>
    <row r="7497" spans="1:18">
      <c r="A7497" t="s">
        <v>16588</v>
      </c>
      <c r="B7497" t="s">
        <v>29</v>
      </c>
      <c r="C7497" t="s">
        <v>30</v>
      </c>
      <c r="D7497" t="s">
        <v>20</v>
      </c>
      <c r="E7497" t="s">
        <v>276</v>
      </c>
      <c r="F7497" t="s">
        <v>418</v>
      </c>
      <c r="G7497" t="s">
        <v>16589</v>
      </c>
      <c r="H7497" s="1">
        <v>460679</v>
      </c>
      <c r="I7497" s="1">
        <v>0</v>
      </c>
      <c r="J7497" t="s">
        <v>24</v>
      </c>
      <c r="K7497" t="s">
        <v>118</v>
      </c>
      <c r="L7497" s="10">
        <v>41730</v>
      </c>
      <c r="M7497" t="s">
        <v>16590</v>
      </c>
      <c r="N7497">
        <v>0</v>
      </c>
      <c r="O7497" s="17" t="s">
        <v>21485</v>
      </c>
      <c r="P7497">
        <v>0</v>
      </c>
      <c r="Q7497" s="17" t="s">
        <v>21485</v>
      </c>
      <c r="R7497" t="s">
        <v>16588</v>
      </c>
    </row>
    <row r="7498" spans="1:18">
      <c r="A7498" t="s">
        <v>16588</v>
      </c>
      <c r="B7498" t="s">
        <v>29</v>
      </c>
      <c r="C7498" t="s">
        <v>30</v>
      </c>
      <c r="D7498" t="s">
        <v>38</v>
      </c>
      <c r="E7498" t="s">
        <v>784</v>
      </c>
      <c r="F7498" t="s">
        <v>163</v>
      </c>
      <c r="G7498" t="s">
        <v>16591</v>
      </c>
      <c r="H7498" s="1">
        <v>703800</v>
      </c>
      <c r="I7498" s="1">
        <v>0</v>
      </c>
      <c r="J7498" t="s">
        <v>24</v>
      </c>
      <c r="K7498" t="s">
        <v>118</v>
      </c>
      <c r="L7498" s="10">
        <v>45383</v>
      </c>
      <c r="M7498" t="s">
        <v>16592</v>
      </c>
      <c r="N7498">
        <v>0</v>
      </c>
      <c r="O7498" s="17" t="s">
        <v>21485</v>
      </c>
      <c r="P7498">
        <v>0</v>
      </c>
      <c r="Q7498" s="17" t="s">
        <v>21485</v>
      </c>
      <c r="R7498" t="s">
        <v>16588</v>
      </c>
    </row>
    <row r="7499" spans="1:18">
      <c r="A7499" t="s">
        <v>16593</v>
      </c>
      <c r="B7499" t="s">
        <v>18</v>
      </c>
      <c r="C7499" t="s">
        <v>19</v>
      </c>
      <c r="D7499" t="s">
        <v>20</v>
      </c>
      <c r="E7499" t="s">
        <v>66</v>
      </c>
      <c r="F7499" t="s">
        <v>134</v>
      </c>
      <c r="G7499" t="s">
        <v>16594</v>
      </c>
      <c r="H7499" s="1">
        <v>612225</v>
      </c>
      <c r="I7499" s="1">
        <v>0</v>
      </c>
      <c r="J7499" t="s">
        <v>24</v>
      </c>
      <c r="K7499" t="s">
        <v>136</v>
      </c>
      <c r="L7499" s="10">
        <v>41000</v>
      </c>
      <c r="M7499" t="s">
        <v>16595</v>
      </c>
      <c r="N7499">
        <v>0</v>
      </c>
      <c r="O7499" s="17" t="s">
        <v>21485</v>
      </c>
      <c r="P7499">
        <v>0</v>
      </c>
      <c r="Q7499" s="17" t="s">
        <v>21485</v>
      </c>
      <c r="R7499" t="s">
        <v>16593</v>
      </c>
    </row>
    <row r="7500" spans="1:18">
      <c r="A7500" t="s">
        <v>16593</v>
      </c>
      <c r="B7500" t="s">
        <v>18</v>
      </c>
      <c r="C7500" t="s">
        <v>19</v>
      </c>
      <c r="D7500" t="s">
        <v>20</v>
      </c>
      <c r="E7500" t="s">
        <v>320</v>
      </c>
      <c r="F7500" t="s">
        <v>134</v>
      </c>
      <c r="G7500" t="s">
        <v>16596</v>
      </c>
      <c r="H7500" s="1">
        <v>654615</v>
      </c>
      <c r="I7500" s="1">
        <v>0</v>
      </c>
      <c r="J7500" t="s">
        <v>24</v>
      </c>
      <c r="K7500" t="s">
        <v>136</v>
      </c>
      <c r="L7500" s="10">
        <v>41365</v>
      </c>
      <c r="M7500" t="s">
        <v>16597</v>
      </c>
      <c r="N7500">
        <v>0</v>
      </c>
      <c r="O7500" s="17" t="s">
        <v>21485</v>
      </c>
      <c r="P7500">
        <v>0</v>
      </c>
      <c r="Q7500" s="17" t="s">
        <v>21485</v>
      </c>
      <c r="R7500" t="s">
        <v>16593</v>
      </c>
    </row>
    <row r="7501" spans="1:18">
      <c r="A7501" t="s">
        <v>16593</v>
      </c>
      <c r="B7501" t="s">
        <v>18</v>
      </c>
      <c r="C7501" t="s">
        <v>19</v>
      </c>
      <c r="D7501" t="s">
        <v>18757</v>
      </c>
      <c r="E7501" t="s">
        <v>18973</v>
      </c>
      <c r="F7501" t="s">
        <v>18759</v>
      </c>
      <c r="G7501" t="s">
        <v>21087</v>
      </c>
      <c r="H7501" s="1">
        <v>150000</v>
      </c>
      <c r="I7501" s="1">
        <v>0</v>
      </c>
      <c r="J7501" t="s">
        <v>223</v>
      </c>
      <c r="K7501" t="s">
        <v>136</v>
      </c>
      <c r="L7501" s="7">
        <v>42461</v>
      </c>
      <c r="M7501" t="s">
        <v>21088</v>
      </c>
      <c r="N7501">
        <v>0</v>
      </c>
      <c r="O7501" s="17" t="s">
        <v>21485</v>
      </c>
      <c r="P7501">
        <v>0</v>
      </c>
      <c r="Q7501" s="17" t="s">
        <v>21485</v>
      </c>
      <c r="R7501" t="s">
        <v>16593</v>
      </c>
    </row>
    <row r="7502" spans="1:18">
      <c r="A7502" t="s">
        <v>16593</v>
      </c>
      <c r="B7502" t="s">
        <v>18</v>
      </c>
      <c r="C7502" t="s">
        <v>19</v>
      </c>
      <c r="D7502" t="s">
        <v>18757</v>
      </c>
      <c r="E7502" t="s">
        <v>18758</v>
      </c>
      <c r="F7502" t="s">
        <v>18759</v>
      </c>
      <c r="G7502" t="s">
        <v>21089</v>
      </c>
      <c r="H7502" s="1">
        <v>150000</v>
      </c>
      <c r="I7502" s="1">
        <v>0</v>
      </c>
      <c r="J7502" t="s">
        <v>223</v>
      </c>
      <c r="K7502" t="s">
        <v>136</v>
      </c>
      <c r="L7502" s="7">
        <v>43191</v>
      </c>
      <c r="M7502" t="s">
        <v>21090</v>
      </c>
      <c r="N7502">
        <v>0</v>
      </c>
      <c r="O7502" s="17" t="s">
        <v>21485</v>
      </c>
      <c r="P7502">
        <v>0</v>
      </c>
      <c r="Q7502" s="17" t="s">
        <v>21485</v>
      </c>
      <c r="R7502" t="s">
        <v>16593</v>
      </c>
    </row>
    <row r="7503" spans="1:18">
      <c r="A7503" t="s">
        <v>16593</v>
      </c>
      <c r="B7503" t="s">
        <v>18</v>
      </c>
      <c r="C7503" t="s">
        <v>19</v>
      </c>
      <c r="D7503" t="s">
        <v>38</v>
      </c>
      <c r="E7503" t="s">
        <v>408</v>
      </c>
      <c r="F7503" t="s">
        <v>134</v>
      </c>
      <c r="G7503" t="s">
        <v>16598</v>
      </c>
      <c r="H7503" s="1">
        <v>784126</v>
      </c>
      <c r="I7503" s="1">
        <v>0</v>
      </c>
      <c r="J7503" t="s">
        <v>24</v>
      </c>
      <c r="K7503" t="s">
        <v>136</v>
      </c>
      <c r="L7503" s="10">
        <v>44105</v>
      </c>
      <c r="M7503" t="s">
        <v>16599</v>
      </c>
      <c r="N7503">
        <v>0</v>
      </c>
      <c r="O7503" s="17" t="s">
        <v>21485</v>
      </c>
      <c r="P7503">
        <v>0</v>
      </c>
      <c r="Q7503" s="17" t="s">
        <v>21485</v>
      </c>
      <c r="R7503" t="s">
        <v>16593</v>
      </c>
    </row>
    <row r="7504" spans="1:18">
      <c r="A7504" t="s">
        <v>16593</v>
      </c>
      <c r="B7504" t="s">
        <v>18</v>
      </c>
      <c r="C7504" t="s">
        <v>19</v>
      </c>
      <c r="D7504" t="s">
        <v>38</v>
      </c>
      <c r="E7504" t="s">
        <v>1125</v>
      </c>
      <c r="F7504" t="s">
        <v>1155</v>
      </c>
      <c r="G7504" t="s">
        <v>16600</v>
      </c>
      <c r="H7504" s="1">
        <v>814726</v>
      </c>
      <c r="I7504" s="1">
        <v>0</v>
      </c>
      <c r="J7504" t="s">
        <v>24</v>
      </c>
      <c r="K7504" t="s">
        <v>136</v>
      </c>
      <c r="L7504" s="10">
        <v>45200</v>
      </c>
      <c r="M7504" t="s">
        <v>16601</v>
      </c>
      <c r="N7504">
        <v>0</v>
      </c>
      <c r="O7504" s="17" t="s">
        <v>21485</v>
      </c>
      <c r="P7504">
        <v>0</v>
      </c>
      <c r="Q7504" s="17" t="s">
        <v>21485</v>
      </c>
      <c r="R7504" t="s">
        <v>16593</v>
      </c>
    </row>
    <row r="7505" spans="1:18">
      <c r="A7505" t="s">
        <v>16602</v>
      </c>
      <c r="B7505" t="s">
        <v>557</v>
      </c>
      <c r="C7505" t="s">
        <v>65</v>
      </c>
      <c r="D7505" t="s">
        <v>20</v>
      </c>
      <c r="E7505" t="s">
        <v>31</v>
      </c>
      <c r="F7505" t="s">
        <v>22</v>
      </c>
      <c r="G7505" t="s">
        <v>16603</v>
      </c>
      <c r="H7505" s="1">
        <v>724795</v>
      </c>
      <c r="I7505" s="1">
        <v>0</v>
      </c>
      <c r="J7505" t="s">
        <v>24</v>
      </c>
      <c r="K7505" t="s">
        <v>94</v>
      </c>
      <c r="L7505" s="10">
        <v>41913</v>
      </c>
      <c r="M7505" t="s">
        <v>16604</v>
      </c>
      <c r="N7505">
        <v>0</v>
      </c>
      <c r="O7505" s="17" t="s">
        <v>21485</v>
      </c>
      <c r="P7505">
        <v>0</v>
      </c>
      <c r="Q7505" s="17" t="s">
        <v>21485</v>
      </c>
      <c r="R7505" t="s">
        <v>16602</v>
      </c>
    </row>
    <row r="7506" spans="1:18">
      <c r="A7506" t="s">
        <v>16605</v>
      </c>
      <c r="B7506" t="s">
        <v>2172</v>
      </c>
      <c r="C7506" t="s">
        <v>65</v>
      </c>
      <c r="D7506" t="s">
        <v>20</v>
      </c>
      <c r="E7506" t="s">
        <v>66</v>
      </c>
      <c r="F7506" t="s">
        <v>169</v>
      </c>
      <c r="G7506" t="s">
        <v>16606</v>
      </c>
      <c r="H7506" s="1">
        <v>768030</v>
      </c>
      <c r="I7506" s="1">
        <v>0</v>
      </c>
      <c r="J7506" t="s">
        <v>24</v>
      </c>
      <c r="K7506" t="s">
        <v>136</v>
      </c>
      <c r="L7506" s="10">
        <v>41000</v>
      </c>
      <c r="M7506" t="s">
        <v>16607</v>
      </c>
      <c r="N7506">
        <v>0</v>
      </c>
      <c r="O7506" s="17" t="s">
        <v>21485</v>
      </c>
      <c r="P7506">
        <v>0</v>
      </c>
      <c r="Q7506" s="17" t="s">
        <v>21485</v>
      </c>
      <c r="R7506" t="s">
        <v>16605</v>
      </c>
    </row>
    <row r="7507" spans="1:18">
      <c r="A7507" t="s">
        <v>16605</v>
      </c>
      <c r="B7507" t="s">
        <v>2172</v>
      </c>
      <c r="C7507" t="s">
        <v>65</v>
      </c>
      <c r="D7507" t="s">
        <v>20</v>
      </c>
      <c r="E7507" t="s">
        <v>66</v>
      </c>
      <c r="F7507" t="s">
        <v>169</v>
      </c>
      <c r="G7507" t="s">
        <v>16606</v>
      </c>
      <c r="H7507" s="1">
        <v>768030</v>
      </c>
      <c r="I7507" s="1">
        <v>0</v>
      </c>
      <c r="J7507" t="s">
        <v>24</v>
      </c>
      <c r="K7507" t="s">
        <v>136</v>
      </c>
      <c r="L7507" s="10">
        <v>41000</v>
      </c>
      <c r="M7507" t="s">
        <v>16607</v>
      </c>
      <c r="N7507">
        <v>0</v>
      </c>
      <c r="O7507" s="17" t="s">
        <v>21485</v>
      </c>
      <c r="P7507">
        <v>0</v>
      </c>
      <c r="Q7507" s="17" t="s">
        <v>21485</v>
      </c>
      <c r="R7507" t="s">
        <v>16605</v>
      </c>
    </row>
    <row r="7508" spans="1:18">
      <c r="A7508" t="s">
        <v>1499</v>
      </c>
      <c r="B7508" t="s">
        <v>114</v>
      </c>
      <c r="C7508" t="s">
        <v>65</v>
      </c>
      <c r="D7508" t="s">
        <v>38</v>
      </c>
      <c r="E7508" t="s">
        <v>145</v>
      </c>
      <c r="F7508" t="s">
        <v>134</v>
      </c>
      <c r="G7508" t="s">
        <v>2636</v>
      </c>
      <c r="H7508" s="1">
        <v>765000</v>
      </c>
      <c r="I7508" s="1">
        <v>0</v>
      </c>
      <c r="J7508" t="s">
        <v>24</v>
      </c>
      <c r="K7508" t="s">
        <v>118</v>
      </c>
      <c r="L7508" s="10">
        <v>43556</v>
      </c>
      <c r="M7508" t="s">
        <v>2637</v>
      </c>
      <c r="N7508">
        <v>0</v>
      </c>
      <c r="O7508" s="17" t="s">
        <v>21485</v>
      </c>
      <c r="P7508">
        <v>0</v>
      </c>
      <c r="Q7508" s="17" t="s">
        <v>21485</v>
      </c>
      <c r="R7508" t="s">
        <v>1499</v>
      </c>
    </row>
    <row r="7509" spans="1:18">
      <c r="A7509" t="s">
        <v>1499</v>
      </c>
      <c r="B7509" t="s">
        <v>114</v>
      </c>
      <c r="C7509" t="s">
        <v>65</v>
      </c>
      <c r="D7509" t="s">
        <v>38</v>
      </c>
      <c r="E7509" t="s">
        <v>637</v>
      </c>
      <c r="F7509" t="s">
        <v>282</v>
      </c>
      <c r="G7509" t="s">
        <v>1500</v>
      </c>
      <c r="H7509" s="1">
        <v>925650</v>
      </c>
      <c r="I7509" s="1">
        <v>0</v>
      </c>
      <c r="J7509" t="s">
        <v>24</v>
      </c>
      <c r="K7509" t="s">
        <v>118</v>
      </c>
      <c r="L7509" s="10">
        <v>44470</v>
      </c>
      <c r="M7509" t="s">
        <v>1501</v>
      </c>
      <c r="N7509">
        <v>1</v>
      </c>
      <c r="O7509" s="17" t="s">
        <v>21485</v>
      </c>
      <c r="P7509">
        <v>0</v>
      </c>
      <c r="Q7509" s="17" t="s">
        <v>21485</v>
      </c>
      <c r="R7509" t="s">
        <v>1499</v>
      </c>
    </row>
    <row r="7510" spans="1:18">
      <c r="A7510" t="s">
        <v>1499</v>
      </c>
      <c r="B7510" t="s">
        <v>114</v>
      </c>
      <c r="C7510" t="s">
        <v>65</v>
      </c>
      <c r="D7510" t="s">
        <v>38</v>
      </c>
      <c r="E7510" t="s">
        <v>637</v>
      </c>
      <c r="F7510" t="s">
        <v>134</v>
      </c>
      <c r="G7510" t="s">
        <v>16608</v>
      </c>
      <c r="H7510" s="1">
        <v>925650</v>
      </c>
      <c r="I7510" s="1">
        <v>0</v>
      </c>
      <c r="J7510" t="s">
        <v>24</v>
      </c>
      <c r="K7510" t="s">
        <v>136</v>
      </c>
      <c r="L7510" s="10">
        <v>44470</v>
      </c>
      <c r="M7510" t="s">
        <v>16609</v>
      </c>
      <c r="N7510">
        <v>0</v>
      </c>
      <c r="O7510" s="17" t="s">
        <v>21485</v>
      </c>
      <c r="P7510">
        <v>0</v>
      </c>
      <c r="Q7510" s="17" t="s">
        <v>21485</v>
      </c>
      <c r="R7510" t="s">
        <v>1499</v>
      </c>
    </row>
    <row r="7511" spans="1:18">
      <c r="A7511" t="s">
        <v>21091</v>
      </c>
      <c r="B7511" t="s">
        <v>365</v>
      </c>
      <c r="C7511" t="s">
        <v>30</v>
      </c>
      <c r="D7511" t="s">
        <v>18653</v>
      </c>
      <c r="E7511" t="s">
        <v>18654</v>
      </c>
      <c r="F7511" t="s">
        <v>18655</v>
      </c>
      <c r="G7511" t="s">
        <v>21092</v>
      </c>
      <c r="H7511" s="1">
        <v>50000</v>
      </c>
      <c r="I7511" s="1">
        <v>0</v>
      </c>
      <c r="J7511" t="s">
        <v>202</v>
      </c>
      <c r="K7511" t="s">
        <v>49</v>
      </c>
      <c r="L7511" s="7">
        <v>40603</v>
      </c>
      <c r="M7511" t="s">
        <v>21093</v>
      </c>
      <c r="N7511">
        <v>0</v>
      </c>
      <c r="O7511" s="17" t="s">
        <v>21485</v>
      </c>
      <c r="P7511">
        <v>0</v>
      </c>
      <c r="Q7511" s="17" t="s">
        <v>21485</v>
      </c>
      <c r="R7511" t="s">
        <v>21091</v>
      </c>
    </row>
    <row r="7512" spans="1:18">
      <c r="A7512" t="s">
        <v>16610</v>
      </c>
      <c r="B7512" t="s">
        <v>103</v>
      </c>
      <c r="C7512" t="s">
        <v>30</v>
      </c>
      <c r="D7512" t="s">
        <v>20</v>
      </c>
      <c r="E7512" t="s">
        <v>276</v>
      </c>
      <c r="F7512" t="s">
        <v>574</v>
      </c>
      <c r="G7512" t="s">
        <v>16611</v>
      </c>
      <c r="H7512" s="1">
        <v>703747</v>
      </c>
      <c r="I7512" s="1">
        <v>0</v>
      </c>
      <c r="J7512" t="s">
        <v>24</v>
      </c>
      <c r="K7512" t="s">
        <v>94</v>
      </c>
      <c r="L7512" s="10">
        <v>41730</v>
      </c>
      <c r="M7512" t="s">
        <v>16612</v>
      </c>
      <c r="N7512">
        <v>0</v>
      </c>
      <c r="O7512" s="17" t="s">
        <v>21485</v>
      </c>
      <c r="P7512">
        <v>0</v>
      </c>
      <c r="Q7512" s="17" t="s">
        <v>21485</v>
      </c>
      <c r="R7512" t="s">
        <v>16610</v>
      </c>
    </row>
    <row r="7513" spans="1:18">
      <c r="A7513" t="s">
        <v>16610</v>
      </c>
      <c r="B7513" t="s">
        <v>103</v>
      </c>
      <c r="C7513" t="s">
        <v>30</v>
      </c>
      <c r="D7513" t="s">
        <v>38</v>
      </c>
      <c r="E7513" t="s">
        <v>353</v>
      </c>
      <c r="F7513" t="s">
        <v>574</v>
      </c>
      <c r="G7513" t="s">
        <v>16613</v>
      </c>
      <c r="H7513" s="1">
        <v>770104</v>
      </c>
      <c r="I7513" s="1">
        <v>0</v>
      </c>
      <c r="J7513" t="s">
        <v>24</v>
      </c>
      <c r="K7513" t="s">
        <v>94</v>
      </c>
      <c r="L7513" s="10">
        <v>43739</v>
      </c>
      <c r="M7513" t="s">
        <v>16614</v>
      </c>
      <c r="N7513">
        <v>0</v>
      </c>
      <c r="O7513" s="17" t="s">
        <v>21485</v>
      </c>
      <c r="P7513">
        <v>0</v>
      </c>
      <c r="Q7513" s="17" t="s">
        <v>21485</v>
      </c>
      <c r="R7513" t="s">
        <v>16610</v>
      </c>
    </row>
    <row r="7514" spans="1:18">
      <c r="A7514" t="s">
        <v>16615</v>
      </c>
      <c r="B7514" t="s">
        <v>64</v>
      </c>
      <c r="C7514" t="s">
        <v>65</v>
      </c>
      <c r="D7514" t="s">
        <v>38</v>
      </c>
      <c r="E7514" t="s">
        <v>586</v>
      </c>
      <c r="F7514" t="s">
        <v>329</v>
      </c>
      <c r="G7514" t="s">
        <v>16616</v>
      </c>
      <c r="H7514" s="1">
        <v>910350</v>
      </c>
      <c r="I7514" s="1">
        <v>0</v>
      </c>
      <c r="J7514" t="s">
        <v>24</v>
      </c>
      <c r="K7514" t="s">
        <v>582</v>
      </c>
      <c r="L7514" s="10">
        <v>45017</v>
      </c>
      <c r="M7514" t="s">
        <v>16617</v>
      </c>
      <c r="N7514">
        <v>0</v>
      </c>
      <c r="O7514" s="17" t="s">
        <v>21485</v>
      </c>
      <c r="P7514">
        <v>0</v>
      </c>
      <c r="Q7514" s="17" t="s">
        <v>21485</v>
      </c>
      <c r="R7514" t="s">
        <v>16615</v>
      </c>
    </row>
    <row r="7515" spans="1:18">
      <c r="A7515" t="s">
        <v>16618</v>
      </c>
      <c r="B7515" t="s">
        <v>64</v>
      </c>
      <c r="C7515" t="s">
        <v>65</v>
      </c>
      <c r="D7515" t="s">
        <v>20</v>
      </c>
      <c r="E7515" t="s">
        <v>79</v>
      </c>
      <c r="F7515" t="s">
        <v>1957</v>
      </c>
      <c r="G7515" t="s">
        <v>16619</v>
      </c>
      <c r="H7515" s="1">
        <v>157675</v>
      </c>
      <c r="I7515" s="1">
        <v>0</v>
      </c>
      <c r="J7515" t="s">
        <v>223</v>
      </c>
      <c r="K7515" t="s">
        <v>110</v>
      </c>
      <c r="L7515" s="10">
        <v>41548</v>
      </c>
      <c r="M7515" t="s">
        <v>16620</v>
      </c>
      <c r="N7515">
        <v>0</v>
      </c>
      <c r="O7515" s="17" t="s">
        <v>21485</v>
      </c>
      <c r="P7515">
        <v>0</v>
      </c>
      <c r="Q7515" s="17" t="s">
        <v>21485</v>
      </c>
      <c r="R7515" t="s">
        <v>16618</v>
      </c>
    </row>
    <row r="7516" spans="1:18">
      <c r="A7516" t="s">
        <v>16618</v>
      </c>
      <c r="B7516" t="s">
        <v>64</v>
      </c>
      <c r="C7516" t="s">
        <v>65</v>
      </c>
      <c r="D7516" t="s">
        <v>38</v>
      </c>
      <c r="E7516" t="s">
        <v>168</v>
      </c>
      <c r="F7516" t="s">
        <v>214</v>
      </c>
      <c r="G7516" t="s">
        <v>16621</v>
      </c>
      <c r="H7516" s="1">
        <v>558450</v>
      </c>
      <c r="I7516" s="1">
        <v>0</v>
      </c>
      <c r="J7516" t="s">
        <v>24</v>
      </c>
      <c r="K7516" t="s">
        <v>110</v>
      </c>
      <c r="L7516" s="10">
        <v>43922</v>
      </c>
      <c r="M7516" t="s">
        <v>16622</v>
      </c>
      <c r="N7516">
        <v>0</v>
      </c>
      <c r="O7516" s="17" t="s">
        <v>21485</v>
      </c>
      <c r="P7516">
        <v>0</v>
      </c>
      <c r="Q7516" s="17" t="s">
        <v>21485</v>
      </c>
      <c r="R7516" t="s">
        <v>16618</v>
      </c>
    </row>
    <row r="7517" spans="1:18">
      <c r="A7517" t="s">
        <v>21094</v>
      </c>
      <c r="B7517" t="s">
        <v>641</v>
      </c>
      <c r="C7517" t="s">
        <v>30</v>
      </c>
      <c r="D7517" t="s">
        <v>18767</v>
      </c>
      <c r="E7517" t="s">
        <v>18768</v>
      </c>
      <c r="F7517" t="s">
        <v>18769</v>
      </c>
      <c r="G7517" t="s">
        <v>21109</v>
      </c>
      <c r="H7517" s="1">
        <v>817960</v>
      </c>
      <c r="I7517" s="1">
        <v>0</v>
      </c>
      <c r="J7517" t="s">
        <v>202</v>
      </c>
      <c r="K7517" t="s">
        <v>136</v>
      </c>
      <c r="L7517" s="7">
        <v>43983</v>
      </c>
      <c r="M7517" t="s">
        <v>21110</v>
      </c>
      <c r="N7517">
        <v>0</v>
      </c>
      <c r="O7517" s="17" t="s">
        <v>21485</v>
      </c>
      <c r="P7517">
        <v>0</v>
      </c>
      <c r="Q7517" s="17" t="s">
        <v>21485</v>
      </c>
      <c r="R7517" t="s">
        <v>21094</v>
      </c>
    </row>
    <row r="7518" spans="1:18">
      <c r="A7518" t="s">
        <v>21094</v>
      </c>
      <c r="B7518" t="s">
        <v>641</v>
      </c>
      <c r="C7518" t="s">
        <v>30</v>
      </c>
      <c r="D7518" t="s">
        <v>18727</v>
      </c>
      <c r="E7518" t="s">
        <v>21095</v>
      </c>
      <c r="F7518" t="s">
        <v>18729</v>
      </c>
      <c r="G7518" t="s">
        <v>21096</v>
      </c>
      <c r="H7518" s="1">
        <v>32984</v>
      </c>
      <c r="I7518" s="1">
        <v>0</v>
      </c>
      <c r="J7518" t="s">
        <v>202</v>
      </c>
      <c r="K7518" t="s">
        <v>136</v>
      </c>
      <c r="L7518" s="7">
        <v>41334</v>
      </c>
      <c r="M7518" t="s">
        <v>21097</v>
      </c>
      <c r="N7518">
        <v>0</v>
      </c>
      <c r="O7518" s="17" t="s">
        <v>21485</v>
      </c>
      <c r="P7518">
        <v>0</v>
      </c>
      <c r="Q7518" s="17" t="s">
        <v>21485</v>
      </c>
      <c r="R7518" t="s">
        <v>21094</v>
      </c>
    </row>
    <row r="7519" spans="1:18">
      <c r="A7519" t="s">
        <v>21094</v>
      </c>
      <c r="B7519" t="s">
        <v>641</v>
      </c>
      <c r="C7519" t="s">
        <v>30</v>
      </c>
      <c r="D7519" t="s">
        <v>19676</v>
      </c>
      <c r="E7519" t="s">
        <v>21098</v>
      </c>
      <c r="F7519" t="s">
        <v>18729</v>
      </c>
      <c r="G7519" t="s">
        <v>21099</v>
      </c>
      <c r="H7519" s="1">
        <v>287298</v>
      </c>
      <c r="I7519" s="1">
        <v>0</v>
      </c>
      <c r="J7519" t="s">
        <v>223</v>
      </c>
      <c r="K7519" t="s">
        <v>136</v>
      </c>
      <c r="L7519" s="7">
        <v>41730</v>
      </c>
      <c r="M7519" t="s">
        <v>21100</v>
      </c>
      <c r="N7519">
        <v>0</v>
      </c>
      <c r="O7519" s="17" t="s">
        <v>21485</v>
      </c>
      <c r="P7519">
        <v>0</v>
      </c>
      <c r="Q7519" s="17" t="s">
        <v>21485</v>
      </c>
      <c r="R7519" t="s">
        <v>21094</v>
      </c>
    </row>
    <row r="7520" spans="1:18">
      <c r="A7520" t="s">
        <v>21094</v>
      </c>
      <c r="B7520" t="s">
        <v>641</v>
      </c>
      <c r="C7520" t="s">
        <v>30</v>
      </c>
      <c r="D7520" t="s">
        <v>18727</v>
      </c>
      <c r="E7520" t="s">
        <v>21101</v>
      </c>
      <c r="F7520" t="s">
        <v>18729</v>
      </c>
      <c r="G7520" t="s">
        <v>21102</v>
      </c>
      <c r="H7520" s="1">
        <v>32000</v>
      </c>
      <c r="I7520" s="1">
        <v>1000</v>
      </c>
      <c r="J7520" t="s">
        <v>202</v>
      </c>
      <c r="K7520" t="s">
        <v>136</v>
      </c>
      <c r="L7520" s="7">
        <v>41913</v>
      </c>
      <c r="M7520" t="s">
        <v>21103</v>
      </c>
      <c r="N7520">
        <v>0</v>
      </c>
      <c r="O7520" s="17" t="s">
        <v>21485</v>
      </c>
      <c r="P7520">
        <v>0</v>
      </c>
      <c r="Q7520" s="17" t="s">
        <v>21485</v>
      </c>
      <c r="R7520" t="s">
        <v>21094</v>
      </c>
    </row>
    <row r="7521" spans="1:18">
      <c r="A7521" t="s">
        <v>21094</v>
      </c>
      <c r="B7521" t="s">
        <v>641</v>
      </c>
      <c r="C7521" t="s">
        <v>30</v>
      </c>
      <c r="D7521" t="s">
        <v>19676</v>
      </c>
      <c r="E7521" t="s">
        <v>21104</v>
      </c>
      <c r="F7521" t="s">
        <v>18729</v>
      </c>
      <c r="G7521" t="s">
        <v>21105</v>
      </c>
      <c r="H7521" s="1">
        <v>450000</v>
      </c>
      <c r="I7521" s="1">
        <v>0</v>
      </c>
      <c r="J7521" t="s">
        <v>68</v>
      </c>
      <c r="K7521" t="s">
        <v>136</v>
      </c>
      <c r="L7521" s="7">
        <v>42736</v>
      </c>
      <c r="M7521" t="s">
        <v>21106</v>
      </c>
      <c r="N7521">
        <v>0</v>
      </c>
      <c r="O7521" s="17" t="s">
        <v>21485</v>
      </c>
      <c r="P7521">
        <v>0</v>
      </c>
      <c r="Q7521" s="17" t="s">
        <v>21485</v>
      </c>
      <c r="R7521" t="s">
        <v>21094</v>
      </c>
    </row>
    <row r="7522" spans="1:18">
      <c r="A7522" t="s">
        <v>21094</v>
      </c>
      <c r="B7522" t="s">
        <v>641</v>
      </c>
      <c r="C7522" t="s">
        <v>30</v>
      </c>
      <c r="D7522" t="s">
        <v>18941</v>
      </c>
      <c r="E7522" t="s">
        <v>18942</v>
      </c>
      <c r="F7522" t="s">
        <v>18780</v>
      </c>
      <c r="G7522" t="s">
        <v>21107</v>
      </c>
      <c r="H7522" s="1">
        <v>1000000</v>
      </c>
      <c r="I7522" s="1">
        <v>0</v>
      </c>
      <c r="J7522" t="s">
        <v>223</v>
      </c>
      <c r="K7522" t="s">
        <v>136</v>
      </c>
      <c r="L7522" s="7">
        <v>43922</v>
      </c>
      <c r="M7522" t="s">
        <v>21108</v>
      </c>
      <c r="N7522">
        <v>0</v>
      </c>
      <c r="O7522" s="17" t="s">
        <v>21485</v>
      </c>
      <c r="P7522">
        <v>0</v>
      </c>
      <c r="Q7522" s="17" t="s">
        <v>21485</v>
      </c>
      <c r="R7522" t="s">
        <v>21094</v>
      </c>
    </row>
    <row r="7523" spans="1:18">
      <c r="A7523" t="s">
        <v>21094</v>
      </c>
      <c r="B7523" t="s">
        <v>641</v>
      </c>
      <c r="C7523" t="s">
        <v>30</v>
      </c>
      <c r="D7523" t="s">
        <v>19501</v>
      </c>
      <c r="E7523" t="s">
        <v>19502</v>
      </c>
      <c r="F7523" t="s">
        <v>18667</v>
      </c>
      <c r="G7523" t="s">
        <v>21111</v>
      </c>
      <c r="H7523" s="1">
        <v>450000</v>
      </c>
      <c r="I7523" s="1">
        <v>0</v>
      </c>
      <c r="J7523" t="s">
        <v>68</v>
      </c>
      <c r="K7523" t="s">
        <v>136</v>
      </c>
      <c r="L7523" s="7">
        <v>45108</v>
      </c>
      <c r="M7523" t="s">
        <v>21112</v>
      </c>
      <c r="N7523">
        <v>0</v>
      </c>
      <c r="O7523" s="17" t="s">
        <v>21485</v>
      </c>
      <c r="P7523">
        <v>0</v>
      </c>
      <c r="Q7523" s="17" t="s">
        <v>21485</v>
      </c>
      <c r="R7523" t="s">
        <v>21094</v>
      </c>
    </row>
    <row r="7524" spans="1:18">
      <c r="A7524" t="s">
        <v>16623</v>
      </c>
      <c r="B7524" t="s">
        <v>167</v>
      </c>
      <c r="C7524" t="s">
        <v>85</v>
      </c>
      <c r="D7524" t="s">
        <v>18713</v>
      </c>
      <c r="E7524" t="s">
        <v>19006</v>
      </c>
      <c r="F7524" t="s">
        <v>18715</v>
      </c>
      <c r="G7524" t="s">
        <v>21113</v>
      </c>
      <c r="H7524" s="1">
        <v>105000</v>
      </c>
      <c r="I7524" s="1">
        <v>0</v>
      </c>
      <c r="J7524" t="s">
        <v>68</v>
      </c>
      <c r="K7524" t="s">
        <v>94</v>
      </c>
      <c r="L7524" s="7">
        <v>44287</v>
      </c>
      <c r="M7524" t="s">
        <v>21114</v>
      </c>
      <c r="N7524">
        <v>0</v>
      </c>
      <c r="O7524" s="17" t="s">
        <v>21485</v>
      </c>
      <c r="P7524">
        <v>0</v>
      </c>
      <c r="Q7524" s="17" t="s">
        <v>21485</v>
      </c>
      <c r="R7524" t="s">
        <v>16623</v>
      </c>
    </row>
    <row r="7525" spans="1:18">
      <c r="A7525" t="s">
        <v>16623</v>
      </c>
      <c r="B7525" t="s">
        <v>167</v>
      </c>
      <c r="C7525" t="s">
        <v>85</v>
      </c>
      <c r="D7525" t="s">
        <v>38</v>
      </c>
      <c r="E7525" t="s">
        <v>637</v>
      </c>
      <c r="F7525" t="s">
        <v>379</v>
      </c>
      <c r="G7525" t="s">
        <v>16624</v>
      </c>
      <c r="H7525" s="1">
        <v>776476</v>
      </c>
      <c r="I7525" s="1">
        <v>0</v>
      </c>
      <c r="J7525" t="s">
        <v>24</v>
      </c>
      <c r="K7525" t="s">
        <v>118</v>
      </c>
      <c r="L7525" s="10">
        <v>44470</v>
      </c>
      <c r="M7525" t="s">
        <v>16625</v>
      </c>
      <c r="N7525">
        <v>0</v>
      </c>
      <c r="O7525" s="17" t="s">
        <v>21485</v>
      </c>
      <c r="P7525">
        <v>0</v>
      </c>
      <c r="Q7525" s="17" t="s">
        <v>21485</v>
      </c>
      <c r="R7525" t="s">
        <v>16623</v>
      </c>
    </row>
    <row r="7526" spans="1:18">
      <c r="A7526" t="s">
        <v>16626</v>
      </c>
      <c r="B7526" t="s">
        <v>18</v>
      </c>
      <c r="C7526" t="s">
        <v>19</v>
      </c>
      <c r="D7526" t="s">
        <v>20</v>
      </c>
      <c r="E7526" t="s">
        <v>104</v>
      </c>
      <c r="F7526" t="s">
        <v>134</v>
      </c>
      <c r="G7526" t="s">
        <v>16627</v>
      </c>
      <c r="H7526" s="1">
        <v>420642</v>
      </c>
      <c r="I7526" s="1">
        <v>0</v>
      </c>
      <c r="J7526" t="s">
        <v>68</v>
      </c>
      <c r="K7526" t="s">
        <v>136</v>
      </c>
      <c r="L7526" s="10">
        <v>40269</v>
      </c>
      <c r="M7526" t="s">
        <v>16628</v>
      </c>
      <c r="N7526">
        <v>0</v>
      </c>
      <c r="O7526" s="17" t="s">
        <v>21485</v>
      </c>
      <c r="P7526">
        <v>0</v>
      </c>
      <c r="Q7526" s="17" t="s">
        <v>21485</v>
      </c>
      <c r="R7526" t="s">
        <v>16626</v>
      </c>
    </row>
    <row r="7527" spans="1:18">
      <c r="A7527" t="s">
        <v>16629</v>
      </c>
      <c r="B7527" t="s">
        <v>1323</v>
      </c>
      <c r="C7527" t="s">
        <v>65</v>
      </c>
      <c r="D7527" t="s">
        <v>38</v>
      </c>
      <c r="E7527" t="s">
        <v>1726</v>
      </c>
      <c r="F7527" t="s">
        <v>22</v>
      </c>
      <c r="G7527" t="s">
        <v>16630</v>
      </c>
      <c r="H7527" s="1">
        <v>772650</v>
      </c>
      <c r="I7527" s="1">
        <v>0</v>
      </c>
      <c r="J7527" t="s">
        <v>24</v>
      </c>
      <c r="K7527" t="s">
        <v>22</v>
      </c>
      <c r="L7527" s="10">
        <v>45566</v>
      </c>
      <c r="M7527" t="s">
        <v>16631</v>
      </c>
      <c r="N7527">
        <v>0</v>
      </c>
      <c r="O7527" s="17" t="s">
        <v>21485</v>
      </c>
      <c r="P7527">
        <v>0</v>
      </c>
      <c r="Q7527" s="17" t="s">
        <v>21485</v>
      </c>
      <c r="R7527" t="s">
        <v>16629</v>
      </c>
    </row>
    <row r="7528" spans="1:18">
      <c r="A7528" t="s">
        <v>16632</v>
      </c>
      <c r="B7528" t="s">
        <v>29</v>
      </c>
      <c r="C7528" t="s">
        <v>30</v>
      </c>
      <c r="D7528" t="s">
        <v>20</v>
      </c>
      <c r="E7528" t="s">
        <v>79</v>
      </c>
      <c r="F7528" t="s">
        <v>498</v>
      </c>
      <c r="G7528" t="s">
        <v>16633</v>
      </c>
      <c r="H7528" s="1">
        <v>544759</v>
      </c>
      <c r="I7528" s="1">
        <v>0</v>
      </c>
      <c r="J7528" t="s">
        <v>48</v>
      </c>
      <c r="K7528" t="s">
        <v>49</v>
      </c>
      <c r="L7528" s="10">
        <v>41548</v>
      </c>
      <c r="M7528" t="s">
        <v>16634</v>
      </c>
      <c r="N7528">
        <v>0</v>
      </c>
      <c r="O7528" s="17" t="s">
        <v>21485</v>
      </c>
      <c r="P7528">
        <v>0</v>
      </c>
      <c r="Q7528" s="17" t="s">
        <v>21485</v>
      </c>
      <c r="R7528" t="s">
        <v>16632</v>
      </c>
    </row>
    <row r="7529" spans="1:18">
      <c r="A7529" t="s">
        <v>16632</v>
      </c>
      <c r="B7529" t="s">
        <v>29</v>
      </c>
      <c r="C7529" t="s">
        <v>30</v>
      </c>
      <c r="D7529" t="s">
        <v>38</v>
      </c>
      <c r="E7529" t="s">
        <v>86</v>
      </c>
      <c r="F7529" t="s">
        <v>404</v>
      </c>
      <c r="G7529" t="s">
        <v>16635</v>
      </c>
      <c r="H7529" s="1">
        <v>634949</v>
      </c>
      <c r="I7529" s="1">
        <v>0</v>
      </c>
      <c r="J7529" t="s">
        <v>68</v>
      </c>
      <c r="K7529" t="s">
        <v>49</v>
      </c>
      <c r="L7529" s="10">
        <v>44652</v>
      </c>
      <c r="M7529" t="s">
        <v>16636</v>
      </c>
      <c r="N7529">
        <v>0</v>
      </c>
      <c r="O7529" s="17" t="s">
        <v>21485</v>
      </c>
      <c r="P7529">
        <v>0</v>
      </c>
      <c r="Q7529" s="17" t="s">
        <v>21485</v>
      </c>
      <c r="R7529" t="s">
        <v>16632</v>
      </c>
    </row>
    <row r="7530" spans="1:18">
      <c r="A7530" t="s">
        <v>21115</v>
      </c>
      <c r="B7530" t="s">
        <v>167</v>
      </c>
      <c r="C7530" t="s">
        <v>85</v>
      </c>
      <c r="D7530" t="s">
        <v>20570</v>
      </c>
      <c r="E7530" t="s">
        <v>20571</v>
      </c>
      <c r="F7530" t="s">
        <v>19490</v>
      </c>
      <c r="G7530" t="s">
        <v>21116</v>
      </c>
      <c r="H7530" s="1">
        <v>837894</v>
      </c>
      <c r="I7530" s="1">
        <v>0</v>
      </c>
      <c r="J7530" t="s">
        <v>223</v>
      </c>
      <c r="K7530" t="s">
        <v>49</v>
      </c>
      <c r="L7530" s="7">
        <v>44593</v>
      </c>
      <c r="M7530" t="s">
        <v>21117</v>
      </c>
      <c r="N7530">
        <v>0</v>
      </c>
      <c r="O7530" s="17" t="s">
        <v>21485</v>
      </c>
      <c r="P7530">
        <v>0</v>
      </c>
      <c r="Q7530" s="17" t="s">
        <v>21485</v>
      </c>
      <c r="R7530" t="s">
        <v>21115</v>
      </c>
    </row>
    <row r="7531" spans="1:18">
      <c r="A7531" t="s">
        <v>16637</v>
      </c>
      <c r="B7531" t="s">
        <v>18</v>
      </c>
      <c r="C7531" t="s">
        <v>19</v>
      </c>
      <c r="D7531" t="s">
        <v>20</v>
      </c>
      <c r="E7531" t="s">
        <v>21</v>
      </c>
      <c r="F7531" t="s">
        <v>498</v>
      </c>
      <c r="G7531" t="s">
        <v>16638</v>
      </c>
      <c r="H7531" s="1">
        <v>762180</v>
      </c>
      <c r="I7531" s="1">
        <v>0</v>
      </c>
      <c r="J7531" t="s">
        <v>24</v>
      </c>
      <c r="K7531" t="s">
        <v>22</v>
      </c>
      <c r="L7531" s="10">
        <v>41183</v>
      </c>
      <c r="M7531" t="s">
        <v>16639</v>
      </c>
      <c r="N7531">
        <v>0</v>
      </c>
      <c r="O7531" s="17" t="s">
        <v>21485</v>
      </c>
      <c r="P7531">
        <v>0</v>
      </c>
      <c r="Q7531" s="17" t="s">
        <v>21485</v>
      </c>
      <c r="R7531" t="s">
        <v>16637</v>
      </c>
    </row>
    <row r="7532" spans="1:18">
      <c r="A7532" t="s">
        <v>16637</v>
      </c>
      <c r="B7532" t="s">
        <v>18</v>
      </c>
      <c r="C7532" t="s">
        <v>19</v>
      </c>
      <c r="D7532" t="s">
        <v>20</v>
      </c>
      <c r="E7532" t="s">
        <v>320</v>
      </c>
      <c r="F7532" t="s">
        <v>568</v>
      </c>
      <c r="G7532" t="s">
        <v>16640</v>
      </c>
      <c r="H7532" s="1">
        <v>823435</v>
      </c>
      <c r="I7532" s="1">
        <v>0</v>
      </c>
      <c r="J7532" t="s">
        <v>24</v>
      </c>
      <c r="K7532" t="s">
        <v>22</v>
      </c>
      <c r="L7532" s="10">
        <v>41365</v>
      </c>
      <c r="M7532" t="s">
        <v>16641</v>
      </c>
      <c r="N7532">
        <v>0</v>
      </c>
      <c r="O7532" s="17" t="s">
        <v>21485</v>
      </c>
      <c r="P7532">
        <v>0</v>
      </c>
      <c r="Q7532" s="17" t="s">
        <v>21485</v>
      </c>
      <c r="R7532" t="s">
        <v>16637</v>
      </c>
    </row>
    <row r="7533" spans="1:18">
      <c r="A7533" t="s">
        <v>16637</v>
      </c>
      <c r="B7533" t="s">
        <v>18</v>
      </c>
      <c r="C7533" t="s">
        <v>19</v>
      </c>
      <c r="D7533" t="s">
        <v>38</v>
      </c>
      <c r="E7533" t="s">
        <v>39</v>
      </c>
      <c r="F7533" t="s">
        <v>1237</v>
      </c>
      <c r="G7533" t="s">
        <v>16642</v>
      </c>
      <c r="H7533" s="1">
        <v>768825</v>
      </c>
      <c r="I7533" s="1">
        <v>0</v>
      </c>
      <c r="J7533" t="s">
        <v>24</v>
      </c>
      <c r="K7533" t="s">
        <v>22</v>
      </c>
      <c r="L7533" s="10">
        <v>43191</v>
      </c>
      <c r="M7533" t="s">
        <v>16643</v>
      </c>
      <c r="N7533">
        <v>0</v>
      </c>
      <c r="O7533" s="17" t="s">
        <v>21485</v>
      </c>
      <c r="P7533">
        <v>0</v>
      </c>
      <c r="Q7533" s="17" t="s">
        <v>21485</v>
      </c>
      <c r="R7533" t="s">
        <v>16637</v>
      </c>
    </row>
    <row r="7534" spans="1:18">
      <c r="A7534" t="s">
        <v>16637</v>
      </c>
      <c r="B7534" t="s">
        <v>18</v>
      </c>
      <c r="C7534" t="s">
        <v>19</v>
      </c>
      <c r="D7534" t="s">
        <v>38</v>
      </c>
      <c r="E7534" t="s">
        <v>168</v>
      </c>
      <c r="F7534" t="s">
        <v>2315</v>
      </c>
      <c r="G7534" t="s">
        <v>16644</v>
      </c>
      <c r="H7534" s="1">
        <v>921825</v>
      </c>
      <c r="I7534" s="1">
        <v>0</v>
      </c>
      <c r="J7534" t="s">
        <v>24</v>
      </c>
      <c r="K7534" t="s">
        <v>22</v>
      </c>
      <c r="L7534" s="10">
        <v>43922</v>
      </c>
      <c r="M7534" t="s">
        <v>16645</v>
      </c>
      <c r="N7534">
        <v>0</v>
      </c>
      <c r="O7534" s="17" t="s">
        <v>21485</v>
      </c>
      <c r="P7534">
        <v>0</v>
      </c>
      <c r="Q7534" s="17" t="s">
        <v>21485</v>
      </c>
      <c r="R7534" t="s">
        <v>16637</v>
      </c>
    </row>
    <row r="7535" spans="1:18">
      <c r="A7535" t="s">
        <v>16637</v>
      </c>
      <c r="B7535" t="s">
        <v>18</v>
      </c>
      <c r="C7535" t="s">
        <v>19</v>
      </c>
      <c r="D7535" t="s">
        <v>38</v>
      </c>
      <c r="E7535" t="s">
        <v>1125</v>
      </c>
      <c r="F7535" t="s">
        <v>1272</v>
      </c>
      <c r="G7535" t="s">
        <v>16646</v>
      </c>
      <c r="H7535" s="1">
        <v>933300</v>
      </c>
      <c r="I7535" s="1">
        <v>0</v>
      </c>
      <c r="J7535" t="s">
        <v>24</v>
      </c>
      <c r="K7535" t="s">
        <v>22</v>
      </c>
      <c r="L7535" s="10">
        <v>45200</v>
      </c>
      <c r="M7535" t="s">
        <v>16647</v>
      </c>
      <c r="N7535">
        <v>0</v>
      </c>
      <c r="O7535" s="17" t="s">
        <v>21485</v>
      </c>
      <c r="P7535">
        <v>0</v>
      </c>
      <c r="Q7535" s="17" t="s">
        <v>21485</v>
      </c>
      <c r="R7535" t="s">
        <v>16637</v>
      </c>
    </row>
    <row r="7536" spans="1:18">
      <c r="A7536" t="s">
        <v>16648</v>
      </c>
      <c r="B7536" t="s">
        <v>91</v>
      </c>
      <c r="C7536" t="s">
        <v>30</v>
      </c>
      <c r="D7536" t="s">
        <v>38</v>
      </c>
      <c r="E7536" t="s">
        <v>1726</v>
      </c>
      <c r="F7536" t="s">
        <v>3242</v>
      </c>
      <c r="G7536" t="s">
        <v>16649</v>
      </c>
      <c r="H7536" s="1">
        <v>374850</v>
      </c>
      <c r="I7536" s="1">
        <v>0</v>
      </c>
      <c r="J7536" t="s">
        <v>68</v>
      </c>
      <c r="K7536" t="s">
        <v>49</v>
      </c>
      <c r="L7536" s="10">
        <v>45566</v>
      </c>
      <c r="M7536" t="s">
        <v>16650</v>
      </c>
      <c r="N7536">
        <v>0</v>
      </c>
      <c r="O7536" s="17" t="s">
        <v>21485</v>
      </c>
      <c r="P7536">
        <v>0</v>
      </c>
      <c r="Q7536" s="17" t="s">
        <v>21485</v>
      </c>
      <c r="R7536" t="s">
        <v>16648</v>
      </c>
    </row>
    <row r="7537" spans="1:18">
      <c r="A7537" t="s">
        <v>16651</v>
      </c>
      <c r="B7537" t="s">
        <v>249</v>
      </c>
      <c r="C7537" t="s">
        <v>65</v>
      </c>
      <c r="D7537" t="s">
        <v>20</v>
      </c>
      <c r="E7537" t="s">
        <v>79</v>
      </c>
      <c r="F7537" t="s">
        <v>481</v>
      </c>
      <c r="G7537" t="s">
        <v>16652</v>
      </c>
      <c r="H7537" s="1">
        <v>262561</v>
      </c>
      <c r="I7537" s="1">
        <v>0</v>
      </c>
      <c r="J7537" t="s">
        <v>223</v>
      </c>
      <c r="K7537" t="s">
        <v>157</v>
      </c>
      <c r="L7537" s="10">
        <v>41548</v>
      </c>
      <c r="M7537" t="s">
        <v>16653</v>
      </c>
      <c r="N7537">
        <v>0</v>
      </c>
      <c r="O7537" s="17" t="s">
        <v>21485</v>
      </c>
      <c r="P7537">
        <v>0</v>
      </c>
      <c r="Q7537" s="17" t="s">
        <v>21485</v>
      </c>
      <c r="R7537" t="s">
        <v>16651</v>
      </c>
    </row>
    <row r="7538" spans="1:18">
      <c r="A7538" t="s">
        <v>16651</v>
      </c>
      <c r="B7538" t="s">
        <v>249</v>
      </c>
      <c r="C7538" t="s">
        <v>65</v>
      </c>
      <c r="D7538" t="s">
        <v>38</v>
      </c>
      <c r="E7538" t="s">
        <v>39</v>
      </c>
      <c r="F7538" t="s">
        <v>481</v>
      </c>
      <c r="G7538" t="s">
        <v>16654</v>
      </c>
      <c r="H7538" s="1">
        <v>546975</v>
      </c>
      <c r="I7538" s="1">
        <v>0</v>
      </c>
      <c r="J7538" t="s">
        <v>24</v>
      </c>
      <c r="K7538" t="s">
        <v>157</v>
      </c>
      <c r="L7538" s="10">
        <v>43191</v>
      </c>
      <c r="M7538" t="s">
        <v>16655</v>
      </c>
      <c r="N7538">
        <v>0</v>
      </c>
      <c r="O7538" s="17" t="s">
        <v>21485</v>
      </c>
      <c r="P7538">
        <v>0</v>
      </c>
      <c r="Q7538" s="17" t="s">
        <v>21485</v>
      </c>
      <c r="R7538" t="s">
        <v>16651</v>
      </c>
    </row>
    <row r="7539" spans="1:18">
      <c r="A7539" t="s">
        <v>16651</v>
      </c>
      <c r="B7539" t="s">
        <v>249</v>
      </c>
      <c r="C7539" t="s">
        <v>65</v>
      </c>
      <c r="D7539" t="s">
        <v>38</v>
      </c>
      <c r="E7539" t="s">
        <v>784</v>
      </c>
      <c r="F7539" t="s">
        <v>3276</v>
      </c>
      <c r="G7539" t="s">
        <v>16656</v>
      </c>
      <c r="H7539" s="1">
        <v>1014120</v>
      </c>
      <c r="I7539" s="1">
        <v>0</v>
      </c>
      <c r="J7539" t="s">
        <v>24</v>
      </c>
      <c r="K7539" t="s">
        <v>60</v>
      </c>
      <c r="L7539" s="10">
        <v>45383</v>
      </c>
      <c r="M7539" t="s">
        <v>16657</v>
      </c>
      <c r="N7539">
        <v>0</v>
      </c>
      <c r="O7539" s="17" t="s">
        <v>21485</v>
      </c>
      <c r="P7539">
        <v>0</v>
      </c>
      <c r="Q7539" s="17" t="s">
        <v>21485</v>
      </c>
      <c r="R7539" t="s">
        <v>16651</v>
      </c>
    </row>
    <row r="7540" spans="1:18">
      <c r="A7540" t="s">
        <v>21118</v>
      </c>
      <c r="B7540" t="s">
        <v>91</v>
      </c>
      <c r="C7540" t="s">
        <v>30</v>
      </c>
      <c r="D7540" t="s">
        <v>18631</v>
      </c>
      <c r="E7540" t="s">
        <v>18851</v>
      </c>
      <c r="F7540" t="s">
        <v>18633</v>
      </c>
      <c r="G7540" t="s">
        <v>21119</v>
      </c>
      <c r="H7540" s="1">
        <v>143475</v>
      </c>
      <c r="I7540" s="1">
        <v>0</v>
      </c>
      <c r="J7540" t="s">
        <v>68</v>
      </c>
      <c r="K7540" t="s">
        <v>157</v>
      </c>
      <c r="L7540" s="7">
        <v>40544</v>
      </c>
      <c r="M7540" t="s">
        <v>21120</v>
      </c>
      <c r="N7540">
        <v>0</v>
      </c>
      <c r="O7540" s="17" t="s">
        <v>21485</v>
      </c>
      <c r="P7540">
        <v>0</v>
      </c>
      <c r="Q7540" s="17" t="s">
        <v>21485</v>
      </c>
      <c r="R7540" t="s">
        <v>21118</v>
      </c>
    </row>
    <row r="7541" spans="1:18">
      <c r="A7541" t="s">
        <v>16658</v>
      </c>
      <c r="B7541" t="s">
        <v>185</v>
      </c>
      <c r="C7541" t="s">
        <v>65</v>
      </c>
      <c r="D7541" t="s">
        <v>20</v>
      </c>
      <c r="E7541" t="s">
        <v>71</v>
      </c>
      <c r="F7541" t="s">
        <v>404</v>
      </c>
      <c r="G7541" t="s">
        <v>16659</v>
      </c>
      <c r="H7541" s="1">
        <v>548620</v>
      </c>
      <c r="I7541" s="1">
        <v>0</v>
      </c>
      <c r="J7541" t="s">
        <v>24</v>
      </c>
      <c r="K7541" t="s">
        <v>49</v>
      </c>
      <c r="L7541" s="10">
        <v>40634</v>
      </c>
      <c r="M7541" t="s">
        <v>16660</v>
      </c>
      <c r="N7541">
        <v>0</v>
      </c>
      <c r="O7541" s="17" t="s">
        <v>21485</v>
      </c>
      <c r="P7541">
        <v>0</v>
      </c>
      <c r="Q7541" s="17" t="s">
        <v>21485</v>
      </c>
      <c r="R7541" t="s">
        <v>16658</v>
      </c>
    </row>
    <row r="7542" spans="1:18">
      <c r="A7542" t="s">
        <v>16661</v>
      </c>
      <c r="B7542" t="s">
        <v>114</v>
      </c>
      <c r="C7542" t="s">
        <v>65</v>
      </c>
      <c r="D7542" t="s">
        <v>18838</v>
      </c>
      <c r="E7542" t="s">
        <v>18839</v>
      </c>
      <c r="F7542" t="s">
        <v>18833</v>
      </c>
      <c r="G7542" t="s">
        <v>21121</v>
      </c>
      <c r="H7542" s="1">
        <v>50000</v>
      </c>
      <c r="I7542" s="1">
        <v>0</v>
      </c>
      <c r="J7542" t="s">
        <v>202</v>
      </c>
      <c r="K7542" t="s">
        <v>49</v>
      </c>
      <c r="L7542" s="7">
        <v>40210</v>
      </c>
      <c r="M7542" t="s">
        <v>21122</v>
      </c>
      <c r="N7542">
        <v>0</v>
      </c>
      <c r="O7542" s="17" t="s">
        <v>21485</v>
      </c>
      <c r="P7542">
        <v>0</v>
      </c>
      <c r="Q7542" s="17" t="s">
        <v>21485</v>
      </c>
      <c r="R7542" t="s">
        <v>16661</v>
      </c>
    </row>
    <row r="7543" spans="1:18">
      <c r="A7543" t="s">
        <v>16661</v>
      </c>
      <c r="B7543" t="s">
        <v>3288</v>
      </c>
      <c r="C7543" t="s">
        <v>65</v>
      </c>
      <c r="D7543" t="s">
        <v>20</v>
      </c>
      <c r="E7543" t="s">
        <v>79</v>
      </c>
      <c r="F7543" t="s">
        <v>5164</v>
      </c>
      <c r="G7543" t="s">
        <v>16662</v>
      </c>
      <c r="H7543" s="1">
        <v>681617</v>
      </c>
      <c r="I7543" s="1">
        <v>0</v>
      </c>
      <c r="J7543" t="s">
        <v>48</v>
      </c>
      <c r="K7543" t="s">
        <v>49</v>
      </c>
      <c r="L7543" s="10">
        <v>41548</v>
      </c>
      <c r="M7543" t="s">
        <v>16663</v>
      </c>
      <c r="N7543">
        <v>0</v>
      </c>
      <c r="O7543" s="17" t="s">
        <v>21485</v>
      </c>
      <c r="P7543">
        <v>0</v>
      </c>
      <c r="Q7543" s="17" t="s">
        <v>21485</v>
      </c>
      <c r="R7543" t="s">
        <v>16661</v>
      </c>
    </row>
    <row r="7544" spans="1:18">
      <c r="A7544" t="s">
        <v>16664</v>
      </c>
      <c r="B7544" t="s">
        <v>29</v>
      </c>
      <c r="C7544" t="s">
        <v>30</v>
      </c>
      <c r="D7544" t="s">
        <v>20</v>
      </c>
      <c r="E7544" t="s">
        <v>122</v>
      </c>
      <c r="F7544" t="s">
        <v>123</v>
      </c>
      <c r="G7544" t="s">
        <v>16665</v>
      </c>
      <c r="H7544" s="1">
        <v>366934</v>
      </c>
      <c r="I7544" s="1">
        <v>0</v>
      </c>
      <c r="J7544" t="s">
        <v>68</v>
      </c>
      <c r="K7544" t="s">
        <v>118</v>
      </c>
      <c r="L7544" s="10">
        <v>40817</v>
      </c>
      <c r="M7544" t="s">
        <v>16666</v>
      </c>
      <c r="N7544">
        <v>0</v>
      </c>
      <c r="O7544" s="17" t="s">
        <v>21485</v>
      </c>
      <c r="P7544">
        <v>0</v>
      </c>
      <c r="Q7544" s="17" t="s">
        <v>21485</v>
      </c>
      <c r="R7544" t="s">
        <v>16664</v>
      </c>
    </row>
    <row r="7545" spans="1:18">
      <c r="A7545" t="s">
        <v>16667</v>
      </c>
      <c r="B7545" t="s">
        <v>64</v>
      </c>
      <c r="C7545" t="s">
        <v>65</v>
      </c>
      <c r="D7545" t="s">
        <v>20</v>
      </c>
      <c r="E7545" t="s">
        <v>241</v>
      </c>
      <c r="F7545" t="s">
        <v>32</v>
      </c>
      <c r="G7545" t="s">
        <v>16668</v>
      </c>
      <c r="H7545" s="1">
        <v>357064</v>
      </c>
      <c r="I7545" s="1">
        <v>0</v>
      </c>
      <c r="J7545" t="s">
        <v>68</v>
      </c>
      <c r="K7545" t="s">
        <v>22</v>
      </c>
      <c r="L7545" s="10">
        <v>40087</v>
      </c>
      <c r="M7545" t="s">
        <v>16669</v>
      </c>
      <c r="N7545">
        <v>0</v>
      </c>
      <c r="O7545" s="17" t="s">
        <v>21485</v>
      </c>
      <c r="P7545">
        <v>0</v>
      </c>
      <c r="Q7545" s="17" t="s">
        <v>21485</v>
      </c>
      <c r="R7545" t="s">
        <v>16667</v>
      </c>
    </row>
    <row r="7546" spans="1:18">
      <c r="A7546" t="s">
        <v>16667</v>
      </c>
      <c r="B7546" t="s">
        <v>64</v>
      </c>
      <c r="C7546" t="s">
        <v>65</v>
      </c>
      <c r="D7546" t="s">
        <v>20</v>
      </c>
      <c r="E7546" t="s">
        <v>79</v>
      </c>
      <c r="F7546" t="s">
        <v>32</v>
      </c>
      <c r="G7546" t="s">
        <v>16670</v>
      </c>
      <c r="H7546" s="1">
        <v>650620</v>
      </c>
      <c r="I7546" s="1">
        <v>0</v>
      </c>
      <c r="J7546" t="s">
        <v>24</v>
      </c>
      <c r="K7546" t="s">
        <v>22</v>
      </c>
      <c r="L7546" s="10">
        <v>41548</v>
      </c>
      <c r="M7546" t="s">
        <v>16671</v>
      </c>
      <c r="N7546">
        <v>0</v>
      </c>
      <c r="O7546" s="17" t="s">
        <v>21485</v>
      </c>
      <c r="P7546">
        <v>0</v>
      </c>
      <c r="Q7546" s="17" t="s">
        <v>21485</v>
      </c>
      <c r="R7546" t="s">
        <v>16667</v>
      </c>
    </row>
    <row r="7547" spans="1:18">
      <c r="A7547" t="s">
        <v>16667</v>
      </c>
      <c r="B7547" t="s">
        <v>64</v>
      </c>
      <c r="C7547" t="s">
        <v>65</v>
      </c>
      <c r="D7547" t="s">
        <v>38</v>
      </c>
      <c r="E7547" t="s">
        <v>408</v>
      </c>
      <c r="F7547" t="s">
        <v>1272</v>
      </c>
      <c r="G7547" t="s">
        <v>16672</v>
      </c>
      <c r="H7547" s="1">
        <v>757350</v>
      </c>
      <c r="I7547" s="1">
        <v>0</v>
      </c>
      <c r="J7547" t="s">
        <v>24</v>
      </c>
      <c r="K7547" t="s">
        <v>22</v>
      </c>
      <c r="L7547" s="10">
        <v>44105</v>
      </c>
      <c r="M7547" t="s">
        <v>16673</v>
      </c>
      <c r="N7547">
        <v>0</v>
      </c>
      <c r="O7547" s="17" t="s">
        <v>21485</v>
      </c>
      <c r="P7547">
        <v>0</v>
      </c>
      <c r="Q7547" s="17" t="s">
        <v>21485</v>
      </c>
      <c r="R7547" t="s">
        <v>16667</v>
      </c>
    </row>
    <row r="7548" spans="1:18">
      <c r="A7548" t="s">
        <v>16667</v>
      </c>
      <c r="B7548" t="s">
        <v>64</v>
      </c>
      <c r="C7548" t="s">
        <v>65</v>
      </c>
      <c r="D7548" t="s">
        <v>38</v>
      </c>
      <c r="E7548" t="s">
        <v>408</v>
      </c>
      <c r="F7548" t="s">
        <v>32</v>
      </c>
      <c r="G7548" t="s">
        <v>16674</v>
      </c>
      <c r="H7548" s="1">
        <v>516376</v>
      </c>
      <c r="I7548" s="1">
        <v>0</v>
      </c>
      <c r="J7548" t="s">
        <v>24</v>
      </c>
      <c r="K7548" t="s">
        <v>22</v>
      </c>
      <c r="L7548" s="10">
        <v>44105</v>
      </c>
      <c r="M7548" t="s">
        <v>16675</v>
      </c>
      <c r="N7548">
        <v>0</v>
      </c>
      <c r="O7548" s="17" t="s">
        <v>21485</v>
      </c>
      <c r="P7548">
        <v>0</v>
      </c>
      <c r="Q7548" s="17" t="s">
        <v>21485</v>
      </c>
      <c r="R7548" t="s">
        <v>16667</v>
      </c>
    </row>
    <row r="7549" spans="1:18">
      <c r="A7549" t="s">
        <v>16676</v>
      </c>
      <c r="B7549" t="s">
        <v>226</v>
      </c>
      <c r="C7549" t="s">
        <v>30</v>
      </c>
      <c r="D7549" t="s">
        <v>20</v>
      </c>
      <c r="E7549" t="s">
        <v>66</v>
      </c>
      <c r="F7549" t="s">
        <v>972</v>
      </c>
      <c r="G7549" t="s">
        <v>16677</v>
      </c>
      <c r="H7549" s="1">
        <v>519224</v>
      </c>
      <c r="I7549" s="1">
        <v>0</v>
      </c>
      <c r="J7549" t="s">
        <v>48</v>
      </c>
      <c r="K7549" t="s">
        <v>94</v>
      </c>
      <c r="L7549" s="10">
        <v>41000</v>
      </c>
      <c r="M7549" t="s">
        <v>16678</v>
      </c>
      <c r="N7549">
        <v>0</v>
      </c>
      <c r="O7549" s="17" t="s">
        <v>21485</v>
      </c>
      <c r="P7549">
        <v>0</v>
      </c>
      <c r="Q7549" s="17" t="s">
        <v>21485</v>
      </c>
      <c r="R7549" t="s">
        <v>16676</v>
      </c>
    </row>
    <row r="7550" spans="1:18">
      <c r="A7550" t="s">
        <v>16676</v>
      </c>
      <c r="B7550" t="s">
        <v>226</v>
      </c>
      <c r="C7550" t="s">
        <v>30</v>
      </c>
      <c r="D7550" t="s">
        <v>20</v>
      </c>
      <c r="E7550" t="s">
        <v>276</v>
      </c>
      <c r="F7550" t="s">
        <v>196</v>
      </c>
      <c r="G7550" t="s">
        <v>16679</v>
      </c>
      <c r="H7550" s="1">
        <v>622391</v>
      </c>
      <c r="I7550" s="1">
        <v>0</v>
      </c>
      <c r="J7550" t="s">
        <v>24</v>
      </c>
      <c r="K7550" t="s">
        <v>94</v>
      </c>
      <c r="L7550" s="10">
        <v>41730</v>
      </c>
      <c r="M7550" t="s">
        <v>16680</v>
      </c>
      <c r="N7550">
        <v>0</v>
      </c>
      <c r="O7550" s="17" t="s">
        <v>21485</v>
      </c>
      <c r="P7550">
        <v>0</v>
      </c>
      <c r="Q7550" s="17" t="s">
        <v>21485</v>
      </c>
      <c r="R7550" t="s">
        <v>16676</v>
      </c>
    </row>
    <row r="7551" spans="1:18">
      <c r="A7551" t="s">
        <v>16676</v>
      </c>
      <c r="B7551" t="s">
        <v>226</v>
      </c>
      <c r="C7551" t="s">
        <v>30</v>
      </c>
      <c r="D7551" t="s">
        <v>38</v>
      </c>
      <c r="E7551" t="s">
        <v>408</v>
      </c>
      <c r="F7551" t="s">
        <v>1510</v>
      </c>
      <c r="G7551" t="s">
        <v>16681</v>
      </c>
      <c r="H7551" s="1">
        <v>734400</v>
      </c>
      <c r="I7551" s="1">
        <v>0</v>
      </c>
      <c r="J7551" t="s">
        <v>24</v>
      </c>
      <c r="K7551" t="s">
        <v>94</v>
      </c>
      <c r="L7551" s="10">
        <v>44105</v>
      </c>
      <c r="M7551" t="s">
        <v>16682</v>
      </c>
      <c r="N7551">
        <v>0</v>
      </c>
      <c r="O7551" s="17" t="s">
        <v>21485</v>
      </c>
      <c r="P7551">
        <v>0</v>
      </c>
      <c r="Q7551" s="17" t="s">
        <v>21485</v>
      </c>
      <c r="R7551" t="s">
        <v>16676</v>
      </c>
    </row>
    <row r="7552" spans="1:18">
      <c r="A7552" t="s">
        <v>16683</v>
      </c>
      <c r="B7552" t="s">
        <v>103</v>
      </c>
      <c r="C7552" t="s">
        <v>30</v>
      </c>
      <c r="D7552" t="s">
        <v>20</v>
      </c>
      <c r="E7552" t="s">
        <v>115</v>
      </c>
      <c r="F7552" t="s">
        <v>99</v>
      </c>
      <c r="G7552" t="s">
        <v>16684</v>
      </c>
      <c r="H7552" s="1">
        <v>557560</v>
      </c>
      <c r="I7552" s="1">
        <v>0</v>
      </c>
      <c r="J7552" t="s">
        <v>24</v>
      </c>
      <c r="K7552" t="s">
        <v>42</v>
      </c>
      <c r="L7552" s="10">
        <v>40452</v>
      </c>
      <c r="M7552" t="s">
        <v>16685</v>
      </c>
      <c r="N7552">
        <v>0</v>
      </c>
      <c r="O7552" s="17" t="s">
        <v>21485</v>
      </c>
      <c r="P7552">
        <v>0</v>
      </c>
      <c r="Q7552" s="17" t="s">
        <v>21485</v>
      </c>
      <c r="R7552" t="s">
        <v>16683</v>
      </c>
    </row>
    <row r="7553" spans="1:18">
      <c r="A7553" t="s">
        <v>16686</v>
      </c>
      <c r="B7553" t="s">
        <v>84</v>
      </c>
      <c r="C7553" t="s">
        <v>85</v>
      </c>
      <c r="D7553" t="s">
        <v>38</v>
      </c>
      <c r="E7553" t="s">
        <v>39</v>
      </c>
      <c r="F7553" t="s">
        <v>52</v>
      </c>
      <c r="G7553" t="s">
        <v>16687</v>
      </c>
      <c r="H7553" s="1">
        <v>1032750</v>
      </c>
      <c r="I7553" s="1">
        <v>0</v>
      </c>
      <c r="J7553" t="s">
        <v>24</v>
      </c>
      <c r="K7553" t="s">
        <v>22</v>
      </c>
      <c r="L7553" s="10">
        <v>43191</v>
      </c>
      <c r="M7553" t="s">
        <v>16688</v>
      </c>
      <c r="N7553">
        <v>0</v>
      </c>
      <c r="O7553" s="17" t="s">
        <v>21485</v>
      </c>
      <c r="P7553">
        <v>0</v>
      </c>
      <c r="Q7553" s="17" t="s">
        <v>21485</v>
      </c>
      <c r="R7553" t="s">
        <v>16686</v>
      </c>
    </row>
    <row r="7554" spans="1:18">
      <c r="A7554" t="s">
        <v>16689</v>
      </c>
      <c r="B7554" t="s">
        <v>64</v>
      </c>
      <c r="C7554" t="s">
        <v>65</v>
      </c>
      <c r="D7554" t="s">
        <v>38</v>
      </c>
      <c r="E7554" t="s">
        <v>784</v>
      </c>
      <c r="F7554" t="s">
        <v>901</v>
      </c>
      <c r="G7554" t="s">
        <v>16690</v>
      </c>
      <c r="H7554" s="1">
        <v>585225</v>
      </c>
      <c r="I7554" s="1">
        <v>0</v>
      </c>
      <c r="J7554" t="s">
        <v>24</v>
      </c>
      <c r="K7554" t="s">
        <v>118</v>
      </c>
      <c r="L7554" s="10">
        <v>45383</v>
      </c>
      <c r="M7554" t="s">
        <v>16691</v>
      </c>
      <c r="N7554">
        <v>0</v>
      </c>
      <c r="O7554" s="17" t="s">
        <v>21485</v>
      </c>
      <c r="P7554">
        <v>0</v>
      </c>
      <c r="Q7554" s="17" t="s">
        <v>21485</v>
      </c>
      <c r="R7554" t="s">
        <v>16689</v>
      </c>
    </row>
    <row r="7555" spans="1:18">
      <c r="A7555" t="s">
        <v>129</v>
      </c>
      <c r="B7555" t="s">
        <v>130</v>
      </c>
      <c r="C7555" t="s">
        <v>65</v>
      </c>
      <c r="D7555" t="s">
        <v>20</v>
      </c>
      <c r="E7555" t="s">
        <v>79</v>
      </c>
      <c r="F7555" t="s">
        <v>87</v>
      </c>
      <c r="G7555" t="s">
        <v>131</v>
      </c>
      <c r="H7555" s="1">
        <v>731008</v>
      </c>
      <c r="I7555" s="1">
        <v>0</v>
      </c>
      <c r="J7555" t="s">
        <v>68</v>
      </c>
      <c r="K7555" t="s">
        <v>42</v>
      </c>
      <c r="L7555" s="10">
        <v>41548</v>
      </c>
      <c r="M7555" t="s">
        <v>132</v>
      </c>
      <c r="N7555">
        <v>7</v>
      </c>
      <c r="O7555" s="17" t="s">
        <v>21485</v>
      </c>
      <c r="P7555">
        <v>0</v>
      </c>
      <c r="Q7555" s="17" t="s">
        <v>21485</v>
      </c>
      <c r="R7555" t="s">
        <v>129</v>
      </c>
    </row>
    <row r="7556" spans="1:18">
      <c r="A7556" t="s">
        <v>16692</v>
      </c>
      <c r="B7556" t="s">
        <v>1269</v>
      </c>
      <c r="C7556" t="s">
        <v>65</v>
      </c>
      <c r="D7556" t="s">
        <v>38</v>
      </c>
      <c r="E7556" t="s">
        <v>353</v>
      </c>
      <c r="F7556" t="s">
        <v>3491</v>
      </c>
      <c r="G7556" t="s">
        <v>16693</v>
      </c>
      <c r="H7556" s="1">
        <v>677026</v>
      </c>
      <c r="I7556" s="1">
        <v>0</v>
      </c>
      <c r="J7556" t="s">
        <v>24</v>
      </c>
      <c r="K7556" t="s">
        <v>94</v>
      </c>
      <c r="L7556" s="10">
        <v>43739</v>
      </c>
      <c r="M7556" t="s">
        <v>16694</v>
      </c>
      <c r="N7556">
        <v>0</v>
      </c>
      <c r="O7556" s="17" t="s">
        <v>21485</v>
      </c>
      <c r="P7556">
        <v>0</v>
      </c>
      <c r="Q7556" s="17" t="s">
        <v>21485</v>
      </c>
      <c r="R7556" t="s">
        <v>16692</v>
      </c>
    </row>
    <row r="7557" spans="1:18">
      <c r="A7557" t="s">
        <v>107</v>
      </c>
      <c r="B7557" t="s">
        <v>91</v>
      </c>
      <c r="C7557" t="s">
        <v>30</v>
      </c>
      <c r="D7557" t="s">
        <v>18838</v>
      </c>
      <c r="E7557" t="s">
        <v>19085</v>
      </c>
      <c r="F7557" t="s">
        <v>18833</v>
      </c>
      <c r="G7557" t="s">
        <v>21123</v>
      </c>
      <c r="H7557" s="1">
        <v>49000</v>
      </c>
      <c r="I7557" s="1">
        <v>0</v>
      </c>
      <c r="J7557" t="s">
        <v>202</v>
      </c>
      <c r="K7557" t="s">
        <v>49</v>
      </c>
      <c r="L7557" s="7">
        <v>40026</v>
      </c>
      <c r="M7557" t="s">
        <v>21124</v>
      </c>
      <c r="N7557">
        <v>1</v>
      </c>
      <c r="O7557" s="17" t="s">
        <v>21485</v>
      </c>
      <c r="P7557">
        <v>0</v>
      </c>
      <c r="Q7557" s="17" t="s">
        <v>21485</v>
      </c>
      <c r="R7557" t="s">
        <v>107</v>
      </c>
    </row>
    <row r="7558" spans="1:18">
      <c r="A7558" t="s">
        <v>107</v>
      </c>
      <c r="B7558" t="s">
        <v>91</v>
      </c>
      <c r="C7558" t="s">
        <v>30</v>
      </c>
      <c r="D7558" t="s">
        <v>20</v>
      </c>
      <c r="E7558" t="s">
        <v>241</v>
      </c>
      <c r="F7558" t="s">
        <v>404</v>
      </c>
      <c r="G7558" t="s">
        <v>405</v>
      </c>
      <c r="H7558" s="1">
        <v>339362</v>
      </c>
      <c r="I7558" s="1">
        <v>0</v>
      </c>
      <c r="J7558" t="s">
        <v>68</v>
      </c>
      <c r="K7558" t="s">
        <v>49</v>
      </c>
      <c r="L7558" s="10">
        <v>40087</v>
      </c>
      <c r="M7558" t="s">
        <v>406</v>
      </c>
      <c r="N7558">
        <v>4</v>
      </c>
      <c r="O7558" s="17" t="s">
        <v>21485</v>
      </c>
      <c r="P7558">
        <v>0</v>
      </c>
      <c r="Q7558" s="17" t="s">
        <v>21485</v>
      </c>
      <c r="R7558" t="s">
        <v>107</v>
      </c>
    </row>
    <row r="7559" spans="1:18">
      <c r="A7559" t="s">
        <v>107</v>
      </c>
      <c r="B7559" t="s">
        <v>91</v>
      </c>
      <c r="C7559" t="s">
        <v>30</v>
      </c>
      <c r="D7559" t="s">
        <v>20</v>
      </c>
      <c r="E7559" t="s">
        <v>66</v>
      </c>
      <c r="F7559" t="s">
        <v>108</v>
      </c>
      <c r="G7559" t="s">
        <v>2630</v>
      </c>
      <c r="H7559" s="1">
        <v>334464</v>
      </c>
      <c r="I7559" s="1">
        <v>0</v>
      </c>
      <c r="J7559" t="s">
        <v>68</v>
      </c>
      <c r="K7559" t="s">
        <v>110</v>
      </c>
      <c r="L7559" s="10">
        <v>41000</v>
      </c>
      <c r="M7559" t="s">
        <v>2631</v>
      </c>
      <c r="N7559">
        <v>0</v>
      </c>
      <c r="O7559" s="17" t="s">
        <v>21485</v>
      </c>
      <c r="P7559">
        <v>0</v>
      </c>
      <c r="Q7559" s="17" t="s">
        <v>21485</v>
      </c>
      <c r="R7559" t="s">
        <v>107</v>
      </c>
    </row>
    <row r="7560" spans="1:18">
      <c r="A7560" t="s">
        <v>107</v>
      </c>
      <c r="B7560" t="s">
        <v>91</v>
      </c>
      <c r="C7560" t="s">
        <v>30</v>
      </c>
      <c r="D7560" t="s">
        <v>38</v>
      </c>
      <c r="E7560" t="s">
        <v>86</v>
      </c>
      <c r="F7560" t="s">
        <v>108</v>
      </c>
      <c r="G7560" t="s">
        <v>16695</v>
      </c>
      <c r="H7560" s="1">
        <v>497249</v>
      </c>
      <c r="I7560" s="1">
        <v>0</v>
      </c>
      <c r="J7560" t="s">
        <v>68</v>
      </c>
      <c r="K7560" t="s">
        <v>110</v>
      </c>
      <c r="L7560" s="10">
        <v>44652</v>
      </c>
      <c r="M7560" t="s">
        <v>16696</v>
      </c>
      <c r="N7560">
        <v>0</v>
      </c>
      <c r="O7560" s="17" t="s">
        <v>21485</v>
      </c>
      <c r="P7560">
        <v>0</v>
      </c>
      <c r="Q7560" s="17" t="s">
        <v>21485</v>
      </c>
      <c r="R7560" t="s">
        <v>107</v>
      </c>
    </row>
    <row r="7561" spans="1:18">
      <c r="A7561" t="s">
        <v>16697</v>
      </c>
      <c r="B7561" t="s">
        <v>37</v>
      </c>
      <c r="C7561" t="s">
        <v>30</v>
      </c>
      <c r="D7561" t="s">
        <v>20</v>
      </c>
      <c r="E7561" t="s">
        <v>31</v>
      </c>
      <c r="F7561" t="s">
        <v>404</v>
      </c>
      <c r="G7561" t="s">
        <v>16698</v>
      </c>
      <c r="H7561" s="1">
        <v>572884</v>
      </c>
      <c r="I7561" s="1">
        <v>0</v>
      </c>
      <c r="J7561" t="s">
        <v>24</v>
      </c>
      <c r="K7561" t="s">
        <v>49</v>
      </c>
      <c r="L7561" s="10">
        <v>41913</v>
      </c>
      <c r="M7561" t="s">
        <v>16699</v>
      </c>
      <c r="N7561">
        <v>0</v>
      </c>
      <c r="O7561" s="17" t="s">
        <v>21485</v>
      </c>
      <c r="P7561">
        <v>0</v>
      </c>
      <c r="Q7561" s="17" t="s">
        <v>21485</v>
      </c>
      <c r="R7561" t="s">
        <v>16697</v>
      </c>
    </row>
    <row r="7562" spans="1:18">
      <c r="A7562" t="s">
        <v>16700</v>
      </c>
      <c r="B7562" t="s">
        <v>226</v>
      </c>
      <c r="C7562" t="s">
        <v>30</v>
      </c>
      <c r="D7562" t="s">
        <v>20</v>
      </c>
      <c r="E7562" t="s">
        <v>71</v>
      </c>
      <c r="F7562" t="s">
        <v>2937</v>
      </c>
      <c r="G7562" t="s">
        <v>16701</v>
      </c>
      <c r="H7562" s="1">
        <v>234074</v>
      </c>
      <c r="I7562" s="1">
        <v>0</v>
      </c>
      <c r="J7562" t="s">
        <v>223</v>
      </c>
      <c r="K7562" t="s">
        <v>118</v>
      </c>
      <c r="L7562" s="10">
        <v>40634</v>
      </c>
      <c r="M7562" t="s">
        <v>16702</v>
      </c>
      <c r="N7562">
        <v>0</v>
      </c>
      <c r="O7562" s="17" t="s">
        <v>21485</v>
      </c>
      <c r="P7562">
        <v>0</v>
      </c>
      <c r="Q7562" s="17" t="s">
        <v>21485</v>
      </c>
      <c r="R7562" t="s">
        <v>16700</v>
      </c>
    </row>
    <row r="7563" spans="1:18">
      <c r="A7563" t="s">
        <v>16700</v>
      </c>
      <c r="B7563" t="s">
        <v>365</v>
      </c>
      <c r="C7563" t="s">
        <v>30</v>
      </c>
      <c r="D7563" t="s">
        <v>38</v>
      </c>
      <c r="E7563" t="s">
        <v>637</v>
      </c>
      <c r="F7563" t="s">
        <v>2937</v>
      </c>
      <c r="G7563" t="s">
        <v>16703</v>
      </c>
      <c r="H7563" s="1">
        <v>814726</v>
      </c>
      <c r="I7563" s="1">
        <v>0</v>
      </c>
      <c r="J7563" t="s">
        <v>24</v>
      </c>
      <c r="K7563" t="s">
        <v>118</v>
      </c>
      <c r="L7563" s="10">
        <v>44470</v>
      </c>
      <c r="M7563" t="s">
        <v>16704</v>
      </c>
      <c r="N7563">
        <v>0</v>
      </c>
      <c r="O7563" s="17" t="s">
        <v>21485</v>
      </c>
      <c r="P7563">
        <v>0</v>
      </c>
      <c r="Q7563" s="17" t="s">
        <v>21485</v>
      </c>
      <c r="R7563" t="s">
        <v>16700</v>
      </c>
    </row>
    <row r="7564" spans="1:18">
      <c r="A7564" t="s">
        <v>16705</v>
      </c>
      <c r="B7564" t="s">
        <v>18</v>
      </c>
      <c r="C7564" t="s">
        <v>19</v>
      </c>
      <c r="D7564" t="s">
        <v>20</v>
      </c>
      <c r="E7564" t="s">
        <v>51</v>
      </c>
      <c r="F7564" t="s">
        <v>32</v>
      </c>
      <c r="G7564" t="s">
        <v>16706</v>
      </c>
      <c r="H7564" s="1">
        <v>763635</v>
      </c>
      <c r="I7564" s="1">
        <v>0</v>
      </c>
      <c r="J7564" t="s">
        <v>24</v>
      </c>
      <c r="K7564" t="s">
        <v>157</v>
      </c>
      <c r="L7564" s="10">
        <v>39904</v>
      </c>
      <c r="M7564" t="s">
        <v>16707</v>
      </c>
      <c r="N7564">
        <v>0</v>
      </c>
      <c r="O7564" s="17" t="s">
        <v>21485</v>
      </c>
      <c r="P7564">
        <v>0</v>
      </c>
      <c r="Q7564" s="17" t="s">
        <v>21485</v>
      </c>
      <c r="R7564" t="s">
        <v>16705</v>
      </c>
    </row>
    <row r="7565" spans="1:18">
      <c r="A7565" t="s">
        <v>16705</v>
      </c>
      <c r="B7565" t="s">
        <v>18</v>
      </c>
      <c r="C7565" t="s">
        <v>19</v>
      </c>
      <c r="D7565" t="s">
        <v>18831</v>
      </c>
      <c r="E7565" t="s">
        <v>18832</v>
      </c>
      <c r="F7565" t="s">
        <v>18833</v>
      </c>
      <c r="G7565" t="s">
        <v>21125</v>
      </c>
      <c r="H7565" s="1">
        <v>50000</v>
      </c>
      <c r="I7565" s="1">
        <v>0</v>
      </c>
      <c r="J7565" t="s">
        <v>202</v>
      </c>
      <c r="K7565" t="s">
        <v>49</v>
      </c>
      <c r="L7565" s="7">
        <v>40603</v>
      </c>
      <c r="M7565" t="s">
        <v>21126</v>
      </c>
      <c r="N7565">
        <v>0</v>
      </c>
      <c r="O7565" s="17" t="s">
        <v>21485</v>
      </c>
      <c r="P7565">
        <v>0</v>
      </c>
      <c r="Q7565" s="17" t="s">
        <v>21485</v>
      </c>
      <c r="R7565" t="s">
        <v>16705</v>
      </c>
    </row>
    <row r="7566" spans="1:18">
      <c r="A7566" t="s">
        <v>16705</v>
      </c>
      <c r="B7566" t="s">
        <v>18</v>
      </c>
      <c r="C7566" t="s">
        <v>19</v>
      </c>
      <c r="D7566" t="s">
        <v>38</v>
      </c>
      <c r="E7566" t="s">
        <v>353</v>
      </c>
      <c r="F7566" t="s">
        <v>181</v>
      </c>
      <c r="G7566" t="s">
        <v>16708</v>
      </c>
      <c r="H7566" s="1">
        <v>983026</v>
      </c>
      <c r="I7566" s="1">
        <v>0</v>
      </c>
      <c r="J7566" t="s">
        <v>24</v>
      </c>
      <c r="K7566" t="s">
        <v>157</v>
      </c>
      <c r="L7566" s="10">
        <v>43739</v>
      </c>
      <c r="M7566" t="s">
        <v>16709</v>
      </c>
      <c r="N7566">
        <v>0</v>
      </c>
      <c r="O7566" s="17" t="s">
        <v>21485</v>
      </c>
      <c r="P7566">
        <v>0</v>
      </c>
      <c r="Q7566" s="17" t="s">
        <v>21485</v>
      </c>
      <c r="R7566" t="s">
        <v>16705</v>
      </c>
    </row>
    <row r="7567" spans="1:18">
      <c r="A7567" t="s">
        <v>16705</v>
      </c>
      <c r="B7567" t="s">
        <v>18</v>
      </c>
      <c r="C7567" t="s">
        <v>19</v>
      </c>
      <c r="D7567" t="s">
        <v>38</v>
      </c>
      <c r="E7567" t="s">
        <v>586</v>
      </c>
      <c r="F7567" t="s">
        <v>404</v>
      </c>
      <c r="G7567" t="s">
        <v>16710</v>
      </c>
      <c r="H7567" s="1">
        <v>818550</v>
      </c>
      <c r="I7567" s="1">
        <v>0</v>
      </c>
      <c r="J7567" t="s">
        <v>24</v>
      </c>
      <c r="K7567" t="s">
        <v>49</v>
      </c>
      <c r="L7567" s="10">
        <v>45017</v>
      </c>
      <c r="M7567" t="s">
        <v>16711</v>
      </c>
      <c r="N7567">
        <v>0</v>
      </c>
      <c r="O7567" s="17" t="s">
        <v>21485</v>
      </c>
      <c r="P7567">
        <v>0</v>
      </c>
      <c r="Q7567" s="17" t="s">
        <v>21485</v>
      </c>
      <c r="R7567" t="s">
        <v>16705</v>
      </c>
    </row>
    <row r="7568" spans="1:18">
      <c r="A7568" t="s">
        <v>16712</v>
      </c>
      <c r="B7568" t="s">
        <v>226</v>
      </c>
      <c r="C7568" t="s">
        <v>30</v>
      </c>
      <c r="D7568" t="s">
        <v>20</v>
      </c>
      <c r="E7568" t="s">
        <v>92</v>
      </c>
      <c r="F7568" t="s">
        <v>481</v>
      </c>
      <c r="G7568" t="s">
        <v>16713</v>
      </c>
      <c r="H7568" s="1">
        <v>213400</v>
      </c>
      <c r="I7568" s="1">
        <v>0</v>
      </c>
      <c r="J7568" t="s">
        <v>223</v>
      </c>
      <c r="K7568" t="s">
        <v>42</v>
      </c>
      <c r="L7568" s="10">
        <v>42278</v>
      </c>
      <c r="M7568" t="s">
        <v>16714</v>
      </c>
      <c r="N7568">
        <v>0</v>
      </c>
      <c r="O7568" s="17" t="s">
        <v>21485</v>
      </c>
      <c r="P7568">
        <v>0</v>
      </c>
      <c r="Q7568" s="17" t="s">
        <v>21485</v>
      </c>
      <c r="R7568" t="s">
        <v>16712</v>
      </c>
    </row>
    <row r="7569" spans="1:18">
      <c r="A7569" t="s">
        <v>16715</v>
      </c>
      <c r="B7569" t="s">
        <v>333</v>
      </c>
      <c r="C7569" t="s">
        <v>30</v>
      </c>
      <c r="D7569" t="s">
        <v>20</v>
      </c>
      <c r="E7569" t="s">
        <v>122</v>
      </c>
      <c r="F7569" t="s">
        <v>196</v>
      </c>
      <c r="G7569" t="s">
        <v>16716</v>
      </c>
      <c r="H7569" s="1">
        <v>483410</v>
      </c>
      <c r="I7569" s="1">
        <v>0</v>
      </c>
      <c r="J7569" t="s">
        <v>24</v>
      </c>
      <c r="K7569" t="s">
        <v>94</v>
      </c>
      <c r="L7569" s="10">
        <v>40817</v>
      </c>
      <c r="M7569" t="s">
        <v>16717</v>
      </c>
      <c r="N7569">
        <v>0</v>
      </c>
      <c r="O7569" s="17" t="s">
        <v>21485</v>
      </c>
      <c r="P7569">
        <v>0</v>
      </c>
      <c r="Q7569" s="17" t="s">
        <v>21485</v>
      </c>
      <c r="R7569" t="s">
        <v>16715</v>
      </c>
    </row>
    <row r="7570" spans="1:18">
      <c r="A7570" t="s">
        <v>16715</v>
      </c>
      <c r="B7570" t="s">
        <v>333</v>
      </c>
      <c r="C7570" t="s">
        <v>30</v>
      </c>
      <c r="D7570" t="s">
        <v>38</v>
      </c>
      <c r="E7570" t="s">
        <v>434</v>
      </c>
      <c r="F7570" t="s">
        <v>1510</v>
      </c>
      <c r="G7570" t="s">
        <v>16718</v>
      </c>
      <c r="H7570" s="1">
        <v>868275</v>
      </c>
      <c r="I7570" s="1">
        <v>0</v>
      </c>
      <c r="J7570" t="s">
        <v>24</v>
      </c>
      <c r="K7570" t="s">
        <v>94</v>
      </c>
      <c r="L7570" s="10">
        <v>44256</v>
      </c>
      <c r="M7570" t="s">
        <v>16719</v>
      </c>
      <c r="N7570">
        <v>0</v>
      </c>
      <c r="O7570" s="17" t="s">
        <v>21485</v>
      </c>
      <c r="P7570">
        <v>0</v>
      </c>
      <c r="Q7570" s="17" t="s">
        <v>21485</v>
      </c>
      <c r="R7570" t="s">
        <v>16715</v>
      </c>
    </row>
    <row r="7571" spans="1:18">
      <c r="A7571" t="s">
        <v>16715</v>
      </c>
      <c r="B7571" t="s">
        <v>333</v>
      </c>
      <c r="C7571" t="s">
        <v>30</v>
      </c>
      <c r="D7571" t="s">
        <v>38</v>
      </c>
      <c r="E7571" t="s">
        <v>1584</v>
      </c>
      <c r="F7571" t="s">
        <v>1510</v>
      </c>
      <c r="G7571" t="s">
        <v>16720</v>
      </c>
      <c r="H7571" s="1">
        <v>100000</v>
      </c>
      <c r="I7571" s="1">
        <v>0</v>
      </c>
      <c r="J7571" t="s">
        <v>202</v>
      </c>
      <c r="K7571" t="s">
        <v>94</v>
      </c>
      <c r="L7571" s="10">
        <v>44986</v>
      </c>
      <c r="M7571" t="s">
        <v>16721</v>
      </c>
      <c r="N7571">
        <v>0</v>
      </c>
      <c r="O7571" s="17" t="s">
        <v>21485</v>
      </c>
      <c r="P7571">
        <v>0</v>
      </c>
      <c r="Q7571" s="17" t="s">
        <v>21485</v>
      </c>
      <c r="R7571" t="s">
        <v>16715</v>
      </c>
    </row>
    <row r="7572" spans="1:18">
      <c r="A7572" t="s">
        <v>16715</v>
      </c>
      <c r="B7572" t="s">
        <v>333</v>
      </c>
      <c r="C7572" t="s">
        <v>30</v>
      </c>
      <c r="D7572" t="s">
        <v>38</v>
      </c>
      <c r="E7572" t="s">
        <v>1584</v>
      </c>
      <c r="F7572" t="s">
        <v>1510</v>
      </c>
      <c r="G7572" t="s">
        <v>16720</v>
      </c>
      <c r="H7572" s="1">
        <v>100000</v>
      </c>
      <c r="I7572" s="1">
        <v>0</v>
      </c>
      <c r="J7572" t="s">
        <v>202</v>
      </c>
      <c r="K7572" t="s">
        <v>94</v>
      </c>
      <c r="L7572" s="10">
        <v>44986</v>
      </c>
      <c r="M7572" t="s">
        <v>16721</v>
      </c>
      <c r="N7572">
        <v>0</v>
      </c>
      <c r="O7572" s="17" t="s">
        <v>21485</v>
      </c>
      <c r="P7572">
        <v>0</v>
      </c>
      <c r="Q7572" s="17" t="s">
        <v>21485</v>
      </c>
      <c r="R7572" t="s">
        <v>16715</v>
      </c>
    </row>
    <row r="7573" spans="1:18">
      <c r="A7573" t="s">
        <v>16715</v>
      </c>
      <c r="B7573" t="s">
        <v>333</v>
      </c>
      <c r="C7573" t="s">
        <v>30</v>
      </c>
      <c r="D7573" t="s">
        <v>38</v>
      </c>
      <c r="E7573" t="s">
        <v>1125</v>
      </c>
      <c r="F7573" t="s">
        <v>1510</v>
      </c>
      <c r="G7573" t="s">
        <v>16722</v>
      </c>
      <c r="H7573" s="1">
        <v>914176</v>
      </c>
      <c r="I7573" s="1">
        <v>0</v>
      </c>
      <c r="J7573" t="s">
        <v>24</v>
      </c>
      <c r="K7573" t="s">
        <v>94</v>
      </c>
      <c r="L7573" s="10">
        <v>45200</v>
      </c>
      <c r="M7573" t="s">
        <v>16721</v>
      </c>
      <c r="N7573">
        <v>0</v>
      </c>
      <c r="O7573" s="17" t="s">
        <v>21485</v>
      </c>
      <c r="P7573">
        <v>0</v>
      </c>
      <c r="Q7573" s="17" t="s">
        <v>21485</v>
      </c>
      <c r="R7573" t="s">
        <v>16715</v>
      </c>
    </row>
    <row r="7574" spans="1:18">
      <c r="A7574" t="s">
        <v>16715</v>
      </c>
      <c r="B7574" t="s">
        <v>333</v>
      </c>
      <c r="C7574" t="s">
        <v>30</v>
      </c>
      <c r="D7574" t="s">
        <v>38</v>
      </c>
      <c r="E7574" t="s">
        <v>1125</v>
      </c>
      <c r="F7574" t="s">
        <v>1510</v>
      </c>
      <c r="G7574" t="s">
        <v>16722</v>
      </c>
      <c r="H7574" s="1">
        <v>914176</v>
      </c>
      <c r="I7574" s="1">
        <v>0</v>
      </c>
      <c r="J7574" t="s">
        <v>24</v>
      </c>
      <c r="K7574" t="s">
        <v>94</v>
      </c>
      <c r="L7574" s="10">
        <v>45200</v>
      </c>
      <c r="M7574" t="s">
        <v>16721</v>
      </c>
      <c r="N7574">
        <v>0</v>
      </c>
      <c r="O7574" s="17" t="s">
        <v>21485</v>
      </c>
      <c r="P7574">
        <v>0</v>
      </c>
      <c r="Q7574" s="17" t="s">
        <v>21485</v>
      </c>
      <c r="R7574" t="s">
        <v>16715</v>
      </c>
    </row>
    <row r="7575" spans="1:18">
      <c r="A7575" t="s">
        <v>16723</v>
      </c>
      <c r="B7575" t="s">
        <v>167</v>
      </c>
      <c r="C7575" t="s">
        <v>85</v>
      </c>
      <c r="D7575" t="s">
        <v>38</v>
      </c>
      <c r="E7575" t="s">
        <v>637</v>
      </c>
      <c r="F7575" t="s">
        <v>163</v>
      </c>
      <c r="G7575" t="s">
        <v>16724</v>
      </c>
      <c r="H7575" s="1">
        <v>799426</v>
      </c>
      <c r="I7575" s="1">
        <v>0</v>
      </c>
      <c r="J7575" t="s">
        <v>24</v>
      </c>
      <c r="K7575" t="s">
        <v>118</v>
      </c>
      <c r="L7575" s="10">
        <v>44470</v>
      </c>
      <c r="M7575" t="s">
        <v>16725</v>
      </c>
      <c r="N7575">
        <v>0</v>
      </c>
      <c r="O7575" s="17" t="s">
        <v>21485</v>
      </c>
      <c r="P7575">
        <v>0</v>
      </c>
      <c r="Q7575" s="17" t="s">
        <v>21485</v>
      </c>
      <c r="R7575" t="s">
        <v>16723</v>
      </c>
    </row>
    <row r="7576" spans="1:18">
      <c r="A7576" t="s">
        <v>16723</v>
      </c>
      <c r="B7576" t="s">
        <v>167</v>
      </c>
      <c r="C7576" t="s">
        <v>85</v>
      </c>
      <c r="D7576" t="s">
        <v>38</v>
      </c>
      <c r="E7576" t="s">
        <v>784</v>
      </c>
      <c r="F7576" t="s">
        <v>418</v>
      </c>
      <c r="G7576" t="s">
        <v>16726</v>
      </c>
      <c r="H7576" s="1">
        <v>791775</v>
      </c>
      <c r="I7576" s="1">
        <v>0</v>
      </c>
      <c r="J7576" t="s">
        <v>24</v>
      </c>
      <c r="K7576" t="s">
        <v>118</v>
      </c>
      <c r="L7576" s="10">
        <v>45383</v>
      </c>
      <c r="M7576" t="s">
        <v>16727</v>
      </c>
      <c r="N7576">
        <v>0</v>
      </c>
      <c r="O7576" s="17" t="s">
        <v>21485</v>
      </c>
      <c r="P7576">
        <v>0</v>
      </c>
      <c r="Q7576" s="17" t="s">
        <v>21485</v>
      </c>
      <c r="R7576" t="s">
        <v>16723</v>
      </c>
    </row>
    <row r="7577" spans="1:18">
      <c r="A7577" t="s">
        <v>16728</v>
      </c>
      <c r="B7577" t="s">
        <v>173</v>
      </c>
      <c r="C7577" t="s">
        <v>174</v>
      </c>
      <c r="D7577" t="s">
        <v>38</v>
      </c>
      <c r="E7577" t="s">
        <v>586</v>
      </c>
      <c r="F7577" t="s">
        <v>509</v>
      </c>
      <c r="G7577" t="s">
        <v>16729</v>
      </c>
      <c r="H7577" s="1">
        <v>1077120</v>
      </c>
      <c r="I7577" s="1">
        <v>0</v>
      </c>
      <c r="J7577" t="s">
        <v>24</v>
      </c>
      <c r="K7577" t="s">
        <v>157</v>
      </c>
      <c r="L7577" s="10">
        <v>45017</v>
      </c>
      <c r="M7577" t="s">
        <v>16730</v>
      </c>
      <c r="N7577">
        <v>0</v>
      </c>
      <c r="O7577" s="17" t="s">
        <v>21485</v>
      </c>
      <c r="P7577">
        <v>0</v>
      </c>
      <c r="Q7577" s="17" t="s">
        <v>21485</v>
      </c>
      <c r="R7577" t="s">
        <v>16728</v>
      </c>
    </row>
    <row r="7578" spans="1:18">
      <c r="A7578" t="s">
        <v>16731</v>
      </c>
      <c r="B7578" t="s">
        <v>103</v>
      </c>
      <c r="C7578" t="s">
        <v>30</v>
      </c>
      <c r="D7578" t="s">
        <v>20</v>
      </c>
      <c r="E7578" t="s">
        <v>115</v>
      </c>
      <c r="F7578" t="s">
        <v>574</v>
      </c>
      <c r="G7578" t="s">
        <v>16732</v>
      </c>
      <c r="H7578" s="1">
        <v>660318</v>
      </c>
      <c r="I7578" s="1">
        <v>0</v>
      </c>
      <c r="J7578" t="s">
        <v>24</v>
      </c>
      <c r="K7578" t="s">
        <v>94</v>
      </c>
      <c r="L7578" s="10">
        <v>40452</v>
      </c>
      <c r="M7578" t="s">
        <v>16733</v>
      </c>
      <c r="N7578">
        <v>0</v>
      </c>
      <c r="O7578" s="17" t="s">
        <v>21485</v>
      </c>
      <c r="P7578">
        <v>0</v>
      </c>
      <c r="Q7578" s="17" t="s">
        <v>21485</v>
      </c>
      <c r="R7578" t="s">
        <v>16731</v>
      </c>
    </row>
    <row r="7579" spans="1:18">
      <c r="A7579" t="s">
        <v>16731</v>
      </c>
      <c r="B7579" t="s">
        <v>103</v>
      </c>
      <c r="C7579" t="s">
        <v>30</v>
      </c>
      <c r="D7579" t="s">
        <v>20</v>
      </c>
      <c r="E7579" t="s">
        <v>66</v>
      </c>
      <c r="F7579" t="s">
        <v>163</v>
      </c>
      <c r="G7579" t="s">
        <v>16734</v>
      </c>
      <c r="H7579" s="1">
        <v>766896</v>
      </c>
      <c r="I7579" s="1">
        <v>0</v>
      </c>
      <c r="J7579" t="s">
        <v>24</v>
      </c>
      <c r="K7579" t="s">
        <v>94</v>
      </c>
      <c r="L7579" s="10">
        <v>41000</v>
      </c>
      <c r="M7579" t="s">
        <v>16735</v>
      </c>
      <c r="N7579">
        <v>0</v>
      </c>
      <c r="O7579" s="17" t="s">
        <v>21485</v>
      </c>
      <c r="P7579">
        <v>0</v>
      </c>
      <c r="Q7579" s="17" t="s">
        <v>21485</v>
      </c>
      <c r="R7579" t="s">
        <v>16731</v>
      </c>
    </row>
    <row r="7580" spans="1:18">
      <c r="A7580" t="s">
        <v>16731</v>
      </c>
      <c r="B7580" t="s">
        <v>103</v>
      </c>
      <c r="C7580" t="s">
        <v>30</v>
      </c>
      <c r="D7580" t="s">
        <v>20</v>
      </c>
      <c r="E7580" t="s">
        <v>31</v>
      </c>
      <c r="F7580" t="s">
        <v>163</v>
      </c>
      <c r="G7580" t="s">
        <v>16736</v>
      </c>
      <c r="H7580" s="1">
        <v>821701</v>
      </c>
      <c r="I7580" s="1">
        <v>0</v>
      </c>
      <c r="J7580" t="s">
        <v>24</v>
      </c>
      <c r="K7580" t="s">
        <v>118</v>
      </c>
      <c r="L7580" s="10">
        <v>41913</v>
      </c>
      <c r="M7580" t="s">
        <v>16737</v>
      </c>
      <c r="N7580">
        <v>0</v>
      </c>
      <c r="O7580" s="17" t="s">
        <v>21485</v>
      </c>
      <c r="P7580">
        <v>0</v>
      </c>
      <c r="Q7580" s="17" t="s">
        <v>21485</v>
      </c>
      <c r="R7580" t="s">
        <v>16731</v>
      </c>
    </row>
    <row r="7581" spans="1:18">
      <c r="A7581" t="s">
        <v>16731</v>
      </c>
      <c r="B7581" t="s">
        <v>103</v>
      </c>
      <c r="C7581" t="s">
        <v>30</v>
      </c>
      <c r="D7581" t="s">
        <v>20</v>
      </c>
      <c r="E7581" t="s">
        <v>92</v>
      </c>
      <c r="F7581" t="s">
        <v>901</v>
      </c>
      <c r="G7581" t="s">
        <v>16738</v>
      </c>
      <c r="H7581" s="1">
        <v>648513</v>
      </c>
      <c r="I7581" s="1">
        <v>0</v>
      </c>
      <c r="J7581" t="s">
        <v>24</v>
      </c>
      <c r="K7581" t="s">
        <v>118</v>
      </c>
      <c r="L7581" s="10">
        <v>42278</v>
      </c>
      <c r="M7581" t="s">
        <v>16739</v>
      </c>
      <c r="N7581">
        <v>0</v>
      </c>
      <c r="O7581" s="17" t="s">
        <v>21485</v>
      </c>
      <c r="P7581">
        <v>0</v>
      </c>
      <c r="Q7581" s="17" t="s">
        <v>21485</v>
      </c>
      <c r="R7581" t="s">
        <v>16731</v>
      </c>
    </row>
    <row r="7582" spans="1:18">
      <c r="A7582" t="s">
        <v>16731</v>
      </c>
      <c r="B7582" t="s">
        <v>103</v>
      </c>
      <c r="C7582" t="s">
        <v>30</v>
      </c>
      <c r="D7582" t="s">
        <v>38</v>
      </c>
      <c r="E7582" t="s">
        <v>637</v>
      </c>
      <c r="F7582" t="s">
        <v>123</v>
      </c>
      <c r="G7582" t="s">
        <v>16740</v>
      </c>
      <c r="H7582" s="1">
        <v>864450</v>
      </c>
      <c r="I7582" s="1">
        <v>0</v>
      </c>
      <c r="J7582" t="s">
        <v>24</v>
      </c>
      <c r="K7582" t="s">
        <v>94</v>
      </c>
      <c r="L7582" s="10">
        <v>44470</v>
      </c>
      <c r="M7582" t="s">
        <v>16741</v>
      </c>
      <c r="N7582">
        <v>0</v>
      </c>
      <c r="O7582" s="17" t="s">
        <v>21485</v>
      </c>
      <c r="P7582">
        <v>0</v>
      </c>
      <c r="Q7582" s="17" t="s">
        <v>21485</v>
      </c>
      <c r="R7582" t="s">
        <v>16731</v>
      </c>
    </row>
    <row r="7583" spans="1:18">
      <c r="A7583" t="s">
        <v>16742</v>
      </c>
      <c r="B7583" t="s">
        <v>103</v>
      </c>
      <c r="C7583" t="s">
        <v>30</v>
      </c>
      <c r="D7583" t="s">
        <v>20</v>
      </c>
      <c r="E7583" t="s">
        <v>320</v>
      </c>
      <c r="F7583" t="s">
        <v>140</v>
      </c>
      <c r="G7583" t="s">
        <v>16743</v>
      </c>
      <c r="H7583" s="1">
        <v>847063</v>
      </c>
      <c r="I7583" s="1">
        <v>0</v>
      </c>
      <c r="J7583" t="s">
        <v>24</v>
      </c>
      <c r="K7583" t="s">
        <v>60</v>
      </c>
      <c r="L7583" s="10">
        <v>41365</v>
      </c>
      <c r="M7583" t="s">
        <v>16744</v>
      </c>
      <c r="N7583">
        <v>0</v>
      </c>
      <c r="O7583" s="17" t="s">
        <v>21485</v>
      </c>
      <c r="P7583">
        <v>0</v>
      </c>
      <c r="Q7583" s="17" t="s">
        <v>21485</v>
      </c>
      <c r="R7583" t="s">
        <v>16742</v>
      </c>
    </row>
    <row r="7584" spans="1:18">
      <c r="A7584" t="s">
        <v>16745</v>
      </c>
      <c r="B7584" t="s">
        <v>185</v>
      </c>
      <c r="C7584" t="s">
        <v>65</v>
      </c>
      <c r="D7584" t="s">
        <v>20</v>
      </c>
      <c r="E7584" t="s">
        <v>241</v>
      </c>
      <c r="F7584" t="s">
        <v>1575</v>
      </c>
      <c r="G7584" t="s">
        <v>16746</v>
      </c>
      <c r="H7584" s="1">
        <v>297914</v>
      </c>
      <c r="I7584" s="1">
        <v>0</v>
      </c>
      <c r="J7584" t="s">
        <v>68</v>
      </c>
      <c r="K7584" t="s">
        <v>445</v>
      </c>
      <c r="L7584" s="10">
        <v>40087</v>
      </c>
      <c r="M7584" t="s">
        <v>16747</v>
      </c>
      <c r="N7584">
        <v>0</v>
      </c>
      <c r="O7584" s="17" t="s">
        <v>21485</v>
      </c>
      <c r="P7584">
        <v>0</v>
      </c>
      <c r="Q7584" s="17" t="s">
        <v>21485</v>
      </c>
      <c r="R7584" t="s">
        <v>16745</v>
      </c>
    </row>
    <row r="7585" spans="1:18">
      <c r="A7585" t="s">
        <v>16745</v>
      </c>
      <c r="B7585" t="s">
        <v>185</v>
      </c>
      <c r="C7585" t="s">
        <v>65</v>
      </c>
      <c r="D7585" t="s">
        <v>20</v>
      </c>
      <c r="E7585" t="s">
        <v>104</v>
      </c>
      <c r="F7585" t="s">
        <v>181</v>
      </c>
      <c r="G7585" t="s">
        <v>16748</v>
      </c>
      <c r="H7585" s="1">
        <v>252960</v>
      </c>
      <c r="I7585" s="1">
        <v>0</v>
      </c>
      <c r="J7585" t="s">
        <v>68</v>
      </c>
      <c r="K7585" t="s">
        <v>157</v>
      </c>
      <c r="L7585" s="10">
        <v>40269</v>
      </c>
      <c r="M7585" t="s">
        <v>16749</v>
      </c>
      <c r="N7585">
        <v>0</v>
      </c>
      <c r="O7585" s="17" t="s">
        <v>21485</v>
      </c>
      <c r="P7585">
        <v>0</v>
      </c>
      <c r="Q7585" s="17" t="s">
        <v>21485</v>
      </c>
      <c r="R7585" t="s">
        <v>16745</v>
      </c>
    </row>
    <row r="7586" spans="1:18">
      <c r="A7586" t="s">
        <v>16745</v>
      </c>
      <c r="B7586" t="s">
        <v>185</v>
      </c>
      <c r="C7586" t="s">
        <v>65</v>
      </c>
      <c r="D7586" t="s">
        <v>20</v>
      </c>
      <c r="E7586" t="s">
        <v>79</v>
      </c>
      <c r="F7586" t="s">
        <v>181</v>
      </c>
      <c r="G7586" t="s">
        <v>16750</v>
      </c>
      <c r="H7586" s="1">
        <v>291292</v>
      </c>
      <c r="I7586" s="1">
        <v>0</v>
      </c>
      <c r="J7586" t="s">
        <v>68</v>
      </c>
      <c r="K7586" t="s">
        <v>157</v>
      </c>
      <c r="L7586" s="10">
        <v>41548</v>
      </c>
      <c r="M7586" t="s">
        <v>16751</v>
      </c>
      <c r="N7586">
        <v>0</v>
      </c>
      <c r="O7586" s="17" t="s">
        <v>21485</v>
      </c>
      <c r="P7586">
        <v>0</v>
      </c>
      <c r="Q7586" s="17" t="s">
        <v>21485</v>
      </c>
      <c r="R7586" t="s">
        <v>16745</v>
      </c>
    </row>
    <row r="7587" spans="1:18">
      <c r="A7587" t="s">
        <v>16745</v>
      </c>
      <c r="B7587" t="s">
        <v>185</v>
      </c>
      <c r="C7587" t="s">
        <v>65</v>
      </c>
      <c r="D7587" t="s">
        <v>38</v>
      </c>
      <c r="E7587" t="s">
        <v>168</v>
      </c>
      <c r="F7587" t="s">
        <v>181</v>
      </c>
      <c r="G7587" t="s">
        <v>16752</v>
      </c>
      <c r="H7587" s="1">
        <v>401625</v>
      </c>
      <c r="I7587" s="1">
        <v>0</v>
      </c>
      <c r="J7587" t="s">
        <v>68</v>
      </c>
      <c r="K7587" t="s">
        <v>157</v>
      </c>
      <c r="L7587" s="10">
        <v>43922</v>
      </c>
      <c r="M7587" t="s">
        <v>16753</v>
      </c>
      <c r="N7587">
        <v>0</v>
      </c>
      <c r="O7587" s="17" t="s">
        <v>21485</v>
      </c>
      <c r="P7587">
        <v>0</v>
      </c>
      <c r="Q7587" s="17" t="s">
        <v>21485</v>
      </c>
      <c r="R7587" t="s">
        <v>16745</v>
      </c>
    </row>
    <row r="7588" spans="1:18">
      <c r="A7588" t="s">
        <v>16745</v>
      </c>
      <c r="B7588" t="s">
        <v>185</v>
      </c>
      <c r="C7588" t="s">
        <v>65</v>
      </c>
      <c r="D7588" t="s">
        <v>38</v>
      </c>
      <c r="E7588" t="s">
        <v>637</v>
      </c>
      <c r="F7588" t="s">
        <v>481</v>
      </c>
      <c r="G7588" t="s">
        <v>16754</v>
      </c>
      <c r="H7588" s="1">
        <v>654076</v>
      </c>
      <c r="I7588" s="1">
        <v>0</v>
      </c>
      <c r="J7588" t="s">
        <v>24</v>
      </c>
      <c r="K7588" t="s">
        <v>157</v>
      </c>
      <c r="L7588" s="10">
        <v>44470</v>
      </c>
      <c r="M7588" t="s">
        <v>16755</v>
      </c>
      <c r="N7588">
        <v>0</v>
      </c>
      <c r="O7588" s="17" t="s">
        <v>21485</v>
      </c>
      <c r="P7588">
        <v>0</v>
      </c>
      <c r="Q7588" s="17" t="s">
        <v>21485</v>
      </c>
      <c r="R7588" t="s">
        <v>16745</v>
      </c>
    </row>
    <row r="7589" spans="1:18">
      <c r="A7589" t="s">
        <v>21127</v>
      </c>
      <c r="B7589" t="s">
        <v>18</v>
      </c>
      <c r="C7589" t="s">
        <v>19</v>
      </c>
      <c r="D7589" t="s">
        <v>18641</v>
      </c>
      <c r="E7589" t="s">
        <v>18642</v>
      </c>
      <c r="F7589" t="s">
        <v>18643</v>
      </c>
      <c r="G7589" t="s">
        <v>21128</v>
      </c>
      <c r="H7589" s="1">
        <v>460420</v>
      </c>
      <c r="I7589" s="1">
        <v>0</v>
      </c>
      <c r="J7589" t="s">
        <v>202</v>
      </c>
      <c r="K7589" t="s">
        <v>136</v>
      </c>
      <c r="L7589" s="7">
        <v>44348</v>
      </c>
      <c r="M7589" t="s">
        <v>21129</v>
      </c>
      <c r="N7589">
        <v>0</v>
      </c>
      <c r="O7589" s="17" t="s">
        <v>21485</v>
      </c>
      <c r="P7589">
        <v>0</v>
      </c>
      <c r="Q7589" s="17" t="s">
        <v>21485</v>
      </c>
      <c r="R7589" t="s">
        <v>21127</v>
      </c>
    </row>
    <row r="7590" spans="1:18">
      <c r="A7590" t="s">
        <v>16756</v>
      </c>
      <c r="B7590" t="s">
        <v>2009</v>
      </c>
      <c r="C7590" t="s">
        <v>19</v>
      </c>
      <c r="D7590" t="s">
        <v>38</v>
      </c>
      <c r="E7590" t="s">
        <v>718</v>
      </c>
      <c r="F7590" t="s">
        <v>404</v>
      </c>
      <c r="G7590" t="s">
        <v>16757</v>
      </c>
      <c r="H7590" s="1">
        <v>719100</v>
      </c>
      <c r="I7590" s="1">
        <v>0</v>
      </c>
      <c r="J7590" t="s">
        <v>24</v>
      </c>
      <c r="K7590" t="s">
        <v>49</v>
      </c>
      <c r="L7590" s="10">
        <v>44835</v>
      </c>
      <c r="M7590" t="s">
        <v>16758</v>
      </c>
      <c r="N7590">
        <v>0</v>
      </c>
      <c r="O7590" s="17" t="s">
        <v>21485</v>
      </c>
      <c r="P7590">
        <v>0</v>
      </c>
      <c r="Q7590" s="17" t="s">
        <v>21485</v>
      </c>
      <c r="R7590" t="s">
        <v>16756</v>
      </c>
    </row>
    <row r="7591" spans="1:18">
      <c r="A7591" t="s">
        <v>16759</v>
      </c>
      <c r="B7591" t="s">
        <v>29</v>
      </c>
      <c r="C7591" t="s">
        <v>30</v>
      </c>
      <c r="D7591" t="s">
        <v>20</v>
      </c>
      <c r="E7591" t="s">
        <v>241</v>
      </c>
      <c r="F7591" t="s">
        <v>116</v>
      </c>
      <c r="G7591" t="s">
        <v>16760</v>
      </c>
      <c r="H7591" s="1">
        <v>768010</v>
      </c>
      <c r="I7591" s="1">
        <v>0</v>
      </c>
      <c r="J7591" t="s">
        <v>24</v>
      </c>
      <c r="K7591" t="s">
        <v>157</v>
      </c>
      <c r="L7591" s="10">
        <v>40087</v>
      </c>
      <c r="M7591" t="s">
        <v>16761</v>
      </c>
      <c r="N7591">
        <v>0</v>
      </c>
      <c r="O7591" s="17" t="s">
        <v>21485</v>
      </c>
      <c r="P7591">
        <v>0</v>
      </c>
      <c r="Q7591" s="17" t="s">
        <v>21485</v>
      </c>
      <c r="R7591" t="s">
        <v>16759</v>
      </c>
    </row>
    <row r="7592" spans="1:18">
      <c r="A7592" t="s">
        <v>16762</v>
      </c>
      <c r="B7592" t="s">
        <v>668</v>
      </c>
      <c r="C7592" t="s">
        <v>240</v>
      </c>
      <c r="D7592" t="s">
        <v>38</v>
      </c>
      <c r="E7592" t="s">
        <v>145</v>
      </c>
      <c r="F7592" t="s">
        <v>481</v>
      </c>
      <c r="G7592" t="s">
        <v>16763</v>
      </c>
      <c r="H7592" s="1">
        <v>321300</v>
      </c>
      <c r="I7592" s="1">
        <v>0</v>
      </c>
      <c r="J7592" t="s">
        <v>24</v>
      </c>
      <c r="K7592" t="s">
        <v>49</v>
      </c>
      <c r="L7592" s="10">
        <v>43556</v>
      </c>
      <c r="M7592" t="s">
        <v>16764</v>
      </c>
      <c r="N7592">
        <v>0</v>
      </c>
      <c r="O7592" s="17" t="s">
        <v>21485</v>
      </c>
      <c r="P7592">
        <v>0</v>
      </c>
      <c r="Q7592" s="17" t="s">
        <v>21485</v>
      </c>
      <c r="R7592" t="s">
        <v>16762</v>
      </c>
    </row>
    <row r="7593" spans="1:18">
      <c r="A7593" t="s">
        <v>16765</v>
      </c>
      <c r="B7593" t="s">
        <v>64</v>
      </c>
      <c r="C7593" t="s">
        <v>65</v>
      </c>
      <c r="D7593" t="s">
        <v>38</v>
      </c>
      <c r="E7593" t="s">
        <v>39</v>
      </c>
      <c r="F7593" t="s">
        <v>140</v>
      </c>
      <c r="G7593" t="s">
        <v>16766</v>
      </c>
      <c r="H7593" s="1">
        <v>1002150</v>
      </c>
      <c r="I7593" s="1">
        <v>0</v>
      </c>
      <c r="J7593" t="s">
        <v>24</v>
      </c>
      <c r="K7593" t="s">
        <v>60</v>
      </c>
      <c r="L7593" s="10">
        <v>43191</v>
      </c>
      <c r="M7593" t="s">
        <v>16767</v>
      </c>
      <c r="N7593">
        <v>0</v>
      </c>
      <c r="O7593" s="17" t="s">
        <v>21485</v>
      </c>
      <c r="P7593">
        <v>0</v>
      </c>
      <c r="Q7593" s="17" t="s">
        <v>21485</v>
      </c>
      <c r="R7593" t="s">
        <v>16765</v>
      </c>
    </row>
    <row r="7594" spans="1:18">
      <c r="A7594" t="s">
        <v>16765</v>
      </c>
      <c r="B7594" t="s">
        <v>64</v>
      </c>
      <c r="C7594" t="s">
        <v>65</v>
      </c>
      <c r="D7594" t="s">
        <v>38</v>
      </c>
      <c r="E7594" t="s">
        <v>1125</v>
      </c>
      <c r="F7594" t="s">
        <v>169</v>
      </c>
      <c r="G7594" t="s">
        <v>16768</v>
      </c>
      <c r="H7594" s="1">
        <v>1071000</v>
      </c>
      <c r="I7594" s="1">
        <v>0</v>
      </c>
      <c r="J7594" t="s">
        <v>24</v>
      </c>
      <c r="K7594" t="s">
        <v>136</v>
      </c>
      <c r="L7594" s="10">
        <v>45200</v>
      </c>
      <c r="M7594" t="s">
        <v>16769</v>
      </c>
      <c r="N7594">
        <v>0</v>
      </c>
      <c r="O7594" s="17" t="s">
        <v>21485</v>
      </c>
      <c r="P7594">
        <v>0</v>
      </c>
      <c r="Q7594" s="17" t="s">
        <v>21485</v>
      </c>
      <c r="R7594" t="s">
        <v>16765</v>
      </c>
    </row>
    <row r="7595" spans="1:18">
      <c r="A7595" t="s">
        <v>16770</v>
      </c>
      <c r="B7595" t="s">
        <v>29</v>
      </c>
      <c r="C7595" t="s">
        <v>30</v>
      </c>
      <c r="D7595" t="s">
        <v>20</v>
      </c>
      <c r="E7595" t="s">
        <v>115</v>
      </c>
      <c r="F7595" t="s">
        <v>40</v>
      </c>
      <c r="G7595" t="s">
        <v>16771</v>
      </c>
      <c r="H7595" s="1">
        <v>889461</v>
      </c>
      <c r="I7595" s="1">
        <v>0</v>
      </c>
      <c r="J7595" t="s">
        <v>24</v>
      </c>
      <c r="K7595" t="s">
        <v>22</v>
      </c>
      <c r="L7595" s="10">
        <v>40452</v>
      </c>
      <c r="M7595" t="s">
        <v>16772</v>
      </c>
      <c r="N7595">
        <v>0</v>
      </c>
      <c r="O7595" s="17" t="s">
        <v>21485</v>
      </c>
      <c r="P7595">
        <v>0</v>
      </c>
      <c r="Q7595" s="17" t="s">
        <v>21485</v>
      </c>
      <c r="R7595" t="s">
        <v>16770</v>
      </c>
    </row>
    <row r="7596" spans="1:18">
      <c r="A7596" t="s">
        <v>16770</v>
      </c>
      <c r="B7596" t="s">
        <v>29</v>
      </c>
      <c r="C7596" t="s">
        <v>30</v>
      </c>
      <c r="D7596" t="s">
        <v>20</v>
      </c>
      <c r="E7596" t="s">
        <v>79</v>
      </c>
      <c r="F7596" t="s">
        <v>568</v>
      </c>
      <c r="G7596" t="s">
        <v>16773</v>
      </c>
      <c r="H7596" s="1">
        <v>831550</v>
      </c>
      <c r="I7596" s="1">
        <v>0</v>
      </c>
      <c r="J7596" t="s">
        <v>24</v>
      </c>
      <c r="K7596" t="s">
        <v>22</v>
      </c>
      <c r="L7596" s="10">
        <v>41548</v>
      </c>
      <c r="M7596" t="s">
        <v>16774</v>
      </c>
      <c r="N7596">
        <v>0</v>
      </c>
      <c r="O7596" s="17" t="s">
        <v>21485</v>
      </c>
      <c r="P7596">
        <v>0</v>
      </c>
      <c r="Q7596" s="17" t="s">
        <v>21485</v>
      </c>
      <c r="R7596" t="s">
        <v>16770</v>
      </c>
    </row>
    <row r="7597" spans="1:18">
      <c r="A7597" t="s">
        <v>16770</v>
      </c>
      <c r="B7597" t="s">
        <v>29</v>
      </c>
      <c r="C7597" t="s">
        <v>30</v>
      </c>
      <c r="D7597" t="s">
        <v>38</v>
      </c>
      <c r="E7597" t="s">
        <v>387</v>
      </c>
      <c r="F7597" t="s">
        <v>498</v>
      </c>
      <c r="G7597" t="s">
        <v>16775</v>
      </c>
      <c r="H7597" s="1">
        <v>745876</v>
      </c>
      <c r="I7597" s="1">
        <v>0</v>
      </c>
      <c r="J7597" t="s">
        <v>24</v>
      </c>
      <c r="K7597" t="s">
        <v>22</v>
      </c>
      <c r="L7597" s="10">
        <v>43374</v>
      </c>
      <c r="M7597" t="s">
        <v>16776</v>
      </c>
      <c r="N7597">
        <v>0</v>
      </c>
      <c r="O7597" s="17" t="s">
        <v>21485</v>
      </c>
      <c r="P7597">
        <v>0</v>
      </c>
      <c r="Q7597" s="17" t="s">
        <v>21485</v>
      </c>
      <c r="R7597" t="s">
        <v>16770</v>
      </c>
    </row>
    <row r="7598" spans="1:18">
      <c r="A7598" t="s">
        <v>16770</v>
      </c>
      <c r="B7598" t="s">
        <v>29</v>
      </c>
      <c r="C7598" t="s">
        <v>30</v>
      </c>
      <c r="D7598" t="s">
        <v>38</v>
      </c>
      <c r="E7598" t="s">
        <v>586</v>
      </c>
      <c r="F7598" t="s">
        <v>2315</v>
      </c>
      <c r="G7598" t="s">
        <v>16777</v>
      </c>
      <c r="H7598" s="1">
        <v>914175</v>
      </c>
      <c r="I7598" s="1">
        <v>0</v>
      </c>
      <c r="J7598" t="s">
        <v>24</v>
      </c>
      <c r="K7598" t="s">
        <v>22</v>
      </c>
      <c r="L7598" s="10">
        <v>45017</v>
      </c>
      <c r="M7598" t="s">
        <v>16778</v>
      </c>
      <c r="N7598">
        <v>0</v>
      </c>
      <c r="O7598" s="17" t="s">
        <v>21485</v>
      </c>
      <c r="P7598">
        <v>0</v>
      </c>
      <c r="Q7598" s="17" t="s">
        <v>21485</v>
      </c>
      <c r="R7598" t="s">
        <v>16770</v>
      </c>
    </row>
    <row r="7599" spans="1:18">
      <c r="A7599" t="s">
        <v>16770</v>
      </c>
      <c r="B7599" t="s">
        <v>29</v>
      </c>
      <c r="C7599" t="s">
        <v>30</v>
      </c>
      <c r="D7599" t="s">
        <v>38</v>
      </c>
      <c r="E7599" t="s">
        <v>1125</v>
      </c>
      <c r="F7599" t="s">
        <v>825</v>
      </c>
      <c r="G7599" t="s">
        <v>16775</v>
      </c>
      <c r="H7599" s="1">
        <v>960076</v>
      </c>
      <c r="I7599" s="1">
        <v>0</v>
      </c>
      <c r="J7599" t="s">
        <v>24</v>
      </c>
      <c r="K7599" t="s">
        <v>22</v>
      </c>
      <c r="L7599" s="10">
        <v>45200</v>
      </c>
      <c r="M7599" t="s">
        <v>16776</v>
      </c>
      <c r="N7599">
        <v>0</v>
      </c>
      <c r="O7599" s="17" t="s">
        <v>21485</v>
      </c>
      <c r="P7599">
        <v>0</v>
      </c>
      <c r="Q7599" s="17" t="s">
        <v>21485</v>
      </c>
      <c r="R7599" t="s">
        <v>16770</v>
      </c>
    </row>
    <row r="7600" spans="1:18">
      <c r="A7600" t="s">
        <v>16779</v>
      </c>
      <c r="B7600" t="s">
        <v>84</v>
      </c>
      <c r="C7600" t="s">
        <v>85</v>
      </c>
      <c r="D7600" t="s">
        <v>20</v>
      </c>
      <c r="E7600" t="s">
        <v>2750</v>
      </c>
      <c r="F7600" t="s">
        <v>399</v>
      </c>
      <c r="G7600" t="s">
        <v>16780</v>
      </c>
      <c r="H7600" s="1">
        <v>100000</v>
      </c>
      <c r="I7600" s="1">
        <v>0</v>
      </c>
      <c r="J7600" t="s">
        <v>202</v>
      </c>
      <c r="K7600" t="s">
        <v>42</v>
      </c>
      <c r="L7600" s="10">
        <v>40603</v>
      </c>
      <c r="M7600" t="s">
        <v>16781</v>
      </c>
      <c r="N7600">
        <v>0</v>
      </c>
      <c r="O7600" s="17" t="s">
        <v>21485</v>
      </c>
      <c r="P7600">
        <v>0</v>
      </c>
      <c r="Q7600" s="17" t="s">
        <v>21485</v>
      </c>
      <c r="R7600" t="s">
        <v>16779</v>
      </c>
    </row>
    <row r="7601" spans="1:18">
      <c r="A7601" t="s">
        <v>16782</v>
      </c>
      <c r="B7601" t="s">
        <v>84</v>
      </c>
      <c r="C7601" t="s">
        <v>85</v>
      </c>
      <c r="D7601" t="s">
        <v>20</v>
      </c>
      <c r="E7601" t="s">
        <v>51</v>
      </c>
      <c r="F7601" t="s">
        <v>418</v>
      </c>
      <c r="G7601" t="s">
        <v>16783</v>
      </c>
      <c r="H7601" s="1">
        <v>622360</v>
      </c>
      <c r="I7601" s="1">
        <v>0</v>
      </c>
      <c r="J7601" t="s">
        <v>24</v>
      </c>
      <c r="K7601" t="s">
        <v>118</v>
      </c>
      <c r="L7601" s="10">
        <v>39904</v>
      </c>
      <c r="M7601" t="s">
        <v>16784</v>
      </c>
      <c r="N7601">
        <v>0</v>
      </c>
      <c r="O7601" s="17" t="s">
        <v>21485</v>
      </c>
      <c r="P7601">
        <v>0</v>
      </c>
      <c r="Q7601" s="17" t="s">
        <v>21485</v>
      </c>
      <c r="R7601" t="s">
        <v>16782</v>
      </c>
    </row>
    <row r="7602" spans="1:18">
      <c r="A7602" t="s">
        <v>16782</v>
      </c>
      <c r="B7602" t="s">
        <v>84</v>
      </c>
      <c r="C7602" t="s">
        <v>85</v>
      </c>
      <c r="D7602" t="s">
        <v>20</v>
      </c>
      <c r="E7602" t="s">
        <v>79</v>
      </c>
      <c r="F7602" t="s">
        <v>418</v>
      </c>
      <c r="G7602" t="s">
        <v>16785</v>
      </c>
      <c r="H7602" s="1">
        <v>858626</v>
      </c>
      <c r="I7602" s="1">
        <v>0</v>
      </c>
      <c r="J7602" t="s">
        <v>24</v>
      </c>
      <c r="K7602" t="s">
        <v>118</v>
      </c>
      <c r="L7602" s="10">
        <v>41548</v>
      </c>
      <c r="M7602" t="s">
        <v>16786</v>
      </c>
      <c r="N7602">
        <v>0</v>
      </c>
      <c r="O7602" s="17" t="s">
        <v>21485</v>
      </c>
      <c r="P7602">
        <v>0</v>
      </c>
      <c r="Q7602" s="17" t="s">
        <v>21485</v>
      </c>
      <c r="R7602" t="s">
        <v>16782</v>
      </c>
    </row>
    <row r="7603" spans="1:18">
      <c r="A7603" t="s">
        <v>16782</v>
      </c>
      <c r="B7603" t="s">
        <v>84</v>
      </c>
      <c r="C7603" t="s">
        <v>85</v>
      </c>
      <c r="D7603" t="s">
        <v>38</v>
      </c>
      <c r="E7603" t="s">
        <v>145</v>
      </c>
      <c r="F7603" t="s">
        <v>418</v>
      </c>
      <c r="G7603" t="s">
        <v>16787</v>
      </c>
      <c r="H7603" s="1">
        <v>895050</v>
      </c>
      <c r="I7603" s="1">
        <v>0</v>
      </c>
      <c r="J7603" t="s">
        <v>24</v>
      </c>
      <c r="K7603" t="s">
        <v>118</v>
      </c>
      <c r="L7603" s="10">
        <v>43556</v>
      </c>
      <c r="M7603" t="s">
        <v>16788</v>
      </c>
      <c r="N7603">
        <v>0</v>
      </c>
      <c r="O7603" s="17" t="s">
        <v>21485</v>
      </c>
      <c r="P7603">
        <v>0</v>
      </c>
      <c r="Q7603" s="17" t="s">
        <v>21485</v>
      </c>
      <c r="R7603" t="s">
        <v>16782</v>
      </c>
    </row>
    <row r="7604" spans="1:18">
      <c r="A7604" t="s">
        <v>1128</v>
      </c>
      <c r="B7604" t="s">
        <v>185</v>
      </c>
      <c r="C7604" t="s">
        <v>65</v>
      </c>
      <c r="D7604" t="s">
        <v>20</v>
      </c>
      <c r="E7604" t="s">
        <v>115</v>
      </c>
      <c r="F7604" t="s">
        <v>214</v>
      </c>
      <c r="G7604" t="s">
        <v>1129</v>
      </c>
      <c r="H7604" s="1">
        <v>389400</v>
      </c>
      <c r="I7604" s="1">
        <v>0</v>
      </c>
      <c r="J7604" t="s">
        <v>68</v>
      </c>
      <c r="K7604" t="s">
        <v>136</v>
      </c>
      <c r="L7604" s="10">
        <v>40452</v>
      </c>
      <c r="M7604" t="s">
        <v>1130</v>
      </c>
      <c r="N7604">
        <v>2</v>
      </c>
      <c r="O7604" s="17" t="s">
        <v>21485</v>
      </c>
      <c r="P7604">
        <v>0</v>
      </c>
      <c r="Q7604" s="17" t="s">
        <v>21485</v>
      </c>
      <c r="R7604" t="s">
        <v>1128</v>
      </c>
    </row>
    <row r="7605" spans="1:18">
      <c r="A7605" t="s">
        <v>1128</v>
      </c>
      <c r="B7605" t="s">
        <v>185</v>
      </c>
      <c r="C7605" t="s">
        <v>65</v>
      </c>
      <c r="D7605" t="s">
        <v>20</v>
      </c>
      <c r="E7605" t="s">
        <v>31</v>
      </c>
      <c r="F7605" t="s">
        <v>214</v>
      </c>
      <c r="G7605" t="s">
        <v>2363</v>
      </c>
      <c r="H7605" s="1">
        <v>650907</v>
      </c>
      <c r="I7605" s="1">
        <v>0</v>
      </c>
      <c r="J7605" t="s">
        <v>24</v>
      </c>
      <c r="K7605" t="s">
        <v>110</v>
      </c>
      <c r="L7605" s="10">
        <v>41913</v>
      </c>
      <c r="M7605" t="s">
        <v>2364</v>
      </c>
      <c r="N7605">
        <v>1</v>
      </c>
      <c r="O7605" s="17" t="s">
        <v>21485</v>
      </c>
      <c r="P7605">
        <v>0</v>
      </c>
      <c r="Q7605" s="17" t="s">
        <v>21485</v>
      </c>
      <c r="R7605" t="s">
        <v>1128</v>
      </c>
    </row>
    <row r="7606" spans="1:18">
      <c r="A7606" t="s">
        <v>1128</v>
      </c>
      <c r="B7606" t="s">
        <v>185</v>
      </c>
      <c r="C7606" t="s">
        <v>65</v>
      </c>
      <c r="D7606" t="s">
        <v>38</v>
      </c>
      <c r="E7606" t="s">
        <v>86</v>
      </c>
      <c r="F7606" t="s">
        <v>46</v>
      </c>
      <c r="G7606" t="s">
        <v>16789</v>
      </c>
      <c r="H7606" s="1">
        <v>753525</v>
      </c>
      <c r="I7606" s="1">
        <v>0</v>
      </c>
      <c r="J7606" t="s">
        <v>24</v>
      </c>
      <c r="K7606" t="s">
        <v>60</v>
      </c>
      <c r="L7606" s="10">
        <v>44652</v>
      </c>
      <c r="M7606" t="s">
        <v>16790</v>
      </c>
      <c r="N7606">
        <v>0</v>
      </c>
      <c r="O7606" s="17" t="s">
        <v>21485</v>
      </c>
      <c r="P7606">
        <v>0</v>
      </c>
      <c r="Q7606" s="17" t="s">
        <v>21485</v>
      </c>
      <c r="R7606" t="s">
        <v>1128</v>
      </c>
    </row>
    <row r="7607" spans="1:18">
      <c r="A7607" t="s">
        <v>1291</v>
      </c>
      <c r="B7607" t="s">
        <v>18</v>
      </c>
      <c r="C7607" t="s">
        <v>19</v>
      </c>
      <c r="D7607" t="s">
        <v>18631</v>
      </c>
      <c r="E7607" t="s">
        <v>19429</v>
      </c>
      <c r="F7607" t="s">
        <v>18633</v>
      </c>
      <c r="G7607" t="s">
        <v>21130</v>
      </c>
      <c r="H7607" s="1">
        <v>225000</v>
      </c>
      <c r="I7607" s="1">
        <v>0</v>
      </c>
      <c r="J7607" t="s">
        <v>68</v>
      </c>
      <c r="K7607" t="s">
        <v>118</v>
      </c>
      <c r="L7607" s="7">
        <v>41275</v>
      </c>
      <c r="M7607" t="s">
        <v>21131</v>
      </c>
      <c r="N7607">
        <v>0</v>
      </c>
      <c r="O7607" s="17" t="s">
        <v>21485</v>
      </c>
      <c r="P7607">
        <v>0</v>
      </c>
      <c r="Q7607" s="17" t="s">
        <v>21485</v>
      </c>
      <c r="R7607" t="s">
        <v>1291</v>
      </c>
    </row>
    <row r="7608" spans="1:18">
      <c r="A7608" t="s">
        <v>1291</v>
      </c>
      <c r="B7608" t="s">
        <v>18</v>
      </c>
      <c r="C7608" t="s">
        <v>19</v>
      </c>
      <c r="D7608" t="s">
        <v>20</v>
      </c>
      <c r="E7608" t="s">
        <v>79</v>
      </c>
      <c r="F7608" t="s">
        <v>282</v>
      </c>
      <c r="G7608" t="s">
        <v>16791</v>
      </c>
      <c r="H7608" s="1">
        <v>793029</v>
      </c>
      <c r="I7608" s="1">
        <v>0</v>
      </c>
      <c r="J7608" t="s">
        <v>24</v>
      </c>
      <c r="K7608" t="s">
        <v>118</v>
      </c>
      <c r="L7608" s="10">
        <v>41548</v>
      </c>
      <c r="M7608" t="s">
        <v>16792</v>
      </c>
      <c r="N7608">
        <v>0</v>
      </c>
      <c r="O7608" s="17" t="s">
        <v>21485</v>
      </c>
      <c r="P7608">
        <v>0</v>
      </c>
      <c r="Q7608" s="17" t="s">
        <v>21485</v>
      </c>
      <c r="R7608" t="s">
        <v>1291</v>
      </c>
    </row>
    <row r="7609" spans="1:18">
      <c r="A7609" t="s">
        <v>1291</v>
      </c>
      <c r="B7609" t="s">
        <v>18</v>
      </c>
      <c r="C7609" t="s">
        <v>19</v>
      </c>
      <c r="D7609" t="s">
        <v>38</v>
      </c>
      <c r="E7609" t="s">
        <v>387</v>
      </c>
      <c r="F7609" t="s">
        <v>418</v>
      </c>
      <c r="G7609" t="s">
        <v>1292</v>
      </c>
      <c r="H7609" s="1">
        <v>879750</v>
      </c>
      <c r="I7609" s="1">
        <v>0</v>
      </c>
      <c r="J7609" t="s">
        <v>24</v>
      </c>
      <c r="K7609" t="s">
        <v>118</v>
      </c>
      <c r="L7609" s="10">
        <v>43374</v>
      </c>
      <c r="M7609" t="s">
        <v>1293</v>
      </c>
      <c r="N7609">
        <v>1</v>
      </c>
      <c r="O7609" s="17" t="s">
        <v>21485</v>
      </c>
      <c r="P7609">
        <v>0</v>
      </c>
      <c r="Q7609" s="17" t="s">
        <v>21485</v>
      </c>
      <c r="R7609" t="s">
        <v>1291</v>
      </c>
    </row>
    <row r="7610" spans="1:18">
      <c r="A7610" t="s">
        <v>1291</v>
      </c>
      <c r="B7610" t="s">
        <v>18</v>
      </c>
      <c r="C7610" t="s">
        <v>19</v>
      </c>
      <c r="D7610" t="s">
        <v>38</v>
      </c>
      <c r="E7610" t="s">
        <v>86</v>
      </c>
      <c r="F7610" t="s">
        <v>282</v>
      </c>
      <c r="G7610" t="s">
        <v>16793</v>
      </c>
      <c r="H7610" s="1">
        <v>1185750</v>
      </c>
      <c r="I7610" s="1">
        <v>0</v>
      </c>
      <c r="J7610" t="s">
        <v>24</v>
      </c>
      <c r="K7610" t="s">
        <v>118</v>
      </c>
      <c r="L7610" s="10">
        <v>44652</v>
      </c>
      <c r="M7610" t="s">
        <v>16794</v>
      </c>
      <c r="N7610">
        <v>0</v>
      </c>
      <c r="O7610" s="17" t="s">
        <v>21485</v>
      </c>
      <c r="P7610">
        <v>0</v>
      </c>
      <c r="Q7610" s="17" t="s">
        <v>21485</v>
      </c>
      <c r="R7610" t="s">
        <v>1291</v>
      </c>
    </row>
    <row r="7611" spans="1:18">
      <c r="A7611" t="s">
        <v>16795</v>
      </c>
      <c r="B7611" t="s">
        <v>18</v>
      </c>
      <c r="C7611" t="s">
        <v>19</v>
      </c>
      <c r="D7611" t="s">
        <v>38</v>
      </c>
      <c r="E7611" t="s">
        <v>145</v>
      </c>
      <c r="F7611" t="s">
        <v>40</v>
      </c>
      <c r="G7611" t="s">
        <v>16796</v>
      </c>
      <c r="H7611" s="1">
        <v>852975</v>
      </c>
      <c r="I7611" s="1">
        <v>0</v>
      </c>
      <c r="J7611" t="s">
        <v>24</v>
      </c>
      <c r="K7611" t="s">
        <v>22</v>
      </c>
      <c r="L7611" s="10">
        <v>43556</v>
      </c>
      <c r="M7611" t="s">
        <v>16797</v>
      </c>
      <c r="N7611">
        <v>0</v>
      </c>
      <c r="O7611" s="17" t="s">
        <v>21485</v>
      </c>
      <c r="P7611">
        <v>0</v>
      </c>
      <c r="Q7611" s="17" t="s">
        <v>21485</v>
      </c>
      <c r="R7611" t="s">
        <v>16795</v>
      </c>
    </row>
    <row r="7612" spans="1:18">
      <c r="A7612" t="s">
        <v>16795</v>
      </c>
      <c r="B7612" t="s">
        <v>18</v>
      </c>
      <c r="C7612" t="s">
        <v>19</v>
      </c>
      <c r="D7612" t="s">
        <v>38</v>
      </c>
      <c r="E7612" t="s">
        <v>784</v>
      </c>
      <c r="F7612" t="s">
        <v>32</v>
      </c>
      <c r="G7612" t="s">
        <v>16798</v>
      </c>
      <c r="H7612" s="1">
        <v>879750</v>
      </c>
      <c r="I7612" s="1">
        <v>0</v>
      </c>
      <c r="J7612" t="s">
        <v>24</v>
      </c>
      <c r="K7612" t="s">
        <v>22</v>
      </c>
      <c r="L7612" s="10">
        <v>45383</v>
      </c>
      <c r="M7612" t="s">
        <v>16799</v>
      </c>
      <c r="N7612">
        <v>0</v>
      </c>
      <c r="O7612" s="17" t="s">
        <v>21485</v>
      </c>
      <c r="P7612">
        <v>0</v>
      </c>
      <c r="Q7612" s="17" t="s">
        <v>21485</v>
      </c>
      <c r="R7612" t="s">
        <v>16795</v>
      </c>
    </row>
    <row r="7613" spans="1:18">
      <c r="A7613" t="s">
        <v>21132</v>
      </c>
      <c r="B7613" t="s">
        <v>921</v>
      </c>
      <c r="C7613" t="s">
        <v>922</v>
      </c>
      <c r="D7613" t="s">
        <v>21133</v>
      </c>
      <c r="E7613" t="s">
        <v>21134</v>
      </c>
      <c r="F7613" t="s">
        <v>18667</v>
      </c>
      <c r="G7613" t="s">
        <v>21135</v>
      </c>
      <c r="H7613" s="1">
        <v>100000</v>
      </c>
      <c r="I7613" s="1">
        <v>0</v>
      </c>
      <c r="J7613" t="s">
        <v>202</v>
      </c>
      <c r="K7613" t="s">
        <v>136</v>
      </c>
      <c r="L7613" s="7">
        <v>45383</v>
      </c>
      <c r="M7613" t="s">
        <v>21136</v>
      </c>
      <c r="N7613">
        <v>0</v>
      </c>
      <c r="O7613" s="17" t="s">
        <v>21485</v>
      </c>
      <c r="P7613">
        <v>0</v>
      </c>
      <c r="Q7613" s="17" t="s">
        <v>21485</v>
      </c>
      <c r="R7613" t="s">
        <v>21132</v>
      </c>
    </row>
    <row r="7614" spans="1:18">
      <c r="A7614" t="s">
        <v>16800</v>
      </c>
      <c r="B7614" t="s">
        <v>64</v>
      </c>
      <c r="C7614" t="s">
        <v>65</v>
      </c>
      <c r="D7614" t="s">
        <v>38</v>
      </c>
      <c r="E7614" t="s">
        <v>586</v>
      </c>
      <c r="F7614" t="s">
        <v>1155</v>
      </c>
      <c r="G7614" t="s">
        <v>16801</v>
      </c>
      <c r="H7614" s="1">
        <v>761175</v>
      </c>
      <c r="I7614" s="1">
        <v>0</v>
      </c>
      <c r="J7614" t="s">
        <v>24</v>
      </c>
      <c r="K7614" t="s">
        <v>136</v>
      </c>
      <c r="L7614" s="10">
        <v>45017</v>
      </c>
      <c r="M7614" t="s">
        <v>16802</v>
      </c>
      <c r="N7614">
        <v>0</v>
      </c>
      <c r="O7614" s="17" t="s">
        <v>21485</v>
      </c>
      <c r="P7614">
        <v>0</v>
      </c>
      <c r="Q7614" s="17" t="s">
        <v>21485</v>
      </c>
      <c r="R7614" t="s">
        <v>16800</v>
      </c>
    </row>
    <row r="7615" spans="1:18">
      <c r="A7615" t="s">
        <v>16803</v>
      </c>
      <c r="B7615" t="s">
        <v>557</v>
      </c>
      <c r="C7615" t="s">
        <v>65</v>
      </c>
      <c r="D7615" t="s">
        <v>20</v>
      </c>
      <c r="E7615" t="s">
        <v>320</v>
      </c>
      <c r="F7615" t="s">
        <v>87</v>
      </c>
      <c r="G7615" t="s">
        <v>16804</v>
      </c>
      <c r="H7615" s="1">
        <v>691985</v>
      </c>
      <c r="I7615" s="1">
        <v>0</v>
      </c>
      <c r="J7615" t="s">
        <v>24</v>
      </c>
      <c r="K7615" t="s">
        <v>42</v>
      </c>
      <c r="L7615" s="10">
        <v>41365</v>
      </c>
      <c r="M7615" t="s">
        <v>16805</v>
      </c>
      <c r="N7615">
        <v>0</v>
      </c>
      <c r="O7615" s="17" t="s">
        <v>21485</v>
      </c>
      <c r="P7615">
        <v>0</v>
      </c>
      <c r="Q7615" s="17" t="s">
        <v>21485</v>
      </c>
      <c r="R7615" t="s">
        <v>16803</v>
      </c>
    </row>
    <row r="7616" spans="1:18">
      <c r="A7616" t="s">
        <v>16803</v>
      </c>
      <c r="B7616" t="s">
        <v>557</v>
      </c>
      <c r="C7616" t="s">
        <v>65</v>
      </c>
      <c r="D7616" t="s">
        <v>38</v>
      </c>
      <c r="E7616" t="s">
        <v>2508</v>
      </c>
      <c r="F7616" t="s">
        <v>87</v>
      </c>
      <c r="G7616" t="s">
        <v>16806</v>
      </c>
      <c r="H7616" s="1">
        <v>100000</v>
      </c>
      <c r="I7616" s="1">
        <v>0</v>
      </c>
      <c r="J7616" t="s">
        <v>202</v>
      </c>
      <c r="K7616" t="s">
        <v>42</v>
      </c>
      <c r="L7616" s="10">
        <v>43160</v>
      </c>
      <c r="M7616" t="s">
        <v>16807</v>
      </c>
      <c r="N7616">
        <v>0</v>
      </c>
      <c r="O7616" s="17" t="s">
        <v>21485</v>
      </c>
      <c r="P7616">
        <v>0</v>
      </c>
      <c r="Q7616" s="17" t="s">
        <v>21485</v>
      </c>
      <c r="R7616" t="s">
        <v>16803</v>
      </c>
    </row>
    <row r="7617" spans="1:18">
      <c r="A7617" t="s">
        <v>16803</v>
      </c>
      <c r="B7617" t="s">
        <v>557</v>
      </c>
      <c r="C7617" t="s">
        <v>65</v>
      </c>
      <c r="D7617" t="s">
        <v>38</v>
      </c>
      <c r="E7617" t="s">
        <v>2508</v>
      </c>
      <c r="F7617" t="s">
        <v>87</v>
      </c>
      <c r="G7617" t="s">
        <v>16806</v>
      </c>
      <c r="H7617" s="1">
        <v>100000</v>
      </c>
      <c r="I7617" s="1">
        <v>0</v>
      </c>
      <c r="J7617" t="s">
        <v>202</v>
      </c>
      <c r="K7617" t="s">
        <v>42</v>
      </c>
      <c r="L7617" s="10">
        <v>43160</v>
      </c>
      <c r="M7617" t="s">
        <v>16807</v>
      </c>
      <c r="N7617">
        <v>0</v>
      </c>
      <c r="O7617" s="17" t="s">
        <v>21485</v>
      </c>
      <c r="P7617">
        <v>0</v>
      </c>
      <c r="Q7617" s="17" t="s">
        <v>21485</v>
      </c>
      <c r="R7617" t="s">
        <v>16803</v>
      </c>
    </row>
    <row r="7618" spans="1:18">
      <c r="A7618" t="s">
        <v>16803</v>
      </c>
      <c r="B7618" t="s">
        <v>557</v>
      </c>
      <c r="C7618" t="s">
        <v>65</v>
      </c>
      <c r="D7618" t="s">
        <v>38</v>
      </c>
      <c r="E7618" t="s">
        <v>2508</v>
      </c>
      <c r="F7618" t="s">
        <v>87</v>
      </c>
      <c r="G7618" t="s">
        <v>16806</v>
      </c>
      <c r="H7618" s="1">
        <v>100000</v>
      </c>
      <c r="I7618" s="1">
        <v>0</v>
      </c>
      <c r="J7618" t="s">
        <v>202</v>
      </c>
      <c r="K7618" t="s">
        <v>22</v>
      </c>
      <c r="L7618" s="10">
        <v>43160</v>
      </c>
      <c r="M7618" t="s">
        <v>16807</v>
      </c>
      <c r="N7618">
        <v>0</v>
      </c>
      <c r="O7618" s="17" t="s">
        <v>21485</v>
      </c>
      <c r="P7618">
        <v>0</v>
      </c>
      <c r="Q7618" s="17" t="s">
        <v>21485</v>
      </c>
      <c r="R7618" t="s">
        <v>16803</v>
      </c>
    </row>
    <row r="7619" spans="1:18">
      <c r="A7619" t="s">
        <v>16803</v>
      </c>
      <c r="B7619" t="s">
        <v>557</v>
      </c>
      <c r="C7619" t="s">
        <v>65</v>
      </c>
      <c r="D7619" t="s">
        <v>38</v>
      </c>
      <c r="E7619" t="s">
        <v>387</v>
      </c>
      <c r="F7619" t="s">
        <v>87</v>
      </c>
      <c r="G7619" t="s">
        <v>16806</v>
      </c>
      <c r="H7619" s="1">
        <v>722925</v>
      </c>
      <c r="I7619" s="1">
        <v>0</v>
      </c>
      <c r="J7619" t="s">
        <v>48</v>
      </c>
      <c r="K7619" t="s">
        <v>42</v>
      </c>
      <c r="L7619" s="10">
        <v>43374</v>
      </c>
      <c r="M7619" t="s">
        <v>16807</v>
      </c>
      <c r="N7619">
        <v>0</v>
      </c>
      <c r="O7619" s="17" t="s">
        <v>21485</v>
      </c>
      <c r="P7619">
        <v>0</v>
      </c>
      <c r="Q7619" s="17" t="s">
        <v>21485</v>
      </c>
      <c r="R7619" t="s">
        <v>16803</v>
      </c>
    </row>
    <row r="7620" spans="1:18">
      <c r="A7620" t="s">
        <v>16803</v>
      </c>
      <c r="B7620" t="s">
        <v>557</v>
      </c>
      <c r="C7620" t="s">
        <v>65</v>
      </c>
      <c r="D7620" t="s">
        <v>38</v>
      </c>
      <c r="E7620" t="s">
        <v>387</v>
      </c>
      <c r="F7620" t="s">
        <v>87</v>
      </c>
      <c r="G7620" t="s">
        <v>16806</v>
      </c>
      <c r="H7620" s="1">
        <v>722925</v>
      </c>
      <c r="I7620" s="1">
        <v>0</v>
      </c>
      <c r="J7620" t="s">
        <v>48</v>
      </c>
      <c r="K7620" t="s">
        <v>42</v>
      </c>
      <c r="L7620" s="10">
        <v>43374</v>
      </c>
      <c r="M7620" t="s">
        <v>16807</v>
      </c>
      <c r="N7620">
        <v>0</v>
      </c>
      <c r="O7620" s="17" t="s">
        <v>21485</v>
      </c>
      <c r="P7620">
        <v>0</v>
      </c>
      <c r="Q7620" s="17" t="s">
        <v>21485</v>
      </c>
      <c r="R7620" t="s">
        <v>16803</v>
      </c>
    </row>
    <row r="7621" spans="1:18">
      <c r="A7621" t="s">
        <v>16803</v>
      </c>
      <c r="B7621" t="s">
        <v>557</v>
      </c>
      <c r="C7621" t="s">
        <v>65</v>
      </c>
      <c r="D7621" t="s">
        <v>38</v>
      </c>
      <c r="E7621" t="s">
        <v>387</v>
      </c>
      <c r="F7621" t="s">
        <v>87</v>
      </c>
      <c r="G7621" t="s">
        <v>16806</v>
      </c>
      <c r="H7621" s="1">
        <v>722925</v>
      </c>
      <c r="I7621" s="1">
        <v>0</v>
      </c>
      <c r="J7621" t="s">
        <v>48</v>
      </c>
      <c r="K7621" t="s">
        <v>22</v>
      </c>
      <c r="L7621" s="10">
        <v>43374</v>
      </c>
      <c r="M7621" t="s">
        <v>16807</v>
      </c>
      <c r="N7621">
        <v>0</v>
      </c>
      <c r="O7621" s="17" t="s">
        <v>21485</v>
      </c>
      <c r="P7621">
        <v>0</v>
      </c>
      <c r="Q7621" s="17" t="s">
        <v>21485</v>
      </c>
      <c r="R7621" t="s">
        <v>16803</v>
      </c>
    </row>
    <row r="7622" spans="1:18">
      <c r="A7622" t="s">
        <v>16803</v>
      </c>
      <c r="B7622" t="s">
        <v>557</v>
      </c>
      <c r="C7622" t="s">
        <v>65</v>
      </c>
      <c r="D7622" t="s">
        <v>38</v>
      </c>
      <c r="E7622" t="s">
        <v>86</v>
      </c>
      <c r="F7622" t="s">
        <v>87</v>
      </c>
      <c r="G7622" t="s">
        <v>16808</v>
      </c>
      <c r="H7622" s="1">
        <v>432226</v>
      </c>
      <c r="I7622" s="1">
        <v>0</v>
      </c>
      <c r="J7622" t="s">
        <v>68</v>
      </c>
      <c r="K7622" t="s">
        <v>42</v>
      </c>
      <c r="L7622" s="10">
        <v>44652</v>
      </c>
      <c r="M7622" t="s">
        <v>16809</v>
      </c>
      <c r="N7622">
        <v>0</v>
      </c>
      <c r="O7622" s="17" t="s">
        <v>21485</v>
      </c>
      <c r="P7622">
        <v>0</v>
      </c>
      <c r="Q7622" s="17" t="s">
        <v>21485</v>
      </c>
      <c r="R7622" t="s">
        <v>16803</v>
      </c>
    </row>
    <row r="7623" spans="1:18">
      <c r="A7623" t="s">
        <v>16803</v>
      </c>
      <c r="B7623" t="s">
        <v>557</v>
      </c>
      <c r="C7623" t="s">
        <v>65</v>
      </c>
      <c r="D7623" t="s">
        <v>38</v>
      </c>
      <c r="E7623" t="s">
        <v>784</v>
      </c>
      <c r="F7623" t="s">
        <v>87</v>
      </c>
      <c r="G7623" t="s">
        <v>16810</v>
      </c>
      <c r="H7623" s="1">
        <v>677024</v>
      </c>
      <c r="I7623" s="1">
        <v>0</v>
      </c>
      <c r="J7623" t="s">
        <v>48</v>
      </c>
      <c r="K7623" t="s">
        <v>42</v>
      </c>
      <c r="L7623" s="10">
        <v>45383</v>
      </c>
      <c r="M7623" t="s">
        <v>16807</v>
      </c>
      <c r="N7623">
        <v>0</v>
      </c>
      <c r="O7623" s="17" t="s">
        <v>21485</v>
      </c>
      <c r="P7623">
        <v>0</v>
      </c>
      <c r="Q7623" s="17" t="s">
        <v>21485</v>
      </c>
      <c r="R7623" t="s">
        <v>16803</v>
      </c>
    </row>
    <row r="7624" spans="1:18">
      <c r="A7624" t="s">
        <v>16803</v>
      </c>
      <c r="B7624" t="s">
        <v>557</v>
      </c>
      <c r="C7624" t="s">
        <v>65</v>
      </c>
      <c r="D7624" t="s">
        <v>38</v>
      </c>
      <c r="E7624" t="s">
        <v>784</v>
      </c>
      <c r="F7624" t="s">
        <v>87</v>
      </c>
      <c r="G7624" t="s">
        <v>16810</v>
      </c>
      <c r="H7624" s="1">
        <v>677024</v>
      </c>
      <c r="I7624" s="1">
        <v>0</v>
      </c>
      <c r="J7624" t="s">
        <v>48</v>
      </c>
      <c r="K7624" t="s">
        <v>42</v>
      </c>
      <c r="L7624" s="10">
        <v>45383</v>
      </c>
      <c r="M7624" t="s">
        <v>16807</v>
      </c>
      <c r="N7624">
        <v>0</v>
      </c>
      <c r="O7624" s="17" t="s">
        <v>21485</v>
      </c>
      <c r="P7624">
        <v>0</v>
      </c>
      <c r="Q7624" s="17" t="s">
        <v>21485</v>
      </c>
      <c r="R7624" t="s">
        <v>16803</v>
      </c>
    </row>
    <row r="7625" spans="1:18">
      <c r="A7625" t="s">
        <v>16803</v>
      </c>
      <c r="B7625" t="s">
        <v>557</v>
      </c>
      <c r="C7625" t="s">
        <v>65</v>
      </c>
      <c r="D7625" t="s">
        <v>38</v>
      </c>
      <c r="E7625" t="s">
        <v>784</v>
      </c>
      <c r="F7625" t="s">
        <v>87</v>
      </c>
      <c r="G7625" t="s">
        <v>16810</v>
      </c>
      <c r="H7625" s="1">
        <v>677024</v>
      </c>
      <c r="I7625" s="1">
        <v>0</v>
      </c>
      <c r="J7625" t="s">
        <v>48</v>
      </c>
      <c r="K7625" t="s">
        <v>22</v>
      </c>
      <c r="L7625" s="10">
        <v>45383</v>
      </c>
      <c r="M7625" t="s">
        <v>16807</v>
      </c>
      <c r="N7625">
        <v>0</v>
      </c>
      <c r="O7625" s="17" t="s">
        <v>21485</v>
      </c>
      <c r="P7625">
        <v>0</v>
      </c>
      <c r="Q7625" s="17" t="s">
        <v>21485</v>
      </c>
      <c r="R7625" t="s">
        <v>16803</v>
      </c>
    </row>
    <row r="7626" spans="1:18">
      <c r="A7626" t="s">
        <v>21137</v>
      </c>
      <c r="B7626" t="s">
        <v>84</v>
      </c>
      <c r="C7626" t="s">
        <v>85</v>
      </c>
      <c r="D7626" t="s">
        <v>18718</v>
      </c>
      <c r="E7626" t="s">
        <v>18938</v>
      </c>
      <c r="F7626" t="s">
        <v>18720</v>
      </c>
      <c r="G7626" t="s">
        <v>21138</v>
      </c>
      <c r="H7626" s="1">
        <v>39540</v>
      </c>
      <c r="I7626" s="1">
        <v>0</v>
      </c>
      <c r="J7626" t="s">
        <v>202</v>
      </c>
      <c r="K7626" t="s">
        <v>118</v>
      </c>
      <c r="L7626" s="7">
        <v>43160</v>
      </c>
      <c r="M7626" t="s">
        <v>21139</v>
      </c>
      <c r="N7626">
        <v>0</v>
      </c>
      <c r="O7626" s="17" t="s">
        <v>21485</v>
      </c>
      <c r="P7626">
        <v>0</v>
      </c>
      <c r="Q7626" s="17" t="s">
        <v>21485</v>
      </c>
      <c r="R7626" t="s">
        <v>21137</v>
      </c>
    </row>
    <row r="7627" spans="1:18">
      <c r="A7627" t="s">
        <v>2365</v>
      </c>
      <c r="B7627" t="s">
        <v>37</v>
      </c>
      <c r="C7627" t="s">
        <v>30</v>
      </c>
      <c r="D7627" t="s">
        <v>20</v>
      </c>
      <c r="E7627" t="s">
        <v>200</v>
      </c>
      <c r="F7627" t="s">
        <v>87</v>
      </c>
      <c r="G7627" t="s">
        <v>2914</v>
      </c>
      <c r="H7627" s="1">
        <v>100000</v>
      </c>
      <c r="I7627" s="1">
        <v>0</v>
      </c>
      <c r="J7627" t="s">
        <v>202</v>
      </c>
      <c r="K7627" t="s">
        <v>42</v>
      </c>
      <c r="L7627" s="10">
        <v>41913</v>
      </c>
      <c r="M7627" t="s">
        <v>2915</v>
      </c>
      <c r="N7627">
        <v>0</v>
      </c>
      <c r="O7627" s="17" t="s">
        <v>21485</v>
      </c>
      <c r="P7627">
        <v>0</v>
      </c>
      <c r="Q7627" s="17" t="s">
        <v>21485</v>
      </c>
      <c r="R7627" t="s">
        <v>2365</v>
      </c>
    </row>
    <row r="7628" spans="1:18">
      <c r="A7628" t="s">
        <v>2365</v>
      </c>
      <c r="B7628" t="s">
        <v>37</v>
      </c>
      <c r="C7628" t="s">
        <v>30</v>
      </c>
      <c r="D7628" t="s">
        <v>20</v>
      </c>
      <c r="E7628" t="s">
        <v>92</v>
      </c>
      <c r="F7628" t="s">
        <v>87</v>
      </c>
      <c r="G7628" t="s">
        <v>2914</v>
      </c>
      <c r="H7628" s="1">
        <v>641160</v>
      </c>
      <c r="I7628" s="1">
        <v>0</v>
      </c>
      <c r="J7628" t="s">
        <v>48</v>
      </c>
      <c r="K7628" t="s">
        <v>42</v>
      </c>
      <c r="L7628" s="10">
        <v>42278</v>
      </c>
      <c r="M7628" t="s">
        <v>2915</v>
      </c>
      <c r="N7628">
        <v>0</v>
      </c>
      <c r="O7628" s="17" t="s">
        <v>21485</v>
      </c>
      <c r="P7628">
        <v>0</v>
      </c>
      <c r="Q7628" s="17" t="s">
        <v>21485</v>
      </c>
      <c r="R7628" t="s">
        <v>2365</v>
      </c>
    </row>
    <row r="7629" spans="1:18">
      <c r="A7629" t="s">
        <v>2365</v>
      </c>
      <c r="B7629" t="s">
        <v>37</v>
      </c>
      <c r="C7629" t="s">
        <v>30</v>
      </c>
      <c r="D7629" t="s">
        <v>38</v>
      </c>
      <c r="E7629" t="s">
        <v>434</v>
      </c>
      <c r="F7629" t="s">
        <v>399</v>
      </c>
      <c r="G7629" t="s">
        <v>2366</v>
      </c>
      <c r="H7629" s="1">
        <v>826200</v>
      </c>
      <c r="I7629" s="1">
        <v>0</v>
      </c>
      <c r="J7629" t="s">
        <v>24</v>
      </c>
      <c r="K7629" t="s">
        <v>42</v>
      </c>
      <c r="L7629" s="10">
        <v>44256</v>
      </c>
      <c r="M7629" t="s">
        <v>2367</v>
      </c>
      <c r="N7629">
        <v>1</v>
      </c>
      <c r="O7629" s="17" t="s">
        <v>21485</v>
      </c>
      <c r="P7629">
        <v>0</v>
      </c>
      <c r="Q7629" s="17" t="s">
        <v>21485</v>
      </c>
      <c r="R7629" t="s">
        <v>2365</v>
      </c>
    </row>
    <row r="7630" spans="1:18">
      <c r="A7630" t="s">
        <v>16811</v>
      </c>
      <c r="B7630" t="s">
        <v>167</v>
      </c>
      <c r="C7630" t="s">
        <v>85</v>
      </c>
      <c r="D7630" t="s">
        <v>20</v>
      </c>
      <c r="E7630" t="s">
        <v>241</v>
      </c>
      <c r="F7630" t="s">
        <v>99</v>
      </c>
      <c r="G7630" t="s">
        <v>16812</v>
      </c>
      <c r="H7630" s="1">
        <v>749994</v>
      </c>
      <c r="I7630" s="1">
        <v>0</v>
      </c>
      <c r="J7630" t="s">
        <v>24</v>
      </c>
      <c r="K7630" t="s">
        <v>42</v>
      </c>
      <c r="L7630" s="10">
        <v>40087</v>
      </c>
      <c r="M7630" t="s">
        <v>16813</v>
      </c>
      <c r="N7630">
        <v>0</v>
      </c>
      <c r="O7630" s="17" t="s">
        <v>21485</v>
      </c>
      <c r="P7630">
        <v>0</v>
      </c>
      <c r="Q7630" s="17" t="s">
        <v>21485</v>
      </c>
      <c r="R7630" t="s">
        <v>16811</v>
      </c>
    </row>
    <row r="7631" spans="1:18">
      <c r="A7631" t="s">
        <v>16811</v>
      </c>
      <c r="B7631" t="s">
        <v>167</v>
      </c>
      <c r="C7631" t="s">
        <v>85</v>
      </c>
      <c r="D7631" t="s">
        <v>20</v>
      </c>
      <c r="E7631" t="s">
        <v>66</v>
      </c>
      <c r="F7631" t="s">
        <v>196</v>
      </c>
      <c r="G7631" t="s">
        <v>16814</v>
      </c>
      <c r="H7631" s="1">
        <v>231333</v>
      </c>
      <c r="I7631" s="1">
        <v>0</v>
      </c>
      <c r="J7631" t="s">
        <v>68</v>
      </c>
      <c r="K7631" t="s">
        <v>94</v>
      </c>
      <c r="L7631" s="10">
        <v>41000</v>
      </c>
      <c r="M7631" t="s">
        <v>16815</v>
      </c>
      <c r="N7631">
        <v>0</v>
      </c>
      <c r="O7631" s="17" t="s">
        <v>21485</v>
      </c>
      <c r="P7631">
        <v>0</v>
      </c>
      <c r="Q7631" s="17" t="s">
        <v>21485</v>
      </c>
      <c r="R7631" t="s">
        <v>16811</v>
      </c>
    </row>
    <row r="7632" spans="1:18">
      <c r="A7632" t="s">
        <v>16811</v>
      </c>
      <c r="B7632" t="s">
        <v>226</v>
      </c>
      <c r="C7632" t="s">
        <v>30</v>
      </c>
      <c r="D7632" t="s">
        <v>20</v>
      </c>
      <c r="E7632" t="s">
        <v>79</v>
      </c>
      <c r="F7632" t="s">
        <v>99</v>
      </c>
      <c r="G7632" t="s">
        <v>16816</v>
      </c>
      <c r="H7632" s="1">
        <v>769855</v>
      </c>
      <c r="I7632" s="1">
        <v>0</v>
      </c>
      <c r="J7632" t="s">
        <v>24</v>
      </c>
      <c r="K7632" t="s">
        <v>42</v>
      </c>
      <c r="L7632" s="10">
        <v>41548</v>
      </c>
      <c r="M7632" t="s">
        <v>16817</v>
      </c>
      <c r="N7632">
        <v>0</v>
      </c>
      <c r="O7632" s="17" t="s">
        <v>21485</v>
      </c>
      <c r="P7632">
        <v>0</v>
      </c>
      <c r="Q7632" s="17" t="s">
        <v>21485</v>
      </c>
      <c r="R7632" t="s">
        <v>16811</v>
      </c>
    </row>
    <row r="7633" spans="1:18">
      <c r="A7633" t="s">
        <v>16811</v>
      </c>
      <c r="B7633" t="s">
        <v>226</v>
      </c>
      <c r="C7633" t="s">
        <v>30</v>
      </c>
      <c r="D7633" t="s">
        <v>38</v>
      </c>
      <c r="E7633" t="s">
        <v>718</v>
      </c>
      <c r="F7633" t="s">
        <v>196</v>
      </c>
      <c r="G7633" t="s">
        <v>16818</v>
      </c>
      <c r="H7633" s="1">
        <v>975376</v>
      </c>
      <c r="I7633" s="1">
        <v>0</v>
      </c>
      <c r="J7633" t="s">
        <v>24</v>
      </c>
      <c r="K7633" t="s">
        <v>94</v>
      </c>
      <c r="L7633" s="10">
        <v>44835</v>
      </c>
      <c r="M7633" t="s">
        <v>16819</v>
      </c>
      <c r="N7633">
        <v>0</v>
      </c>
      <c r="O7633" s="17" t="s">
        <v>21485</v>
      </c>
      <c r="P7633">
        <v>0</v>
      </c>
      <c r="Q7633" s="17" t="s">
        <v>21485</v>
      </c>
      <c r="R7633" t="s">
        <v>16811</v>
      </c>
    </row>
    <row r="7634" spans="1:18">
      <c r="A7634" t="s">
        <v>16811</v>
      </c>
      <c r="B7634" t="s">
        <v>226</v>
      </c>
      <c r="C7634" t="s">
        <v>30</v>
      </c>
      <c r="D7634" t="s">
        <v>38</v>
      </c>
      <c r="E7634" t="s">
        <v>1584</v>
      </c>
      <c r="F7634" t="s">
        <v>99</v>
      </c>
      <c r="G7634" t="s">
        <v>16816</v>
      </c>
      <c r="H7634" s="1">
        <v>100000</v>
      </c>
      <c r="I7634" s="1">
        <v>0</v>
      </c>
      <c r="J7634" t="s">
        <v>202</v>
      </c>
      <c r="K7634" t="s">
        <v>42</v>
      </c>
      <c r="L7634" s="10">
        <v>44986</v>
      </c>
      <c r="M7634" t="s">
        <v>16817</v>
      </c>
      <c r="N7634">
        <v>0</v>
      </c>
      <c r="O7634" s="17" t="s">
        <v>21485</v>
      </c>
      <c r="P7634">
        <v>0</v>
      </c>
      <c r="Q7634" s="17" t="s">
        <v>21485</v>
      </c>
      <c r="R7634" t="s">
        <v>16811</v>
      </c>
    </row>
    <row r="7635" spans="1:18">
      <c r="A7635" t="s">
        <v>16811</v>
      </c>
      <c r="B7635" t="s">
        <v>226</v>
      </c>
      <c r="C7635" t="s">
        <v>30</v>
      </c>
      <c r="D7635" t="s">
        <v>38</v>
      </c>
      <c r="E7635" t="s">
        <v>1125</v>
      </c>
      <c r="F7635" t="s">
        <v>99</v>
      </c>
      <c r="G7635" t="s">
        <v>16816</v>
      </c>
      <c r="H7635" s="1">
        <v>971550</v>
      </c>
      <c r="I7635" s="1">
        <v>0</v>
      </c>
      <c r="J7635" t="s">
        <v>24</v>
      </c>
      <c r="K7635" t="s">
        <v>42</v>
      </c>
      <c r="L7635" s="10">
        <v>45200</v>
      </c>
      <c r="M7635" t="s">
        <v>16817</v>
      </c>
      <c r="N7635">
        <v>0</v>
      </c>
      <c r="O7635" s="17" t="s">
        <v>21485</v>
      </c>
      <c r="P7635">
        <v>0</v>
      </c>
      <c r="Q7635" s="17" t="s">
        <v>21485</v>
      </c>
      <c r="R7635" t="s">
        <v>16811</v>
      </c>
    </row>
    <row r="7636" spans="1:18">
      <c r="A7636" t="s">
        <v>16820</v>
      </c>
      <c r="B7636" t="s">
        <v>114</v>
      </c>
      <c r="C7636" t="s">
        <v>65</v>
      </c>
      <c r="D7636" t="s">
        <v>20</v>
      </c>
      <c r="E7636" t="s">
        <v>276</v>
      </c>
      <c r="F7636" t="s">
        <v>123</v>
      </c>
      <c r="G7636" t="s">
        <v>16821</v>
      </c>
      <c r="H7636" s="1">
        <v>417230</v>
      </c>
      <c r="I7636" s="1">
        <v>0</v>
      </c>
      <c r="J7636" t="s">
        <v>24</v>
      </c>
      <c r="K7636" t="s">
        <v>118</v>
      </c>
      <c r="L7636" s="10">
        <v>41730</v>
      </c>
      <c r="M7636" t="s">
        <v>16822</v>
      </c>
      <c r="N7636">
        <v>0</v>
      </c>
      <c r="O7636" s="17" t="s">
        <v>21485</v>
      </c>
      <c r="P7636">
        <v>0</v>
      </c>
      <c r="Q7636" s="17" t="s">
        <v>21485</v>
      </c>
      <c r="R7636" t="s">
        <v>16820</v>
      </c>
    </row>
    <row r="7637" spans="1:18">
      <c r="A7637" t="s">
        <v>16823</v>
      </c>
      <c r="B7637" t="s">
        <v>185</v>
      </c>
      <c r="C7637" t="s">
        <v>65</v>
      </c>
      <c r="D7637" t="s">
        <v>38</v>
      </c>
      <c r="E7637" t="s">
        <v>145</v>
      </c>
      <c r="F7637" t="s">
        <v>22</v>
      </c>
      <c r="G7637" t="s">
        <v>16824</v>
      </c>
      <c r="H7637" s="1">
        <v>608175</v>
      </c>
      <c r="I7637" s="1">
        <v>0</v>
      </c>
      <c r="J7637" t="s">
        <v>24</v>
      </c>
      <c r="K7637" t="s">
        <v>22</v>
      </c>
      <c r="L7637" s="10">
        <v>43556</v>
      </c>
      <c r="M7637" t="s">
        <v>16825</v>
      </c>
      <c r="N7637">
        <v>0</v>
      </c>
      <c r="O7637" s="17" t="s">
        <v>21485</v>
      </c>
      <c r="P7637">
        <v>0</v>
      </c>
      <c r="Q7637" s="17" t="s">
        <v>21485</v>
      </c>
      <c r="R7637" t="s">
        <v>16823</v>
      </c>
    </row>
    <row r="7638" spans="1:18">
      <c r="A7638" t="s">
        <v>1131</v>
      </c>
      <c r="B7638" t="s">
        <v>114</v>
      </c>
      <c r="C7638" t="s">
        <v>65</v>
      </c>
      <c r="D7638" t="s">
        <v>20</v>
      </c>
      <c r="E7638" t="s">
        <v>51</v>
      </c>
      <c r="F7638" t="s">
        <v>140</v>
      </c>
      <c r="G7638" t="s">
        <v>16826</v>
      </c>
      <c r="H7638" s="1">
        <v>721795</v>
      </c>
      <c r="I7638" s="1">
        <v>0</v>
      </c>
      <c r="J7638" t="s">
        <v>24</v>
      </c>
      <c r="K7638" t="s">
        <v>60</v>
      </c>
      <c r="L7638" s="10">
        <v>39904</v>
      </c>
      <c r="M7638" t="s">
        <v>16827</v>
      </c>
      <c r="N7638">
        <v>0</v>
      </c>
      <c r="O7638" s="17" t="s">
        <v>21485</v>
      </c>
      <c r="P7638">
        <v>0</v>
      </c>
      <c r="Q7638" s="17" t="s">
        <v>21485</v>
      </c>
      <c r="R7638" t="s">
        <v>1131</v>
      </c>
    </row>
    <row r="7639" spans="1:18">
      <c r="A7639" t="s">
        <v>1131</v>
      </c>
      <c r="B7639" t="s">
        <v>114</v>
      </c>
      <c r="C7639" t="s">
        <v>65</v>
      </c>
      <c r="D7639" t="s">
        <v>20</v>
      </c>
      <c r="E7639" t="s">
        <v>71</v>
      </c>
      <c r="F7639" t="s">
        <v>568</v>
      </c>
      <c r="G7639" t="s">
        <v>2916</v>
      </c>
      <c r="H7639" s="1">
        <v>873880</v>
      </c>
      <c r="I7639" s="1">
        <v>0</v>
      </c>
      <c r="J7639" t="s">
        <v>24</v>
      </c>
      <c r="K7639" t="s">
        <v>60</v>
      </c>
      <c r="L7639" s="10">
        <v>40634</v>
      </c>
      <c r="M7639" t="s">
        <v>2917</v>
      </c>
      <c r="N7639">
        <v>0</v>
      </c>
      <c r="O7639" s="17" t="s">
        <v>21485</v>
      </c>
      <c r="P7639">
        <v>0</v>
      </c>
      <c r="Q7639" s="17" t="s">
        <v>21485</v>
      </c>
      <c r="R7639" t="s">
        <v>1131</v>
      </c>
    </row>
    <row r="7640" spans="1:18">
      <c r="A7640" t="s">
        <v>1131</v>
      </c>
      <c r="B7640" t="s">
        <v>114</v>
      </c>
      <c r="C7640" t="s">
        <v>65</v>
      </c>
      <c r="D7640" t="s">
        <v>20</v>
      </c>
      <c r="E7640" t="s">
        <v>66</v>
      </c>
      <c r="F7640" t="s">
        <v>568</v>
      </c>
      <c r="G7640" t="s">
        <v>1132</v>
      </c>
      <c r="H7640" s="1">
        <v>861550</v>
      </c>
      <c r="I7640" s="1">
        <v>0</v>
      </c>
      <c r="J7640" t="s">
        <v>24</v>
      </c>
      <c r="K7640" t="s">
        <v>60</v>
      </c>
      <c r="L7640" s="10">
        <v>41000</v>
      </c>
      <c r="M7640" t="s">
        <v>1133</v>
      </c>
      <c r="N7640">
        <v>2</v>
      </c>
      <c r="O7640" s="17" t="s">
        <v>21485</v>
      </c>
      <c r="P7640">
        <v>0</v>
      </c>
      <c r="Q7640" s="17" t="s">
        <v>21485</v>
      </c>
      <c r="R7640" t="s">
        <v>1131</v>
      </c>
    </row>
    <row r="7641" spans="1:18">
      <c r="A7641" t="s">
        <v>16828</v>
      </c>
      <c r="B7641" t="s">
        <v>114</v>
      </c>
      <c r="C7641" t="s">
        <v>65</v>
      </c>
      <c r="D7641" t="s">
        <v>20</v>
      </c>
      <c r="E7641" t="s">
        <v>51</v>
      </c>
      <c r="F7641" t="s">
        <v>134</v>
      </c>
      <c r="G7641" t="s">
        <v>16829</v>
      </c>
      <c r="H7641" s="1">
        <v>497805</v>
      </c>
      <c r="I7641" s="1">
        <v>0</v>
      </c>
      <c r="J7641" t="s">
        <v>24</v>
      </c>
      <c r="K7641" t="s">
        <v>136</v>
      </c>
      <c r="L7641" s="10">
        <v>39904</v>
      </c>
      <c r="M7641" t="s">
        <v>16830</v>
      </c>
      <c r="N7641">
        <v>0</v>
      </c>
      <c r="O7641" s="17" t="s">
        <v>21485</v>
      </c>
      <c r="P7641">
        <v>0</v>
      </c>
      <c r="Q7641" s="17" t="s">
        <v>21485</v>
      </c>
      <c r="R7641" t="s">
        <v>16828</v>
      </c>
    </row>
    <row r="7642" spans="1:18">
      <c r="A7642" t="s">
        <v>16828</v>
      </c>
      <c r="B7642" t="s">
        <v>114</v>
      </c>
      <c r="C7642" t="s">
        <v>65</v>
      </c>
      <c r="D7642" t="s">
        <v>20</v>
      </c>
      <c r="E7642" t="s">
        <v>31</v>
      </c>
      <c r="F7642" t="s">
        <v>134</v>
      </c>
      <c r="G7642" t="s">
        <v>16831</v>
      </c>
      <c r="H7642" s="1">
        <v>800440</v>
      </c>
      <c r="I7642" s="1">
        <v>0</v>
      </c>
      <c r="J7642" t="s">
        <v>24</v>
      </c>
      <c r="K7642" t="s">
        <v>136</v>
      </c>
      <c r="L7642" s="10">
        <v>41913</v>
      </c>
      <c r="M7642" t="s">
        <v>16832</v>
      </c>
      <c r="N7642">
        <v>0</v>
      </c>
      <c r="O7642" s="17" t="s">
        <v>21485</v>
      </c>
      <c r="P7642">
        <v>0</v>
      </c>
      <c r="Q7642" s="17" t="s">
        <v>21485</v>
      </c>
      <c r="R7642" t="s">
        <v>16828</v>
      </c>
    </row>
    <row r="7643" spans="1:18">
      <c r="A7643" t="s">
        <v>16833</v>
      </c>
      <c r="B7643" t="s">
        <v>528</v>
      </c>
      <c r="C7643" t="s">
        <v>65</v>
      </c>
      <c r="D7643" t="s">
        <v>20</v>
      </c>
      <c r="E7643" t="s">
        <v>122</v>
      </c>
      <c r="F7643" t="s">
        <v>163</v>
      </c>
      <c r="G7643" t="s">
        <v>16834</v>
      </c>
      <c r="H7643" s="1">
        <v>823314</v>
      </c>
      <c r="I7643" s="1">
        <v>0</v>
      </c>
      <c r="J7643" t="s">
        <v>24</v>
      </c>
      <c r="K7643" t="s">
        <v>118</v>
      </c>
      <c r="L7643" s="10">
        <v>40817</v>
      </c>
      <c r="M7643" t="s">
        <v>16835</v>
      </c>
      <c r="N7643">
        <v>0</v>
      </c>
      <c r="O7643" s="17" t="s">
        <v>21485</v>
      </c>
      <c r="P7643">
        <v>0</v>
      </c>
      <c r="Q7643" s="17" t="s">
        <v>21485</v>
      </c>
      <c r="R7643" t="s">
        <v>16833</v>
      </c>
    </row>
    <row r="7644" spans="1:18">
      <c r="A7644" t="s">
        <v>16833</v>
      </c>
      <c r="B7644" t="s">
        <v>528</v>
      </c>
      <c r="C7644" t="s">
        <v>65</v>
      </c>
      <c r="D7644" t="s">
        <v>20</v>
      </c>
      <c r="E7644" t="s">
        <v>320</v>
      </c>
      <c r="F7644" t="s">
        <v>163</v>
      </c>
      <c r="G7644" t="s">
        <v>16836</v>
      </c>
      <c r="H7644" s="1">
        <v>500157</v>
      </c>
      <c r="I7644" s="1">
        <v>0</v>
      </c>
      <c r="J7644" t="s">
        <v>68</v>
      </c>
      <c r="K7644" t="s">
        <v>118</v>
      </c>
      <c r="L7644" s="10">
        <v>41365</v>
      </c>
      <c r="M7644" t="s">
        <v>16837</v>
      </c>
      <c r="N7644">
        <v>0</v>
      </c>
      <c r="O7644" s="17" t="s">
        <v>21485</v>
      </c>
      <c r="P7644">
        <v>0</v>
      </c>
      <c r="Q7644" s="17" t="s">
        <v>21485</v>
      </c>
      <c r="R7644" t="s">
        <v>16833</v>
      </c>
    </row>
    <row r="7645" spans="1:18">
      <c r="A7645" t="s">
        <v>16838</v>
      </c>
      <c r="B7645" t="s">
        <v>226</v>
      </c>
      <c r="C7645" t="s">
        <v>30</v>
      </c>
      <c r="D7645" t="s">
        <v>38</v>
      </c>
      <c r="E7645" t="s">
        <v>434</v>
      </c>
      <c r="F7645" t="s">
        <v>768</v>
      </c>
      <c r="G7645" t="s">
        <v>16839</v>
      </c>
      <c r="H7645" s="1">
        <v>397800</v>
      </c>
      <c r="I7645" s="1">
        <v>0</v>
      </c>
      <c r="J7645" t="s">
        <v>16840</v>
      </c>
      <c r="K7645" t="s">
        <v>487</v>
      </c>
      <c r="L7645" s="10">
        <v>44256</v>
      </c>
      <c r="M7645" t="s">
        <v>16841</v>
      </c>
      <c r="N7645">
        <v>0</v>
      </c>
      <c r="O7645" s="17" t="s">
        <v>21485</v>
      </c>
      <c r="P7645">
        <v>0</v>
      </c>
      <c r="Q7645" s="17" t="s">
        <v>21485</v>
      </c>
      <c r="R7645" t="s">
        <v>16838</v>
      </c>
    </row>
    <row r="7646" spans="1:18">
      <c r="A7646" t="s">
        <v>16838</v>
      </c>
      <c r="B7646" t="s">
        <v>226</v>
      </c>
      <c r="C7646" t="s">
        <v>30</v>
      </c>
      <c r="D7646" t="s">
        <v>38</v>
      </c>
      <c r="E7646" t="s">
        <v>784</v>
      </c>
      <c r="F7646" t="s">
        <v>3491</v>
      </c>
      <c r="G7646" t="s">
        <v>16842</v>
      </c>
      <c r="H7646" s="1">
        <v>520199</v>
      </c>
      <c r="I7646" s="1">
        <v>0</v>
      </c>
      <c r="J7646" t="s">
        <v>68</v>
      </c>
      <c r="K7646" t="s">
        <v>487</v>
      </c>
      <c r="L7646" s="10">
        <v>45383</v>
      </c>
      <c r="M7646" t="s">
        <v>16843</v>
      </c>
      <c r="N7646">
        <v>0</v>
      </c>
      <c r="O7646" s="17" t="s">
        <v>21485</v>
      </c>
      <c r="P7646">
        <v>0</v>
      </c>
      <c r="Q7646" s="17" t="s">
        <v>21485</v>
      </c>
      <c r="R7646" t="s">
        <v>16838</v>
      </c>
    </row>
    <row r="7647" spans="1:18">
      <c r="A7647" t="s">
        <v>273</v>
      </c>
      <c r="B7647" t="s">
        <v>64</v>
      </c>
      <c r="C7647" t="s">
        <v>65</v>
      </c>
      <c r="D7647" t="s">
        <v>20</v>
      </c>
      <c r="E7647" t="s">
        <v>241</v>
      </c>
      <c r="F7647" t="s">
        <v>32</v>
      </c>
      <c r="G7647" t="s">
        <v>274</v>
      </c>
      <c r="H7647" s="1">
        <v>823250</v>
      </c>
      <c r="I7647" s="1">
        <v>0</v>
      </c>
      <c r="J7647" t="s">
        <v>24</v>
      </c>
      <c r="K7647" t="s">
        <v>22</v>
      </c>
      <c r="L7647" s="10">
        <v>40087</v>
      </c>
      <c r="M7647" t="s">
        <v>275</v>
      </c>
      <c r="N7647">
        <v>5</v>
      </c>
      <c r="O7647" s="17" t="s">
        <v>21485</v>
      </c>
      <c r="P7647">
        <v>0</v>
      </c>
      <c r="Q7647" s="17" t="s">
        <v>21485</v>
      </c>
      <c r="R7647" t="s">
        <v>273</v>
      </c>
    </row>
    <row r="7648" spans="1:18">
      <c r="A7648" t="s">
        <v>273</v>
      </c>
      <c r="B7648" t="s">
        <v>64</v>
      </c>
      <c r="C7648" t="s">
        <v>65</v>
      </c>
      <c r="D7648" t="s">
        <v>20</v>
      </c>
      <c r="E7648" t="s">
        <v>66</v>
      </c>
      <c r="F7648" t="s">
        <v>99</v>
      </c>
      <c r="G7648" t="s">
        <v>16844</v>
      </c>
      <c r="H7648" s="1">
        <v>985360</v>
      </c>
      <c r="I7648" s="1">
        <v>0</v>
      </c>
      <c r="J7648" t="s">
        <v>24</v>
      </c>
      <c r="K7648" t="s">
        <v>42</v>
      </c>
      <c r="L7648" s="10">
        <v>41000</v>
      </c>
      <c r="M7648" t="s">
        <v>16845</v>
      </c>
      <c r="N7648">
        <v>0</v>
      </c>
      <c r="O7648" s="17" t="s">
        <v>21485</v>
      </c>
      <c r="P7648">
        <v>0</v>
      </c>
      <c r="Q7648" s="17" t="s">
        <v>21485</v>
      </c>
      <c r="R7648" t="s">
        <v>273</v>
      </c>
    </row>
    <row r="7649" spans="1:18">
      <c r="A7649" t="s">
        <v>16846</v>
      </c>
      <c r="B7649" t="s">
        <v>696</v>
      </c>
      <c r="C7649" t="s">
        <v>30</v>
      </c>
      <c r="D7649" t="s">
        <v>38</v>
      </c>
      <c r="E7649" t="s">
        <v>408</v>
      </c>
      <c r="F7649" t="s">
        <v>574</v>
      </c>
      <c r="G7649" t="s">
        <v>16847</v>
      </c>
      <c r="H7649" s="1">
        <v>937290</v>
      </c>
      <c r="I7649" s="1">
        <v>0</v>
      </c>
      <c r="J7649" t="s">
        <v>24</v>
      </c>
      <c r="K7649" t="s">
        <v>94</v>
      </c>
      <c r="L7649" s="10">
        <v>44105</v>
      </c>
      <c r="M7649" t="s">
        <v>16848</v>
      </c>
      <c r="N7649">
        <v>0</v>
      </c>
      <c r="O7649" s="17" t="s">
        <v>21485</v>
      </c>
      <c r="P7649">
        <v>0</v>
      </c>
      <c r="Q7649" s="17" t="s">
        <v>21485</v>
      </c>
      <c r="R7649" t="s">
        <v>16846</v>
      </c>
    </row>
    <row r="7650" spans="1:18">
      <c r="A7650" t="s">
        <v>16849</v>
      </c>
      <c r="B7650" t="s">
        <v>528</v>
      </c>
      <c r="C7650" t="s">
        <v>65</v>
      </c>
      <c r="D7650" t="s">
        <v>18898</v>
      </c>
      <c r="E7650" t="s">
        <v>18899</v>
      </c>
      <c r="F7650" t="s">
        <v>19226</v>
      </c>
      <c r="G7650" t="s">
        <v>21140</v>
      </c>
      <c r="H7650" s="1">
        <v>100000</v>
      </c>
      <c r="I7650" s="1">
        <v>0</v>
      </c>
      <c r="J7650" t="s">
        <v>202</v>
      </c>
      <c r="K7650" t="s">
        <v>110</v>
      </c>
      <c r="L7650" s="7">
        <v>42795</v>
      </c>
      <c r="M7650" t="s">
        <v>21141</v>
      </c>
      <c r="N7650">
        <v>0</v>
      </c>
      <c r="O7650" s="17" t="s">
        <v>21485</v>
      </c>
      <c r="P7650">
        <v>0</v>
      </c>
      <c r="Q7650" s="17" t="s">
        <v>21485</v>
      </c>
      <c r="R7650" t="s">
        <v>16849</v>
      </c>
    </row>
    <row r="7651" spans="1:18">
      <c r="A7651" t="s">
        <v>16849</v>
      </c>
      <c r="B7651" t="s">
        <v>528</v>
      </c>
      <c r="C7651" t="s">
        <v>65</v>
      </c>
      <c r="D7651" t="s">
        <v>38</v>
      </c>
      <c r="E7651" t="s">
        <v>1726</v>
      </c>
      <c r="F7651" t="s">
        <v>5164</v>
      </c>
      <c r="G7651" t="s">
        <v>16850</v>
      </c>
      <c r="H7651" s="1">
        <v>684675</v>
      </c>
      <c r="I7651" s="1">
        <v>0</v>
      </c>
      <c r="J7651" t="s">
        <v>48</v>
      </c>
      <c r="K7651" t="s">
        <v>110</v>
      </c>
      <c r="L7651" s="10">
        <v>45566</v>
      </c>
      <c r="M7651" t="s">
        <v>16851</v>
      </c>
      <c r="N7651">
        <v>0</v>
      </c>
      <c r="O7651" s="17" t="s">
        <v>21485</v>
      </c>
      <c r="P7651">
        <v>0</v>
      </c>
      <c r="Q7651" s="17" t="s">
        <v>21485</v>
      </c>
      <c r="R7651" t="s">
        <v>16849</v>
      </c>
    </row>
    <row r="7652" spans="1:18">
      <c r="A7652" t="s">
        <v>2368</v>
      </c>
      <c r="B7652" t="s">
        <v>1757</v>
      </c>
      <c r="C7652" t="s">
        <v>30</v>
      </c>
      <c r="D7652" t="s">
        <v>38</v>
      </c>
      <c r="E7652" t="s">
        <v>39</v>
      </c>
      <c r="F7652" t="s">
        <v>163</v>
      </c>
      <c r="G7652" t="s">
        <v>2369</v>
      </c>
      <c r="H7652" s="1">
        <v>336600</v>
      </c>
      <c r="I7652" s="1">
        <v>0</v>
      </c>
      <c r="J7652" t="s">
        <v>68</v>
      </c>
      <c r="K7652" t="s">
        <v>118</v>
      </c>
      <c r="L7652" s="10">
        <v>43191</v>
      </c>
      <c r="M7652" t="s">
        <v>2370</v>
      </c>
      <c r="N7652">
        <v>1</v>
      </c>
      <c r="O7652" s="17" t="s">
        <v>21485</v>
      </c>
      <c r="P7652">
        <v>0</v>
      </c>
      <c r="Q7652" s="17" t="s">
        <v>21485</v>
      </c>
      <c r="R7652" t="s">
        <v>2368</v>
      </c>
    </row>
    <row r="7653" spans="1:18">
      <c r="A7653" t="s">
        <v>232</v>
      </c>
      <c r="B7653" t="s">
        <v>18</v>
      </c>
      <c r="C7653" t="s">
        <v>19</v>
      </c>
      <c r="D7653" t="s">
        <v>20</v>
      </c>
      <c r="E7653" t="s">
        <v>66</v>
      </c>
      <c r="F7653" t="s">
        <v>149</v>
      </c>
      <c r="G7653" t="s">
        <v>233</v>
      </c>
      <c r="H7653" s="1">
        <v>644400</v>
      </c>
      <c r="I7653" s="1">
        <v>0</v>
      </c>
      <c r="J7653" t="s">
        <v>24</v>
      </c>
      <c r="K7653" t="s">
        <v>136</v>
      </c>
      <c r="L7653" s="10">
        <v>41000</v>
      </c>
      <c r="M7653" t="s">
        <v>234</v>
      </c>
      <c r="N7653">
        <v>4</v>
      </c>
      <c r="O7653" s="17" t="s">
        <v>21485</v>
      </c>
      <c r="P7653">
        <v>0</v>
      </c>
      <c r="Q7653" s="17" t="s">
        <v>21485</v>
      </c>
      <c r="R7653" t="s">
        <v>232</v>
      </c>
    </row>
    <row r="7654" spans="1:18">
      <c r="A7654" t="s">
        <v>21142</v>
      </c>
      <c r="B7654" t="s">
        <v>173</v>
      </c>
      <c r="C7654" t="s">
        <v>174</v>
      </c>
      <c r="D7654" t="s">
        <v>18653</v>
      </c>
      <c r="E7654" t="s">
        <v>18654</v>
      </c>
      <c r="F7654" t="s">
        <v>18655</v>
      </c>
      <c r="G7654" t="s">
        <v>21143</v>
      </c>
      <c r="H7654" s="1">
        <v>34687</v>
      </c>
      <c r="I7654" s="1">
        <v>0</v>
      </c>
      <c r="J7654" t="s">
        <v>202</v>
      </c>
      <c r="K7654" t="s">
        <v>49</v>
      </c>
      <c r="L7654" s="7">
        <v>40603</v>
      </c>
      <c r="M7654" t="s">
        <v>21144</v>
      </c>
      <c r="N7654">
        <v>0</v>
      </c>
      <c r="O7654" s="17" t="s">
        <v>21485</v>
      </c>
      <c r="P7654">
        <v>0</v>
      </c>
      <c r="Q7654" s="17" t="s">
        <v>21485</v>
      </c>
      <c r="R7654" t="s">
        <v>21142</v>
      </c>
    </row>
    <row r="7655" spans="1:18">
      <c r="A7655" t="s">
        <v>16852</v>
      </c>
      <c r="B7655" t="s">
        <v>84</v>
      </c>
      <c r="C7655" t="s">
        <v>85</v>
      </c>
      <c r="D7655" t="s">
        <v>38</v>
      </c>
      <c r="E7655" t="s">
        <v>387</v>
      </c>
      <c r="F7655" t="s">
        <v>196</v>
      </c>
      <c r="G7655" t="s">
        <v>16853</v>
      </c>
      <c r="H7655" s="1">
        <v>1518524</v>
      </c>
      <c r="I7655" s="1">
        <v>0</v>
      </c>
      <c r="J7655" t="s">
        <v>68</v>
      </c>
      <c r="K7655" t="s">
        <v>94</v>
      </c>
      <c r="L7655" s="10">
        <v>43374</v>
      </c>
      <c r="M7655" t="s">
        <v>16854</v>
      </c>
      <c r="N7655">
        <v>0</v>
      </c>
      <c r="O7655" s="17" t="s">
        <v>21485</v>
      </c>
      <c r="P7655">
        <v>0</v>
      </c>
      <c r="Q7655" s="17" t="s">
        <v>21485</v>
      </c>
      <c r="R7655" t="s">
        <v>16852</v>
      </c>
    </row>
    <row r="7656" spans="1:18">
      <c r="A7656" t="s">
        <v>16855</v>
      </c>
      <c r="B7656" t="s">
        <v>84</v>
      </c>
      <c r="C7656" t="s">
        <v>85</v>
      </c>
      <c r="D7656" t="s">
        <v>38</v>
      </c>
      <c r="E7656" t="s">
        <v>145</v>
      </c>
      <c r="F7656" t="s">
        <v>196</v>
      </c>
      <c r="G7656" t="s">
        <v>16856</v>
      </c>
      <c r="H7656" s="1">
        <v>554625</v>
      </c>
      <c r="I7656" s="1">
        <v>0</v>
      </c>
      <c r="J7656" t="s">
        <v>24</v>
      </c>
      <c r="K7656" t="s">
        <v>94</v>
      </c>
      <c r="L7656" s="10">
        <v>43556</v>
      </c>
      <c r="M7656" t="s">
        <v>16857</v>
      </c>
      <c r="N7656">
        <v>0</v>
      </c>
      <c r="O7656" s="17" t="s">
        <v>21485</v>
      </c>
      <c r="P7656">
        <v>0</v>
      </c>
      <c r="Q7656" s="17" t="s">
        <v>21485</v>
      </c>
      <c r="R7656" t="s">
        <v>16855</v>
      </c>
    </row>
    <row r="7657" spans="1:18">
      <c r="A7657" t="s">
        <v>16858</v>
      </c>
      <c r="B7657" t="s">
        <v>29</v>
      </c>
      <c r="C7657" t="s">
        <v>30</v>
      </c>
      <c r="D7657" t="s">
        <v>38</v>
      </c>
      <c r="E7657" t="s">
        <v>86</v>
      </c>
      <c r="F7657" t="s">
        <v>3276</v>
      </c>
      <c r="G7657" t="s">
        <v>16859</v>
      </c>
      <c r="H7657" s="1">
        <v>317476</v>
      </c>
      <c r="I7657" s="1">
        <v>0</v>
      </c>
      <c r="J7657" t="s">
        <v>68</v>
      </c>
      <c r="K7657" t="s">
        <v>60</v>
      </c>
      <c r="L7657" s="10">
        <v>44652</v>
      </c>
      <c r="M7657" t="s">
        <v>16860</v>
      </c>
      <c r="N7657">
        <v>0</v>
      </c>
      <c r="O7657" s="17" t="s">
        <v>21485</v>
      </c>
      <c r="P7657">
        <v>0</v>
      </c>
      <c r="Q7657" s="17" t="s">
        <v>21485</v>
      </c>
      <c r="R7657" t="s">
        <v>16858</v>
      </c>
    </row>
    <row r="7658" spans="1:18">
      <c r="A7658" t="s">
        <v>16861</v>
      </c>
      <c r="B7658" t="s">
        <v>173</v>
      </c>
      <c r="C7658" t="s">
        <v>174</v>
      </c>
      <c r="D7658" t="s">
        <v>38</v>
      </c>
      <c r="E7658" t="s">
        <v>718</v>
      </c>
      <c r="F7658" t="s">
        <v>181</v>
      </c>
      <c r="G7658" t="s">
        <v>16862</v>
      </c>
      <c r="H7658" s="1">
        <v>589050</v>
      </c>
      <c r="I7658" s="1">
        <v>0</v>
      </c>
      <c r="J7658" t="s">
        <v>24</v>
      </c>
      <c r="K7658" t="s">
        <v>157</v>
      </c>
      <c r="L7658" s="10">
        <v>44835</v>
      </c>
      <c r="M7658" t="s">
        <v>16863</v>
      </c>
      <c r="N7658">
        <v>0</v>
      </c>
      <c r="O7658" s="17" t="s">
        <v>21485</v>
      </c>
      <c r="P7658">
        <v>0</v>
      </c>
      <c r="Q7658" s="17" t="s">
        <v>21485</v>
      </c>
      <c r="R7658" t="s">
        <v>16861</v>
      </c>
    </row>
    <row r="7659" spans="1:18">
      <c r="A7659" t="s">
        <v>16864</v>
      </c>
      <c r="B7659" t="s">
        <v>84</v>
      </c>
      <c r="C7659" t="s">
        <v>85</v>
      </c>
      <c r="D7659" t="s">
        <v>20</v>
      </c>
      <c r="E7659" t="s">
        <v>31</v>
      </c>
      <c r="F7659" t="s">
        <v>379</v>
      </c>
      <c r="G7659" t="s">
        <v>16865</v>
      </c>
      <c r="H7659" s="1">
        <v>882662</v>
      </c>
      <c r="I7659" s="1">
        <v>0</v>
      </c>
      <c r="J7659" t="s">
        <v>24</v>
      </c>
      <c r="K7659" t="s">
        <v>118</v>
      </c>
      <c r="L7659" s="10">
        <v>41913</v>
      </c>
      <c r="M7659" t="s">
        <v>16866</v>
      </c>
      <c r="N7659">
        <v>0</v>
      </c>
      <c r="O7659" s="17" t="s">
        <v>21485</v>
      </c>
      <c r="P7659">
        <v>0</v>
      </c>
      <c r="Q7659" s="17" t="s">
        <v>21485</v>
      </c>
      <c r="R7659" t="s">
        <v>16864</v>
      </c>
    </row>
    <row r="7660" spans="1:18">
      <c r="A7660" t="s">
        <v>16864</v>
      </c>
      <c r="B7660" t="s">
        <v>84</v>
      </c>
      <c r="C7660" t="s">
        <v>85</v>
      </c>
      <c r="D7660" t="s">
        <v>38</v>
      </c>
      <c r="E7660" t="s">
        <v>168</v>
      </c>
      <c r="F7660" t="s">
        <v>282</v>
      </c>
      <c r="G7660" t="s">
        <v>16867</v>
      </c>
      <c r="H7660" s="1">
        <v>1181925</v>
      </c>
      <c r="I7660" s="1">
        <v>0</v>
      </c>
      <c r="J7660" t="s">
        <v>24</v>
      </c>
      <c r="K7660" t="s">
        <v>118</v>
      </c>
      <c r="L7660" s="10">
        <v>43922</v>
      </c>
      <c r="M7660" t="s">
        <v>16868</v>
      </c>
      <c r="N7660">
        <v>0</v>
      </c>
      <c r="O7660" s="17" t="s">
        <v>21485</v>
      </c>
      <c r="P7660">
        <v>0</v>
      </c>
      <c r="Q7660" s="17" t="s">
        <v>21485</v>
      </c>
      <c r="R7660" t="s">
        <v>16864</v>
      </c>
    </row>
    <row r="7661" spans="1:18">
      <c r="A7661" t="s">
        <v>16864</v>
      </c>
      <c r="B7661" t="s">
        <v>84</v>
      </c>
      <c r="C7661" t="s">
        <v>85</v>
      </c>
      <c r="D7661" t="s">
        <v>38</v>
      </c>
      <c r="E7661" t="s">
        <v>168</v>
      </c>
      <c r="F7661" t="s">
        <v>379</v>
      </c>
      <c r="G7661" t="s">
        <v>16869</v>
      </c>
      <c r="H7661" s="1">
        <v>1032750</v>
      </c>
      <c r="I7661" s="1">
        <v>0</v>
      </c>
      <c r="J7661" t="s">
        <v>24</v>
      </c>
      <c r="K7661" t="s">
        <v>118</v>
      </c>
      <c r="L7661" s="10">
        <v>43922</v>
      </c>
      <c r="M7661" t="s">
        <v>16870</v>
      </c>
      <c r="N7661">
        <v>0</v>
      </c>
      <c r="O7661" s="17" t="s">
        <v>21485</v>
      </c>
      <c r="P7661">
        <v>0</v>
      </c>
      <c r="Q7661" s="17" t="s">
        <v>21485</v>
      </c>
      <c r="R7661" t="s">
        <v>16864</v>
      </c>
    </row>
    <row r="7662" spans="1:18">
      <c r="A7662" t="s">
        <v>2371</v>
      </c>
      <c r="B7662" t="s">
        <v>130</v>
      </c>
      <c r="C7662" t="s">
        <v>65</v>
      </c>
      <c r="D7662" t="s">
        <v>20</v>
      </c>
      <c r="E7662" t="s">
        <v>276</v>
      </c>
      <c r="F7662" t="s">
        <v>116</v>
      </c>
      <c r="G7662" t="s">
        <v>2372</v>
      </c>
      <c r="H7662" s="1">
        <v>689065</v>
      </c>
      <c r="I7662" s="1">
        <v>0</v>
      </c>
      <c r="J7662" t="s">
        <v>24</v>
      </c>
      <c r="K7662" t="s">
        <v>42</v>
      </c>
      <c r="L7662" s="10">
        <v>41730</v>
      </c>
      <c r="M7662" t="s">
        <v>2373</v>
      </c>
      <c r="N7662">
        <v>1</v>
      </c>
      <c r="O7662" s="17" t="s">
        <v>21485</v>
      </c>
      <c r="P7662">
        <v>0</v>
      </c>
      <c r="Q7662" s="17" t="s">
        <v>21485</v>
      </c>
      <c r="R7662" t="s">
        <v>2371</v>
      </c>
    </row>
    <row r="7663" spans="1:18">
      <c r="A7663" t="s">
        <v>2371</v>
      </c>
      <c r="B7663" t="s">
        <v>130</v>
      </c>
      <c r="C7663" t="s">
        <v>65</v>
      </c>
      <c r="D7663" t="s">
        <v>38</v>
      </c>
      <c r="E7663" t="s">
        <v>145</v>
      </c>
      <c r="F7663" t="s">
        <v>262</v>
      </c>
      <c r="G7663" t="s">
        <v>2918</v>
      </c>
      <c r="H7663" s="1">
        <v>1097775</v>
      </c>
      <c r="I7663" s="1">
        <v>0</v>
      </c>
      <c r="J7663" t="s">
        <v>24</v>
      </c>
      <c r="K7663" t="s">
        <v>42</v>
      </c>
      <c r="L7663" s="10">
        <v>43556</v>
      </c>
      <c r="M7663" t="s">
        <v>2919</v>
      </c>
      <c r="N7663">
        <v>0</v>
      </c>
      <c r="O7663" s="17" t="s">
        <v>21485</v>
      </c>
      <c r="P7663">
        <v>0</v>
      </c>
      <c r="Q7663" s="17" t="s">
        <v>21485</v>
      </c>
      <c r="R7663" t="s">
        <v>2371</v>
      </c>
    </row>
    <row r="7664" spans="1:18">
      <c r="A7664" t="s">
        <v>2371</v>
      </c>
      <c r="B7664" t="s">
        <v>130</v>
      </c>
      <c r="C7664" t="s">
        <v>65</v>
      </c>
      <c r="D7664" t="s">
        <v>38</v>
      </c>
      <c r="E7664" t="s">
        <v>353</v>
      </c>
      <c r="F7664" t="s">
        <v>404</v>
      </c>
      <c r="G7664" t="s">
        <v>2374</v>
      </c>
      <c r="H7664" s="1">
        <v>750354</v>
      </c>
      <c r="I7664" s="1">
        <v>0</v>
      </c>
      <c r="J7664" t="s">
        <v>24</v>
      </c>
      <c r="K7664" t="s">
        <v>49</v>
      </c>
      <c r="L7664" s="10">
        <v>43739</v>
      </c>
      <c r="M7664" t="s">
        <v>2375</v>
      </c>
      <c r="N7664">
        <v>1</v>
      </c>
      <c r="O7664" s="17" t="s">
        <v>21485</v>
      </c>
      <c r="P7664">
        <v>0</v>
      </c>
      <c r="Q7664" s="17" t="s">
        <v>21485</v>
      </c>
      <c r="R7664" t="s">
        <v>2371</v>
      </c>
    </row>
    <row r="7665" spans="1:18">
      <c r="A7665" t="s">
        <v>16871</v>
      </c>
      <c r="B7665" t="s">
        <v>45</v>
      </c>
      <c r="C7665" t="s">
        <v>19</v>
      </c>
      <c r="D7665" t="s">
        <v>20</v>
      </c>
      <c r="E7665" t="s">
        <v>104</v>
      </c>
      <c r="F7665" t="s">
        <v>245</v>
      </c>
      <c r="G7665" t="s">
        <v>16872</v>
      </c>
      <c r="H7665" s="1">
        <v>667270</v>
      </c>
      <c r="I7665" s="1">
        <v>0</v>
      </c>
      <c r="J7665" t="s">
        <v>24</v>
      </c>
      <c r="K7665" t="s">
        <v>42</v>
      </c>
      <c r="L7665" s="10">
        <v>40269</v>
      </c>
      <c r="M7665" t="s">
        <v>16873</v>
      </c>
      <c r="N7665">
        <v>0</v>
      </c>
      <c r="O7665" s="17" t="s">
        <v>21485</v>
      </c>
      <c r="P7665">
        <v>0</v>
      </c>
      <c r="Q7665" s="17" t="s">
        <v>21485</v>
      </c>
      <c r="R7665" t="s">
        <v>16871</v>
      </c>
    </row>
    <row r="7666" spans="1:18">
      <c r="A7666" t="s">
        <v>16871</v>
      </c>
      <c r="B7666" t="s">
        <v>45</v>
      </c>
      <c r="C7666" t="s">
        <v>19</v>
      </c>
      <c r="D7666" t="s">
        <v>20</v>
      </c>
      <c r="E7666" t="s">
        <v>320</v>
      </c>
      <c r="F7666" t="s">
        <v>245</v>
      </c>
      <c r="G7666" t="s">
        <v>16874</v>
      </c>
      <c r="H7666" s="1">
        <v>453150</v>
      </c>
      <c r="I7666" s="1">
        <v>0</v>
      </c>
      <c r="J7666" t="s">
        <v>68</v>
      </c>
      <c r="K7666" t="s">
        <v>42</v>
      </c>
      <c r="L7666" s="10">
        <v>41365</v>
      </c>
      <c r="M7666" t="s">
        <v>16875</v>
      </c>
      <c r="N7666">
        <v>0</v>
      </c>
      <c r="O7666" s="17" t="s">
        <v>21485</v>
      </c>
      <c r="P7666">
        <v>0</v>
      </c>
      <c r="Q7666" s="17" t="s">
        <v>21485</v>
      </c>
      <c r="R7666" t="s">
        <v>16871</v>
      </c>
    </row>
    <row r="7667" spans="1:18">
      <c r="A7667" t="s">
        <v>16871</v>
      </c>
      <c r="B7667" t="s">
        <v>45</v>
      </c>
      <c r="C7667" t="s">
        <v>19</v>
      </c>
      <c r="D7667" t="s">
        <v>38</v>
      </c>
      <c r="E7667" t="s">
        <v>39</v>
      </c>
      <c r="F7667" t="s">
        <v>245</v>
      </c>
      <c r="G7667" t="s">
        <v>16876</v>
      </c>
      <c r="H7667" s="1">
        <v>791775</v>
      </c>
      <c r="I7667" s="1">
        <v>0</v>
      </c>
      <c r="J7667" t="s">
        <v>24</v>
      </c>
      <c r="K7667" t="s">
        <v>42</v>
      </c>
      <c r="L7667" s="10">
        <v>43191</v>
      </c>
      <c r="M7667" t="s">
        <v>16877</v>
      </c>
      <c r="N7667">
        <v>0</v>
      </c>
      <c r="O7667" s="17" t="s">
        <v>21485</v>
      </c>
      <c r="P7667">
        <v>0</v>
      </c>
      <c r="Q7667" s="17" t="s">
        <v>21485</v>
      </c>
      <c r="R7667" t="s">
        <v>16871</v>
      </c>
    </row>
    <row r="7668" spans="1:18">
      <c r="A7668" t="s">
        <v>16871</v>
      </c>
      <c r="B7668" t="s">
        <v>18</v>
      </c>
      <c r="C7668" t="s">
        <v>19</v>
      </c>
      <c r="D7668" t="s">
        <v>38</v>
      </c>
      <c r="E7668" t="s">
        <v>434</v>
      </c>
      <c r="F7668" t="s">
        <v>245</v>
      </c>
      <c r="G7668" t="s">
        <v>16878</v>
      </c>
      <c r="H7668" s="1">
        <v>924120</v>
      </c>
      <c r="I7668" s="1">
        <v>0</v>
      </c>
      <c r="J7668" t="s">
        <v>24</v>
      </c>
      <c r="K7668" t="s">
        <v>42</v>
      </c>
      <c r="L7668" s="10">
        <v>44256</v>
      </c>
      <c r="M7668" t="s">
        <v>16879</v>
      </c>
      <c r="N7668">
        <v>0</v>
      </c>
      <c r="O7668" s="17" t="s">
        <v>21485</v>
      </c>
      <c r="P7668">
        <v>0</v>
      </c>
      <c r="Q7668" s="17" t="s">
        <v>21485</v>
      </c>
      <c r="R7668" t="s">
        <v>16871</v>
      </c>
    </row>
    <row r="7669" spans="1:18">
      <c r="A7669" t="s">
        <v>16871</v>
      </c>
      <c r="B7669" t="s">
        <v>45</v>
      </c>
      <c r="C7669" t="s">
        <v>19</v>
      </c>
      <c r="D7669" t="s">
        <v>38</v>
      </c>
      <c r="E7669" t="s">
        <v>586</v>
      </c>
      <c r="F7669" t="s">
        <v>245</v>
      </c>
      <c r="G7669" t="s">
        <v>16880</v>
      </c>
      <c r="H7669" s="1">
        <v>1082475</v>
      </c>
      <c r="I7669" s="1">
        <v>0</v>
      </c>
      <c r="J7669" t="s">
        <v>24</v>
      </c>
      <c r="K7669" t="s">
        <v>42</v>
      </c>
      <c r="L7669" s="10">
        <v>45017</v>
      </c>
      <c r="M7669" t="s">
        <v>16881</v>
      </c>
      <c r="N7669">
        <v>0</v>
      </c>
      <c r="O7669" s="17" t="s">
        <v>21485</v>
      </c>
      <c r="P7669">
        <v>0</v>
      </c>
      <c r="Q7669" s="17" t="s">
        <v>21485</v>
      </c>
      <c r="R7669" t="s">
        <v>16871</v>
      </c>
    </row>
    <row r="7670" spans="1:18">
      <c r="A7670" t="s">
        <v>16871</v>
      </c>
      <c r="B7670" t="s">
        <v>45</v>
      </c>
      <c r="C7670" t="s">
        <v>19</v>
      </c>
      <c r="D7670" t="s">
        <v>38</v>
      </c>
      <c r="E7670" t="s">
        <v>784</v>
      </c>
      <c r="F7670" t="s">
        <v>399</v>
      </c>
      <c r="G7670" t="s">
        <v>16882</v>
      </c>
      <c r="H7670" s="1">
        <v>1162800</v>
      </c>
      <c r="I7670" s="1">
        <v>0</v>
      </c>
      <c r="J7670" t="s">
        <v>24</v>
      </c>
      <c r="K7670" t="s">
        <v>42</v>
      </c>
      <c r="L7670" s="10">
        <v>45383</v>
      </c>
      <c r="M7670" t="s">
        <v>16883</v>
      </c>
      <c r="N7670">
        <v>0</v>
      </c>
      <c r="O7670" s="17" t="s">
        <v>21485</v>
      </c>
      <c r="P7670">
        <v>0</v>
      </c>
      <c r="Q7670" s="17" t="s">
        <v>21485</v>
      </c>
      <c r="R7670" t="s">
        <v>16871</v>
      </c>
    </row>
    <row r="7671" spans="1:18">
      <c r="A7671" t="s">
        <v>16884</v>
      </c>
      <c r="B7671" t="s">
        <v>239</v>
      </c>
      <c r="C7671" t="s">
        <v>240</v>
      </c>
      <c r="D7671" t="s">
        <v>20</v>
      </c>
      <c r="E7671" t="s">
        <v>115</v>
      </c>
      <c r="F7671" t="s">
        <v>123</v>
      </c>
      <c r="G7671" t="s">
        <v>16885</v>
      </c>
      <c r="H7671" s="1">
        <v>186962</v>
      </c>
      <c r="I7671" s="1">
        <v>0</v>
      </c>
      <c r="J7671" t="s">
        <v>68</v>
      </c>
      <c r="K7671" t="s">
        <v>118</v>
      </c>
      <c r="L7671" s="10">
        <v>40452</v>
      </c>
      <c r="M7671" t="s">
        <v>16886</v>
      </c>
      <c r="N7671">
        <v>0</v>
      </c>
      <c r="O7671" s="17" t="s">
        <v>21485</v>
      </c>
      <c r="P7671">
        <v>0</v>
      </c>
      <c r="Q7671" s="17" t="s">
        <v>21485</v>
      </c>
      <c r="R7671" t="s">
        <v>16884</v>
      </c>
    </row>
    <row r="7672" spans="1:18">
      <c r="A7672" t="s">
        <v>16884</v>
      </c>
      <c r="B7672" t="s">
        <v>668</v>
      </c>
      <c r="C7672" t="s">
        <v>240</v>
      </c>
      <c r="D7672" t="s">
        <v>38</v>
      </c>
      <c r="E7672" t="s">
        <v>39</v>
      </c>
      <c r="F7672" t="s">
        <v>123</v>
      </c>
      <c r="G7672" t="s">
        <v>16887</v>
      </c>
      <c r="H7672" s="1">
        <v>493425</v>
      </c>
      <c r="I7672" s="1">
        <v>0</v>
      </c>
      <c r="J7672" t="s">
        <v>68</v>
      </c>
      <c r="K7672" t="s">
        <v>118</v>
      </c>
      <c r="L7672" s="10">
        <v>43191</v>
      </c>
      <c r="M7672" t="s">
        <v>16888</v>
      </c>
      <c r="N7672">
        <v>0</v>
      </c>
      <c r="O7672" s="17" t="s">
        <v>21485</v>
      </c>
      <c r="P7672">
        <v>0</v>
      </c>
      <c r="Q7672" s="17" t="s">
        <v>21485</v>
      </c>
      <c r="R7672" t="s">
        <v>16884</v>
      </c>
    </row>
    <row r="7673" spans="1:18">
      <c r="A7673" t="s">
        <v>16889</v>
      </c>
      <c r="B7673" t="s">
        <v>226</v>
      </c>
      <c r="C7673" t="s">
        <v>30</v>
      </c>
      <c r="D7673" t="s">
        <v>20</v>
      </c>
      <c r="E7673" t="s">
        <v>320</v>
      </c>
      <c r="F7673" t="s">
        <v>116</v>
      </c>
      <c r="G7673" t="s">
        <v>16890</v>
      </c>
      <c r="H7673" s="1">
        <v>720315</v>
      </c>
      <c r="I7673" s="1">
        <v>0</v>
      </c>
      <c r="J7673" t="s">
        <v>24</v>
      </c>
      <c r="K7673" t="s">
        <v>118</v>
      </c>
      <c r="L7673" s="10">
        <v>41365</v>
      </c>
      <c r="M7673" t="s">
        <v>16891</v>
      </c>
      <c r="N7673">
        <v>0</v>
      </c>
      <c r="O7673" s="17" t="s">
        <v>21485</v>
      </c>
      <c r="P7673">
        <v>0</v>
      </c>
      <c r="Q7673" s="17" t="s">
        <v>21485</v>
      </c>
      <c r="R7673" t="s">
        <v>16889</v>
      </c>
    </row>
    <row r="7674" spans="1:18">
      <c r="A7674" t="s">
        <v>16889</v>
      </c>
      <c r="B7674" t="s">
        <v>226</v>
      </c>
      <c r="C7674" t="s">
        <v>30</v>
      </c>
      <c r="D7674" t="s">
        <v>38</v>
      </c>
      <c r="E7674" t="s">
        <v>718</v>
      </c>
      <c r="F7674" t="s">
        <v>116</v>
      </c>
      <c r="G7674" t="s">
        <v>16892</v>
      </c>
      <c r="H7674" s="1">
        <v>921826</v>
      </c>
      <c r="I7674" s="1">
        <v>0</v>
      </c>
      <c r="J7674" t="s">
        <v>24</v>
      </c>
      <c r="K7674" t="s">
        <v>118</v>
      </c>
      <c r="L7674" s="10">
        <v>44835</v>
      </c>
      <c r="M7674" t="s">
        <v>16893</v>
      </c>
      <c r="N7674">
        <v>0</v>
      </c>
      <c r="O7674" s="17" t="s">
        <v>21485</v>
      </c>
      <c r="P7674">
        <v>0</v>
      </c>
      <c r="Q7674" s="17" t="s">
        <v>21485</v>
      </c>
      <c r="R7674" t="s">
        <v>16889</v>
      </c>
    </row>
    <row r="7675" spans="1:18">
      <c r="A7675" t="s">
        <v>16894</v>
      </c>
      <c r="B7675" t="s">
        <v>84</v>
      </c>
      <c r="C7675" t="s">
        <v>85</v>
      </c>
      <c r="D7675" t="s">
        <v>20</v>
      </c>
      <c r="E7675" t="s">
        <v>122</v>
      </c>
      <c r="F7675" t="s">
        <v>218</v>
      </c>
      <c r="G7675" t="s">
        <v>16895</v>
      </c>
      <c r="H7675" s="1">
        <v>620010</v>
      </c>
      <c r="I7675" s="1">
        <v>0</v>
      </c>
      <c r="J7675" t="s">
        <v>24</v>
      </c>
      <c r="K7675" t="s">
        <v>22</v>
      </c>
      <c r="L7675" s="10">
        <v>40817</v>
      </c>
      <c r="M7675" t="s">
        <v>16896</v>
      </c>
      <c r="N7675">
        <v>0</v>
      </c>
      <c r="O7675" s="17" t="s">
        <v>21485</v>
      </c>
      <c r="P7675">
        <v>0</v>
      </c>
      <c r="Q7675" s="17" t="s">
        <v>21485</v>
      </c>
      <c r="R7675" t="s">
        <v>16894</v>
      </c>
    </row>
    <row r="7676" spans="1:18">
      <c r="A7676" t="s">
        <v>16894</v>
      </c>
      <c r="B7676" t="s">
        <v>84</v>
      </c>
      <c r="C7676" t="s">
        <v>85</v>
      </c>
      <c r="D7676" t="s">
        <v>38</v>
      </c>
      <c r="E7676" t="s">
        <v>86</v>
      </c>
      <c r="F7676" t="s">
        <v>218</v>
      </c>
      <c r="G7676" t="s">
        <v>16897</v>
      </c>
      <c r="H7676" s="1">
        <v>745875</v>
      </c>
      <c r="I7676" s="1">
        <v>0</v>
      </c>
      <c r="J7676" t="s">
        <v>24</v>
      </c>
      <c r="K7676" t="s">
        <v>22</v>
      </c>
      <c r="L7676" s="10">
        <v>44652</v>
      </c>
      <c r="M7676" t="s">
        <v>16898</v>
      </c>
      <c r="N7676">
        <v>0</v>
      </c>
      <c r="O7676" s="17" t="s">
        <v>21485</v>
      </c>
      <c r="P7676">
        <v>0</v>
      </c>
      <c r="Q7676" s="17" t="s">
        <v>21485</v>
      </c>
      <c r="R7676" t="s">
        <v>16894</v>
      </c>
    </row>
    <row r="7677" spans="1:18">
      <c r="A7677" t="s">
        <v>16899</v>
      </c>
      <c r="B7677" t="s">
        <v>91</v>
      </c>
      <c r="C7677" t="s">
        <v>30</v>
      </c>
      <c r="D7677" t="s">
        <v>20</v>
      </c>
      <c r="E7677" t="s">
        <v>104</v>
      </c>
      <c r="F7677" t="s">
        <v>574</v>
      </c>
      <c r="G7677" t="s">
        <v>16900</v>
      </c>
      <c r="H7677" s="1">
        <v>454381</v>
      </c>
      <c r="I7677" s="1">
        <v>0</v>
      </c>
      <c r="J7677" t="s">
        <v>48</v>
      </c>
      <c r="K7677" t="s">
        <v>94</v>
      </c>
      <c r="L7677" s="10">
        <v>40269</v>
      </c>
      <c r="M7677" t="s">
        <v>16901</v>
      </c>
      <c r="N7677">
        <v>0</v>
      </c>
      <c r="O7677" s="17" t="s">
        <v>21485</v>
      </c>
      <c r="P7677">
        <v>0</v>
      </c>
      <c r="Q7677" s="17" t="s">
        <v>21485</v>
      </c>
      <c r="R7677" t="s">
        <v>16899</v>
      </c>
    </row>
    <row r="7678" spans="1:18">
      <c r="A7678" t="s">
        <v>16899</v>
      </c>
      <c r="B7678" t="s">
        <v>91</v>
      </c>
      <c r="C7678" t="s">
        <v>30</v>
      </c>
      <c r="D7678" t="s">
        <v>20</v>
      </c>
      <c r="E7678" t="s">
        <v>104</v>
      </c>
      <c r="F7678" t="s">
        <v>574</v>
      </c>
      <c r="G7678" t="s">
        <v>16900</v>
      </c>
      <c r="H7678" s="1">
        <v>454381</v>
      </c>
      <c r="I7678" s="1">
        <v>0</v>
      </c>
      <c r="J7678" t="s">
        <v>48</v>
      </c>
      <c r="K7678" t="s">
        <v>94</v>
      </c>
      <c r="L7678" s="10">
        <v>40269</v>
      </c>
      <c r="M7678" t="s">
        <v>16901</v>
      </c>
      <c r="N7678">
        <v>0</v>
      </c>
      <c r="O7678" s="17" t="s">
        <v>21485</v>
      </c>
      <c r="P7678">
        <v>0</v>
      </c>
      <c r="Q7678" s="17" t="s">
        <v>21485</v>
      </c>
      <c r="R7678" t="s">
        <v>16899</v>
      </c>
    </row>
    <row r="7679" spans="1:18">
      <c r="A7679" t="s">
        <v>16899</v>
      </c>
      <c r="B7679" t="s">
        <v>91</v>
      </c>
      <c r="C7679" t="s">
        <v>30</v>
      </c>
      <c r="D7679" t="s">
        <v>20</v>
      </c>
      <c r="E7679" t="s">
        <v>71</v>
      </c>
      <c r="F7679" t="s">
        <v>196</v>
      </c>
      <c r="G7679" t="s">
        <v>16902</v>
      </c>
      <c r="H7679" s="1">
        <v>225347</v>
      </c>
      <c r="I7679" s="1">
        <v>0</v>
      </c>
      <c r="J7679" t="s">
        <v>68</v>
      </c>
      <c r="K7679" t="s">
        <v>157</v>
      </c>
      <c r="L7679" s="10">
        <v>40634</v>
      </c>
      <c r="M7679" t="s">
        <v>16903</v>
      </c>
      <c r="N7679">
        <v>0</v>
      </c>
      <c r="O7679" s="17" t="s">
        <v>21485</v>
      </c>
      <c r="P7679">
        <v>0</v>
      </c>
      <c r="Q7679" s="17" t="s">
        <v>21485</v>
      </c>
      <c r="R7679" t="s">
        <v>16899</v>
      </c>
    </row>
    <row r="7680" spans="1:18">
      <c r="A7680" t="s">
        <v>16899</v>
      </c>
      <c r="B7680" t="s">
        <v>91</v>
      </c>
      <c r="C7680" t="s">
        <v>30</v>
      </c>
      <c r="D7680" t="s">
        <v>20</v>
      </c>
      <c r="E7680" t="s">
        <v>71</v>
      </c>
      <c r="F7680" t="s">
        <v>196</v>
      </c>
      <c r="G7680" t="s">
        <v>16902</v>
      </c>
      <c r="H7680" s="1">
        <v>225347</v>
      </c>
      <c r="I7680" s="1">
        <v>0</v>
      </c>
      <c r="J7680" t="s">
        <v>68</v>
      </c>
      <c r="K7680" t="s">
        <v>157</v>
      </c>
      <c r="L7680" s="10">
        <v>40634</v>
      </c>
      <c r="M7680" t="s">
        <v>16903</v>
      </c>
      <c r="N7680">
        <v>0</v>
      </c>
      <c r="O7680" s="17" t="s">
        <v>21485</v>
      </c>
      <c r="P7680">
        <v>0</v>
      </c>
      <c r="Q7680" s="17" t="s">
        <v>21485</v>
      </c>
      <c r="R7680" t="s">
        <v>16899</v>
      </c>
    </row>
    <row r="7681" spans="1:18">
      <c r="A7681" t="s">
        <v>16899</v>
      </c>
      <c r="B7681" t="s">
        <v>91</v>
      </c>
      <c r="C7681" t="s">
        <v>30</v>
      </c>
      <c r="D7681" t="s">
        <v>20</v>
      </c>
      <c r="E7681" t="s">
        <v>31</v>
      </c>
      <c r="F7681" t="s">
        <v>574</v>
      </c>
      <c r="G7681" t="s">
        <v>16904</v>
      </c>
      <c r="H7681" s="1">
        <v>769424</v>
      </c>
      <c r="I7681" s="1">
        <v>0</v>
      </c>
      <c r="J7681" t="s">
        <v>24</v>
      </c>
      <c r="K7681" t="s">
        <v>94</v>
      </c>
      <c r="L7681" s="10">
        <v>41913</v>
      </c>
      <c r="M7681" t="s">
        <v>16905</v>
      </c>
      <c r="N7681">
        <v>0</v>
      </c>
      <c r="O7681" s="17" t="s">
        <v>21485</v>
      </c>
      <c r="P7681">
        <v>0</v>
      </c>
      <c r="Q7681" s="17" t="s">
        <v>21485</v>
      </c>
      <c r="R7681" t="s">
        <v>16899</v>
      </c>
    </row>
    <row r="7682" spans="1:18">
      <c r="A7682" t="s">
        <v>16899</v>
      </c>
      <c r="B7682" t="s">
        <v>91</v>
      </c>
      <c r="C7682" t="s">
        <v>30</v>
      </c>
      <c r="D7682" t="s">
        <v>38</v>
      </c>
      <c r="E7682" t="s">
        <v>408</v>
      </c>
      <c r="F7682" t="s">
        <v>574</v>
      </c>
      <c r="G7682" t="s">
        <v>16906</v>
      </c>
      <c r="H7682" s="1">
        <v>240976</v>
      </c>
      <c r="I7682" s="1">
        <v>0</v>
      </c>
      <c r="J7682" t="s">
        <v>68</v>
      </c>
      <c r="K7682" t="s">
        <v>94</v>
      </c>
      <c r="L7682" s="10">
        <v>44105</v>
      </c>
      <c r="M7682" t="s">
        <v>16907</v>
      </c>
      <c r="N7682">
        <v>0</v>
      </c>
      <c r="O7682" s="17" t="s">
        <v>21485</v>
      </c>
      <c r="P7682">
        <v>0</v>
      </c>
      <c r="Q7682" s="17" t="s">
        <v>21485</v>
      </c>
      <c r="R7682" t="s">
        <v>16899</v>
      </c>
    </row>
    <row r="7683" spans="1:18">
      <c r="A7683" t="s">
        <v>16908</v>
      </c>
      <c r="B7683" t="s">
        <v>185</v>
      </c>
      <c r="C7683" t="s">
        <v>65</v>
      </c>
      <c r="D7683" t="s">
        <v>20</v>
      </c>
      <c r="E7683" t="s">
        <v>51</v>
      </c>
      <c r="F7683" t="s">
        <v>418</v>
      </c>
      <c r="G7683" t="s">
        <v>16909</v>
      </c>
      <c r="H7683" s="1">
        <v>810850</v>
      </c>
      <c r="I7683" s="1">
        <v>0</v>
      </c>
      <c r="J7683" t="s">
        <v>24</v>
      </c>
      <c r="K7683" t="s">
        <v>118</v>
      </c>
      <c r="L7683" s="10">
        <v>39904</v>
      </c>
      <c r="M7683" t="s">
        <v>16910</v>
      </c>
      <c r="N7683">
        <v>0</v>
      </c>
      <c r="O7683" s="17" t="s">
        <v>21485</v>
      </c>
      <c r="P7683">
        <v>0</v>
      </c>
      <c r="Q7683" s="17" t="s">
        <v>21485</v>
      </c>
      <c r="R7683" t="s">
        <v>16908</v>
      </c>
    </row>
    <row r="7684" spans="1:18">
      <c r="A7684" t="s">
        <v>16908</v>
      </c>
      <c r="B7684" t="s">
        <v>185</v>
      </c>
      <c r="C7684" t="s">
        <v>65</v>
      </c>
      <c r="D7684" t="s">
        <v>20</v>
      </c>
      <c r="E7684" t="s">
        <v>51</v>
      </c>
      <c r="F7684" t="s">
        <v>282</v>
      </c>
      <c r="G7684" t="s">
        <v>16911</v>
      </c>
      <c r="H7684" s="1">
        <v>661275</v>
      </c>
      <c r="I7684" s="1">
        <v>0</v>
      </c>
      <c r="J7684" t="s">
        <v>24</v>
      </c>
      <c r="K7684" t="s">
        <v>118</v>
      </c>
      <c r="L7684" s="10">
        <v>39904</v>
      </c>
      <c r="M7684" t="s">
        <v>16912</v>
      </c>
      <c r="N7684">
        <v>0</v>
      </c>
      <c r="O7684" s="17" t="s">
        <v>21485</v>
      </c>
      <c r="P7684">
        <v>0</v>
      </c>
      <c r="Q7684" s="17" t="s">
        <v>21485</v>
      </c>
      <c r="R7684" t="s">
        <v>16908</v>
      </c>
    </row>
    <row r="7685" spans="1:18">
      <c r="A7685" t="s">
        <v>16908</v>
      </c>
      <c r="B7685" t="s">
        <v>185</v>
      </c>
      <c r="C7685" t="s">
        <v>65</v>
      </c>
      <c r="D7685" t="s">
        <v>20</v>
      </c>
      <c r="E7685" t="s">
        <v>31</v>
      </c>
      <c r="F7685" t="s">
        <v>418</v>
      </c>
      <c r="G7685" t="s">
        <v>16913</v>
      </c>
      <c r="H7685" s="1">
        <v>726585</v>
      </c>
      <c r="I7685" s="1">
        <v>0</v>
      </c>
      <c r="J7685" t="s">
        <v>24</v>
      </c>
      <c r="K7685" t="s">
        <v>118</v>
      </c>
      <c r="L7685" s="10">
        <v>41913</v>
      </c>
      <c r="M7685" t="s">
        <v>16914</v>
      </c>
      <c r="N7685">
        <v>0</v>
      </c>
      <c r="O7685" s="17" t="s">
        <v>21485</v>
      </c>
      <c r="P7685">
        <v>0</v>
      </c>
      <c r="Q7685" s="17" t="s">
        <v>21485</v>
      </c>
      <c r="R7685" t="s">
        <v>16908</v>
      </c>
    </row>
    <row r="7686" spans="1:18">
      <c r="A7686" t="s">
        <v>16908</v>
      </c>
      <c r="B7686" t="s">
        <v>185</v>
      </c>
      <c r="C7686" t="s">
        <v>65</v>
      </c>
      <c r="D7686" t="s">
        <v>20</v>
      </c>
      <c r="E7686" t="s">
        <v>31</v>
      </c>
      <c r="F7686" t="s">
        <v>282</v>
      </c>
      <c r="G7686" t="s">
        <v>16915</v>
      </c>
      <c r="H7686" s="1">
        <v>711289</v>
      </c>
      <c r="I7686" s="1">
        <v>0</v>
      </c>
      <c r="J7686" t="s">
        <v>24</v>
      </c>
      <c r="K7686" t="s">
        <v>118</v>
      </c>
      <c r="L7686" s="10">
        <v>41913</v>
      </c>
      <c r="M7686" t="s">
        <v>16916</v>
      </c>
      <c r="N7686">
        <v>0</v>
      </c>
      <c r="O7686" s="17" t="s">
        <v>21485</v>
      </c>
      <c r="P7686">
        <v>0</v>
      </c>
      <c r="Q7686" s="17" t="s">
        <v>21485</v>
      </c>
      <c r="R7686" t="s">
        <v>16908</v>
      </c>
    </row>
    <row r="7687" spans="1:18">
      <c r="A7687" t="s">
        <v>16908</v>
      </c>
      <c r="B7687" t="s">
        <v>185</v>
      </c>
      <c r="C7687" t="s">
        <v>65</v>
      </c>
      <c r="D7687" t="s">
        <v>38</v>
      </c>
      <c r="E7687" t="s">
        <v>718</v>
      </c>
      <c r="F7687" t="s">
        <v>282</v>
      </c>
      <c r="G7687" t="s">
        <v>16917</v>
      </c>
      <c r="H7687" s="1">
        <v>791776</v>
      </c>
      <c r="I7687" s="1">
        <v>0</v>
      </c>
      <c r="J7687" t="s">
        <v>24</v>
      </c>
      <c r="K7687" t="s">
        <v>118</v>
      </c>
      <c r="L7687" s="10">
        <v>44835</v>
      </c>
      <c r="M7687" t="s">
        <v>16918</v>
      </c>
      <c r="N7687">
        <v>0</v>
      </c>
      <c r="O7687" s="17" t="s">
        <v>21485</v>
      </c>
      <c r="P7687">
        <v>0</v>
      </c>
      <c r="Q7687" s="17" t="s">
        <v>21485</v>
      </c>
      <c r="R7687" t="s">
        <v>16908</v>
      </c>
    </row>
    <row r="7688" spans="1:18">
      <c r="A7688" t="s">
        <v>16919</v>
      </c>
      <c r="B7688" t="s">
        <v>185</v>
      </c>
      <c r="C7688" t="s">
        <v>65</v>
      </c>
      <c r="D7688" t="s">
        <v>20</v>
      </c>
      <c r="E7688" t="s">
        <v>104</v>
      </c>
      <c r="F7688" t="s">
        <v>418</v>
      </c>
      <c r="G7688" t="s">
        <v>16920</v>
      </c>
      <c r="H7688" s="1">
        <v>245053</v>
      </c>
      <c r="I7688" s="1">
        <v>0</v>
      </c>
      <c r="J7688" t="s">
        <v>68</v>
      </c>
      <c r="K7688" t="s">
        <v>118</v>
      </c>
      <c r="L7688" s="10">
        <v>40269</v>
      </c>
      <c r="M7688" t="s">
        <v>16921</v>
      </c>
      <c r="N7688">
        <v>0</v>
      </c>
      <c r="O7688" s="17" t="s">
        <v>21485</v>
      </c>
      <c r="P7688">
        <v>0</v>
      </c>
      <c r="Q7688" s="17" t="s">
        <v>21485</v>
      </c>
      <c r="R7688" t="s">
        <v>16919</v>
      </c>
    </row>
    <row r="7689" spans="1:18">
      <c r="A7689" t="s">
        <v>16919</v>
      </c>
      <c r="B7689" t="s">
        <v>185</v>
      </c>
      <c r="C7689" t="s">
        <v>65</v>
      </c>
      <c r="D7689" t="s">
        <v>20</v>
      </c>
      <c r="E7689" t="s">
        <v>320</v>
      </c>
      <c r="F7689" t="s">
        <v>418</v>
      </c>
      <c r="G7689" t="s">
        <v>16922</v>
      </c>
      <c r="H7689" s="1">
        <v>594910</v>
      </c>
      <c r="I7689" s="1">
        <v>0</v>
      </c>
      <c r="J7689" t="s">
        <v>24</v>
      </c>
      <c r="K7689" t="s">
        <v>118</v>
      </c>
      <c r="L7689" s="10">
        <v>41365</v>
      </c>
      <c r="M7689" t="s">
        <v>16923</v>
      </c>
      <c r="N7689">
        <v>0</v>
      </c>
      <c r="O7689" s="17" t="s">
        <v>21485</v>
      </c>
      <c r="P7689">
        <v>0</v>
      </c>
      <c r="Q7689" s="17" t="s">
        <v>21485</v>
      </c>
      <c r="R7689" t="s">
        <v>16919</v>
      </c>
    </row>
    <row r="7690" spans="1:18">
      <c r="A7690" t="s">
        <v>16919</v>
      </c>
      <c r="B7690" t="s">
        <v>185</v>
      </c>
      <c r="C7690" t="s">
        <v>65</v>
      </c>
      <c r="D7690" t="s">
        <v>20</v>
      </c>
      <c r="E7690" t="s">
        <v>320</v>
      </c>
      <c r="F7690" t="s">
        <v>1575</v>
      </c>
      <c r="G7690" t="s">
        <v>16924</v>
      </c>
      <c r="H7690" s="1">
        <v>587385</v>
      </c>
      <c r="I7690" s="1">
        <v>0</v>
      </c>
      <c r="J7690" t="s">
        <v>24</v>
      </c>
      <c r="K7690" t="s">
        <v>445</v>
      </c>
      <c r="L7690" s="10">
        <v>41365</v>
      </c>
      <c r="M7690" t="s">
        <v>16925</v>
      </c>
      <c r="N7690">
        <v>0</v>
      </c>
      <c r="O7690" s="17" t="s">
        <v>21485</v>
      </c>
      <c r="P7690">
        <v>0</v>
      </c>
      <c r="Q7690" s="17" t="s">
        <v>21485</v>
      </c>
      <c r="R7690" t="s">
        <v>16919</v>
      </c>
    </row>
    <row r="7691" spans="1:18">
      <c r="A7691" t="s">
        <v>16926</v>
      </c>
      <c r="B7691" t="s">
        <v>18</v>
      </c>
      <c r="C7691" t="s">
        <v>19</v>
      </c>
      <c r="D7691" t="s">
        <v>38</v>
      </c>
      <c r="E7691" t="s">
        <v>353</v>
      </c>
      <c r="F7691" t="s">
        <v>1510</v>
      </c>
      <c r="G7691" t="s">
        <v>16927</v>
      </c>
      <c r="H7691" s="1">
        <v>478736</v>
      </c>
      <c r="I7691" s="1">
        <v>0</v>
      </c>
      <c r="J7691" t="s">
        <v>24</v>
      </c>
      <c r="K7691" t="s">
        <v>94</v>
      </c>
      <c r="L7691" s="10">
        <v>43739</v>
      </c>
      <c r="M7691" t="s">
        <v>16928</v>
      </c>
      <c r="N7691">
        <v>0</v>
      </c>
      <c r="O7691" s="17" t="s">
        <v>21485</v>
      </c>
      <c r="P7691">
        <v>0</v>
      </c>
      <c r="Q7691" s="17" t="s">
        <v>21485</v>
      </c>
      <c r="R7691" t="s">
        <v>16926</v>
      </c>
    </row>
    <row r="7692" spans="1:18">
      <c r="A7692" t="s">
        <v>16929</v>
      </c>
      <c r="B7692" t="s">
        <v>226</v>
      </c>
      <c r="C7692" t="s">
        <v>30</v>
      </c>
      <c r="D7692" t="s">
        <v>20</v>
      </c>
      <c r="E7692" t="s">
        <v>104</v>
      </c>
      <c r="F7692" t="s">
        <v>411</v>
      </c>
      <c r="G7692" t="s">
        <v>16930</v>
      </c>
      <c r="H7692" s="1">
        <v>186751</v>
      </c>
      <c r="I7692" s="1">
        <v>0</v>
      </c>
      <c r="J7692" t="s">
        <v>202</v>
      </c>
      <c r="K7692" t="s">
        <v>42</v>
      </c>
      <c r="L7692" s="10">
        <v>40269</v>
      </c>
      <c r="M7692" t="s">
        <v>16931</v>
      </c>
      <c r="N7692">
        <v>0</v>
      </c>
      <c r="O7692" s="17" t="s">
        <v>21485</v>
      </c>
      <c r="P7692">
        <v>0</v>
      </c>
      <c r="Q7692" s="17" t="s">
        <v>21485</v>
      </c>
      <c r="R7692" t="s">
        <v>16929</v>
      </c>
    </row>
    <row r="7693" spans="1:18">
      <c r="A7693" t="s">
        <v>16929</v>
      </c>
      <c r="B7693" t="s">
        <v>226</v>
      </c>
      <c r="C7693" t="s">
        <v>30</v>
      </c>
      <c r="D7693" t="s">
        <v>20</v>
      </c>
      <c r="E7693" t="s">
        <v>66</v>
      </c>
      <c r="F7693" t="s">
        <v>481</v>
      </c>
      <c r="G7693" t="s">
        <v>16932</v>
      </c>
      <c r="H7693" s="1">
        <v>150031</v>
      </c>
      <c r="I7693" s="1">
        <v>0</v>
      </c>
      <c r="J7693" t="s">
        <v>223</v>
      </c>
      <c r="K7693" t="s">
        <v>42</v>
      </c>
      <c r="L7693" s="10">
        <v>41000</v>
      </c>
      <c r="M7693" t="s">
        <v>16933</v>
      </c>
      <c r="N7693">
        <v>0</v>
      </c>
      <c r="O7693" s="17" t="s">
        <v>21485</v>
      </c>
      <c r="P7693">
        <v>0</v>
      </c>
      <c r="Q7693" s="17" t="s">
        <v>21485</v>
      </c>
      <c r="R7693" t="s">
        <v>16929</v>
      </c>
    </row>
    <row r="7694" spans="1:18">
      <c r="A7694" t="s">
        <v>16929</v>
      </c>
      <c r="B7694" t="s">
        <v>226</v>
      </c>
      <c r="C7694" t="s">
        <v>30</v>
      </c>
      <c r="D7694" t="s">
        <v>20</v>
      </c>
      <c r="E7694" t="s">
        <v>31</v>
      </c>
      <c r="F7694" t="s">
        <v>481</v>
      </c>
      <c r="G7694" t="s">
        <v>16934</v>
      </c>
      <c r="H7694" s="1">
        <v>232244</v>
      </c>
      <c r="I7694" s="1">
        <v>0</v>
      </c>
      <c r="J7694" t="s">
        <v>483</v>
      </c>
      <c r="K7694" t="s">
        <v>42</v>
      </c>
      <c r="L7694" s="10">
        <v>41913</v>
      </c>
      <c r="M7694" t="s">
        <v>16935</v>
      </c>
      <c r="N7694">
        <v>0</v>
      </c>
      <c r="O7694" s="17" t="s">
        <v>21485</v>
      </c>
      <c r="P7694">
        <v>0</v>
      </c>
      <c r="Q7694" s="17" t="s">
        <v>21485</v>
      </c>
      <c r="R7694" t="s">
        <v>16929</v>
      </c>
    </row>
    <row r="7695" spans="1:18">
      <c r="A7695" t="s">
        <v>16936</v>
      </c>
      <c r="B7695" t="s">
        <v>564</v>
      </c>
      <c r="C7695" t="s">
        <v>30</v>
      </c>
      <c r="D7695" t="s">
        <v>20</v>
      </c>
      <c r="E7695" t="s">
        <v>71</v>
      </c>
      <c r="F7695" t="s">
        <v>46</v>
      </c>
      <c r="G7695" t="s">
        <v>16937</v>
      </c>
      <c r="H7695" s="1">
        <v>584056</v>
      </c>
      <c r="I7695" s="1">
        <v>0</v>
      </c>
      <c r="J7695" t="s">
        <v>48</v>
      </c>
      <c r="K7695" t="s">
        <v>582</v>
      </c>
      <c r="L7695" s="10">
        <v>40634</v>
      </c>
      <c r="M7695" t="s">
        <v>16938</v>
      </c>
      <c r="N7695">
        <v>0</v>
      </c>
      <c r="O7695" s="17" t="s">
        <v>21485</v>
      </c>
      <c r="P7695">
        <v>0</v>
      </c>
      <c r="Q7695" s="17" t="s">
        <v>21485</v>
      </c>
      <c r="R7695" t="s">
        <v>16936</v>
      </c>
    </row>
    <row r="7696" spans="1:18">
      <c r="A7696" t="s">
        <v>16936</v>
      </c>
      <c r="B7696" t="s">
        <v>564</v>
      </c>
      <c r="C7696" t="s">
        <v>30</v>
      </c>
      <c r="D7696" t="s">
        <v>20</v>
      </c>
      <c r="E7696" t="s">
        <v>31</v>
      </c>
      <c r="F7696" t="s">
        <v>46</v>
      </c>
      <c r="G7696" t="s">
        <v>16939</v>
      </c>
      <c r="H7696" s="1">
        <v>681000</v>
      </c>
      <c r="I7696" s="1">
        <v>0</v>
      </c>
      <c r="J7696" t="s">
        <v>24</v>
      </c>
      <c r="K7696" t="s">
        <v>582</v>
      </c>
      <c r="L7696" s="10">
        <v>41913</v>
      </c>
      <c r="M7696" t="s">
        <v>16940</v>
      </c>
      <c r="N7696">
        <v>0</v>
      </c>
      <c r="O7696" s="17" t="s">
        <v>21485</v>
      </c>
      <c r="P7696">
        <v>0</v>
      </c>
      <c r="Q7696" s="17" t="s">
        <v>21485</v>
      </c>
      <c r="R7696" t="s">
        <v>16936</v>
      </c>
    </row>
    <row r="7697" spans="1:18">
      <c r="A7697" t="s">
        <v>16936</v>
      </c>
      <c r="B7697" t="s">
        <v>564</v>
      </c>
      <c r="C7697" t="s">
        <v>30</v>
      </c>
      <c r="D7697" t="s">
        <v>38</v>
      </c>
      <c r="E7697" t="s">
        <v>586</v>
      </c>
      <c r="F7697" t="s">
        <v>116</v>
      </c>
      <c r="G7697" t="s">
        <v>16941</v>
      </c>
      <c r="H7697" s="1">
        <v>745875</v>
      </c>
      <c r="I7697" s="1">
        <v>0</v>
      </c>
      <c r="J7697" t="s">
        <v>24</v>
      </c>
      <c r="K7697" t="s">
        <v>582</v>
      </c>
      <c r="L7697" s="10">
        <v>45017</v>
      </c>
      <c r="M7697" t="s">
        <v>16942</v>
      </c>
      <c r="N7697">
        <v>0</v>
      </c>
      <c r="O7697" s="17" t="s">
        <v>21485</v>
      </c>
      <c r="P7697">
        <v>0</v>
      </c>
      <c r="Q7697" s="17" t="s">
        <v>21485</v>
      </c>
      <c r="R7697" t="s">
        <v>16936</v>
      </c>
    </row>
    <row r="7698" spans="1:18">
      <c r="A7698" t="s">
        <v>21145</v>
      </c>
      <c r="B7698" t="s">
        <v>64</v>
      </c>
      <c r="C7698" t="s">
        <v>65</v>
      </c>
      <c r="D7698" t="s">
        <v>18831</v>
      </c>
      <c r="E7698" t="s">
        <v>18832</v>
      </c>
      <c r="F7698" t="s">
        <v>18833</v>
      </c>
      <c r="G7698" t="s">
        <v>21146</v>
      </c>
      <c r="H7698" s="1">
        <v>50000</v>
      </c>
      <c r="I7698" s="1">
        <v>0</v>
      </c>
      <c r="J7698" t="s">
        <v>202</v>
      </c>
      <c r="K7698" t="s">
        <v>49</v>
      </c>
      <c r="L7698" s="7">
        <v>40603</v>
      </c>
      <c r="M7698" t="s">
        <v>21147</v>
      </c>
      <c r="N7698">
        <v>0</v>
      </c>
      <c r="O7698" s="17" t="s">
        <v>21485</v>
      </c>
      <c r="P7698">
        <v>0</v>
      </c>
      <c r="Q7698" s="17" t="s">
        <v>21485</v>
      </c>
      <c r="R7698" t="s">
        <v>21145</v>
      </c>
    </row>
    <row r="7699" spans="1:18">
      <c r="A7699" t="s">
        <v>16943</v>
      </c>
      <c r="B7699" t="s">
        <v>18</v>
      </c>
      <c r="C7699" t="s">
        <v>19</v>
      </c>
      <c r="D7699" t="s">
        <v>20</v>
      </c>
      <c r="E7699" t="s">
        <v>320</v>
      </c>
      <c r="F7699" t="s">
        <v>218</v>
      </c>
      <c r="G7699" t="s">
        <v>16944</v>
      </c>
      <c r="H7699" s="1">
        <v>623580</v>
      </c>
      <c r="I7699" s="1">
        <v>0</v>
      </c>
      <c r="J7699" t="s">
        <v>24</v>
      </c>
      <c r="K7699" t="s">
        <v>136</v>
      </c>
      <c r="L7699" s="10">
        <v>41365</v>
      </c>
      <c r="M7699" t="s">
        <v>16945</v>
      </c>
      <c r="N7699">
        <v>0</v>
      </c>
      <c r="O7699" s="17" t="s">
        <v>21485</v>
      </c>
      <c r="P7699">
        <v>0</v>
      </c>
      <c r="Q7699" s="17" t="s">
        <v>21485</v>
      </c>
      <c r="R7699" t="s">
        <v>16943</v>
      </c>
    </row>
    <row r="7700" spans="1:18">
      <c r="A7700" t="s">
        <v>16943</v>
      </c>
      <c r="B7700" t="s">
        <v>18</v>
      </c>
      <c r="C7700" t="s">
        <v>19</v>
      </c>
      <c r="D7700" t="s">
        <v>38</v>
      </c>
      <c r="E7700" t="s">
        <v>434</v>
      </c>
      <c r="F7700" t="s">
        <v>149</v>
      </c>
      <c r="G7700" t="s">
        <v>16946</v>
      </c>
      <c r="H7700" s="1">
        <v>956250</v>
      </c>
      <c r="I7700" s="1">
        <v>0</v>
      </c>
      <c r="J7700" t="s">
        <v>24</v>
      </c>
      <c r="K7700" t="s">
        <v>136</v>
      </c>
      <c r="L7700" s="10">
        <v>44256</v>
      </c>
      <c r="M7700" t="s">
        <v>16947</v>
      </c>
      <c r="N7700">
        <v>0</v>
      </c>
      <c r="O7700" s="17" t="s">
        <v>21485</v>
      </c>
      <c r="P7700">
        <v>0</v>
      </c>
      <c r="Q7700" s="17" t="s">
        <v>21485</v>
      </c>
      <c r="R7700" t="s">
        <v>16943</v>
      </c>
    </row>
    <row r="7701" spans="1:18">
      <c r="A7701" t="s">
        <v>16943</v>
      </c>
      <c r="B7701" t="s">
        <v>18</v>
      </c>
      <c r="C7701" t="s">
        <v>19</v>
      </c>
      <c r="D7701" t="s">
        <v>38</v>
      </c>
      <c r="E7701" t="s">
        <v>637</v>
      </c>
      <c r="F7701" t="s">
        <v>218</v>
      </c>
      <c r="G7701" t="s">
        <v>16948</v>
      </c>
      <c r="H7701" s="1">
        <v>1032750</v>
      </c>
      <c r="I7701" s="1">
        <v>0</v>
      </c>
      <c r="J7701" t="s">
        <v>24</v>
      </c>
      <c r="K7701" t="s">
        <v>136</v>
      </c>
      <c r="L7701" s="10">
        <v>44470</v>
      </c>
      <c r="M7701" t="s">
        <v>16949</v>
      </c>
      <c r="N7701">
        <v>0</v>
      </c>
      <c r="O7701" s="17" t="s">
        <v>21485</v>
      </c>
      <c r="P7701">
        <v>0</v>
      </c>
      <c r="Q7701" s="17" t="s">
        <v>21485</v>
      </c>
      <c r="R7701" t="s">
        <v>16943</v>
      </c>
    </row>
    <row r="7702" spans="1:18">
      <c r="A7702" t="s">
        <v>16950</v>
      </c>
      <c r="B7702" t="s">
        <v>18</v>
      </c>
      <c r="C7702" t="s">
        <v>19</v>
      </c>
      <c r="D7702" t="s">
        <v>38</v>
      </c>
      <c r="E7702" t="s">
        <v>718</v>
      </c>
      <c r="F7702" t="s">
        <v>169</v>
      </c>
      <c r="G7702" t="s">
        <v>16951</v>
      </c>
      <c r="H7702" s="1">
        <v>822376</v>
      </c>
      <c r="I7702" s="1">
        <v>0</v>
      </c>
      <c r="J7702" t="s">
        <v>24</v>
      </c>
      <c r="K7702" t="s">
        <v>136</v>
      </c>
      <c r="L7702" s="10">
        <v>44835</v>
      </c>
      <c r="M7702" t="s">
        <v>16952</v>
      </c>
      <c r="N7702">
        <v>0</v>
      </c>
      <c r="O7702" s="17" t="s">
        <v>21485</v>
      </c>
      <c r="P7702">
        <v>0</v>
      </c>
      <c r="Q7702" s="17" t="s">
        <v>21485</v>
      </c>
      <c r="R7702" t="s">
        <v>16950</v>
      </c>
    </row>
    <row r="7703" spans="1:18">
      <c r="A7703" t="s">
        <v>16950</v>
      </c>
      <c r="B7703" t="s">
        <v>18</v>
      </c>
      <c r="C7703" t="s">
        <v>19</v>
      </c>
      <c r="D7703" t="s">
        <v>18665</v>
      </c>
      <c r="E7703" t="s">
        <v>20429</v>
      </c>
      <c r="F7703" t="s">
        <v>18667</v>
      </c>
      <c r="G7703" t="s">
        <v>21148</v>
      </c>
      <c r="H7703" s="1">
        <v>99715</v>
      </c>
      <c r="I7703" s="1">
        <v>0</v>
      </c>
      <c r="J7703" t="s">
        <v>202</v>
      </c>
      <c r="K7703" t="s">
        <v>136</v>
      </c>
      <c r="L7703" s="7">
        <v>45108</v>
      </c>
      <c r="M7703" t="s">
        <v>21149</v>
      </c>
      <c r="N7703">
        <v>0</v>
      </c>
      <c r="O7703" s="17" t="s">
        <v>21485</v>
      </c>
      <c r="P7703">
        <v>0</v>
      </c>
      <c r="Q7703" s="17" t="s">
        <v>21485</v>
      </c>
      <c r="R7703" t="s">
        <v>16950</v>
      </c>
    </row>
    <row r="7704" spans="1:18">
      <c r="A7704" t="s">
        <v>16953</v>
      </c>
      <c r="B7704" t="s">
        <v>121</v>
      </c>
      <c r="C7704" t="s">
        <v>30</v>
      </c>
      <c r="D7704" t="s">
        <v>38</v>
      </c>
      <c r="E7704" t="s">
        <v>86</v>
      </c>
      <c r="F7704" t="s">
        <v>418</v>
      </c>
      <c r="G7704" t="s">
        <v>16954</v>
      </c>
      <c r="H7704" s="1">
        <v>600524</v>
      </c>
      <c r="I7704" s="1">
        <v>0</v>
      </c>
      <c r="J7704" t="s">
        <v>48</v>
      </c>
      <c r="K7704" t="s">
        <v>118</v>
      </c>
      <c r="L7704" s="10">
        <v>44652</v>
      </c>
      <c r="M7704" t="s">
        <v>16955</v>
      </c>
      <c r="N7704">
        <v>0</v>
      </c>
      <c r="O7704" s="17" t="s">
        <v>21485</v>
      </c>
      <c r="P7704">
        <v>0</v>
      </c>
      <c r="Q7704" s="17" t="s">
        <v>21485</v>
      </c>
      <c r="R7704" t="s">
        <v>16953</v>
      </c>
    </row>
    <row r="7705" spans="1:18">
      <c r="A7705" t="s">
        <v>16956</v>
      </c>
      <c r="B7705" t="s">
        <v>167</v>
      </c>
      <c r="C7705" t="s">
        <v>85</v>
      </c>
      <c r="D7705" t="s">
        <v>20</v>
      </c>
      <c r="E7705" t="s">
        <v>276</v>
      </c>
      <c r="F7705" t="s">
        <v>87</v>
      </c>
      <c r="G7705" t="s">
        <v>16957</v>
      </c>
      <c r="H7705" s="1">
        <v>219404</v>
      </c>
      <c r="I7705" s="1">
        <v>0</v>
      </c>
      <c r="J7705" t="s">
        <v>68</v>
      </c>
      <c r="K7705" t="s">
        <v>42</v>
      </c>
      <c r="L7705" s="10">
        <v>41730</v>
      </c>
      <c r="M7705" t="s">
        <v>16958</v>
      </c>
      <c r="N7705">
        <v>0</v>
      </c>
      <c r="O7705" s="17" t="s">
        <v>21485</v>
      </c>
      <c r="P7705">
        <v>0</v>
      </c>
      <c r="Q7705" s="17" t="s">
        <v>21485</v>
      </c>
      <c r="R7705" t="s">
        <v>16956</v>
      </c>
    </row>
    <row r="7706" spans="1:18">
      <c r="A7706" t="s">
        <v>21150</v>
      </c>
      <c r="B7706" t="s">
        <v>535</v>
      </c>
      <c r="C7706" t="s">
        <v>30</v>
      </c>
      <c r="D7706" t="s">
        <v>20095</v>
      </c>
      <c r="E7706" t="s">
        <v>20096</v>
      </c>
      <c r="F7706" t="s">
        <v>20097</v>
      </c>
      <c r="G7706" t="s">
        <v>21151</v>
      </c>
      <c r="H7706" s="1">
        <v>500000</v>
      </c>
      <c r="I7706" s="1">
        <v>0</v>
      </c>
      <c r="J7706" t="s">
        <v>202</v>
      </c>
      <c r="K7706" t="s">
        <v>582</v>
      </c>
      <c r="L7706" s="7">
        <v>44348</v>
      </c>
      <c r="M7706" t="s">
        <v>21152</v>
      </c>
      <c r="N7706">
        <v>0</v>
      </c>
      <c r="O7706" s="17" t="s">
        <v>21485</v>
      </c>
      <c r="P7706">
        <v>0</v>
      </c>
      <c r="Q7706" s="17" t="s">
        <v>21485</v>
      </c>
      <c r="R7706" t="s">
        <v>21150</v>
      </c>
    </row>
    <row r="7707" spans="1:18">
      <c r="A7707" t="s">
        <v>16959</v>
      </c>
      <c r="B7707" t="s">
        <v>239</v>
      </c>
      <c r="C7707" t="s">
        <v>240</v>
      </c>
      <c r="D7707" t="s">
        <v>38</v>
      </c>
      <c r="E7707" t="s">
        <v>637</v>
      </c>
      <c r="F7707" t="s">
        <v>418</v>
      </c>
      <c r="G7707" t="s">
        <v>16960</v>
      </c>
      <c r="H7707" s="1">
        <v>908820</v>
      </c>
      <c r="I7707" s="1">
        <v>0</v>
      </c>
      <c r="J7707" t="s">
        <v>24</v>
      </c>
      <c r="K7707" t="s">
        <v>118</v>
      </c>
      <c r="L7707" s="10">
        <v>44470</v>
      </c>
      <c r="M7707" t="s">
        <v>16961</v>
      </c>
      <c r="N7707">
        <v>0</v>
      </c>
      <c r="O7707" s="17" t="s">
        <v>21485</v>
      </c>
      <c r="P7707">
        <v>0</v>
      </c>
      <c r="Q7707" s="17" t="s">
        <v>21485</v>
      </c>
      <c r="R7707" t="s">
        <v>16959</v>
      </c>
    </row>
    <row r="7708" spans="1:18">
      <c r="A7708" t="s">
        <v>2376</v>
      </c>
      <c r="B7708" t="s">
        <v>528</v>
      </c>
      <c r="C7708" t="s">
        <v>65</v>
      </c>
      <c r="D7708" t="s">
        <v>20</v>
      </c>
      <c r="E7708" t="s">
        <v>122</v>
      </c>
      <c r="F7708" t="s">
        <v>140</v>
      </c>
      <c r="G7708" t="s">
        <v>2377</v>
      </c>
      <c r="H7708" s="1">
        <v>575460</v>
      </c>
      <c r="I7708" s="1">
        <v>0</v>
      </c>
      <c r="J7708" t="s">
        <v>24</v>
      </c>
      <c r="K7708" t="s">
        <v>60</v>
      </c>
      <c r="L7708" s="10">
        <v>40817</v>
      </c>
      <c r="M7708" t="s">
        <v>2378</v>
      </c>
      <c r="N7708">
        <v>1</v>
      </c>
      <c r="O7708" s="17" t="s">
        <v>21485</v>
      </c>
      <c r="P7708">
        <v>0</v>
      </c>
      <c r="Q7708" s="17" t="s">
        <v>21485</v>
      </c>
      <c r="R7708" t="s">
        <v>2376</v>
      </c>
    </row>
    <row r="7709" spans="1:18">
      <c r="A7709" t="s">
        <v>2376</v>
      </c>
      <c r="B7709" t="s">
        <v>528</v>
      </c>
      <c r="C7709" t="s">
        <v>65</v>
      </c>
      <c r="D7709" t="s">
        <v>38</v>
      </c>
      <c r="E7709" t="s">
        <v>434</v>
      </c>
      <c r="F7709" t="s">
        <v>140</v>
      </c>
      <c r="G7709" t="s">
        <v>16962</v>
      </c>
      <c r="H7709" s="1">
        <v>1071000</v>
      </c>
      <c r="I7709" s="1">
        <v>0</v>
      </c>
      <c r="J7709" t="s">
        <v>24</v>
      </c>
      <c r="K7709" t="s">
        <v>60</v>
      </c>
      <c r="L7709" s="10">
        <v>44256</v>
      </c>
      <c r="M7709" t="s">
        <v>16963</v>
      </c>
      <c r="N7709">
        <v>0</v>
      </c>
      <c r="O7709" s="17" t="s">
        <v>21485</v>
      </c>
      <c r="P7709">
        <v>0</v>
      </c>
      <c r="Q7709" s="17" t="s">
        <v>21485</v>
      </c>
      <c r="R7709" t="s">
        <v>2376</v>
      </c>
    </row>
    <row r="7710" spans="1:18">
      <c r="A7710" t="s">
        <v>2376</v>
      </c>
      <c r="B7710" t="s">
        <v>528</v>
      </c>
      <c r="C7710" t="s">
        <v>65</v>
      </c>
      <c r="D7710" t="s">
        <v>38</v>
      </c>
      <c r="E7710" t="s">
        <v>718</v>
      </c>
      <c r="F7710" t="s">
        <v>140</v>
      </c>
      <c r="G7710" t="s">
        <v>16964</v>
      </c>
      <c r="H7710" s="1">
        <v>879750</v>
      </c>
      <c r="I7710" s="1">
        <v>0</v>
      </c>
      <c r="J7710" t="s">
        <v>24</v>
      </c>
      <c r="K7710" t="s">
        <v>60</v>
      </c>
      <c r="L7710" s="10">
        <v>44835</v>
      </c>
      <c r="M7710" t="s">
        <v>16965</v>
      </c>
      <c r="N7710">
        <v>0</v>
      </c>
      <c r="O7710" s="17" t="s">
        <v>21485</v>
      </c>
      <c r="P7710">
        <v>0</v>
      </c>
      <c r="Q7710" s="17" t="s">
        <v>21485</v>
      </c>
      <c r="R7710" t="s">
        <v>2376</v>
      </c>
    </row>
    <row r="7711" spans="1:18">
      <c r="A7711" t="s">
        <v>16966</v>
      </c>
      <c r="B7711" t="s">
        <v>185</v>
      </c>
      <c r="C7711" t="s">
        <v>65</v>
      </c>
      <c r="D7711" t="s">
        <v>20</v>
      </c>
      <c r="E7711" t="s">
        <v>51</v>
      </c>
      <c r="F7711" t="s">
        <v>282</v>
      </c>
      <c r="G7711" t="s">
        <v>16967</v>
      </c>
      <c r="H7711" s="1">
        <v>616090</v>
      </c>
      <c r="I7711" s="1">
        <v>0</v>
      </c>
      <c r="J7711" t="s">
        <v>24</v>
      </c>
      <c r="K7711" t="s">
        <v>118</v>
      </c>
      <c r="L7711" s="10">
        <v>39904</v>
      </c>
      <c r="M7711" t="s">
        <v>16968</v>
      </c>
      <c r="N7711">
        <v>0</v>
      </c>
      <c r="O7711" s="17" t="s">
        <v>21485</v>
      </c>
      <c r="P7711">
        <v>0</v>
      </c>
      <c r="Q7711" s="17" t="s">
        <v>21485</v>
      </c>
      <c r="R7711" t="s">
        <v>16966</v>
      </c>
    </row>
    <row r="7712" spans="1:18">
      <c r="A7712" t="s">
        <v>16966</v>
      </c>
      <c r="B7712" t="s">
        <v>185</v>
      </c>
      <c r="C7712" t="s">
        <v>65</v>
      </c>
      <c r="D7712" t="s">
        <v>20</v>
      </c>
      <c r="E7712" t="s">
        <v>31</v>
      </c>
      <c r="F7712" t="s">
        <v>282</v>
      </c>
      <c r="G7712" t="s">
        <v>16969</v>
      </c>
      <c r="H7712" s="1">
        <v>732370</v>
      </c>
      <c r="I7712" s="1">
        <v>0</v>
      </c>
      <c r="J7712" t="s">
        <v>24</v>
      </c>
      <c r="K7712" t="s">
        <v>118</v>
      </c>
      <c r="L7712" s="10">
        <v>41913</v>
      </c>
      <c r="M7712" t="s">
        <v>16970</v>
      </c>
      <c r="N7712">
        <v>0</v>
      </c>
      <c r="O7712" s="17" t="s">
        <v>21485</v>
      </c>
      <c r="P7712">
        <v>0</v>
      </c>
      <c r="Q7712" s="17" t="s">
        <v>21485</v>
      </c>
      <c r="R7712" t="s">
        <v>16966</v>
      </c>
    </row>
    <row r="7713" spans="1:18">
      <c r="A7713" t="s">
        <v>16966</v>
      </c>
      <c r="B7713" t="s">
        <v>185</v>
      </c>
      <c r="C7713" t="s">
        <v>65</v>
      </c>
      <c r="D7713" t="s">
        <v>20</v>
      </c>
      <c r="E7713" t="s">
        <v>92</v>
      </c>
      <c r="F7713" t="s">
        <v>379</v>
      </c>
      <c r="G7713" t="s">
        <v>16971</v>
      </c>
      <c r="H7713" s="1">
        <v>618070</v>
      </c>
      <c r="I7713" s="1">
        <v>0</v>
      </c>
      <c r="J7713" t="s">
        <v>24</v>
      </c>
      <c r="K7713" t="s">
        <v>118</v>
      </c>
      <c r="L7713" s="10">
        <v>42278</v>
      </c>
      <c r="M7713" t="s">
        <v>16972</v>
      </c>
      <c r="N7713">
        <v>0</v>
      </c>
      <c r="O7713" s="17" t="s">
        <v>21485</v>
      </c>
      <c r="P7713">
        <v>0</v>
      </c>
      <c r="Q7713" s="17" t="s">
        <v>21485</v>
      </c>
      <c r="R7713" t="s">
        <v>16966</v>
      </c>
    </row>
    <row r="7714" spans="1:18">
      <c r="A7714" t="s">
        <v>16966</v>
      </c>
      <c r="B7714" t="s">
        <v>185</v>
      </c>
      <c r="C7714" t="s">
        <v>65</v>
      </c>
      <c r="D7714" t="s">
        <v>38</v>
      </c>
      <c r="E7714" t="s">
        <v>353</v>
      </c>
      <c r="F7714" t="s">
        <v>282</v>
      </c>
      <c r="G7714" t="s">
        <v>16973</v>
      </c>
      <c r="H7714" s="1">
        <v>948600</v>
      </c>
      <c r="I7714" s="1">
        <v>0</v>
      </c>
      <c r="J7714" t="s">
        <v>24</v>
      </c>
      <c r="K7714" t="s">
        <v>118</v>
      </c>
      <c r="L7714" s="10">
        <v>43739</v>
      </c>
      <c r="M7714" t="s">
        <v>16974</v>
      </c>
      <c r="N7714">
        <v>0</v>
      </c>
      <c r="O7714" s="17" t="s">
        <v>21485</v>
      </c>
      <c r="P7714">
        <v>0</v>
      </c>
      <c r="Q7714" s="17" t="s">
        <v>21485</v>
      </c>
      <c r="R7714" t="s">
        <v>16966</v>
      </c>
    </row>
    <row r="7715" spans="1:18">
      <c r="A7715" t="s">
        <v>16966</v>
      </c>
      <c r="B7715" t="s">
        <v>185</v>
      </c>
      <c r="C7715" t="s">
        <v>65</v>
      </c>
      <c r="D7715" t="s">
        <v>38</v>
      </c>
      <c r="E7715" t="s">
        <v>718</v>
      </c>
      <c r="F7715" t="s">
        <v>282</v>
      </c>
      <c r="G7715" t="s">
        <v>16975</v>
      </c>
      <c r="H7715" s="1">
        <v>1032750</v>
      </c>
      <c r="I7715" s="1">
        <v>0</v>
      </c>
      <c r="J7715" t="s">
        <v>24</v>
      </c>
      <c r="K7715" t="s">
        <v>118</v>
      </c>
      <c r="L7715" s="10">
        <v>44835</v>
      </c>
      <c r="M7715" t="s">
        <v>16976</v>
      </c>
      <c r="N7715">
        <v>0</v>
      </c>
      <c r="O7715" s="17" t="s">
        <v>21485</v>
      </c>
      <c r="P7715">
        <v>0</v>
      </c>
      <c r="Q7715" s="17" t="s">
        <v>21485</v>
      </c>
      <c r="R7715" t="s">
        <v>16966</v>
      </c>
    </row>
    <row r="7716" spans="1:18">
      <c r="A7716" t="s">
        <v>16977</v>
      </c>
      <c r="B7716" t="s">
        <v>557</v>
      </c>
      <c r="C7716" t="s">
        <v>65</v>
      </c>
      <c r="D7716" t="s">
        <v>20</v>
      </c>
      <c r="E7716" t="s">
        <v>104</v>
      </c>
      <c r="F7716" t="s">
        <v>427</v>
      </c>
      <c r="G7716" t="s">
        <v>16978</v>
      </c>
      <c r="H7716" s="1">
        <v>348521</v>
      </c>
      <c r="I7716" s="1">
        <v>0</v>
      </c>
      <c r="J7716" t="s">
        <v>68</v>
      </c>
      <c r="K7716" t="s">
        <v>157</v>
      </c>
      <c r="L7716" s="10">
        <v>40269</v>
      </c>
      <c r="M7716" t="s">
        <v>16979</v>
      </c>
      <c r="N7716">
        <v>0</v>
      </c>
      <c r="O7716" s="17" t="s">
        <v>21485</v>
      </c>
      <c r="P7716">
        <v>0</v>
      </c>
      <c r="Q7716" s="17" t="s">
        <v>21485</v>
      </c>
      <c r="R7716" t="s">
        <v>16977</v>
      </c>
    </row>
    <row r="7717" spans="1:18">
      <c r="A7717" t="s">
        <v>16977</v>
      </c>
      <c r="B7717" t="s">
        <v>64</v>
      </c>
      <c r="C7717" t="s">
        <v>65</v>
      </c>
      <c r="D7717" t="s">
        <v>20</v>
      </c>
      <c r="E7717" t="s">
        <v>79</v>
      </c>
      <c r="F7717" t="s">
        <v>80</v>
      </c>
      <c r="G7717" t="s">
        <v>16980</v>
      </c>
      <c r="H7717" s="1">
        <v>619108</v>
      </c>
      <c r="I7717" s="1">
        <v>0</v>
      </c>
      <c r="J7717" t="s">
        <v>24</v>
      </c>
      <c r="K7717" t="s">
        <v>157</v>
      </c>
      <c r="L7717" s="10">
        <v>41548</v>
      </c>
      <c r="M7717" t="s">
        <v>16981</v>
      </c>
      <c r="N7717">
        <v>0</v>
      </c>
      <c r="O7717" s="17" t="s">
        <v>21485</v>
      </c>
      <c r="P7717">
        <v>0</v>
      </c>
      <c r="Q7717" s="17" t="s">
        <v>21485</v>
      </c>
      <c r="R7717" t="s">
        <v>16977</v>
      </c>
    </row>
    <row r="7718" spans="1:18">
      <c r="A7718" t="s">
        <v>16977</v>
      </c>
      <c r="B7718" t="s">
        <v>557</v>
      </c>
      <c r="C7718" t="s">
        <v>65</v>
      </c>
      <c r="D7718" t="s">
        <v>38</v>
      </c>
      <c r="E7718" t="s">
        <v>168</v>
      </c>
      <c r="F7718" t="s">
        <v>1272</v>
      </c>
      <c r="G7718" t="s">
        <v>16982</v>
      </c>
      <c r="H7718" s="1">
        <v>776475</v>
      </c>
      <c r="I7718" s="1">
        <v>0</v>
      </c>
      <c r="J7718" t="s">
        <v>24</v>
      </c>
      <c r="K7718" t="s">
        <v>94</v>
      </c>
      <c r="L7718" s="10">
        <v>43922</v>
      </c>
      <c r="M7718" t="s">
        <v>16983</v>
      </c>
      <c r="N7718">
        <v>0</v>
      </c>
      <c r="O7718" s="17" t="s">
        <v>21485</v>
      </c>
      <c r="P7718">
        <v>0</v>
      </c>
      <c r="Q7718" s="17" t="s">
        <v>21485</v>
      </c>
      <c r="R7718" t="s">
        <v>16977</v>
      </c>
    </row>
    <row r="7719" spans="1:18">
      <c r="A7719" t="s">
        <v>16984</v>
      </c>
      <c r="B7719" t="s">
        <v>564</v>
      </c>
      <c r="C7719" t="s">
        <v>30</v>
      </c>
      <c r="D7719" t="s">
        <v>20</v>
      </c>
      <c r="E7719" t="s">
        <v>21</v>
      </c>
      <c r="F7719" t="s">
        <v>140</v>
      </c>
      <c r="G7719" t="s">
        <v>16985</v>
      </c>
      <c r="H7719" s="1">
        <v>794033</v>
      </c>
      <c r="I7719" s="1">
        <v>0</v>
      </c>
      <c r="J7719" t="s">
        <v>24</v>
      </c>
      <c r="K7719" t="s">
        <v>60</v>
      </c>
      <c r="L7719" s="10">
        <v>41183</v>
      </c>
      <c r="M7719" t="s">
        <v>16986</v>
      </c>
      <c r="N7719">
        <v>0</v>
      </c>
      <c r="O7719" s="17" t="s">
        <v>21485</v>
      </c>
      <c r="P7719">
        <v>0</v>
      </c>
      <c r="Q7719" s="17" t="s">
        <v>21485</v>
      </c>
      <c r="R7719" t="s">
        <v>16984</v>
      </c>
    </row>
    <row r="7720" spans="1:18">
      <c r="A7720" t="s">
        <v>16984</v>
      </c>
      <c r="B7720" t="s">
        <v>564</v>
      </c>
      <c r="C7720" t="s">
        <v>30</v>
      </c>
      <c r="D7720" t="s">
        <v>38</v>
      </c>
      <c r="E7720" t="s">
        <v>39</v>
      </c>
      <c r="F7720" t="s">
        <v>140</v>
      </c>
      <c r="G7720" t="s">
        <v>16987</v>
      </c>
      <c r="H7720" s="1">
        <v>784125</v>
      </c>
      <c r="I7720" s="1">
        <v>0</v>
      </c>
      <c r="J7720" t="s">
        <v>24</v>
      </c>
      <c r="K7720" t="s">
        <v>60</v>
      </c>
      <c r="L7720" s="10">
        <v>43191</v>
      </c>
      <c r="M7720" t="s">
        <v>16988</v>
      </c>
      <c r="N7720">
        <v>0</v>
      </c>
      <c r="O7720" s="17" t="s">
        <v>21485</v>
      </c>
      <c r="P7720">
        <v>0</v>
      </c>
      <c r="Q7720" s="17" t="s">
        <v>21485</v>
      </c>
      <c r="R7720" t="s">
        <v>16984</v>
      </c>
    </row>
    <row r="7721" spans="1:18">
      <c r="A7721" t="s">
        <v>16989</v>
      </c>
      <c r="B7721" t="s">
        <v>18</v>
      </c>
      <c r="C7721" t="s">
        <v>19</v>
      </c>
      <c r="D7721" t="s">
        <v>20</v>
      </c>
      <c r="E7721" t="s">
        <v>122</v>
      </c>
      <c r="F7721" t="s">
        <v>2937</v>
      </c>
      <c r="G7721" t="s">
        <v>16990</v>
      </c>
      <c r="H7721" s="1">
        <v>210271</v>
      </c>
      <c r="I7721" s="1">
        <v>0</v>
      </c>
      <c r="J7721" t="s">
        <v>68</v>
      </c>
      <c r="K7721" t="s">
        <v>118</v>
      </c>
      <c r="L7721" s="10">
        <v>40817</v>
      </c>
      <c r="M7721" t="s">
        <v>16991</v>
      </c>
      <c r="N7721">
        <v>0</v>
      </c>
      <c r="O7721" s="17" t="s">
        <v>21485</v>
      </c>
      <c r="P7721">
        <v>0</v>
      </c>
      <c r="Q7721" s="17" t="s">
        <v>21485</v>
      </c>
      <c r="R7721" t="s">
        <v>16989</v>
      </c>
    </row>
    <row r="7722" spans="1:18">
      <c r="A7722" t="s">
        <v>16992</v>
      </c>
      <c r="B7722" t="s">
        <v>84</v>
      </c>
      <c r="C7722" t="s">
        <v>85</v>
      </c>
      <c r="D7722" t="s">
        <v>20</v>
      </c>
      <c r="E7722" t="s">
        <v>104</v>
      </c>
      <c r="F7722" t="s">
        <v>282</v>
      </c>
      <c r="G7722" t="s">
        <v>16993</v>
      </c>
      <c r="H7722" s="1">
        <v>600752</v>
      </c>
      <c r="I7722" s="1">
        <v>0</v>
      </c>
      <c r="J7722" t="s">
        <v>24</v>
      </c>
      <c r="K7722" t="s">
        <v>118</v>
      </c>
      <c r="L7722" s="10">
        <v>40269</v>
      </c>
      <c r="M7722" t="s">
        <v>16994</v>
      </c>
      <c r="N7722">
        <v>0</v>
      </c>
      <c r="O7722" s="17" t="s">
        <v>21485</v>
      </c>
      <c r="P7722">
        <v>0</v>
      </c>
      <c r="Q7722" s="17" t="s">
        <v>21485</v>
      </c>
      <c r="R7722" t="s">
        <v>16992</v>
      </c>
    </row>
    <row r="7723" spans="1:18">
      <c r="A7723" t="s">
        <v>16995</v>
      </c>
      <c r="B7723" t="s">
        <v>185</v>
      </c>
      <c r="C7723" t="s">
        <v>65</v>
      </c>
      <c r="D7723" t="s">
        <v>20</v>
      </c>
      <c r="E7723" t="s">
        <v>241</v>
      </c>
      <c r="F7723" t="s">
        <v>379</v>
      </c>
      <c r="G7723" t="s">
        <v>16996</v>
      </c>
      <c r="H7723" s="1">
        <v>796800</v>
      </c>
      <c r="I7723" s="1">
        <v>0</v>
      </c>
      <c r="J7723" t="s">
        <v>24</v>
      </c>
      <c r="K7723" t="s">
        <v>118</v>
      </c>
      <c r="L7723" s="10">
        <v>40087</v>
      </c>
      <c r="M7723" t="s">
        <v>16997</v>
      </c>
      <c r="N7723">
        <v>0</v>
      </c>
      <c r="O7723" s="17" t="s">
        <v>21485</v>
      </c>
      <c r="P7723">
        <v>0</v>
      </c>
      <c r="Q7723" s="17" t="s">
        <v>21485</v>
      </c>
      <c r="R7723" t="s">
        <v>16995</v>
      </c>
    </row>
    <row r="7724" spans="1:18">
      <c r="A7724" t="s">
        <v>16995</v>
      </c>
      <c r="B7724" t="s">
        <v>185</v>
      </c>
      <c r="C7724" t="s">
        <v>65</v>
      </c>
      <c r="D7724" t="s">
        <v>20</v>
      </c>
      <c r="E7724" t="s">
        <v>31</v>
      </c>
      <c r="F7724" t="s">
        <v>282</v>
      </c>
      <c r="G7724" t="s">
        <v>16998</v>
      </c>
      <c r="H7724" s="1">
        <v>861675</v>
      </c>
      <c r="I7724" s="1">
        <v>0</v>
      </c>
      <c r="J7724" t="s">
        <v>24</v>
      </c>
      <c r="K7724" t="s">
        <v>118</v>
      </c>
      <c r="L7724" s="10">
        <v>41913</v>
      </c>
      <c r="M7724" t="s">
        <v>16999</v>
      </c>
      <c r="N7724">
        <v>0</v>
      </c>
      <c r="O7724" s="17" t="s">
        <v>21485</v>
      </c>
      <c r="P7724">
        <v>0</v>
      </c>
      <c r="Q7724" s="17" t="s">
        <v>21485</v>
      </c>
      <c r="R7724" t="s">
        <v>16995</v>
      </c>
    </row>
    <row r="7725" spans="1:18">
      <c r="A7725" t="s">
        <v>16995</v>
      </c>
      <c r="B7725" t="s">
        <v>185</v>
      </c>
      <c r="C7725" t="s">
        <v>65</v>
      </c>
      <c r="D7725" t="s">
        <v>38</v>
      </c>
      <c r="E7725" t="s">
        <v>353</v>
      </c>
      <c r="F7725" t="s">
        <v>379</v>
      </c>
      <c r="G7725" t="s">
        <v>16998</v>
      </c>
      <c r="H7725" s="1">
        <v>1059526</v>
      </c>
      <c r="I7725" s="1">
        <v>0</v>
      </c>
      <c r="J7725" t="s">
        <v>24</v>
      </c>
      <c r="K7725" t="s">
        <v>118</v>
      </c>
      <c r="L7725" s="10">
        <v>43739</v>
      </c>
      <c r="M7725" t="s">
        <v>16999</v>
      </c>
      <c r="N7725">
        <v>0</v>
      </c>
      <c r="O7725" s="17" t="s">
        <v>21485</v>
      </c>
      <c r="P7725">
        <v>0</v>
      </c>
      <c r="Q7725" s="17" t="s">
        <v>21485</v>
      </c>
      <c r="R7725" t="s">
        <v>16995</v>
      </c>
    </row>
    <row r="7726" spans="1:18">
      <c r="A7726" t="s">
        <v>21153</v>
      </c>
      <c r="B7726" t="s">
        <v>103</v>
      </c>
      <c r="C7726" t="s">
        <v>30</v>
      </c>
      <c r="D7726" t="s">
        <v>21154</v>
      </c>
      <c r="E7726" t="s">
        <v>21155</v>
      </c>
      <c r="F7726" t="s">
        <v>20136</v>
      </c>
      <c r="G7726" t="s">
        <v>21156</v>
      </c>
      <c r="H7726" s="1">
        <v>99996</v>
      </c>
      <c r="I7726" s="1">
        <v>0</v>
      </c>
      <c r="J7726" t="s">
        <v>202</v>
      </c>
      <c r="K7726" t="s">
        <v>94</v>
      </c>
      <c r="L7726" s="7">
        <v>44986</v>
      </c>
      <c r="M7726" t="s">
        <v>21157</v>
      </c>
      <c r="N7726">
        <v>0</v>
      </c>
      <c r="O7726" s="17" t="s">
        <v>21485</v>
      </c>
      <c r="P7726">
        <v>0</v>
      </c>
      <c r="Q7726" s="17" t="s">
        <v>21485</v>
      </c>
      <c r="R7726" t="s">
        <v>21153</v>
      </c>
    </row>
    <row r="7727" spans="1:18">
      <c r="A7727" t="s">
        <v>17000</v>
      </c>
      <c r="B7727" t="s">
        <v>167</v>
      </c>
      <c r="C7727" t="s">
        <v>85</v>
      </c>
      <c r="D7727" t="s">
        <v>20</v>
      </c>
      <c r="E7727" t="s">
        <v>51</v>
      </c>
      <c r="F7727" t="s">
        <v>568</v>
      </c>
      <c r="G7727" t="s">
        <v>17001</v>
      </c>
      <c r="H7727" s="1">
        <v>670970</v>
      </c>
      <c r="I7727" s="1">
        <v>0</v>
      </c>
      <c r="J7727" t="s">
        <v>24</v>
      </c>
      <c r="K7727" t="s">
        <v>136</v>
      </c>
      <c r="L7727" s="10">
        <v>39904</v>
      </c>
      <c r="M7727" t="s">
        <v>17002</v>
      </c>
      <c r="N7727">
        <v>0</v>
      </c>
      <c r="O7727" s="17" t="s">
        <v>21485</v>
      </c>
      <c r="P7727">
        <v>0</v>
      </c>
      <c r="Q7727" s="17" t="s">
        <v>21485</v>
      </c>
      <c r="R7727" t="s">
        <v>17000</v>
      </c>
    </row>
    <row r="7728" spans="1:18">
      <c r="A7728" t="s">
        <v>17000</v>
      </c>
      <c r="B7728" t="s">
        <v>167</v>
      </c>
      <c r="C7728" t="s">
        <v>85</v>
      </c>
      <c r="D7728" t="s">
        <v>38</v>
      </c>
      <c r="E7728" t="s">
        <v>353</v>
      </c>
      <c r="F7728" t="s">
        <v>2315</v>
      </c>
      <c r="G7728" t="s">
        <v>17003</v>
      </c>
      <c r="H7728" s="1">
        <v>818550</v>
      </c>
      <c r="I7728" s="1">
        <v>0</v>
      </c>
      <c r="J7728" t="s">
        <v>24</v>
      </c>
      <c r="K7728" t="s">
        <v>22</v>
      </c>
      <c r="L7728" s="10">
        <v>43739</v>
      </c>
      <c r="M7728" t="s">
        <v>17004</v>
      </c>
      <c r="N7728">
        <v>0</v>
      </c>
      <c r="O7728" s="17" t="s">
        <v>21485</v>
      </c>
      <c r="P7728">
        <v>0</v>
      </c>
      <c r="Q7728" s="17" t="s">
        <v>21485</v>
      </c>
      <c r="R7728" t="s">
        <v>17000</v>
      </c>
    </row>
    <row r="7729" spans="1:18">
      <c r="A7729" t="s">
        <v>17005</v>
      </c>
      <c r="B7729" t="s">
        <v>226</v>
      </c>
      <c r="C7729" t="s">
        <v>30</v>
      </c>
      <c r="D7729" t="s">
        <v>18838</v>
      </c>
      <c r="E7729" t="s">
        <v>18983</v>
      </c>
      <c r="F7729" t="s">
        <v>18833</v>
      </c>
      <c r="G7729" t="s">
        <v>21158</v>
      </c>
      <c r="H7729" s="1">
        <v>50000</v>
      </c>
      <c r="I7729" s="1">
        <v>0</v>
      </c>
      <c r="J7729" t="s">
        <v>202</v>
      </c>
      <c r="K7729" t="s">
        <v>49</v>
      </c>
      <c r="L7729" s="7">
        <v>40391</v>
      </c>
      <c r="M7729" t="s">
        <v>21159</v>
      </c>
      <c r="N7729">
        <v>0</v>
      </c>
      <c r="O7729" s="17" t="s">
        <v>21485</v>
      </c>
      <c r="P7729">
        <v>0</v>
      </c>
      <c r="Q7729" s="17" t="s">
        <v>21485</v>
      </c>
      <c r="R7729" t="s">
        <v>17005</v>
      </c>
    </row>
    <row r="7730" spans="1:18">
      <c r="A7730" t="s">
        <v>17005</v>
      </c>
      <c r="B7730" t="s">
        <v>226</v>
      </c>
      <c r="C7730" t="s">
        <v>30</v>
      </c>
      <c r="D7730" t="s">
        <v>20</v>
      </c>
      <c r="E7730" t="s">
        <v>115</v>
      </c>
      <c r="F7730" t="s">
        <v>399</v>
      </c>
      <c r="G7730" t="s">
        <v>17006</v>
      </c>
      <c r="H7730" s="1">
        <v>861681</v>
      </c>
      <c r="I7730" s="1">
        <v>0</v>
      </c>
      <c r="J7730" t="s">
        <v>24</v>
      </c>
      <c r="K7730" t="s">
        <v>42</v>
      </c>
      <c r="L7730" s="10">
        <v>40452</v>
      </c>
      <c r="M7730" t="s">
        <v>17007</v>
      </c>
      <c r="N7730">
        <v>0</v>
      </c>
      <c r="O7730" s="17" t="s">
        <v>21485</v>
      </c>
      <c r="P7730">
        <v>0</v>
      </c>
      <c r="Q7730" s="17" t="s">
        <v>21485</v>
      </c>
      <c r="R7730" t="s">
        <v>17005</v>
      </c>
    </row>
    <row r="7731" spans="1:18">
      <c r="A7731" t="s">
        <v>17005</v>
      </c>
      <c r="B7731" t="s">
        <v>226</v>
      </c>
      <c r="C7731" t="s">
        <v>30</v>
      </c>
      <c r="D7731" t="s">
        <v>20</v>
      </c>
      <c r="E7731" t="s">
        <v>71</v>
      </c>
      <c r="F7731" t="s">
        <v>399</v>
      </c>
      <c r="G7731" t="s">
        <v>17008</v>
      </c>
      <c r="H7731" s="1">
        <v>759286</v>
      </c>
      <c r="I7731" s="1">
        <v>0</v>
      </c>
      <c r="J7731" t="s">
        <v>24</v>
      </c>
      <c r="K7731" t="s">
        <v>42</v>
      </c>
      <c r="L7731" s="10">
        <v>40634</v>
      </c>
      <c r="M7731" t="s">
        <v>17009</v>
      </c>
      <c r="N7731">
        <v>0</v>
      </c>
      <c r="O7731" s="17" t="s">
        <v>21485</v>
      </c>
      <c r="P7731">
        <v>0</v>
      </c>
      <c r="Q7731" s="17" t="s">
        <v>21485</v>
      </c>
      <c r="R7731" t="s">
        <v>17005</v>
      </c>
    </row>
    <row r="7732" spans="1:18">
      <c r="A7732" t="s">
        <v>17005</v>
      </c>
      <c r="B7732" t="s">
        <v>557</v>
      </c>
      <c r="C7732" t="s">
        <v>65</v>
      </c>
      <c r="D7732" t="s">
        <v>38</v>
      </c>
      <c r="E7732" t="s">
        <v>784</v>
      </c>
      <c r="F7732" t="s">
        <v>399</v>
      </c>
      <c r="G7732" t="s">
        <v>17010</v>
      </c>
      <c r="H7732" s="1">
        <v>1136025</v>
      </c>
      <c r="I7732" s="1">
        <v>0</v>
      </c>
      <c r="J7732" t="s">
        <v>24</v>
      </c>
      <c r="K7732" t="s">
        <v>42</v>
      </c>
      <c r="L7732" s="10">
        <v>45383</v>
      </c>
      <c r="M7732" t="s">
        <v>17011</v>
      </c>
      <c r="N7732">
        <v>0</v>
      </c>
      <c r="O7732" s="17" t="s">
        <v>21485</v>
      </c>
      <c r="P7732">
        <v>0</v>
      </c>
      <c r="Q7732" s="17" t="s">
        <v>21485</v>
      </c>
      <c r="R7732" t="s">
        <v>17005</v>
      </c>
    </row>
    <row r="7733" spans="1:18">
      <c r="A7733" t="s">
        <v>17012</v>
      </c>
      <c r="B7733" t="s">
        <v>18</v>
      </c>
      <c r="C7733" t="s">
        <v>19</v>
      </c>
      <c r="D7733" t="s">
        <v>20</v>
      </c>
      <c r="E7733" t="s">
        <v>21</v>
      </c>
      <c r="F7733" t="s">
        <v>2937</v>
      </c>
      <c r="G7733" t="s">
        <v>17013</v>
      </c>
      <c r="H7733" s="1">
        <v>445672</v>
      </c>
      <c r="I7733" s="1">
        <v>0</v>
      </c>
      <c r="J7733" t="s">
        <v>48</v>
      </c>
      <c r="K7733" t="s">
        <v>118</v>
      </c>
      <c r="L7733" s="10">
        <v>41183</v>
      </c>
      <c r="M7733" t="s">
        <v>17014</v>
      </c>
      <c r="N7733">
        <v>0</v>
      </c>
      <c r="O7733" s="17" t="s">
        <v>21485</v>
      </c>
      <c r="P7733">
        <v>0</v>
      </c>
      <c r="Q7733" s="17" t="s">
        <v>21485</v>
      </c>
      <c r="R7733" t="s">
        <v>17012</v>
      </c>
    </row>
    <row r="7734" spans="1:18">
      <c r="A7734" t="s">
        <v>17015</v>
      </c>
      <c r="B7734" t="s">
        <v>91</v>
      </c>
      <c r="C7734" t="s">
        <v>30</v>
      </c>
      <c r="D7734" t="s">
        <v>20</v>
      </c>
      <c r="E7734" t="s">
        <v>51</v>
      </c>
      <c r="F7734" t="s">
        <v>163</v>
      </c>
      <c r="G7734" t="s">
        <v>17016</v>
      </c>
      <c r="H7734" s="1">
        <v>723872</v>
      </c>
      <c r="I7734" s="1">
        <v>0</v>
      </c>
      <c r="J7734" t="s">
        <v>24</v>
      </c>
      <c r="K7734" t="s">
        <v>94</v>
      </c>
      <c r="L7734" s="10">
        <v>39904</v>
      </c>
      <c r="M7734" t="s">
        <v>17017</v>
      </c>
      <c r="N7734">
        <v>0</v>
      </c>
      <c r="O7734" s="17" t="s">
        <v>21485</v>
      </c>
      <c r="P7734">
        <v>0</v>
      </c>
      <c r="Q7734" s="17" t="s">
        <v>21485</v>
      </c>
      <c r="R7734" t="s">
        <v>17015</v>
      </c>
    </row>
    <row r="7735" spans="1:18">
      <c r="A7735" t="s">
        <v>17015</v>
      </c>
      <c r="B7735" t="s">
        <v>91</v>
      </c>
      <c r="C7735" t="s">
        <v>30</v>
      </c>
      <c r="D7735" t="s">
        <v>20</v>
      </c>
      <c r="E7735" t="s">
        <v>122</v>
      </c>
      <c r="F7735" t="s">
        <v>163</v>
      </c>
      <c r="G7735" t="s">
        <v>17018</v>
      </c>
      <c r="H7735" s="1">
        <v>789839</v>
      </c>
      <c r="I7735" s="1">
        <v>0</v>
      </c>
      <c r="J7735" t="s">
        <v>24</v>
      </c>
      <c r="K7735" t="s">
        <v>94</v>
      </c>
      <c r="L7735" s="10">
        <v>40817</v>
      </c>
      <c r="M7735" t="s">
        <v>17019</v>
      </c>
      <c r="N7735">
        <v>0</v>
      </c>
      <c r="O7735" s="17" t="s">
        <v>21485</v>
      </c>
      <c r="P7735">
        <v>0</v>
      </c>
      <c r="Q7735" s="17" t="s">
        <v>21485</v>
      </c>
      <c r="R7735" t="s">
        <v>17015</v>
      </c>
    </row>
    <row r="7736" spans="1:18">
      <c r="A7736" t="s">
        <v>17015</v>
      </c>
      <c r="B7736" t="s">
        <v>91</v>
      </c>
      <c r="C7736" t="s">
        <v>30</v>
      </c>
      <c r="D7736" t="s">
        <v>20</v>
      </c>
      <c r="E7736" t="s">
        <v>276</v>
      </c>
      <c r="F7736" t="s">
        <v>163</v>
      </c>
      <c r="G7736" t="s">
        <v>17020</v>
      </c>
      <c r="H7736" s="1">
        <v>575403</v>
      </c>
      <c r="I7736" s="1">
        <v>0</v>
      </c>
      <c r="J7736" t="s">
        <v>24</v>
      </c>
      <c r="K7736" t="s">
        <v>94</v>
      </c>
      <c r="L7736" s="10">
        <v>41730</v>
      </c>
      <c r="M7736" t="s">
        <v>17017</v>
      </c>
      <c r="N7736">
        <v>0</v>
      </c>
      <c r="O7736" s="17" t="s">
        <v>21485</v>
      </c>
      <c r="P7736">
        <v>0</v>
      </c>
      <c r="Q7736" s="17" t="s">
        <v>21485</v>
      </c>
      <c r="R7736" t="s">
        <v>17015</v>
      </c>
    </row>
    <row r="7737" spans="1:18">
      <c r="A7737" t="s">
        <v>17021</v>
      </c>
      <c r="B7737" t="s">
        <v>103</v>
      </c>
      <c r="C7737" t="s">
        <v>30</v>
      </c>
      <c r="D7737" t="s">
        <v>20</v>
      </c>
      <c r="E7737" t="s">
        <v>66</v>
      </c>
      <c r="F7737" t="s">
        <v>329</v>
      </c>
      <c r="G7737" t="s">
        <v>17022</v>
      </c>
      <c r="H7737" s="1">
        <v>776835</v>
      </c>
      <c r="I7737" s="1">
        <v>0</v>
      </c>
      <c r="J7737" t="s">
        <v>48</v>
      </c>
      <c r="K7737" t="s">
        <v>136</v>
      </c>
      <c r="L7737" s="10">
        <v>41000</v>
      </c>
      <c r="M7737" t="s">
        <v>17023</v>
      </c>
      <c r="N7737">
        <v>0</v>
      </c>
      <c r="O7737" s="17" t="s">
        <v>21485</v>
      </c>
      <c r="P7737">
        <v>0</v>
      </c>
      <c r="Q7737" s="17" t="s">
        <v>21485</v>
      </c>
      <c r="R7737" t="s">
        <v>17021</v>
      </c>
    </row>
    <row r="7738" spans="1:18">
      <c r="A7738" t="s">
        <v>17024</v>
      </c>
      <c r="B7738" t="s">
        <v>64</v>
      </c>
      <c r="C7738" t="s">
        <v>65</v>
      </c>
      <c r="D7738" t="s">
        <v>20</v>
      </c>
      <c r="E7738" t="s">
        <v>66</v>
      </c>
      <c r="F7738" t="s">
        <v>214</v>
      </c>
      <c r="G7738" t="s">
        <v>17025</v>
      </c>
      <c r="H7738" s="1">
        <v>677370</v>
      </c>
      <c r="I7738" s="1">
        <v>0</v>
      </c>
      <c r="J7738" t="s">
        <v>24</v>
      </c>
      <c r="K7738" t="s">
        <v>110</v>
      </c>
      <c r="L7738" s="10">
        <v>41000</v>
      </c>
      <c r="M7738" t="s">
        <v>17026</v>
      </c>
      <c r="N7738">
        <v>0</v>
      </c>
      <c r="O7738" s="17" t="s">
        <v>21485</v>
      </c>
      <c r="P7738">
        <v>0</v>
      </c>
      <c r="Q7738" s="17" t="s">
        <v>21485</v>
      </c>
      <c r="R7738" t="s">
        <v>17024</v>
      </c>
    </row>
    <row r="7739" spans="1:18">
      <c r="A7739" t="s">
        <v>17024</v>
      </c>
      <c r="B7739" t="s">
        <v>64</v>
      </c>
      <c r="C7739" t="s">
        <v>65</v>
      </c>
      <c r="D7739" t="s">
        <v>38</v>
      </c>
      <c r="E7739" t="s">
        <v>387</v>
      </c>
      <c r="F7739" t="s">
        <v>214</v>
      </c>
      <c r="G7739" t="s">
        <v>17027</v>
      </c>
      <c r="H7739" s="1">
        <v>902700</v>
      </c>
      <c r="I7739" s="1">
        <v>0</v>
      </c>
      <c r="J7739" t="s">
        <v>24</v>
      </c>
      <c r="K7739" t="s">
        <v>110</v>
      </c>
      <c r="L7739" s="10">
        <v>43374</v>
      </c>
      <c r="M7739" t="s">
        <v>17028</v>
      </c>
      <c r="N7739">
        <v>0</v>
      </c>
      <c r="O7739" s="17" t="s">
        <v>21485</v>
      </c>
      <c r="P7739">
        <v>0</v>
      </c>
      <c r="Q7739" s="17" t="s">
        <v>21485</v>
      </c>
      <c r="R7739" t="s">
        <v>17024</v>
      </c>
    </row>
    <row r="7740" spans="1:18">
      <c r="A7740" t="s">
        <v>17024</v>
      </c>
      <c r="B7740" t="s">
        <v>64</v>
      </c>
      <c r="C7740" t="s">
        <v>65</v>
      </c>
      <c r="D7740" t="s">
        <v>38</v>
      </c>
      <c r="E7740" t="s">
        <v>784</v>
      </c>
      <c r="F7740" t="s">
        <v>214</v>
      </c>
      <c r="G7740" t="s">
        <v>17029</v>
      </c>
      <c r="H7740" s="1">
        <v>963900</v>
      </c>
      <c r="I7740" s="1">
        <v>0</v>
      </c>
      <c r="J7740" t="s">
        <v>24</v>
      </c>
      <c r="K7740" t="s">
        <v>110</v>
      </c>
      <c r="L7740" s="10">
        <v>45383</v>
      </c>
      <c r="M7740" t="s">
        <v>17030</v>
      </c>
      <c r="N7740">
        <v>0</v>
      </c>
      <c r="O7740" s="17" t="s">
        <v>21485</v>
      </c>
      <c r="P7740">
        <v>0</v>
      </c>
      <c r="Q7740" s="17" t="s">
        <v>21485</v>
      </c>
      <c r="R7740" t="s">
        <v>17024</v>
      </c>
    </row>
    <row r="7741" spans="1:18">
      <c r="A7741" t="s">
        <v>894</v>
      </c>
      <c r="B7741" t="s">
        <v>84</v>
      </c>
      <c r="C7741" t="s">
        <v>85</v>
      </c>
      <c r="D7741" t="s">
        <v>20</v>
      </c>
      <c r="E7741" t="s">
        <v>276</v>
      </c>
      <c r="F7741" t="s">
        <v>116</v>
      </c>
      <c r="G7741" t="s">
        <v>1242</v>
      </c>
      <c r="H7741" s="1">
        <v>684055</v>
      </c>
      <c r="I7741" s="1">
        <v>0</v>
      </c>
      <c r="J7741" t="s">
        <v>24</v>
      </c>
      <c r="K7741" t="s">
        <v>118</v>
      </c>
      <c r="L7741" s="10">
        <v>41730</v>
      </c>
      <c r="M7741" t="s">
        <v>1243</v>
      </c>
      <c r="N7741">
        <v>0</v>
      </c>
      <c r="O7741" s="17" t="s">
        <v>21485</v>
      </c>
      <c r="P7741">
        <v>0</v>
      </c>
      <c r="Q7741" s="17" t="s">
        <v>21485</v>
      </c>
      <c r="R7741" t="s">
        <v>894</v>
      </c>
    </row>
    <row r="7742" spans="1:18">
      <c r="A7742" t="s">
        <v>894</v>
      </c>
      <c r="B7742" t="s">
        <v>84</v>
      </c>
      <c r="C7742" t="s">
        <v>85</v>
      </c>
      <c r="D7742" t="s">
        <v>20</v>
      </c>
      <c r="E7742" t="s">
        <v>276</v>
      </c>
      <c r="F7742" t="s">
        <v>116</v>
      </c>
      <c r="G7742" t="s">
        <v>1242</v>
      </c>
      <c r="H7742" s="1">
        <v>684055</v>
      </c>
      <c r="I7742" s="1">
        <v>0</v>
      </c>
      <c r="J7742" t="s">
        <v>24</v>
      </c>
      <c r="K7742" t="s">
        <v>118</v>
      </c>
      <c r="L7742" s="10">
        <v>41730</v>
      </c>
      <c r="M7742" t="s">
        <v>1243</v>
      </c>
      <c r="N7742">
        <v>1</v>
      </c>
      <c r="O7742" s="17" t="s">
        <v>21485</v>
      </c>
      <c r="P7742">
        <v>0</v>
      </c>
      <c r="Q7742" s="17" t="s">
        <v>21485</v>
      </c>
      <c r="R7742" t="s">
        <v>894</v>
      </c>
    </row>
    <row r="7743" spans="1:18">
      <c r="A7743" t="s">
        <v>894</v>
      </c>
      <c r="B7743" t="s">
        <v>84</v>
      </c>
      <c r="C7743" t="s">
        <v>85</v>
      </c>
      <c r="D7743" t="s">
        <v>38</v>
      </c>
      <c r="E7743" t="s">
        <v>1702</v>
      </c>
      <c r="F7743" t="s">
        <v>418</v>
      </c>
      <c r="G7743" t="s">
        <v>17031</v>
      </c>
      <c r="H7743" s="1">
        <v>100000</v>
      </c>
      <c r="I7743" s="1">
        <v>0</v>
      </c>
      <c r="J7743" t="s">
        <v>202</v>
      </c>
      <c r="K7743" t="s">
        <v>118</v>
      </c>
      <c r="L7743" s="10">
        <v>43374</v>
      </c>
      <c r="M7743" t="s">
        <v>17032</v>
      </c>
      <c r="N7743">
        <v>0</v>
      </c>
      <c r="O7743" s="17" t="s">
        <v>21485</v>
      </c>
      <c r="P7743">
        <v>0</v>
      </c>
      <c r="Q7743" s="17" t="s">
        <v>21485</v>
      </c>
      <c r="R7743" t="s">
        <v>894</v>
      </c>
    </row>
    <row r="7744" spans="1:18">
      <c r="A7744" t="s">
        <v>894</v>
      </c>
      <c r="B7744" t="s">
        <v>84</v>
      </c>
      <c r="C7744" t="s">
        <v>85</v>
      </c>
      <c r="D7744" t="s">
        <v>38</v>
      </c>
      <c r="E7744" t="s">
        <v>145</v>
      </c>
      <c r="F7744" t="s">
        <v>418</v>
      </c>
      <c r="G7744" t="s">
        <v>17031</v>
      </c>
      <c r="H7744" s="1">
        <v>875925</v>
      </c>
      <c r="I7744" s="1">
        <v>0</v>
      </c>
      <c r="J7744" t="s">
        <v>24</v>
      </c>
      <c r="K7744" t="s">
        <v>118</v>
      </c>
      <c r="L7744" s="10">
        <v>43556</v>
      </c>
      <c r="M7744" t="s">
        <v>17032</v>
      </c>
      <c r="N7744">
        <v>0</v>
      </c>
      <c r="O7744" s="17" t="s">
        <v>21485</v>
      </c>
      <c r="P7744">
        <v>0</v>
      </c>
      <c r="Q7744" s="17" t="s">
        <v>21485</v>
      </c>
      <c r="R7744" t="s">
        <v>894</v>
      </c>
    </row>
    <row r="7745" spans="1:18">
      <c r="A7745" t="s">
        <v>894</v>
      </c>
      <c r="B7745" t="s">
        <v>84</v>
      </c>
      <c r="C7745" t="s">
        <v>85</v>
      </c>
      <c r="D7745" t="s">
        <v>38</v>
      </c>
      <c r="E7745" t="s">
        <v>408</v>
      </c>
      <c r="F7745" t="s">
        <v>116</v>
      </c>
      <c r="G7745" t="s">
        <v>895</v>
      </c>
      <c r="H7745" s="1">
        <v>875926</v>
      </c>
      <c r="I7745" s="1">
        <v>0</v>
      </c>
      <c r="J7745" t="s">
        <v>24</v>
      </c>
      <c r="K7745" t="s">
        <v>118</v>
      </c>
      <c r="L7745" s="10">
        <v>44105</v>
      </c>
      <c r="M7745" t="s">
        <v>896</v>
      </c>
      <c r="N7745">
        <v>0</v>
      </c>
      <c r="O7745" s="17" t="s">
        <v>21485</v>
      </c>
      <c r="P7745">
        <v>0</v>
      </c>
      <c r="Q7745" s="17" t="s">
        <v>21485</v>
      </c>
      <c r="R7745" t="s">
        <v>894</v>
      </c>
    </row>
    <row r="7746" spans="1:18">
      <c r="A7746" t="s">
        <v>894</v>
      </c>
      <c r="B7746" t="s">
        <v>84</v>
      </c>
      <c r="C7746" t="s">
        <v>85</v>
      </c>
      <c r="D7746" t="s">
        <v>38</v>
      </c>
      <c r="E7746" t="s">
        <v>784</v>
      </c>
      <c r="F7746" t="s">
        <v>418</v>
      </c>
      <c r="G7746" t="s">
        <v>17033</v>
      </c>
      <c r="H7746" s="1">
        <v>983025</v>
      </c>
      <c r="I7746" s="1">
        <v>0</v>
      </c>
      <c r="J7746" t="s">
        <v>24</v>
      </c>
      <c r="K7746" t="s">
        <v>118</v>
      </c>
      <c r="L7746" s="10">
        <v>45383</v>
      </c>
      <c r="M7746" t="s">
        <v>17034</v>
      </c>
      <c r="N7746">
        <v>0</v>
      </c>
      <c r="O7746" s="17" t="s">
        <v>21485</v>
      </c>
      <c r="P7746">
        <v>0</v>
      </c>
      <c r="Q7746" s="17" t="s">
        <v>21485</v>
      </c>
      <c r="R7746" t="s">
        <v>894</v>
      </c>
    </row>
    <row r="7747" spans="1:18">
      <c r="A7747" t="s">
        <v>17035</v>
      </c>
      <c r="B7747" t="s">
        <v>173</v>
      </c>
      <c r="C7747" t="s">
        <v>174</v>
      </c>
      <c r="D7747" t="s">
        <v>38</v>
      </c>
      <c r="E7747" t="s">
        <v>1584</v>
      </c>
      <c r="F7747" t="s">
        <v>46</v>
      </c>
      <c r="G7747" t="s">
        <v>17036</v>
      </c>
      <c r="H7747" s="1">
        <v>100000</v>
      </c>
      <c r="I7747" s="1">
        <v>0</v>
      </c>
      <c r="J7747" t="s">
        <v>202</v>
      </c>
      <c r="K7747" t="s">
        <v>49</v>
      </c>
      <c r="L7747" s="10">
        <v>44986</v>
      </c>
      <c r="M7747" t="s">
        <v>17037</v>
      </c>
      <c r="N7747">
        <v>0</v>
      </c>
      <c r="O7747" s="17" t="s">
        <v>21485</v>
      </c>
      <c r="P7747">
        <v>0</v>
      </c>
      <c r="Q7747" s="17" t="s">
        <v>21485</v>
      </c>
      <c r="R7747" t="s">
        <v>17035</v>
      </c>
    </row>
    <row r="7748" spans="1:18">
      <c r="A7748" t="s">
        <v>17035</v>
      </c>
      <c r="B7748" t="s">
        <v>173</v>
      </c>
      <c r="C7748" t="s">
        <v>174</v>
      </c>
      <c r="D7748" t="s">
        <v>38</v>
      </c>
      <c r="E7748" t="s">
        <v>1726</v>
      </c>
      <c r="F7748" t="s">
        <v>46</v>
      </c>
      <c r="G7748" t="s">
        <v>17038</v>
      </c>
      <c r="H7748" s="1">
        <v>730576</v>
      </c>
      <c r="I7748" s="1">
        <v>0</v>
      </c>
      <c r="J7748" t="s">
        <v>24</v>
      </c>
      <c r="K7748" t="s">
        <v>49</v>
      </c>
      <c r="L7748" s="10">
        <v>45566</v>
      </c>
      <c r="M7748" t="s">
        <v>17039</v>
      </c>
      <c r="N7748">
        <v>0</v>
      </c>
      <c r="O7748" s="17" t="s">
        <v>21485</v>
      </c>
      <c r="P7748">
        <v>0</v>
      </c>
      <c r="Q7748" s="17" t="s">
        <v>21485</v>
      </c>
      <c r="R7748" t="s">
        <v>17035</v>
      </c>
    </row>
    <row r="7749" spans="1:18">
      <c r="A7749" t="s">
        <v>17040</v>
      </c>
      <c r="B7749" t="s">
        <v>557</v>
      </c>
      <c r="C7749" t="s">
        <v>65</v>
      </c>
      <c r="D7749" t="s">
        <v>20</v>
      </c>
      <c r="E7749" t="s">
        <v>71</v>
      </c>
      <c r="F7749" t="s">
        <v>972</v>
      </c>
      <c r="G7749" t="s">
        <v>17041</v>
      </c>
      <c r="H7749" s="1">
        <v>773775</v>
      </c>
      <c r="I7749" s="1">
        <v>0</v>
      </c>
      <c r="J7749" t="s">
        <v>24</v>
      </c>
      <c r="K7749" t="s">
        <v>94</v>
      </c>
      <c r="L7749" s="10">
        <v>40634</v>
      </c>
      <c r="M7749" t="s">
        <v>17042</v>
      </c>
      <c r="N7749">
        <v>0</v>
      </c>
      <c r="O7749" s="17" t="s">
        <v>21485</v>
      </c>
      <c r="P7749">
        <v>0</v>
      </c>
      <c r="Q7749" s="17" t="s">
        <v>21485</v>
      </c>
      <c r="R7749" t="s">
        <v>17040</v>
      </c>
    </row>
    <row r="7750" spans="1:18">
      <c r="A7750" t="s">
        <v>17040</v>
      </c>
      <c r="B7750" t="s">
        <v>557</v>
      </c>
      <c r="C7750" t="s">
        <v>65</v>
      </c>
      <c r="D7750" t="s">
        <v>20</v>
      </c>
      <c r="E7750" t="s">
        <v>79</v>
      </c>
      <c r="F7750" t="s">
        <v>1575</v>
      </c>
      <c r="G7750" t="s">
        <v>17043</v>
      </c>
      <c r="H7750" s="1">
        <v>867934</v>
      </c>
      <c r="I7750" s="1">
        <v>0</v>
      </c>
      <c r="J7750" t="s">
        <v>24</v>
      </c>
      <c r="K7750" t="s">
        <v>94</v>
      </c>
      <c r="L7750" s="10">
        <v>41548</v>
      </c>
      <c r="M7750" t="s">
        <v>17044</v>
      </c>
      <c r="N7750">
        <v>0</v>
      </c>
      <c r="O7750" s="17" t="s">
        <v>21485</v>
      </c>
      <c r="P7750">
        <v>0</v>
      </c>
      <c r="Q7750" s="17" t="s">
        <v>21485</v>
      </c>
      <c r="R7750" t="s">
        <v>17040</v>
      </c>
    </row>
    <row r="7751" spans="1:18">
      <c r="A7751" t="s">
        <v>17040</v>
      </c>
      <c r="B7751" t="s">
        <v>557</v>
      </c>
      <c r="C7751" t="s">
        <v>65</v>
      </c>
      <c r="D7751" t="s">
        <v>38</v>
      </c>
      <c r="E7751" t="s">
        <v>784</v>
      </c>
      <c r="F7751" t="s">
        <v>1510</v>
      </c>
      <c r="G7751" t="s">
        <v>17045</v>
      </c>
      <c r="H7751" s="1">
        <v>937125</v>
      </c>
      <c r="I7751" s="1">
        <v>0</v>
      </c>
      <c r="J7751" t="s">
        <v>24</v>
      </c>
      <c r="K7751" t="s">
        <v>94</v>
      </c>
      <c r="L7751" s="10">
        <v>45383</v>
      </c>
      <c r="M7751" t="s">
        <v>17046</v>
      </c>
      <c r="N7751">
        <v>0</v>
      </c>
      <c r="O7751" s="17" t="s">
        <v>21485</v>
      </c>
      <c r="P7751">
        <v>0</v>
      </c>
      <c r="Q7751" s="17" t="s">
        <v>21485</v>
      </c>
      <c r="R7751" t="s">
        <v>17040</v>
      </c>
    </row>
    <row r="7752" spans="1:18">
      <c r="A7752" t="s">
        <v>674</v>
      </c>
      <c r="B7752" t="s">
        <v>29</v>
      </c>
      <c r="C7752" t="s">
        <v>30</v>
      </c>
      <c r="D7752" t="s">
        <v>20</v>
      </c>
      <c r="E7752" t="s">
        <v>31</v>
      </c>
      <c r="F7752" t="s">
        <v>134</v>
      </c>
      <c r="G7752" t="s">
        <v>675</v>
      </c>
      <c r="H7752" s="1">
        <v>604480</v>
      </c>
      <c r="I7752" s="1">
        <v>0</v>
      </c>
      <c r="J7752" t="s">
        <v>24</v>
      </c>
      <c r="K7752" t="s">
        <v>136</v>
      </c>
      <c r="L7752" s="10">
        <v>41913</v>
      </c>
      <c r="M7752" t="s">
        <v>676</v>
      </c>
      <c r="N7752">
        <v>3</v>
      </c>
      <c r="O7752" s="17" t="s">
        <v>21485</v>
      </c>
      <c r="P7752">
        <v>0</v>
      </c>
      <c r="Q7752" s="17" t="s">
        <v>21485</v>
      </c>
      <c r="R7752" t="s">
        <v>674</v>
      </c>
    </row>
    <row r="7753" spans="1:18">
      <c r="A7753" t="s">
        <v>674</v>
      </c>
      <c r="B7753" t="s">
        <v>29</v>
      </c>
      <c r="C7753" t="s">
        <v>30</v>
      </c>
      <c r="D7753" t="s">
        <v>38</v>
      </c>
      <c r="E7753" t="s">
        <v>353</v>
      </c>
      <c r="F7753" t="s">
        <v>134</v>
      </c>
      <c r="G7753" t="s">
        <v>2379</v>
      </c>
      <c r="H7753" s="1">
        <v>726750</v>
      </c>
      <c r="I7753" s="1">
        <v>0</v>
      </c>
      <c r="J7753" t="s">
        <v>24</v>
      </c>
      <c r="K7753" t="s">
        <v>136</v>
      </c>
      <c r="L7753" s="10">
        <v>43739</v>
      </c>
      <c r="M7753" t="s">
        <v>2380</v>
      </c>
      <c r="N7753">
        <v>1</v>
      </c>
      <c r="O7753" s="17" t="s">
        <v>21485</v>
      </c>
      <c r="P7753">
        <v>0</v>
      </c>
      <c r="Q7753" s="17" t="s">
        <v>21485</v>
      </c>
      <c r="R7753" t="s">
        <v>674</v>
      </c>
    </row>
    <row r="7754" spans="1:18">
      <c r="A7754" t="s">
        <v>674</v>
      </c>
      <c r="B7754" t="s">
        <v>29</v>
      </c>
      <c r="C7754" t="s">
        <v>30</v>
      </c>
      <c r="D7754" t="s">
        <v>38</v>
      </c>
      <c r="E7754" t="s">
        <v>1726</v>
      </c>
      <c r="F7754" t="s">
        <v>1155</v>
      </c>
      <c r="G7754" t="s">
        <v>17047</v>
      </c>
      <c r="H7754" s="1">
        <v>1002150</v>
      </c>
      <c r="I7754" s="1">
        <v>0</v>
      </c>
      <c r="J7754" t="s">
        <v>24</v>
      </c>
      <c r="K7754" t="s">
        <v>136</v>
      </c>
      <c r="L7754" s="10">
        <v>45566</v>
      </c>
      <c r="M7754" t="s">
        <v>17048</v>
      </c>
      <c r="N7754">
        <v>0</v>
      </c>
      <c r="O7754" s="17" t="s">
        <v>21485</v>
      </c>
      <c r="P7754">
        <v>0</v>
      </c>
      <c r="Q7754" s="17" t="s">
        <v>21485</v>
      </c>
      <c r="R7754" t="s">
        <v>674</v>
      </c>
    </row>
    <row r="7755" spans="1:18">
      <c r="A7755" t="s">
        <v>17049</v>
      </c>
      <c r="B7755" t="s">
        <v>195</v>
      </c>
      <c r="C7755" t="s">
        <v>65</v>
      </c>
      <c r="D7755" t="s">
        <v>20</v>
      </c>
      <c r="E7755" t="s">
        <v>104</v>
      </c>
      <c r="F7755" t="s">
        <v>181</v>
      </c>
      <c r="G7755" t="s">
        <v>17050</v>
      </c>
      <c r="H7755" s="1">
        <v>570155</v>
      </c>
      <c r="I7755" s="1">
        <v>0</v>
      </c>
      <c r="J7755" t="s">
        <v>24</v>
      </c>
      <c r="K7755" t="s">
        <v>157</v>
      </c>
      <c r="L7755" s="10">
        <v>40269</v>
      </c>
      <c r="M7755" t="s">
        <v>17051</v>
      </c>
      <c r="N7755">
        <v>0</v>
      </c>
      <c r="O7755" s="17" t="s">
        <v>21485</v>
      </c>
      <c r="P7755">
        <v>0</v>
      </c>
      <c r="Q7755" s="17" t="s">
        <v>21485</v>
      </c>
      <c r="R7755" t="s">
        <v>17049</v>
      </c>
    </row>
    <row r="7756" spans="1:18">
      <c r="A7756" t="s">
        <v>17049</v>
      </c>
      <c r="B7756" t="s">
        <v>195</v>
      </c>
      <c r="C7756" t="s">
        <v>65</v>
      </c>
      <c r="D7756" t="s">
        <v>38</v>
      </c>
      <c r="E7756" t="s">
        <v>718</v>
      </c>
      <c r="F7756" t="s">
        <v>1272</v>
      </c>
      <c r="G7756" t="s">
        <v>17052</v>
      </c>
      <c r="H7756" s="1">
        <v>753526</v>
      </c>
      <c r="I7756" s="1">
        <v>0</v>
      </c>
      <c r="J7756" t="s">
        <v>24</v>
      </c>
      <c r="K7756" t="s">
        <v>60</v>
      </c>
      <c r="L7756" s="10">
        <v>44835</v>
      </c>
      <c r="M7756" t="s">
        <v>17053</v>
      </c>
      <c r="N7756">
        <v>0</v>
      </c>
      <c r="O7756" s="17" t="s">
        <v>21485</v>
      </c>
      <c r="P7756">
        <v>0</v>
      </c>
      <c r="Q7756" s="17" t="s">
        <v>21485</v>
      </c>
      <c r="R7756" t="s">
        <v>17049</v>
      </c>
    </row>
    <row r="7757" spans="1:18">
      <c r="A7757" t="s">
        <v>17054</v>
      </c>
      <c r="B7757" t="s">
        <v>249</v>
      </c>
      <c r="C7757" t="s">
        <v>65</v>
      </c>
      <c r="D7757" t="s">
        <v>19618</v>
      </c>
      <c r="E7757" t="s">
        <v>19619</v>
      </c>
      <c r="F7757" t="s">
        <v>18690</v>
      </c>
      <c r="G7757" t="s">
        <v>21162</v>
      </c>
      <c r="H7757" s="1">
        <v>497000</v>
      </c>
      <c r="I7757" s="1">
        <v>0</v>
      </c>
      <c r="J7757" t="s">
        <v>202</v>
      </c>
      <c r="K7757" t="s">
        <v>136</v>
      </c>
      <c r="L7757" s="7">
        <v>44531</v>
      </c>
      <c r="M7757" t="s">
        <v>21163</v>
      </c>
      <c r="N7757">
        <v>0</v>
      </c>
      <c r="O7757" s="17" t="s">
        <v>21485</v>
      </c>
      <c r="P7757">
        <v>0</v>
      </c>
      <c r="Q7757" s="17" t="s">
        <v>21485</v>
      </c>
      <c r="R7757" t="s">
        <v>17054</v>
      </c>
    </row>
    <row r="7758" spans="1:18">
      <c r="A7758" t="s">
        <v>17054</v>
      </c>
      <c r="B7758" t="s">
        <v>249</v>
      </c>
      <c r="C7758" t="s">
        <v>65</v>
      </c>
      <c r="D7758" t="s">
        <v>20</v>
      </c>
      <c r="E7758" t="s">
        <v>51</v>
      </c>
      <c r="F7758" t="s">
        <v>14696</v>
      </c>
      <c r="G7758" t="s">
        <v>17055</v>
      </c>
      <c r="H7758" s="1">
        <v>983939</v>
      </c>
      <c r="I7758" s="1">
        <v>0</v>
      </c>
      <c r="J7758" t="s">
        <v>24</v>
      </c>
      <c r="K7758" t="s">
        <v>136</v>
      </c>
      <c r="L7758" s="10">
        <v>39904</v>
      </c>
      <c r="M7758" t="s">
        <v>17056</v>
      </c>
      <c r="N7758">
        <v>0</v>
      </c>
      <c r="O7758" s="17" t="s">
        <v>21485</v>
      </c>
      <c r="P7758">
        <v>0</v>
      </c>
      <c r="Q7758" s="17" t="s">
        <v>21485</v>
      </c>
      <c r="R7758" t="s">
        <v>17054</v>
      </c>
    </row>
    <row r="7759" spans="1:18">
      <c r="A7759" t="s">
        <v>17054</v>
      </c>
      <c r="B7759" t="s">
        <v>249</v>
      </c>
      <c r="C7759" t="s">
        <v>65</v>
      </c>
      <c r="D7759" t="s">
        <v>20280</v>
      </c>
      <c r="E7759" t="s">
        <v>20281</v>
      </c>
      <c r="F7759" t="s">
        <v>20280</v>
      </c>
      <c r="G7759" t="s">
        <v>21160</v>
      </c>
      <c r="H7759" s="1">
        <v>297105</v>
      </c>
      <c r="I7759" s="1">
        <v>0</v>
      </c>
      <c r="J7759" t="s">
        <v>202</v>
      </c>
      <c r="K7759" t="s">
        <v>136</v>
      </c>
      <c r="L7759" s="7">
        <v>40087</v>
      </c>
      <c r="M7759" t="s">
        <v>21161</v>
      </c>
      <c r="N7759">
        <v>0</v>
      </c>
      <c r="O7759" s="17" t="s">
        <v>21485</v>
      </c>
      <c r="P7759">
        <v>0</v>
      </c>
      <c r="Q7759" s="17" t="s">
        <v>21485</v>
      </c>
      <c r="R7759" t="s">
        <v>17054</v>
      </c>
    </row>
    <row r="7760" spans="1:18">
      <c r="A7760" t="s">
        <v>17057</v>
      </c>
      <c r="B7760" t="s">
        <v>185</v>
      </c>
      <c r="C7760" t="s">
        <v>65</v>
      </c>
      <c r="D7760" t="s">
        <v>20</v>
      </c>
      <c r="E7760" t="s">
        <v>51</v>
      </c>
      <c r="F7760" t="s">
        <v>1575</v>
      </c>
      <c r="G7760" t="s">
        <v>17058</v>
      </c>
      <c r="H7760" s="1">
        <v>495308</v>
      </c>
      <c r="I7760" s="1">
        <v>0</v>
      </c>
      <c r="J7760" t="s">
        <v>48</v>
      </c>
      <c r="K7760" t="s">
        <v>445</v>
      </c>
      <c r="L7760" s="10">
        <v>39904</v>
      </c>
      <c r="M7760" t="s">
        <v>17059</v>
      </c>
      <c r="N7760">
        <v>0</v>
      </c>
      <c r="O7760" s="17" t="s">
        <v>21485</v>
      </c>
      <c r="P7760">
        <v>0</v>
      </c>
      <c r="Q7760" s="17" t="s">
        <v>21485</v>
      </c>
      <c r="R7760" t="s">
        <v>17057</v>
      </c>
    </row>
    <row r="7761" spans="1:18">
      <c r="A7761" t="s">
        <v>17057</v>
      </c>
      <c r="B7761" t="s">
        <v>185</v>
      </c>
      <c r="C7761" t="s">
        <v>65</v>
      </c>
      <c r="D7761" t="s">
        <v>20</v>
      </c>
      <c r="E7761" t="s">
        <v>115</v>
      </c>
      <c r="F7761" t="s">
        <v>972</v>
      </c>
      <c r="G7761" t="s">
        <v>17060</v>
      </c>
      <c r="H7761" s="1">
        <v>803957</v>
      </c>
      <c r="I7761" s="1">
        <v>0</v>
      </c>
      <c r="J7761" t="s">
        <v>24</v>
      </c>
      <c r="K7761" t="s">
        <v>445</v>
      </c>
      <c r="L7761" s="10">
        <v>40452</v>
      </c>
      <c r="M7761" t="s">
        <v>17061</v>
      </c>
      <c r="N7761">
        <v>0</v>
      </c>
      <c r="O7761" s="17" t="s">
        <v>21485</v>
      </c>
      <c r="P7761">
        <v>0</v>
      </c>
      <c r="Q7761" s="17" t="s">
        <v>21485</v>
      </c>
      <c r="R7761" t="s">
        <v>17057</v>
      </c>
    </row>
    <row r="7762" spans="1:18">
      <c r="A7762" t="s">
        <v>17057</v>
      </c>
      <c r="B7762" t="s">
        <v>185</v>
      </c>
      <c r="C7762" t="s">
        <v>65</v>
      </c>
      <c r="D7762" t="s">
        <v>20</v>
      </c>
      <c r="E7762" t="s">
        <v>92</v>
      </c>
      <c r="F7762" t="s">
        <v>972</v>
      </c>
      <c r="G7762" t="s">
        <v>17060</v>
      </c>
      <c r="H7762" s="1">
        <v>815353</v>
      </c>
      <c r="I7762" s="1">
        <v>0</v>
      </c>
      <c r="J7762" t="s">
        <v>24</v>
      </c>
      <c r="K7762" t="s">
        <v>445</v>
      </c>
      <c r="L7762" s="10">
        <v>42278</v>
      </c>
      <c r="M7762" t="s">
        <v>17061</v>
      </c>
      <c r="N7762">
        <v>0</v>
      </c>
      <c r="O7762" s="17" t="s">
        <v>21485</v>
      </c>
      <c r="P7762">
        <v>0</v>
      </c>
      <c r="Q7762" s="17" t="s">
        <v>21485</v>
      </c>
      <c r="R7762" t="s">
        <v>17057</v>
      </c>
    </row>
    <row r="7763" spans="1:18">
      <c r="A7763" t="s">
        <v>17057</v>
      </c>
      <c r="B7763" t="s">
        <v>185</v>
      </c>
      <c r="C7763" t="s">
        <v>65</v>
      </c>
      <c r="D7763" t="s">
        <v>38</v>
      </c>
      <c r="E7763" t="s">
        <v>586</v>
      </c>
      <c r="F7763" t="s">
        <v>1510</v>
      </c>
      <c r="G7763" t="s">
        <v>17062</v>
      </c>
      <c r="H7763" s="1">
        <v>833850</v>
      </c>
      <c r="I7763" s="1">
        <v>0</v>
      </c>
      <c r="J7763" t="s">
        <v>24</v>
      </c>
      <c r="K7763" t="s">
        <v>94</v>
      </c>
      <c r="L7763" s="10">
        <v>45017</v>
      </c>
      <c r="M7763" t="s">
        <v>17063</v>
      </c>
      <c r="N7763">
        <v>0</v>
      </c>
      <c r="O7763" s="17" t="s">
        <v>21485</v>
      </c>
      <c r="P7763">
        <v>0</v>
      </c>
      <c r="Q7763" s="17" t="s">
        <v>21485</v>
      </c>
      <c r="R7763" t="s">
        <v>17057</v>
      </c>
    </row>
    <row r="7764" spans="1:18">
      <c r="A7764" t="s">
        <v>1134</v>
      </c>
      <c r="B7764" t="s">
        <v>185</v>
      </c>
      <c r="C7764" t="s">
        <v>65</v>
      </c>
      <c r="D7764" t="s">
        <v>19434</v>
      </c>
      <c r="E7764" t="s">
        <v>19435</v>
      </c>
      <c r="F7764" t="s">
        <v>19434</v>
      </c>
      <c r="G7764" t="s">
        <v>21164</v>
      </c>
      <c r="H7764" s="1">
        <v>199125</v>
      </c>
      <c r="I7764" s="1">
        <v>0</v>
      </c>
      <c r="J7764" t="s">
        <v>202</v>
      </c>
      <c r="K7764" t="s">
        <v>136</v>
      </c>
      <c r="L7764" s="7">
        <v>44348</v>
      </c>
      <c r="M7764" t="s">
        <v>21165</v>
      </c>
      <c r="N7764">
        <v>0</v>
      </c>
      <c r="O7764" s="17" t="s">
        <v>21485</v>
      </c>
      <c r="P7764">
        <v>0</v>
      </c>
      <c r="Q7764" s="17" t="s">
        <v>21485</v>
      </c>
      <c r="R7764" t="s">
        <v>1134</v>
      </c>
    </row>
    <row r="7765" spans="1:18">
      <c r="A7765" t="s">
        <v>1134</v>
      </c>
      <c r="B7765" t="s">
        <v>185</v>
      </c>
      <c r="C7765" t="s">
        <v>65</v>
      </c>
      <c r="D7765" t="s">
        <v>20</v>
      </c>
      <c r="E7765" t="s">
        <v>241</v>
      </c>
      <c r="F7765" t="s">
        <v>108</v>
      </c>
      <c r="G7765" t="s">
        <v>2381</v>
      </c>
      <c r="H7765" s="1">
        <v>275854</v>
      </c>
      <c r="I7765" s="1">
        <v>0</v>
      </c>
      <c r="J7765" t="s">
        <v>68</v>
      </c>
      <c r="K7765" t="s">
        <v>110</v>
      </c>
      <c r="L7765" s="10">
        <v>40087</v>
      </c>
      <c r="M7765" t="s">
        <v>2382</v>
      </c>
      <c r="N7765">
        <v>1</v>
      </c>
      <c r="O7765" s="17" t="s">
        <v>21485</v>
      </c>
      <c r="P7765">
        <v>0</v>
      </c>
      <c r="Q7765" s="17" t="s">
        <v>21485</v>
      </c>
      <c r="R7765" t="s">
        <v>1134</v>
      </c>
    </row>
    <row r="7766" spans="1:18">
      <c r="A7766" t="s">
        <v>1134</v>
      </c>
      <c r="B7766" t="s">
        <v>185</v>
      </c>
      <c r="C7766" t="s">
        <v>65</v>
      </c>
      <c r="D7766" t="s">
        <v>20</v>
      </c>
      <c r="E7766" t="s">
        <v>66</v>
      </c>
      <c r="F7766" t="s">
        <v>108</v>
      </c>
      <c r="G7766" t="s">
        <v>17064</v>
      </c>
      <c r="H7766" s="1">
        <v>535740</v>
      </c>
      <c r="I7766" s="1">
        <v>0</v>
      </c>
      <c r="J7766" t="s">
        <v>24</v>
      </c>
      <c r="K7766" t="s">
        <v>110</v>
      </c>
      <c r="L7766" s="10">
        <v>41000</v>
      </c>
      <c r="M7766" t="s">
        <v>17065</v>
      </c>
      <c r="N7766">
        <v>0</v>
      </c>
      <c r="O7766" s="17" t="s">
        <v>21485</v>
      </c>
      <c r="P7766">
        <v>0</v>
      </c>
      <c r="Q7766" s="17" t="s">
        <v>21485</v>
      </c>
      <c r="R7766" t="s">
        <v>1134</v>
      </c>
    </row>
    <row r="7767" spans="1:18">
      <c r="A7767" t="s">
        <v>1134</v>
      </c>
      <c r="B7767" t="s">
        <v>185</v>
      </c>
      <c r="C7767" t="s">
        <v>65</v>
      </c>
      <c r="D7767" t="s">
        <v>20</v>
      </c>
      <c r="E7767" t="s">
        <v>21</v>
      </c>
      <c r="F7767" t="s">
        <v>46</v>
      </c>
      <c r="G7767" t="s">
        <v>17066</v>
      </c>
      <c r="H7767" s="1">
        <v>649181</v>
      </c>
      <c r="I7767" s="1">
        <v>0</v>
      </c>
      <c r="J7767" t="s">
        <v>24</v>
      </c>
      <c r="K7767" t="s">
        <v>110</v>
      </c>
      <c r="L7767" s="10">
        <v>41183</v>
      </c>
      <c r="M7767" t="s">
        <v>17067</v>
      </c>
      <c r="N7767">
        <v>0</v>
      </c>
      <c r="O7767" s="17" t="s">
        <v>21485</v>
      </c>
      <c r="P7767">
        <v>0</v>
      </c>
      <c r="Q7767" s="17" t="s">
        <v>21485</v>
      </c>
      <c r="R7767" t="s">
        <v>1134</v>
      </c>
    </row>
    <row r="7768" spans="1:18">
      <c r="A7768" t="s">
        <v>1134</v>
      </c>
      <c r="B7768" t="s">
        <v>185</v>
      </c>
      <c r="C7768" t="s">
        <v>65</v>
      </c>
      <c r="D7768" t="s">
        <v>20</v>
      </c>
      <c r="E7768" t="s">
        <v>79</v>
      </c>
      <c r="F7768" t="s">
        <v>108</v>
      </c>
      <c r="G7768" t="s">
        <v>1135</v>
      </c>
      <c r="H7768" s="1">
        <v>462858</v>
      </c>
      <c r="I7768" s="1">
        <v>0</v>
      </c>
      <c r="J7768" t="s">
        <v>68</v>
      </c>
      <c r="K7768" t="s">
        <v>110</v>
      </c>
      <c r="L7768" s="10">
        <v>41548</v>
      </c>
      <c r="M7768" t="s">
        <v>1136</v>
      </c>
      <c r="N7768">
        <v>2</v>
      </c>
      <c r="O7768" s="17" t="s">
        <v>21485</v>
      </c>
      <c r="P7768">
        <v>0</v>
      </c>
      <c r="Q7768" s="17" t="s">
        <v>21485</v>
      </c>
      <c r="R7768" t="s">
        <v>1134</v>
      </c>
    </row>
    <row r="7769" spans="1:18">
      <c r="A7769" t="s">
        <v>1134</v>
      </c>
      <c r="B7769" t="s">
        <v>185</v>
      </c>
      <c r="C7769" t="s">
        <v>65</v>
      </c>
      <c r="D7769" t="s">
        <v>38</v>
      </c>
      <c r="E7769" t="s">
        <v>353</v>
      </c>
      <c r="F7769" t="s">
        <v>22</v>
      </c>
      <c r="G7769" t="s">
        <v>17068</v>
      </c>
      <c r="H7769" s="1">
        <v>753526</v>
      </c>
      <c r="I7769" s="1">
        <v>0</v>
      </c>
      <c r="J7769" t="s">
        <v>24</v>
      </c>
      <c r="K7769" t="s">
        <v>22</v>
      </c>
      <c r="L7769" s="10">
        <v>43739</v>
      </c>
      <c r="M7769" t="s">
        <v>17069</v>
      </c>
      <c r="N7769">
        <v>0</v>
      </c>
      <c r="O7769" s="17" t="s">
        <v>21485</v>
      </c>
      <c r="P7769">
        <v>0</v>
      </c>
      <c r="Q7769" s="17" t="s">
        <v>21485</v>
      </c>
      <c r="R7769" t="s">
        <v>1134</v>
      </c>
    </row>
    <row r="7770" spans="1:18">
      <c r="A7770" t="s">
        <v>17070</v>
      </c>
      <c r="B7770" t="s">
        <v>2009</v>
      </c>
      <c r="C7770" t="s">
        <v>19</v>
      </c>
      <c r="D7770" t="s">
        <v>38</v>
      </c>
      <c r="E7770" t="s">
        <v>637</v>
      </c>
      <c r="F7770" t="s">
        <v>282</v>
      </c>
      <c r="G7770" t="s">
        <v>17071</v>
      </c>
      <c r="H7770" s="1">
        <v>1051876</v>
      </c>
      <c r="I7770" s="1">
        <v>0</v>
      </c>
      <c r="J7770" t="s">
        <v>24</v>
      </c>
      <c r="K7770" t="s">
        <v>136</v>
      </c>
      <c r="L7770" s="10">
        <v>44470</v>
      </c>
      <c r="M7770" t="s">
        <v>17072</v>
      </c>
      <c r="N7770">
        <v>0</v>
      </c>
      <c r="O7770" s="17" t="s">
        <v>21485</v>
      </c>
      <c r="P7770">
        <v>0</v>
      </c>
      <c r="Q7770" s="17" t="s">
        <v>21485</v>
      </c>
      <c r="R7770" t="s">
        <v>17070</v>
      </c>
    </row>
    <row r="7771" spans="1:18">
      <c r="A7771" t="s">
        <v>316</v>
      </c>
      <c r="B7771" t="s">
        <v>185</v>
      </c>
      <c r="C7771" t="s">
        <v>65</v>
      </c>
      <c r="D7771" t="s">
        <v>20</v>
      </c>
      <c r="E7771" t="s">
        <v>51</v>
      </c>
      <c r="F7771" t="s">
        <v>169</v>
      </c>
      <c r="G7771" t="s">
        <v>317</v>
      </c>
      <c r="H7771" s="1">
        <v>784445</v>
      </c>
      <c r="I7771" s="1">
        <v>0</v>
      </c>
      <c r="J7771" t="s">
        <v>24</v>
      </c>
      <c r="K7771" t="s">
        <v>136</v>
      </c>
      <c r="L7771" s="10">
        <v>39904</v>
      </c>
      <c r="M7771" t="s">
        <v>318</v>
      </c>
      <c r="N7771">
        <v>5</v>
      </c>
      <c r="O7771" s="17" t="s">
        <v>21485</v>
      </c>
      <c r="P7771">
        <v>0</v>
      </c>
      <c r="Q7771" s="17" t="s">
        <v>21485</v>
      </c>
      <c r="R7771" t="s">
        <v>316</v>
      </c>
    </row>
    <row r="7772" spans="1:18">
      <c r="A7772" t="s">
        <v>316</v>
      </c>
      <c r="B7772" t="s">
        <v>185</v>
      </c>
      <c r="C7772" t="s">
        <v>65</v>
      </c>
      <c r="D7772" t="s">
        <v>20</v>
      </c>
      <c r="E7772" t="s">
        <v>104</v>
      </c>
      <c r="F7772" t="s">
        <v>169</v>
      </c>
      <c r="G7772" t="s">
        <v>17073</v>
      </c>
      <c r="H7772" s="1">
        <v>466491</v>
      </c>
      <c r="I7772" s="1">
        <v>0</v>
      </c>
      <c r="J7772" t="s">
        <v>68</v>
      </c>
      <c r="K7772" t="s">
        <v>136</v>
      </c>
      <c r="L7772" s="10">
        <v>40269</v>
      </c>
      <c r="M7772" t="s">
        <v>17074</v>
      </c>
      <c r="N7772">
        <v>0</v>
      </c>
      <c r="O7772" s="17" t="s">
        <v>21485</v>
      </c>
      <c r="P7772">
        <v>0</v>
      </c>
      <c r="Q7772" s="17" t="s">
        <v>21485</v>
      </c>
      <c r="R7772" t="s">
        <v>316</v>
      </c>
    </row>
    <row r="7773" spans="1:18">
      <c r="A7773" t="s">
        <v>316</v>
      </c>
      <c r="B7773" t="s">
        <v>185</v>
      </c>
      <c r="C7773" t="s">
        <v>65</v>
      </c>
      <c r="D7773" t="s">
        <v>20</v>
      </c>
      <c r="E7773" t="s">
        <v>71</v>
      </c>
      <c r="F7773" t="s">
        <v>169</v>
      </c>
      <c r="G7773" t="s">
        <v>589</v>
      </c>
      <c r="H7773" s="1">
        <v>609245</v>
      </c>
      <c r="I7773" s="1">
        <v>0</v>
      </c>
      <c r="J7773" t="s">
        <v>24</v>
      </c>
      <c r="K7773" t="s">
        <v>136</v>
      </c>
      <c r="L7773" s="10">
        <v>40634</v>
      </c>
      <c r="M7773" t="s">
        <v>590</v>
      </c>
      <c r="N7773">
        <v>3</v>
      </c>
      <c r="O7773" s="17" t="s">
        <v>21485</v>
      </c>
      <c r="P7773">
        <v>0</v>
      </c>
      <c r="Q7773" s="17" t="s">
        <v>21485</v>
      </c>
      <c r="R7773" t="s">
        <v>316</v>
      </c>
    </row>
    <row r="7774" spans="1:18">
      <c r="A7774" t="s">
        <v>316</v>
      </c>
      <c r="B7774" t="s">
        <v>185</v>
      </c>
      <c r="C7774" t="s">
        <v>65</v>
      </c>
      <c r="D7774" t="s">
        <v>20</v>
      </c>
      <c r="E7774" t="s">
        <v>276</v>
      </c>
      <c r="F7774" t="s">
        <v>169</v>
      </c>
      <c r="G7774" t="s">
        <v>17075</v>
      </c>
      <c r="H7774" s="1">
        <v>671244</v>
      </c>
      <c r="I7774" s="1">
        <v>0</v>
      </c>
      <c r="J7774" t="s">
        <v>24</v>
      </c>
      <c r="K7774" t="s">
        <v>136</v>
      </c>
      <c r="L7774" s="10">
        <v>41730</v>
      </c>
      <c r="M7774" t="s">
        <v>17076</v>
      </c>
      <c r="N7774">
        <v>0</v>
      </c>
      <c r="O7774" s="17" t="s">
        <v>21485</v>
      </c>
      <c r="P7774">
        <v>0</v>
      </c>
      <c r="Q7774" s="17" t="s">
        <v>21485</v>
      </c>
      <c r="R7774" t="s">
        <v>316</v>
      </c>
    </row>
    <row r="7775" spans="1:18">
      <c r="A7775" t="s">
        <v>316</v>
      </c>
      <c r="B7775" t="s">
        <v>185</v>
      </c>
      <c r="C7775" t="s">
        <v>65</v>
      </c>
      <c r="D7775" t="s">
        <v>38</v>
      </c>
      <c r="E7775" t="s">
        <v>434</v>
      </c>
      <c r="F7775" t="s">
        <v>169</v>
      </c>
      <c r="G7775" t="s">
        <v>17077</v>
      </c>
      <c r="H7775" s="1">
        <v>849150</v>
      </c>
      <c r="I7775" s="1">
        <v>0</v>
      </c>
      <c r="J7775" t="s">
        <v>24</v>
      </c>
      <c r="K7775" t="s">
        <v>136</v>
      </c>
      <c r="L7775" s="10">
        <v>44256</v>
      </c>
      <c r="M7775" t="s">
        <v>17078</v>
      </c>
      <c r="N7775">
        <v>0</v>
      </c>
      <c r="O7775" s="17" t="s">
        <v>21485</v>
      </c>
      <c r="P7775">
        <v>0</v>
      </c>
      <c r="Q7775" s="17" t="s">
        <v>21485</v>
      </c>
      <c r="R7775" t="s">
        <v>316</v>
      </c>
    </row>
    <row r="7776" spans="1:18">
      <c r="A7776" t="s">
        <v>17079</v>
      </c>
      <c r="B7776" t="s">
        <v>185</v>
      </c>
      <c r="C7776" t="s">
        <v>65</v>
      </c>
      <c r="D7776" t="s">
        <v>38</v>
      </c>
      <c r="E7776" t="s">
        <v>718</v>
      </c>
      <c r="F7776" t="s">
        <v>404</v>
      </c>
      <c r="G7776" t="s">
        <v>17080</v>
      </c>
      <c r="H7776" s="1">
        <v>543150</v>
      </c>
      <c r="I7776" s="1">
        <v>0</v>
      </c>
      <c r="J7776" t="s">
        <v>24</v>
      </c>
      <c r="K7776" t="s">
        <v>49</v>
      </c>
      <c r="L7776" s="10">
        <v>44835</v>
      </c>
      <c r="M7776" t="s">
        <v>17081</v>
      </c>
      <c r="N7776">
        <v>0</v>
      </c>
      <c r="O7776" s="17" t="s">
        <v>21485</v>
      </c>
      <c r="P7776">
        <v>0</v>
      </c>
      <c r="Q7776" s="17" t="s">
        <v>21485</v>
      </c>
      <c r="R7776" t="s">
        <v>17079</v>
      </c>
    </row>
    <row r="7777" spans="1:18">
      <c r="A7777" t="s">
        <v>17082</v>
      </c>
      <c r="B7777" t="s">
        <v>195</v>
      </c>
      <c r="C7777" t="s">
        <v>65</v>
      </c>
      <c r="D7777" t="s">
        <v>20509</v>
      </c>
      <c r="E7777" t="s">
        <v>21166</v>
      </c>
      <c r="F7777" t="s">
        <v>18715</v>
      </c>
      <c r="G7777" t="s">
        <v>21167</v>
      </c>
      <c r="H7777" s="1">
        <v>105000</v>
      </c>
      <c r="I7777" s="1">
        <v>0</v>
      </c>
      <c r="J7777" t="s">
        <v>68</v>
      </c>
      <c r="K7777" t="s">
        <v>118</v>
      </c>
      <c r="L7777" s="7">
        <v>43770</v>
      </c>
      <c r="M7777" t="s">
        <v>21168</v>
      </c>
      <c r="N7777">
        <v>0</v>
      </c>
      <c r="O7777" s="17" t="s">
        <v>21485</v>
      </c>
      <c r="P7777">
        <v>0</v>
      </c>
      <c r="Q7777" s="17" t="s">
        <v>21485</v>
      </c>
      <c r="R7777" t="s">
        <v>17082</v>
      </c>
    </row>
    <row r="7778" spans="1:18">
      <c r="A7778" t="s">
        <v>17082</v>
      </c>
      <c r="B7778" t="s">
        <v>195</v>
      </c>
      <c r="C7778" t="s">
        <v>65</v>
      </c>
      <c r="D7778" t="s">
        <v>38</v>
      </c>
      <c r="E7778" t="s">
        <v>586</v>
      </c>
      <c r="F7778" t="s">
        <v>196</v>
      </c>
      <c r="G7778" t="s">
        <v>17083</v>
      </c>
      <c r="H7778" s="1">
        <v>787950</v>
      </c>
      <c r="I7778" s="1">
        <v>0</v>
      </c>
      <c r="J7778" t="s">
        <v>24</v>
      </c>
      <c r="K7778" t="s">
        <v>94</v>
      </c>
      <c r="L7778" s="10">
        <v>45017</v>
      </c>
      <c r="M7778" t="s">
        <v>17084</v>
      </c>
      <c r="N7778">
        <v>0</v>
      </c>
      <c r="O7778" s="17" t="s">
        <v>21485</v>
      </c>
      <c r="P7778">
        <v>0</v>
      </c>
      <c r="Q7778" s="17" t="s">
        <v>21485</v>
      </c>
      <c r="R7778" t="s">
        <v>17082</v>
      </c>
    </row>
    <row r="7779" spans="1:18">
      <c r="A7779" t="s">
        <v>17085</v>
      </c>
      <c r="B7779" t="s">
        <v>185</v>
      </c>
      <c r="C7779" t="s">
        <v>65</v>
      </c>
      <c r="D7779" t="s">
        <v>20</v>
      </c>
      <c r="E7779" t="s">
        <v>66</v>
      </c>
      <c r="F7779" t="s">
        <v>1575</v>
      </c>
      <c r="G7779" t="s">
        <v>17086</v>
      </c>
      <c r="H7779" s="1">
        <v>156008</v>
      </c>
      <c r="I7779" s="1">
        <v>0</v>
      </c>
      <c r="J7779" t="s">
        <v>1887</v>
      </c>
      <c r="K7779" t="s">
        <v>445</v>
      </c>
      <c r="L7779" s="10">
        <v>41000</v>
      </c>
      <c r="M7779" t="s">
        <v>17087</v>
      </c>
      <c r="N7779">
        <v>0</v>
      </c>
      <c r="O7779" s="17" t="s">
        <v>21485</v>
      </c>
      <c r="P7779">
        <v>0</v>
      </c>
      <c r="Q7779" s="17" t="s">
        <v>21485</v>
      </c>
      <c r="R7779" t="s">
        <v>17085</v>
      </c>
    </row>
    <row r="7780" spans="1:18">
      <c r="A7780" t="s">
        <v>17085</v>
      </c>
      <c r="B7780" t="s">
        <v>185</v>
      </c>
      <c r="C7780" t="s">
        <v>65</v>
      </c>
      <c r="D7780" t="s">
        <v>20</v>
      </c>
      <c r="E7780" t="s">
        <v>21</v>
      </c>
      <c r="F7780" t="s">
        <v>196</v>
      </c>
      <c r="G7780" t="s">
        <v>17088</v>
      </c>
      <c r="H7780" s="1">
        <v>473523</v>
      </c>
      <c r="I7780" s="1">
        <v>0</v>
      </c>
      <c r="J7780" t="s">
        <v>24</v>
      </c>
      <c r="K7780" t="s">
        <v>445</v>
      </c>
      <c r="L7780" s="10">
        <v>41183</v>
      </c>
      <c r="M7780" t="s">
        <v>17089</v>
      </c>
      <c r="N7780">
        <v>0</v>
      </c>
      <c r="O7780" s="17" t="s">
        <v>21485</v>
      </c>
      <c r="P7780">
        <v>0</v>
      </c>
      <c r="Q7780" s="17" t="s">
        <v>21485</v>
      </c>
      <c r="R7780" t="s">
        <v>17085</v>
      </c>
    </row>
    <row r="7781" spans="1:18">
      <c r="A7781" t="s">
        <v>17085</v>
      </c>
      <c r="B7781" t="s">
        <v>185</v>
      </c>
      <c r="C7781" t="s">
        <v>65</v>
      </c>
      <c r="D7781" t="s">
        <v>38</v>
      </c>
      <c r="E7781" t="s">
        <v>387</v>
      </c>
      <c r="F7781" t="s">
        <v>196</v>
      </c>
      <c r="G7781" t="s">
        <v>17090</v>
      </c>
      <c r="H7781" s="1">
        <v>470476</v>
      </c>
      <c r="I7781" s="1">
        <v>0</v>
      </c>
      <c r="J7781" t="s">
        <v>68</v>
      </c>
      <c r="K7781" t="s">
        <v>94</v>
      </c>
      <c r="L7781" s="10">
        <v>43374</v>
      </c>
      <c r="M7781" t="s">
        <v>17091</v>
      </c>
      <c r="N7781">
        <v>0</v>
      </c>
      <c r="O7781" s="17" t="s">
        <v>21485</v>
      </c>
      <c r="P7781">
        <v>0</v>
      </c>
      <c r="Q7781" s="17" t="s">
        <v>21485</v>
      </c>
      <c r="R7781" t="s">
        <v>17085</v>
      </c>
    </row>
    <row r="7782" spans="1:18">
      <c r="A7782" t="s">
        <v>17092</v>
      </c>
      <c r="B7782" t="s">
        <v>18</v>
      </c>
      <c r="C7782" t="s">
        <v>19</v>
      </c>
      <c r="D7782" t="s">
        <v>20</v>
      </c>
      <c r="E7782" t="s">
        <v>51</v>
      </c>
      <c r="F7782" t="s">
        <v>2091</v>
      </c>
      <c r="G7782" t="s">
        <v>17093</v>
      </c>
      <c r="H7782" s="1">
        <v>418612</v>
      </c>
      <c r="I7782" s="1">
        <v>0</v>
      </c>
      <c r="J7782" t="s">
        <v>68</v>
      </c>
      <c r="K7782" t="s">
        <v>582</v>
      </c>
      <c r="L7782" s="10">
        <v>39904</v>
      </c>
      <c r="M7782" t="s">
        <v>17094</v>
      </c>
      <c r="N7782">
        <v>0</v>
      </c>
      <c r="O7782" s="17" t="s">
        <v>21485</v>
      </c>
      <c r="P7782">
        <v>0</v>
      </c>
      <c r="Q7782" s="17" t="s">
        <v>21485</v>
      </c>
      <c r="R7782" t="s">
        <v>17092</v>
      </c>
    </row>
    <row r="7783" spans="1:18">
      <c r="A7783" t="s">
        <v>17092</v>
      </c>
      <c r="B7783" t="s">
        <v>18</v>
      </c>
      <c r="C7783" t="s">
        <v>19</v>
      </c>
      <c r="D7783" t="s">
        <v>20</v>
      </c>
      <c r="E7783" t="s">
        <v>115</v>
      </c>
      <c r="F7783" t="s">
        <v>1957</v>
      </c>
      <c r="G7783" t="s">
        <v>17095</v>
      </c>
      <c r="H7783" s="1">
        <v>384367</v>
      </c>
      <c r="I7783" s="1">
        <v>0</v>
      </c>
      <c r="J7783" t="s">
        <v>68</v>
      </c>
      <c r="K7783" t="s">
        <v>582</v>
      </c>
      <c r="L7783" s="10">
        <v>40452</v>
      </c>
      <c r="M7783" t="s">
        <v>17096</v>
      </c>
      <c r="N7783">
        <v>0</v>
      </c>
      <c r="O7783" s="17" t="s">
        <v>21485</v>
      </c>
      <c r="P7783">
        <v>0</v>
      </c>
      <c r="Q7783" s="17" t="s">
        <v>21485</v>
      </c>
      <c r="R7783" t="s">
        <v>17092</v>
      </c>
    </row>
    <row r="7784" spans="1:18">
      <c r="A7784" t="s">
        <v>17092</v>
      </c>
      <c r="B7784" t="s">
        <v>18</v>
      </c>
      <c r="C7784" t="s">
        <v>19</v>
      </c>
      <c r="D7784" t="s">
        <v>18671</v>
      </c>
      <c r="E7784" t="s">
        <v>18675</v>
      </c>
      <c r="F7784" t="s">
        <v>18671</v>
      </c>
      <c r="G7784" t="s">
        <v>21169</v>
      </c>
      <c r="H7784" s="1">
        <v>99785</v>
      </c>
      <c r="I7784" s="1">
        <v>0</v>
      </c>
      <c r="J7784" t="s">
        <v>202</v>
      </c>
      <c r="K7784" t="s">
        <v>582</v>
      </c>
      <c r="L7784" s="7">
        <v>40969</v>
      </c>
      <c r="M7784" t="s">
        <v>17094</v>
      </c>
      <c r="N7784">
        <v>0</v>
      </c>
      <c r="O7784" s="17" t="s">
        <v>21485</v>
      </c>
      <c r="P7784">
        <v>0</v>
      </c>
      <c r="Q7784" s="17" t="s">
        <v>21485</v>
      </c>
      <c r="R7784" t="s">
        <v>17092</v>
      </c>
    </row>
    <row r="7785" spans="1:18">
      <c r="A7785" t="s">
        <v>17097</v>
      </c>
      <c r="B7785" t="s">
        <v>64</v>
      </c>
      <c r="C7785" t="s">
        <v>65</v>
      </c>
      <c r="D7785" t="s">
        <v>38</v>
      </c>
      <c r="E7785" t="s">
        <v>586</v>
      </c>
      <c r="F7785" t="s">
        <v>218</v>
      </c>
      <c r="G7785" t="s">
        <v>17098</v>
      </c>
      <c r="H7785" s="1">
        <v>967725</v>
      </c>
      <c r="I7785" s="1">
        <v>0</v>
      </c>
      <c r="J7785" t="s">
        <v>24</v>
      </c>
      <c r="K7785" t="s">
        <v>118</v>
      </c>
      <c r="L7785" s="10">
        <v>45017</v>
      </c>
      <c r="M7785" t="s">
        <v>17099</v>
      </c>
      <c r="N7785">
        <v>0</v>
      </c>
      <c r="O7785" s="17" t="s">
        <v>21485</v>
      </c>
      <c r="P7785">
        <v>0</v>
      </c>
      <c r="Q7785" s="17" t="s">
        <v>21485</v>
      </c>
      <c r="R7785" t="s">
        <v>17097</v>
      </c>
    </row>
    <row r="7786" spans="1:18">
      <c r="A7786" t="s">
        <v>17100</v>
      </c>
      <c r="B7786" t="s">
        <v>64</v>
      </c>
      <c r="C7786" t="s">
        <v>65</v>
      </c>
      <c r="D7786" t="s">
        <v>38</v>
      </c>
      <c r="E7786" t="s">
        <v>387</v>
      </c>
      <c r="F7786" t="s">
        <v>282</v>
      </c>
      <c r="G7786" t="s">
        <v>17101</v>
      </c>
      <c r="H7786" s="1">
        <v>979200</v>
      </c>
      <c r="I7786" s="1">
        <v>0</v>
      </c>
      <c r="J7786" t="s">
        <v>24</v>
      </c>
      <c r="K7786" t="s">
        <v>118</v>
      </c>
      <c r="L7786" s="10">
        <v>43374</v>
      </c>
      <c r="M7786" t="s">
        <v>17102</v>
      </c>
      <c r="N7786">
        <v>0</v>
      </c>
      <c r="O7786" s="17" t="s">
        <v>21485</v>
      </c>
      <c r="P7786">
        <v>0</v>
      </c>
      <c r="Q7786" s="17" t="s">
        <v>21485</v>
      </c>
      <c r="R7786" t="s">
        <v>17100</v>
      </c>
    </row>
    <row r="7787" spans="1:18">
      <c r="A7787" t="s">
        <v>17100</v>
      </c>
      <c r="B7787" t="s">
        <v>64</v>
      </c>
      <c r="C7787" t="s">
        <v>65</v>
      </c>
      <c r="D7787" t="s">
        <v>38</v>
      </c>
      <c r="E7787" t="s">
        <v>586</v>
      </c>
      <c r="F7787" t="s">
        <v>282</v>
      </c>
      <c r="G7787" t="s">
        <v>17103</v>
      </c>
      <c r="H7787" s="1">
        <v>998325</v>
      </c>
      <c r="I7787" s="1">
        <v>0</v>
      </c>
      <c r="J7787" t="s">
        <v>24</v>
      </c>
      <c r="K7787" t="s">
        <v>118</v>
      </c>
      <c r="L7787" s="10">
        <v>45017</v>
      </c>
      <c r="M7787" t="s">
        <v>17104</v>
      </c>
      <c r="N7787">
        <v>0</v>
      </c>
      <c r="O7787" s="17" t="s">
        <v>21485</v>
      </c>
      <c r="P7787">
        <v>0</v>
      </c>
      <c r="Q7787" s="17" t="s">
        <v>21485</v>
      </c>
      <c r="R7787" t="s">
        <v>17100</v>
      </c>
    </row>
    <row r="7788" spans="1:18">
      <c r="A7788" t="s">
        <v>1137</v>
      </c>
      <c r="B7788" t="s">
        <v>528</v>
      </c>
      <c r="C7788" t="s">
        <v>65</v>
      </c>
      <c r="D7788" t="s">
        <v>20</v>
      </c>
      <c r="E7788" t="s">
        <v>115</v>
      </c>
      <c r="F7788" t="s">
        <v>972</v>
      </c>
      <c r="G7788" t="s">
        <v>1138</v>
      </c>
      <c r="H7788" s="1">
        <v>560279</v>
      </c>
      <c r="I7788" s="1">
        <v>0</v>
      </c>
      <c r="J7788" t="s">
        <v>24</v>
      </c>
      <c r="K7788" t="s">
        <v>60</v>
      </c>
      <c r="L7788" s="10">
        <v>40452</v>
      </c>
      <c r="M7788" t="s">
        <v>1139</v>
      </c>
      <c r="N7788">
        <v>2</v>
      </c>
      <c r="O7788" s="17" t="s">
        <v>21485</v>
      </c>
      <c r="P7788">
        <v>0</v>
      </c>
      <c r="Q7788" s="17" t="s">
        <v>21485</v>
      </c>
      <c r="R7788" t="s">
        <v>1137</v>
      </c>
    </row>
    <row r="7789" spans="1:18">
      <c r="A7789" t="s">
        <v>1137</v>
      </c>
      <c r="B7789" t="s">
        <v>528</v>
      </c>
      <c r="C7789" t="s">
        <v>65</v>
      </c>
      <c r="D7789" t="s">
        <v>38</v>
      </c>
      <c r="E7789" t="s">
        <v>145</v>
      </c>
      <c r="F7789" t="s">
        <v>972</v>
      </c>
      <c r="G7789" t="s">
        <v>17105</v>
      </c>
      <c r="H7789" s="1">
        <v>772650</v>
      </c>
      <c r="I7789" s="1">
        <v>0</v>
      </c>
      <c r="J7789" t="s">
        <v>24</v>
      </c>
      <c r="K7789" t="s">
        <v>157</v>
      </c>
      <c r="L7789" s="10">
        <v>43556</v>
      </c>
      <c r="M7789" t="s">
        <v>17106</v>
      </c>
      <c r="N7789">
        <v>0</v>
      </c>
      <c r="O7789" s="17" t="s">
        <v>21485</v>
      </c>
      <c r="P7789">
        <v>0</v>
      </c>
      <c r="Q7789" s="17" t="s">
        <v>21485</v>
      </c>
      <c r="R7789" t="s">
        <v>1137</v>
      </c>
    </row>
    <row r="7790" spans="1:18">
      <c r="A7790" t="s">
        <v>1137</v>
      </c>
      <c r="B7790" t="s">
        <v>528</v>
      </c>
      <c r="C7790" t="s">
        <v>65</v>
      </c>
      <c r="D7790" t="s">
        <v>18968</v>
      </c>
      <c r="E7790" t="s">
        <v>18969</v>
      </c>
      <c r="F7790" t="s">
        <v>18780</v>
      </c>
      <c r="G7790" t="s">
        <v>21170</v>
      </c>
      <c r="H7790" s="1">
        <v>717700</v>
      </c>
      <c r="I7790" s="1">
        <v>0</v>
      </c>
      <c r="J7790" t="s">
        <v>223</v>
      </c>
      <c r="K7790" t="s">
        <v>136</v>
      </c>
      <c r="L7790" s="7">
        <v>43922</v>
      </c>
      <c r="M7790" t="s">
        <v>21171</v>
      </c>
      <c r="N7790">
        <v>0</v>
      </c>
      <c r="O7790" s="17" t="s">
        <v>21485</v>
      </c>
      <c r="P7790">
        <v>0</v>
      </c>
      <c r="Q7790" s="17" t="s">
        <v>21485</v>
      </c>
      <c r="R7790" t="s">
        <v>1137</v>
      </c>
    </row>
    <row r="7791" spans="1:18">
      <c r="A7791" t="s">
        <v>17107</v>
      </c>
      <c r="B7791" t="s">
        <v>91</v>
      </c>
      <c r="C7791" t="s">
        <v>30</v>
      </c>
      <c r="D7791" t="s">
        <v>20</v>
      </c>
      <c r="E7791" t="s">
        <v>71</v>
      </c>
      <c r="F7791" t="s">
        <v>262</v>
      </c>
      <c r="G7791" t="s">
        <v>17108</v>
      </c>
      <c r="H7791" s="1">
        <v>689439</v>
      </c>
      <c r="I7791" s="1">
        <v>0</v>
      </c>
      <c r="J7791" t="s">
        <v>24</v>
      </c>
      <c r="K7791" t="s">
        <v>22</v>
      </c>
      <c r="L7791" s="10">
        <v>40634</v>
      </c>
      <c r="M7791" t="s">
        <v>17109</v>
      </c>
      <c r="N7791">
        <v>0</v>
      </c>
      <c r="O7791" s="17" t="s">
        <v>21485</v>
      </c>
      <c r="P7791">
        <v>0</v>
      </c>
      <c r="Q7791" s="17" t="s">
        <v>21485</v>
      </c>
      <c r="R7791" t="s">
        <v>17107</v>
      </c>
    </row>
    <row r="7792" spans="1:18">
      <c r="A7792" t="s">
        <v>17107</v>
      </c>
      <c r="B7792" t="s">
        <v>91</v>
      </c>
      <c r="C7792" t="s">
        <v>30</v>
      </c>
      <c r="D7792" t="s">
        <v>20</v>
      </c>
      <c r="E7792" t="s">
        <v>92</v>
      </c>
      <c r="F7792" t="s">
        <v>262</v>
      </c>
      <c r="G7792" t="s">
        <v>17110</v>
      </c>
      <c r="H7792" s="1">
        <v>753196</v>
      </c>
      <c r="I7792" s="1">
        <v>0</v>
      </c>
      <c r="J7792" t="s">
        <v>24</v>
      </c>
      <c r="K7792" t="s">
        <v>22</v>
      </c>
      <c r="L7792" s="10">
        <v>42278</v>
      </c>
      <c r="M7792" t="s">
        <v>17109</v>
      </c>
      <c r="N7792">
        <v>0</v>
      </c>
      <c r="O7792" s="17" t="s">
        <v>21485</v>
      </c>
      <c r="P7792">
        <v>0</v>
      </c>
      <c r="Q7792" s="17" t="s">
        <v>21485</v>
      </c>
      <c r="R7792" t="s">
        <v>17107</v>
      </c>
    </row>
    <row r="7793" spans="1:18">
      <c r="A7793" t="s">
        <v>17107</v>
      </c>
      <c r="B7793" t="s">
        <v>91</v>
      </c>
      <c r="C7793" t="s">
        <v>30</v>
      </c>
      <c r="D7793" t="s">
        <v>38</v>
      </c>
      <c r="E7793" t="s">
        <v>2508</v>
      </c>
      <c r="F7793" t="s">
        <v>262</v>
      </c>
      <c r="G7793" t="s">
        <v>17111</v>
      </c>
      <c r="H7793" s="1">
        <v>100000</v>
      </c>
      <c r="I7793" s="1">
        <v>0</v>
      </c>
      <c r="J7793" t="s">
        <v>202</v>
      </c>
      <c r="K7793" t="s">
        <v>22</v>
      </c>
      <c r="L7793" s="10">
        <v>43160</v>
      </c>
      <c r="M7793" t="s">
        <v>17112</v>
      </c>
      <c r="N7793">
        <v>0</v>
      </c>
      <c r="O7793" s="17" t="s">
        <v>21485</v>
      </c>
      <c r="P7793">
        <v>0</v>
      </c>
      <c r="Q7793" s="17" t="s">
        <v>21485</v>
      </c>
      <c r="R7793" t="s">
        <v>17107</v>
      </c>
    </row>
    <row r="7794" spans="1:18">
      <c r="A7794" t="s">
        <v>17107</v>
      </c>
      <c r="B7794" t="s">
        <v>91</v>
      </c>
      <c r="C7794" t="s">
        <v>30</v>
      </c>
      <c r="D7794" t="s">
        <v>38</v>
      </c>
      <c r="E7794" t="s">
        <v>145</v>
      </c>
      <c r="F7794" t="s">
        <v>262</v>
      </c>
      <c r="G7794" t="s">
        <v>17113</v>
      </c>
      <c r="H7794" s="1">
        <v>608175</v>
      </c>
      <c r="I7794" s="1">
        <v>0</v>
      </c>
      <c r="J7794" t="s">
        <v>24</v>
      </c>
      <c r="K7794" t="s">
        <v>22</v>
      </c>
      <c r="L7794" s="10">
        <v>43556</v>
      </c>
      <c r="M7794" t="s">
        <v>17114</v>
      </c>
      <c r="N7794">
        <v>0</v>
      </c>
      <c r="O7794" s="17" t="s">
        <v>21485</v>
      </c>
      <c r="P7794">
        <v>0</v>
      </c>
      <c r="Q7794" s="17" t="s">
        <v>21485</v>
      </c>
      <c r="R7794" t="s">
        <v>17107</v>
      </c>
    </row>
    <row r="7795" spans="1:18">
      <c r="A7795" t="s">
        <v>17107</v>
      </c>
      <c r="B7795" t="s">
        <v>91</v>
      </c>
      <c r="C7795" t="s">
        <v>30</v>
      </c>
      <c r="D7795" t="s">
        <v>38</v>
      </c>
      <c r="E7795" t="s">
        <v>637</v>
      </c>
      <c r="F7795" t="s">
        <v>262</v>
      </c>
      <c r="G7795" t="s">
        <v>17115</v>
      </c>
      <c r="H7795" s="1">
        <v>757350</v>
      </c>
      <c r="I7795" s="1">
        <v>0</v>
      </c>
      <c r="J7795" t="s">
        <v>24</v>
      </c>
      <c r="K7795" t="s">
        <v>22</v>
      </c>
      <c r="L7795" s="10">
        <v>44470</v>
      </c>
      <c r="M7795" t="s">
        <v>17116</v>
      </c>
      <c r="N7795">
        <v>0</v>
      </c>
      <c r="O7795" s="17" t="s">
        <v>21485</v>
      </c>
      <c r="P7795">
        <v>0</v>
      </c>
      <c r="Q7795" s="17" t="s">
        <v>21485</v>
      </c>
      <c r="R7795" t="s">
        <v>17107</v>
      </c>
    </row>
    <row r="7796" spans="1:18">
      <c r="A7796" t="s">
        <v>17107</v>
      </c>
      <c r="B7796" t="s">
        <v>91</v>
      </c>
      <c r="C7796" t="s">
        <v>30</v>
      </c>
      <c r="D7796" t="s">
        <v>38</v>
      </c>
      <c r="E7796" t="s">
        <v>1726</v>
      </c>
      <c r="F7796" t="s">
        <v>262</v>
      </c>
      <c r="G7796" t="s">
        <v>17117</v>
      </c>
      <c r="H7796" s="1">
        <v>940950</v>
      </c>
      <c r="I7796" s="1">
        <v>0</v>
      </c>
      <c r="J7796" t="s">
        <v>24</v>
      </c>
      <c r="K7796" t="s">
        <v>42</v>
      </c>
      <c r="L7796" s="10">
        <v>45566</v>
      </c>
      <c r="M7796" t="s">
        <v>17118</v>
      </c>
      <c r="N7796">
        <v>0</v>
      </c>
      <c r="O7796" s="17" t="s">
        <v>21485</v>
      </c>
      <c r="P7796">
        <v>0</v>
      </c>
      <c r="Q7796" s="17" t="s">
        <v>21485</v>
      </c>
      <c r="R7796" t="s">
        <v>17107</v>
      </c>
    </row>
    <row r="7797" spans="1:18">
      <c r="A7797" t="s">
        <v>17119</v>
      </c>
      <c r="B7797" t="s">
        <v>103</v>
      </c>
      <c r="C7797" t="s">
        <v>30</v>
      </c>
      <c r="D7797" t="s">
        <v>20</v>
      </c>
      <c r="E7797" t="s">
        <v>241</v>
      </c>
      <c r="F7797" t="s">
        <v>568</v>
      </c>
      <c r="G7797" t="s">
        <v>17120</v>
      </c>
      <c r="H7797" s="1">
        <v>850894</v>
      </c>
      <c r="I7797" s="1">
        <v>0</v>
      </c>
      <c r="J7797" t="s">
        <v>24</v>
      </c>
      <c r="K7797" t="s">
        <v>118</v>
      </c>
      <c r="L7797" s="10">
        <v>40087</v>
      </c>
      <c r="M7797" t="s">
        <v>17121</v>
      </c>
      <c r="N7797">
        <v>0</v>
      </c>
      <c r="O7797" s="17" t="s">
        <v>21485</v>
      </c>
      <c r="P7797">
        <v>0</v>
      </c>
      <c r="Q7797" s="17" t="s">
        <v>21485</v>
      </c>
      <c r="R7797" t="s">
        <v>17119</v>
      </c>
    </row>
    <row r="7798" spans="1:18">
      <c r="A7798" t="s">
        <v>17119</v>
      </c>
      <c r="B7798" t="s">
        <v>103</v>
      </c>
      <c r="C7798" t="s">
        <v>30</v>
      </c>
      <c r="D7798" t="s">
        <v>20</v>
      </c>
      <c r="E7798" t="s">
        <v>21</v>
      </c>
      <c r="F7798" t="s">
        <v>498</v>
      </c>
      <c r="G7798" t="s">
        <v>17122</v>
      </c>
      <c r="H7798" s="1">
        <v>763784</v>
      </c>
      <c r="I7798" s="1">
        <v>0</v>
      </c>
      <c r="J7798" t="s">
        <v>24</v>
      </c>
      <c r="K7798" t="s">
        <v>22</v>
      </c>
      <c r="L7798" s="10">
        <v>41183</v>
      </c>
      <c r="M7798" t="s">
        <v>17123</v>
      </c>
      <c r="N7798">
        <v>0</v>
      </c>
      <c r="O7798" s="17" t="s">
        <v>21485</v>
      </c>
      <c r="P7798">
        <v>0</v>
      </c>
      <c r="Q7798" s="17" t="s">
        <v>21485</v>
      </c>
      <c r="R7798" t="s">
        <v>17119</v>
      </c>
    </row>
    <row r="7799" spans="1:18">
      <c r="A7799" t="s">
        <v>17119</v>
      </c>
      <c r="B7799" t="s">
        <v>103</v>
      </c>
      <c r="C7799" t="s">
        <v>30</v>
      </c>
      <c r="D7799" t="s">
        <v>20</v>
      </c>
      <c r="E7799" t="s">
        <v>320</v>
      </c>
      <c r="F7799" t="s">
        <v>181</v>
      </c>
      <c r="G7799" t="s">
        <v>17124</v>
      </c>
      <c r="H7799" s="1">
        <v>585799</v>
      </c>
      <c r="I7799" s="1">
        <v>0</v>
      </c>
      <c r="J7799" t="s">
        <v>24</v>
      </c>
      <c r="K7799" t="s">
        <v>42</v>
      </c>
      <c r="L7799" s="10">
        <v>41365</v>
      </c>
      <c r="M7799" t="s">
        <v>17125</v>
      </c>
      <c r="N7799">
        <v>0</v>
      </c>
      <c r="O7799" s="17" t="s">
        <v>21485</v>
      </c>
      <c r="P7799">
        <v>0</v>
      </c>
      <c r="Q7799" s="17" t="s">
        <v>21485</v>
      </c>
      <c r="R7799" t="s">
        <v>17119</v>
      </c>
    </row>
    <row r="7800" spans="1:18">
      <c r="A7800" t="s">
        <v>17119</v>
      </c>
      <c r="B7800" t="s">
        <v>103</v>
      </c>
      <c r="C7800" t="s">
        <v>30</v>
      </c>
      <c r="D7800" t="s">
        <v>20</v>
      </c>
      <c r="E7800" t="s">
        <v>276</v>
      </c>
      <c r="F7800" t="s">
        <v>140</v>
      </c>
      <c r="G7800" t="s">
        <v>17126</v>
      </c>
      <c r="H7800" s="1">
        <v>807584</v>
      </c>
      <c r="I7800" s="1">
        <v>0</v>
      </c>
      <c r="J7800" t="s">
        <v>24</v>
      </c>
      <c r="K7800" t="s">
        <v>60</v>
      </c>
      <c r="L7800" s="10">
        <v>41730</v>
      </c>
      <c r="M7800" t="s">
        <v>17127</v>
      </c>
      <c r="N7800">
        <v>0</v>
      </c>
      <c r="O7800" s="17" t="s">
        <v>21485</v>
      </c>
      <c r="P7800">
        <v>0</v>
      </c>
      <c r="Q7800" s="17" t="s">
        <v>21485</v>
      </c>
      <c r="R7800" t="s">
        <v>17119</v>
      </c>
    </row>
    <row r="7801" spans="1:18">
      <c r="A7801" t="s">
        <v>17119</v>
      </c>
      <c r="B7801" t="s">
        <v>103</v>
      </c>
      <c r="C7801" t="s">
        <v>30</v>
      </c>
      <c r="D7801" t="s">
        <v>38</v>
      </c>
      <c r="E7801" t="s">
        <v>145</v>
      </c>
      <c r="F7801" t="s">
        <v>568</v>
      </c>
      <c r="G7801" t="s">
        <v>17128</v>
      </c>
      <c r="H7801" s="1">
        <v>1036575</v>
      </c>
      <c r="I7801" s="1">
        <v>0</v>
      </c>
      <c r="J7801" t="s">
        <v>24</v>
      </c>
      <c r="K7801" t="s">
        <v>22</v>
      </c>
      <c r="L7801" s="10">
        <v>43556</v>
      </c>
      <c r="M7801" t="s">
        <v>17129</v>
      </c>
      <c r="N7801">
        <v>0</v>
      </c>
      <c r="O7801" s="17" t="s">
        <v>21485</v>
      </c>
      <c r="P7801">
        <v>0</v>
      </c>
      <c r="Q7801" s="17" t="s">
        <v>21485</v>
      </c>
      <c r="R7801" t="s">
        <v>17119</v>
      </c>
    </row>
    <row r="7802" spans="1:18">
      <c r="A7802" t="s">
        <v>17130</v>
      </c>
      <c r="B7802" t="s">
        <v>365</v>
      </c>
      <c r="C7802" t="s">
        <v>30</v>
      </c>
      <c r="D7802" t="s">
        <v>38</v>
      </c>
      <c r="E7802" t="s">
        <v>1125</v>
      </c>
      <c r="F7802" t="s">
        <v>825</v>
      </c>
      <c r="G7802" t="s">
        <v>17131</v>
      </c>
      <c r="H7802" s="1">
        <v>772650</v>
      </c>
      <c r="I7802" s="1">
        <v>0</v>
      </c>
      <c r="J7802" t="s">
        <v>24</v>
      </c>
      <c r="K7802" t="s">
        <v>60</v>
      </c>
      <c r="L7802" s="10">
        <v>45200</v>
      </c>
      <c r="M7802" t="s">
        <v>17132</v>
      </c>
      <c r="N7802">
        <v>0</v>
      </c>
      <c r="O7802" s="17" t="s">
        <v>21485</v>
      </c>
      <c r="P7802">
        <v>0</v>
      </c>
      <c r="Q7802" s="17" t="s">
        <v>21485</v>
      </c>
      <c r="R7802" t="s">
        <v>17130</v>
      </c>
    </row>
    <row r="7803" spans="1:18">
      <c r="A7803" t="s">
        <v>17133</v>
      </c>
      <c r="B7803" t="s">
        <v>121</v>
      </c>
      <c r="C7803" t="s">
        <v>30</v>
      </c>
      <c r="D7803" t="s">
        <v>38</v>
      </c>
      <c r="E7803" t="s">
        <v>784</v>
      </c>
      <c r="F7803" t="s">
        <v>404</v>
      </c>
      <c r="G7803" t="s">
        <v>17134</v>
      </c>
      <c r="H7803" s="1">
        <v>791775</v>
      </c>
      <c r="I7803" s="1">
        <v>0</v>
      </c>
      <c r="J7803" t="s">
        <v>24</v>
      </c>
      <c r="K7803" t="s">
        <v>49</v>
      </c>
      <c r="L7803" s="10">
        <v>45383</v>
      </c>
      <c r="M7803" t="s">
        <v>17135</v>
      </c>
      <c r="N7803">
        <v>0</v>
      </c>
      <c r="O7803" s="17" t="s">
        <v>21485</v>
      </c>
      <c r="P7803">
        <v>0</v>
      </c>
      <c r="Q7803" s="17" t="s">
        <v>21485</v>
      </c>
      <c r="R7803" t="s">
        <v>17133</v>
      </c>
    </row>
    <row r="7804" spans="1:18">
      <c r="A7804" t="s">
        <v>17136</v>
      </c>
      <c r="B7804" t="s">
        <v>29</v>
      </c>
      <c r="C7804" t="s">
        <v>30</v>
      </c>
      <c r="D7804" t="s">
        <v>20</v>
      </c>
      <c r="E7804" t="s">
        <v>66</v>
      </c>
      <c r="F7804" t="s">
        <v>40</v>
      </c>
      <c r="G7804" t="s">
        <v>17137</v>
      </c>
      <c r="H7804" s="1">
        <v>676715</v>
      </c>
      <c r="I7804" s="1">
        <v>0</v>
      </c>
      <c r="J7804" t="s">
        <v>24</v>
      </c>
      <c r="K7804" t="s">
        <v>22</v>
      </c>
      <c r="L7804" s="10">
        <v>41000</v>
      </c>
      <c r="M7804" t="s">
        <v>17138</v>
      </c>
      <c r="N7804">
        <v>0</v>
      </c>
      <c r="O7804" s="17" t="s">
        <v>21485</v>
      </c>
      <c r="P7804">
        <v>0</v>
      </c>
      <c r="Q7804" s="17" t="s">
        <v>21485</v>
      </c>
      <c r="R7804" t="s">
        <v>17136</v>
      </c>
    </row>
    <row r="7805" spans="1:18">
      <c r="A7805" t="s">
        <v>17136</v>
      </c>
      <c r="B7805" t="s">
        <v>29</v>
      </c>
      <c r="C7805" t="s">
        <v>30</v>
      </c>
      <c r="D7805" t="s">
        <v>38</v>
      </c>
      <c r="E7805" t="s">
        <v>408</v>
      </c>
      <c r="F7805" t="s">
        <v>40</v>
      </c>
      <c r="G7805" t="s">
        <v>17139</v>
      </c>
      <c r="H7805" s="1">
        <v>504900</v>
      </c>
      <c r="I7805" s="1">
        <v>0</v>
      </c>
      <c r="J7805" t="s">
        <v>24</v>
      </c>
      <c r="K7805" t="s">
        <v>22</v>
      </c>
      <c r="L7805" s="10">
        <v>44105</v>
      </c>
      <c r="M7805" t="s">
        <v>17140</v>
      </c>
      <c r="N7805">
        <v>0</v>
      </c>
      <c r="O7805" s="17" t="s">
        <v>21485</v>
      </c>
      <c r="P7805">
        <v>0</v>
      </c>
      <c r="Q7805" s="17" t="s">
        <v>21485</v>
      </c>
      <c r="R7805" t="s">
        <v>17136</v>
      </c>
    </row>
    <row r="7806" spans="1:18">
      <c r="A7806" t="s">
        <v>17141</v>
      </c>
      <c r="B7806" t="s">
        <v>18</v>
      </c>
      <c r="C7806" t="s">
        <v>19</v>
      </c>
      <c r="D7806" t="s">
        <v>38</v>
      </c>
      <c r="E7806" t="s">
        <v>784</v>
      </c>
      <c r="F7806" t="s">
        <v>80</v>
      </c>
      <c r="G7806" t="s">
        <v>17142</v>
      </c>
      <c r="H7806" s="1">
        <v>768825</v>
      </c>
      <c r="I7806" s="1">
        <v>0</v>
      </c>
      <c r="J7806" t="s">
        <v>24</v>
      </c>
      <c r="K7806" t="s">
        <v>136</v>
      </c>
      <c r="L7806" s="10">
        <v>45383</v>
      </c>
      <c r="M7806" t="s">
        <v>17143</v>
      </c>
      <c r="N7806">
        <v>0</v>
      </c>
      <c r="O7806" s="17" t="s">
        <v>21485</v>
      </c>
      <c r="P7806">
        <v>0</v>
      </c>
      <c r="Q7806" s="17" t="s">
        <v>21485</v>
      </c>
      <c r="R7806" t="s">
        <v>17141</v>
      </c>
    </row>
    <row r="7807" spans="1:18">
      <c r="A7807" t="s">
        <v>17144</v>
      </c>
      <c r="B7807" t="s">
        <v>195</v>
      </c>
      <c r="C7807" t="s">
        <v>65</v>
      </c>
      <c r="D7807" t="s">
        <v>20</v>
      </c>
      <c r="E7807" t="s">
        <v>31</v>
      </c>
      <c r="F7807" t="s">
        <v>1957</v>
      </c>
      <c r="G7807" t="s">
        <v>17145</v>
      </c>
      <c r="H7807" s="1">
        <v>1317125</v>
      </c>
      <c r="I7807" s="1">
        <v>0</v>
      </c>
      <c r="J7807" t="s">
        <v>1331</v>
      </c>
      <c r="K7807" t="s">
        <v>94</v>
      </c>
      <c r="L7807" s="10">
        <v>41913</v>
      </c>
      <c r="M7807" t="s">
        <v>17146</v>
      </c>
      <c r="N7807">
        <v>0</v>
      </c>
      <c r="O7807" s="17" t="s">
        <v>21485</v>
      </c>
      <c r="P7807">
        <v>0</v>
      </c>
      <c r="Q7807" s="17" t="s">
        <v>21485</v>
      </c>
      <c r="R7807" t="s">
        <v>17144</v>
      </c>
    </row>
    <row r="7808" spans="1:18">
      <c r="A7808" t="s">
        <v>17147</v>
      </c>
      <c r="B7808" t="s">
        <v>91</v>
      </c>
      <c r="C7808" t="s">
        <v>30</v>
      </c>
      <c r="D7808" t="s">
        <v>20</v>
      </c>
      <c r="E7808" t="s">
        <v>66</v>
      </c>
      <c r="F7808" t="s">
        <v>498</v>
      </c>
      <c r="G7808" t="s">
        <v>17148</v>
      </c>
      <c r="H7808" s="1">
        <v>894563</v>
      </c>
      <c r="I7808" s="1">
        <v>0</v>
      </c>
      <c r="J7808" t="s">
        <v>24</v>
      </c>
      <c r="K7808" t="s">
        <v>118</v>
      </c>
      <c r="L7808" s="10">
        <v>41000</v>
      </c>
      <c r="M7808" t="s">
        <v>17149</v>
      </c>
      <c r="N7808">
        <v>0</v>
      </c>
      <c r="O7808" s="17" t="s">
        <v>21485</v>
      </c>
      <c r="P7808">
        <v>0</v>
      </c>
      <c r="Q7808" s="17" t="s">
        <v>21485</v>
      </c>
      <c r="R7808" t="s">
        <v>17147</v>
      </c>
    </row>
    <row r="7809" spans="1:18">
      <c r="A7809" t="s">
        <v>17147</v>
      </c>
      <c r="B7809" t="s">
        <v>91</v>
      </c>
      <c r="C7809" t="s">
        <v>30</v>
      </c>
      <c r="D7809" t="s">
        <v>38</v>
      </c>
      <c r="E7809" t="s">
        <v>168</v>
      </c>
      <c r="F7809" t="s">
        <v>22</v>
      </c>
      <c r="G7809" t="s">
        <v>17150</v>
      </c>
      <c r="H7809" s="1">
        <v>818550</v>
      </c>
      <c r="I7809" s="1">
        <v>0</v>
      </c>
      <c r="J7809" t="s">
        <v>24</v>
      </c>
      <c r="K7809" t="s">
        <v>22</v>
      </c>
      <c r="L7809" s="10">
        <v>43922</v>
      </c>
      <c r="M7809" t="s">
        <v>17151</v>
      </c>
      <c r="N7809">
        <v>0</v>
      </c>
      <c r="O7809" s="17" t="s">
        <v>21485</v>
      </c>
      <c r="P7809">
        <v>0</v>
      </c>
      <c r="Q7809" s="17" t="s">
        <v>21485</v>
      </c>
      <c r="R7809" t="s">
        <v>17147</v>
      </c>
    </row>
    <row r="7810" spans="1:18">
      <c r="A7810" t="s">
        <v>17152</v>
      </c>
      <c r="B7810" t="s">
        <v>114</v>
      </c>
      <c r="C7810" t="s">
        <v>65</v>
      </c>
      <c r="D7810" t="s">
        <v>20</v>
      </c>
      <c r="E7810" t="s">
        <v>115</v>
      </c>
      <c r="F7810" t="s">
        <v>379</v>
      </c>
      <c r="G7810" t="s">
        <v>17153</v>
      </c>
      <c r="H7810" s="1">
        <v>854985</v>
      </c>
      <c r="I7810" s="1">
        <v>0</v>
      </c>
      <c r="J7810" t="s">
        <v>24</v>
      </c>
      <c r="K7810" t="s">
        <v>118</v>
      </c>
      <c r="L7810" s="10">
        <v>40452</v>
      </c>
      <c r="M7810" t="s">
        <v>17154</v>
      </c>
      <c r="N7810">
        <v>0</v>
      </c>
      <c r="O7810" s="17" t="s">
        <v>21485</v>
      </c>
      <c r="P7810">
        <v>0</v>
      </c>
      <c r="Q7810" s="17" t="s">
        <v>21485</v>
      </c>
      <c r="R7810" t="s">
        <v>17152</v>
      </c>
    </row>
    <row r="7811" spans="1:18">
      <c r="A7811" t="s">
        <v>17152</v>
      </c>
      <c r="B7811" t="s">
        <v>114</v>
      </c>
      <c r="C7811" t="s">
        <v>65</v>
      </c>
      <c r="D7811" t="s">
        <v>20</v>
      </c>
      <c r="E7811" t="s">
        <v>92</v>
      </c>
      <c r="F7811" t="s">
        <v>379</v>
      </c>
      <c r="G7811" t="s">
        <v>17153</v>
      </c>
      <c r="H7811" s="1">
        <v>992255</v>
      </c>
      <c r="I7811" s="1">
        <v>0</v>
      </c>
      <c r="J7811" t="s">
        <v>24</v>
      </c>
      <c r="K7811" t="s">
        <v>118</v>
      </c>
      <c r="L7811" s="10">
        <v>42278</v>
      </c>
      <c r="M7811" t="s">
        <v>17154</v>
      </c>
      <c r="N7811">
        <v>0</v>
      </c>
      <c r="O7811" s="17" t="s">
        <v>21485</v>
      </c>
      <c r="P7811">
        <v>0</v>
      </c>
      <c r="Q7811" s="17" t="s">
        <v>21485</v>
      </c>
      <c r="R7811" t="s">
        <v>17152</v>
      </c>
    </row>
    <row r="7812" spans="1:18">
      <c r="A7812" t="s">
        <v>17152</v>
      </c>
      <c r="B7812" t="s">
        <v>114</v>
      </c>
      <c r="C7812" t="s">
        <v>65</v>
      </c>
      <c r="D7812" t="s">
        <v>38</v>
      </c>
      <c r="E7812" t="s">
        <v>353</v>
      </c>
      <c r="F7812" t="s">
        <v>379</v>
      </c>
      <c r="G7812" t="s">
        <v>17155</v>
      </c>
      <c r="H7812" s="1">
        <v>948600</v>
      </c>
      <c r="I7812" s="1">
        <v>0</v>
      </c>
      <c r="J7812" t="s">
        <v>24</v>
      </c>
      <c r="K7812" t="s">
        <v>118</v>
      </c>
      <c r="L7812" s="10">
        <v>43739</v>
      </c>
      <c r="M7812" t="s">
        <v>17156</v>
      </c>
      <c r="N7812">
        <v>0</v>
      </c>
      <c r="O7812" s="17" t="s">
        <v>21485</v>
      </c>
      <c r="P7812">
        <v>0</v>
      </c>
      <c r="Q7812" s="17" t="s">
        <v>21485</v>
      </c>
      <c r="R7812" t="s">
        <v>17152</v>
      </c>
    </row>
    <row r="7813" spans="1:18">
      <c r="A7813" t="s">
        <v>17152</v>
      </c>
      <c r="B7813" t="s">
        <v>114</v>
      </c>
      <c r="C7813" t="s">
        <v>65</v>
      </c>
      <c r="D7813" t="s">
        <v>38</v>
      </c>
      <c r="E7813" t="s">
        <v>718</v>
      </c>
      <c r="F7813" t="s">
        <v>379</v>
      </c>
      <c r="G7813" t="s">
        <v>17157</v>
      </c>
      <c r="H7813" s="1">
        <v>1109250</v>
      </c>
      <c r="I7813" s="1">
        <v>0</v>
      </c>
      <c r="J7813" t="s">
        <v>24</v>
      </c>
      <c r="K7813" t="s">
        <v>118</v>
      </c>
      <c r="L7813" s="10">
        <v>44835</v>
      </c>
      <c r="M7813" t="s">
        <v>17158</v>
      </c>
      <c r="N7813">
        <v>0</v>
      </c>
      <c r="O7813" s="17" t="s">
        <v>21485</v>
      </c>
      <c r="P7813">
        <v>0</v>
      </c>
      <c r="Q7813" s="17" t="s">
        <v>21485</v>
      </c>
      <c r="R7813" t="s">
        <v>17152</v>
      </c>
    </row>
    <row r="7814" spans="1:18">
      <c r="A7814" t="s">
        <v>17159</v>
      </c>
      <c r="B7814" t="s">
        <v>365</v>
      </c>
      <c r="C7814" t="s">
        <v>30</v>
      </c>
      <c r="D7814" t="s">
        <v>20</v>
      </c>
      <c r="E7814" t="s">
        <v>241</v>
      </c>
      <c r="F7814" t="s">
        <v>214</v>
      </c>
      <c r="G7814" t="s">
        <v>17160</v>
      </c>
      <c r="H7814" s="1">
        <v>538664</v>
      </c>
      <c r="I7814" s="1">
        <v>0</v>
      </c>
      <c r="J7814" t="s">
        <v>48</v>
      </c>
      <c r="K7814" t="s">
        <v>110</v>
      </c>
      <c r="L7814" s="10">
        <v>40087</v>
      </c>
      <c r="M7814" t="s">
        <v>17161</v>
      </c>
      <c r="N7814">
        <v>0</v>
      </c>
      <c r="O7814" s="17" t="s">
        <v>21485</v>
      </c>
      <c r="P7814">
        <v>0</v>
      </c>
      <c r="Q7814" s="17" t="s">
        <v>21485</v>
      </c>
      <c r="R7814" t="s">
        <v>17159</v>
      </c>
    </row>
    <row r="7815" spans="1:18">
      <c r="A7815" t="s">
        <v>17162</v>
      </c>
      <c r="B7815" t="s">
        <v>914</v>
      </c>
      <c r="C7815" t="s">
        <v>65</v>
      </c>
      <c r="D7815" t="s">
        <v>38</v>
      </c>
      <c r="E7815" t="s">
        <v>387</v>
      </c>
      <c r="F7815" t="s">
        <v>80</v>
      </c>
      <c r="G7815" t="s">
        <v>17163</v>
      </c>
      <c r="H7815" s="1">
        <v>933300</v>
      </c>
      <c r="I7815" s="1">
        <v>0</v>
      </c>
      <c r="J7815" t="s">
        <v>24</v>
      </c>
      <c r="K7815" t="s">
        <v>22</v>
      </c>
      <c r="L7815" s="10">
        <v>43374</v>
      </c>
      <c r="M7815" t="s">
        <v>17164</v>
      </c>
      <c r="N7815">
        <v>0</v>
      </c>
      <c r="O7815" s="17" t="s">
        <v>21485</v>
      </c>
      <c r="P7815">
        <v>0</v>
      </c>
      <c r="Q7815" s="17" t="s">
        <v>21485</v>
      </c>
      <c r="R7815" t="s">
        <v>17162</v>
      </c>
    </row>
    <row r="7816" spans="1:18">
      <c r="A7816" t="s">
        <v>17165</v>
      </c>
      <c r="B7816" t="s">
        <v>29</v>
      </c>
      <c r="C7816" t="s">
        <v>30</v>
      </c>
      <c r="D7816" t="s">
        <v>38</v>
      </c>
      <c r="E7816" t="s">
        <v>39</v>
      </c>
      <c r="F7816" t="s">
        <v>404</v>
      </c>
      <c r="G7816" t="s">
        <v>17166</v>
      </c>
      <c r="H7816" s="1">
        <v>321300</v>
      </c>
      <c r="I7816" s="1">
        <v>0</v>
      </c>
      <c r="J7816" t="s">
        <v>68</v>
      </c>
      <c r="K7816" t="s">
        <v>49</v>
      </c>
      <c r="L7816" s="10">
        <v>43191</v>
      </c>
      <c r="M7816" t="s">
        <v>17167</v>
      </c>
      <c r="N7816">
        <v>0</v>
      </c>
      <c r="O7816" s="17" t="s">
        <v>21485</v>
      </c>
      <c r="P7816">
        <v>0</v>
      </c>
      <c r="Q7816" s="17" t="s">
        <v>21485</v>
      </c>
      <c r="R7816" t="s">
        <v>17165</v>
      </c>
    </row>
    <row r="7817" spans="1:18">
      <c r="A7817" t="s">
        <v>17168</v>
      </c>
      <c r="B7817" t="s">
        <v>167</v>
      </c>
      <c r="C7817" t="s">
        <v>85</v>
      </c>
      <c r="D7817" t="s">
        <v>38</v>
      </c>
      <c r="E7817" t="s">
        <v>637</v>
      </c>
      <c r="F7817" t="s">
        <v>134</v>
      </c>
      <c r="G7817" t="s">
        <v>17169</v>
      </c>
      <c r="H7817" s="1">
        <v>830026</v>
      </c>
      <c r="I7817" s="1">
        <v>0</v>
      </c>
      <c r="J7817" t="s">
        <v>24</v>
      </c>
      <c r="K7817" t="s">
        <v>136</v>
      </c>
      <c r="L7817" s="10">
        <v>44470</v>
      </c>
      <c r="M7817" t="s">
        <v>17170</v>
      </c>
      <c r="N7817">
        <v>0</v>
      </c>
      <c r="O7817" s="17" t="s">
        <v>21485</v>
      </c>
      <c r="P7817">
        <v>0</v>
      </c>
      <c r="Q7817" s="17" t="s">
        <v>21485</v>
      </c>
      <c r="R7817" t="s">
        <v>17168</v>
      </c>
    </row>
    <row r="7818" spans="1:18">
      <c r="A7818" t="s">
        <v>17168</v>
      </c>
      <c r="B7818" t="s">
        <v>167</v>
      </c>
      <c r="C7818" t="s">
        <v>85</v>
      </c>
      <c r="D7818" t="s">
        <v>38</v>
      </c>
      <c r="E7818" t="s">
        <v>784</v>
      </c>
      <c r="F7818" t="s">
        <v>1155</v>
      </c>
      <c r="G7818" t="s">
        <v>17171</v>
      </c>
      <c r="H7818" s="1">
        <v>1048050</v>
      </c>
      <c r="I7818" s="1">
        <v>0</v>
      </c>
      <c r="J7818" t="s">
        <v>24</v>
      </c>
      <c r="K7818" t="s">
        <v>157</v>
      </c>
      <c r="L7818" s="10">
        <v>45383</v>
      </c>
      <c r="M7818" t="s">
        <v>17172</v>
      </c>
      <c r="N7818">
        <v>0</v>
      </c>
      <c r="O7818" s="17" t="s">
        <v>21485</v>
      </c>
      <c r="P7818">
        <v>0</v>
      </c>
      <c r="Q7818" s="17" t="s">
        <v>21485</v>
      </c>
      <c r="R7818" t="s">
        <v>17168</v>
      </c>
    </row>
    <row r="7819" spans="1:18">
      <c r="A7819" t="s">
        <v>2528</v>
      </c>
      <c r="B7819" t="s">
        <v>226</v>
      </c>
      <c r="C7819" t="s">
        <v>30</v>
      </c>
      <c r="D7819" t="s">
        <v>18631</v>
      </c>
      <c r="E7819" t="s">
        <v>18851</v>
      </c>
      <c r="F7819" t="s">
        <v>18633</v>
      </c>
      <c r="G7819" t="s">
        <v>21172</v>
      </c>
      <c r="H7819" s="1">
        <v>150000</v>
      </c>
      <c r="I7819" s="1">
        <v>0</v>
      </c>
      <c r="J7819" t="s">
        <v>68</v>
      </c>
      <c r="K7819" t="s">
        <v>94</v>
      </c>
      <c r="L7819" s="7">
        <v>40544</v>
      </c>
      <c r="M7819" t="s">
        <v>21173</v>
      </c>
      <c r="N7819">
        <v>0</v>
      </c>
      <c r="O7819" s="17" t="s">
        <v>21485</v>
      </c>
      <c r="P7819">
        <v>0</v>
      </c>
      <c r="Q7819" s="17" t="s">
        <v>21485</v>
      </c>
      <c r="R7819" t="s">
        <v>2528</v>
      </c>
    </row>
    <row r="7820" spans="1:18">
      <c r="A7820" t="s">
        <v>2528</v>
      </c>
      <c r="B7820" t="s">
        <v>226</v>
      </c>
      <c r="C7820" t="s">
        <v>30</v>
      </c>
      <c r="D7820" t="s">
        <v>20</v>
      </c>
      <c r="E7820" t="s">
        <v>66</v>
      </c>
      <c r="F7820" t="s">
        <v>196</v>
      </c>
      <c r="G7820" t="s">
        <v>2529</v>
      </c>
      <c r="H7820" s="1">
        <v>670610</v>
      </c>
      <c r="I7820" s="1">
        <v>0</v>
      </c>
      <c r="J7820" t="s">
        <v>24</v>
      </c>
      <c r="K7820" t="s">
        <v>445</v>
      </c>
      <c r="L7820" s="10">
        <v>41000</v>
      </c>
      <c r="M7820" t="s">
        <v>2530</v>
      </c>
      <c r="N7820">
        <v>1</v>
      </c>
      <c r="O7820" s="17" t="s">
        <v>21485</v>
      </c>
      <c r="P7820">
        <v>0</v>
      </c>
      <c r="Q7820" s="17" t="s">
        <v>21485</v>
      </c>
      <c r="R7820" t="s">
        <v>2528</v>
      </c>
    </row>
    <row r="7821" spans="1:18">
      <c r="A7821" t="s">
        <v>2528</v>
      </c>
      <c r="B7821" t="s">
        <v>226</v>
      </c>
      <c r="C7821" t="s">
        <v>30</v>
      </c>
      <c r="D7821" t="s">
        <v>20</v>
      </c>
      <c r="E7821" t="s">
        <v>320</v>
      </c>
      <c r="F7821" t="s">
        <v>972</v>
      </c>
      <c r="G7821" t="s">
        <v>2684</v>
      </c>
      <c r="H7821" s="1">
        <v>807445</v>
      </c>
      <c r="I7821" s="1">
        <v>0</v>
      </c>
      <c r="J7821" t="s">
        <v>24</v>
      </c>
      <c r="K7821" t="s">
        <v>60</v>
      </c>
      <c r="L7821" s="10">
        <v>41365</v>
      </c>
      <c r="M7821" t="s">
        <v>2685</v>
      </c>
      <c r="N7821">
        <v>0</v>
      </c>
      <c r="O7821" s="17" t="s">
        <v>21485</v>
      </c>
      <c r="P7821">
        <v>0</v>
      </c>
      <c r="Q7821" s="17" t="s">
        <v>21485</v>
      </c>
      <c r="R7821" t="s">
        <v>2528</v>
      </c>
    </row>
    <row r="7822" spans="1:18">
      <c r="A7822" t="s">
        <v>2528</v>
      </c>
      <c r="B7822" t="s">
        <v>226</v>
      </c>
      <c r="C7822" t="s">
        <v>30</v>
      </c>
      <c r="D7822" t="s">
        <v>20</v>
      </c>
      <c r="E7822" t="s">
        <v>320</v>
      </c>
      <c r="F7822" t="s">
        <v>972</v>
      </c>
      <c r="G7822" t="s">
        <v>2684</v>
      </c>
      <c r="H7822" s="1">
        <v>807445</v>
      </c>
      <c r="I7822" s="1">
        <v>0</v>
      </c>
      <c r="J7822" t="s">
        <v>24</v>
      </c>
      <c r="K7822" t="s">
        <v>60</v>
      </c>
      <c r="L7822" s="10">
        <v>41365</v>
      </c>
      <c r="M7822" t="s">
        <v>2685</v>
      </c>
      <c r="N7822">
        <v>0</v>
      </c>
      <c r="O7822" s="17" t="s">
        <v>21485</v>
      </c>
      <c r="P7822">
        <v>0</v>
      </c>
      <c r="Q7822" s="17" t="s">
        <v>21485</v>
      </c>
      <c r="R7822" t="s">
        <v>2528</v>
      </c>
    </row>
    <row r="7823" spans="1:18">
      <c r="A7823" t="s">
        <v>2528</v>
      </c>
      <c r="B7823" t="s">
        <v>226</v>
      </c>
      <c r="C7823" t="s">
        <v>30</v>
      </c>
      <c r="D7823" t="s">
        <v>38</v>
      </c>
      <c r="E7823" t="s">
        <v>168</v>
      </c>
      <c r="F7823" t="s">
        <v>972</v>
      </c>
      <c r="G7823" t="s">
        <v>17173</v>
      </c>
      <c r="H7823" s="1">
        <v>784125</v>
      </c>
      <c r="I7823" s="1">
        <v>0</v>
      </c>
      <c r="J7823" t="s">
        <v>24</v>
      </c>
      <c r="K7823" t="s">
        <v>94</v>
      </c>
      <c r="L7823" s="10">
        <v>43922</v>
      </c>
      <c r="M7823" t="s">
        <v>17174</v>
      </c>
      <c r="N7823">
        <v>0</v>
      </c>
      <c r="O7823" s="17" t="s">
        <v>21485</v>
      </c>
      <c r="P7823">
        <v>0</v>
      </c>
      <c r="Q7823" s="17" t="s">
        <v>21485</v>
      </c>
      <c r="R7823" t="s">
        <v>2528</v>
      </c>
    </row>
    <row r="7824" spans="1:18">
      <c r="A7824" t="s">
        <v>17175</v>
      </c>
      <c r="B7824" t="s">
        <v>18</v>
      </c>
      <c r="C7824" t="s">
        <v>19</v>
      </c>
      <c r="D7824" t="s">
        <v>38</v>
      </c>
      <c r="E7824" t="s">
        <v>86</v>
      </c>
      <c r="F7824" t="s">
        <v>87</v>
      </c>
      <c r="G7824" t="s">
        <v>17176</v>
      </c>
      <c r="H7824" s="1">
        <v>581401</v>
      </c>
      <c r="I7824" s="1">
        <v>0</v>
      </c>
      <c r="J7824" t="s">
        <v>68</v>
      </c>
      <c r="K7824" t="s">
        <v>42</v>
      </c>
      <c r="L7824" s="10">
        <v>44652</v>
      </c>
      <c r="M7824" t="s">
        <v>17177</v>
      </c>
      <c r="N7824">
        <v>0</v>
      </c>
      <c r="O7824" s="17" t="s">
        <v>21485</v>
      </c>
      <c r="P7824">
        <v>0</v>
      </c>
      <c r="Q7824" s="17" t="s">
        <v>21485</v>
      </c>
      <c r="R7824" t="s">
        <v>17175</v>
      </c>
    </row>
    <row r="7825" spans="1:18">
      <c r="A7825" t="s">
        <v>17178</v>
      </c>
      <c r="B7825" t="s">
        <v>914</v>
      </c>
      <c r="C7825" t="s">
        <v>65</v>
      </c>
      <c r="D7825" t="s">
        <v>20</v>
      </c>
      <c r="E7825" t="s">
        <v>122</v>
      </c>
      <c r="F7825" t="s">
        <v>498</v>
      </c>
      <c r="G7825" t="s">
        <v>17179</v>
      </c>
      <c r="H7825" s="1">
        <v>756563</v>
      </c>
      <c r="I7825" s="1">
        <v>0</v>
      </c>
      <c r="J7825" t="s">
        <v>24</v>
      </c>
      <c r="K7825" t="s">
        <v>60</v>
      </c>
      <c r="L7825" s="10">
        <v>40817</v>
      </c>
      <c r="M7825" t="s">
        <v>17180</v>
      </c>
      <c r="N7825">
        <v>0</v>
      </c>
      <c r="O7825" s="17" t="s">
        <v>21485</v>
      </c>
      <c r="P7825">
        <v>0</v>
      </c>
      <c r="Q7825" s="17" t="s">
        <v>21485</v>
      </c>
      <c r="R7825" t="s">
        <v>17178</v>
      </c>
    </row>
    <row r="7826" spans="1:18">
      <c r="A7826" t="s">
        <v>1140</v>
      </c>
      <c r="B7826" t="s">
        <v>64</v>
      </c>
      <c r="C7826" t="s">
        <v>65</v>
      </c>
      <c r="D7826" t="s">
        <v>20</v>
      </c>
      <c r="E7826" t="s">
        <v>320</v>
      </c>
      <c r="F7826" t="s">
        <v>46</v>
      </c>
      <c r="G7826" t="s">
        <v>1141</v>
      </c>
      <c r="H7826" s="1">
        <v>703950</v>
      </c>
      <c r="I7826" s="1">
        <v>0</v>
      </c>
      <c r="J7826" t="s">
        <v>24</v>
      </c>
      <c r="K7826" t="s">
        <v>49</v>
      </c>
      <c r="L7826" s="10">
        <v>41365</v>
      </c>
      <c r="M7826" t="s">
        <v>1142</v>
      </c>
      <c r="N7826">
        <v>2</v>
      </c>
      <c r="O7826" s="17" t="s">
        <v>21485</v>
      </c>
      <c r="P7826">
        <v>0</v>
      </c>
      <c r="Q7826" s="17" t="s">
        <v>21485</v>
      </c>
      <c r="R7826" t="s">
        <v>1140</v>
      </c>
    </row>
    <row r="7827" spans="1:18">
      <c r="A7827" t="s">
        <v>1140</v>
      </c>
      <c r="B7827" t="s">
        <v>64</v>
      </c>
      <c r="C7827" t="s">
        <v>65</v>
      </c>
      <c r="D7827" t="s">
        <v>38</v>
      </c>
      <c r="E7827" t="s">
        <v>387</v>
      </c>
      <c r="F7827" t="s">
        <v>46</v>
      </c>
      <c r="G7827" t="s">
        <v>2383</v>
      </c>
      <c r="H7827" s="1">
        <v>883194</v>
      </c>
      <c r="I7827" s="1">
        <v>0</v>
      </c>
      <c r="J7827" t="s">
        <v>24</v>
      </c>
      <c r="K7827" t="s">
        <v>60</v>
      </c>
      <c r="L7827" s="10">
        <v>43374</v>
      </c>
      <c r="M7827" t="s">
        <v>2384</v>
      </c>
      <c r="N7827">
        <v>1</v>
      </c>
      <c r="O7827" s="17" t="s">
        <v>21485</v>
      </c>
      <c r="P7827">
        <v>0</v>
      </c>
      <c r="Q7827" s="17" t="s">
        <v>21485</v>
      </c>
      <c r="R7827" t="s">
        <v>1140</v>
      </c>
    </row>
    <row r="7828" spans="1:18">
      <c r="A7828" t="s">
        <v>1140</v>
      </c>
      <c r="B7828" t="s">
        <v>64</v>
      </c>
      <c r="C7828" t="s">
        <v>65</v>
      </c>
      <c r="D7828" t="s">
        <v>38</v>
      </c>
      <c r="E7828" t="s">
        <v>718</v>
      </c>
      <c r="F7828" t="s">
        <v>46</v>
      </c>
      <c r="G7828" t="s">
        <v>17181</v>
      </c>
      <c r="H7828" s="1">
        <v>1071000</v>
      </c>
      <c r="I7828" s="1">
        <v>0</v>
      </c>
      <c r="J7828" t="s">
        <v>24</v>
      </c>
      <c r="K7828" t="s">
        <v>60</v>
      </c>
      <c r="L7828" s="10">
        <v>44835</v>
      </c>
      <c r="M7828" t="s">
        <v>17182</v>
      </c>
      <c r="N7828">
        <v>0</v>
      </c>
      <c r="O7828" s="17" t="s">
        <v>21485</v>
      </c>
      <c r="P7828">
        <v>0</v>
      </c>
      <c r="Q7828" s="17" t="s">
        <v>21485</v>
      </c>
      <c r="R7828" t="s">
        <v>1140</v>
      </c>
    </row>
    <row r="7829" spans="1:18">
      <c r="A7829" t="s">
        <v>17183</v>
      </c>
      <c r="B7829" t="s">
        <v>37</v>
      </c>
      <c r="C7829" t="s">
        <v>30</v>
      </c>
      <c r="D7829" t="s">
        <v>20</v>
      </c>
      <c r="E7829" t="s">
        <v>200</v>
      </c>
      <c r="F7829" t="s">
        <v>140</v>
      </c>
      <c r="G7829" t="s">
        <v>17184</v>
      </c>
      <c r="H7829" s="1">
        <v>100000</v>
      </c>
      <c r="I7829" s="1">
        <v>0</v>
      </c>
      <c r="J7829" t="s">
        <v>202</v>
      </c>
      <c r="K7829" t="s">
        <v>60</v>
      </c>
      <c r="L7829" s="10">
        <v>41913</v>
      </c>
      <c r="M7829" t="s">
        <v>17185</v>
      </c>
      <c r="N7829">
        <v>0</v>
      </c>
      <c r="O7829" s="17" t="s">
        <v>21485</v>
      </c>
      <c r="P7829">
        <v>0</v>
      </c>
      <c r="Q7829" s="17" t="s">
        <v>21485</v>
      </c>
      <c r="R7829" t="s">
        <v>17183</v>
      </c>
    </row>
    <row r="7830" spans="1:18">
      <c r="A7830" t="s">
        <v>17186</v>
      </c>
      <c r="B7830" t="s">
        <v>195</v>
      </c>
      <c r="C7830" t="s">
        <v>65</v>
      </c>
      <c r="D7830" t="s">
        <v>18659</v>
      </c>
      <c r="E7830" t="s">
        <v>18660</v>
      </c>
      <c r="F7830" t="s">
        <v>18661</v>
      </c>
      <c r="G7830" t="s">
        <v>21176</v>
      </c>
      <c r="H7830" s="1">
        <v>150000</v>
      </c>
      <c r="I7830" s="1">
        <v>0</v>
      </c>
      <c r="J7830" t="s">
        <v>202</v>
      </c>
      <c r="K7830" t="s">
        <v>94</v>
      </c>
      <c r="L7830" s="7">
        <v>44470</v>
      </c>
      <c r="M7830" t="s">
        <v>21177</v>
      </c>
      <c r="N7830">
        <v>0</v>
      </c>
      <c r="O7830" s="17" t="s">
        <v>21485</v>
      </c>
      <c r="P7830">
        <v>0</v>
      </c>
      <c r="Q7830" s="17" t="s">
        <v>21485</v>
      </c>
      <c r="R7830" t="s">
        <v>17186</v>
      </c>
    </row>
    <row r="7831" spans="1:18">
      <c r="A7831" t="s">
        <v>17186</v>
      </c>
      <c r="B7831" t="s">
        <v>195</v>
      </c>
      <c r="C7831" t="s">
        <v>65</v>
      </c>
      <c r="D7831" t="s">
        <v>18713</v>
      </c>
      <c r="E7831" t="s">
        <v>18964</v>
      </c>
      <c r="F7831" t="s">
        <v>18715</v>
      </c>
      <c r="G7831" t="s">
        <v>21174</v>
      </c>
      <c r="H7831" s="1">
        <v>67500</v>
      </c>
      <c r="I7831" s="1">
        <v>0</v>
      </c>
      <c r="J7831" t="s">
        <v>68</v>
      </c>
      <c r="K7831" t="s">
        <v>94</v>
      </c>
      <c r="L7831" s="7">
        <v>43009</v>
      </c>
      <c r="M7831" t="s">
        <v>21175</v>
      </c>
      <c r="N7831">
        <v>0</v>
      </c>
      <c r="O7831" s="17" t="s">
        <v>21485</v>
      </c>
      <c r="P7831">
        <v>0</v>
      </c>
      <c r="Q7831" s="17" t="s">
        <v>21485</v>
      </c>
      <c r="R7831" t="s">
        <v>17186</v>
      </c>
    </row>
    <row r="7832" spans="1:18">
      <c r="A7832" t="s">
        <v>17186</v>
      </c>
      <c r="B7832" t="s">
        <v>195</v>
      </c>
      <c r="C7832" t="s">
        <v>65</v>
      </c>
      <c r="D7832" t="s">
        <v>38</v>
      </c>
      <c r="E7832" t="s">
        <v>86</v>
      </c>
      <c r="F7832" t="s">
        <v>196</v>
      </c>
      <c r="G7832" t="s">
        <v>17187</v>
      </c>
      <c r="H7832" s="1">
        <v>693475</v>
      </c>
      <c r="I7832" s="1">
        <v>0</v>
      </c>
      <c r="J7832" t="s">
        <v>24</v>
      </c>
      <c r="K7832" t="s">
        <v>94</v>
      </c>
      <c r="L7832" s="10">
        <v>44652</v>
      </c>
      <c r="M7832" t="s">
        <v>17188</v>
      </c>
      <c r="N7832">
        <v>0</v>
      </c>
      <c r="O7832" s="17" t="s">
        <v>21485</v>
      </c>
      <c r="P7832">
        <v>0</v>
      </c>
      <c r="Q7832" s="17" t="s">
        <v>21485</v>
      </c>
      <c r="R7832" t="s">
        <v>17186</v>
      </c>
    </row>
    <row r="7833" spans="1:18">
      <c r="A7833" t="s">
        <v>17189</v>
      </c>
      <c r="B7833" t="s">
        <v>226</v>
      </c>
      <c r="C7833" t="s">
        <v>30</v>
      </c>
      <c r="D7833" t="s">
        <v>20</v>
      </c>
      <c r="E7833" t="s">
        <v>92</v>
      </c>
      <c r="F7833" t="s">
        <v>282</v>
      </c>
      <c r="G7833" t="s">
        <v>17190</v>
      </c>
      <c r="H7833" s="1">
        <v>678769</v>
      </c>
      <c r="I7833" s="1">
        <v>0</v>
      </c>
      <c r="J7833" t="s">
        <v>24</v>
      </c>
      <c r="K7833" t="s">
        <v>22</v>
      </c>
      <c r="L7833" s="10">
        <v>42278</v>
      </c>
      <c r="M7833" t="s">
        <v>17191</v>
      </c>
      <c r="N7833">
        <v>0</v>
      </c>
      <c r="O7833" s="17" t="s">
        <v>21485</v>
      </c>
      <c r="P7833">
        <v>0</v>
      </c>
      <c r="Q7833" s="17" t="s">
        <v>21485</v>
      </c>
      <c r="R7833" t="s">
        <v>17189</v>
      </c>
    </row>
    <row r="7834" spans="1:18">
      <c r="A7834" t="s">
        <v>2385</v>
      </c>
      <c r="B7834" t="s">
        <v>64</v>
      </c>
      <c r="C7834" t="s">
        <v>65</v>
      </c>
      <c r="D7834" t="s">
        <v>20</v>
      </c>
      <c r="E7834" t="s">
        <v>122</v>
      </c>
      <c r="F7834" t="s">
        <v>498</v>
      </c>
      <c r="G7834" t="s">
        <v>2386</v>
      </c>
      <c r="H7834" s="1">
        <v>634750</v>
      </c>
      <c r="I7834" s="1">
        <v>0</v>
      </c>
      <c r="J7834" t="s">
        <v>24</v>
      </c>
      <c r="K7834" t="s">
        <v>118</v>
      </c>
      <c r="L7834" s="10">
        <v>40817</v>
      </c>
      <c r="M7834" t="s">
        <v>2387</v>
      </c>
      <c r="N7834">
        <v>1</v>
      </c>
      <c r="O7834" s="17" t="s">
        <v>21485</v>
      </c>
      <c r="P7834">
        <v>0</v>
      </c>
      <c r="Q7834" s="17" t="s">
        <v>21485</v>
      </c>
      <c r="R7834" t="s">
        <v>2385</v>
      </c>
    </row>
    <row r="7835" spans="1:18">
      <c r="A7835" t="s">
        <v>804</v>
      </c>
      <c r="B7835" t="s">
        <v>37</v>
      </c>
      <c r="C7835" t="s">
        <v>30</v>
      </c>
      <c r="D7835" t="s">
        <v>20</v>
      </c>
      <c r="E7835" t="s">
        <v>320</v>
      </c>
      <c r="F7835" t="s">
        <v>214</v>
      </c>
      <c r="G7835" t="s">
        <v>805</v>
      </c>
      <c r="H7835" s="1">
        <v>781760</v>
      </c>
      <c r="I7835" s="1">
        <v>0</v>
      </c>
      <c r="J7835" t="s">
        <v>24</v>
      </c>
      <c r="K7835" t="s">
        <v>110</v>
      </c>
      <c r="L7835" s="10">
        <v>41365</v>
      </c>
      <c r="M7835" t="s">
        <v>806</v>
      </c>
      <c r="N7835">
        <v>2</v>
      </c>
      <c r="O7835" s="17" t="s">
        <v>21485</v>
      </c>
      <c r="P7835">
        <v>0</v>
      </c>
      <c r="Q7835" s="17" t="s">
        <v>21485</v>
      </c>
      <c r="R7835" t="s">
        <v>804</v>
      </c>
    </row>
    <row r="7836" spans="1:18">
      <c r="A7836" t="s">
        <v>17192</v>
      </c>
      <c r="B7836" t="s">
        <v>365</v>
      </c>
      <c r="C7836" t="s">
        <v>30</v>
      </c>
      <c r="D7836" t="s">
        <v>20</v>
      </c>
      <c r="E7836" t="s">
        <v>79</v>
      </c>
      <c r="F7836" t="s">
        <v>245</v>
      </c>
      <c r="G7836" t="s">
        <v>17193</v>
      </c>
      <c r="H7836" s="1">
        <v>705926</v>
      </c>
      <c r="I7836" s="1">
        <v>0</v>
      </c>
      <c r="J7836" t="s">
        <v>24</v>
      </c>
      <c r="K7836" t="s">
        <v>42</v>
      </c>
      <c r="L7836" s="10">
        <v>41548</v>
      </c>
      <c r="M7836" t="s">
        <v>17194</v>
      </c>
      <c r="N7836">
        <v>0</v>
      </c>
      <c r="O7836" s="17" t="s">
        <v>21485</v>
      </c>
      <c r="P7836">
        <v>0</v>
      </c>
      <c r="Q7836" s="17" t="s">
        <v>21485</v>
      </c>
      <c r="R7836" t="s">
        <v>17192</v>
      </c>
    </row>
    <row r="7837" spans="1:18">
      <c r="A7837" t="s">
        <v>17192</v>
      </c>
      <c r="B7837" t="s">
        <v>365</v>
      </c>
      <c r="C7837" t="s">
        <v>30</v>
      </c>
      <c r="D7837" t="s">
        <v>38</v>
      </c>
      <c r="E7837" t="s">
        <v>86</v>
      </c>
      <c r="F7837" t="s">
        <v>399</v>
      </c>
      <c r="G7837" t="s">
        <v>17195</v>
      </c>
      <c r="H7837" s="1">
        <v>895050</v>
      </c>
      <c r="I7837" s="1">
        <v>0</v>
      </c>
      <c r="J7837" t="s">
        <v>24</v>
      </c>
      <c r="K7837" t="s">
        <v>42</v>
      </c>
      <c r="L7837" s="10">
        <v>44652</v>
      </c>
      <c r="M7837" t="s">
        <v>17196</v>
      </c>
      <c r="N7837">
        <v>0</v>
      </c>
      <c r="O7837" s="17" t="s">
        <v>21485</v>
      </c>
      <c r="P7837">
        <v>0</v>
      </c>
      <c r="Q7837" s="17" t="s">
        <v>21485</v>
      </c>
      <c r="R7837" t="s">
        <v>17192</v>
      </c>
    </row>
    <row r="7838" spans="1:18">
      <c r="A7838" t="s">
        <v>17197</v>
      </c>
      <c r="B7838" t="s">
        <v>398</v>
      </c>
      <c r="C7838" t="s">
        <v>30</v>
      </c>
      <c r="D7838" t="s">
        <v>38</v>
      </c>
      <c r="E7838" t="s">
        <v>86</v>
      </c>
      <c r="F7838" t="s">
        <v>2937</v>
      </c>
      <c r="G7838" t="s">
        <v>17198</v>
      </c>
      <c r="H7838" s="1">
        <v>577574</v>
      </c>
      <c r="I7838" s="1">
        <v>0</v>
      </c>
      <c r="J7838" t="s">
        <v>68</v>
      </c>
      <c r="K7838" t="s">
        <v>118</v>
      </c>
      <c r="L7838" s="10">
        <v>44652</v>
      </c>
      <c r="M7838" t="s">
        <v>17199</v>
      </c>
      <c r="N7838">
        <v>0</v>
      </c>
      <c r="O7838" s="17" t="s">
        <v>21485</v>
      </c>
      <c r="P7838">
        <v>0</v>
      </c>
      <c r="Q7838" s="17" t="s">
        <v>21485</v>
      </c>
      <c r="R7838" t="s">
        <v>17197</v>
      </c>
    </row>
    <row r="7839" spans="1:18">
      <c r="A7839" t="s">
        <v>17200</v>
      </c>
      <c r="B7839" t="s">
        <v>4325</v>
      </c>
      <c r="C7839" t="s">
        <v>30</v>
      </c>
      <c r="D7839" t="s">
        <v>38</v>
      </c>
      <c r="E7839" t="s">
        <v>408</v>
      </c>
      <c r="F7839" t="s">
        <v>123</v>
      </c>
      <c r="G7839" t="s">
        <v>17201</v>
      </c>
      <c r="H7839" s="1">
        <v>623476</v>
      </c>
      <c r="I7839" s="1">
        <v>0</v>
      </c>
      <c r="J7839" t="s">
        <v>24</v>
      </c>
      <c r="K7839" t="s">
        <v>118</v>
      </c>
      <c r="L7839" s="10">
        <v>44105</v>
      </c>
      <c r="M7839" t="s">
        <v>17202</v>
      </c>
      <c r="N7839">
        <v>0</v>
      </c>
      <c r="O7839" s="17" t="s">
        <v>21485</v>
      </c>
      <c r="P7839">
        <v>0</v>
      </c>
      <c r="Q7839" s="17" t="s">
        <v>21485</v>
      </c>
      <c r="R7839" t="s">
        <v>17200</v>
      </c>
    </row>
    <row r="7840" spans="1:18">
      <c r="A7840" t="s">
        <v>17203</v>
      </c>
      <c r="B7840" t="s">
        <v>84</v>
      </c>
      <c r="C7840" t="s">
        <v>85</v>
      </c>
      <c r="D7840" t="s">
        <v>20</v>
      </c>
      <c r="E7840" t="s">
        <v>71</v>
      </c>
      <c r="F7840" t="s">
        <v>87</v>
      </c>
      <c r="G7840" t="s">
        <v>17204</v>
      </c>
      <c r="H7840" s="1">
        <v>574640</v>
      </c>
      <c r="I7840" s="1">
        <v>0</v>
      </c>
      <c r="J7840" t="s">
        <v>24</v>
      </c>
      <c r="K7840" t="s">
        <v>42</v>
      </c>
      <c r="L7840" s="10">
        <v>40634</v>
      </c>
      <c r="M7840" t="s">
        <v>17205</v>
      </c>
      <c r="N7840">
        <v>0</v>
      </c>
      <c r="O7840" s="17" t="s">
        <v>21485</v>
      </c>
      <c r="P7840">
        <v>0</v>
      </c>
      <c r="Q7840" s="17" t="s">
        <v>21485</v>
      </c>
      <c r="R7840" t="s">
        <v>17203</v>
      </c>
    </row>
    <row r="7841" spans="1:18">
      <c r="A7841" t="s">
        <v>17206</v>
      </c>
      <c r="B7841" t="s">
        <v>1757</v>
      </c>
      <c r="C7841" t="s">
        <v>30</v>
      </c>
      <c r="D7841" t="s">
        <v>20</v>
      </c>
      <c r="E7841" t="s">
        <v>115</v>
      </c>
      <c r="F7841" t="s">
        <v>181</v>
      </c>
      <c r="G7841" t="s">
        <v>17207</v>
      </c>
      <c r="H7841" s="1">
        <v>557619</v>
      </c>
      <c r="I7841" s="1">
        <v>0</v>
      </c>
      <c r="J7841" t="s">
        <v>24</v>
      </c>
      <c r="K7841" t="s">
        <v>157</v>
      </c>
      <c r="L7841" s="10">
        <v>40452</v>
      </c>
      <c r="M7841" t="s">
        <v>17208</v>
      </c>
      <c r="N7841">
        <v>0</v>
      </c>
      <c r="O7841" s="17" t="s">
        <v>21485</v>
      </c>
      <c r="P7841">
        <v>0</v>
      </c>
      <c r="Q7841" s="17" t="s">
        <v>21485</v>
      </c>
      <c r="R7841" t="s">
        <v>17206</v>
      </c>
    </row>
    <row r="7842" spans="1:18">
      <c r="A7842" t="s">
        <v>17209</v>
      </c>
      <c r="B7842" t="s">
        <v>942</v>
      </c>
      <c r="C7842" t="s">
        <v>65</v>
      </c>
      <c r="D7842" t="s">
        <v>20</v>
      </c>
      <c r="E7842" t="s">
        <v>51</v>
      </c>
      <c r="F7842" t="s">
        <v>123</v>
      </c>
      <c r="G7842" t="s">
        <v>17210</v>
      </c>
      <c r="H7842" s="1">
        <v>767298</v>
      </c>
      <c r="I7842" s="1">
        <v>0</v>
      </c>
      <c r="J7842" t="s">
        <v>24</v>
      </c>
      <c r="K7842" t="s">
        <v>118</v>
      </c>
      <c r="L7842" s="10">
        <v>39904</v>
      </c>
      <c r="M7842" t="s">
        <v>17211</v>
      </c>
      <c r="N7842">
        <v>0</v>
      </c>
      <c r="O7842" s="17" t="s">
        <v>21485</v>
      </c>
      <c r="P7842">
        <v>0</v>
      </c>
      <c r="Q7842" s="17" t="s">
        <v>21485</v>
      </c>
      <c r="R7842" t="s">
        <v>17209</v>
      </c>
    </row>
    <row r="7843" spans="1:18">
      <c r="A7843" t="s">
        <v>17209</v>
      </c>
      <c r="B7843" t="s">
        <v>942</v>
      </c>
      <c r="C7843" t="s">
        <v>65</v>
      </c>
      <c r="D7843" t="s">
        <v>20</v>
      </c>
      <c r="E7843" t="s">
        <v>71</v>
      </c>
      <c r="F7843" t="s">
        <v>123</v>
      </c>
      <c r="G7843" t="s">
        <v>17212</v>
      </c>
      <c r="H7843" s="1">
        <v>1096567</v>
      </c>
      <c r="I7843" s="1">
        <v>0</v>
      </c>
      <c r="J7843" t="s">
        <v>24</v>
      </c>
      <c r="K7843" t="s">
        <v>118</v>
      </c>
      <c r="L7843" s="10">
        <v>40634</v>
      </c>
      <c r="M7843" t="s">
        <v>17213</v>
      </c>
      <c r="N7843">
        <v>0</v>
      </c>
      <c r="O7843" s="17" t="s">
        <v>21485</v>
      </c>
      <c r="P7843">
        <v>0</v>
      </c>
      <c r="Q7843" s="17" t="s">
        <v>21485</v>
      </c>
      <c r="R7843" t="s">
        <v>17209</v>
      </c>
    </row>
    <row r="7844" spans="1:18">
      <c r="A7844" t="s">
        <v>17209</v>
      </c>
      <c r="B7844" t="s">
        <v>942</v>
      </c>
      <c r="C7844" t="s">
        <v>65</v>
      </c>
      <c r="D7844" t="s">
        <v>20</v>
      </c>
      <c r="E7844" t="s">
        <v>66</v>
      </c>
      <c r="F7844" t="s">
        <v>574</v>
      </c>
      <c r="G7844" t="s">
        <v>17214</v>
      </c>
      <c r="H7844" s="1">
        <v>890643</v>
      </c>
      <c r="I7844" s="1">
        <v>0</v>
      </c>
      <c r="J7844" t="s">
        <v>24</v>
      </c>
      <c r="K7844" t="s">
        <v>118</v>
      </c>
      <c r="L7844" s="10">
        <v>41000</v>
      </c>
      <c r="M7844" t="s">
        <v>17215</v>
      </c>
      <c r="N7844">
        <v>0</v>
      </c>
      <c r="O7844" s="17" t="s">
        <v>21485</v>
      </c>
      <c r="P7844">
        <v>0</v>
      </c>
      <c r="Q7844" s="17" t="s">
        <v>21485</v>
      </c>
      <c r="R7844" t="s">
        <v>17209</v>
      </c>
    </row>
    <row r="7845" spans="1:18">
      <c r="A7845" t="s">
        <v>17209</v>
      </c>
      <c r="B7845" t="s">
        <v>942</v>
      </c>
      <c r="C7845" t="s">
        <v>65</v>
      </c>
      <c r="D7845" t="s">
        <v>20</v>
      </c>
      <c r="E7845" t="s">
        <v>66</v>
      </c>
      <c r="F7845" t="s">
        <v>123</v>
      </c>
      <c r="G7845" t="s">
        <v>17216</v>
      </c>
      <c r="H7845" s="1">
        <v>875708</v>
      </c>
      <c r="I7845" s="1">
        <v>0</v>
      </c>
      <c r="J7845" t="s">
        <v>24</v>
      </c>
      <c r="K7845" t="s">
        <v>118</v>
      </c>
      <c r="L7845" s="10">
        <v>41000</v>
      </c>
      <c r="M7845" t="s">
        <v>17217</v>
      </c>
      <c r="N7845">
        <v>0</v>
      </c>
      <c r="O7845" s="17" t="s">
        <v>21485</v>
      </c>
      <c r="P7845">
        <v>0</v>
      </c>
      <c r="Q7845" s="17" t="s">
        <v>21485</v>
      </c>
      <c r="R7845" t="s">
        <v>17209</v>
      </c>
    </row>
    <row r="7846" spans="1:18">
      <c r="A7846" t="s">
        <v>17209</v>
      </c>
      <c r="B7846" t="s">
        <v>942</v>
      </c>
      <c r="C7846" t="s">
        <v>65</v>
      </c>
      <c r="D7846" t="s">
        <v>20</v>
      </c>
      <c r="E7846" t="s">
        <v>276</v>
      </c>
      <c r="F7846" t="s">
        <v>123</v>
      </c>
      <c r="G7846" t="s">
        <v>17210</v>
      </c>
      <c r="H7846" s="1">
        <v>883261</v>
      </c>
      <c r="I7846" s="1">
        <v>0</v>
      </c>
      <c r="J7846" t="s">
        <v>24</v>
      </c>
      <c r="K7846" t="s">
        <v>118</v>
      </c>
      <c r="L7846" s="10">
        <v>41730</v>
      </c>
      <c r="M7846" t="s">
        <v>17211</v>
      </c>
      <c r="N7846">
        <v>0</v>
      </c>
      <c r="O7846" s="17" t="s">
        <v>21485</v>
      </c>
      <c r="P7846">
        <v>0</v>
      </c>
      <c r="Q7846" s="17" t="s">
        <v>21485</v>
      </c>
      <c r="R7846" t="s">
        <v>17209</v>
      </c>
    </row>
    <row r="7847" spans="1:18">
      <c r="A7847" t="s">
        <v>17209</v>
      </c>
      <c r="B7847" t="s">
        <v>942</v>
      </c>
      <c r="C7847" t="s">
        <v>65</v>
      </c>
      <c r="D7847" t="s">
        <v>38</v>
      </c>
      <c r="E7847" t="s">
        <v>718</v>
      </c>
      <c r="F7847" t="s">
        <v>123</v>
      </c>
      <c r="G7847" t="s">
        <v>17218</v>
      </c>
      <c r="H7847" s="1">
        <v>1323450</v>
      </c>
      <c r="I7847" s="1">
        <v>0</v>
      </c>
      <c r="J7847" t="s">
        <v>24</v>
      </c>
      <c r="K7847" t="s">
        <v>118</v>
      </c>
      <c r="L7847" s="10">
        <v>44835</v>
      </c>
      <c r="M7847" t="s">
        <v>17219</v>
      </c>
      <c r="N7847">
        <v>0</v>
      </c>
      <c r="O7847" s="17" t="s">
        <v>21485</v>
      </c>
      <c r="P7847">
        <v>0</v>
      </c>
      <c r="Q7847" s="17" t="s">
        <v>21485</v>
      </c>
      <c r="R7847" t="s">
        <v>17209</v>
      </c>
    </row>
    <row r="7848" spans="1:18">
      <c r="A7848" t="s">
        <v>17209</v>
      </c>
      <c r="B7848" t="s">
        <v>942</v>
      </c>
      <c r="C7848" t="s">
        <v>65</v>
      </c>
      <c r="D7848" t="s">
        <v>38</v>
      </c>
      <c r="E7848" t="s">
        <v>1584</v>
      </c>
      <c r="F7848" t="s">
        <v>123</v>
      </c>
      <c r="G7848" t="s">
        <v>17220</v>
      </c>
      <c r="H7848" s="1">
        <v>100000</v>
      </c>
      <c r="I7848" s="1">
        <v>0</v>
      </c>
      <c r="J7848" t="s">
        <v>202</v>
      </c>
      <c r="K7848" t="s">
        <v>118</v>
      </c>
      <c r="L7848" s="10">
        <v>44986</v>
      </c>
      <c r="M7848" t="s">
        <v>17221</v>
      </c>
      <c r="N7848">
        <v>0</v>
      </c>
      <c r="O7848" s="17" t="s">
        <v>21485</v>
      </c>
      <c r="P7848">
        <v>0</v>
      </c>
      <c r="Q7848" s="17" t="s">
        <v>21485</v>
      </c>
      <c r="R7848" t="s">
        <v>17209</v>
      </c>
    </row>
    <row r="7849" spans="1:18">
      <c r="A7849" t="s">
        <v>17209</v>
      </c>
      <c r="B7849" t="s">
        <v>942</v>
      </c>
      <c r="C7849" t="s">
        <v>65</v>
      </c>
      <c r="D7849" t="s">
        <v>38</v>
      </c>
      <c r="E7849" t="s">
        <v>1125</v>
      </c>
      <c r="F7849" t="s">
        <v>123</v>
      </c>
      <c r="G7849" t="s">
        <v>17220</v>
      </c>
      <c r="H7849" s="1">
        <v>1296676</v>
      </c>
      <c r="I7849" s="1">
        <v>0</v>
      </c>
      <c r="J7849" t="s">
        <v>24</v>
      </c>
      <c r="K7849" t="s">
        <v>118</v>
      </c>
      <c r="L7849" s="10">
        <v>45200</v>
      </c>
      <c r="M7849" t="s">
        <v>17221</v>
      </c>
      <c r="N7849">
        <v>0</v>
      </c>
      <c r="O7849" s="17" t="s">
        <v>21485</v>
      </c>
      <c r="P7849">
        <v>0</v>
      </c>
      <c r="Q7849" s="17" t="s">
        <v>21485</v>
      </c>
      <c r="R7849" t="s">
        <v>17209</v>
      </c>
    </row>
    <row r="7850" spans="1:18">
      <c r="A7850" t="s">
        <v>17222</v>
      </c>
      <c r="B7850" t="s">
        <v>185</v>
      </c>
      <c r="C7850" t="s">
        <v>65</v>
      </c>
      <c r="D7850" t="s">
        <v>20</v>
      </c>
      <c r="E7850" t="s">
        <v>21</v>
      </c>
      <c r="F7850" t="s">
        <v>394</v>
      </c>
      <c r="G7850" t="s">
        <v>17223</v>
      </c>
      <c r="H7850" s="1">
        <v>1053131</v>
      </c>
      <c r="I7850" s="1">
        <v>0</v>
      </c>
      <c r="J7850" t="s">
        <v>48</v>
      </c>
      <c r="K7850" t="s">
        <v>487</v>
      </c>
      <c r="L7850" s="10">
        <v>41183</v>
      </c>
      <c r="M7850" t="s">
        <v>17224</v>
      </c>
      <c r="N7850">
        <v>0</v>
      </c>
      <c r="O7850" s="17" t="s">
        <v>21485</v>
      </c>
      <c r="P7850">
        <v>0</v>
      </c>
      <c r="Q7850" s="17" t="s">
        <v>21485</v>
      </c>
      <c r="R7850" t="s">
        <v>17222</v>
      </c>
    </row>
    <row r="7851" spans="1:18">
      <c r="A7851" t="s">
        <v>17222</v>
      </c>
      <c r="B7851" t="s">
        <v>185</v>
      </c>
      <c r="C7851" t="s">
        <v>65</v>
      </c>
      <c r="D7851" t="s">
        <v>38</v>
      </c>
      <c r="E7851" t="s">
        <v>408</v>
      </c>
      <c r="F7851" t="s">
        <v>394</v>
      </c>
      <c r="G7851" t="s">
        <v>17225</v>
      </c>
      <c r="H7851" s="1">
        <v>432224</v>
      </c>
      <c r="I7851" s="1">
        <v>0</v>
      </c>
      <c r="J7851" t="s">
        <v>2794</v>
      </c>
      <c r="K7851" t="s">
        <v>487</v>
      </c>
      <c r="L7851" s="10">
        <v>44105</v>
      </c>
      <c r="M7851" t="s">
        <v>17226</v>
      </c>
      <c r="N7851">
        <v>0</v>
      </c>
      <c r="O7851" s="17" t="s">
        <v>21485</v>
      </c>
      <c r="P7851">
        <v>0</v>
      </c>
      <c r="Q7851" s="17" t="s">
        <v>21485</v>
      </c>
      <c r="R7851" t="s">
        <v>17222</v>
      </c>
    </row>
    <row r="7852" spans="1:18">
      <c r="A7852" t="s">
        <v>1294</v>
      </c>
      <c r="B7852" t="s">
        <v>249</v>
      </c>
      <c r="C7852" t="s">
        <v>65</v>
      </c>
      <c r="D7852" t="s">
        <v>20</v>
      </c>
      <c r="E7852" t="s">
        <v>66</v>
      </c>
      <c r="F7852" t="s">
        <v>46</v>
      </c>
      <c r="G7852" t="s">
        <v>1295</v>
      </c>
      <c r="H7852" s="1">
        <v>807020</v>
      </c>
      <c r="I7852" s="1">
        <v>0</v>
      </c>
      <c r="J7852" t="s">
        <v>24</v>
      </c>
      <c r="K7852" t="s">
        <v>42</v>
      </c>
      <c r="L7852" s="10">
        <v>41000</v>
      </c>
      <c r="M7852" t="s">
        <v>1296</v>
      </c>
      <c r="N7852">
        <v>1</v>
      </c>
      <c r="O7852" s="17" t="s">
        <v>21485</v>
      </c>
      <c r="P7852">
        <v>0</v>
      </c>
      <c r="Q7852" s="17" t="s">
        <v>21485</v>
      </c>
      <c r="R7852" t="s">
        <v>1294</v>
      </c>
    </row>
    <row r="7853" spans="1:18">
      <c r="A7853" t="s">
        <v>21178</v>
      </c>
      <c r="B7853" t="s">
        <v>226</v>
      </c>
      <c r="C7853" t="s">
        <v>30</v>
      </c>
      <c r="D7853" t="s">
        <v>18838</v>
      </c>
      <c r="E7853" t="s">
        <v>19085</v>
      </c>
      <c r="F7853" t="s">
        <v>18833</v>
      </c>
      <c r="G7853" t="s">
        <v>21179</v>
      </c>
      <c r="H7853" s="1">
        <v>50000</v>
      </c>
      <c r="I7853" s="1">
        <v>0</v>
      </c>
      <c r="J7853" t="s">
        <v>202</v>
      </c>
      <c r="K7853" t="s">
        <v>49</v>
      </c>
      <c r="L7853" s="7">
        <v>40026</v>
      </c>
      <c r="M7853" t="s">
        <v>21180</v>
      </c>
      <c r="N7853">
        <v>0</v>
      </c>
      <c r="O7853" s="17" t="s">
        <v>21485</v>
      </c>
      <c r="P7853">
        <v>0</v>
      </c>
      <c r="Q7853" s="17" t="s">
        <v>21485</v>
      </c>
      <c r="R7853" t="s">
        <v>21178</v>
      </c>
    </row>
    <row r="7854" spans="1:18">
      <c r="A7854" t="s">
        <v>21178</v>
      </c>
      <c r="B7854" t="s">
        <v>226</v>
      </c>
      <c r="C7854" t="s">
        <v>30</v>
      </c>
      <c r="D7854" t="s">
        <v>18838</v>
      </c>
      <c r="E7854" t="s">
        <v>18839</v>
      </c>
      <c r="F7854" t="s">
        <v>18833</v>
      </c>
      <c r="G7854" t="s">
        <v>21181</v>
      </c>
      <c r="H7854" s="1">
        <v>49000</v>
      </c>
      <c r="I7854" s="1">
        <v>0</v>
      </c>
      <c r="J7854" t="s">
        <v>202</v>
      </c>
      <c r="K7854" t="s">
        <v>49</v>
      </c>
      <c r="L7854" s="7">
        <v>40210</v>
      </c>
      <c r="M7854" t="s">
        <v>21182</v>
      </c>
      <c r="N7854">
        <v>0</v>
      </c>
      <c r="O7854" s="17" t="s">
        <v>21485</v>
      </c>
      <c r="P7854">
        <v>0</v>
      </c>
      <c r="Q7854" s="17" t="s">
        <v>21485</v>
      </c>
      <c r="R7854" t="s">
        <v>21178</v>
      </c>
    </row>
    <row r="7855" spans="1:18">
      <c r="A7855" t="s">
        <v>17227</v>
      </c>
      <c r="B7855" t="s">
        <v>167</v>
      </c>
      <c r="C7855" t="s">
        <v>85</v>
      </c>
      <c r="D7855" t="s">
        <v>20</v>
      </c>
      <c r="E7855" t="s">
        <v>320</v>
      </c>
      <c r="F7855" t="s">
        <v>196</v>
      </c>
      <c r="G7855" t="s">
        <v>17228</v>
      </c>
      <c r="H7855" s="1">
        <v>548527</v>
      </c>
      <c r="I7855" s="1">
        <v>0</v>
      </c>
      <c r="J7855" t="s">
        <v>48</v>
      </c>
      <c r="K7855" t="s">
        <v>94</v>
      </c>
      <c r="L7855" s="10">
        <v>41365</v>
      </c>
      <c r="M7855" t="s">
        <v>17229</v>
      </c>
      <c r="N7855">
        <v>0</v>
      </c>
      <c r="O7855" s="17" t="s">
        <v>21485</v>
      </c>
      <c r="P7855">
        <v>0</v>
      </c>
      <c r="Q7855" s="17" t="s">
        <v>21485</v>
      </c>
      <c r="R7855" t="s">
        <v>17227</v>
      </c>
    </row>
    <row r="7856" spans="1:18">
      <c r="A7856" t="s">
        <v>17227</v>
      </c>
      <c r="B7856" t="s">
        <v>167</v>
      </c>
      <c r="C7856" t="s">
        <v>85</v>
      </c>
      <c r="D7856" t="s">
        <v>38</v>
      </c>
      <c r="E7856" t="s">
        <v>387</v>
      </c>
      <c r="F7856" t="s">
        <v>196</v>
      </c>
      <c r="G7856" t="s">
        <v>17230</v>
      </c>
      <c r="H7856" s="1">
        <v>478125</v>
      </c>
      <c r="I7856" s="1">
        <v>0</v>
      </c>
      <c r="J7856" t="s">
        <v>48</v>
      </c>
      <c r="K7856" t="s">
        <v>94</v>
      </c>
      <c r="L7856" s="10">
        <v>43374</v>
      </c>
      <c r="M7856" t="s">
        <v>17231</v>
      </c>
      <c r="N7856">
        <v>0</v>
      </c>
      <c r="O7856" s="17" t="s">
        <v>21485</v>
      </c>
      <c r="P7856">
        <v>0</v>
      </c>
      <c r="Q7856" s="17" t="s">
        <v>21485</v>
      </c>
      <c r="R7856" t="s">
        <v>17227</v>
      </c>
    </row>
    <row r="7857" spans="1:18">
      <c r="A7857" t="s">
        <v>17227</v>
      </c>
      <c r="B7857" t="s">
        <v>167</v>
      </c>
      <c r="C7857" t="s">
        <v>85</v>
      </c>
      <c r="D7857" t="s">
        <v>38</v>
      </c>
      <c r="E7857" t="s">
        <v>586</v>
      </c>
      <c r="F7857" t="s">
        <v>196</v>
      </c>
      <c r="G7857" t="s">
        <v>17232</v>
      </c>
      <c r="H7857" s="1">
        <v>895050</v>
      </c>
      <c r="I7857" s="1">
        <v>0</v>
      </c>
      <c r="J7857" t="s">
        <v>24</v>
      </c>
      <c r="K7857" t="s">
        <v>94</v>
      </c>
      <c r="L7857" s="10">
        <v>45017</v>
      </c>
      <c r="M7857" t="s">
        <v>17233</v>
      </c>
      <c r="N7857">
        <v>0</v>
      </c>
      <c r="O7857" s="17" t="s">
        <v>21485</v>
      </c>
      <c r="P7857">
        <v>0</v>
      </c>
      <c r="Q7857" s="17" t="s">
        <v>21485</v>
      </c>
      <c r="R7857" t="s">
        <v>17227</v>
      </c>
    </row>
    <row r="7858" spans="1:18">
      <c r="A7858" t="s">
        <v>17234</v>
      </c>
      <c r="B7858" t="s">
        <v>84</v>
      </c>
      <c r="C7858" t="s">
        <v>85</v>
      </c>
      <c r="D7858" t="s">
        <v>20</v>
      </c>
      <c r="E7858" t="s">
        <v>241</v>
      </c>
      <c r="F7858" t="s">
        <v>218</v>
      </c>
      <c r="G7858" t="s">
        <v>17235</v>
      </c>
      <c r="H7858" s="1">
        <v>754010</v>
      </c>
      <c r="I7858" s="1">
        <v>0</v>
      </c>
      <c r="J7858" t="s">
        <v>24</v>
      </c>
      <c r="K7858" t="s">
        <v>22</v>
      </c>
      <c r="L7858" s="10">
        <v>40087</v>
      </c>
      <c r="M7858" t="s">
        <v>17236</v>
      </c>
      <c r="N7858">
        <v>0</v>
      </c>
      <c r="O7858" s="17" t="s">
        <v>21485</v>
      </c>
      <c r="P7858">
        <v>0</v>
      </c>
      <c r="Q7858" s="17" t="s">
        <v>21485</v>
      </c>
      <c r="R7858" t="s">
        <v>17234</v>
      </c>
    </row>
    <row r="7859" spans="1:18">
      <c r="A7859" t="s">
        <v>733</v>
      </c>
      <c r="B7859" t="s">
        <v>84</v>
      </c>
      <c r="C7859" t="s">
        <v>85</v>
      </c>
      <c r="D7859" t="s">
        <v>20</v>
      </c>
      <c r="E7859" t="s">
        <v>241</v>
      </c>
      <c r="F7859" t="s">
        <v>282</v>
      </c>
      <c r="G7859" t="s">
        <v>2550</v>
      </c>
      <c r="H7859" s="1">
        <v>769551</v>
      </c>
      <c r="I7859" s="1">
        <v>0</v>
      </c>
      <c r="J7859" t="s">
        <v>24</v>
      </c>
      <c r="K7859" t="s">
        <v>118</v>
      </c>
      <c r="L7859" s="10">
        <v>40087</v>
      </c>
      <c r="M7859" t="s">
        <v>2551</v>
      </c>
      <c r="N7859">
        <v>0</v>
      </c>
      <c r="O7859" s="17" t="s">
        <v>21485</v>
      </c>
      <c r="P7859">
        <v>0</v>
      </c>
      <c r="Q7859" s="17" t="s">
        <v>21485</v>
      </c>
      <c r="R7859" t="s">
        <v>733</v>
      </c>
    </row>
    <row r="7860" spans="1:18">
      <c r="A7860" t="s">
        <v>733</v>
      </c>
      <c r="B7860" t="s">
        <v>84</v>
      </c>
      <c r="C7860" t="s">
        <v>85</v>
      </c>
      <c r="D7860" t="s">
        <v>20</v>
      </c>
      <c r="E7860" t="s">
        <v>21</v>
      </c>
      <c r="F7860" t="s">
        <v>282</v>
      </c>
      <c r="G7860" t="s">
        <v>2552</v>
      </c>
      <c r="H7860" s="1">
        <v>1016535</v>
      </c>
      <c r="I7860" s="1">
        <v>0</v>
      </c>
      <c r="J7860" t="s">
        <v>24</v>
      </c>
      <c r="K7860" t="s">
        <v>118</v>
      </c>
      <c r="L7860" s="10">
        <v>41183</v>
      </c>
      <c r="M7860" t="s">
        <v>2553</v>
      </c>
      <c r="N7860">
        <v>0</v>
      </c>
      <c r="O7860" s="17" t="s">
        <v>21485</v>
      </c>
      <c r="P7860">
        <v>0</v>
      </c>
      <c r="Q7860" s="17" t="s">
        <v>21485</v>
      </c>
      <c r="R7860" t="s">
        <v>733</v>
      </c>
    </row>
    <row r="7861" spans="1:18">
      <c r="A7861" t="s">
        <v>733</v>
      </c>
      <c r="B7861" t="s">
        <v>84</v>
      </c>
      <c r="C7861" t="s">
        <v>85</v>
      </c>
      <c r="D7861" t="s">
        <v>20</v>
      </c>
      <c r="E7861" t="s">
        <v>31</v>
      </c>
      <c r="F7861" t="s">
        <v>282</v>
      </c>
      <c r="G7861" t="s">
        <v>2554</v>
      </c>
      <c r="H7861" s="1">
        <v>907567</v>
      </c>
      <c r="I7861" s="1">
        <v>0</v>
      </c>
      <c r="J7861" t="s">
        <v>24</v>
      </c>
      <c r="K7861" t="s">
        <v>118</v>
      </c>
      <c r="L7861" s="10">
        <v>41913</v>
      </c>
      <c r="M7861" t="s">
        <v>2555</v>
      </c>
      <c r="N7861">
        <v>0</v>
      </c>
      <c r="O7861" s="17" t="s">
        <v>21485</v>
      </c>
      <c r="P7861">
        <v>0</v>
      </c>
      <c r="Q7861" s="17" t="s">
        <v>21485</v>
      </c>
      <c r="R7861" t="s">
        <v>733</v>
      </c>
    </row>
    <row r="7862" spans="1:18">
      <c r="A7862" t="s">
        <v>733</v>
      </c>
      <c r="B7862" t="s">
        <v>84</v>
      </c>
      <c r="C7862" t="s">
        <v>85</v>
      </c>
      <c r="D7862" t="s">
        <v>38</v>
      </c>
      <c r="E7862" t="s">
        <v>39</v>
      </c>
      <c r="F7862" t="s">
        <v>813</v>
      </c>
      <c r="G7862" t="s">
        <v>2556</v>
      </c>
      <c r="H7862" s="1">
        <v>971550</v>
      </c>
      <c r="I7862" s="1">
        <v>0</v>
      </c>
      <c r="J7862" t="s">
        <v>24</v>
      </c>
      <c r="K7862" t="s">
        <v>118</v>
      </c>
      <c r="L7862" s="10">
        <v>43191</v>
      </c>
      <c r="M7862" t="s">
        <v>2557</v>
      </c>
      <c r="N7862">
        <v>0</v>
      </c>
      <c r="O7862" s="17" t="s">
        <v>21485</v>
      </c>
      <c r="P7862">
        <v>0</v>
      </c>
      <c r="Q7862" s="17" t="s">
        <v>21485</v>
      </c>
      <c r="R7862" t="s">
        <v>733</v>
      </c>
    </row>
    <row r="7863" spans="1:18">
      <c r="A7863" t="s">
        <v>733</v>
      </c>
      <c r="B7863" t="s">
        <v>84</v>
      </c>
      <c r="C7863" t="s">
        <v>85</v>
      </c>
      <c r="D7863" t="s">
        <v>38</v>
      </c>
      <c r="E7863" t="s">
        <v>168</v>
      </c>
      <c r="F7863" t="s">
        <v>379</v>
      </c>
      <c r="G7863" t="s">
        <v>734</v>
      </c>
      <c r="H7863" s="1">
        <v>975375</v>
      </c>
      <c r="I7863" s="1">
        <v>0</v>
      </c>
      <c r="J7863" t="s">
        <v>24</v>
      </c>
      <c r="K7863" t="s">
        <v>118</v>
      </c>
      <c r="L7863" s="10">
        <v>43922</v>
      </c>
      <c r="M7863" t="s">
        <v>735</v>
      </c>
      <c r="N7863">
        <v>2</v>
      </c>
      <c r="O7863" s="17" t="s">
        <v>21485</v>
      </c>
      <c r="P7863">
        <v>0</v>
      </c>
      <c r="Q7863" s="17" t="s">
        <v>21485</v>
      </c>
      <c r="R7863" t="s">
        <v>733</v>
      </c>
    </row>
    <row r="7864" spans="1:18">
      <c r="A7864" t="s">
        <v>17237</v>
      </c>
      <c r="B7864" t="s">
        <v>18</v>
      </c>
      <c r="C7864" t="s">
        <v>19</v>
      </c>
      <c r="D7864" t="s">
        <v>20</v>
      </c>
      <c r="E7864" t="s">
        <v>276</v>
      </c>
      <c r="F7864" t="s">
        <v>134</v>
      </c>
      <c r="G7864" t="s">
        <v>17238</v>
      </c>
      <c r="H7864" s="1">
        <v>401337</v>
      </c>
      <c r="I7864" s="1">
        <v>0</v>
      </c>
      <c r="J7864" t="s">
        <v>68</v>
      </c>
      <c r="K7864" t="s">
        <v>136</v>
      </c>
      <c r="L7864" s="10">
        <v>41730</v>
      </c>
      <c r="M7864" t="s">
        <v>17239</v>
      </c>
      <c r="N7864">
        <v>0</v>
      </c>
      <c r="O7864" s="17" t="s">
        <v>21485</v>
      </c>
      <c r="P7864">
        <v>0</v>
      </c>
      <c r="Q7864" s="17" t="s">
        <v>21485</v>
      </c>
      <c r="R7864" t="s">
        <v>17237</v>
      </c>
    </row>
    <row r="7865" spans="1:18">
      <c r="A7865" t="s">
        <v>17237</v>
      </c>
      <c r="B7865" t="s">
        <v>18</v>
      </c>
      <c r="C7865" t="s">
        <v>19</v>
      </c>
      <c r="D7865" t="s">
        <v>21183</v>
      </c>
      <c r="E7865" t="s">
        <v>21184</v>
      </c>
      <c r="F7865" t="s">
        <v>18764</v>
      </c>
      <c r="G7865" t="s">
        <v>21185</v>
      </c>
      <c r="H7865" s="1">
        <v>1675435</v>
      </c>
      <c r="I7865" s="1">
        <v>0</v>
      </c>
      <c r="J7865" t="s">
        <v>24</v>
      </c>
      <c r="K7865" t="s">
        <v>94</v>
      </c>
      <c r="L7865" s="7">
        <v>42309</v>
      </c>
      <c r="M7865" t="s">
        <v>21186</v>
      </c>
      <c r="N7865">
        <v>2</v>
      </c>
      <c r="O7865" s="17" t="s">
        <v>21485</v>
      </c>
      <c r="P7865">
        <v>0</v>
      </c>
      <c r="Q7865" s="17" t="s">
        <v>21485</v>
      </c>
      <c r="R7865" t="s">
        <v>17237</v>
      </c>
    </row>
    <row r="7866" spans="1:18">
      <c r="A7866" t="s">
        <v>17237</v>
      </c>
      <c r="B7866" t="s">
        <v>18</v>
      </c>
      <c r="C7866" t="s">
        <v>19</v>
      </c>
      <c r="D7866" t="s">
        <v>38</v>
      </c>
      <c r="E7866" t="s">
        <v>637</v>
      </c>
      <c r="F7866" t="s">
        <v>134</v>
      </c>
      <c r="G7866" t="s">
        <v>17240</v>
      </c>
      <c r="H7866" s="1">
        <v>765000</v>
      </c>
      <c r="I7866" s="1">
        <v>0</v>
      </c>
      <c r="J7866" t="s">
        <v>24</v>
      </c>
      <c r="K7866" t="s">
        <v>22</v>
      </c>
      <c r="L7866" s="10">
        <v>44470</v>
      </c>
      <c r="M7866" t="s">
        <v>17241</v>
      </c>
      <c r="N7866">
        <v>0</v>
      </c>
      <c r="O7866" s="17" t="s">
        <v>21485</v>
      </c>
      <c r="P7866">
        <v>0</v>
      </c>
      <c r="Q7866" s="17" t="s">
        <v>21485</v>
      </c>
      <c r="R7866" t="s">
        <v>17237</v>
      </c>
    </row>
    <row r="7867" spans="1:18">
      <c r="A7867" t="s">
        <v>17242</v>
      </c>
      <c r="B7867" t="s">
        <v>84</v>
      </c>
      <c r="C7867" t="s">
        <v>85</v>
      </c>
      <c r="D7867" t="s">
        <v>20</v>
      </c>
      <c r="E7867" t="s">
        <v>115</v>
      </c>
      <c r="F7867" t="s">
        <v>399</v>
      </c>
      <c r="G7867" t="s">
        <v>17243</v>
      </c>
      <c r="H7867" s="1">
        <v>361051</v>
      </c>
      <c r="I7867" s="1">
        <v>0</v>
      </c>
      <c r="J7867" t="s">
        <v>68</v>
      </c>
      <c r="K7867" t="s">
        <v>42</v>
      </c>
      <c r="L7867" s="10">
        <v>40452</v>
      </c>
      <c r="M7867" t="s">
        <v>17244</v>
      </c>
      <c r="N7867">
        <v>0</v>
      </c>
      <c r="O7867" s="17" t="s">
        <v>21485</v>
      </c>
      <c r="P7867">
        <v>0</v>
      </c>
      <c r="Q7867" s="17" t="s">
        <v>21485</v>
      </c>
      <c r="R7867" t="s">
        <v>17242</v>
      </c>
    </row>
    <row r="7868" spans="1:18">
      <c r="A7868" t="s">
        <v>2388</v>
      </c>
      <c r="B7868" t="s">
        <v>114</v>
      </c>
      <c r="C7868" t="s">
        <v>65</v>
      </c>
      <c r="D7868" t="s">
        <v>20</v>
      </c>
      <c r="E7868" t="s">
        <v>320</v>
      </c>
      <c r="F7868" t="s">
        <v>140</v>
      </c>
      <c r="G7868" t="s">
        <v>2389</v>
      </c>
      <c r="H7868" s="1">
        <v>979535</v>
      </c>
      <c r="I7868" s="1">
        <v>0</v>
      </c>
      <c r="J7868" t="s">
        <v>24</v>
      </c>
      <c r="K7868" t="s">
        <v>60</v>
      </c>
      <c r="L7868" s="10">
        <v>41365</v>
      </c>
      <c r="M7868" t="s">
        <v>2390</v>
      </c>
      <c r="N7868">
        <v>1</v>
      </c>
      <c r="O7868" s="17" t="s">
        <v>21485</v>
      </c>
      <c r="P7868">
        <v>0</v>
      </c>
      <c r="Q7868" s="17" t="s">
        <v>21485</v>
      </c>
      <c r="R7868" t="s">
        <v>2388</v>
      </c>
    </row>
    <row r="7869" spans="1:18">
      <c r="A7869" t="s">
        <v>2388</v>
      </c>
      <c r="B7869" t="s">
        <v>114</v>
      </c>
      <c r="C7869" t="s">
        <v>65</v>
      </c>
      <c r="D7869" t="s">
        <v>38</v>
      </c>
      <c r="E7869" t="s">
        <v>39</v>
      </c>
      <c r="F7869" t="s">
        <v>52</v>
      </c>
      <c r="G7869" t="s">
        <v>17245</v>
      </c>
      <c r="H7869" s="1">
        <v>1136025</v>
      </c>
      <c r="I7869" s="1">
        <v>0</v>
      </c>
      <c r="J7869" t="s">
        <v>24</v>
      </c>
      <c r="K7869" t="s">
        <v>136</v>
      </c>
      <c r="L7869" s="10">
        <v>43191</v>
      </c>
      <c r="M7869" t="s">
        <v>17246</v>
      </c>
      <c r="N7869">
        <v>0</v>
      </c>
      <c r="O7869" s="17" t="s">
        <v>21485</v>
      </c>
      <c r="P7869">
        <v>0</v>
      </c>
      <c r="Q7869" s="17" t="s">
        <v>21485</v>
      </c>
      <c r="R7869" t="s">
        <v>2388</v>
      </c>
    </row>
    <row r="7870" spans="1:18">
      <c r="A7870" t="s">
        <v>2609</v>
      </c>
      <c r="B7870" t="s">
        <v>29</v>
      </c>
      <c r="C7870" t="s">
        <v>30</v>
      </c>
      <c r="D7870" t="s">
        <v>20</v>
      </c>
      <c r="E7870" t="s">
        <v>241</v>
      </c>
      <c r="F7870" t="s">
        <v>116</v>
      </c>
      <c r="G7870" t="s">
        <v>2610</v>
      </c>
      <c r="H7870" s="1">
        <v>921550</v>
      </c>
      <c r="I7870" s="1">
        <v>0</v>
      </c>
      <c r="J7870" t="s">
        <v>24</v>
      </c>
      <c r="K7870" t="s">
        <v>118</v>
      </c>
      <c r="L7870" s="10">
        <v>40087</v>
      </c>
      <c r="M7870" t="s">
        <v>2611</v>
      </c>
      <c r="N7870">
        <v>0</v>
      </c>
      <c r="O7870" s="17" t="s">
        <v>21485</v>
      </c>
      <c r="P7870">
        <v>0</v>
      </c>
      <c r="Q7870" s="17" t="s">
        <v>21485</v>
      </c>
      <c r="R7870" t="s">
        <v>2609</v>
      </c>
    </row>
    <row r="7871" spans="1:18">
      <c r="A7871" t="s">
        <v>2609</v>
      </c>
      <c r="B7871" t="s">
        <v>29</v>
      </c>
      <c r="C7871" t="s">
        <v>30</v>
      </c>
      <c r="D7871" t="s">
        <v>20</v>
      </c>
      <c r="E7871" t="s">
        <v>241</v>
      </c>
      <c r="F7871" t="s">
        <v>116</v>
      </c>
      <c r="G7871" t="s">
        <v>2610</v>
      </c>
      <c r="H7871" s="1">
        <v>921550</v>
      </c>
      <c r="I7871" s="1">
        <v>0</v>
      </c>
      <c r="J7871" t="s">
        <v>24</v>
      </c>
      <c r="K7871" t="s">
        <v>118</v>
      </c>
      <c r="L7871" s="10">
        <v>40087</v>
      </c>
      <c r="M7871" t="s">
        <v>2611</v>
      </c>
      <c r="N7871">
        <v>0</v>
      </c>
      <c r="O7871" s="17" t="s">
        <v>21485</v>
      </c>
      <c r="P7871">
        <v>0</v>
      </c>
      <c r="Q7871" s="17" t="s">
        <v>21485</v>
      </c>
      <c r="R7871" t="s">
        <v>2609</v>
      </c>
    </row>
    <row r="7872" spans="1:18">
      <c r="A7872" t="s">
        <v>2609</v>
      </c>
      <c r="B7872" t="s">
        <v>29</v>
      </c>
      <c r="C7872" t="s">
        <v>30</v>
      </c>
      <c r="D7872" t="s">
        <v>20</v>
      </c>
      <c r="E7872" t="s">
        <v>31</v>
      </c>
      <c r="F7872" t="s">
        <v>116</v>
      </c>
      <c r="G7872" t="s">
        <v>17247</v>
      </c>
      <c r="H7872" s="1">
        <v>880985</v>
      </c>
      <c r="I7872" s="1">
        <v>0</v>
      </c>
      <c r="J7872" t="s">
        <v>24</v>
      </c>
      <c r="K7872" t="s">
        <v>118</v>
      </c>
      <c r="L7872" s="10">
        <v>41913</v>
      </c>
      <c r="M7872" t="s">
        <v>17248</v>
      </c>
      <c r="N7872">
        <v>0</v>
      </c>
      <c r="O7872" s="17" t="s">
        <v>21485</v>
      </c>
      <c r="P7872">
        <v>0</v>
      </c>
      <c r="Q7872" s="17" t="s">
        <v>21485</v>
      </c>
      <c r="R7872" t="s">
        <v>2609</v>
      </c>
    </row>
    <row r="7873" spans="1:18">
      <c r="A7873" t="s">
        <v>2609</v>
      </c>
      <c r="B7873" t="s">
        <v>29</v>
      </c>
      <c r="C7873" t="s">
        <v>30</v>
      </c>
      <c r="D7873" t="s">
        <v>18623</v>
      </c>
      <c r="E7873" t="s">
        <v>18624</v>
      </c>
      <c r="F7873" t="s">
        <v>19098</v>
      </c>
      <c r="G7873" t="s">
        <v>21187</v>
      </c>
      <c r="H7873" s="1">
        <v>199619</v>
      </c>
      <c r="I7873" s="1">
        <v>0</v>
      </c>
      <c r="J7873" t="s">
        <v>223</v>
      </c>
      <c r="K7873" t="s">
        <v>445</v>
      </c>
      <c r="L7873" s="7">
        <v>42979</v>
      </c>
      <c r="M7873" t="s">
        <v>21188</v>
      </c>
      <c r="N7873">
        <v>0</v>
      </c>
      <c r="O7873" s="17" t="s">
        <v>21485</v>
      </c>
      <c r="P7873">
        <v>0</v>
      </c>
      <c r="Q7873" s="17" t="s">
        <v>21485</v>
      </c>
      <c r="R7873" t="s">
        <v>2609</v>
      </c>
    </row>
    <row r="7874" spans="1:18">
      <c r="A7874" t="s">
        <v>319</v>
      </c>
      <c r="B7874" t="s">
        <v>167</v>
      </c>
      <c r="C7874" t="s">
        <v>85</v>
      </c>
      <c r="D7874" t="s">
        <v>20</v>
      </c>
      <c r="E7874" t="s">
        <v>320</v>
      </c>
      <c r="F7874" t="s">
        <v>169</v>
      </c>
      <c r="G7874" t="s">
        <v>321</v>
      </c>
      <c r="H7874" s="1">
        <v>612030</v>
      </c>
      <c r="I7874" s="1">
        <v>0</v>
      </c>
      <c r="J7874" t="s">
        <v>24</v>
      </c>
      <c r="K7874" t="s">
        <v>136</v>
      </c>
      <c r="L7874" s="10">
        <v>41365</v>
      </c>
      <c r="M7874" t="s">
        <v>322</v>
      </c>
      <c r="N7874">
        <v>5</v>
      </c>
      <c r="O7874" s="17" t="s">
        <v>21485</v>
      </c>
      <c r="P7874">
        <v>0</v>
      </c>
      <c r="Q7874" s="17" t="s">
        <v>21485</v>
      </c>
      <c r="R7874" t="s">
        <v>319</v>
      </c>
    </row>
    <row r="7875" spans="1:18">
      <c r="A7875" t="s">
        <v>319</v>
      </c>
      <c r="B7875" t="s">
        <v>167</v>
      </c>
      <c r="C7875" t="s">
        <v>85</v>
      </c>
      <c r="D7875" t="s">
        <v>38</v>
      </c>
      <c r="E7875" t="s">
        <v>168</v>
      </c>
      <c r="F7875" t="s">
        <v>169</v>
      </c>
      <c r="G7875" t="s">
        <v>17249</v>
      </c>
      <c r="H7875" s="1">
        <v>849150</v>
      </c>
      <c r="I7875" s="1">
        <v>0</v>
      </c>
      <c r="J7875" t="s">
        <v>24</v>
      </c>
      <c r="K7875" t="s">
        <v>136</v>
      </c>
      <c r="L7875" s="10">
        <v>43922</v>
      </c>
      <c r="M7875" t="s">
        <v>17250</v>
      </c>
      <c r="N7875">
        <v>0</v>
      </c>
      <c r="O7875" s="17" t="s">
        <v>21485</v>
      </c>
      <c r="P7875">
        <v>0</v>
      </c>
      <c r="Q7875" s="17" t="s">
        <v>21485</v>
      </c>
      <c r="R7875" t="s">
        <v>319</v>
      </c>
    </row>
    <row r="7876" spans="1:18">
      <c r="A7876" t="s">
        <v>17251</v>
      </c>
      <c r="B7876" t="s">
        <v>29</v>
      </c>
      <c r="C7876" t="s">
        <v>30</v>
      </c>
      <c r="D7876" t="s">
        <v>20</v>
      </c>
      <c r="E7876" t="s">
        <v>51</v>
      </c>
      <c r="F7876" t="s">
        <v>46</v>
      </c>
      <c r="G7876" t="s">
        <v>17252</v>
      </c>
      <c r="H7876" s="1">
        <v>532920</v>
      </c>
      <c r="I7876" s="1">
        <v>0</v>
      </c>
      <c r="J7876" t="s">
        <v>24</v>
      </c>
      <c r="K7876" t="s">
        <v>582</v>
      </c>
      <c r="L7876" s="10">
        <v>39904</v>
      </c>
      <c r="M7876" t="s">
        <v>17253</v>
      </c>
      <c r="N7876">
        <v>0</v>
      </c>
      <c r="O7876" s="17" t="s">
        <v>21485</v>
      </c>
      <c r="P7876">
        <v>0</v>
      </c>
      <c r="Q7876" s="17" t="s">
        <v>21485</v>
      </c>
      <c r="R7876" t="s">
        <v>17251</v>
      </c>
    </row>
    <row r="7877" spans="1:18">
      <c r="A7877" t="s">
        <v>17251</v>
      </c>
      <c r="B7877" t="s">
        <v>29</v>
      </c>
      <c r="C7877" t="s">
        <v>30</v>
      </c>
      <c r="D7877" t="s">
        <v>20</v>
      </c>
      <c r="E7877" t="s">
        <v>21</v>
      </c>
      <c r="F7877" t="s">
        <v>46</v>
      </c>
      <c r="G7877" t="s">
        <v>17254</v>
      </c>
      <c r="H7877" s="1">
        <v>522215</v>
      </c>
      <c r="I7877" s="1">
        <v>0</v>
      </c>
      <c r="J7877" t="s">
        <v>24</v>
      </c>
      <c r="K7877" t="s">
        <v>582</v>
      </c>
      <c r="L7877" s="10">
        <v>41183</v>
      </c>
      <c r="M7877" t="s">
        <v>17255</v>
      </c>
      <c r="N7877">
        <v>0</v>
      </c>
      <c r="O7877" s="17" t="s">
        <v>21485</v>
      </c>
      <c r="P7877">
        <v>0</v>
      </c>
      <c r="Q7877" s="17" t="s">
        <v>21485</v>
      </c>
      <c r="R7877" t="s">
        <v>17251</v>
      </c>
    </row>
    <row r="7878" spans="1:18">
      <c r="A7878" t="s">
        <v>17251</v>
      </c>
      <c r="B7878" t="s">
        <v>29</v>
      </c>
      <c r="C7878" t="s">
        <v>30</v>
      </c>
      <c r="D7878" t="s">
        <v>20</v>
      </c>
      <c r="E7878" t="s">
        <v>21</v>
      </c>
      <c r="F7878" t="s">
        <v>46</v>
      </c>
      <c r="G7878" t="s">
        <v>17254</v>
      </c>
      <c r="H7878" s="1">
        <v>522215</v>
      </c>
      <c r="I7878" s="1">
        <v>0</v>
      </c>
      <c r="J7878" t="s">
        <v>24</v>
      </c>
      <c r="K7878" t="s">
        <v>582</v>
      </c>
      <c r="L7878" s="10">
        <v>41183</v>
      </c>
      <c r="M7878" t="s">
        <v>17255</v>
      </c>
      <c r="N7878">
        <v>0</v>
      </c>
      <c r="O7878" s="17" t="s">
        <v>21485</v>
      </c>
      <c r="P7878">
        <v>0</v>
      </c>
      <c r="Q7878" s="17" t="s">
        <v>21485</v>
      </c>
      <c r="R7878" t="s">
        <v>17251</v>
      </c>
    </row>
    <row r="7879" spans="1:18">
      <c r="A7879" t="s">
        <v>17251</v>
      </c>
      <c r="B7879" t="s">
        <v>29</v>
      </c>
      <c r="C7879" t="s">
        <v>30</v>
      </c>
      <c r="D7879" t="s">
        <v>20</v>
      </c>
      <c r="E7879" t="s">
        <v>92</v>
      </c>
      <c r="F7879" t="s">
        <v>46</v>
      </c>
      <c r="G7879" t="s">
        <v>17256</v>
      </c>
      <c r="H7879" s="1">
        <v>496295</v>
      </c>
      <c r="I7879" s="1">
        <v>0</v>
      </c>
      <c r="J7879" t="s">
        <v>24</v>
      </c>
      <c r="K7879" t="s">
        <v>582</v>
      </c>
      <c r="L7879" s="10">
        <v>42278</v>
      </c>
      <c r="M7879" t="s">
        <v>17257</v>
      </c>
      <c r="N7879">
        <v>0</v>
      </c>
      <c r="O7879" s="17" t="s">
        <v>21485</v>
      </c>
      <c r="P7879">
        <v>0</v>
      </c>
      <c r="Q7879" s="17" t="s">
        <v>21485</v>
      </c>
      <c r="R7879" t="s">
        <v>17251</v>
      </c>
    </row>
    <row r="7880" spans="1:18">
      <c r="A7880" t="s">
        <v>17251</v>
      </c>
      <c r="B7880" t="s">
        <v>29</v>
      </c>
      <c r="C7880" t="s">
        <v>30</v>
      </c>
      <c r="D7880" t="s">
        <v>38</v>
      </c>
      <c r="E7880" t="s">
        <v>637</v>
      </c>
      <c r="F7880" t="s">
        <v>116</v>
      </c>
      <c r="G7880" t="s">
        <v>17258</v>
      </c>
      <c r="H7880" s="1">
        <v>688500</v>
      </c>
      <c r="I7880" s="1">
        <v>0</v>
      </c>
      <c r="J7880" t="s">
        <v>24</v>
      </c>
      <c r="K7880" t="s">
        <v>136</v>
      </c>
      <c r="L7880" s="10">
        <v>44470</v>
      </c>
      <c r="M7880" t="s">
        <v>17259</v>
      </c>
      <c r="N7880">
        <v>0</v>
      </c>
      <c r="O7880" s="17" t="s">
        <v>21485</v>
      </c>
      <c r="P7880">
        <v>0</v>
      </c>
      <c r="Q7880" s="17" t="s">
        <v>21485</v>
      </c>
      <c r="R7880" t="s">
        <v>17251</v>
      </c>
    </row>
    <row r="7881" spans="1:18">
      <c r="A7881" t="s">
        <v>17260</v>
      </c>
      <c r="B7881" t="s">
        <v>668</v>
      </c>
      <c r="C7881" t="s">
        <v>240</v>
      </c>
      <c r="D7881" t="s">
        <v>18772</v>
      </c>
      <c r="E7881" t="s">
        <v>18773</v>
      </c>
      <c r="F7881" t="s">
        <v>18774</v>
      </c>
      <c r="G7881" t="s">
        <v>21189</v>
      </c>
      <c r="H7881" s="1">
        <v>280085</v>
      </c>
      <c r="I7881" s="1">
        <v>0</v>
      </c>
      <c r="J7881" t="s">
        <v>202</v>
      </c>
      <c r="K7881" t="s">
        <v>94</v>
      </c>
      <c r="L7881" s="7">
        <v>43983</v>
      </c>
      <c r="M7881" t="s">
        <v>21190</v>
      </c>
      <c r="N7881">
        <v>0</v>
      </c>
      <c r="O7881" s="17" t="s">
        <v>21485</v>
      </c>
      <c r="P7881">
        <v>0</v>
      </c>
      <c r="Q7881" s="17" t="s">
        <v>21485</v>
      </c>
      <c r="R7881" t="s">
        <v>17260</v>
      </c>
    </row>
    <row r="7882" spans="1:18">
      <c r="A7882" t="s">
        <v>17260</v>
      </c>
      <c r="B7882" t="s">
        <v>668</v>
      </c>
      <c r="C7882" t="s">
        <v>240</v>
      </c>
      <c r="D7882" t="s">
        <v>18659</v>
      </c>
      <c r="E7882" t="s">
        <v>18660</v>
      </c>
      <c r="F7882" t="s">
        <v>18661</v>
      </c>
      <c r="G7882" t="s">
        <v>21191</v>
      </c>
      <c r="H7882" s="1">
        <v>149816</v>
      </c>
      <c r="I7882" s="1">
        <v>0</v>
      </c>
      <c r="J7882" t="s">
        <v>202</v>
      </c>
      <c r="K7882" t="s">
        <v>94</v>
      </c>
      <c r="L7882" s="7">
        <v>44470</v>
      </c>
      <c r="M7882" t="s">
        <v>19652</v>
      </c>
      <c r="N7882">
        <v>0</v>
      </c>
      <c r="O7882" s="17" t="s">
        <v>21485</v>
      </c>
      <c r="P7882">
        <v>0</v>
      </c>
      <c r="Q7882" s="17" t="s">
        <v>21485</v>
      </c>
      <c r="R7882" t="s">
        <v>17260</v>
      </c>
    </row>
    <row r="7883" spans="1:18">
      <c r="A7883" t="s">
        <v>17260</v>
      </c>
      <c r="B7883" t="s">
        <v>668</v>
      </c>
      <c r="C7883" t="s">
        <v>240</v>
      </c>
      <c r="D7883" t="s">
        <v>38</v>
      </c>
      <c r="E7883" t="s">
        <v>353</v>
      </c>
      <c r="F7883" t="s">
        <v>901</v>
      </c>
      <c r="G7883" t="s">
        <v>17261</v>
      </c>
      <c r="H7883" s="1">
        <v>536924</v>
      </c>
      <c r="I7883" s="1">
        <v>0</v>
      </c>
      <c r="J7883" t="s">
        <v>48</v>
      </c>
      <c r="K7883" t="s">
        <v>118</v>
      </c>
      <c r="L7883" s="10">
        <v>43739</v>
      </c>
      <c r="M7883" t="s">
        <v>17262</v>
      </c>
      <c r="N7883">
        <v>0</v>
      </c>
      <c r="O7883" s="17" t="s">
        <v>21485</v>
      </c>
      <c r="P7883">
        <v>0</v>
      </c>
      <c r="Q7883" s="17" t="s">
        <v>21485</v>
      </c>
      <c r="R7883" t="s">
        <v>17260</v>
      </c>
    </row>
    <row r="7884" spans="1:18">
      <c r="A7884" t="s">
        <v>17260</v>
      </c>
      <c r="B7884" t="s">
        <v>668</v>
      </c>
      <c r="C7884" t="s">
        <v>240</v>
      </c>
      <c r="D7884" t="s">
        <v>38</v>
      </c>
      <c r="E7884" t="s">
        <v>168</v>
      </c>
      <c r="F7884" t="s">
        <v>123</v>
      </c>
      <c r="G7884" t="s">
        <v>17263</v>
      </c>
      <c r="H7884" s="1">
        <v>462825</v>
      </c>
      <c r="I7884" s="1">
        <v>0</v>
      </c>
      <c r="J7884" t="s">
        <v>24</v>
      </c>
      <c r="K7884" t="s">
        <v>94</v>
      </c>
      <c r="L7884" s="10">
        <v>43922</v>
      </c>
      <c r="M7884" t="s">
        <v>17264</v>
      </c>
      <c r="N7884">
        <v>0</v>
      </c>
      <c r="O7884" s="17" t="s">
        <v>21485</v>
      </c>
      <c r="P7884">
        <v>0</v>
      </c>
      <c r="Q7884" s="17" t="s">
        <v>21485</v>
      </c>
      <c r="R7884" t="s">
        <v>17260</v>
      </c>
    </row>
    <row r="7885" spans="1:18">
      <c r="A7885" t="s">
        <v>17260</v>
      </c>
      <c r="B7885" t="s">
        <v>668</v>
      </c>
      <c r="C7885" t="s">
        <v>240</v>
      </c>
      <c r="D7885" t="s">
        <v>38</v>
      </c>
      <c r="E7885" t="s">
        <v>637</v>
      </c>
      <c r="F7885" t="s">
        <v>123</v>
      </c>
      <c r="G7885" t="s">
        <v>17265</v>
      </c>
      <c r="H7885" s="1">
        <v>1090126</v>
      </c>
      <c r="I7885" s="1">
        <v>0</v>
      </c>
      <c r="J7885" t="s">
        <v>24</v>
      </c>
      <c r="K7885" t="s">
        <v>118</v>
      </c>
      <c r="L7885" s="10">
        <v>44470</v>
      </c>
      <c r="M7885" t="s">
        <v>17266</v>
      </c>
      <c r="N7885">
        <v>0</v>
      </c>
      <c r="O7885" s="17" t="s">
        <v>21485</v>
      </c>
      <c r="P7885">
        <v>0</v>
      </c>
      <c r="Q7885" s="17" t="s">
        <v>21485</v>
      </c>
      <c r="R7885" t="s">
        <v>17260</v>
      </c>
    </row>
    <row r="7886" spans="1:18">
      <c r="A7886" t="s">
        <v>17267</v>
      </c>
      <c r="B7886" t="s">
        <v>3301</v>
      </c>
      <c r="C7886" t="s">
        <v>30</v>
      </c>
      <c r="D7886" t="s">
        <v>20</v>
      </c>
      <c r="E7886" t="s">
        <v>71</v>
      </c>
      <c r="F7886" t="s">
        <v>87</v>
      </c>
      <c r="G7886" t="s">
        <v>17268</v>
      </c>
      <c r="H7886" s="1">
        <v>219103</v>
      </c>
      <c r="I7886" s="1">
        <v>0</v>
      </c>
      <c r="J7886" t="s">
        <v>68</v>
      </c>
      <c r="K7886" t="s">
        <v>42</v>
      </c>
      <c r="L7886" s="10">
        <v>40634</v>
      </c>
      <c r="M7886" t="s">
        <v>17269</v>
      </c>
      <c r="N7886">
        <v>0</v>
      </c>
      <c r="O7886" s="17" t="s">
        <v>21485</v>
      </c>
      <c r="P7886">
        <v>0</v>
      </c>
      <c r="Q7886" s="17" t="s">
        <v>21485</v>
      </c>
      <c r="R7886" t="s">
        <v>17267</v>
      </c>
    </row>
    <row r="7887" spans="1:18">
      <c r="A7887" t="s">
        <v>17267</v>
      </c>
      <c r="B7887" t="s">
        <v>3301</v>
      </c>
      <c r="C7887" t="s">
        <v>30</v>
      </c>
      <c r="D7887" t="s">
        <v>38</v>
      </c>
      <c r="E7887" t="s">
        <v>168</v>
      </c>
      <c r="F7887" t="s">
        <v>108</v>
      </c>
      <c r="G7887" t="s">
        <v>17270</v>
      </c>
      <c r="H7887" s="1">
        <v>474299</v>
      </c>
      <c r="I7887" s="1">
        <v>0</v>
      </c>
      <c r="J7887" t="s">
        <v>68</v>
      </c>
      <c r="K7887" t="s">
        <v>110</v>
      </c>
      <c r="L7887" s="10">
        <v>43922</v>
      </c>
      <c r="M7887" t="s">
        <v>17271</v>
      </c>
      <c r="N7887">
        <v>0</v>
      </c>
      <c r="O7887" s="17" t="s">
        <v>21485</v>
      </c>
      <c r="P7887">
        <v>0</v>
      </c>
      <c r="Q7887" s="17" t="s">
        <v>21485</v>
      </c>
      <c r="R7887" t="s">
        <v>17267</v>
      </c>
    </row>
    <row r="7888" spans="1:18">
      <c r="A7888" t="s">
        <v>17272</v>
      </c>
      <c r="B7888" t="s">
        <v>18</v>
      </c>
      <c r="C7888" t="s">
        <v>19</v>
      </c>
      <c r="D7888" t="s">
        <v>20</v>
      </c>
      <c r="E7888" t="s">
        <v>115</v>
      </c>
      <c r="F7888" t="s">
        <v>214</v>
      </c>
      <c r="G7888" t="s">
        <v>17273</v>
      </c>
      <c r="H7888" s="1">
        <v>746760</v>
      </c>
      <c r="I7888" s="1">
        <v>0</v>
      </c>
      <c r="J7888" t="s">
        <v>24</v>
      </c>
      <c r="K7888" t="s">
        <v>110</v>
      </c>
      <c r="L7888" s="10">
        <v>40452</v>
      </c>
      <c r="M7888" t="s">
        <v>17274</v>
      </c>
      <c r="N7888">
        <v>0</v>
      </c>
      <c r="O7888" s="17" t="s">
        <v>21485</v>
      </c>
      <c r="P7888">
        <v>0</v>
      </c>
      <c r="Q7888" s="17" t="s">
        <v>21485</v>
      </c>
      <c r="R7888" t="s">
        <v>17272</v>
      </c>
    </row>
    <row r="7889" spans="1:18">
      <c r="A7889" t="s">
        <v>17272</v>
      </c>
      <c r="B7889" t="s">
        <v>18</v>
      </c>
      <c r="C7889" t="s">
        <v>19</v>
      </c>
      <c r="D7889" t="s">
        <v>38</v>
      </c>
      <c r="E7889" t="s">
        <v>434</v>
      </c>
      <c r="F7889" t="s">
        <v>404</v>
      </c>
      <c r="G7889" t="s">
        <v>17275</v>
      </c>
      <c r="H7889" s="1">
        <v>971550</v>
      </c>
      <c r="I7889" s="1">
        <v>0</v>
      </c>
      <c r="J7889" t="s">
        <v>24</v>
      </c>
      <c r="K7889" t="s">
        <v>49</v>
      </c>
      <c r="L7889" s="10">
        <v>44256</v>
      </c>
      <c r="M7889" t="s">
        <v>17276</v>
      </c>
      <c r="N7889">
        <v>0</v>
      </c>
      <c r="O7889" s="17" t="s">
        <v>21485</v>
      </c>
      <c r="P7889">
        <v>0</v>
      </c>
      <c r="Q7889" s="17" t="s">
        <v>21485</v>
      </c>
      <c r="R7889" t="s">
        <v>17272</v>
      </c>
    </row>
    <row r="7890" spans="1:18">
      <c r="A7890" t="s">
        <v>17272</v>
      </c>
      <c r="B7890" t="s">
        <v>18</v>
      </c>
      <c r="C7890" t="s">
        <v>19</v>
      </c>
      <c r="D7890" t="s">
        <v>38</v>
      </c>
      <c r="E7890" t="s">
        <v>718</v>
      </c>
      <c r="F7890" t="s">
        <v>1272</v>
      </c>
      <c r="G7890" t="s">
        <v>17277</v>
      </c>
      <c r="H7890" s="1">
        <v>818550</v>
      </c>
      <c r="I7890" s="1">
        <v>0</v>
      </c>
      <c r="J7890" t="s">
        <v>24</v>
      </c>
      <c r="K7890" t="s">
        <v>49</v>
      </c>
      <c r="L7890" s="10">
        <v>44835</v>
      </c>
      <c r="M7890" t="s">
        <v>17278</v>
      </c>
      <c r="N7890">
        <v>0</v>
      </c>
      <c r="O7890" s="17" t="s">
        <v>21485</v>
      </c>
      <c r="P7890">
        <v>0</v>
      </c>
      <c r="Q7890" s="17" t="s">
        <v>21485</v>
      </c>
      <c r="R7890" t="s">
        <v>17272</v>
      </c>
    </row>
    <row r="7891" spans="1:18">
      <c r="A7891" t="s">
        <v>17279</v>
      </c>
      <c r="B7891" t="s">
        <v>1218</v>
      </c>
      <c r="C7891" t="s">
        <v>30</v>
      </c>
      <c r="D7891" t="s">
        <v>20</v>
      </c>
      <c r="E7891" t="s">
        <v>104</v>
      </c>
      <c r="F7891" t="s">
        <v>181</v>
      </c>
      <c r="G7891" t="s">
        <v>17280</v>
      </c>
      <c r="H7891" s="1">
        <v>293172</v>
      </c>
      <c r="I7891" s="1">
        <v>0</v>
      </c>
      <c r="J7891" t="s">
        <v>68</v>
      </c>
      <c r="K7891" t="s">
        <v>157</v>
      </c>
      <c r="L7891" s="10">
        <v>40269</v>
      </c>
      <c r="M7891" t="s">
        <v>17281</v>
      </c>
      <c r="N7891">
        <v>0</v>
      </c>
      <c r="O7891" s="17" t="s">
        <v>21485</v>
      </c>
      <c r="P7891">
        <v>0</v>
      </c>
      <c r="Q7891" s="17" t="s">
        <v>21485</v>
      </c>
      <c r="R7891" t="s">
        <v>17279</v>
      </c>
    </row>
    <row r="7892" spans="1:18">
      <c r="A7892" t="s">
        <v>17279</v>
      </c>
      <c r="B7892" t="s">
        <v>921</v>
      </c>
      <c r="C7892" t="s">
        <v>922</v>
      </c>
      <c r="D7892" t="s">
        <v>20</v>
      </c>
      <c r="E7892" t="s">
        <v>79</v>
      </c>
      <c r="F7892" t="s">
        <v>181</v>
      </c>
      <c r="G7892" t="s">
        <v>17282</v>
      </c>
      <c r="H7892" s="1">
        <v>602264</v>
      </c>
      <c r="I7892" s="1">
        <v>0</v>
      </c>
      <c r="J7892" t="s">
        <v>24</v>
      </c>
      <c r="K7892" t="s">
        <v>157</v>
      </c>
      <c r="L7892" s="10">
        <v>41548</v>
      </c>
      <c r="M7892" t="s">
        <v>17283</v>
      </c>
      <c r="N7892">
        <v>0</v>
      </c>
      <c r="O7892" s="17" t="s">
        <v>21485</v>
      </c>
      <c r="P7892">
        <v>0</v>
      </c>
      <c r="Q7892" s="17" t="s">
        <v>21485</v>
      </c>
      <c r="R7892" t="s">
        <v>17279</v>
      </c>
    </row>
    <row r="7893" spans="1:18">
      <c r="A7893" t="s">
        <v>21192</v>
      </c>
      <c r="B7893" t="s">
        <v>45</v>
      </c>
      <c r="C7893" t="s">
        <v>19</v>
      </c>
      <c r="D7893" t="s">
        <v>18968</v>
      </c>
      <c r="E7893" t="s">
        <v>18969</v>
      </c>
      <c r="F7893" t="s">
        <v>18780</v>
      </c>
      <c r="G7893" t="s">
        <v>21193</v>
      </c>
      <c r="H7893" s="1">
        <v>516980</v>
      </c>
      <c r="I7893" s="1">
        <v>0</v>
      </c>
      <c r="J7893" t="s">
        <v>223</v>
      </c>
      <c r="K7893" t="s">
        <v>136</v>
      </c>
      <c r="L7893" s="7">
        <v>43922</v>
      </c>
      <c r="M7893" t="s">
        <v>21194</v>
      </c>
      <c r="N7893">
        <v>1</v>
      </c>
      <c r="O7893" s="17" t="s">
        <v>21485</v>
      </c>
      <c r="P7893">
        <v>0</v>
      </c>
      <c r="Q7893" s="17" t="s">
        <v>21485</v>
      </c>
      <c r="R7893" t="s">
        <v>21192</v>
      </c>
    </row>
    <row r="7894" spans="1:18">
      <c r="A7894" t="s">
        <v>21195</v>
      </c>
      <c r="B7894" t="s">
        <v>154</v>
      </c>
      <c r="C7894" t="s">
        <v>30</v>
      </c>
      <c r="D7894" t="s">
        <v>20340</v>
      </c>
      <c r="E7894" t="s">
        <v>20341</v>
      </c>
      <c r="F7894" t="s">
        <v>19232</v>
      </c>
      <c r="G7894" t="s">
        <v>21196</v>
      </c>
      <c r="H7894" s="1">
        <v>99995</v>
      </c>
      <c r="I7894" s="1">
        <v>0</v>
      </c>
      <c r="J7894" t="s">
        <v>202</v>
      </c>
      <c r="K7894" t="s">
        <v>118</v>
      </c>
      <c r="L7894" s="7">
        <v>43525</v>
      </c>
      <c r="M7894" t="s">
        <v>21197</v>
      </c>
      <c r="N7894">
        <v>0</v>
      </c>
      <c r="O7894" s="17" t="s">
        <v>21485</v>
      </c>
      <c r="P7894">
        <v>0</v>
      </c>
      <c r="Q7894" s="17" t="s">
        <v>21485</v>
      </c>
      <c r="R7894" t="s">
        <v>21195</v>
      </c>
    </row>
    <row r="7895" spans="1:18">
      <c r="A7895" t="s">
        <v>17284</v>
      </c>
      <c r="B7895" t="s">
        <v>37</v>
      </c>
      <c r="C7895" t="s">
        <v>30</v>
      </c>
      <c r="D7895" t="s">
        <v>38</v>
      </c>
      <c r="E7895" t="s">
        <v>784</v>
      </c>
      <c r="F7895" t="s">
        <v>768</v>
      </c>
      <c r="G7895" t="s">
        <v>17285</v>
      </c>
      <c r="H7895" s="1">
        <v>478124</v>
      </c>
      <c r="I7895" s="1">
        <v>0</v>
      </c>
      <c r="J7895" t="s">
        <v>48</v>
      </c>
      <c r="K7895" t="s">
        <v>487</v>
      </c>
      <c r="L7895" s="10">
        <v>45383</v>
      </c>
      <c r="M7895" t="s">
        <v>17286</v>
      </c>
      <c r="N7895">
        <v>0</v>
      </c>
      <c r="O7895" s="17" t="s">
        <v>21485</v>
      </c>
      <c r="P7895">
        <v>0</v>
      </c>
      <c r="Q7895" s="17" t="s">
        <v>21485</v>
      </c>
      <c r="R7895" t="s">
        <v>17284</v>
      </c>
    </row>
    <row r="7896" spans="1:18">
      <c r="A7896" t="s">
        <v>17287</v>
      </c>
      <c r="B7896" t="s">
        <v>37</v>
      </c>
      <c r="C7896" t="s">
        <v>30</v>
      </c>
      <c r="D7896" t="s">
        <v>20</v>
      </c>
      <c r="E7896" t="s">
        <v>51</v>
      </c>
      <c r="F7896" t="s">
        <v>214</v>
      </c>
      <c r="G7896" t="s">
        <v>17288</v>
      </c>
      <c r="H7896" s="1">
        <v>575850</v>
      </c>
      <c r="I7896" s="1">
        <v>0</v>
      </c>
      <c r="J7896" t="s">
        <v>68</v>
      </c>
      <c r="K7896" t="s">
        <v>110</v>
      </c>
      <c r="L7896" s="10">
        <v>39904</v>
      </c>
      <c r="M7896" t="s">
        <v>17289</v>
      </c>
      <c r="N7896">
        <v>0</v>
      </c>
      <c r="O7896" s="17" t="s">
        <v>21485</v>
      </c>
      <c r="P7896">
        <v>0</v>
      </c>
      <c r="Q7896" s="17" t="s">
        <v>21485</v>
      </c>
      <c r="R7896" t="s">
        <v>17287</v>
      </c>
    </row>
    <row r="7897" spans="1:18">
      <c r="A7897" t="s">
        <v>17290</v>
      </c>
      <c r="B7897" t="s">
        <v>564</v>
      </c>
      <c r="C7897" t="s">
        <v>30</v>
      </c>
      <c r="D7897" t="s">
        <v>20</v>
      </c>
      <c r="E7897" t="s">
        <v>276</v>
      </c>
      <c r="F7897" t="s">
        <v>46</v>
      </c>
      <c r="G7897" t="s">
        <v>17291</v>
      </c>
      <c r="H7897" s="1">
        <v>513930</v>
      </c>
      <c r="I7897" s="1">
        <v>0</v>
      </c>
      <c r="J7897" t="s">
        <v>24</v>
      </c>
      <c r="K7897" t="s">
        <v>157</v>
      </c>
      <c r="L7897" s="10">
        <v>41730</v>
      </c>
      <c r="M7897" t="s">
        <v>17292</v>
      </c>
      <c r="N7897">
        <v>0</v>
      </c>
      <c r="O7897" s="17" t="s">
        <v>21485</v>
      </c>
      <c r="P7897">
        <v>0</v>
      </c>
      <c r="Q7897" s="17" t="s">
        <v>21485</v>
      </c>
      <c r="R7897" t="s">
        <v>17290</v>
      </c>
    </row>
    <row r="7898" spans="1:18">
      <c r="A7898" t="s">
        <v>17290</v>
      </c>
      <c r="B7898" t="s">
        <v>564</v>
      </c>
      <c r="C7898" t="s">
        <v>30</v>
      </c>
      <c r="D7898" t="s">
        <v>38</v>
      </c>
      <c r="E7898" t="s">
        <v>353</v>
      </c>
      <c r="F7898" t="s">
        <v>116</v>
      </c>
      <c r="G7898" t="s">
        <v>17293</v>
      </c>
      <c r="H7898" s="1">
        <v>1373176</v>
      </c>
      <c r="I7898" s="1">
        <v>0</v>
      </c>
      <c r="J7898" t="s">
        <v>436</v>
      </c>
      <c r="K7898" t="s">
        <v>157</v>
      </c>
      <c r="L7898" s="10">
        <v>43739</v>
      </c>
      <c r="M7898" t="s">
        <v>17294</v>
      </c>
      <c r="N7898">
        <v>0</v>
      </c>
      <c r="O7898" s="17" t="s">
        <v>21485</v>
      </c>
      <c r="P7898">
        <v>0</v>
      </c>
      <c r="Q7898" s="17" t="s">
        <v>21485</v>
      </c>
      <c r="R7898" t="s">
        <v>17290</v>
      </c>
    </row>
    <row r="7899" spans="1:18">
      <c r="A7899" t="s">
        <v>17295</v>
      </c>
      <c r="B7899" t="s">
        <v>64</v>
      </c>
      <c r="C7899" t="s">
        <v>65</v>
      </c>
      <c r="D7899" t="s">
        <v>38</v>
      </c>
      <c r="E7899" t="s">
        <v>1125</v>
      </c>
      <c r="F7899" t="s">
        <v>87</v>
      </c>
      <c r="G7899" t="s">
        <v>17296</v>
      </c>
      <c r="H7899" s="1">
        <v>360316</v>
      </c>
      <c r="I7899" s="1">
        <v>0</v>
      </c>
      <c r="J7899" t="s">
        <v>24</v>
      </c>
      <c r="K7899" t="s">
        <v>42</v>
      </c>
      <c r="L7899" s="10">
        <v>45200</v>
      </c>
      <c r="M7899" t="s">
        <v>17297</v>
      </c>
      <c r="N7899">
        <v>0</v>
      </c>
      <c r="O7899" s="17" t="s">
        <v>21485</v>
      </c>
      <c r="P7899">
        <v>0</v>
      </c>
      <c r="Q7899" s="17" t="s">
        <v>21485</v>
      </c>
      <c r="R7899" t="s">
        <v>17295</v>
      </c>
    </row>
    <row r="7900" spans="1:18">
      <c r="A7900" t="s">
        <v>17298</v>
      </c>
      <c r="B7900" t="s">
        <v>167</v>
      </c>
      <c r="C7900" t="s">
        <v>85</v>
      </c>
      <c r="D7900" t="s">
        <v>18898</v>
      </c>
      <c r="E7900" t="s">
        <v>18899</v>
      </c>
      <c r="F7900" t="s">
        <v>21198</v>
      </c>
      <c r="G7900" t="s">
        <v>21199</v>
      </c>
      <c r="H7900" s="1">
        <v>99300</v>
      </c>
      <c r="I7900" s="1">
        <v>0</v>
      </c>
      <c r="J7900" t="s">
        <v>202</v>
      </c>
      <c r="K7900" t="s">
        <v>110</v>
      </c>
      <c r="L7900" s="7">
        <v>42795</v>
      </c>
      <c r="M7900" t="s">
        <v>21200</v>
      </c>
      <c r="N7900">
        <v>0</v>
      </c>
      <c r="O7900" s="17" t="s">
        <v>21485</v>
      </c>
      <c r="P7900">
        <v>0</v>
      </c>
      <c r="Q7900" s="17" t="s">
        <v>21485</v>
      </c>
      <c r="R7900" t="s">
        <v>17298</v>
      </c>
    </row>
    <row r="7901" spans="1:18">
      <c r="A7901" t="s">
        <v>17298</v>
      </c>
      <c r="B7901" t="s">
        <v>167</v>
      </c>
      <c r="C7901" t="s">
        <v>85</v>
      </c>
      <c r="D7901" t="s">
        <v>38</v>
      </c>
      <c r="E7901" t="s">
        <v>387</v>
      </c>
      <c r="F7901" t="s">
        <v>399</v>
      </c>
      <c r="G7901" t="s">
        <v>17299</v>
      </c>
      <c r="H7901" s="1">
        <v>967726</v>
      </c>
      <c r="I7901" s="1">
        <v>0</v>
      </c>
      <c r="J7901" t="s">
        <v>24</v>
      </c>
      <c r="K7901" t="s">
        <v>42</v>
      </c>
      <c r="L7901" s="10">
        <v>43374</v>
      </c>
      <c r="M7901" t="s">
        <v>17300</v>
      </c>
      <c r="N7901">
        <v>0</v>
      </c>
      <c r="O7901" s="17" t="s">
        <v>21485</v>
      </c>
      <c r="P7901">
        <v>0</v>
      </c>
      <c r="Q7901" s="17" t="s">
        <v>21485</v>
      </c>
      <c r="R7901" t="s">
        <v>17298</v>
      </c>
    </row>
    <row r="7902" spans="1:18">
      <c r="A7902" t="s">
        <v>17298</v>
      </c>
      <c r="B7902" t="s">
        <v>167</v>
      </c>
      <c r="C7902" t="s">
        <v>85</v>
      </c>
      <c r="D7902" t="s">
        <v>38</v>
      </c>
      <c r="E7902" t="s">
        <v>408</v>
      </c>
      <c r="F7902" t="s">
        <v>181</v>
      </c>
      <c r="G7902" t="s">
        <v>17301</v>
      </c>
      <c r="H7902" s="1">
        <v>1116900</v>
      </c>
      <c r="I7902" s="1">
        <v>0</v>
      </c>
      <c r="J7902" t="s">
        <v>24</v>
      </c>
      <c r="K7902" t="s">
        <v>157</v>
      </c>
      <c r="L7902" s="10">
        <v>44105</v>
      </c>
      <c r="M7902" t="s">
        <v>17302</v>
      </c>
      <c r="N7902">
        <v>0</v>
      </c>
      <c r="O7902" s="17" t="s">
        <v>21485</v>
      </c>
      <c r="P7902">
        <v>0</v>
      </c>
      <c r="Q7902" s="17" t="s">
        <v>21485</v>
      </c>
      <c r="R7902" t="s">
        <v>17298</v>
      </c>
    </row>
    <row r="7903" spans="1:18">
      <c r="A7903" t="s">
        <v>17298</v>
      </c>
      <c r="B7903" t="s">
        <v>167</v>
      </c>
      <c r="C7903" t="s">
        <v>85</v>
      </c>
      <c r="D7903" t="s">
        <v>38</v>
      </c>
      <c r="E7903" t="s">
        <v>637</v>
      </c>
      <c r="F7903" t="s">
        <v>46</v>
      </c>
      <c r="G7903" t="s">
        <v>17303</v>
      </c>
      <c r="H7903" s="1">
        <v>898876</v>
      </c>
      <c r="I7903" s="1">
        <v>0</v>
      </c>
      <c r="J7903" t="s">
        <v>24</v>
      </c>
      <c r="K7903" t="s">
        <v>157</v>
      </c>
      <c r="L7903" s="10">
        <v>44470</v>
      </c>
      <c r="M7903" t="s">
        <v>17304</v>
      </c>
      <c r="N7903">
        <v>0</v>
      </c>
      <c r="O7903" s="17" t="s">
        <v>21485</v>
      </c>
      <c r="P7903">
        <v>0</v>
      </c>
      <c r="Q7903" s="17" t="s">
        <v>21485</v>
      </c>
      <c r="R7903" t="s">
        <v>17298</v>
      </c>
    </row>
    <row r="7904" spans="1:18">
      <c r="A7904" t="s">
        <v>17298</v>
      </c>
      <c r="B7904" t="s">
        <v>167</v>
      </c>
      <c r="C7904" t="s">
        <v>85</v>
      </c>
      <c r="D7904" t="s">
        <v>38</v>
      </c>
      <c r="E7904" t="s">
        <v>586</v>
      </c>
      <c r="F7904" t="s">
        <v>404</v>
      </c>
      <c r="G7904" t="s">
        <v>17305</v>
      </c>
      <c r="H7904" s="1">
        <v>1090125</v>
      </c>
      <c r="I7904" s="1">
        <v>0</v>
      </c>
      <c r="J7904" t="s">
        <v>24</v>
      </c>
      <c r="K7904" t="s">
        <v>49</v>
      </c>
      <c r="L7904" s="10">
        <v>45017</v>
      </c>
      <c r="M7904" t="s">
        <v>17306</v>
      </c>
      <c r="N7904">
        <v>0</v>
      </c>
      <c r="O7904" s="17" t="s">
        <v>21485</v>
      </c>
      <c r="P7904">
        <v>0</v>
      </c>
      <c r="Q7904" s="17" t="s">
        <v>21485</v>
      </c>
      <c r="R7904" t="s">
        <v>17298</v>
      </c>
    </row>
    <row r="7905" spans="1:18">
      <c r="A7905" t="s">
        <v>17307</v>
      </c>
      <c r="B7905" t="s">
        <v>173</v>
      </c>
      <c r="C7905" t="s">
        <v>174</v>
      </c>
      <c r="D7905" t="s">
        <v>20</v>
      </c>
      <c r="E7905" t="s">
        <v>122</v>
      </c>
      <c r="F7905" t="s">
        <v>149</v>
      </c>
      <c r="G7905" t="s">
        <v>17308</v>
      </c>
      <c r="H7905" s="1">
        <v>808346</v>
      </c>
      <c r="I7905" s="1">
        <v>0</v>
      </c>
      <c r="J7905" t="s">
        <v>24</v>
      </c>
      <c r="K7905" t="s">
        <v>136</v>
      </c>
      <c r="L7905" s="10">
        <v>40817</v>
      </c>
      <c r="M7905" t="s">
        <v>17309</v>
      </c>
      <c r="N7905">
        <v>0</v>
      </c>
      <c r="O7905" s="17" t="s">
        <v>21485</v>
      </c>
      <c r="P7905">
        <v>0</v>
      </c>
      <c r="Q7905" s="17" t="s">
        <v>21485</v>
      </c>
      <c r="R7905" t="s">
        <v>17307</v>
      </c>
    </row>
    <row r="7906" spans="1:18">
      <c r="A7906" t="s">
        <v>17307</v>
      </c>
      <c r="B7906" t="s">
        <v>173</v>
      </c>
      <c r="C7906" t="s">
        <v>174</v>
      </c>
      <c r="D7906" t="s">
        <v>38</v>
      </c>
      <c r="E7906" t="s">
        <v>637</v>
      </c>
      <c r="F7906" t="s">
        <v>149</v>
      </c>
      <c r="G7906" t="s">
        <v>17310</v>
      </c>
      <c r="H7906" s="1">
        <v>990676</v>
      </c>
      <c r="I7906" s="1">
        <v>0</v>
      </c>
      <c r="J7906" t="s">
        <v>24</v>
      </c>
      <c r="K7906" t="s">
        <v>136</v>
      </c>
      <c r="L7906" s="10">
        <v>44470</v>
      </c>
      <c r="M7906" t="s">
        <v>17311</v>
      </c>
      <c r="N7906">
        <v>0</v>
      </c>
      <c r="O7906" s="17" t="s">
        <v>21485</v>
      </c>
      <c r="P7906">
        <v>0</v>
      </c>
      <c r="Q7906" s="17" t="s">
        <v>21485</v>
      </c>
      <c r="R7906" t="s">
        <v>17307</v>
      </c>
    </row>
    <row r="7907" spans="1:18">
      <c r="A7907" t="s">
        <v>17307</v>
      </c>
      <c r="B7907" t="s">
        <v>173</v>
      </c>
      <c r="C7907" t="s">
        <v>174</v>
      </c>
      <c r="D7907" t="s">
        <v>38</v>
      </c>
      <c r="E7907" t="s">
        <v>1726</v>
      </c>
      <c r="F7907" t="s">
        <v>149</v>
      </c>
      <c r="G7907" t="s">
        <v>17312</v>
      </c>
      <c r="H7907" s="1">
        <v>1005976</v>
      </c>
      <c r="I7907" s="1">
        <v>0</v>
      </c>
      <c r="J7907" t="s">
        <v>24</v>
      </c>
      <c r="K7907" t="s">
        <v>136</v>
      </c>
      <c r="L7907" s="10">
        <v>45566</v>
      </c>
      <c r="M7907" t="s">
        <v>17313</v>
      </c>
      <c r="N7907">
        <v>0</v>
      </c>
      <c r="O7907" s="17" t="s">
        <v>21485</v>
      </c>
      <c r="P7907">
        <v>0</v>
      </c>
      <c r="Q7907" s="17" t="s">
        <v>21485</v>
      </c>
      <c r="R7907" t="s">
        <v>17307</v>
      </c>
    </row>
    <row r="7908" spans="1:18">
      <c r="A7908" t="s">
        <v>17314</v>
      </c>
      <c r="B7908" t="s">
        <v>914</v>
      </c>
      <c r="C7908" t="s">
        <v>65</v>
      </c>
      <c r="D7908" t="s">
        <v>20</v>
      </c>
      <c r="E7908" t="s">
        <v>51</v>
      </c>
      <c r="F7908" t="s">
        <v>214</v>
      </c>
      <c r="G7908" t="s">
        <v>17315</v>
      </c>
      <c r="H7908" s="1">
        <v>451591</v>
      </c>
      <c r="I7908" s="1">
        <v>0</v>
      </c>
      <c r="J7908" t="s">
        <v>68</v>
      </c>
      <c r="K7908" t="s">
        <v>110</v>
      </c>
      <c r="L7908" s="10">
        <v>39904</v>
      </c>
      <c r="M7908" t="s">
        <v>17316</v>
      </c>
      <c r="N7908">
        <v>0</v>
      </c>
      <c r="O7908" s="17" t="s">
        <v>21485</v>
      </c>
      <c r="P7908">
        <v>0</v>
      </c>
      <c r="Q7908" s="17" t="s">
        <v>21485</v>
      </c>
      <c r="R7908" t="s">
        <v>17314</v>
      </c>
    </row>
    <row r="7909" spans="1:18">
      <c r="A7909" t="s">
        <v>17314</v>
      </c>
      <c r="B7909" t="s">
        <v>914</v>
      </c>
      <c r="C7909" t="s">
        <v>65</v>
      </c>
      <c r="D7909" t="s">
        <v>20</v>
      </c>
      <c r="E7909" t="s">
        <v>104</v>
      </c>
      <c r="F7909" t="s">
        <v>214</v>
      </c>
      <c r="G7909" t="s">
        <v>17317</v>
      </c>
      <c r="H7909" s="1">
        <v>822085</v>
      </c>
      <c r="I7909" s="1">
        <v>0</v>
      </c>
      <c r="J7909" t="s">
        <v>24</v>
      </c>
      <c r="K7909" t="s">
        <v>110</v>
      </c>
      <c r="L7909" s="10">
        <v>40269</v>
      </c>
      <c r="M7909" t="s">
        <v>17318</v>
      </c>
      <c r="N7909">
        <v>0</v>
      </c>
      <c r="O7909" s="17" t="s">
        <v>21485</v>
      </c>
      <c r="P7909">
        <v>0</v>
      </c>
      <c r="Q7909" s="17" t="s">
        <v>21485</v>
      </c>
      <c r="R7909" t="s">
        <v>17314</v>
      </c>
    </row>
    <row r="7910" spans="1:18">
      <c r="A7910" t="s">
        <v>17314</v>
      </c>
      <c r="B7910" t="s">
        <v>914</v>
      </c>
      <c r="C7910" t="s">
        <v>65</v>
      </c>
      <c r="D7910" t="s">
        <v>20</v>
      </c>
      <c r="E7910" t="s">
        <v>104</v>
      </c>
      <c r="F7910" t="s">
        <v>214</v>
      </c>
      <c r="G7910" t="s">
        <v>17317</v>
      </c>
      <c r="H7910" s="1">
        <v>822085</v>
      </c>
      <c r="I7910" s="1">
        <v>0</v>
      </c>
      <c r="J7910" t="s">
        <v>24</v>
      </c>
      <c r="K7910" t="s">
        <v>110</v>
      </c>
      <c r="L7910" s="10">
        <v>40269</v>
      </c>
      <c r="M7910" t="s">
        <v>17318</v>
      </c>
      <c r="N7910">
        <v>0</v>
      </c>
      <c r="O7910" s="17" t="s">
        <v>21485</v>
      </c>
      <c r="P7910">
        <v>0</v>
      </c>
      <c r="Q7910" s="17" t="s">
        <v>21485</v>
      </c>
      <c r="R7910" t="s">
        <v>17314</v>
      </c>
    </row>
    <row r="7911" spans="1:18">
      <c r="A7911" t="s">
        <v>17314</v>
      </c>
      <c r="B7911" t="s">
        <v>914</v>
      </c>
      <c r="C7911" t="s">
        <v>65</v>
      </c>
      <c r="D7911" t="s">
        <v>20</v>
      </c>
      <c r="E7911" t="s">
        <v>21</v>
      </c>
      <c r="F7911" t="s">
        <v>214</v>
      </c>
      <c r="G7911" t="s">
        <v>17319</v>
      </c>
      <c r="H7911" s="1">
        <v>710841</v>
      </c>
      <c r="I7911" s="1">
        <v>0</v>
      </c>
      <c r="J7911" t="s">
        <v>24</v>
      </c>
      <c r="K7911" t="s">
        <v>110</v>
      </c>
      <c r="L7911" s="10">
        <v>41183</v>
      </c>
      <c r="M7911" t="s">
        <v>17320</v>
      </c>
      <c r="N7911">
        <v>0</v>
      </c>
      <c r="O7911" s="17" t="s">
        <v>21485</v>
      </c>
      <c r="P7911">
        <v>0</v>
      </c>
      <c r="Q7911" s="17" t="s">
        <v>21485</v>
      </c>
      <c r="R7911" t="s">
        <v>17314</v>
      </c>
    </row>
    <row r="7912" spans="1:18">
      <c r="A7912" t="s">
        <v>17314</v>
      </c>
      <c r="B7912" t="s">
        <v>914</v>
      </c>
      <c r="C7912" t="s">
        <v>65</v>
      </c>
      <c r="D7912" t="s">
        <v>20</v>
      </c>
      <c r="E7912" t="s">
        <v>92</v>
      </c>
      <c r="F7912" t="s">
        <v>1298</v>
      </c>
      <c r="G7912" t="s">
        <v>17321</v>
      </c>
      <c r="H7912" s="1">
        <v>734372</v>
      </c>
      <c r="I7912" s="1">
        <v>0</v>
      </c>
      <c r="J7912" t="s">
        <v>24</v>
      </c>
      <c r="K7912" t="s">
        <v>110</v>
      </c>
      <c r="L7912" s="10">
        <v>42278</v>
      </c>
      <c r="M7912" t="s">
        <v>17322</v>
      </c>
      <c r="N7912">
        <v>0</v>
      </c>
      <c r="O7912" s="17" t="s">
        <v>21485</v>
      </c>
      <c r="P7912">
        <v>0</v>
      </c>
      <c r="Q7912" s="17" t="s">
        <v>21485</v>
      </c>
      <c r="R7912" t="s">
        <v>17314</v>
      </c>
    </row>
    <row r="7913" spans="1:18">
      <c r="A7913" t="s">
        <v>17314</v>
      </c>
      <c r="B7913" t="s">
        <v>914</v>
      </c>
      <c r="C7913" t="s">
        <v>65</v>
      </c>
      <c r="D7913" t="s">
        <v>20</v>
      </c>
      <c r="E7913" t="s">
        <v>92</v>
      </c>
      <c r="F7913" t="s">
        <v>1298</v>
      </c>
      <c r="G7913" t="s">
        <v>17321</v>
      </c>
      <c r="H7913" s="1">
        <v>734372</v>
      </c>
      <c r="I7913" s="1">
        <v>0</v>
      </c>
      <c r="J7913" t="s">
        <v>24</v>
      </c>
      <c r="K7913" t="s">
        <v>110</v>
      </c>
      <c r="L7913" s="10">
        <v>42278</v>
      </c>
      <c r="M7913" t="s">
        <v>17322</v>
      </c>
      <c r="N7913">
        <v>0</v>
      </c>
      <c r="O7913" s="17" t="s">
        <v>21485</v>
      </c>
      <c r="P7913">
        <v>0</v>
      </c>
      <c r="Q7913" s="17" t="s">
        <v>21485</v>
      </c>
      <c r="R7913" t="s">
        <v>17314</v>
      </c>
    </row>
    <row r="7914" spans="1:18">
      <c r="A7914" t="s">
        <v>17323</v>
      </c>
      <c r="B7914" t="s">
        <v>64</v>
      </c>
      <c r="C7914" t="s">
        <v>65</v>
      </c>
      <c r="D7914" t="s">
        <v>38</v>
      </c>
      <c r="E7914" t="s">
        <v>434</v>
      </c>
      <c r="F7914" t="s">
        <v>901</v>
      </c>
      <c r="G7914" t="s">
        <v>17324</v>
      </c>
      <c r="H7914" s="1">
        <v>359549</v>
      </c>
      <c r="I7914" s="1">
        <v>0</v>
      </c>
      <c r="J7914" t="s">
        <v>2794</v>
      </c>
      <c r="K7914" t="s">
        <v>118</v>
      </c>
      <c r="L7914" s="10">
        <v>44256</v>
      </c>
      <c r="M7914" t="s">
        <v>17325</v>
      </c>
      <c r="N7914">
        <v>0</v>
      </c>
      <c r="O7914" s="17" t="s">
        <v>21485</v>
      </c>
      <c r="P7914">
        <v>0</v>
      </c>
      <c r="Q7914" s="17" t="s">
        <v>21485</v>
      </c>
      <c r="R7914" t="s">
        <v>17323</v>
      </c>
    </row>
    <row r="7915" spans="1:18">
      <c r="A7915" t="s">
        <v>17323</v>
      </c>
      <c r="B7915" t="s">
        <v>64</v>
      </c>
      <c r="C7915" t="s">
        <v>65</v>
      </c>
      <c r="D7915" t="s">
        <v>38</v>
      </c>
      <c r="E7915" t="s">
        <v>637</v>
      </c>
      <c r="F7915" t="s">
        <v>901</v>
      </c>
      <c r="G7915" t="s">
        <v>17326</v>
      </c>
      <c r="H7915" s="1">
        <v>627300</v>
      </c>
      <c r="I7915" s="1">
        <v>0</v>
      </c>
      <c r="J7915" t="s">
        <v>24</v>
      </c>
      <c r="K7915" t="s">
        <v>118</v>
      </c>
      <c r="L7915" s="10">
        <v>44470</v>
      </c>
      <c r="M7915" t="s">
        <v>17327</v>
      </c>
      <c r="N7915">
        <v>0</v>
      </c>
      <c r="O7915" s="17" t="s">
        <v>21485</v>
      </c>
      <c r="P7915">
        <v>0</v>
      </c>
      <c r="Q7915" s="17" t="s">
        <v>21485</v>
      </c>
      <c r="R7915" t="s">
        <v>17323</v>
      </c>
    </row>
    <row r="7916" spans="1:18">
      <c r="A7916" t="s">
        <v>17323</v>
      </c>
      <c r="B7916" t="s">
        <v>64</v>
      </c>
      <c r="C7916" t="s">
        <v>65</v>
      </c>
      <c r="D7916" t="s">
        <v>38</v>
      </c>
      <c r="E7916" t="s">
        <v>1726</v>
      </c>
      <c r="F7916" t="s">
        <v>901</v>
      </c>
      <c r="G7916" t="s">
        <v>17328</v>
      </c>
      <c r="H7916" s="1">
        <v>623475</v>
      </c>
      <c r="I7916" s="1">
        <v>0</v>
      </c>
      <c r="J7916" t="s">
        <v>48</v>
      </c>
      <c r="K7916" t="s">
        <v>110</v>
      </c>
      <c r="L7916" s="10">
        <v>45566</v>
      </c>
      <c r="M7916" t="s">
        <v>17329</v>
      </c>
      <c r="N7916">
        <v>0</v>
      </c>
      <c r="O7916" s="17" t="s">
        <v>21485</v>
      </c>
      <c r="P7916">
        <v>0</v>
      </c>
      <c r="Q7916" s="17" t="s">
        <v>21485</v>
      </c>
      <c r="R7916" t="s">
        <v>17323</v>
      </c>
    </row>
    <row r="7917" spans="1:18">
      <c r="A7917" t="s">
        <v>17330</v>
      </c>
      <c r="B7917" t="s">
        <v>535</v>
      </c>
      <c r="C7917" t="s">
        <v>30</v>
      </c>
      <c r="D7917" t="s">
        <v>20</v>
      </c>
      <c r="E7917" t="s">
        <v>21</v>
      </c>
      <c r="F7917" t="s">
        <v>108</v>
      </c>
      <c r="G7917" t="s">
        <v>17331</v>
      </c>
      <c r="H7917" s="1">
        <v>325501</v>
      </c>
      <c r="I7917" s="1">
        <v>0</v>
      </c>
      <c r="J7917" t="s">
        <v>48</v>
      </c>
      <c r="K7917" t="s">
        <v>110</v>
      </c>
      <c r="L7917" s="10">
        <v>41183</v>
      </c>
      <c r="M7917" t="s">
        <v>17332</v>
      </c>
      <c r="N7917">
        <v>0</v>
      </c>
      <c r="O7917" s="17" t="s">
        <v>21485</v>
      </c>
      <c r="P7917">
        <v>0</v>
      </c>
      <c r="Q7917" s="17" t="s">
        <v>21485</v>
      </c>
      <c r="R7917" t="s">
        <v>17330</v>
      </c>
    </row>
    <row r="7918" spans="1:18">
      <c r="A7918" t="s">
        <v>17333</v>
      </c>
      <c r="B7918" t="s">
        <v>696</v>
      </c>
      <c r="C7918" t="s">
        <v>30</v>
      </c>
      <c r="D7918" t="s">
        <v>38</v>
      </c>
      <c r="E7918" t="s">
        <v>434</v>
      </c>
      <c r="F7918" t="s">
        <v>218</v>
      </c>
      <c r="G7918" t="s">
        <v>17334</v>
      </c>
      <c r="H7918" s="1">
        <v>833850</v>
      </c>
      <c r="I7918" s="1">
        <v>0</v>
      </c>
      <c r="J7918" t="s">
        <v>24</v>
      </c>
      <c r="K7918" t="s">
        <v>136</v>
      </c>
      <c r="L7918" s="10">
        <v>44256</v>
      </c>
      <c r="M7918" t="s">
        <v>17335</v>
      </c>
      <c r="N7918">
        <v>0</v>
      </c>
      <c r="O7918" s="17" t="s">
        <v>21485</v>
      </c>
      <c r="P7918">
        <v>0</v>
      </c>
      <c r="Q7918" s="17" t="s">
        <v>21485</v>
      </c>
      <c r="R7918" t="s">
        <v>17333</v>
      </c>
    </row>
    <row r="7919" spans="1:18">
      <c r="A7919" t="s">
        <v>17336</v>
      </c>
      <c r="B7919" t="s">
        <v>226</v>
      </c>
      <c r="C7919" t="s">
        <v>30</v>
      </c>
      <c r="D7919" t="s">
        <v>20</v>
      </c>
      <c r="E7919" t="s">
        <v>104</v>
      </c>
      <c r="F7919" t="s">
        <v>394</v>
      </c>
      <c r="G7919" t="s">
        <v>17337</v>
      </c>
      <c r="H7919" s="1">
        <v>424138</v>
      </c>
      <c r="I7919" s="1">
        <v>0</v>
      </c>
      <c r="J7919" t="s">
        <v>48</v>
      </c>
      <c r="K7919" t="s">
        <v>487</v>
      </c>
      <c r="L7919" s="10">
        <v>40269</v>
      </c>
      <c r="M7919" t="s">
        <v>17338</v>
      </c>
      <c r="N7919">
        <v>0</v>
      </c>
      <c r="O7919" s="17" t="s">
        <v>21485</v>
      </c>
      <c r="P7919">
        <v>0</v>
      </c>
      <c r="Q7919" s="17" t="s">
        <v>21485</v>
      </c>
      <c r="R7919" t="s">
        <v>17336</v>
      </c>
    </row>
    <row r="7920" spans="1:18">
      <c r="A7920" t="s">
        <v>2391</v>
      </c>
      <c r="B7920" t="s">
        <v>37</v>
      </c>
      <c r="C7920" t="s">
        <v>30</v>
      </c>
      <c r="D7920" t="s">
        <v>20</v>
      </c>
      <c r="E7920" t="s">
        <v>241</v>
      </c>
      <c r="F7920" t="s">
        <v>163</v>
      </c>
      <c r="G7920" t="s">
        <v>2392</v>
      </c>
      <c r="H7920" s="1">
        <v>237364</v>
      </c>
      <c r="I7920" s="1">
        <v>0</v>
      </c>
      <c r="J7920" t="s">
        <v>68</v>
      </c>
      <c r="K7920" t="s">
        <v>118</v>
      </c>
      <c r="L7920" s="10">
        <v>40087</v>
      </c>
      <c r="M7920" t="s">
        <v>2393</v>
      </c>
      <c r="N7920">
        <v>1</v>
      </c>
      <c r="O7920" s="17" t="s">
        <v>21485</v>
      </c>
      <c r="P7920">
        <v>0</v>
      </c>
      <c r="Q7920" s="17" t="s">
        <v>21485</v>
      </c>
      <c r="R7920" t="s">
        <v>2391</v>
      </c>
    </row>
    <row r="7921" spans="1:18">
      <c r="A7921" t="s">
        <v>17339</v>
      </c>
      <c r="B7921" t="s">
        <v>18</v>
      </c>
      <c r="C7921" t="s">
        <v>19</v>
      </c>
      <c r="D7921" t="s">
        <v>20</v>
      </c>
      <c r="E7921" t="s">
        <v>122</v>
      </c>
      <c r="F7921" t="s">
        <v>80</v>
      </c>
      <c r="G7921" t="s">
        <v>17340</v>
      </c>
      <c r="H7921" s="1">
        <v>575768</v>
      </c>
      <c r="I7921" s="1">
        <v>0</v>
      </c>
      <c r="J7921" t="s">
        <v>24</v>
      </c>
      <c r="K7921" t="s">
        <v>136</v>
      </c>
      <c r="L7921" s="10">
        <v>40817</v>
      </c>
      <c r="M7921" t="s">
        <v>17341</v>
      </c>
      <c r="N7921">
        <v>0</v>
      </c>
      <c r="O7921" s="17" t="s">
        <v>21485</v>
      </c>
      <c r="P7921">
        <v>0</v>
      </c>
      <c r="Q7921" s="17" t="s">
        <v>21485</v>
      </c>
      <c r="R7921" t="s">
        <v>17339</v>
      </c>
    </row>
    <row r="7922" spans="1:18">
      <c r="A7922" t="s">
        <v>17339</v>
      </c>
      <c r="B7922" t="s">
        <v>18</v>
      </c>
      <c r="C7922" t="s">
        <v>19</v>
      </c>
      <c r="D7922" t="s">
        <v>20</v>
      </c>
      <c r="E7922" t="s">
        <v>320</v>
      </c>
      <c r="F7922" t="s">
        <v>80</v>
      </c>
      <c r="G7922" t="s">
        <v>17342</v>
      </c>
      <c r="H7922" s="1">
        <v>686106</v>
      </c>
      <c r="I7922" s="1">
        <v>0</v>
      </c>
      <c r="J7922" t="s">
        <v>24</v>
      </c>
      <c r="K7922" t="s">
        <v>136</v>
      </c>
      <c r="L7922" s="10">
        <v>41365</v>
      </c>
      <c r="M7922" t="s">
        <v>17343</v>
      </c>
      <c r="N7922">
        <v>0</v>
      </c>
      <c r="O7922" s="17" t="s">
        <v>21485</v>
      </c>
      <c r="P7922">
        <v>0</v>
      </c>
      <c r="Q7922" s="17" t="s">
        <v>21485</v>
      </c>
      <c r="R7922" t="s">
        <v>17339</v>
      </c>
    </row>
    <row r="7923" spans="1:18">
      <c r="A7923" t="s">
        <v>17339</v>
      </c>
      <c r="B7923" t="s">
        <v>18</v>
      </c>
      <c r="C7923" t="s">
        <v>19</v>
      </c>
      <c r="D7923" t="s">
        <v>38</v>
      </c>
      <c r="E7923" t="s">
        <v>387</v>
      </c>
      <c r="F7923" t="s">
        <v>80</v>
      </c>
      <c r="G7923" t="s">
        <v>17344</v>
      </c>
      <c r="H7923" s="1">
        <v>994500</v>
      </c>
      <c r="I7923" s="1">
        <v>0</v>
      </c>
      <c r="J7923" t="s">
        <v>24</v>
      </c>
      <c r="K7923" t="s">
        <v>136</v>
      </c>
      <c r="L7923" s="10">
        <v>43374</v>
      </c>
      <c r="M7923" t="s">
        <v>17345</v>
      </c>
      <c r="N7923">
        <v>0</v>
      </c>
      <c r="O7923" s="17" t="s">
        <v>21485</v>
      </c>
      <c r="P7923">
        <v>0</v>
      </c>
      <c r="Q7923" s="17" t="s">
        <v>21485</v>
      </c>
      <c r="R7923" t="s">
        <v>17339</v>
      </c>
    </row>
    <row r="7924" spans="1:18">
      <c r="A7924" t="s">
        <v>17339</v>
      </c>
      <c r="B7924" t="s">
        <v>18</v>
      </c>
      <c r="C7924" t="s">
        <v>19</v>
      </c>
      <c r="D7924" t="s">
        <v>38</v>
      </c>
      <c r="E7924" t="s">
        <v>637</v>
      </c>
      <c r="F7924" t="s">
        <v>80</v>
      </c>
      <c r="G7924" t="s">
        <v>17346</v>
      </c>
      <c r="H7924" s="1">
        <v>918000</v>
      </c>
      <c r="I7924" s="1">
        <v>0</v>
      </c>
      <c r="J7924" t="s">
        <v>24</v>
      </c>
      <c r="K7924" t="s">
        <v>136</v>
      </c>
      <c r="L7924" s="10">
        <v>44470</v>
      </c>
      <c r="M7924" t="s">
        <v>17347</v>
      </c>
      <c r="N7924">
        <v>0</v>
      </c>
      <c r="O7924" s="17" t="s">
        <v>21485</v>
      </c>
      <c r="P7924">
        <v>0</v>
      </c>
      <c r="Q7924" s="17" t="s">
        <v>21485</v>
      </c>
      <c r="R7924" t="s">
        <v>17339</v>
      </c>
    </row>
    <row r="7925" spans="1:18">
      <c r="A7925" t="s">
        <v>17339</v>
      </c>
      <c r="B7925" t="s">
        <v>18</v>
      </c>
      <c r="C7925" t="s">
        <v>19</v>
      </c>
      <c r="D7925" t="s">
        <v>38</v>
      </c>
      <c r="E7925" t="s">
        <v>1125</v>
      </c>
      <c r="F7925" t="s">
        <v>80</v>
      </c>
      <c r="G7925" t="s">
        <v>17348</v>
      </c>
      <c r="H7925" s="1">
        <v>956250</v>
      </c>
      <c r="I7925" s="1">
        <v>0</v>
      </c>
      <c r="J7925" t="s">
        <v>24</v>
      </c>
      <c r="K7925" t="s">
        <v>157</v>
      </c>
      <c r="L7925" s="10">
        <v>45200</v>
      </c>
      <c r="M7925" t="s">
        <v>17349</v>
      </c>
      <c r="N7925">
        <v>0</v>
      </c>
      <c r="O7925" s="17" t="s">
        <v>21485</v>
      </c>
      <c r="P7925">
        <v>0</v>
      </c>
      <c r="Q7925" s="17" t="s">
        <v>21485</v>
      </c>
      <c r="R7925" t="s">
        <v>17339</v>
      </c>
    </row>
    <row r="7926" spans="1:18">
      <c r="A7926" t="s">
        <v>21201</v>
      </c>
      <c r="B7926" t="s">
        <v>91</v>
      </c>
      <c r="C7926" t="s">
        <v>30</v>
      </c>
      <c r="D7926" t="s">
        <v>18842</v>
      </c>
      <c r="E7926" t="s">
        <v>18843</v>
      </c>
      <c r="F7926" t="s">
        <v>18844</v>
      </c>
      <c r="G7926" t="s">
        <v>21202</v>
      </c>
      <c r="H7926" s="1">
        <v>189472</v>
      </c>
      <c r="I7926" s="1">
        <v>49441</v>
      </c>
      <c r="J7926" t="s">
        <v>223</v>
      </c>
      <c r="K7926" t="s">
        <v>157</v>
      </c>
      <c r="L7926" s="7">
        <v>40118</v>
      </c>
      <c r="M7926" t="s">
        <v>21203</v>
      </c>
      <c r="N7926">
        <v>0</v>
      </c>
      <c r="O7926" s="17" t="s">
        <v>21485</v>
      </c>
      <c r="P7926">
        <v>0</v>
      </c>
      <c r="Q7926" s="17" t="s">
        <v>21485</v>
      </c>
      <c r="R7926" t="s">
        <v>21201</v>
      </c>
    </row>
    <row r="7927" spans="1:18">
      <c r="A7927" t="s">
        <v>17350</v>
      </c>
      <c r="B7927" t="s">
        <v>185</v>
      </c>
      <c r="C7927" t="s">
        <v>65</v>
      </c>
      <c r="D7927" t="s">
        <v>20</v>
      </c>
      <c r="E7927" t="s">
        <v>51</v>
      </c>
      <c r="F7927" t="s">
        <v>5398</v>
      </c>
      <c r="G7927" t="s">
        <v>17351</v>
      </c>
      <c r="H7927" s="1">
        <v>240000</v>
      </c>
      <c r="I7927" s="1">
        <v>0</v>
      </c>
      <c r="J7927" t="s">
        <v>48</v>
      </c>
      <c r="K7927" t="s">
        <v>118</v>
      </c>
      <c r="L7927" s="10">
        <v>39904</v>
      </c>
      <c r="M7927" t="s">
        <v>17352</v>
      </c>
      <c r="N7927">
        <v>0</v>
      </c>
      <c r="O7927" s="17" t="s">
        <v>21485</v>
      </c>
      <c r="P7927">
        <v>0</v>
      </c>
      <c r="Q7927" s="17" t="s">
        <v>21485</v>
      </c>
      <c r="R7927" t="s">
        <v>17350</v>
      </c>
    </row>
    <row r="7928" spans="1:18">
      <c r="A7928" t="s">
        <v>17353</v>
      </c>
      <c r="B7928" t="s">
        <v>185</v>
      </c>
      <c r="C7928" t="s">
        <v>65</v>
      </c>
      <c r="D7928" t="s">
        <v>20</v>
      </c>
      <c r="E7928" t="s">
        <v>21</v>
      </c>
      <c r="F7928" t="s">
        <v>282</v>
      </c>
      <c r="G7928" t="s">
        <v>17354</v>
      </c>
      <c r="H7928" s="1">
        <v>669160</v>
      </c>
      <c r="I7928" s="1">
        <v>0</v>
      </c>
      <c r="J7928" t="s">
        <v>24</v>
      </c>
      <c r="K7928" t="s">
        <v>118</v>
      </c>
      <c r="L7928" s="10">
        <v>41183</v>
      </c>
      <c r="M7928" t="s">
        <v>17355</v>
      </c>
      <c r="N7928">
        <v>0</v>
      </c>
      <c r="O7928" s="17" t="s">
        <v>21485</v>
      </c>
      <c r="P7928">
        <v>0</v>
      </c>
      <c r="Q7928" s="17" t="s">
        <v>21485</v>
      </c>
      <c r="R7928" t="s">
        <v>17353</v>
      </c>
    </row>
    <row r="7929" spans="1:18">
      <c r="A7929" t="s">
        <v>17353</v>
      </c>
      <c r="B7929" t="s">
        <v>185</v>
      </c>
      <c r="C7929" t="s">
        <v>65</v>
      </c>
      <c r="D7929" t="s">
        <v>38</v>
      </c>
      <c r="E7929" t="s">
        <v>387</v>
      </c>
      <c r="F7929" t="s">
        <v>379</v>
      </c>
      <c r="G7929" t="s">
        <v>17356</v>
      </c>
      <c r="H7929" s="1">
        <v>1090126</v>
      </c>
      <c r="I7929" s="1">
        <v>0</v>
      </c>
      <c r="J7929" t="s">
        <v>24</v>
      </c>
      <c r="K7929" t="s">
        <v>118</v>
      </c>
      <c r="L7929" s="10">
        <v>43374</v>
      </c>
      <c r="M7929" t="s">
        <v>17357</v>
      </c>
      <c r="N7929">
        <v>0</v>
      </c>
      <c r="O7929" s="17" t="s">
        <v>21485</v>
      </c>
      <c r="P7929">
        <v>0</v>
      </c>
      <c r="Q7929" s="17" t="s">
        <v>21485</v>
      </c>
      <c r="R7929" t="s">
        <v>17353</v>
      </c>
    </row>
    <row r="7930" spans="1:18">
      <c r="A7930" t="s">
        <v>17353</v>
      </c>
      <c r="B7930" t="s">
        <v>185</v>
      </c>
      <c r="C7930" t="s">
        <v>65</v>
      </c>
      <c r="D7930" t="s">
        <v>38</v>
      </c>
      <c r="E7930" t="s">
        <v>1125</v>
      </c>
      <c r="F7930" t="s">
        <v>282</v>
      </c>
      <c r="G7930" t="s">
        <v>17358</v>
      </c>
      <c r="H7930" s="1">
        <v>1137940</v>
      </c>
      <c r="I7930" s="1">
        <v>0</v>
      </c>
      <c r="J7930" t="s">
        <v>24</v>
      </c>
      <c r="K7930" t="s">
        <v>136</v>
      </c>
      <c r="L7930" s="10">
        <v>45200</v>
      </c>
      <c r="M7930" t="s">
        <v>17359</v>
      </c>
      <c r="N7930">
        <v>0</v>
      </c>
      <c r="O7930" s="17" t="s">
        <v>21485</v>
      </c>
      <c r="P7930">
        <v>0</v>
      </c>
      <c r="Q7930" s="17" t="s">
        <v>21485</v>
      </c>
      <c r="R7930" t="s">
        <v>17353</v>
      </c>
    </row>
    <row r="7931" spans="1:18">
      <c r="A7931" t="s">
        <v>2394</v>
      </c>
      <c r="B7931" t="s">
        <v>564</v>
      </c>
      <c r="C7931" t="s">
        <v>30</v>
      </c>
      <c r="D7931" t="s">
        <v>20</v>
      </c>
      <c r="E7931" t="s">
        <v>66</v>
      </c>
      <c r="F7931" t="s">
        <v>149</v>
      </c>
      <c r="G7931" t="s">
        <v>2395</v>
      </c>
      <c r="H7931" s="1">
        <v>860020</v>
      </c>
      <c r="I7931" s="1">
        <v>0</v>
      </c>
      <c r="J7931" t="s">
        <v>24</v>
      </c>
      <c r="K7931" t="s">
        <v>136</v>
      </c>
      <c r="L7931" s="10">
        <v>41000</v>
      </c>
      <c r="M7931" t="s">
        <v>2396</v>
      </c>
      <c r="N7931">
        <v>1</v>
      </c>
      <c r="O7931" s="17" t="s">
        <v>21485</v>
      </c>
      <c r="P7931">
        <v>0</v>
      </c>
      <c r="Q7931" s="17" t="s">
        <v>21485</v>
      </c>
      <c r="R7931" t="s">
        <v>2394</v>
      </c>
    </row>
    <row r="7932" spans="1:18">
      <c r="A7932" t="s">
        <v>17360</v>
      </c>
      <c r="B7932" t="s">
        <v>18</v>
      </c>
      <c r="C7932" t="s">
        <v>19</v>
      </c>
      <c r="D7932" t="s">
        <v>20</v>
      </c>
      <c r="E7932" t="s">
        <v>71</v>
      </c>
      <c r="F7932" t="s">
        <v>399</v>
      </c>
      <c r="G7932" t="s">
        <v>17361</v>
      </c>
      <c r="H7932" s="1">
        <v>759525</v>
      </c>
      <c r="I7932" s="1">
        <v>0</v>
      </c>
      <c r="J7932" t="s">
        <v>24</v>
      </c>
      <c r="K7932" t="s">
        <v>42</v>
      </c>
      <c r="L7932" s="10">
        <v>40634</v>
      </c>
      <c r="M7932" t="s">
        <v>17362</v>
      </c>
      <c r="N7932">
        <v>0</v>
      </c>
      <c r="O7932" s="17" t="s">
        <v>21485</v>
      </c>
      <c r="P7932">
        <v>0</v>
      </c>
      <c r="Q7932" s="17" t="s">
        <v>21485</v>
      </c>
      <c r="R7932" t="s">
        <v>17360</v>
      </c>
    </row>
    <row r="7933" spans="1:18">
      <c r="A7933" t="s">
        <v>17363</v>
      </c>
      <c r="B7933" t="s">
        <v>18</v>
      </c>
      <c r="C7933" t="s">
        <v>19</v>
      </c>
      <c r="D7933" t="s">
        <v>20</v>
      </c>
      <c r="E7933" t="s">
        <v>71</v>
      </c>
      <c r="F7933" t="s">
        <v>134</v>
      </c>
      <c r="G7933" t="s">
        <v>17364</v>
      </c>
      <c r="H7933" s="1">
        <v>565800</v>
      </c>
      <c r="I7933" s="1">
        <v>0</v>
      </c>
      <c r="J7933" t="s">
        <v>24</v>
      </c>
      <c r="K7933" t="s">
        <v>136</v>
      </c>
      <c r="L7933" s="10">
        <v>40634</v>
      </c>
      <c r="M7933" t="s">
        <v>17365</v>
      </c>
      <c r="N7933">
        <v>0</v>
      </c>
      <c r="O7933" s="17" t="s">
        <v>21485</v>
      </c>
      <c r="P7933">
        <v>0</v>
      </c>
      <c r="Q7933" s="17" t="s">
        <v>21485</v>
      </c>
      <c r="R7933" t="s">
        <v>17363</v>
      </c>
    </row>
    <row r="7934" spans="1:18">
      <c r="A7934" t="s">
        <v>17366</v>
      </c>
      <c r="B7934" t="s">
        <v>84</v>
      </c>
      <c r="C7934" t="s">
        <v>85</v>
      </c>
      <c r="D7934" t="s">
        <v>20</v>
      </c>
      <c r="E7934" t="s">
        <v>71</v>
      </c>
      <c r="F7934" t="s">
        <v>972</v>
      </c>
      <c r="G7934" t="s">
        <v>17367</v>
      </c>
      <c r="H7934" s="1">
        <v>608358</v>
      </c>
      <c r="I7934" s="1">
        <v>0</v>
      </c>
      <c r="J7934" t="s">
        <v>24</v>
      </c>
      <c r="K7934" t="s">
        <v>94</v>
      </c>
      <c r="L7934" s="10">
        <v>40634</v>
      </c>
      <c r="M7934" t="s">
        <v>17368</v>
      </c>
      <c r="N7934">
        <v>0</v>
      </c>
      <c r="O7934" s="17" t="s">
        <v>21485</v>
      </c>
      <c r="P7934">
        <v>0</v>
      </c>
      <c r="Q7934" s="17" t="s">
        <v>21485</v>
      </c>
      <c r="R7934" t="s">
        <v>17366</v>
      </c>
    </row>
    <row r="7935" spans="1:18">
      <c r="A7935" t="s">
        <v>17369</v>
      </c>
      <c r="B7935" t="s">
        <v>29</v>
      </c>
      <c r="C7935" t="s">
        <v>30</v>
      </c>
      <c r="D7935" t="s">
        <v>20</v>
      </c>
      <c r="E7935" t="s">
        <v>241</v>
      </c>
      <c r="F7935" t="s">
        <v>418</v>
      </c>
      <c r="G7935" t="s">
        <v>17370</v>
      </c>
      <c r="H7935" s="1">
        <v>825430</v>
      </c>
      <c r="I7935" s="1">
        <v>0</v>
      </c>
      <c r="J7935" t="s">
        <v>24</v>
      </c>
      <c r="K7935" t="s">
        <v>118</v>
      </c>
      <c r="L7935" s="10">
        <v>40087</v>
      </c>
      <c r="M7935" t="s">
        <v>17371</v>
      </c>
      <c r="N7935">
        <v>0</v>
      </c>
      <c r="O7935" s="17" t="s">
        <v>21485</v>
      </c>
      <c r="P7935">
        <v>0</v>
      </c>
      <c r="Q7935" s="17" t="s">
        <v>21485</v>
      </c>
      <c r="R7935" t="s">
        <v>17369</v>
      </c>
    </row>
    <row r="7936" spans="1:18">
      <c r="A7936" t="s">
        <v>17369</v>
      </c>
      <c r="B7936" t="s">
        <v>29</v>
      </c>
      <c r="C7936" t="s">
        <v>30</v>
      </c>
      <c r="D7936" t="s">
        <v>20</v>
      </c>
      <c r="E7936" t="s">
        <v>122</v>
      </c>
      <c r="F7936" t="s">
        <v>498</v>
      </c>
      <c r="G7936" t="s">
        <v>17372</v>
      </c>
      <c r="H7936" s="1">
        <v>747090</v>
      </c>
      <c r="I7936" s="1">
        <v>0</v>
      </c>
      <c r="J7936" t="s">
        <v>24</v>
      </c>
      <c r="K7936" t="s">
        <v>118</v>
      </c>
      <c r="L7936" s="10">
        <v>40817</v>
      </c>
      <c r="M7936" t="s">
        <v>17373</v>
      </c>
      <c r="N7936">
        <v>0</v>
      </c>
      <c r="O7936" s="17" t="s">
        <v>21485</v>
      </c>
      <c r="P7936">
        <v>0</v>
      </c>
      <c r="Q7936" s="17" t="s">
        <v>21485</v>
      </c>
      <c r="R7936" t="s">
        <v>17369</v>
      </c>
    </row>
    <row r="7937" spans="1:18">
      <c r="A7937" t="s">
        <v>17369</v>
      </c>
      <c r="B7937" t="s">
        <v>29</v>
      </c>
      <c r="C7937" t="s">
        <v>30</v>
      </c>
      <c r="D7937" t="s">
        <v>20</v>
      </c>
      <c r="E7937" t="s">
        <v>21</v>
      </c>
      <c r="F7937" t="s">
        <v>379</v>
      </c>
      <c r="G7937" t="s">
        <v>17374</v>
      </c>
      <c r="H7937" s="1">
        <v>812634</v>
      </c>
      <c r="I7937" s="1">
        <v>0</v>
      </c>
      <c r="J7937" t="s">
        <v>24</v>
      </c>
      <c r="K7937" t="s">
        <v>22</v>
      </c>
      <c r="L7937" s="10">
        <v>41183</v>
      </c>
      <c r="M7937" t="s">
        <v>17375</v>
      </c>
      <c r="N7937">
        <v>0</v>
      </c>
      <c r="O7937" s="17" t="s">
        <v>21485</v>
      </c>
      <c r="P7937">
        <v>0</v>
      </c>
      <c r="Q7937" s="17" t="s">
        <v>21485</v>
      </c>
      <c r="R7937" t="s">
        <v>17369</v>
      </c>
    </row>
    <row r="7938" spans="1:18">
      <c r="A7938" t="s">
        <v>17376</v>
      </c>
      <c r="B7938" t="s">
        <v>29</v>
      </c>
      <c r="C7938" t="s">
        <v>30</v>
      </c>
      <c r="D7938" t="s">
        <v>20</v>
      </c>
      <c r="E7938" t="s">
        <v>122</v>
      </c>
      <c r="F7938" t="s">
        <v>8135</v>
      </c>
      <c r="G7938" t="s">
        <v>17377</v>
      </c>
      <c r="H7938" s="1">
        <v>88416</v>
      </c>
      <c r="I7938" s="1">
        <v>0</v>
      </c>
      <c r="J7938" t="s">
        <v>1887</v>
      </c>
      <c r="K7938" t="s">
        <v>487</v>
      </c>
      <c r="L7938" s="10">
        <v>40817</v>
      </c>
      <c r="M7938" t="s">
        <v>17378</v>
      </c>
      <c r="N7938">
        <v>0</v>
      </c>
      <c r="O7938" s="17" t="s">
        <v>21485</v>
      </c>
      <c r="P7938">
        <v>0</v>
      </c>
      <c r="Q7938" s="17" t="s">
        <v>21485</v>
      </c>
      <c r="R7938" t="s">
        <v>17376</v>
      </c>
    </row>
    <row r="7939" spans="1:18">
      <c r="A7939" t="s">
        <v>17379</v>
      </c>
      <c r="B7939" t="s">
        <v>18</v>
      </c>
      <c r="C7939" t="s">
        <v>19</v>
      </c>
      <c r="D7939" t="s">
        <v>20025</v>
      </c>
      <c r="E7939" t="s">
        <v>20026</v>
      </c>
      <c r="F7939" t="s">
        <v>20027</v>
      </c>
      <c r="G7939" t="s">
        <v>21204</v>
      </c>
      <c r="H7939" s="1">
        <v>98054</v>
      </c>
      <c r="I7939" s="1">
        <v>0</v>
      </c>
      <c r="J7939" t="s">
        <v>202</v>
      </c>
      <c r="K7939" t="s">
        <v>94</v>
      </c>
      <c r="L7939" s="7">
        <v>41334</v>
      </c>
      <c r="M7939" t="s">
        <v>21205</v>
      </c>
      <c r="N7939">
        <v>0</v>
      </c>
      <c r="O7939" s="17" t="s">
        <v>21485</v>
      </c>
      <c r="P7939">
        <v>0</v>
      </c>
      <c r="Q7939" s="17" t="s">
        <v>21485</v>
      </c>
      <c r="R7939" t="s">
        <v>17379</v>
      </c>
    </row>
    <row r="7940" spans="1:18">
      <c r="A7940" t="s">
        <v>17379</v>
      </c>
      <c r="B7940" t="s">
        <v>18</v>
      </c>
      <c r="C7940" t="s">
        <v>19</v>
      </c>
      <c r="D7940" t="s">
        <v>38</v>
      </c>
      <c r="E7940" t="s">
        <v>168</v>
      </c>
      <c r="F7940" t="s">
        <v>1575</v>
      </c>
      <c r="G7940" t="s">
        <v>17380</v>
      </c>
      <c r="H7940" s="1">
        <v>252450</v>
      </c>
      <c r="I7940" s="1">
        <v>0</v>
      </c>
      <c r="J7940" t="s">
        <v>68</v>
      </c>
      <c r="K7940" t="s">
        <v>445</v>
      </c>
      <c r="L7940" s="10">
        <v>43922</v>
      </c>
      <c r="M7940" t="s">
        <v>17381</v>
      </c>
      <c r="N7940">
        <v>0</v>
      </c>
      <c r="O7940" s="17" t="s">
        <v>21485</v>
      </c>
      <c r="P7940">
        <v>0</v>
      </c>
      <c r="Q7940" s="17" t="s">
        <v>21485</v>
      </c>
      <c r="R7940" t="s">
        <v>17379</v>
      </c>
    </row>
    <row r="7941" spans="1:18">
      <c r="A7941" t="s">
        <v>17382</v>
      </c>
      <c r="B7941" t="s">
        <v>921</v>
      </c>
      <c r="C7941" t="s">
        <v>922</v>
      </c>
      <c r="D7941" t="s">
        <v>20</v>
      </c>
      <c r="E7941" t="s">
        <v>66</v>
      </c>
      <c r="F7941" t="s">
        <v>169</v>
      </c>
      <c r="G7941" t="s">
        <v>17383</v>
      </c>
      <c r="H7941" s="1">
        <v>739443</v>
      </c>
      <c r="I7941" s="1">
        <v>0</v>
      </c>
      <c r="J7941" t="s">
        <v>24</v>
      </c>
      <c r="K7941" t="s">
        <v>136</v>
      </c>
      <c r="L7941" s="10">
        <v>41000</v>
      </c>
      <c r="M7941" t="s">
        <v>17384</v>
      </c>
      <c r="N7941">
        <v>0</v>
      </c>
      <c r="O7941" s="17" t="s">
        <v>21485</v>
      </c>
      <c r="P7941">
        <v>0</v>
      </c>
      <c r="Q7941" s="17" t="s">
        <v>21485</v>
      </c>
      <c r="R7941" t="s">
        <v>17382</v>
      </c>
    </row>
    <row r="7942" spans="1:18">
      <c r="A7942" t="s">
        <v>17382</v>
      </c>
      <c r="B7942" t="s">
        <v>921</v>
      </c>
      <c r="C7942" t="s">
        <v>922</v>
      </c>
      <c r="D7942" t="s">
        <v>38</v>
      </c>
      <c r="E7942" t="s">
        <v>168</v>
      </c>
      <c r="F7942" t="s">
        <v>169</v>
      </c>
      <c r="G7942" t="s">
        <v>17385</v>
      </c>
      <c r="H7942" s="1">
        <v>753525</v>
      </c>
      <c r="I7942" s="1">
        <v>0</v>
      </c>
      <c r="J7942" t="s">
        <v>24</v>
      </c>
      <c r="K7942" t="s">
        <v>136</v>
      </c>
      <c r="L7942" s="10">
        <v>43922</v>
      </c>
      <c r="M7942" t="s">
        <v>17386</v>
      </c>
      <c r="N7942">
        <v>0</v>
      </c>
      <c r="O7942" s="17" t="s">
        <v>21485</v>
      </c>
      <c r="P7942">
        <v>0</v>
      </c>
      <c r="Q7942" s="17" t="s">
        <v>21485</v>
      </c>
      <c r="R7942" t="s">
        <v>17382</v>
      </c>
    </row>
    <row r="7943" spans="1:18">
      <c r="A7943" t="s">
        <v>17387</v>
      </c>
      <c r="B7943" t="s">
        <v>2172</v>
      </c>
      <c r="C7943" t="s">
        <v>65</v>
      </c>
      <c r="D7943" t="s">
        <v>38</v>
      </c>
      <c r="E7943" t="s">
        <v>586</v>
      </c>
      <c r="F7943" t="s">
        <v>169</v>
      </c>
      <c r="G7943" t="s">
        <v>17388</v>
      </c>
      <c r="H7943" s="1">
        <v>757350</v>
      </c>
      <c r="I7943" s="1">
        <v>0</v>
      </c>
      <c r="J7943" t="s">
        <v>24</v>
      </c>
      <c r="K7943" t="s">
        <v>136</v>
      </c>
      <c r="L7943" s="10">
        <v>45017</v>
      </c>
      <c r="M7943" t="s">
        <v>17389</v>
      </c>
      <c r="N7943">
        <v>0</v>
      </c>
      <c r="O7943" s="17" t="s">
        <v>21485</v>
      </c>
      <c r="P7943">
        <v>0</v>
      </c>
      <c r="Q7943" s="17" t="s">
        <v>21485</v>
      </c>
      <c r="R7943" t="s">
        <v>17387</v>
      </c>
    </row>
    <row r="7944" spans="1:18">
      <c r="A7944" t="s">
        <v>17390</v>
      </c>
      <c r="B7944" t="s">
        <v>18</v>
      </c>
      <c r="C7944" t="s">
        <v>19</v>
      </c>
      <c r="D7944" t="s">
        <v>20</v>
      </c>
      <c r="E7944" t="s">
        <v>79</v>
      </c>
      <c r="F7944" t="s">
        <v>123</v>
      </c>
      <c r="G7944" t="s">
        <v>17391</v>
      </c>
      <c r="H7944" s="1">
        <v>772999</v>
      </c>
      <c r="I7944" s="1">
        <v>0</v>
      </c>
      <c r="J7944" t="s">
        <v>24</v>
      </c>
      <c r="K7944" t="s">
        <v>94</v>
      </c>
      <c r="L7944" s="10">
        <v>41548</v>
      </c>
      <c r="M7944" t="s">
        <v>17392</v>
      </c>
      <c r="N7944">
        <v>0</v>
      </c>
      <c r="O7944" s="17" t="s">
        <v>21485</v>
      </c>
      <c r="P7944">
        <v>0</v>
      </c>
      <c r="Q7944" s="17" t="s">
        <v>21485</v>
      </c>
      <c r="R7944" t="s">
        <v>17390</v>
      </c>
    </row>
    <row r="7945" spans="1:18">
      <c r="A7945" t="s">
        <v>21206</v>
      </c>
      <c r="B7945" t="s">
        <v>37</v>
      </c>
      <c r="C7945" t="s">
        <v>30</v>
      </c>
      <c r="D7945" t="s">
        <v>19870</v>
      </c>
      <c r="E7945" t="s">
        <v>19871</v>
      </c>
      <c r="F7945" t="s">
        <v>19490</v>
      </c>
      <c r="G7945" t="s">
        <v>21207</v>
      </c>
      <c r="H7945" s="1">
        <v>411126</v>
      </c>
      <c r="I7945" s="1">
        <v>0</v>
      </c>
      <c r="J7945" t="s">
        <v>1887</v>
      </c>
      <c r="K7945" t="s">
        <v>42</v>
      </c>
      <c r="L7945" s="7">
        <v>44593</v>
      </c>
      <c r="M7945" t="s">
        <v>21208</v>
      </c>
      <c r="N7945">
        <v>0</v>
      </c>
      <c r="O7945" s="17" t="s">
        <v>21485</v>
      </c>
      <c r="P7945">
        <v>0</v>
      </c>
      <c r="Q7945" s="17" t="s">
        <v>21485</v>
      </c>
      <c r="R7945" t="s">
        <v>21206</v>
      </c>
    </row>
    <row r="7946" spans="1:18">
      <c r="A7946" t="s">
        <v>17393</v>
      </c>
      <c r="B7946" t="s">
        <v>91</v>
      </c>
      <c r="C7946" t="s">
        <v>30</v>
      </c>
      <c r="D7946" t="s">
        <v>19238</v>
      </c>
      <c r="E7946" t="s">
        <v>19239</v>
      </c>
      <c r="F7946" t="s">
        <v>19189</v>
      </c>
      <c r="G7946" t="s">
        <v>21211</v>
      </c>
      <c r="H7946" s="1">
        <v>199567</v>
      </c>
      <c r="I7946" s="1">
        <v>0</v>
      </c>
      <c r="J7946" t="s">
        <v>202</v>
      </c>
      <c r="K7946" t="s">
        <v>94</v>
      </c>
      <c r="L7946" s="7">
        <v>44075</v>
      </c>
      <c r="M7946" t="s">
        <v>21212</v>
      </c>
      <c r="N7946">
        <v>0</v>
      </c>
      <c r="O7946" s="17" t="s">
        <v>21485</v>
      </c>
      <c r="P7946">
        <v>0</v>
      </c>
      <c r="Q7946" s="17" t="s">
        <v>21485</v>
      </c>
      <c r="R7946" t="s">
        <v>17393</v>
      </c>
    </row>
    <row r="7947" spans="1:18">
      <c r="A7947" t="s">
        <v>17393</v>
      </c>
      <c r="B7947" t="s">
        <v>91</v>
      </c>
      <c r="C7947" t="s">
        <v>30</v>
      </c>
      <c r="D7947" t="s">
        <v>20124</v>
      </c>
      <c r="E7947" t="s">
        <v>20125</v>
      </c>
      <c r="F7947" t="s">
        <v>18715</v>
      </c>
      <c r="G7947" t="s">
        <v>21209</v>
      </c>
      <c r="H7947" s="1">
        <v>75000</v>
      </c>
      <c r="I7947" s="1">
        <v>0</v>
      </c>
      <c r="J7947" t="s">
        <v>68</v>
      </c>
      <c r="K7947" t="s">
        <v>94</v>
      </c>
      <c r="L7947" s="7">
        <v>43009</v>
      </c>
      <c r="M7947" t="s">
        <v>21210</v>
      </c>
      <c r="N7947">
        <v>0</v>
      </c>
      <c r="O7947" s="17" t="s">
        <v>21485</v>
      </c>
      <c r="P7947">
        <v>0</v>
      </c>
      <c r="Q7947" s="17" t="s">
        <v>21485</v>
      </c>
      <c r="R7947" t="s">
        <v>17393</v>
      </c>
    </row>
    <row r="7948" spans="1:18">
      <c r="A7948" t="s">
        <v>17393</v>
      </c>
      <c r="B7948" t="s">
        <v>91</v>
      </c>
      <c r="C7948" t="s">
        <v>30</v>
      </c>
      <c r="D7948" t="s">
        <v>38</v>
      </c>
      <c r="E7948" t="s">
        <v>387</v>
      </c>
      <c r="F7948" t="s">
        <v>574</v>
      </c>
      <c r="G7948" t="s">
        <v>17394</v>
      </c>
      <c r="H7948" s="1">
        <v>455176</v>
      </c>
      <c r="I7948" s="1">
        <v>0</v>
      </c>
      <c r="J7948" t="s">
        <v>24</v>
      </c>
      <c r="K7948" t="s">
        <v>94</v>
      </c>
      <c r="L7948" s="10">
        <v>43374</v>
      </c>
      <c r="M7948" t="s">
        <v>17395</v>
      </c>
      <c r="N7948">
        <v>0</v>
      </c>
      <c r="O7948" s="17" t="s">
        <v>21485</v>
      </c>
      <c r="P7948">
        <v>0</v>
      </c>
      <c r="Q7948" s="17" t="s">
        <v>21485</v>
      </c>
      <c r="R7948" t="s">
        <v>17393</v>
      </c>
    </row>
    <row r="7949" spans="1:18">
      <c r="A7949" t="s">
        <v>17393</v>
      </c>
      <c r="B7949" t="s">
        <v>91</v>
      </c>
      <c r="C7949" t="s">
        <v>30</v>
      </c>
      <c r="D7949" t="s">
        <v>38</v>
      </c>
      <c r="E7949" t="s">
        <v>434</v>
      </c>
      <c r="F7949" t="s">
        <v>1510</v>
      </c>
      <c r="G7949" t="s">
        <v>17396</v>
      </c>
      <c r="H7949" s="1">
        <v>348074</v>
      </c>
      <c r="I7949" s="1">
        <v>0</v>
      </c>
      <c r="J7949" t="s">
        <v>68</v>
      </c>
      <c r="K7949" t="s">
        <v>94</v>
      </c>
      <c r="L7949" s="10">
        <v>44256</v>
      </c>
      <c r="M7949" t="s">
        <v>17397</v>
      </c>
      <c r="N7949">
        <v>0</v>
      </c>
      <c r="O7949" s="17" t="s">
        <v>21485</v>
      </c>
      <c r="P7949">
        <v>0</v>
      </c>
      <c r="Q7949" s="17" t="s">
        <v>21485</v>
      </c>
      <c r="R7949" t="s">
        <v>17393</v>
      </c>
    </row>
    <row r="7950" spans="1:18">
      <c r="A7950" t="s">
        <v>17393</v>
      </c>
      <c r="B7950" t="s">
        <v>91</v>
      </c>
      <c r="C7950" t="s">
        <v>30</v>
      </c>
      <c r="D7950" t="s">
        <v>38</v>
      </c>
      <c r="E7950" t="s">
        <v>637</v>
      </c>
      <c r="F7950" t="s">
        <v>1510</v>
      </c>
      <c r="G7950" t="s">
        <v>17398</v>
      </c>
      <c r="H7950" s="1">
        <v>665551</v>
      </c>
      <c r="I7950" s="1">
        <v>0</v>
      </c>
      <c r="J7950" t="s">
        <v>2794</v>
      </c>
      <c r="K7950" t="s">
        <v>94</v>
      </c>
      <c r="L7950" s="10">
        <v>44470</v>
      </c>
      <c r="M7950" t="s">
        <v>17399</v>
      </c>
      <c r="N7950">
        <v>0</v>
      </c>
      <c r="O7950" s="17" t="s">
        <v>21485</v>
      </c>
      <c r="P7950">
        <v>0</v>
      </c>
      <c r="Q7950" s="17" t="s">
        <v>21485</v>
      </c>
      <c r="R7950" t="s">
        <v>17393</v>
      </c>
    </row>
    <row r="7951" spans="1:18">
      <c r="A7951" t="s">
        <v>17393</v>
      </c>
      <c r="B7951" t="s">
        <v>91</v>
      </c>
      <c r="C7951" t="s">
        <v>30</v>
      </c>
      <c r="D7951" t="s">
        <v>38</v>
      </c>
      <c r="E7951" t="s">
        <v>86</v>
      </c>
      <c r="F7951" t="s">
        <v>1510</v>
      </c>
      <c r="G7951" t="s">
        <v>17400</v>
      </c>
      <c r="H7951" s="1">
        <v>497251</v>
      </c>
      <c r="I7951" s="1">
        <v>0</v>
      </c>
      <c r="J7951" t="s">
        <v>2794</v>
      </c>
      <c r="K7951" t="s">
        <v>94</v>
      </c>
      <c r="L7951" s="10">
        <v>44652</v>
      </c>
      <c r="M7951" t="s">
        <v>17401</v>
      </c>
      <c r="N7951">
        <v>0</v>
      </c>
      <c r="O7951" s="17" t="s">
        <v>21485</v>
      </c>
      <c r="P7951">
        <v>0</v>
      </c>
      <c r="Q7951" s="17" t="s">
        <v>21485</v>
      </c>
      <c r="R7951" t="s">
        <v>17393</v>
      </c>
    </row>
    <row r="7952" spans="1:18">
      <c r="A7952" t="s">
        <v>21213</v>
      </c>
      <c r="B7952" t="s">
        <v>167</v>
      </c>
      <c r="C7952" t="s">
        <v>85</v>
      </c>
      <c r="D7952" t="s">
        <v>19131</v>
      </c>
      <c r="E7952" t="s">
        <v>21214</v>
      </c>
      <c r="F7952" t="s">
        <v>19133</v>
      </c>
      <c r="G7952" t="s">
        <v>21215</v>
      </c>
      <c r="H7952" s="1">
        <v>97804</v>
      </c>
      <c r="I7952" s="1">
        <v>0</v>
      </c>
      <c r="J7952" t="s">
        <v>223</v>
      </c>
      <c r="K7952" t="s">
        <v>94</v>
      </c>
      <c r="L7952" s="7">
        <v>41548</v>
      </c>
      <c r="M7952" t="s">
        <v>21216</v>
      </c>
      <c r="N7952">
        <v>0</v>
      </c>
      <c r="O7952" s="17" t="s">
        <v>21485</v>
      </c>
      <c r="P7952">
        <v>0</v>
      </c>
      <c r="Q7952" s="17" t="s">
        <v>21485</v>
      </c>
      <c r="R7952" t="s">
        <v>21213</v>
      </c>
    </row>
    <row r="7953" spans="1:18">
      <c r="A7953" t="s">
        <v>17402</v>
      </c>
      <c r="B7953" t="s">
        <v>557</v>
      </c>
      <c r="C7953" t="s">
        <v>65</v>
      </c>
      <c r="D7953" t="s">
        <v>20</v>
      </c>
      <c r="E7953" t="s">
        <v>51</v>
      </c>
      <c r="F7953" t="s">
        <v>379</v>
      </c>
      <c r="G7953" t="s">
        <v>17403</v>
      </c>
      <c r="H7953" s="1">
        <v>672750</v>
      </c>
      <c r="I7953" s="1">
        <v>0</v>
      </c>
      <c r="J7953" t="s">
        <v>24</v>
      </c>
      <c r="K7953" t="s">
        <v>118</v>
      </c>
      <c r="L7953" s="10">
        <v>39904</v>
      </c>
      <c r="M7953" t="s">
        <v>17404</v>
      </c>
      <c r="N7953">
        <v>0</v>
      </c>
      <c r="O7953" s="17" t="s">
        <v>21485</v>
      </c>
      <c r="P7953">
        <v>0</v>
      </c>
      <c r="Q7953" s="17" t="s">
        <v>21485</v>
      </c>
      <c r="R7953" t="s">
        <v>17402</v>
      </c>
    </row>
    <row r="7954" spans="1:18">
      <c r="A7954" t="s">
        <v>17402</v>
      </c>
      <c r="B7954" t="s">
        <v>557</v>
      </c>
      <c r="C7954" t="s">
        <v>65</v>
      </c>
      <c r="D7954" t="s">
        <v>20</v>
      </c>
      <c r="E7954" t="s">
        <v>31</v>
      </c>
      <c r="F7954" t="s">
        <v>568</v>
      </c>
      <c r="G7954" t="s">
        <v>17405</v>
      </c>
      <c r="H7954" s="1">
        <v>722270</v>
      </c>
      <c r="I7954" s="1">
        <v>0</v>
      </c>
      <c r="J7954" t="s">
        <v>24</v>
      </c>
      <c r="K7954" t="s">
        <v>118</v>
      </c>
      <c r="L7954" s="10">
        <v>41913</v>
      </c>
      <c r="M7954" t="s">
        <v>17406</v>
      </c>
      <c r="N7954">
        <v>0</v>
      </c>
      <c r="O7954" s="17" t="s">
        <v>21485</v>
      </c>
      <c r="P7954">
        <v>0</v>
      </c>
      <c r="Q7954" s="17" t="s">
        <v>21485</v>
      </c>
      <c r="R7954" t="s">
        <v>17402</v>
      </c>
    </row>
    <row r="7955" spans="1:18">
      <c r="A7955" t="s">
        <v>17402</v>
      </c>
      <c r="B7955" t="s">
        <v>557</v>
      </c>
      <c r="C7955" t="s">
        <v>65</v>
      </c>
      <c r="D7955" t="s">
        <v>38</v>
      </c>
      <c r="E7955" t="s">
        <v>387</v>
      </c>
      <c r="F7955" t="s">
        <v>568</v>
      </c>
      <c r="G7955" t="s">
        <v>17407</v>
      </c>
      <c r="H7955" s="1">
        <v>749700</v>
      </c>
      <c r="I7955" s="1">
        <v>0</v>
      </c>
      <c r="J7955" t="s">
        <v>24</v>
      </c>
      <c r="K7955" t="s">
        <v>118</v>
      </c>
      <c r="L7955" s="10">
        <v>43374</v>
      </c>
      <c r="M7955" t="s">
        <v>17408</v>
      </c>
      <c r="N7955">
        <v>0</v>
      </c>
      <c r="O7955" s="17" t="s">
        <v>21485</v>
      </c>
      <c r="P7955">
        <v>0</v>
      </c>
      <c r="Q7955" s="17" t="s">
        <v>21485</v>
      </c>
      <c r="R7955" t="s">
        <v>17402</v>
      </c>
    </row>
    <row r="7956" spans="1:18">
      <c r="A7956" t="s">
        <v>17402</v>
      </c>
      <c r="B7956" t="s">
        <v>557</v>
      </c>
      <c r="C7956" t="s">
        <v>65</v>
      </c>
      <c r="D7956" t="s">
        <v>38</v>
      </c>
      <c r="E7956" t="s">
        <v>1125</v>
      </c>
      <c r="F7956" t="s">
        <v>1272</v>
      </c>
      <c r="G7956" t="s">
        <v>17409</v>
      </c>
      <c r="H7956" s="1">
        <v>833850</v>
      </c>
      <c r="I7956" s="1">
        <v>0</v>
      </c>
      <c r="J7956" t="s">
        <v>24</v>
      </c>
      <c r="K7956" t="s">
        <v>118</v>
      </c>
      <c r="L7956" s="10">
        <v>45200</v>
      </c>
      <c r="M7956" t="s">
        <v>17410</v>
      </c>
      <c r="N7956">
        <v>0</v>
      </c>
      <c r="O7956" s="17" t="s">
        <v>21485</v>
      </c>
      <c r="P7956">
        <v>0</v>
      </c>
      <c r="Q7956" s="17" t="s">
        <v>21485</v>
      </c>
      <c r="R7956" t="s">
        <v>17402</v>
      </c>
    </row>
    <row r="7957" spans="1:18">
      <c r="A7957" t="s">
        <v>17411</v>
      </c>
      <c r="B7957" t="s">
        <v>18</v>
      </c>
      <c r="C7957" t="s">
        <v>19</v>
      </c>
      <c r="D7957" t="s">
        <v>20</v>
      </c>
      <c r="E7957" t="s">
        <v>66</v>
      </c>
      <c r="F7957" t="s">
        <v>218</v>
      </c>
      <c r="G7957" t="s">
        <v>17412</v>
      </c>
      <c r="H7957" s="1">
        <v>686120</v>
      </c>
      <c r="I7957" s="1">
        <v>0</v>
      </c>
      <c r="J7957" t="s">
        <v>24</v>
      </c>
      <c r="K7957" t="s">
        <v>22</v>
      </c>
      <c r="L7957" s="10">
        <v>41000</v>
      </c>
      <c r="M7957" t="s">
        <v>17413</v>
      </c>
      <c r="N7957">
        <v>0</v>
      </c>
      <c r="O7957" s="17" t="s">
        <v>21485</v>
      </c>
      <c r="P7957">
        <v>0</v>
      </c>
      <c r="Q7957" s="17" t="s">
        <v>21485</v>
      </c>
      <c r="R7957" t="s">
        <v>17411</v>
      </c>
    </row>
    <row r="7958" spans="1:18">
      <c r="A7958" t="s">
        <v>17411</v>
      </c>
      <c r="B7958" t="s">
        <v>18</v>
      </c>
      <c r="C7958" t="s">
        <v>19</v>
      </c>
      <c r="D7958" t="s">
        <v>20</v>
      </c>
      <c r="E7958" t="s">
        <v>320</v>
      </c>
      <c r="F7958" t="s">
        <v>568</v>
      </c>
      <c r="G7958" t="s">
        <v>17414</v>
      </c>
      <c r="H7958" s="1">
        <v>649335</v>
      </c>
      <c r="I7958" s="1">
        <v>0</v>
      </c>
      <c r="J7958" t="s">
        <v>24</v>
      </c>
      <c r="K7958" t="s">
        <v>42</v>
      </c>
      <c r="L7958" s="10">
        <v>41365</v>
      </c>
      <c r="M7958" t="s">
        <v>17415</v>
      </c>
      <c r="N7958">
        <v>0</v>
      </c>
      <c r="O7958" s="17" t="s">
        <v>21485</v>
      </c>
      <c r="P7958">
        <v>0</v>
      </c>
      <c r="Q7958" s="17" t="s">
        <v>21485</v>
      </c>
      <c r="R7958" t="s">
        <v>17411</v>
      </c>
    </row>
    <row r="7959" spans="1:18">
      <c r="A7959" t="s">
        <v>17411</v>
      </c>
      <c r="B7959" t="s">
        <v>18</v>
      </c>
      <c r="C7959" t="s">
        <v>19</v>
      </c>
      <c r="D7959" t="s">
        <v>38</v>
      </c>
      <c r="E7959" t="s">
        <v>387</v>
      </c>
      <c r="F7959" t="s">
        <v>568</v>
      </c>
      <c r="G7959" t="s">
        <v>17416</v>
      </c>
      <c r="H7959" s="1">
        <v>944776</v>
      </c>
      <c r="I7959" s="1">
        <v>0</v>
      </c>
      <c r="J7959" t="s">
        <v>24</v>
      </c>
      <c r="K7959" t="s">
        <v>110</v>
      </c>
      <c r="L7959" s="10">
        <v>43374</v>
      </c>
      <c r="M7959" t="s">
        <v>17417</v>
      </c>
      <c r="N7959">
        <v>0</v>
      </c>
      <c r="O7959" s="17" t="s">
        <v>21485</v>
      </c>
      <c r="P7959">
        <v>0</v>
      </c>
      <c r="Q7959" s="17" t="s">
        <v>21485</v>
      </c>
      <c r="R7959" t="s">
        <v>17411</v>
      </c>
    </row>
    <row r="7960" spans="1:18">
      <c r="A7960" t="s">
        <v>17411</v>
      </c>
      <c r="B7960" t="s">
        <v>18</v>
      </c>
      <c r="C7960" t="s">
        <v>19</v>
      </c>
      <c r="D7960" t="s">
        <v>38</v>
      </c>
      <c r="E7960" t="s">
        <v>718</v>
      </c>
      <c r="F7960" t="s">
        <v>245</v>
      </c>
      <c r="G7960" t="s">
        <v>17418</v>
      </c>
      <c r="H7960" s="1">
        <v>864450</v>
      </c>
      <c r="I7960" s="1">
        <v>0</v>
      </c>
      <c r="J7960" t="s">
        <v>24</v>
      </c>
      <c r="K7960" t="s">
        <v>22</v>
      </c>
      <c r="L7960" s="10">
        <v>44835</v>
      </c>
      <c r="M7960" t="s">
        <v>17419</v>
      </c>
      <c r="N7960">
        <v>0</v>
      </c>
      <c r="O7960" s="17" t="s">
        <v>21485</v>
      </c>
      <c r="P7960">
        <v>0</v>
      </c>
      <c r="Q7960" s="17" t="s">
        <v>21485</v>
      </c>
      <c r="R7960" t="s">
        <v>17411</v>
      </c>
    </row>
    <row r="7961" spans="1:18">
      <c r="A7961" t="s">
        <v>17411</v>
      </c>
      <c r="B7961" t="s">
        <v>18</v>
      </c>
      <c r="C7961" t="s">
        <v>19</v>
      </c>
      <c r="D7961" t="s">
        <v>38</v>
      </c>
      <c r="E7961" t="s">
        <v>718</v>
      </c>
      <c r="F7961" t="s">
        <v>218</v>
      </c>
      <c r="G7961" t="s">
        <v>17420</v>
      </c>
      <c r="H7961" s="1">
        <v>852976</v>
      </c>
      <c r="I7961" s="1">
        <v>0</v>
      </c>
      <c r="J7961" t="s">
        <v>24</v>
      </c>
      <c r="K7961" t="s">
        <v>110</v>
      </c>
      <c r="L7961" s="10">
        <v>44835</v>
      </c>
      <c r="M7961" t="s">
        <v>17421</v>
      </c>
      <c r="N7961">
        <v>0</v>
      </c>
      <c r="O7961" s="17" t="s">
        <v>21485</v>
      </c>
      <c r="P7961">
        <v>0</v>
      </c>
      <c r="Q7961" s="17" t="s">
        <v>21485</v>
      </c>
      <c r="R7961" t="s">
        <v>17411</v>
      </c>
    </row>
    <row r="7962" spans="1:18">
      <c r="A7962" t="s">
        <v>17422</v>
      </c>
      <c r="B7962" t="s">
        <v>18</v>
      </c>
      <c r="C7962" t="s">
        <v>19</v>
      </c>
      <c r="D7962" t="s">
        <v>20</v>
      </c>
      <c r="E7962" t="s">
        <v>51</v>
      </c>
      <c r="F7962" t="s">
        <v>22</v>
      </c>
      <c r="G7962" t="s">
        <v>17423</v>
      </c>
      <c r="H7962" s="1">
        <v>646986</v>
      </c>
      <c r="I7962" s="1">
        <v>0</v>
      </c>
      <c r="J7962" t="s">
        <v>24</v>
      </c>
      <c r="K7962" t="s">
        <v>22</v>
      </c>
      <c r="L7962" s="10">
        <v>39904</v>
      </c>
      <c r="M7962" t="s">
        <v>17424</v>
      </c>
      <c r="N7962">
        <v>0</v>
      </c>
      <c r="O7962" s="17" t="s">
        <v>21485</v>
      </c>
      <c r="P7962">
        <v>0</v>
      </c>
      <c r="Q7962" s="17" t="s">
        <v>21485</v>
      </c>
      <c r="R7962" t="s">
        <v>17422</v>
      </c>
    </row>
    <row r="7963" spans="1:18">
      <c r="A7963" t="s">
        <v>17422</v>
      </c>
      <c r="B7963" t="s">
        <v>18</v>
      </c>
      <c r="C7963" t="s">
        <v>19</v>
      </c>
      <c r="D7963" t="s">
        <v>20</v>
      </c>
      <c r="E7963" t="s">
        <v>51</v>
      </c>
      <c r="F7963" t="s">
        <v>22</v>
      </c>
      <c r="G7963" t="s">
        <v>17423</v>
      </c>
      <c r="H7963" s="1">
        <v>646986</v>
      </c>
      <c r="I7963" s="1">
        <v>0</v>
      </c>
      <c r="J7963" t="s">
        <v>24</v>
      </c>
      <c r="K7963" t="s">
        <v>22</v>
      </c>
      <c r="L7963" s="10">
        <v>39904</v>
      </c>
      <c r="M7963" t="s">
        <v>17424</v>
      </c>
      <c r="N7963">
        <v>0</v>
      </c>
      <c r="O7963" s="17" t="s">
        <v>21485</v>
      </c>
      <c r="P7963">
        <v>0</v>
      </c>
      <c r="Q7963" s="17" t="s">
        <v>21485</v>
      </c>
      <c r="R7963" t="s">
        <v>17422</v>
      </c>
    </row>
    <row r="7964" spans="1:18">
      <c r="A7964" t="s">
        <v>17422</v>
      </c>
      <c r="B7964" t="s">
        <v>18</v>
      </c>
      <c r="C7964" t="s">
        <v>19</v>
      </c>
      <c r="D7964" t="s">
        <v>20</v>
      </c>
      <c r="E7964" t="s">
        <v>31</v>
      </c>
      <c r="F7964" t="s">
        <v>22</v>
      </c>
      <c r="G7964" t="s">
        <v>17425</v>
      </c>
      <c r="H7964" s="1">
        <v>889490</v>
      </c>
      <c r="I7964" s="1">
        <v>0</v>
      </c>
      <c r="J7964" t="s">
        <v>24</v>
      </c>
      <c r="K7964" t="s">
        <v>22</v>
      </c>
      <c r="L7964" s="10">
        <v>41913</v>
      </c>
      <c r="M7964" t="s">
        <v>17424</v>
      </c>
      <c r="N7964">
        <v>0</v>
      </c>
      <c r="O7964" s="17" t="s">
        <v>21485</v>
      </c>
      <c r="P7964">
        <v>0</v>
      </c>
      <c r="Q7964" s="17" t="s">
        <v>21485</v>
      </c>
      <c r="R7964" t="s">
        <v>17422</v>
      </c>
    </row>
    <row r="7965" spans="1:18">
      <c r="A7965" t="s">
        <v>17422</v>
      </c>
      <c r="B7965" t="s">
        <v>18</v>
      </c>
      <c r="C7965" t="s">
        <v>19</v>
      </c>
      <c r="D7965" t="s">
        <v>20</v>
      </c>
      <c r="E7965" t="s">
        <v>31</v>
      </c>
      <c r="F7965" t="s">
        <v>22</v>
      </c>
      <c r="G7965" t="s">
        <v>17425</v>
      </c>
      <c r="H7965" s="1">
        <v>889490</v>
      </c>
      <c r="I7965" s="1">
        <v>0</v>
      </c>
      <c r="J7965" t="s">
        <v>24</v>
      </c>
      <c r="K7965" t="s">
        <v>22</v>
      </c>
      <c r="L7965" s="10">
        <v>41913</v>
      </c>
      <c r="M7965" t="s">
        <v>17424</v>
      </c>
      <c r="N7965">
        <v>0</v>
      </c>
      <c r="O7965" s="17" t="s">
        <v>21485</v>
      </c>
      <c r="P7965">
        <v>0</v>
      </c>
      <c r="Q7965" s="17" t="s">
        <v>21485</v>
      </c>
      <c r="R7965" t="s">
        <v>17422</v>
      </c>
    </row>
    <row r="7966" spans="1:18">
      <c r="A7966" t="s">
        <v>17422</v>
      </c>
      <c r="B7966" t="s">
        <v>18</v>
      </c>
      <c r="C7966" t="s">
        <v>19</v>
      </c>
      <c r="D7966" t="s">
        <v>38</v>
      </c>
      <c r="E7966" t="s">
        <v>637</v>
      </c>
      <c r="F7966" t="s">
        <v>140</v>
      </c>
      <c r="G7966" t="s">
        <v>17426</v>
      </c>
      <c r="H7966" s="1">
        <v>1021276</v>
      </c>
      <c r="I7966" s="1">
        <v>0</v>
      </c>
      <c r="J7966" t="s">
        <v>24</v>
      </c>
      <c r="K7966" t="s">
        <v>22</v>
      </c>
      <c r="L7966" s="10">
        <v>44470</v>
      </c>
      <c r="M7966" t="s">
        <v>17427</v>
      </c>
      <c r="N7966">
        <v>0</v>
      </c>
      <c r="O7966" s="17" t="s">
        <v>21485</v>
      </c>
      <c r="P7966">
        <v>0</v>
      </c>
      <c r="Q7966" s="17" t="s">
        <v>21485</v>
      </c>
      <c r="R7966" t="s">
        <v>17422</v>
      </c>
    </row>
    <row r="7967" spans="1:18">
      <c r="A7967" t="s">
        <v>17428</v>
      </c>
      <c r="B7967" t="s">
        <v>557</v>
      </c>
      <c r="C7967" t="s">
        <v>65</v>
      </c>
      <c r="D7967" t="s">
        <v>38</v>
      </c>
      <c r="E7967" t="s">
        <v>387</v>
      </c>
      <c r="F7967" t="s">
        <v>404</v>
      </c>
      <c r="G7967" t="s">
        <v>17429</v>
      </c>
      <c r="H7967" s="1">
        <v>719100</v>
      </c>
      <c r="I7967" s="1">
        <v>0</v>
      </c>
      <c r="J7967" t="s">
        <v>24</v>
      </c>
      <c r="K7967" t="s">
        <v>49</v>
      </c>
      <c r="L7967" s="10">
        <v>43374</v>
      </c>
      <c r="M7967" t="s">
        <v>17430</v>
      </c>
      <c r="N7967">
        <v>0</v>
      </c>
      <c r="O7967" s="17" t="s">
        <v>21485</v>
      </c>
      <c r="P7967">
        <v>0</v>
      </c>
      <c r="Q7967" s="17" t="s">
        <v>21485</v>
      </c>
      <c r="R7967" t="s">
        <v>17428</v>
      </c>
    </row>
    <row r="7968" spans="1:18">
      <c r="A7968" t="s">
        <v>17428</v>
      </c>
      <c r="B7968" t="s">
        <v>557</v>
      </c>
      <c r="C7968" t="s">
        <v>65</v>
      </c>
      <c r="D7968" t="s">
        <v>18986</v>
      </c>
      <c r="E7968" t="s">
        <v>18987</v>
      </c>
      <c r="F7968" t="s">
        <v>18988</v>
      </c>
      <c r="G7968" t="s">
        <v>21217</v>
      </c>
      <c r="H7968" s="1">
        <v>430000</v>
      </c>
      <c r="I7968" s="1">
        <v>0</v>
      </c>
      <c r="J7968" t="s">
        <v>68</v>
      </c>
      <c r="K7968" t="s">
        <v>49</v>
      </c>
      <c r="L7968" s="7">
        <v>43525</v>
      </c>
      <c r="M7968" t="s">
        <v>21218</v>
      </c>
      <c r="N7968">
        <v>0</v>
      </c>
      <c r="O7968" s="17" t="s">
        <v>21485</v>
      </c>
      <c r="P7968">
        <v>0</v>
      </c>
      <c r="Q7968" s="17" t="s">
        <v>21485</v>
      </c>
      <c r="R7968" t="s">
        <v>17428</v>
      </c>
    </row>
    <row r="7969" spans="1:18">
      <c r="A7969" t="s">
        <v>17428</v>
      </c>
      <c r="B7969" t="s">
        <v>557</v>
      </c>
      <c r="C7969" t="s">
        <v>65</v>
      </c>
      <c r="D7969" t="s">
        <v>38</v>
      </c>
      <c r="E7969" t="s">
        <v>637</v>
      </c>
      <c r="F7969" t="s">
        <v>404</v>
      </c>
      <c r="G7969" t="s">
        <v>17431</v>
      </c>
      <c r="H7969" s="1">
        <v>344250</v>
      </c>
      <c r="I7969" s="1">
        <v>0</v>
      </c>
      <c r="J7969" t="s">
        <v>68</v>
      </c>
      <c r="K7969" t="s">
        <v>49</v>
      </c>
      <c r="L7969" s="10">
        <v>44470</v>
      </c>
      <c r="M7969" t="s">
        <v>17432</v>
      </c>
      <c r="N7969">
        <v>0</v>
      </c>
      <c r="O7969" s="17" t="s">
        <v>21485</v>
      </c>
      <c r="P7969">
        <v>0</v>
      </c>
      <c r="Q7969" s="17" t="s">
        <v>21485</v>
      </c>
      <c r="R7969" t="s">
        <v>17428</v>
      </c>
    </row>
    <row r="7970" spans="1:18">
      <c r="A7970" t="s">
        <v>17428</v>
      </c>
      <c r="B7970" t="s">
        <v>557</v>
      </c>
      <c r="C7970" t="s">
        <v>65</v>
      </c>
      <c r="D7970" t="s">
        <v>38</v>
      </c>
      <c r="E7970" t="s">
        <v>1726</v>
      </c>
      <c r="F7970" t="s">
        <v>404</v>
      </c>
      <c r="G7970" t="s">
        <v>17433</v>
      </c>
      <c r="H7970" s="1">
        <v>933300</v>
      </c>
      <c r="I7970" s="1">
        <v>0</v>
      </c>
      <c r="J7970" t="s">
        <v>24</v>
      </c>
      <c r="K7970" t="s">
        <v>49</v>
      </c>
      <c r="L7970" s="10">
        <v>45566</v>
      </c>
      <c r="M7970" t="s">
        <v>17434</v>
      </c>
      <c r="N7970">
        <v>0</v>
      </c>
      <c r="O7970" s="17" t="s">
        <v>21485</v>
      </c>
      <c r="P7970">
        <v>0</v>
      </c>
      <c r="Q7970" s="17" t="s">
        <v>21485</v>
      </c>
      <c r="R7970" t="s">
        <v>17428</v>
      </c>
    </row>
    <row r="7971" spans="1:18">
      <c r="A7971" t="s">
        <v>17435</v>
      </c>
      <c r="B7971" t="s">
        <v>114</v>
      </c>
      <c r="C7971" t="s">
        <v>65</v>
      </c>
      <c r="D7971" t="s">
        <v>38</v>
      </c>
      <c r="E7971" t="s">
        <v>586</v>
      </c>
      <c r="F7971" t="s">
        <v>149</v>
      </c>
      <c r="G7971" t="s">
        <v>17436</v>
      </c>
      <c r="H7971" s="1">
        <v>738225</v>
      </c>
      <c r="I7971" s="1">
        <v>0</v>
      </c>
      <c r="J7971" t="s">
        <v>24</v>
      </c>
      <c r="K7971" t="s">
        <v>22</v>
      </c>
      <c r="L7971" s="10">
        <v>45017</v>
      </c>
      <c r="M7971" t="s">
        <v>17437</v>
      </c>
      <c r="N7971">
        <v>0</v>
      </c>
      <c r="O7971" s="17" t="s">
        <v>21485</v>
      </c>
      <c r="P7971">
        <v>0</v>
      </c>
      <c r="Q7971" s="17" t="s">
        <v>21485</v>
      </c>
      <c r="R7971" t="s">
        <v>17435</v>
      </c>
    </row>
    <row r="7972" spans="1:18">
      <c r="A7972" t="s">
        <v>17438</v>
      </c>
      <c r="B7972" t="s">
        <v>167</v>
      </c>
      <c r="C7972" t="s">
        <v>85</v>
      </c>
      <c r="D7972" t="s">
        <v>20</v>
      </c>
      <c r="E7972" t="s">
        <v>51</v>
      </c>
      <c r="F7972" t="s">
        <v>155</v>
      </c>
      <c r="G7972" t="s">
        <v>17439</v>
      </c>
      <c r="H7972" s="1">
        <v>1123529</v>
      </c>
      <c r="I7972" s="1">
        <v>0</v>
      </c>
      <c r="J7972" t="s">
        <v>24</v>
      </c>
      <c r="K7972" t="s">
        <v>157</v>
      </c>
      <c r="L7972" s="10">
        <v>39904</v>
      </c>
      <c r="M7972" t="s">
        <v>17440</v>
      </c>
      <c r="N7972">
        <v>0</v>
      </c>
      <c r="O7972" s="17" t="s">
        <v>21485</v>
      </c>
      <c r="P7972">
        <v>0</v>
      </c>
      <c r="Q7972" s="17" t="s">
        <v>21485</v>
      </c>
      <c r="R7972" t="s">
        <v>17438</v>
      </c>
    </row>
    <row r="7973" spans="1:18">
      <c r="A7973" t="s">
        <v>17438</v>
      </c>
      <c r="B7973" t="s">
        <v>167</v>
      </c>
      <c r="C7973" t="s">
        <v>85</v>
      </c>
      <c r="D7973" t="s">
        <v>20</v>
      </c>
      <c r="E7973" t="s">
        <v>276</v>
      </c>
      <c r="F7973" t="s">
        <v>181</v>
      </c>
      <c r="G7973" t="s">
        <v>17441</v>
      </c>
      <c r="H7973" s="1">
        <v>1220672</v>
      </c>
      <c r="I7973" s="1">
        <v>0</v>
      </c>
      <c r="J7973" t="s">
        <v>24</v>
      </c>
      <c r="K7973" t="s">
        <v>157</v>
      </c>
      <c r="L7973" s="10">
        <v>41730</v>
      </c>
      <c r="M7973" t="s">
        <v>17442</v>
      </c>
      <c r="N7973">
        <v>0</v>
      </c>
      <c r="O7973" s="17" t="s">
        <v>21485</v>
      </c>
      <c r="P7973">
        <v>0</v>
      </c>
      <c r="Q7973" s="17" t="s">
        <v>21485</v>
      </c>
      <c r="R7973" t="s">
        <v>17438</v>
      </c>
    </row>
    <row r="7974" spans="1:18">
      <c r="A7974" t="s">
        <v>17443</v>
      </c>
      <c r="B7974" t="s">
        <v>249</v>
      </c>
      <c r="C7974" t="s">
        <v>65</v>
      </c>
      <c r="D7974" t="s">
        <v>38</v>
      </c>
      <c r="E7974" t="s">
        <v>168</v>
      </c>
      <c r="F7974" t="s">
        <v>1272</v>
      </c>
      <c r="G7974" t="s">
        <v>17444</v>
      </c>
      <c r="H7974" s="1">
        <v>845325</v>
      </c>
      <c r="I7974" s="1">
        <v>0</v>
      </c>
      <c r="J7974" t="s">
        <v>24</v>
      </c>
      <c r="K7974" t="s">
        <v>118</v>
      </c>
      <c r="L7974" s="10">
        <v>43922</v>
      </c>
      <c r="M7974" t="s">
        <v>17445</v>
      </c>
      <c r="N7974">
        <v>0</v>
      </c>
      <c r="O7974" s="17" t="s">
        <v>21485</v>
      </c>
      <c r="P7974">
        <v>0</v>
      </c>
      <c r="Q7974" s="17" t="s">
        <v>21485</v>
      </c>
      <c r="R7974" t="s">
        <v>17443</v>
      </c>
    </row>
    <row r="7975" spans="1:18">
      <c r="A7975" t="s">
        <v>17446</v>
      </c>
      <c r="B7975" t="s">
        <v>226</v>
      </c>
      <c r="C7975" t="s">
        <v>30</v>
      </c>
      <c r="D7975" t="s">
        <v>20</v>
      </c>
      <c r="E7975" t="s">
        <v>71</v>
      </c>
      <c r="F7975" t="s">
        <v>140</v>
      </c>
      <c r="G7975" t="s">
        <v>17447</v>
      </c>
      <c r="H7975" s="1">
        <v>389079</v>
      </c>
      <c r="I7975" s="1">
        <v>0</v>
      </c>
      <c r="J7975" t="s">
        <v>68</v>
      </c>
      <c r="K7975" t="s">
        <v>60</v>
      </c>
      <c r="L7975" s="10">
        <v>40634</v>
      </c>
      <c r="M7975" t="s">
        <v>17448</v>
      </c>
      <c r="N7975">
        <v>0</v>
      </c>
      <c r="O7975" s="17" t="s">
        <v>21485</v>
      </c>
      <c r="P7975">
        <v>0</v>
      </c>
      <c r="Q7975" s="17" t="s">
        <v>21485</v>
      </c>
      <c r="R7975" t="s">
        <v>17446</v>
      </c>
    </row>
    <row r="7976" spans="1:18">
      <c r="A7976" t="s">
        <v>17446</v>
      </c>
      <c r="B7976" t="s">
        <v>226</v>
      </c>
      <c r="C7976" t="s">
        <v>30</v>
      </c>
      <c r="D7976" t="s">
        <v>20</v>
      </c>
      <c r="E7976" t="s">
        <v>31</v>
      </c>
      <c r="F7976" t="s">
        <v>972</v>
      </c>
      <c r="G7976" t="s">
        <v>17449</v>
      </c>
      <c r="H7976" s="1">
        <v>600461</v>
      </c>
      <c r="I7976" s="1">
        <v>0</v>
      </c>
      <c r="J7976" t="s">
        <v>24</v>
      </c>
      <c r="K7976" t="s">
        <v>94</v>
      </c>
      <c r="L7976" s="10">
        <v>41913</v>
      </c>
      <c r="M7976" t="s">
        <v>17450</v>
      </c>
      <c r="N7976">
        <v>0</v>
      </c>
      <c r="O7976" s="17" t="s">
        <v>21485</v>
      </c>
      <c r="P7976">
        <v>0</v>
      </c>
      <c r="Q7976" s="17" t="s">
        <v>21485</v>
      </c>
      <c r="R7976" t="s">
        <v>17446</v>
      </c>
    </row>
    <row r="7977" spans="1:18">
      <c r="A7977" t="s">
        <v>17446</v>
      </c>
      <c r="B7977" t="s">
        <v>226</v>
      </c>
      <c r="C7977" t="s">
        <v>30</v>
      </c>
      <c r="D7977" t="s">
        <v>38</v>
      </c>
      <c r="E7977" t="s">
        <v>408</v>
      </c>
      <c r="F7977" t="s">
        <v>972</v>
      </c>
      <c r="G7977" t="s">
        <v>17451</v>
      </c>
      <c r="H7977" s="1">
        <v>680850</v>
      </c>
      <c r="I7977" s="1">
        <v>0</v>
      </c>
      <c r="J7977" t="s">
        <v>24</v>
      </c>
      <c r="K7977" t="s">
        <v>60</v>
      </c>
      <c r="L7977" s="10">
        <v>44105</v>
      </c>
      <c r="M7977" t="s">
        <v>17452</v>
      </c>
      <c r="N7977">
        <v>0</v>
      </c>
      <c r="O7977" s="17" t="s">
        <v>21485</v>
      </c>
      <c r="P7977">
        <v>0</v>
      </c>
      <c r="Q7977" s="17" t="s">
        <v>21485</v>
      </c>
      <c r="R7977" t="s">
        <v>17446</v>
      </c>
    </row>
    <row r="7978" spans="1:18">
      <c r="A7978" t="s">
        <v>17453</v>
      </c>
      <c r="B7978" t="s">
        <v>29</v>
      </c>
      <c r="C7978" t="s">
        <v>30</v>
      </c>
      <c r="D7978" t="s">
        <v>38</v>
      </c>
      <c r="E7978" t="s">
        <v>387</v>
      </c>
      <c r="F7978" t="s">
        <v>901</v>
      </c>
      <c r="G7978" t="s">
        <v>17454</v>
      </c>
      <c r="H7978" s="1">
        <v>650250</v>
      </c>
      <c r="I7978" s="1">
        <v>0</v>
      </c>
      <c r="J7978" t="s">
        <v>24</v>
      </c>
      <c r="K7978" t="s">
        <v>118</v>
      </c>
      <c r="L7978" s="10">
        <v>43374</v>
      </c>
      <c r="M7978" t="s">
        <v>17455</v>
      </c>
      <c r="N7978">
        <v>0</v>
      </c>
      <c r="O7978" s="17" t="s">
        <v>21485</v>
      </c>
      <c r="P7978">
        <v>0</v>
      </c>
      <c r="Q7978" s="17" t="s">
        <v>21485</v>
      </c>
      <c r="R7978" t="s">
        <v>17453</v>
      </c>
    </row>
    <row r="7979" spans="1:18">
      <c r="A7979" t="s">
        <v>2397</v>
      </c>
      <c r="B7979" t="s">
        <v>333</v>
      </c>
      <c r="C7979" t="s">
        <v>30</v>
      </c>
      <c r="D7979" t="s">
        <v>20</v>
      </c>
      <c r="E7979" t="s">
        <v>71</v>
      </c>
      <c r="F7979" t="s">
        <v>80</v>
      </c>
      <c r="G7979" t="s">
        <v>2398</v>
      </c>
      <c r="H7979" s="1">
        <v>741723</v>
      </c>
      <c r="I7979" s="1">
        <v>0</v>
      </c>
      <c r="J7979" t="s">
        <v>24</v>
      </c>
      <c r="K7979" t="s">
        <v>157</v>
      </c>
      <c r="L7979" s="10">
        <v>40634</v>
      </c>
      <c r="M7979" t="s">
        <v>2399</v>
      </c>
      <c r="N7979">
        <v>1</v>
      </c>
      <c r="O7979" s="17" t="s">
        <v>21485</v>
      </c>
      <c r="P7979">
        <v>0</v>
      </c>
      <c r="Q7979" s="17" t="s">
        <v>21485</v>
      </c>
      <c r="R7979" t="s">
        <v>2397</v>
      </c>
    </row>
    <row r="7980" spans="1:18">
      <c r="A7980" t="s">
        <v>17456</v>
      </c>
      <c r="B7980" t="s">
        <v>114</v>
      </c>
      <c r="C7980" t="s">
        <v>65</v>
      </c>
      <c r="D7980" t="s">
        <v>38</v>
      </c>
      <c r="E7980" t="s">
        <v>586</v>
      </c>
      <c r="F7980" t="s">
        <v>282</v>
      </c>
      <c r="G7980" t="s">
        <v>17457</v>
      </c>
      <c r="H7980" s="1">
        <v>807075</v>
      </c>
      <c r="I7980" s="1">
        <v>0</v>
      </c>
      <c r="J7980" t="s">
        <v>24</v>
      </c>
      <c r="K7980" t="s">
        <v>118</v>
      </c>
      <c r="L7980" s="10">
        <v>45017</v>
      </c>
      <c r="M7980" t="s">
        <v>17458</v>
      </c>
      <c r="N7980">
        <v>0</v>
      </c>
      <c r="O7980" s="17" t="s">
        <v>21485</v>
      </c>
      <c r="P7980">
        <v>0</v>
      </c>
      <c r="Q7980" s="17" t="s">
        <v>21485</v>
      </c>
      <c r="R7980" t="s">
        <v>17456</v>
      </c>
    </row>
    <row r="7981" spans="1:18">
      <c r="A7981" t="s">
        <v>21219</v>
      </c>
      <c r="B7981" t="s">
        <v>45</v>
      </c>
      <c r="C7981" t="s">
        <v>19</v>
      </c>
      <c r="D7981" t="s">
        <v>18978</v>
      </c>
      <c r="E7981" t="s">
        <v>18979</v>
      </c>
      <c r="F7981" t="s">
        <v>18980</v>
      </c>
      <c r="G7981" t="s">
        <v>21220</v>
      </c>
      <c r="H7981" s="1">
        <v>62600</v>
      </c>
      <c r="I7981" s="1">
        <v>0</v>
      </c>
      <c r="J7981" t="s">
        <v>202</v>
      </c>
      <c r="K7981" t="s">
        <v>136</v>
      </c>
      <c r="L7981" s="7">
        <v>40238</v>
      </c>
      <c r="M7981" t="s">
        <v>21221</v>
      </c>
      <c r="N7981">
        <v>0</v>
      </c>
      <c r="O7981" s="17" t="s">
        <v>21485</v>
      </c>
      <c r="P7981">
        <v>0</v>
      </c>
      <c r="Q7981" s="17" t="s">
        <v>21485</v>
      </c>
      <c r="R7981" t="s">
        <v>21219</v>
      </c>
    </row>
    <row r="7982" spans="1:18">
      <c r="A7982" t="s">
        <v>2400</v>
      </c>
      <c r="B7982" t="s">
        <v>37</v>
      </c>
      <c r="C7982" t="s">
        <v>30</v>
      </c>
      <c r="D7982" t="s">
        <v>38</v>
      </c>
      <c r="E7982" t="s">
        <v>86</v>
      </c>
      <c r="F7982" t="s">
        <v>399</v>
      </c>
      <c r="G7982" t="s">
        <v>2401</v>
      </c>
      <c r="H7982" s="1">
        <v>965430</v>
      </c>
      <c r="I7982" s="1">
        <v>0</v>
      </c>
      <c r="J7982" t="s">
        <v>24</v>
      </c>
      <c r="K7982" t="s">
        <v>42</v>
      </c>
      <c r="L7982" s="10">
        <v>44652</v>
      </c>
      <c r="M7982" t="s">
        <v>2402</v>
      </c>
      <c r="N7982">
        <v>1</v>
      </c>
      <c r="O7982" s="17" t="s">
        <v>21485</v>
      </c>
      <c r="P7982">
        <v>0</v>
      </c>
      <c r="Q7982" s="17" t="s">
        <v>21485</v>
      </c>
      <c r="R7982" t="s">
        <v>2400</v>
      </c>
    </row>
    <row r="7983" spans="1:18">
      <c r="A7983" t="s">
        <v>17459</v>
      </c>
      <c r="B7983" t="s">
        <v>553</v>
      </c>
      <c r="C7983" t="s">
        <v>30</v>
      </c>
      <c r="D7983" t="s">
        <v>38</v>
      </c>
      <c r="E7983" t="s">
        <v>39</v>
      </c>
      <c r="F7983" t="s">
        <v>901</v>
      </c>
      <c r="G7983" t="s">
        <v>17460</v>
      </c>
      <c r="H7983" s="1">
        <v>413100</v>
      </c>
      <c r="I7983" s="1">
        <v>0</v>
      </c>
      <c r="J7983" t="s">
        <v>68</v>
      </c>
      <c r="K7983" t="s">
        <v>118</v>
      </c>
      <c r="L7983" s="10">
        <v>43191</v>
      </c>
      <c r="M7983" t="s">
        <v>17461</v>
      </c>
      <c r="N7983">
        <v>0</v>
      </c>
      <c r="O7983" s="17" t="s">
        <v>21485</v>
      </c>
      <c r="P7983">
        <v>0</v>
      </c>
      <c r="Q7983" s="17" t="s">
        <v>21485</v>
      </c>
      <c r="R7983" t="s">
        <v>17459</v>
      </c>
    </row>
    <row r="7984" spans="1:18">
      <c r="A7984" t="s">
        <v>17459</v>
      </c>
      <c r="B7984" t="s">
        <v>553</v>
      </c>
      <c r="C7984" t="s">
        <v>30</v>
      </c>
      <c r="D7984" t="s">
        <v>19029</v>
      </c>
      <c r="E7984" t="s">
        <v>19030</v>
      </c>
      <c r="F7984" t="s">
        <v>19031</v>
      </c>
      <c r="G7984" t="s">
        <v>21222</v>
      </c>
      <c r="H7984" s="1">
        <v>133398</v>
      </c>
      <c r="I7984" s="1">
        <v>0</v>
      </c>
      <c r="J7984" t="s">
        <v>202</v>
      </c>
      <c r="K7984" t="s">
        <v>118</v>
      </c>
      <c r="L7984" s="7">
        <v>43525</v>
      </c>
      <c r="M7984" t="s">
        <v>21223</v>
      </c>
      <c r="N7984">
        <v>0</v>
      </c>
      <c r="O7984" s="17" t="s">
        <v>21485</v>
      </c>
      <c r="P7984">
        <v>0</v>
      </c>
      <c r="Q7984" s="17" t="s">
        <v>21485</v>
      </c>
      <c r="R7984" t="s">
        <v>17459</v>
      </c>
    </row>
    <row r="7985" spans="1:18">
      <c r="A7985" t="s">
        <v>2403</v>
      </c>
      <c r="B7985" t="s">
        <v>114</v>
      </c>
      <c r="C7985" t="s">
        <v>65</v>
      </c>
      <c r="D7985" t="s">
        <v>20</v>
      </c>
      <c r="E7985" t="s">
        <v>71</v>
      </c>
      <c r="F7985" t="s">
        <v>418</v>
      </c>
      <c r="G7985" t="s">
        <v>2404</v>
      </c>
      <c r="H7985" s="1">
        <v>739210</v>
      </c>
      <c r="I7985" s="1">
        <v>0</v>
      </c>
      <c r="J7985" t="s">
        <v>24</v>
      </c>
      <c r="K7985" t="s">
        <v>118</v>
      </c>
      <c r="L7985" s="10">
        <v>40634</v>
      </c>
      <c r="M7985" t="s">
        <v>2405</v>
      </c>
      <c r="N7985">
        <v>1</v>
      </c>
      <c r="O7985" s="17" t="s">
        <v>21485</v>
      </c>
      <c r="P7985">
        <v>0</v>
      </c>
      <c r="Q7985" s="17" t="s">
        <v>21485</v>
      </c>
      <c r="R7985" t="s">
        <v>2403</v>
      </c>
    </row>
    <row r="7986" spans="1:18">
      <c r="A7986" t="s">
        <v>2403</v>
      </c>
      <c r="B7986" t="s">
        <v>114</v>
      </c>
      <c r="C7986" t="s">
        <v>65</v>
      </c>
      <c r="D7986" t="s">
        <v>20</v>
      </c>
      <c r="E7986" t="s">
        <v>320</v>
      </c>
      <c r="F7986" t="s">
        <v>116</v>
      </c>
      <c r="G7986" t="s">
        <v>17462</v>
      </c>
      <c r="H7986" s="1">
        <v>659758</v>
      </c>
      <c r="I7986" s="1">
        <v>0</v>
      </c>
      <c r="J7986" t="s">
        <v>24</v>
      </c>
      <c r="K7986" t="s">
        <v>49</v>
      </c>
      <c r="L7986" s="10">
        <v>41365</v>
      </c>
      <c r="M7986" t="s">
        <v>17463</v>
      </c>
      <c r="N7986">
        <v>0</v>
      </c>
      <c r="O7986" s="17" t="s">
        <v>21485</v>
      </c>
      <c r="P7986">
        <v>0</v>
      </c>
      <c r="Q7986" s="17" t="s">
        <v>21485</v>
      </c>
      <c r="R7986" t="s">
        <v>2403</v>
      </c>
    </row>
    <row r="7987" spans="1:18">
      <c r="A7987" t="s">
        <v>2403</v>
      </c>
      <c r="B7987" t="s">
        <v>114</v>
      </c>
      <c r="C7987" t="s">
        <v>65</v>
      </c>
      <c r="D7987" t="s">
        <v>38</v>
      </c>
      <c r="E7987" t="s">
        <v>434</v>
      </c>
      <c r="F7987" t="s">
        <v>116</v>
      </c>
      <c r="G7987" t="s">
        <v>17464</v>
      </c>
      <c r="H7987" s="1">
        <v>956250</v>
      </c>
      <c r="I7987" s="1">
        <v>0</v>
      </c>
      <c r="J7987" t="s">
        <v>24</v>
      </c>
      <c r="K7987" t="s">
        <v>49</v>
      </c>
      <c r="L7987" s="10">
        <v>44256</v>
      </c>
      <c r="M7987" t="s">
        <v>17465</v>
      </c>
      <c r="N7987">
        <v>0</v>
      </c>
      <c r="O7987" s="17" t="s">
        <v>21485</v>
      </c>
      <c r="P7987">
        <v>0</v>
      </c>
      <c r="Q7987" s="17" t="s">
        <v>21485</v>
      </c>
      <c r="R7987" t="s">
        <v>2403</v>
      </c>
    </row>
    <row r="7988" spans="1:18">
      <c r="A7988" t="s">
        <v>2406</v>
      </c>
      <c r="B7988" t="s">
        <v>167</v>
      </c>
      <c r="C7988" t="s">
        <v>85</v>
      </c>
      <c r="D7988" t="s">
        <v>20</v>
      </c>
      <c r="E7988" t="s">
        <v>122</v>
      </c>
      <c r="F7988" t="s">
        <v>46</v>
      </c>
      <c r="G7988" t="s">
        <v>17466</v>
      </c>
      <c r="H7988" s="1">
        <v>288916</v>
      </c>
      <c r="I7988" s="1">
        <v>0</v>
      </c>
      <c r="J7988" t="s">
        <v>68</v>
      </c>
      <c r="K7988" t="s">
        <v>60</v>
      </c>
      <c r="L7988" s="10">
        <v>40817</v>
      </c>
      <c r="M7988" t="s">
        <v>17467</v>
      </c>
      <c r="N7988">
        <v>0</v>
      </c>
      <c r="O7988" s="17" t="s">
        <v>21485</v>
      </c>
      <c r="P7988">
        <v>0</v>
      </c>
      <c r="Q7988" s="17" t="s">
        <v>21485</v>
      </c>
      <c r="R7988" t="s">
        <v>2406</v>
      </c>
    </row>
    <row r="7989" spans="1:18">
      <c r="A7989" t="s">
        <v>2406</v>
      </c>
      <c r="B7989" t="s">
        <v>167</v>
      </c>
      <c r="C7989" t="s">
        <v>85</v>
      </c>
      <c r="D7989" t="s">
        <v>20</v>
      </c>
      <c r="E7989" t="s">
        <v>31</v>
      </c>
      <c r="F7989" t="s">
        <v>46</v>
      </c>
      <c r="G7989" t="s">
        <v>2920</v>
      </c>
      <c r="H7989" s="1">
        <v>534016</v>
      </c>
      <c r="I7989" s="1">
        <v>0</v>
      </c>
      <c r="J7989" t="s">
        <v>24</v>
      </c>
      <c r="K7989" t="s">
        <v>42</v>
      </c>
      <c r="L7989" s="10">
        <v>41913</v>
      </c>
      <c r="M7989" t="s">
        <v>2408</v>
      </c>
      <c r="N7989">
        <v>0</v>
      </c>
      <c r="O7989" s="17" t="s">
        <v>21485</v>
      </c>
      <c r="P7989">
        <v>0</v>
      </c>
      <c r="Q7989" s="17" t="s">
        <v>21485</v>
      </c>
      <c r="R7989" t="s">
        <v>2406</v>
      </c>
    </row>
    <row r="7990" spans="1:18">
      <c r="A7990" t="s">
        <v>2406</v>
      </c>
      <c r="B7990" t="s">
        <v>167</v>
      </c>
      <c r="C7990" t="s">
        <v>85</v>
      </c>
      <c r="D7990" t="s">
        <v>38</v>
      </c>
      <c r="E7990" t="s">
        <v>353</v>
      </c>
      <c r="F7990" t="s">
        <v>46</v>
      </c>
      <c r="G7990" t="s">
        <v>2407</v>
      </c>
      <c r="H7990" s="1">
        <v>703800</v>
      </c>
      <c r="I7990" s="1">
        <v>0</v>
      </c>
      <c r="J7990" t="s">
        <v>24</v>
      </c>
      <c r="K7990" t="s">
        <v>42</v>
      </c>
      <c r="L7990" s="10">
        <v>43739</v>
      </c>
      <c r="M7990" t="s">
        <v>2408</v>
      </c>
      <c r="N7990">
        <v>1</v>
      </c>
      <c r="O7990" s="17" t="s">
        <v>21485</v>
      </c>
      <c r="P7990">
        <v>0</v>
      </c>
      <c r="Q7990" s="17" t="s">
        <v>21485</v>
      </c>
      <c r="R7990" t="s">
        <v>2406</v>
      </c>
    </row>
    <row r="7991" spans="1:18">
      <c r="A7991" t="s">
        <v>2406</v>
      </c>
      <c r="B7991" t="s">
        <v>167</v>
      </c>
      <c r="C7991" t="s">
        <v>85</v>
      </c>
      <c r="D7991" t="s">
        <v>38</v>
      </c>
      <c r="E7991" t="s">
        <v>586</v>
      </c>
      <c r="F7991" t="s">
        <v>46</v>
      </c>
      <c r="G7991" t="s">
        <v>17468</v>
      </c>
      <c r="H7991" s="1">
        <v>749700</v>
      </c>
      <c r="I7991" s="1">
        <v>0</v>
      </c>
      <c r="J7991" t="s">
        <v>24</v>
      </c>
      <c r="K7991" t="s">
        <v>136</v>
      </c>
      <c r="L7991" s="10">
        <v>45017</v>
      </c>
      <c r="M7991" t="s">
        <v>17469</v>
      </c>
      <c r="N7991">
        <v>0</v>
      </c>
      <c r="O7991" s="17" t="s">
        <v>21485</v>
      </c>
      <c r="P7991">
        <v>0</v>
      </c>
      <c r="Q7991" s="17" t="s">
        <v>21485</v>
      </c>
      <c r="R7991" t="s">
        <v>2406</v>
      </c>
    </row>
    <row r="7992" spans="1:18">
      <c r="A7992" t="s">
        <v>17470</v>
      </c>
      <c r="B7992" t="s">
        <v>914</v>
      </c>
      <c r="C7992" t="s">
        <v>65</v>
      </c>
      <c r="D7992" t="s">
        <v>18631</v>
      </c>
      <c r="E7992" t="s">
        <v>18753</v>
      </c>
      <c r="F7992" t="s">
        <v>18633</v>
      </c>
      <c r="G7992" t="s">
        <v>21224</v>
      </c>
      <c r="H7992" s="1">
        <v>150000</v>
      </c>
      <c r="I7992" s="1">
        <v>0</v>
      </c>
      <c r="J7992" t="s">
        <v>68</v>
      </c>
      <c r="K7992" t="s">
        <v>136</v>
      </c>
      <c r="L7992" s="7">
        <v>40179</v>
      </c>
      <c r="M7992" t="s">
        <v>21225</v>
      </c>
      <c r="N7992">
        <v>1</v>
      </c>
      <c r="O7992" s="17" t="s">
        <v>21485</v>
      </c>
      <c r="P7992">
        <v>0</v>
      </c>
      <c r="Q7992" s="17" t="s">
        <v>21485</v>
      </c>
      <c r="R7992" t="s">
        <v>17470</v>
      </c>
    </row>
    <row r="7993" spans="1:18">
      <c r="A7993" t="s">
        <v>17470</v>
      </c>
      <c r="B7993" t="s">
        <v>914</v>
      </c>
      <c r="C7993" t="s">
        <v>65</v>
      </c>
      <c r="D7993" t="s">
        <v>20</v>
      </c>
      <c r="E7993" t="s">
        <v>115</v>
      </c>
      <c r="F7993" t="s">
        <v>134</v>
      </c>
      <c r="G7993" t="s">
        <v>17471</v>
      </c>
      <c r="H7993" s="1">
        <v>829560</v>
      </c>
      <c r="I7993" s="1">
        <v>0</v>
      </c>
      <c r="J7993" t="s">
        <v>24</v>
      </c>
      <c r="K7993" t="s">
        <v>136</v>
      </c>
      <c r="L7993" s="10">
        <v>40452</v>
      </c>
      <c r="M7993" t="s">
        <v>17472</v>
      </c>
      <c r="N7993">
        <v>0</v>
      </c>
      <c r="O7993" s="17" t="s">
        <v>21485</v>
      </c>
      <c r="P7993">
        <v>0</v>
      </c>
      <c r="Q7993" s="17" t="s">
        <v>21485</v>
      </c>
      <c r="R7993" t="s">
        <v>17470</v>
      </c>
    </row>
    <row r="7994" spans="1:18">
      <c r="A7994" t="s">
        <v>17470</v>
      </c>
      <c r="B7994" t="s">
        <v>914</v>
      </c>
      <c r="C7994" t="s">
        <v>65</v>
      </c>
      <c r="D7994" t="s">
        <v>20</v>
      </c>
      <c r="E7994" t="s">
        <v>115</v>
      </c>
      <c r="F7994" t="s">
        <v>568</v>
      </c>
      <c r="G7994" t="s">
        <v>17473</v>
      </c>
      <c r="H7994" s="1">
        <v>840320</v>
      </c>
      <c r="I7994" s="1">
        <v>0</v>
      </c>
      <c r="J7994" t="s">
        <v>24</v>
      </c>
      <c r="K7994" t="s">
        <v>60</v>
      </c>
      <c r="L7994" s="10">
        <v>40452</v>
      </c>
      <c r="M7994" t="s">
        <v>17474</v>
      </c>
      <c r="N7994">
        <v>0</v>
      </c>
      <c r="O7994" s="17" t="s">
        <v>21485</v>
      </c>
      <c r="P7994">
        <v>0</v>
      </c>
      <c r="Q7994" s="17" t="s">
        <v>21485</v>
      </c>
      <c r="R7994" t="s">
        <v>17470</v>
      </c>
    </row>
    <row r="7995" spans="1:18">
      <c r="A7995" t="s">
        <v>17470</v>
      </c>
      <c r="B7995" t="s">
        <v>914</v>
      </c>
      <c r="C7995" t="s">
        <v>65</v>
      </c>
      <c r="D7995" t="s">
        <v>20</v>
      </c>
      <c r="E7995" t="s">
        <v>66</v>
      </c>
      <c r="F7995" t="s">
        <v>134</v>
      </c>
      <c r="G7995" t="s">
        <v>17475</v>
      </c>
      <c r="H7995" s="1">
        <v>868320</v>
      </c>
      <c r="I7995" s="1">
        <v>0</v>
      </c>
      <c r="J7995" t="s">
        <v>24</v>
      </c>
      <c r="K7995" t="s">
        <v>136</v>
      </c>
      <c r="L7995" s="10">
        <v>41000</v>
      </c>
      <c r="M7995" t="s">
        <v>17476</v>
      </c>
      <c r="N7995">
        <v>0</v>
      </c>
      <c r="O7995" s="17" t="s">
        <v>21485</v>
      </c>
      <c r="P7995">
        <v>0</v>
      </c>
      <c r="Q7995" s="17" t="s">
        <v>21485</v>
      </c>
      <c r="R7995" t="s">
        <v>17470</v>
      </c>
    </row>
    <row r="7996" spans="1:18">
      <c r="A7996" t="s">
        <v>17470</v>
      </c>
      <c r="B7996" t="s">
        <v>914</v>
      </c>
      <c r="C7996" t="s">
        <v>65</v>
      </c>
      <c r="D7996" t="s">
        <v>18631</v>
      </c>
      <c r="E7996" t="s">
        <v>19143</v>
      </c>
      <c r="F7996" t="s">
        <v>18633</v>
      </c>
      <c r="G7996" t="s">
        <v>21226</v>
      </c>
      <c r="H7996" s="1">
        <v>225000</v>
      </c>
      <c r="I7996" s="1">
        <v>0</v>
      </c>
      <c r="J7996" t="s">
        <v>68</v>
      </c>
      <c r="K7996" t="s">
        <v>136</v>
      </c>
      <c r="L7996" s="7">
        <v>41640</v>
      </c>
      <c r="M7996" t="s">
        <v>21227</v>
      </c>
      <c r="N7996">
        <v>2</v>
      </c>
      <c r="O7996" s="17" t="s">
        <v>21485</v>
      </c>
      <c r="P7996">
        <v>0</v>
      </c>
      <c r="Q7996" s="17" t="s">
        <v>21485</v>
      </c>
      <c r="R7996" t="s">
        <v>17470</v>
      </c>
    </row>
    <row r="7997" spans="1:18">
      <c r="A7997" t="s">
        <v>17470</v>
      </c>
      <c r="B7997" t="s">
        <v>914</v>
      </c>
      <c r="C7997" t="s">
        <v>65</v>
      </c>
      <c r="D7997" t="s">
        <v>20</v>
      </c>
      <c r="E7997" t="s">
        <v>276</v>
      </c>
      <c r="F7997" t="s">
        <v>134</v>
      </c>
      <c r="G7997" t="s">
        <v>17477</v>
      </c>
      <c r="H7997" s="1">
        <v>732000</v>
      </c>
      <c r="I7997" s="1">
        <v>0</v>
      </c>
      <c r="J7997" t="s">
        <v>24</v>
      </c>
      <c r="K7997" t="s">
        <v>136</v>
      </c>
      <c r="L7997" s="10">
        <v>41730</v>
      </c>
      <c r="M7997" t="s">
        <v>17478</v>
      </c>
      <c r="N7997">
        <v>0</v>
      </c>
      <c r="O7997" s="17" t="s">
        <v>21485</v>
      </c>
      <c r="P7997">
        <v>0</v>
      </c>
      <c r="Q7997" s="17" t="s">
        <v>21485</v>
      </c>
      <c r="R7997" t="s">
        <v>17470</v>
      </c>
    </row>
    <row r="7998" spans="1:18">
      <c r="A7998" t="s">
        <v>17470</v>
      </c>
      <c r="B7998" t="s">
        <v>914</v>
      </c>
      <c r="C7998" t="s">
        <v>65</v>
      </c>
      <c r="D7998" t="s">
        <v>38</v>
      </c>
      <c r="E7998" t="s">
        <v>86</v>
      </c>
      <c r="F7998" t="s">
        <v>134</v>
      </c>
      <c r="G7998" t="s">
        <v>17479</v>
      </c>
      <c r="H7998" s="1">
        <v>908438</v>
      </c>
      <c r="I7998" s="1">
        <v>0</v>
      </c>
      <c r="J7998" t="s">
        <v>24</v>
      </c>
      <c r="K7998" t="s">
        <v>136</v>
      </c>
      <c r="L7998" s="10">
        <v>44652</v>
      </c>
      <c r="M7998" t="s">
        <v>17480</v>
      </c>
      <c r="N7998">
        <v>0</v>
      </c>
      <c r="O7998" s="17" t="s">
        <v>21485</v>
      </c>
      <c r="P7998">
        <v>0</v>
      </c>
      <c r="Q7998" s="17" t="s">
        <v>21485</v>
      </c>
      <c r="R7998" t="s">
        <v>17470</v>
      </c>
    </row>
    <row r="7999" spans="1:18">
      <c r="A7999" t="s">
        <v>17481</v>
      </c>
      <c r="B7999" t="s">
        <v>185</v>
      </c>
      <c r="C7999" t="s">
        <v>65</v>
      </c>
      <c r="D7999" t="s">
        <v>20</v>
      </c>
      <c r="E7999" t="s">
        <v>92</v>
      </c>
      <c r="F7999" t="s">
        <v>181</v>
      </c>
      <c r="G7999" t="s">
        <v>17482</v>
      </c>
      <c r="H7999" s="1">
        <v>313161</v>
      </c>
      <c r="I7999" s="1">
        <v>0</v>
      </c>
      <c r="J7999" t="s">
        <v>68</v>
      </c>
      <c r="K7999" t="s">
        <v>157</v>
      </c>
      <c r="L7999" s="10">
        <v>42278</v>
      </c>
      <c r="M7999" t="s">
        <v>17483</v>
      </c>
      <c r="N7999">
        <v>0</v>
      </c>
      <c r="O7999" s="17" t="s">
        <v>21485</v>
      </c>
      <c r="P7999">
        <v>0</v>
      </c>
      <c r="Q7999" s="17" t="s">
        <v>21485</v>
      </c>
      <c r="R7999" t="s">
        <v>17481</v>
      </c>
    </row>
    <row r="8000" spans="1:18">
      <c r="A8000" t="s">
        <v>17484</v>
      </c>
      <c r="B8000" t="s">
        <v>167</v>
      </c>
      <c r="C8000" t="s">
        <v>85</v>
      </c>
      <c r="D8000" t="s">
        <v>38</v>
      </c>
      <c r="E8000" t="s">
        <v>718</v>
      </c>
      <c r="F8000" t="s">
        <v>46</v>
      </c>
      <c r="G8000" t="s">
        <v>17485</v>
      </c>
      <c r="H8000" s="1">
        <v>730576</v>
      </c>
      <c r="I8000" s="1">
        <v>0</v>
      </c>
      <c r="J8000" t="s">
        <v>24</v>
      </c>
      <c r="K8000" t="s">
        <v>60</v>
      </c>
      <c r="L8000" s="10">
        <v>44835</v>
      </c>
      <c r="M8000" t="s">
        <v>17486</v>
      </c>
      <c r="N8000">
        <v>0</v>
      </c>
      <c r="O8000" s="17" t="s">
        <v>21485</v>
      </c>
      <c r="P8000">
        <v>0</v>
      </c>
      <c r="Q8000" s="17" t="s">
        <v>21485</v>
      </c>
      <c r="R8000" t="s">
        <v>17484</v>
      </c>
    </row>
    <row r="8001" spans="1:18">
      <c r="A8001" t="s">
        <v>17487</v>
      </c>
      <c r="B8001" t="s">
        <v>553</v>
      </c>
      <c r="C8001" t="s">
        <v>30</v>
      </c>
      <c r="D8001" t="s">
        <v>20</v>
      </c>
      <c r="E8001" t="s">
        <v>2750</v>
      </c>
      <c r="F8001" t="s">
        <v>99</v>
      </c>
      <c r="G8001" t="s">
        <v>17488</v>
      </c>
      <c r="H8001" s="1">
        <v>100000</v>
      </c>
      <c r="I8001" s="1">
        <v>0</v>
      </c>
      <c r="J8001" t="s">
        <v>202</v>
      </c>
      <c r="K8001" t="s">
        <v>42</v>
      </c>
      <c r="L8001" s="10">
        <v>40603</v>
      </c>
      <c r="M8001" t="s">
        <v>17489</v>
      </c>
      <c r="N8001">
        <v>0</v>
      </c>
      <c r="O8001" s="17" t="s">
        <v>21485</v>
      </c>
      <c r="P8001">
        <v>0</v>
      </c>
      <c r="Q8001" s="17" t="s">
        <v>21485</v>
      </c>
      <c r="R8001" t="s">
        <v>17487</v>
      </c>
    </row>
    <row r="8002" spans="1:18">
      <c r="A8002" t="s">
        <v>17487</v>
      </c>
      <c r="B8002" t="s">
        <v>553</v>
      </c>
      <c r="C8002" t="s">
        <v>30</v>
      </c>
      <c r="D8002" t="s">
        <v>20</v>
      </c>
      <c r="E8002" t="s">
        <v>122</v>
      </c>
      <c r="F8002" t="s">
        <v>99</v>
      </c>
      <c r="G8002" t="s">
        <v>17488</v>
      </c>
      <c r="H8002" s="1">
        <v>499725</v>
      </c>
      <c r="I8002" s="1">
        <v>0</v>
      </c>
      <c r="J8002" t="s">
        <v>24</v>
      </c>
      <c r="K8002" t="s">
        <v>42</v>
      </c>
      <c r="L8002" s="10">
        <v>40817</v>
      </c>
      <c r="M8002" t="s">
        <v>17489</v>
      </c>
      <c r="N8002">
        <v>0</v>
      </c>
      <c r="O8002" s="17" t="s">
        <v>21485</v>
      </c>
      <c r="P8002">
        <v>0</v>
      </c>
      <c r="Q8002" s="17" t="s">
        <v>21485</v>
      </c>
      <c r="R8002" t="s">
        <v>17487</v>
      </c>
    </row>
    <row r="8003" spans="1:18">
      <c r="A8003" t="s">
        <v>21228</v>
      </c>
      <c r="B8003" t="s">
        <v>333</v>
      </c>
      <c r="C8003" t="s">
        <v>30</v>
      </c>
      <c r="D8003" t="s">
        <v>20570</v>
      </c>
      <c r="E8003" t="s">
        <v>20571</v>
      </c>
      <c r="F8003" t="s">
        <v>19490</v>
      </c>
      <c r="G8003" t="s">
        <v>21229</v>
      </c>
      <c r="H8003" s="1">
        <v>158000</v>
      </c>
      <c r="I8003" s="1">
        <v>0</v>
      </c>
      <c r="J8003" t="s">
        <v>223</v>
      </c>
      <c r="K8003" t="s">
        <v>94</v>
      </c>
      <c r="L8003" s="7">
        <v>44593</v>
      </c>
      <c r="M8003" t="s">
        <v>21230</v>
      </c>
      <c r="N8003">
        <v>0</v>
      </c>
      <c r="O8003" s="17" t="s">
        <v>21485</v>
      </c>
      <c r="P8003">
        <v>0</v>
      </c>
      <c r="Q8003" s="17" t="s">
        <v>21485</v>
      </c>
      <c r="R8003" t="s">
        <v>21228</v>
      </c>
    </row>
    <row r="8004" spans="1:18">
      <c r="A8004" t="s">
        <v>17490</v>
      </c>
      <c r="B8004" t="s">
        <v>528</v>
      </c>
      <c r="C8004" t="s">
        <v>65</v>
      </c>
      <c r="D8004" t="s">
        <v>38</v>
      </c>
      <c r="E8004" t="s">
        <v>39</v>
      </c>
      <c r="F8004" t="s">
        <v>1957</v>
      </c>
      <c r="G8004" t="s">
        <v>17491</v>
      </c>
      <c r="H8004" s="1">
        <v>141526</v>
      </c>
      <c r="I8004" s="1">
        <v>0</v>
      </c>
      <c r="J8004" t="s">
        <v>223</v>
      </c>
      <c r="K8004" t="s">
        <v>582</v>
      </c>
      <c r="L8004" s="10">
        <v>43191</v>
      </c>
      <c r="M8004" t="s">
        <v>17492</v>
      </c>
      <c r="N8004">
        <v>0</v>
      </c>
      <c r="O8004" s="17" t="s">
        <v>21485</v>
      </c>
      <c r="P8004">
        <v>0</v>
      </c>
      <c r="Q8004" s="17" t="s">
        <v>21485</v>
      </c>
      <c r="R8004" t="s">
        <v>17490</v>
      </c>
    </row>
    <row r="8005" spans="1:18">
      <c r="A8005" t="s">
        <v>17490</v>
      </c>
      <c r="B8005" t="s">
        <v>528</v>
      </c>
      <c r="C8005" t="s">
        <v>65</v>
      </c>
      <c r="D8005" t="s">
        <v>38</v>
      </c>
      <c r="E8005" t="s">
        <v>586</v>
      </c>
      <c r="F8005" t="s">
        <v>1298</v>
      </c>
      <c r="G8005" t="s">
        <v>17493</v>
      </c>
      <c r="H8005" s="1">
        <v>306000</v>
      </c>
      <c r="I8005" s="1">
        <v>0</v>
      </c>
      <c r="J8005" t="s">
        <v>24</v>
      </c>
      <c r="K8005" t="s">
        <v>110</v>
      </c>
      <c r="L8005" s="10">
        <v>45017</v>
      </c>
      <c r="M8005" t="s">
        <v>17494</v>
      </c>
      <c r="N8005">
        <v>0</v>
      </c>
      <c r="O8005" s="17" t="s">
        <v>21485</v>
      </c>
      <c r="P8005">
        <v>0</v>
      </c>
      <c r="Q8005" s="17" t="s">
        <v>21485</v>
      </c>
      <c r="R8005" t="s">
        <v>17490</v>
      </c>
    </row>
    <row r="8006" spans="1:18">
      <c r="A8006" t="s">
        <v>17495</v>
      </c>
      <c r="B8006" t="s">
        <v>324</v>
      </c>
      <c r="C8006" t="s">
        <v>30</v>
      </c>
      <c r="D8006" t="s">
        <v>20</v>
      </c>
      <c r="E8006" t="s">
        <v>4292</v>
      </c>
      <c r="F8006" t="s">
        <v>509</v>
      </c>
      <c r="G8006" t="s">
        <v>17496</v>
      </c>
      <c r="H8006" s="1">
        <v>50000</v>
      </c>
      <c r="I8006" s="1">
        <v>0</v>
      </c>
      <c r="J8006" t="s">
        <v>17497</v>
      </c>
      <c r="K8006" t="s">
        <v>60</v>
      </c>
      <c r="L8006" s="10">
        <v>41699</v>
      </c>
      <c r="M8006" t="s">
        <v>17498</v>
      </c>
      <c r="N8006">
        <v>0</v>
      </c>
      <c r="O8006" s="17" t="s">
        <v>21485</v>
      </c>
      <c r="P8006">
        <v>0</v>
      </c>
      <c r="Q8006" s="17" t="s">
        <v>21485</v>
      </c>
      <c r="R8006" t="s">
        <v>17495</v>
      </c>
    </row>
    <row r="8007" spans="1:18">
      <c r="A8007" t="s">
        <v>17499</v>
      </c>
      <c r="B8007" t="s">
        <v>64</v>
      </c>
      <c r="C8007" t="s">
        <v>65</v>
      </c>
      <c r="D8007" t="s">
        <v>38</v>
      </c>
      <c r="E8007" t="s">
        <v>586</v>
      </c>
      <c r="F8007" t="s">
        <v>825</v>
      </c>
      <c r="G8007" t="s">
        <v>17500</v>
      </c>
      <c r="H8007" s="1">
        <v>772650</v>
      </c>
      <c r="I8007" s="1">
        <v>0</v>
      </c>
      <c r="J8007" t="s">
        <v>24</v>
      </c>
      <c r="K8007" t="s">
        <v>22</v>
      </c>
      <c r="L8007" s="10">
        <v>45017</v>
      </c>
      <c r="M8007" t="s">
        <v>17501</v>
      </c>
      <c r="N8007">
        <v>0</v>
      </c>
      <c r="O8007" s="17" t="s">
        <v>21485</v>
      </c>
      <c r="P8007">
        <v>0</v>
      </c>
      <c r="Q8007" s="17" t="s">
        <v>21485</v>
      </c>
      <c r="R8007" t="s">
        <v>17499</v>
      </c>
    </row>
    <row r="8008" spans="1:18">
      <c r="A8008" t="s">
        <v>17502</v>
      </c>
      <c r="B8008" t="s">
        <v>18</v>
      </c>
      <c r="C8008" t="s">
        <v>19</v>
      </c>
      <c r="D8008" t="s">
        <v>20</v>
      </c>
      <c r="E8008" t="s">
        <v>51</v>
      </c>
      <c r="F8008" t="s">
        <v>155</v>
      </c>
      <c r="G8008" t="s">
        <v>17503</v>
      </c>
      <c r="H8008" s="1">
        <v>621784</v>
      </c>
      <c r="I8008" s="1">
        <v>0</v>
      </c>
      <c r="J8008" t="s">
        <v>24</v>
      </c>
      <c r="K8008" t="s">
        <v>157</v>
      </c>
      <c r="L8008" s="10">
        <v>39904</v>
      </c>
      <c r="M8008" t="s">
        <v>17504</v>
      </c>
      <c r="N8008">
        <v>0</v>
      </c>
      <c r="O8008" s="17" t="s">
        <v>21485</v>
      </c>
      <c r="P8008">
        <v>0</v>
      </c>
      <c r="Q8008" s="17" t="s">
        <v>21485</v>
      </c>
      <c r="R8008" t="s">
        <v>17502</v>
      </c>
    </row>
    <row r="8009" spans="1:18">
      <c r="A8009" t="s">
        <v>17502</v>
      </c>
      <c r="B8009" t="s">
        <v>18</v>
      </c>
      <c r="C8009" t="s">
        <v>19</v>
      </c>
      <c r="D8009" t="s">
        <v>20</v>
      </c>
      <c r="E8009" t="s">
        <v>21</v>
      </c>
      <c r="F8009" t="s">
        <v>181</v>
      </c>
      <c r="G8009" t="s">
        <v>17505</v>
      </c>
      <c r="H8009" s="1">
        <v>716876</v>
      </c>
      <c r="I8009" s="1">
        <v>0</v>
      </c>
      <c r="J8009" t="s">
        <v>24</v>
      </c>
      <c r="K8009" t="s">
        <v>157</v>
      </c>
      <c r="L8009" s="10">
        <v>41183</v>
      </c>
      <c r="M8009" t="s">
        <v>17506</v>
      </c>
      <c r="N8009">
        <v>0</v>
      </c>
      <c r="O8009" s="17" t="s">
        <v>21485</v>
      </c>
      <c r="P8009">
        <v>0</v>
      </c>
      <c r="Q8009" s="17" t="s">
        <v>21485</v>
      </c>
      <c r="R8009" t="s">
        <v>17502</v>
      </c>
    </row>
    <row r="8010" spans="1:18">
      <c r="A8010" t="s">
        <v>17502</v>
      </c>
      <c r="B8010" t="s">
        <v>18</v>
      </c>
      <c r="C8010" t="s">
        <v>19</v>
      </c>
      <c r="D8010" t="s">
        <v>38</v>
      </c>
      <c r="E8010" t="s">
        <v>2508</v>
      </c>
      <c r="F8010" t="s">
        <v>181</v>
      </c>
      <c r="G8010" t="s">
        <v>17507</v>
      </c>
      <c r="H8010" s="1">
        <v>100000</v>
      </c>
      <c r="I8010" s="1">
        <v>0</v>
      </c>
      <c r="J8010" t="s">
        <v>202</v>
      </c>
      <c r="K8010" t="s">
        <v>157</v>
      </c>
      <c r="L8010" s="10">
        <v>43160</v>
      </c>
      <c r="M8010" t="s">
        <v>17508</v>
      </c>
      <c r="N8010">
        <v>0</v>
      </c>
      <c r="O8010" s="17" t="s">
        <v>21485</v>
      </c>
      <c r="P8010">
        <v>0</v>
      </c>
      <c r="Q8010" s="17" t="s">
        <v>21485</v>
      </c>
      <c r="R8010" t="s">
        <v>17502</v>
      </c>
    </row>
    <row r="8011" spans="1:18">
      <c r="A8011" t="s">
        <v>17502</v>
      </c>
      <c r="B8011" t="s">
        <v>18</v>
      </c>
      <c r="C8011" t="s">
        <v>19</v>
      </c>
      <c r="D8011" t="s">
        <v>38</v>
      </c>
      <c r="E8011" t="s">
        <v>353</v>
      </c>
      <c r="F8011" t="s">
        <v>181</v>
      </c>
      <c r="G8011" t="s">
        <v>17507</v>
      </c>
      <c r="H8011" s="1">
        <v>952426</v>
      </c>
      <c r="I8011" s="1">
        <v>0</v>
      </c>
      <c r="J8011" t="s">
        <v>24</v>
      </c>
      <c r="K8011" t="s">
        <v>157</v>
      </c>
      <c r="L8011" s="10">
        <v>43739</v>
      </c>
      <c r="M8011" t="s">
        <v>17508</v>
      </c>
      <c r="N8011">
        <v>0</v>
      </c>
      <c r="O8011" s="17" t="s">
        <v>21485</v>
      </c>
      <c r="P8011">
        <v>0</v>
      </c>
      <c r="Q8011" s="17" t="s">
        <v>21485</v>
      </c>
      <c r="R8011" t="s">
        <v>17502</v>
      </c>
    </row>
    <row r="8012" spans="1:18">
      <c r="A8012" t="s">
        <v>17502</v>
      </c>
      <c r="B8012" t="s">
        <v>18</v>
      </c>
      <c r="C8012" t="s">
        <v>19</v>
      </c>
      <c r="D8012" t="s">
        <v>38</v>
      </c>
      <c r="E8012" t="s">
        <v>1584</v>
      </c>
      <c r="F8012" t="s">
        <v>181</v>
      </c>
      <c r="G8012" t="s">
        <v>17509</v>
      </c>
      <c r="H8012" s="1">
        <v>100000</v>
      </c>
      <c r="I8012" s="1">
        <v>0</v>
      </c>
      <c r="J8012" t="s">
        <v>202</v>
      </c>
      <c r="K8012" t="s">
        <v>157</v>
      </c>
      <c r="L8012" s="10">
        <v>44986</v>
      </c>
      <c r="M8012" t="s">
        <v>17510</v>
      </c>
      <c r="N8012">
        <v>0</v>
      </c>
      <c r="O8012" s="17" t="s">
        <v>21485</v>
      </c>
      <c r="P8012">
        <v>0</v>
      </c>
      <c r="Q8012" s="17" t="s">
        <v>21485</v>
      </c>
      <c r="R8012" t="s">
        <v>17502</v>
      </c>
    </row>
    <row r="8013" spans="1:18">
      <c r="A8013" t="s">
        <v>2409</v>
      </c>
      <c r="B8013" t="s">
        <v>91</v>
      </c>
      <c r="C8013" t="s">
        <v>30</v>
      </c>
      <c r="D8013" t="s">
        <v>18864</v>
      </c>
      <c r="E8013" t="s">
        <v>20153</v>
      </c>
      <c r="F8013" t="s">
        <v>18866</v>
      </c>
      <c r="G8013" t="s">
        <v>21231</v>
      </c>
      <c r="H8013" s="1">
        <v>29527</v>
      </c>
      <c r="I8013" s="1">
        <v>0</v>
      </c>
      <c r="J8013" t="s">
        <v>223</v>
      </c>
      <c r="K8013" t="s">
        <v>136</v>
      </c>
      <c r="L8013" s="7">
        <v>39995</v>
      </c>
      <c r="M8013" t="s">
        <v>21232</v>
      </c>
      <c r="N8013">
        <v>0</v>
      </c>
      <c r="O8013" s="17" t="s">
        <v>21485</v>
      </c>
      <c r="P8013">
        <v>0</v>
      </c>
      <c r="Q8013" s="17" t="s">
        <v>21485</v>
      </c>
      <c r="R8013" t="s">
        <v>2409</v>
      </c>
    </row>
    <row r="8014" spans="1:18">
      <c r="A8014" t="s">
        <v>2409</v>
      </c>
      <c r="B8014" t="s">
        <v>91</v>
      </c>
      <c r="C8014" t="s">
        <v>30</v>
      </c>
      <c r="D8014" t="s">
        <v>21233</v>
      </c>
      <c r="E8014" t="s">
        <v>21234</v>
      </c>
      <c r="F8014" t="s">
        <v>20466</v>
      </c>
      <c r="G8014" t="s">
        <v>21235</v>
      </c>
      <c r="H8014" s="1">
        <v>44965</v>
      </c>
      <c r="I8014" s="1">
        <v>0</v>
      </c>
      <c r="J8014" t="s">
        <v>223</v>
      </c>
      <c r="K8014" t="s">
        <v>157</v>
      </c>
      <c r="L8014" s="7">
        <v>40725</v>
      </c>
      <c r="M8014" t="s">
        <v>21236</v>
      </c>
      <c r="N8014">
        <v>1</v>
      </c>
      <c r="O8014" s="17" t="s">
        <v>21485</v>
      </c>
      <c r="P8014">
        <v>0</v>
      </c>
      <c r="Q8014" s="17" t="s">
        <v>21485</v>
      </c>
      <c r="R8014" t="s">
        <v>2409</v>
      </c>
    </row>
    <row r="8015" spans="1:18">
      <c r="A8015" t="s">
        <v>2409</v>
      </c>
      <c r="B8015" t="s">
        <v>91</v>
      </c>
      <c r="C8015" t="s">
        <v>30</v>
      </c>
      <c r="D8015" t="s">
        <v>20</v>
      </c>
      <c r="E8015" t="s">
        <v>21</v>
      </c>
      <c r="F8015" t="s">
        <v>509</v>
      </c>
      <c r="G8015" t="s">
        <v>2921</v>
      </c>
      <c r="H8015" s="1">
        <v>444107</v>
      </c>
      <c r="I8015" s="1">
        <v>0</v>
      </c>
      <c r="J8015" t="s">
        <v>48</v>
      </c>
      <c r="K8015" t="s">
        <v>157</v>
      </c>
      <c r="L8015" s="10">
        <v>41183</v>
      </c>
      <c r="M8015" t="s">
        <v>2922</v>
      </c>
      <c r="N8015">
        <v>0</v>
      </c>
      <c r="O8015" s="17" t="s">
        <v>21485</v>
      </c>
      <c r="P8015">
        <v>0</v>
      </c>
      <c r="Q8015" s="17" t="s">
        <v>21485</v>
      </c>
      <c r="R8015" t="s">
        <v>2409</v>
      </c>
    </row>
    <row r="8016" spans="1:18">
      <c r="A8016" t="s">
        <v>2409</v>
      </c>
      <c r="B8016" t="s">
        <v>91</v>
      </c>
      <c r="C8016" t="s">
        <v>30</v>
      </c>
      <c r="D8016" t="s">
        <v>20</v>
      </c>
      <c r="E8016" t="s">
        <v>92</v>
      </c>
      <c r="F8016" t="s">
        <v>509</v>
      </c>
      <c r="G8016" t="s">
        <v>2410</v>
      </c>
      <c r="H8016" s="1">
        <v>648752</v>
      </c>
      <c r="I8016" s="1">
        <v>0</v>
      </c>
      <c r="J8016" t="s">
        <v>24</v>
      </c>
      <c r="K8016" t="s">
        <v>157</v>
      </c>
      <c r="L8016" s="10">
        <v>42278</v>
      </c>
      <c r="M8016" t="s">
        <v>2411</v>
      </c>
      <c r="N8016">
        <v>1</v>
      </c>
      <c r="O8016" s="17" t="s">
        <v>21485</v>
      </c>
      <c r="P8016">
        <v>0</v>
      </c>
      <c r="Q8016" s="17" t="s">
        <v>21485</v>
      </c>
      <c r="R8016" t="s">
        <v>2409</v>
      </c>
    </row>
    <row r="8017" spans="1:18">
      <c r="A8017" t="s">
        <v>2409</v>
      </c>
      <c r="B8017" t="s">
        <v>91</v>
      </c>
      <c r="C8017" t="s">
        <v>30</v>
      </c>
      <c r="D8017" t="s">
        <v>38</v>
      </c>
      <c r="E8017" t="s">
        <v>168</v>
      </c>
      <c r="F8017" t="s">
        <v>509</v>
      </c>
      <c r="G8017" t="s">
        <v>2412</v>
      </c>
      <c r="H8017" s="1">
        <v>612000</v>
      </c>
      <c r="I8017" s="1">
        <v>0</v>
      </c>
      <c r="J8017" t="s">
        <v>24</v>
      </c>
      <c r="K8017" t="s">
        <v>157</v>
      </c>
      <c r="L8017" s="10">
        <v>43922</v>
      </c>
      <c r="M8017" t="s">
        <v>2413</v>
      </c>
      <c r="N8017">
        <v>1</v>
      </c>
      <c r="O8017" s="17" t="s">
        <v>21485</v>
      </c>
      <c r="P8017">
        <v>0</v>
      </c>
      <c r="Q8017" s="17" t="s">
        <v>21485</v>
      </c>
      <c r="R8017" t="s">
        <v>2409</v>
      </c>
    </row>
    <row r="8018" spans="1:18">
      <c r="A8018" t="s">
        <v>2409</v>
      </c>
      <c r="B8018" t="s">
        <v>91</v>
      </c>
      <c r="C8018" t="s">
        <v>30</v>
      </c>
      <c r="D8018" t="s">
        <v>38</v>
      </c>
      <c r="E8018" t="s">
        <v>718</v>
      </c>
      <c r="F8018" t="s">
        <v>509</v>
      </c>
      <c r="G8018" t="s">
        <v>17511</v>
      </c>
      <c r="H8018" s="1">
        <v>795600</v>
      </c>
      <c r="I8018" s="1">
        <v>0</v>
      </c>
      <c r="J8018" t="s">
        <v>24</v>
      </c>
      <c r="K8018" t="s">
        <v>157</v>
      </c>
      <c r="L8018" s="10">
        <v>44835</v>
      </c>
      <c r="M8018" t="s">
        <v>17512</v>
      </c>
      <c r="N8018">
        <v>0</v>
      </c>
      <c r="O8018" s="17" t="s">
        <v>21485</v>
      </c>
      <c r="P8018">
        <v>0</v>
      </c>
      <c r="Q8018" s="17" t="s">
        <v>21485</v>
      </c>
      <c r="R8018" t="s">
        <v>2409</v>
      </c>
    </row>
    <row r="8019" spans="1:18">
      <c r="A8019" t="s">
        <v>17513</v>
      </c>
      <c r="B8019" t="s">
        <v>921</v>
      </c>
      <c r="C8019" t="s">
        <v>922</v>
      </c>
      <c r="D8019" t="s">
        <v>20</v>
      </c>
      <c r="E8019" t="s">
        <v>92</v>
      </c>
      <c r="F8019" t="s">
        <v>379</v>
      </c>
      <c r="G8019" t="s">
        <v>17514</v>
      </c>
      <c r="H8019" s="1">
        <v>852826</v>
      </c>
      <c r="I8019" s="1">
        <v>0</v>
      </c>
      <c r="J8019" t="s">
        <v>24</v>
      </c>
      <c r="K8019" t="s">
        <v>118</v>
      </c>
      <c r="L8019" s="10">
        <v>42278</v>
      </c>
      <c r="M8019" t="s">
        <v>17515</v>
      </c>
      <c r="N8019">
        <v>0</v>
      </c>
      <c r="O8019" s="17" t="s">
        <v>21485</v>
      </c>
      <c r="P8019">
        <v>0</v>
      </c>
      <c r="Q8019" s="17" t="s">
        <v>21485</v>
      </c>
      <c r="R8019" t="s">
        <v>17513</v>
      </c>
    </row>
    <row r="8020" spans="1:18">
      <c r="A8020" t="s">
        <v>17513</v>
      </c>
      <c r="B8020" t="s">
        <v>921</v>
      </c>
      <c r="C8020" t="s">
        <v>922</v>
      </c>
      <c r="D8020" t="s">
        <v>38</v>
      </c>
      <c r="E8020" t="s">
        <v>718</v>
      </c>
      <c r="F8020" t="s">
        <v>282</v>
      </c>
      <c r="G8020" t="s">
        <v>17516</v>
      </c>
      <c r="H8020" s="1">
        <v>944776</v>
      </c>
      <c r="I8020" s="1">
        <v>0</v>
      </c>
      <c r="J8020" t="s">
        <v>24</v>
      </c>
      <c r="K8020" t="s">
        <v>118</v>
      </c>
      <c r="L8020" s="10">
        <v>44835</v>
      </c>
      <c r="M8020" t="s">
        <v>17517</v>
      </c>
      <c r="N8020">
        <v>0</v>
      </c>
      <c r="O8020" s="17" t="s">
        <v>21485</v>
      </c>
      <c r="P8020">
        <v>0</v>
      </c>
      <c r="Q8020" s="17" t="s">
        <v>21485</v>
      </c>
      <c r="R8020" t="s">
        <v>17513</v>
      </c>
    </row>
    <row r="8021" spans="1:18">
      <c r="A8021" t="s">
        <v>17518</v>
      </c>
      <c r="B8021" t="s">
        <v>45</v>
      </c>
      <c r="C8021" t="s">
        <v>19</v>
      </c>
      <c r="D8021" t="s">
        <v>20</v>
      </c>
      <c r="E8021" t="s">
        <v>241</v>
      </c>
      <c r="F8021" t="s">
        <v>40</v>
      </c>
      <c r="G8021" t="s">
        <v>17519</v>
      </c>
      <c r="H8021" s="1">
        <v>773856</v>
      </c>
      <c r="I8021" s="1">
        <v>0</v>
      </c>
      <c r="J8021" t="s">
        <v>24</v>
      </c>
      <c r="K8021" t="s">
        <v>22</v>
      </c>
      <c r="L8021" s="10">
        <v>40087</v>
      </c>
      <c r="M8021" t="s">
        <v>17520</v>
      </c>
      <c r="N8021">
        <v>0</v>
      </c>
      <c r="O8021" s="17" t="s">
        <v>21485</v>
      </c>
      <c r="P8021">
        <v>0</v>
      </c>
      <c r="Q8021" s="17" t="s">
        <v>21485</v>
      </c>
      <c r="R8021" t="s">
        <v>17518</v>
      </c>
    </row>
    <row r="8022" spans="1:18">
      <c r="A8022" t="s">
        <v>17518</v>
      </c>
      <c r="B8022" t="s">
        <v>45</v>
      </c>
      <c r="C8022" t="s">
        <v>19</v>
      </c>
      <c r="D8022" t="s">
        <v>20</v>
      </c>
      <c r="E8022" t="s">
        <v>276</v>
      </c>
      <c r="F8022" t="s">
        <v>40</v>
      </c>
      <c r="G8022" t="s">
        <v>17521</v>
      </c>
      <c r="H8022" s="1">
        <v>626410</v>
      </c>
      <c r="I8022" s="1">
        <v>0</v>
      </c>
      <c r="J8022" t="s">
        <v>24</v>
      </c>
      <c r="K8022" t="s">
        <v>22</v>
      </c>
      <c r="L8022" s="10">
        <v>41730</v>
      </c>
      <c r="M8022" t="s">
        <v>17522</v>
      </c>
      <c r="N8022">
        <v>0</v>
      </c>
      <c r="O8022" s="17" t="s">
        <v>21485</v>
      </c>
      <c r="P8022">
        <v>0</v>
      </c>
      <c r="Q8022" s="17" t="s">
        <v>21485</v>
      </c>
      <c r="R8022" t="s">
        <v>17518</v>
      </c>
    </row>
    <row r="8023" spans="1:18">
      <c r="A8023" t="s">
        <v>17518</v>
      </c>
      <c r="B8023" t="s">
        <v>45</v>
      </c>
      <c r="C8023" t="s">
        <v>19</v>
      </c>
      <c r="D8023" t="s">
        <v>38</v>
      </c>
      <c r="E8023" t="s">
        <v>39</v>
      </c>
      <c r="F8023" t="s">
        <v>568</v>
      </c>
      <c r="G8023" t="s">
        <v>17523</v>
      </c>
      <c r="H8023" s="1">
        <v>677025</v>
      </c>
      <c r="I8023" s="1">
        <v>0</v>
      </c>
      <c r="J8023" t="s">
        <v>24</v>
      </c>
      <c r="K8023" t="s">
        <v>22</v>
      </c>
      <c r="L8023" s="10">
        <v>43191</v>
      </c>
      <c r="M8023" t="s">
        <v>17524</v>
      </c>
      <c r="N8023">
        <v>0</v>
      </c>
      <c r="O8023" s="17" t="s">
        <v>21485</v>
      </c>
      <c r="P8023">
        <v>0</v>
      </c>
      <c r="Q8023" s="17" t="s">
        <v>21485</v>
      </c>
      <c r="R8023" t="s">
        <v>17518</v>
      </c>
    </row>
    <row r="8024" spans="1:18">
      <c r="A8024" t="s">
        <v>17518</v>
      </c>
      <c r="B8024" t="s">
        <v>45</v>
      </c>
      <c r="C8024" t="s">
        <v>19</v>
      </c>
      <c r="D8024" t="s">
        <v>38</v>
      </c>
      <c r="E8024" t="s">
        <v>1584</v>
      </c>
      <c r="F8024" t="s">
        <v>1272</v>
      </c>
      <c r="G8024" t="s">
        <v>17525</v>
      </c>
      <c r="H8024" s="1">
        <v>100000</v>
      </c>
      <c r="I8024" s="1">
        <v>0</v>
      </c>
      <c r="J8024" t="s">
        <v>202</v>
      </c>
      <c r="K8024" t="s">
        <v>22</v>
      </c>
      <c r="L8024" s="10">
        <v>44986</v>
      </c>
      <c r="M8024" t="s">
        <v>17526</v>
      </c>
      <c r="N8024">
        <v>0</v>
      </c>
      <c r="O8024" s="17" t="s">
        <v>21485</v>
      </c>
      <c r="P8024">
        <v>0</v>
      </c>
      <c r="Q8024" s="17" t="s">
        <v>21485</v>
      </c>
      <c r="R8024" t="s">
        <v>17518</v>
      </c>
    </row>
    <row r="8025" spans="1:18">
      <c r="A8025" t="s">
        <v>17518</v>
      </c>
      <c r="B8025" t="s">
        <v>45</v>
      </c>
      <c r="C8025" t="s">
        <v>19</v>
      </c>
      <c r="D8025" t="s">
        <v>38</v>
      </c>
      <c r="E8025" t="s">
        <v>1125</v>
      </c>
      <c r="F8025" t="s">
        <v>1272</v>
      </c>
      <c r="G8025" t="s">
        <v>17527</v>
      </c>
      <c r="H8025" s="1">
        <v>849150</v>
      </c>
      <c r="I8025" s="1">
        <v>0</v>
      </c>
      <c r="J8025" t="s">
        <v>24</v>
      </c>
      <c r="K8025" t="s">
        <v>22</v>
      </c>
      <c r="L8025" s="10">
        <v>45200</v>
      </c>
      <c r="M8025" t="s">
        <v>17528</v>
      </c>
      <c r="N8025">
        <v>0</v>
      </c>
      <c r="O8025" s="17" t="s">
        <v>21485</v>
      </c>
      <c r="P8025">
        <v>0</v>
      </c>
      <c r="Q8025" s="17" t="s">
        <v>21485</v>
      </c>
      <c r="R8025" t="s">
        <v>17518</v>
      </c>
    </row>
    <row r="8026" spans="1:18">
      <c r="A8026" t="s">
        <v>2414</v>
      </c>
      <c r="B8026" t="s">
        <v>641</v>
      </c>
      <c r="C8026" t="s">
        <v>30</v>
      </c>
      <c r="D8026" t="s">
        <v>20</v>
      </c>
      <c r="E8026" t="s">
        <v>51</v>
      </c>
      <c r="F8026" t="s">
        <v>399</v>
      </c>
      <c r="G8026" t="s">
        <v>2415</v>
      </c>
      <c r="H8026" s="1">
        <v>330367</v>
      </c>
      <c r="I8026" s="1">
        <v>0</v>
      </c>
      <c r="J8026" t="s">
        <v>68</v>
      </c>
      <c r="K8026" t="s">
        <v>42</v>
      </c>
      <c r="L8026" s="10">
        <v>39904</v>
      </c>
      <c r="M8026" t="s">
        <v>2416</v>
      </c>
      <c r="N8026">
        <v>1</v>
      </c>
      <c r="O8026" s="17" t="s">
        <v>21485</v>
      </c>
      <c r="P8026">
        <v>0</v>
      </c>
      <c r="Q8026" s="17" t="s">
        <v>21485</v>
      </c>
      <c r="R8026" t="s">
        <v>2414</v>
      </c>
    </row>
    <row r="8027" spans="1:18">
      <c r="A8027" t="s">
        <v>2414</v>
      </c>
      <c r="B8027" t="s">
        <v>641</v>
      </c>
      <c r="C8027" t="s">
        <v>30</v>
      </c>
      <c r="D8027" t="s">
        <v>20</v>
      </c>
      <c r="E8027" t="s">
        <v>92</v>
      </c>
      <c r="F8027" t="s">
        <v>399</v>
      </c>
      <c r="G8027" t="s">
        <v>17529</v>
      </c>
      <c r="H8027" s="1">
        <v>612036</v>
      </c>
      <c r="I8027" s="1">
        <v>0</v>
      </c>
      <c r="J8027" t="s">
        <v>24</v>
      </c>
      <c r="K8027" t="s">
        <v>42</v>
      </c>
      <c r="L8027" s="10">
        <v>42278</v>
      </c>
      <c r="M8027" t="s">
        <v>17530</v>
      </c>
      <c r="N8027">
        <v>0</v>
      </c>
      <c r="O8027" s="17" t="s">
        <v>21485</v>
      </c>
      <c r="P8027">
        <v>0</v>
      </c>
      <c r="Q8027" s="17" t="s">
        <v>21485</v>
      </c>
      <c r="R8027" t="s">
        <v>2414</v>
      </c>
    </row>
    <row r="8028" spans="1:18">
      <c r="A8028" t="s">
        <v>2414</v>
      </c>
      <c r="B8028" t="s">
        <v>641</v>
      </c>
      <c r="C8028" t="s">
        <v>30</v>
      </c>
      <c r="D8028" t="s">
        <v>38</v>
      </c>
      <c r="E8028" t="s">
        <v>586</v>
      </c>
      <c r="F8028" t="s">
        <v>87</v>
      </c>
      <c r="G8028" t="s">
        <v>17531</v>
      </c>
      <c r="H8028" s="1">
        <v>929475</v>
      </c>
      <c r="I8028" s="1">
        <v>0</v>
      </c>
      <c r="J8028" t="s">
        <v>24</v>
      </c>
      <c r="K8028" t="s">
        <v>42</v>
      </c>
      <c r="L8028" s="10">
        <v>45017</v>
      </c>
      <c r="M8028" t="s">
        <v>17532</v>
      </c>
      <c r="N8028">
        <v>0</v>
      </c>
      <c r="O8028" s="17" t="s">
        <v>21485</v>
      </c>
      <c r="P8028">
        <v>0</v>
      </c>
      <c r="Q8028" s="17" t="s">
        <v>21485</v>
      </c>
      <c r="R8028" t="s">
        <v>2414</v>
      </c>
    </row>
    <row r="8029" spans="1:18">
      <c r="A8029" t="s">
        <v>2414</v>
      </c>
      <c r="B8029" t="s">
        <v>641</v>
      </c>
      <c r="C8029" t="s">
        <v>30</v>
      </c>
      <c r="D8029" t="s">
        <v>38</v>
      </c>
      <c r="E8029" t="s">
        <v>1726</v>
      </c>
      <c r="F8029" t="s">
        <v>87</v>
      </c>
      <c r="G8029" t="s">
        <v>17533</v>
      </c>
      <c r="H8029" s="1">
        <v>1027780</v>
      </c>
      <c r="I8029" s="1">
        <v>0</v>
      </c>
      <c r="J8029" t="s">
        <v>24</v>
      </c>
      <c r="K8029" t="s">
        <v>42</v>
      </c>
      <c r="L8029" s="10">
        <v>45566</v>
      </c>
      <c r="M8029" t="s">
        <v>17534</v>
      </c>
      <c r="N8029">
        <v>0</v>
      </c>
      <c r="O8029" s="17" t="s">
        <v>21485</v>
      </c>
      <c r="P8029">
        <v>0</v>
      </c>
      <c r="Q8029" s="17" t="s">
        <v>21485</v>
      </c>
      <c r="R8029" t="s">
        <v>2414</v>
      </c>
    </row>
    <row r="8030" spans="1:18">
      <c r="A8030" t="s">
        <v>17535</v>
      </c>
      <c r="B8030" t="s">
        <v>114</v>
      </c>
      <c r="C8030" t="s">
        <v>65</v>
      </c>
      <c r="D8030" t="s">
        <v>20</v>
      </c>
      <c r="E8030" t="s">
        <v>320</v>
      </c>
      <c r="F8030" t="s">
        <v>32</v>
      </c>
      <c r="G8030" t="s">
        <v>17536</v>
      </c>
      <c r="H8030" s="1">
        <v>540410</v>
      </c>
      <c r="I8030" s="1">
        <v>0</v>
      </c>
      <c r="J8030" t="s">
        <v>24</v>
      </c>
      <c r="K8030" t="s">
        <v>60</v>
      </c>
      <c r="L8030" s="10">
        <v>41365</v>
      </c>
      <c r="M8030" t="s">
        <v>17537</v>
      </c>
      <c r="N8030">
        <v>0</v>
      </c>
      <c r="O8030" s="17" t="s">
        <v>21485</v>
      </c>
      <c r="P8030">
        <v>0</v>
      </c>
      <c r="Q8030" s="17" t="s">
        <v>21485</v>
      </c>
      <c r="R8030" t="s">
        <v>17535</v>
      </c>
    </row>
    <row r="8031" spans="1:18">
      <c r="A8031" t="s">
        <v>17538</v>
      </c>
      <c r="B8031" t="s">
        <v>185</v>
      </c>
      <c r="C8031" t="s">
        <v>65</v>
      </c>
      <c r="D8031" t="s">
        <v>20</v>
      </c>
      <c r="E8031" t="s">
        <v>122</v>
      </c>
      <c r="F8031" t="s">
        <v>3603</v>
      </c>
      <c r="G8031" t="s">
        <v>17539</v>
      </c>
      <c r="H8031" s="1">
        <v>473586</v>
      </c>
      <c r="I8031" s="1">
        <v>0</v>
      </c>
      <c r="J8031" t="s">
        <v>68</v>
      </c>
      <c r="K8031" t="s">
        <v>49</v>
      </c>
      <c r="L8031" s="10">
        <v>40817</v>
      </c>
      <c r="M8031" t="s">
        <v>17540</v>
      </c>
      <c r="N8031">
        <v>0</v>
      </c>
      <c r="O8031" s="17" t="s">
        <v>21485</v>
      </c>
      <c r="P8031">
        <v>0</v>
      </c>
      <c r="Q8031" s="17" t="s">
        <v>21485</v>
      </c>
      <c r="R8031" t="s">
        <v>17538</v>
      </c>
    </row>
    <row r="8032" spans="1:18">
      <c r="A8032" t="s">
        <v>17541</v>
      </c>
      <c r="B8032" t="s">
        <v>2172</v>
      </c>
      <c r="C8032" t="s">
        <v>65</v>
      </c>
      <c r="D8032" t="s">
        <v>38</v>
      </c>
      <c r="E8032" t="s">
        <v>434</v>
      </c>
      <c r="F8032" t="s">
        <v>149</v>
      </c>
      <c r="G8032" t="s">
        <v>17542</v>
      </c>
      <c r="H8032" s="1">
        <v>711450</v>
      </c>
      <c r="I8032" s="1">
        <v>0</v>
      </c>
      <c r="J8032" t="s">
        <v>24</v>
      </c>
      <c r="K8032" t="s">
        <v>136</v>
      </c>
      <c r="L8032" s="10">
        <v>44256</v>
      </c>
      <c r="M8032" t="s">
        <v>17543</v>
      </c>
      <c r="N8032">
        <v>0</v>
      </c>
      <c r="O8032" s="17" t="s">
        <v>21485</v>
      </c>
      <c r="P8032">
        <v>0</v>
      </c>
      <c r="Q8032" s="17" t="s">
        <v>21485</v>
      </c>
      <c r="R8032" t="s">
        <v>17541</v>
      </c>
    </row>
    <row r="8033" spans="1:18">
      <c r="A8033" t="s">
        <v>17544</v>
      </c>
      <c r="B8033" t="s">
        <v>18</v>
      </c>
      <c r="C8033" t="s">
        <v>19</v>
      </c>
      <c r="D8033" t="s">
        <v>20</v>
      </c>
      <c r="E8033" t="s">
        <v>31</v>
      </c>
      <c r="F8033" t="s">
        <v>418</v>
      </c>
      <c r="G8033" t="s">
        <v>17545</v>
      </c>
      <c r="H8033" s="1">
        <v>672963</v>
      </c>
      <c r="I8033" s="1">
        <v>0</v>
      </c>
      <c r="J8033" t="s">
        <v>24</v>
      </c>
      <c r="K8033" t="s">
        <v>445</v>
      </c>
      <c r="L8033" s="10">
        <v>41913</v>
      </c>
      <c r="M8033" t="s">
        <v>17546</v>
      </c>
      <c r="N8033">
        <v>0</v>
      </c>
      <c r="O8033" s="17" t="s">
        <v>21485</v>
      </c>
      <c r="P8033">
        <v>0</v>
      </c>
      <c r="Q8033" s="17" t="s">
        <v>21485</v>
      </c>
      <c r="R8033" t="s">
        <v>17544</v>
      </c>
    </row>
    <row r="8034" spans="1:18">
      <c r="A8034" t="s">
        <v>17544</v>
      </c>
      <c r="B8034" t="s">
        <v>18</v>
      </c>
      <c r="C8034" t="s">
        <v>19</v>
      </c>
      <c r="D8034" t="s">
        <v>20</v>
      </c>
      <c r="E8034" t="s">
        <v>31</v>
      </c>
      <c r="F8034" t="s">
        <v>418</v>
      </c>
      <c r="G8034" t="s">
        <v>17545</v>
      </c>
      <c r="H8034" s="1">
        <v>672963</v>
      </c>
      <c r="I8034" s="1">
        <v>0</v>
      </c>
      <c r="J8034" t="s">
        <v>24</v>
      </c>
      <c r="K8034" t="s">
        <v>118</v>
      </c>
      <c r="L8034" s="10">
        <v>41913</v>
      </c>
      <c r="M8034" t="s">
        <v>17546</v>
      </c>
      <c r="N8034">
        <v>0</v>
      </c>
      <c r="O8034" s="17" t="s">
        <v>21485</v>
      </c>
      <c r="P8034">
        <v>0</v>
      </c>
      <c r="Q8034" s="17" t="s">
        <v>21485</v>
      </c>
      <c r="R8034" t="s">
        <v>17544</v>
      </c>
    </row>
    <row r="8035" spans="1:18">
      <c r="A8035" t="s">
        <v>17544</v>
      </c>
      <c r="B8035" t="s">
        <v>18</v>
      </c>
      <c r="C8035" t="s">
        <v>19</v>
      </c>
      <c r="D8035" t="s">
        <v>20</v>
      </c>
      <c r="E8035" t="s">
        <v>31</v>
      </c>
      <c r="F8035" t="s">
        <v>1575</v>
      </c>
      <c r="G8035" t="s">
        <v>17547</v>
      </c>
      <c r="H8035" s="1">
        <v>602695</v>
      </c>
      <c r="I8035" s="1">
        <v>0</v>
      </c>
      <c r="J8035" t="s">
        <v>24</v>
      </c>
      <c r="K8035" t="s">
        <v>445</v>
      </c>
      <c r="L8035" s="10">
        <v>41913</v>
      </c>
      <c r="M8035" t="s">
        <v>17548</v>
      </c>
      <c r="N8035">
        <v>0</v>
      </c>
      <c r="O8035" s="17" t="s">
        <v>21485</v>
      </c>
      <c r="P8035">
        <v>0</v>
      </c>
      <c r="Q8035" s="17" t="s">
        <v>21485</v>
      </c>
      <c r="R8035" t="s">
        <v>17544</v>
      </c>
    </row>
    <row r="8036" spans="1:18">
      <c r="A8036" t="s">
        <v>1143</v>
      </c>
      <c r="B8036" t="s">
        <v>64</v>
      </c>
      <c r="C8036" t="s">
        <v>65</v>
      </c>
      <c r="D8036" t="s">
        <v>20</v>
      </c>
      <c r="E8036" t="s">
        <v>115</v>
      </c>
      <c r="F8036" t="s">
        <v>22</v>
      </c>
      <c r="G8036" t="s">
        <v>17549</v>
      </c>
      <c r="H8036" s="1">
        <v>891404</v>
      </c>
      <c r="I8036" s="1">
        <v>0</v>
      </c>
      <c r="J8036" t="s">
        <v>24</v>
      </c>
      <c r="K8036" t="s">
        <v>136</v>
      </c>
      <c r="L8036" s="10">
        <v>40452</v>
      </c>
      <c r="M8036" t="s">
        <v>17550</v>
      </c>
      <c r="N8036">
        <v>0</v>
      </c>
      <c r="O8036" s="17" t="s">
        <v>21485</v>
      </c>
      <c r="P8036">
        <v>0</v>
      </c>
      <c r="Q8036" s="17" t="s">
        <v>21485</v>
      </c>
      <c r="R8036" t="s">
        <v>1143</v>
      </c>
    </row>
    <row r="8037" spans="1:18">
      <c r="A8037" t="s">
        <v>1143</v>
      </c>
      <c r="B8037" t="s">
        <v>64</v>
      </c>
      <c r="C8037" t="s">
        <v>65</v>
      </c>
      <c r="D8037" t="s">
        <v>20</v>
      </c>
      <c r="E8037" t="s">
        <v>276</v>
      </c>
      <c r="F8037" t="s">
        <v>134</v>
      </c>
      <c r="G8037" t="s">
        <v>1144</v>
      </c>
      <c r="H8037" s="1">
        <v>841655</v>
      </c>
      <c r="I8037" s="1">
        <v>0</v>
      </c>
      <c r="J8037" t="s">
        <v>24</v>
      </c>
      <c r="K8037" t="s">
        <v>136</v>
      </c>
      <c r="L8037" s="10">
        <v>41730</v>
      </c>
      <c r="M8037" t="s">
        <v>1145</v>
      </c>
      <c r="N8037">
        <v>2</v>
      </c>
      <c r="O8037" s="17" t="s">
        <v>21485</v>
      </c>
      <c r="P8037">
        <v>0</v>
      </c>
      <c r="Q8037" s="17" t="s">
        <v>21485</v>
      </c>
      <c r="R8037" t="s">
        <v>1143</v>
      </c>
    </row>
    <row r="8038" spans="1:18">
      <c r="A8038" t="s">
        <v>21237</v>
      </c>
      <c r="B8038" t="s">
        <v>557</v>
      </c>
      <c r="C8038" t="s">
        <v>65</v>
      </c>
      <c r="D8038" t="s">
        <v>19019</v>
      </c>
      <c r="E8038" t="s">
        <v>19020</v>
      </c>
      <c r="F8038" t="s">
        <v>19019</v>
      </c>
      <c r="G8038" t="s">
        <v>21238</v>
      </c>
      <c r="H8038" s="1">
        <v>86235</v>
      </c>
      <c r="I8038" s="1">
        <v>0</v>
      </c>
      <c r="J8038" t="s">
        <v>202</v>
      </c>
      <c r="K8038" t="s">
        <v>49</v>
      </c>
      <c r="L8038" s="7">
        <v>40238</v>
      </c>
      <c r="M8038" t="s">
        <v>21239</v>
      </c>
      <c r="N8038">
        <v>0</v>
      </c>
      <c r="O8038" s="17" t="s">
        <v>21485</v>
      </c>
      <c r="P8038">
        <v>0</v>
      </c>
      <c r="Q8038" s="17" t="s">
        <v>21485</v>
      </c>
      <c r="R8038" t="s">
        <v>21237</v>
      </c>
    </row>
    <row r="8039" spans="1:18">
      <c r="A8039" t="s">
        <v>17551</v>
      </c>
      <c r="B8039" t="s">
        <v>185</v>
      </c>
      <c r="C8039" t="s">
        <v>65</v>
      </c>
      <c r="D8039" t="s">
        <v>20</v>
      </c>
      <c r="E8039" t="s">
        <v>51</v>
      </c>
      <c r="F8039" t="s">
        <v>972</v>
      </c>
      <c r="G8039" t="s">
        <v>17552</v>
      </c>
      <c r="H8039" s="1">
        <v>760767</v>
      </c>
      <c r="I8039" s="1">
        <v>0</v>
      </c>
      <c r="J8039" t="s">
        <v>24</v>
      </c>
      <c r="K8039" t="s">
        <v>94</v>
      </c>
      <c r="L8039" s="10">
        <v>39904</v>
      </c>
      <c r="M8039" t="s">
        <v>17553</v>
      </c>
      <c r="N8039">
        <v>0</v>
      </c>
      <c r="O8039" s="17" t="s">
        <v>21485</v>
      </c>
      <c r="P8039">
        <v>0</v>
      </c>
      <c r="Q8039" s="17" t="s">
        <v>21485</v>
      </c>
      <c r="R8039" t="s">
        <v>17551</v>
      </c>
    </row>
    <row r="8040" spans="1:18">
      <c r="A8040" t="s">
        <v>17551</v>
      </c>
      <c r="B8040" t="s">
        <v>185</v>
      </c>
      <c r="C8040" t="s">
        <v>65</v>
      </c>
      <c r="D8040" t="s">
        <v>20</v>
      </c>
      <c r="E8040" t="s">
        <v>276</v>
      </c>
      <c r="F8040" t="s">
        <v>972</v>
      </c>
      <c r="G8040" t="s">
        <v>17554</v>
      </c>
      <c r="H8040" s="1">
        <v>740177</v>
      </c>
      <c r="I8040" s="1">
        <v>0</v>
      </c>
      <c r="J8040" t="s">
        <v>24</v>
      </c>
      <c r="K8040" t="s">
        <v>94</v>
      </c>
      <c r="L8040" s="10">
        <v>41730</v>
      </c>
      <c r="M8040" t="s">
        <v>17555</v>
      </c>
      <c r="N8040">
        <v>0</v>
      </c>
      <c r="O8040" s="17" t="s">
        <v>21485</v>
      </c>
      <c r="P8040">
        <v>0</v>
      </c>
      <c r="Q8040" s="17" t="s">
        <v>21485</v>
      </c>
      <c r="R8040" t="s">
        <v>17551</v>
      </c>
    </row>
    <row r="8041" spans="1:18">
      <c r="A8041" t="s">
        <v>17551</v>
      </c>
      <c r="B8041" t="s">
        <v>185</v>
      </c>
      <c r="C8041" t="s">
        <v>65</v>
      </c>
      <c r="D8041" t="s">
        <v>38</v>
      </c>
      <c r="E8041" t="s">
        <v>353</v>
      </c>
      <c r="F8041" t="s">
        <v>972</v>
      </c>
      <c r="G8041" t="s">
        <v>17556</v>
      </c>
      <c r="H8041" s="1">
        <v>837676</v>
      </c>
      <c r="I8041" s="1">
        <v>0</v>
      </c>
      <c r="J8041" t="s">
        <v>24</v>
      </c>
      <c r="K8041" t="s">
        <v>94</v>
      </c>
      <c r="L8041" s="10">
        <v>43739</v>
      </c>
      <c r="M8041" t="s">
        <v>17557</v>
      </c>
      <c r="N8041">
        <v>0</v>
      </c>
      <c r="O8041" s="17" t="s">
        <v>21485</v>
      </c>
      <c r="P8041">
        <v>0</v>
      </c>
      <c r="Q8041" s="17" t="s">
        <v>21485</v>
      </c>
      <c r="R8041" t="s">
        <v>17551</v>
      </c>
    </row>
    <row r="8042" spans="1:18">
      <c r="A8042" t="s">
        <v>21240</v>
      </c>
      <c r="B8042" t="s">
        <v>18</v>
      </c>
      <c r="C8042" t="s">
        <v>19</v>
      </c>
      <c r="D8042" t="s">
        <v>19187</v>
      </c>
      <c r="E8042" t="s">
        <v>19188</v>
      </c>
      <c r="F8042" t="s">
        <v>19189</v>
      </c>
      <c r="G8042" t="s">
        <v>21241</v>
      </c>
      <c r="H8042" s="1">
        <v>199860</v>
      </c>
      <c r="I8042" s="1">
        <v>0</v>
      </c>
      <c r="J8042" t="s">
        <v>202</v>
      </c>
      <c r="K8042" t="s">
        <v>582</v>
      </c>
      <c r="L8042" s="7">
        <v>44075</v>
      </c>
      <c r="M8042" t="s">
        <v>21242</v>
      </c>
      <c r="N8042">
        <v>0</v>
      </c>
      <c r="O8042" s="17" t="s">
        <v>21485</v>
      </c>
      <c r="P8042">
        <v>0</v>
      </c>
      <c r="Q8042" s="17" t="s">
        <v>21485</v>
      </c>
      <c r="R8042" t="s">
        <v>21240</v>
      </c>
    </row>
    <row r="8043" spans="1:18">
      <c r="A8043" t="s">
        <v>17558</v>
      </c>
      <c r="B8043" t="s">
        <v>2145</v>
      </c>
      <c r="C8043" t="s">
        <v>30</v>
      </c>
      <c r="D8043" t="s">
        <v>18671</v>
      </c>
      <c r="E8043" t="s">
        <v>18675</v>
      </c>
      <c r="F8043" t="s">
        <v>18671</v>
      </c>
      <c r="G8043" t="s">
        <v>21243</v>
      </c>
      <c r="H8043" s="1">
        <v>97708</v>
      </c>
      <c r="I8043" s="1">
        <v>0</v>
      </c>
      <c r="J8043" t="s">
        <v>202</v>
      </c>
      <c r="K8043" t="s">
        <v>94</v>
      </c>
      <c r="L8043" s="7">
        <v>40969</v>
      </c>
      <c r="M8043" t="s">
        <v>21244</v>
      </c>
      <c r="N8043">
        <v>0</v>
      </c>
      <c r="O8043" s="17" t="s">
        <v>21485</v>
      </c>
      <c r="P8043">
        <v>0</v>
      </c>
      <c r="Q8043" s="17" t="s">
        <v>21485</v>
      </c>
      <c r="R8043" t="s">
        <v>17558</v>
      </c>
    </row>
    <row r="8044" spans="1:18">
      <c r="A8044" t="s">
        <v>17558</v>
      </c>
      <c r="B8044" t="s">
        <v>2145</v>
      </c>
      <c r="C8044" t="s">
        <v>30</v>
      </c>
      <c r="D8044" t="s">
        <v>20</v>
      </c>
      <c r="E8044" t="s">
        <v>276</v>
      </c>
      <c r="F8044" t="s">
        <v>196</v>
      </c>
      <c r="G8044" t="s">
        <v>17559</v>
      </c>
      <c r="H8044" s="1">
        <v>128425</v>
      </c>
      <c r="I8044" s="1">
        <v>0</v>
      </c>
      <c r="J8044" t="s">
        <v>223</v>
      </c>
      <c r="K8044" t="s">
        <v>94</v>
      </c>
      <c r="L8044" s="10">
        <v>41730</v>
      </c>
      <c r="M8044" t="s">
        <v>17560</v>
      </c>
      <c r="N8044">
        <v>0</v>
      </c>
      <c r="O8044" s="17" t="s">
        <v>21485</v>
      </c>
      <c r="P8044">
        <v>0</v>
      </c>
      <c r="Q8044" s="17" t="s">
        <v>21485</v>
      </c>
      <c r="R8044" t="s">
        <v>17558</v>
      </c>
    </row>
    <row r="8045" spans="1:18">
      <c r="A8045" t="s">
        <v>17558</v>
      </c>
      <c r="B8045" t="s">
        <v>2145</v>
      </c>
      <c r="C8045" t="s">
        <v>30</v>
      </c>
      <c r="D8045" t="s">
        <v>18623</v>
      </c>
      <c r="E8045" t="s">
        <v>18624</v>
      </c>
      <c r="F8045" t="s">
        <v>18625</v>
      </c>
      <c r="G8045" t="s">
        <v>21245</v>
      </c>
      <c r="H8045" s="1">
        <v>200000</v>
      </c>
      <c r="I8045" s="1">
        <v>0</v>
      </c>
      <c r="J8045" t="s">
        <v>223</v>
      </c>
      <c r="K8045" t="s">
        <v>94</v>
      </c>
      <c r="L8045" s="7">
        <v>42979</v>
      </c>
      <c r="M8045" t="s">
        <v>21246</v>
      </c>
      <c r="N8045">
        <v>0</v>
      </c>
      <c r="O8045" s="17" t="s">
        <v>21485</v>
      </c>
      <c r="P8045">
        <v>0</v>
      </c>
      <c r="Q8045" s="17" t="s">
        <v>21485</v>
      </c>
      <c r="R8045" t="s">
        <v>17558</v>
      </c>
    </row>
    <row r="8046" spans="1:18">
      <c r="A8046" t="s">
        <v>17558</v>
      </c>
      <c r="B8046" t="s">
        <v>2145</v>
      </c>
      <c r="C8046" t="s">
        <v>30</v>
      </c>
      <c r="D8046" t="s">
        <v>38</v>
      </c>
      <c r="E8046" t="s">
        <v>39</v>
      </c>
      <c r="F8046" t="s">
        <v>196</v>
      </c>
      <c r="G8046" t="s">
        <v>17561</v>
      </c>
      <c r="H8046" s="1">
        <v>336600</v>
      </c>
      <c r="I8046" s="1">
        <v>0</v>
      </c>
      <c r="J8046" t="s">
        <v>68</v>
      </c>
      <c r="K8046" t="s">
        <v>94</v>
      </c>
      <c r="L8046" s="10">
        <v>43191</v>
      </c>
      <c r="M8046" t="s">
        <v>17562</v>
      </c>
      <c r="N8046">
        <v>0</v>
      </c>
      <c r="O8046" s="17" t="s">
        <v>21485</v>
      </c>
      <c r="P8046">
        <v>0</v>
      </c>
      <c r="Q8046" s="17" t="s">
        <v>21485</v>
      </c>
      <c r="R8046" t="s">
        <v>17558</v>
      </c>
    </row>
    <row r="8047" spans="1:18">
      <c r="A8047" t="s">
        <v>17558</v>
      </c>
      <c r="B8047" t="s">
        <v>2145</v>
      </c>
      <c r="C8047" t="s">
        <v>30</v>
      </c>
      <c r="D8047" t="s">
        <v>38</v>
      </c>
      <c r="E8047" t="s">
        <v>784</v>
      </c>
      <c r="F8047" t="s">
        <v>196</v>
      </c>
      <c r="G8047" t="s">
        <v>17563</v>
      </c>
      <c r="H8047" s="1">
        <v>604352</v>
      </c>
      <c r="I8047" s="1">
        <v>0</v>
      </c>
      <c r="J8047" t="s">
        <v>48</v>
      </c>
      <c r="K8047" t="s">
        <v>94</v>
      </c>
      <c r="L8047" s="10">
        <v>45383</v>
      </c>
      <c r="M8047" t="s">
        <v>17564</v>
      </c>
      <c r="N8047">
        <v>0</v>
      </c>
      <c r="O8047" s="17" t="s">
        <v>21485</v>
      </c>
      <c r="P8047">
        <v>0</v>
      </c>
      <c r="Q8047" s="17" t="s">
        <v>21485</v>
      </c>
      <c r="R8047" t="s">
        <v>17558</v>
      </c>
    </row>
    <row r="8048" spans="1:18">
      <c r="A8048" t="s">
        <v>17565</v>
      </c>
      <c r="B8048" t="s">
        <v>18</v>
      </c>
      <c r="C8048" t="s">
        <v>19</v>
      </c>
      <c r="D8048" t="s">
        <v>38</v>
      </c>
      <c r="E8048" t="s">
        <v>408</v>
      </c>
      <c r="F8048" t="s">
        <v>123</v>
      </c>
      <c r="G8048" t="s">
        <v>17566</v>
      </c>
      <c r="H8048" s="1">
        <v>451350</v>
      </c>
      <c r="I8048" s="1">
        <v>0</v>
      </c>
      <c r="J8048" t="s">
        <v>68</v>
      </c>
      <c r="K8048" t="s">
        <v>118</v>
      </c>
      <c r="L8048" s="10">
        <v>44105</v>
      </c>
      <c r="M8048" t="s">
        <v>17567</v>
      </c>
      <c r="N8048">
        <v>0</v>
      </c>
      <c r="O8048" s="17" t="s">
        <v>21485</v>
      </c>
      <c r="P8048">
        <v>0</v>
      </c>
      <c r="Q8048" s="17" t="s">
        <v>21485</v>
      </c>
      <c r="R8048" t="s">
        <v>17565</v>
      </c>
    </row>
    <row r="8049" spans="1:18">
      <c r="A8049" t="s">
        <v>17568</v>
      </c>
      <c r="B8049" t="s">
        <v>18</v>
      </c>
      <c r="C8049" t="s">
        <v>19</v>
      </c>
      <c r="D8049" t="s">
        <v>20</v>
      </c>
      <c r="E8049" t="s">
        <v>31</v>
      </c>
      <c r="F8049" t="s">
        <v>22</v>
      </c>
      <c r="G8049" t="s">
        <v>17569</v>
      </c>
      <c r="H8049" s="1">
        <v>420600</v>
      </c>
      <c r="I8049" s="1">
        <v>0</v>
      </c>
      <c r="J8049" t="s">
        <v>68</v>
      </c>
      <c r="K8049" t="s">
        <v>22</v>
      </c>
      <c r="L8049" s="10">
        <v>41913</v>
      </c>
      <c r="M8049" t="s">
        <v>17570</v>
      </c>
      <c r="N8049">
        <v>0</v>
      </c>
      <c r="O8049" s="17" t="s">
        <v>21485</v>
      </c>
      <c r="P8049">
        <v>0</v>
      </c>
      <c r="Q8049" s="17" t="s">
        <v>21485</v>
      </c>
      <c r="R8049" t="s">
        <v>17568</v>
      </c>
    </row>
    <row r="8050" spans="1:18">
      <c r="A8050" t="s">
        <v>17571</v>
      </c>
      <c r="B8050" t="s">
        <v>564</v>
      </c>
      <c r="C8050" t="s">
        <v>30</v>
      </c>
      <c r="D8050" t="s">
        <v>20</v>
      </c>
      <c r="E8050" t="s">
        <v>241</v>
      </c>
      <c r="F8050" t="s">
        <v>163</v>
      </c>
      <c r="G8050" t="s">
        <v>17572</v>
      </c>
      <c r="H8050" s="1">
        <v>359414</v>
      </c>
      <c r="I8050" s="1">
        <v>0</v>
      </c>
      <c r="J8050" t="s">
        <v>68</v>
      </c>
      <c r="K8050" t="s">
        <v>118</v>
      </c>
      <c r="L8050" s="10">
        <v>40087</v>
      </c>
      <c r="M8050" t="s">
        <v>17573</v>
      </c>
      <c r="N8050">
        <v>0</v>
      </c>
      <c r="O8050" s="17" t="s">
        <v>21485</v>
      </c>
      <c r="P8050">
        <v>0</v>
      </c>
      <c r="Q8050" s="17" t="s">
        <v>21485</v>
      </c>
      <c r="R8050" t="s">
        <v>17571</v>
      </c>
    </row>
    <row r="8051" spans="1:18">
      <c r="A8051" t="s">
        <v>17574</v>
      </c>
      <c r="B8051" t="s">
        <v>103</v>
      </c>
      <c r="C8051" t="s">
        <v>30</v>
      </c>
      <c r="D8051" t="s">
        <v>38</v>
      </c>
      <c r="E8051" t="s">
        <v>718</v>
      </c>
      <c r="F8051" t="s">
        <v>87</v>
      </c>
      <c r="G8051" t="s">
        <v>17575</v>
      </c>
      <c r="H8051" s="1">
        <v>478125</v>
      </c>
      <c r="I8051" s="1">
        <v>0</v>
      </c>
      <c r="J8051" t="s">
        <v>48</v>
      </c>
      <c r="K8051" t="s">
        <v>42</v>
      </c>
      <c r="L8051" s="10">
        <v>44835</v>
      </c>
      <c r="M8051" t="s">
        <v>17576</v>
      </c>
      <c r="N8051">
        <v>0</v>
      </c>
      <c r="O8051" s="17" t="s">
        <v>21485</v>
      </c>
      <c r="P8051">
        <v>0</v>
      </c>
      <c r="Q8051" s="17" t="s">
        <v>21485</v>
      </c>
      <c r="R8051" t="s">
        <v>17574</v>
      </c>
    </row>
    <row r="8052" spans="1:18">
      <c r="A8052" t="s">
        <v>17577</v>
      </c>
      <c r="B8052" t="s">
        <v>942</v>
      </c>
      <c r="C8052" t="s">
        <v>65</v>
      </c>
      <c r="D8052" t="s">
        <v>38</v>
      </c>
      <c r="E8052" t="s">
        <v>145</v>
      </c>
      <c r="F8052" t="s">
        <v>404</v>
      </c>
      <c r="G8052" t="s">
        <v>17578</v>
      </c>
      <c r="H8052" s="1">
        <v>1059525</v>
      </c>
      <c r="I8052" s="1">
        <v>0</v>
      </c>
      <c r="J8052" t="s">
        <v>24</v>
      </c>
      <c r="K8052" t="s">
        <v>49</v>
      </c>
      <c r="L8052" s="10">
        <v>43556</v>
      </c>
      <c r="M8052" t="s">
        <v>17579</v>
      </c>
      <c r="N8052">
        <v>0</v>
      </c>
      <c r="O8052" s="17" t="s">
        <v>21485</v>
      </c>
      <c r="P8052">
        <v>0</v>
      </c>
      <c r="Q8052" s="17" t="s">
        <v>21485</v>
      </c>
      <c r="R8052" t="s">
        <v>17577</v>
      </c>
    </row>
    <row r="8053" spans="1:18">
      <c r="A8053" t="s">
        <v>17577</v>
      </c>
      <c r="B8053" t="s">
        <v>942</v>
      </c>
      <c r="C8053" t="s">
        <v>65</v>
      </c>
      <c r="D8053" t="s">
        <v>38</v>
      </c>
      <c r="E8053" t="s">
        <v>637</v>
      </c>
      <c r="F8053" t="s">
        <v>404</v>
      </c>
      <c r="G8053" t="s">
        <v>17580</v>
      </c>
      <c r="H8053" s="1">
        <v>711451</v>
      </c>
      <c r="I8053" s="1">
        <v>0</v>
      </c>
      <c r="J8053" t="s">
        <v>48</v>
      </c>
      <c r="K8053" t="s">
        <v>49</v>
      </c>
      <c r="L8053" s="10">
        <v>44470</v>
      </c>
      <c r="M8053" t="s">
        <v>17581</v>
      </c>
      <c r="N8053">
        <v>0</v>
      </c>
      <c r="O8053" s="17" t="s">
        <v>21485</v>
      </c>
      <c r="P8053">
        <v>0</v>
      </c>
      <c r="Q8053" s="17" t="s">
        <v>21485</v>
      </c>
      <c r="R8053" t="s">
        <v>17577</v>
      </c>
    </row>
    <row r="8054" spans="1:18">
      <c r="A8054" t="s">
        <v>235</v>
      </c>
      <c r="B8054" t="s">
        <v>121</v>
      </c>
      <c r="C8054" t="s">
        <v>30</v>
      </c>
      <c r="D8054" t="s">
        <v>20</v>
      </c>
      <c r="E8054" t="s">
        <v>104</v>
      </c>
      <c r="F8054" t="s">
        <v>22</v>
      </c>
      <c r="G8054" t="s">
        <v>236</v>
      </c>
      <c r="H8054" s="1">
        <v>568695</v>
      </c>
      <c r="I8054" s="1">
        <v>0</v>
      </c>
      <c r="J8054" t="s">
        <v>48</v>
      </c>
      <c r="K8054" t="s">
        <v>22</v>
      </c>
      <c r="L8054" s="10">
        <v>40269</v>
      </c>
      <c r="M8054" t="s">
        <v>237</v>
      </c>
      <c r="N8054">
        <v>6</v>
      </c>
      <c r="O8054" s="17" t="s">
        <v>21485</v>
      </c>
      <c r="P8054">
        <v>0</v>
      </c>
      <c r="Q8054" s="17" t="s">
        <v>21485</v>
      </c>
      <c r="R8054" t="s">
        <v>235</v>
      </c>
    </row>
    <row r="8055" spans="1:18">
      <c r="A8055" t="s">
        <v>235</v>
      </c>
      <c r="B8055" t="s">
        <v>121</v>
      </c>
      <c r="C8055" t="s">
        <v>30</v>
      </c>
      <c r="D8055" t="s">
        <v>20</v>
      </c>
      <c r="E8055" t="s">
        <v>122</v>
      </c>
      <c r="F8055" t="s">
        <v>22</v>
      </c>
      <c r="G8055" t="s">
        <v>2417</v>
      </c>
      <c r="H8055" s="1">
        <v>580070</v>
      </c>
      <c r="I8055" s="1">
        <v>0</v>
      </c>
      <c r="J8055" t="s">
        <v>48</v>
      </c>
      <c r="K8055" t="s">
        <v>118</v>
      </c>
      <c r="L8055" s="10">
        <v>40817</v>
      </c>
      <c r="M8055" t="s">
        <v>2418</v>
      </c>
      <c r="N8055">
        <v>1</v>
      </c>
      <c r="O8055" s="17" t="s">
        <v>21485</v>
      </c>
      <c r="P8055">
        <v>0</v>
      </c>
      <c r="Q8055" s="17" t="s">
        <v>21485</v>
      </c>
      <c r="R8055" t="s">
        <v>235</v>
      </c>
    </row>
    <row r="8056" spans="1:18">
      <c r="A8056" t="s">
        <v>235</v>
      </c>
      <c r="B8056" t="s">
        <v>121</v>
      </c>
      <c r="C8056" t="s">
        <v>30</v>
      </c>
      <c r="D8056" t="s">
        <v>38</v>
      </c>
      <c r="E8056" t="s">
        <v>39</v>
      </c>
      <c r="F8056" t="s">
        <v>2582</v>
      </c>
      <c r="G8056" t="s">
        <v>2923</v>
      </c>
      <c r="H8056" s="1">
        <v>1154195</v>
      </c>
      <c r="I8056" s="1">
        <v>0</v>
      </c>
      <c r="J8056" t="s">
        <v>24</v>
      </c>
      <c r="K8056" t="s">
        <v>22</v>
      </c>
      <c r="L8056" s="10">
        <v>43191</v>
      </c>
      <c r="M8056" t="s">
        <v>2924</v>
      </c>
      <c r="N8056">
        <v>0</v>
      </c>
      <c r="O8056" s="17" t="s">
        <v>21485</v>
      </c>
      <c r="P8056">
        <v>0</v>
      </c>
      <c r="Q8056" s="17" t="s">
        <v>21485</v>
      </c>
      <c r="R8056" t="s">
        <v>235</v>
      </c>
    </row>
    <row r="8057" spans="1:18">
      <c r="A8057" t="s">
        <v>235</v>
      </c>
      <c r="B8057" t="s">
        <v>121</v>
      </c>
      <c r="C8057" t="s">
        <v>30</v>
      </c>
      <c r="D8057" t="s">
        <v>38</v>
      </c>
      <c r="E8057" t="s">
        <v>39</v>
      </c>
      <c r="F8057" t="s">
        <v>123</v>
      </c>
      <c r="G8057" t="s">
        <v>17582</v>
      </c>
      <c r="H8057" s="1">
        <v>1005975</v>
      </c>
      <c r="I8057" s="1">
        <v>0</v>
      </c>
      <c r="J8057" t="s">
        <v>24</v>
      </c>
      <c r="K8057" t="s">
        <v>118</v>
      </c>
      <c r="L8057" s="10">
        <v>43191</v>
      </c>
      <c r="M8057" t="s">
        <v>17583</v>
      </c>
      <c r="N8057">
        <v>0</v>
      </c>
      <c r="O8057" s="17" t="s">
        <v>21485</v>
      </c>
      <c r="P8057">
        <v>0</v>
      </c>
      <c r="Q8057" s="17" t="s">
        <v>21485</v>
      </c>
      <c r="R8057" t="s">
        <v>235</v>
      </c>
    </row>
    <row r="8058" spans="1:18">
      <c r="A8058" t="s">
        <v>17584</v>
      </c>
      <c r="B8058" t="s">
        <v>557</v>
      </c>
      <c r="C8058" t="s">
        <v>65</v>
      </c>
      <c r="D8058" t="s">
        <v>18898</v>
      </c>
      <c r="E8058" t="s">
        <v>18899</v>
      </c>
      <c r="F8058" t="s">
        <v>19226</v>
      </c>
      <c r="G8058" t="s">
        <v>21247</v>
      </c>
      <c r="H8058" s="1">
        <v>100000</v>
      </c>
      <c r="I8058" s="1">
        <v>0</v>
      </c>
      <c r="J8058" t="s">
        <v>202</v>
      </c>
      <c r="K8058" t="s">
        <v>110</v>
      </c>
      <c r="L8058" s="7">
        <v>42795</v>
      </c>
      <c r="M8058" t="s">
        <v>21248</v>
      </c>
      <c r="N8058">
        <v>0</v>
      </c>
      <c r="O8058" s="17" t="s">
        <v>21485</v>
      </c>
      <c r="P8058">
        <v>0</v>
      </c>
      <c r="Q8058" s="17" t="s">
        <v>21485</v>
      </c>
      <c r="R8058" t="s">
        <v>17584</v>
      </c>
    </row>
    <row r="8059" spans="1:18">
      <c r="A8059" t="s">
        <v>17584</v>
      </c>
      <c r="B8059" t="s">
        <v>557</v>
      </c>
      <c r="C8059" t="s">
        <v>65</v>
      </c>
      <c r="D8059" t="s">
        <v>38</v>
      </c>
      <c r="E8059" t="s">
        <v>353</v>
      </c>
      <c r="F8059" t="s">
        <v>214</v>
      </c>
      <c r="G8059" t="s">
        <v>17585</v>
      </c>
      <c r="H8059" s="1">
        <v>382500</v>
      </c>
      <c r="I8059" s="1">
        <v>0</v>
      </c>
      <c r="J8059" t="s">
        <v>68</v>
      </c>
      <c r="K8059" t="s">
        <v>110</v>
      </c>
      <c r="L8059" s="10">
        <v>43739</v>
      </c>
      <c r="M8059" t="s">
        <v>17586</v>
      </c>
      <c r="N8059">
        <v>0</v>
      </c>
      <c r="O8059" s="17" t="s">
        <v>21485</v>
      </c>
      <c r="P8059">
        <v>0</v>
      </c>
      <c r="Q8059" s="17" t="s">
        <v>21485</v>
      </c>
      <c r="R8059" t="s">
        <v>17584</v>
      </c>
    </row>
    <row r="8060" spans="1:18">
      <c r="A8060" t="s">
        <v>17584</v>
      </c>
      <c r="B8060" t="s">
        <v>557</v>
      </c>
      <c r="C8060" t="s">
        <v>65</v>
      </c>
      <c r="D8060" t="s">
        <v>18713</v>
      </c>
      <c r="E8060" t="s">
        <v>19389</v>
      </c>
      <c r="F8060" t="s">
        <v>18715</v>
      </c>
      <c r="G8060" t="s">
        <v>17585</v>
      </c>
      <c r="H8060" s="1">
        <v>105000</v>
      </c>
      <c r="I8060" s="1">
        <v>0</v>
      </c>
      <c r="J8060" t="s">
        <v>68</v>
      </c>
      <c r="K8060" t="s">
        <v>110</v>
      </c>
      <c r="L8060" s="7">
        <v>43739</v>
      </c>
      <c r="M8060" t="s">
        <v>17586</v>
      </c>
      <c r="N8060">
        <v>0</v>
      </c>
      <c r="O8060" s="17" t="s">
        <v>21485</v>
      </c>
      <c r="P8060">
        <v>0</v>
      </c>
      <c r="Q8060" s="17" t="s">
        <v>21485</v>
      </c>
      <c r="R8060" t="s">
        <v>17584</v>
      </c>
    </row>
    <row r="8061" spans="1:18">
      <c r="A8061" t="s">
        <v>17584</v>
      </c>
      <c r="B8061" t="s">
        <v>557</v>
      </c>
      <c r="C8061" t="s">
        <v>65</v>
      </c>
      <c r="D8061" t="s">
        <v>38</v>
      </c>
      <c r="E8061" t="s">
        <v>718</v>
      </c>
      <c r="F8061" t="s">
        <v>1298</v>
      </c>
      <c r="G8061" t="s">
        <v>17587</v>
      </c>
      <c r="H8061" s="1">
        <v>757350</v>
      </c>
      <c r="I8061" s="1">
        <v>0</v>
      </c>
      <c r="J8061" t="s">
        <v>24</v>
      </c>
      <c r="K8061" t="s">
        <v>110</v>
      </c>
      <c r="L8061" s="10">
        <v>44835</v>
      </c>
      <c r="M8061" t="s">
        <v>17588</v>
      </c>
      <c r="N8061">
        <v>0</v>
      </c>
      <c r="O8061" s="17" t="s">
        <v>21485</v>
      </c>
      <c r="P8061">
        <v>0</v>
      </c>
      <c r="Q8061" s="17" t="s">
        <v>21485</v>
      </c>
      <c r="R8061" t="s">
        <v>17584</v>
      </c>
    </row>
    <row r="8062" spans="1:18">
      <c r="A8062" t="s">
        <v>17589</v>
      </c>
      <c r="B8062" t="s">
        <v>557</v>
      </c>
      <c r="C8062" t="s">
        <v>65</v>
      </c>
      <c r="D8062" t="s">
        <v>38</v>
      </c>
      <c r="E8062" t="s">
        <v>145</v>
      </c>
      <c r="F8062" t="s">
        <v>134</v>
      </c>
      <c r="G8062" t="s">
        <v>17590</v>
      </c>
      <c r="H8062" s="1">
        <v>680850</v>
      </c>
      <c r="I8062" s="1">
        <v>0</v>
      </c>
      <c r="J8062" t="s">
        <v>24</v>
      </c>
      <c r="K8062" t="s">
        <v>136</v>
      </c>
      <c r="L8062" s="10">
        <v>43556</v>
      </c>
      <c r="M8062" t="s">
        <v>17591</v>
      </c>
      <c r="N8062">
        <v>0</v>
      </c>
      <c r="O8062" s="17" t="s">
        <v>21485</v>
      </c>
      <c r="P8062">
        <v>0</v>
      </c>
      <c r="Q8062" s="17" t="s">
        <v>21485</v>
      </c>
      <c r="R8062" t="s">
        <v>17589</v>
      </c>
    </row>
    <row r="8063" spans="1:18">
      <c r="A8063" t="s">
        <v>1146</v>
      </c>
      <c r="B8063" t="s">
        <v>37</v>
      </c>
      <c r="C8063" t="s">
        <v>30</v>
      </c>
      <c r="D8063" t="s">
        <v>38</v>
      </c>
      <c r="E8063" t="s">
        <v>353</v>
      </c>
      <c r="F8063" t="s">
        <v>214</v>
      </c>
      <c r="G8063" t="s">
        <v>1147</v>
      </c>
      <c r="H8063" s="1">
        <v>650250</v>
      </c>
      <c r="I8063" s="1">
        <v>0</v>
      </c>
      <c r="J8063" t="s">
        <v>24</v>
      </c>
      <c r="K8063" t="s">
        <v>110</v>
      </c>
      <c r="L8063" s="10">
        <v>43739</v>
      </c>
      <c r="M8063" t="s">
        <v>1148</v>
      </c>
      <c r="N8063">
        <v>2</v>
      </c>
      <c r="O8063" s="17" t="s">
        <v>21485</v>
      </c>
      <c r="P8063">
        <v>0</v>
      </c>
      <c r="Q8063" s="17" t="s">
        <v>21485</v>
      </c>
      <c r="R8063" t="s">
        <v>1146</v>
      </c>
    </row>
    <row r="8064" spans="1:18">
      <c r="A8064" t="s">
        <v>17592</v>
      </c>
      <c r="B8064" t="s">
        <v>921</v>
      </c>
      <c r="C8064" t="s">
        <v>922</v>
      </c>
      <c r="D8064" t="s">
        <v>38</v>
      </c>
      <c r="E8064" t="s">
        <v>39</v>
      </c>
      <c r="F8064" t="s">
        <v>52</v>
      </c>
      <c r="G8064" t="s">
        <v>17593</v>
      </c>
      <c r="H8064" s="1">
        <v>592875</v>
      </c>
      <c r="I8064" s="1">
        <v>0</v>
      </c>
      <c r="J8064" t="s">
        <v>24</v>
      </c>
      <c r="K8064" t="s">
        <v>60</v>
      </c>
      <c r="L8064" s="10">
        <v>43191</v>
      </c>
      <c r="M8064" t="s">
        <v>17594</v>
      </c>
      <c r="N8064">
        <v>0</v>
      </c>
      <c r="O8064" s="17" t="s">
        <v>21485</v>
      </c>
      <c r="P8064">
        <v>0</v>
      </c>
      <c r="Q8064" s="17" t="s">
        <v>21485</v>
      </c>
      <c r="R8064" t="s">
        <v>17592</v>
      </c>
    </row>
    <row r="8065" spans="1:18">
      <c r="A8065" t="s">
        <v>17592</v>
      </c>
      <c r="B8065" t="s">
        <v>921</v>
      </c>
      <c r="C8065" t="s">
        <v>922</v>
      </c>
      <c r="D8065" t="s">
        <v>38</v>
      </c>
      <c r="E8065" t="s">
        <v>39</v>
      </c>
      <c r="F8065" t="s">
        <v>140</v>
      </c>
      <c r="G8065" t="s">
        <v>17595</v>
      </c>
      <c r="H8065" s="1">
        <v>573750</v>
      </c>
      <c r="I8065" s="1">
        <v>0</v>
      </c>
      <c r="J8065" t="s">
        <v>24</v>
      </c>
      <c r="K8065" t="s">
        <v>60</v>
      </c>
      <c r="L8065" s="10">
        <v>43191</v>
      </c>
      <c r="M8065" t="s">
        <v>17596</v>
      </c>
      <c r="N8065">
        <v>0</v>
      </c>
      <c r="O8065" s="17" t="s">
        <v>21485</v>
      </c>
      <c r="P8065">
        <v>0</v>
      </c>
      <c r="Q8065" s="17" t="s">
        <v>21485</v>
      </c>
      <c r="R8065" t="s">
        <v>17592</v>
      </c>
    </row>
    <row r="8066" spans="1:18">
      <c r="A8066" t="s">
        <v>17597</v>
      </c>
      <c r="B8066" t="s">
        <v>167</v>
      </c>
      <c r="C8066" t="s">
        <v>85</v>
      </c>
      <c r="D8066" t="s">
        <v>20</v>
      </c>
      <c r="E8066" t="s">
        <v>276</v>
      </c>
      <c r="F8066" t="s">
        <v>99</v>
      </c>
      <c r="G8066" t="s">
        <v>17598</v>
      </c>
      <c r="H8066" s="1">
        <v>683665</v>
      </c>
      <c r="I8066" s="1">
        <v>0</v>
      </c>
      <c r="J8066" t="s">
        <v>24</v>
      </c>
      <c r="K8066" t="s">
        <v>42</v>
      </c>
      <c r="L8066" s="10">
        <v>41730</v>
      </c>
      <c r="M8066" t="s">
        <v>17599</v>
      </c>
      <c r="N8066">
        <v>0</v>
      </c>
      <c r="O8066" s="17" t="s">
        <v>21485</v>
      </c>
      <c r="P8066">
        <v>0</v>
      </c>
      <c r="Q8066" s="17" t="s">
        <v>21485</v>
      </c>
      <c r="R8066" t="s">
        <v>17597</v>
      </c>
    </row>
    <row r="8067" spans="1:18">
      <c r="A8067" t="s">
        <v>17597</v>
      </c>
      <c r="B8067" t="s">
        <v>167</v>
      </c>
      <c r="C8067" t="s">
        <v>85</v>
      </c>
      <c r="D8067" t="s">
        <v>18796</v>
      </c>
      <c r="E8067" t="s">
        <v>18797</v>
      </c>
      <c r="F8067" t="s">
        <v>18798</v>
      </c>
      <c r="G8067" t="s">
        <v>21249</v>
      </c>
      <c r="H8067" s="1">
        <v>99990</v>
      </c>
      <c r="I8067" s="1">
        <v>0</v>
      </c>
      <c r="J8067" t="s">
        <v>202</v>
      </c>
      <c r="K8067" t="s">
        <v>42</v>
      </c>
      <c r="L8067" s="7">
        <v>44013</v>
      </c>
      <c r="M8067" t="s">
        <v>21250</v>
      </c>
      <c r="N8067">
        <v>0</v>
      </c>
      <c r="O8067" s="17" t="s">
        <v>21485</v>
      </c>
      <c r="P8067">
        <v>0</v>
      </c>
      <c r="Q8067" s="17" t="s">
        <v>21485</v>
      </c>
      <c r="R8067" t="s">
        <v>17597</v>
      </c>
    </row>
    <row r="8068" spans="1:18">
      <c r="A8068" t="s">
        <v>17597</v>
      </c>
      <c r="B8068" t="s">
        <v>167</v>
      </c>
      <c r="C8068" t="s">
        <v>85</v>
      </c>
      <c r="D8068" t="s">
        <v>38</v>
      </c>
      <c r="E8068" t="s">
        <v>434</v>
      </c>
      <c r="F8068" t="s">
        <v>4110</v>
      </c>
      <c r="G8068" t="s">
        <v>17600</v>
      </c>
      <c r="H8068" s="1">
        <v>998325</v>
      </c>
      <c r="I8068" s="1">
        <v>0</v>
      </c>
      <c r="J8068" t="s">
        <v>24</v>
      </c>
      <c r="K8068" t="s">
        <v>136</v>
      </c>
      <c r="L8068" s="10">
        <v>44256</v>
      </c>
      <c r="M8068" t="s">
        <v>17601</v>
      </c>
      <c r="N8068">
        <v>0</v>
      </c>
      <c r="O8068" s="17" t="s">
        <v>21485</v>
      </c>
      <c r="P8068">
        <v>0</v>
      </c>
      <c r="Q8068" s="17" t="s">
        <v>21485</v>
      </c>
      <c r="R8068" t="s">
        <v>17597</v>
      </c>
    </row>
    <row r="8069" spans="1:18">
      <c r="A8069" t="s">
        <v>44</v>
      </c>
      <c r="B8069" t="s">
        <v>45</v>
      </c>
      <c r="C8069" t="s">
        <v>19</v>
      </c>
      <c r="D8069" t="s">
        <v>20</v>
      </c>
      <c r="E8069" t="s">
        <v>21</v>
      </c>
      <c r="F8069" t="s">
        <v>46</v>
      </c>
      <c r="G8069" t="s">
        <v>47</v>
      </c>
      <c r="H8069" s="1">
        <v>528667</v>
      </c>
      <c r="I8069" s="1">
        <v>0</v>
      </c>
      <c r="J8069" t="s">
        <v>48</v>
      </c>
      <c r="K8069" t="s">
        <v>49</v>
      </c>
      <c r="L8069" s="10">
        <v>41183</v>
      </c>
      <c r="M8069" t="s">
        <v>50</v>
      </c>
      <c r="N8069">
        <v>16</v>
      </c>
      <c r="O8069" s="17" t="s">
        <v>21485</v>
      </c>
      <c r="P8069">
        <v>0</v>
      </c>
      <c r="Q8069" s="17" t="s">
        <v>21485</v>
      </c>
      <c r="R8069" t="s">
        <v>44</v>
      </c>
    </row>
    <row r="8070" spans="1:18">
      <c r="A8070" t="s">
        <v>44</v>
      </c>
      <c r="B8070" t="s">
        <v>45</v>
      </c>
      <c r="C8070" t="s">
        <v>19</v>
      </c>
      <c r="D8070" t="s">
        <v>38</v>
      </c>
      <c r="E8070" t="s">
        <v>39</v>
      </c>
      <c r="F8070" t="s">
        <v>218</v>
      </c>
      <c r="G8070" t="s">
        <v>17602</v>
      </c>
      <c r="H8070" s="1">
        <v>795600</v>
      </c>
      <c r="I8070" s="1">
        <v>0</v>
      </c>
      <c r="J8070" t="s">
        <v>24</v>
      </c>
      <c r="K8070" t="s">
        <v>22</v>
      </c>
      <c r="L8070" s="10">
        <v>43191</v>
      </c>
      <c r="M8070" t="s">
        <v>17603</v>
      </c>
      <c r="N8070">
        <v>0</v>
      </c>
      <c r="O8070" s="17" t="s">
        <v>21485</v>
      </c>
      <c r="P8070">
        <v>0</v>
      </c>
      <c r="Q8070" s="17" t="s">
        <v>21485</v>
      </c>
      <c r="R8070" t="s">
        <v>44</v>
      </c>
    </row>
    <row r="8071" spans="1:18">
      <c r="A8071" t="s">
        <v>44</v>
      </c>
      <c r="B8071" t="s">
        <v>45</v>
      </c>
      <c r="C8071" t="s">
        <v>19</v>
      </c>
      <c r="D8071" t="s">
        <v>38</v>
      </c>
      <c r="E8071" t="s">
        <v>718</v>
      </c>
      <c r="F8071" t="s">
        <v>46</v>
      </c>
      <c r="G8071" t="s">
        <v>17604</v>
      </c>
      <c r="H8071" s="1">
        <v>455176</v>
      </c>
      <c r="I8071" s="1">
        <v>0</v>
      </c>
      <c r="J8071" t="s">
        <v>68</v>
      </c>
      <c r="K8071" t="s">
        <v>22</v>
      </c>
      <c r="L8071" s="10">
        <v>44835</v>
      </c>
      <c r="M8071" t="s">
        <v>17605</v>
      </c>
      <c r="N8071">
        <v>0</v>
      </c>
      <c r="O8071" s="17" t="s">
        <v>21485</v>
      </c>
      <c r="P8071">
        <v>0</v>
      </c>
      <c r="Q8071" s="17" t="s">
        <v>21485</v>
      </c>
      <c r="R8071" t="s">
        <v>44</v>
      </c>
    </row>
    <row r="8072" spans="1:18">
      <c r="A8072" t="s">
        <v>44</v>
      </c>
      <c r="B8072" t="s">
        <v>45</v>
      </c>
      <c r="C8072" t="s">
        <v>19</v>
      </c>
      <c r="D8072" t="s">
        <v>38</v>
      </c>
      <c r="E8072" t="s">
        <v>1726</v>
      </c>
      <c r="F8072" t="s">
        <v>218</v>
      </c>
      <c r="G8072" t="s">
        <v>17606</v>
      </c>
      <c r="H8072" s="1">
        <v>979200</v>
      </c>
      <c r="I8072" s="1">
        <v>0</v>
      </c>
      <c r="J8072" t="s">
        <v>24</v>
      </c>
      <c r="K8072" t="s">
        <v>22</v>
      </c>
      <c r="L8072" s="10">
        <v>45566</v>
      </c>
      <c r="M8072" t="s">
        <v>17607</v>
      </c>
      <c r="N8072">
        <v>0</v>
      </c>
      <c r="O8072" s="17" t="s">
        <v>21485</v>
      </c>
      <c r="P8072">
        <v>0</v>
      </c>
      <c r="Q8072" s="17" t="s">
        <v>21485</v>
      </c>
      <c r="R8072" t="s">
        <v>44</v>
      </c>
    </row>
    <row r="8073" spans="1:18">
      <c r="A8073" t="s">
        <v>17608</v>
      </c>
      <c r="B8073" t="s">
        <v>64</v>
      </c>
      <c r="C8073" t="s">
        <v>65</v>
      </c>
      <c r="D8073" t="s">
        <v>20</v>
      </c>
      <c r="E8073" t="s">
        <v>21</v>
      </c>
      <c r="F8073" t="s">
        <v>568</v>
      </c>
      <c r="G8073" t="s">
        <v>17609</v>
      </c>
      <c r="H8073" s="1">
        <v>625814</v>
      </c>
      <c r="I8073" s="1">
        <v>0</v>
      </c>
      <c r="J8073" t="s">
        <v>24</v>
      </c>
      <c r="K8073" t="s">
        <v>22</v>
      </c>
      <c r="L8073" s="10">
        <v>41183</v>
      </c>
      <c r="M8073" t="s">
        <v>17610</v>
      </c>
      <c r="N8073">
        <v>0</v>
      </c>
      <c r="O8073" s="17" t="s">
        <v>21485</v>
      </c>
      <c r="P8073">
        <v>0</v>
      </c>
      <c r="Q8073" s="17" t="s">
        <v>21485</v>
      </c>
      <c r="R8073" t="s">
        <v>17608</v>
      </c>
    </row>
    <row r="8074" spans="1:18">
      <c r="A8074" t="s">
        <v>17608</v>
      </c>
      <c r="B8074" t="s">
        <v>64</v>
      </c>
      <c r="C8074" t="s">
        <v>65</v>
      </c>
      <c r="D8074" t="s">
        <v>38</v>
      </c>
      <c r="E8074" t="s">
        <v>353</v>
      </c>
      <c r="F8074" t="s">
        <v>825</v>
      </c>
      <c r="G8074" t="s">
        <v>17611</v>
      </c>
      <c r="H8074" s="1">
        <v>638776</v>
      </c>
      <c r="I8074" s="1">
        <v>0</v>
      </c>
      <c r="J8074" t="s">
        <v>24</v>
      </c>
      <c r="K8074" t="s">
        <v>22</v>
      </c>
      <c r="L8074" s="10">
        <v>43739</v>
      </c>
      <c r="M8074" t="s">
        <v>17612</v>
      </c>
      <c r="N8074">
        <v>0</v>
      </c>
      <c r="O8074" s="17" t="s">
        <v>21485</v>
      </c>
      <c r="P8074">
        <v>0</v>
      </c>
      <c r="Q8074" s="17" t="s">
        <v>21485</v>
      </c>
      <c r="R8074" t="s">
        <v>17608</v>
      </c>
    </row>
    <row r="8075" spans="1:18">
      <c r="A8075" t="s">
        <v>17613</v>
      </c>
      <c r="B8075" t="s">
        <v>185</v>
      </c>
      <c r="C8075" t="s">
        <v>65</v>
      </c>
      <c r="D8075" t="s">
        <v>20</v>
      </c>
      <c r="E8075" t="s">
        <v>104</v>
      </c>
      <c r="F8075" t="s">
        <v>481</v>
      </c>
      <c r="G8075" t="s">
        <v>17614</v>
      </c>
      <c r="H8075" s="1">
        <v>1000494</v>
      </c>
      <c r="I8075" s="1">
        <v>0</v>
      </c>
      <c r="J8075" t="s">
        <v>48</v>
      </c>
      <c r="K8075" t="s">
        <v>157</v>
      </c>
      <c r="L8075" s="10">
        <v>40269</v>
      </c>
      <c r="M8075" t="s">
        <v>17615</v>
      </c>
      <c r="N8075">
        <v>0</v>
      </c>
      <c r="O8075" s="17" t="s">
        <v>21485</v>
      </c>
      <c r="P8075">
        <v>0</v>
      </c>
      <c r="Q8075" s="17" t="s">
        <v>21485</v>
      </c>
      <c r="R8075" t="s">
        <v>17613</v>
      </c>
    </row>
    <row r="8076" spans="1:18">
      <c r="A8076" t="s">
        <v>17613</v>
      </c>
      <c r="B8076" t="s">
        <v>185</v>
      </c>
      <c r="C8076" t="s">
        <v>65</v>
      </c>
      <c r="D8076" t="s">
        <v>20</v>
      </c>
      <c r="E8076" t="s">
        <v>71</v>
      </c>
      <c r="F8076" t="s">
        <v>509</v>
      </c>
      <c r="G8076" t="s">
        <v>17616</v>
      </c>
      <c r="H8076" s="1">
        <v>585841</v>
      </c>
      <c r="I8076" s="1">
        <v>0</v>
      </c>
      <c r="J8076" t="s">
        <v>48</v>
      </c>
      <c r="K8076" t="s">
        <v>157</v>
      </c>
      <c r="L8076" s="10">
        <v>40634</v>
      </c>
      <c r="M8076" t="s">
        <v>17617</v>
      </c>
      <c r="N8076">
        <v>0</v>
      </c>
      <c r="O8076" s="17" t="s">
        <v>21485</v>
      </c>
      <c r="P8076">
        <v>0</v>
      </c>
      <c r="Q8076" s="17" t="s">
        <v>21485</v>
      </c>
      <c r="R8076" t="s">
        <v>17613</v>
      </c>
    </row>
    <row r="8077" spans="1:18">
      <c r="A8077" t="s">
        <v>17613</v>
      </c>
      <c r="B8077" t="s">
        <v>185</v>
      </c>
      <c r="C8077" t="s">
        <v>65</v>
      </c>
      <c r="D8077" t="s">
        <v>18618</v>
      </c>
      <c r="E8077" t="s">
        <v>18619</v>
      </c>
      <c r="F8077" t="s">
        <v>18618</v>
      </c>
      <c r="G8077" t="s">
        <v>21251</v>
      </c>
      <c r="H8077" s="1">
        <v>100000</v>
      </c>
      <c r="I8077" s="1">
        <v>0</v>
      </c>
      <c r="J8077" t="s">
        <v>202</v>
      </c>
      <c r="K8077" t="s">
        <v>157</v>
      </c>
      <c r="L8077" s="7">
        <v>41548</v>
      </c>
      <c r="M8077" t="s">
        <v>21252</v>
      </c>
      <c r="N8077">
        <v>0</v>
      </c>
      <c r="O8077" s="17" t="s">
        <v>21485</v>
      </c>
      <c r="P8077">
        <v>0</v>
      </c>
      <c r="Q8077" s="17" t="s">
        <v>21485</v>
      </c>
      <c r="R8077" t="s">
        <v>17613</v>
      </c>
    </row>
    <row r="8078" spans="1:18">
      <c r="A8078" t="s">
        <v>17613</v>
      </c>
      <c r="B8078" t="s">
        <v>185</v>
      </c>
      <c r="C8078" t="s">
        <v>65</v>
      </c>
      <c r="D8078" t="s">
        <v>38</v>
      </c>
      <c r="E8078" t="s">
        <v>168</v>
      </c>
      <c r="F8078" t="s">
        <v>509</v>
      </c>
      <c r="G8078" t="s">
        <v>17618</v>
      </c>
      <c r="H8078" s="1">
        <v>455176</v>
      </c>
      <c r="I8078" s="1">
        <v>0</v>
      </c>
      <c r="J8078" t="s">
        <v>68</v>
      </c>
      <c r="K8078" t="s">
        <v>157</v>
      </c>
      <c r="L8078" s="10">
        <v>43922</v>
      </c>
      <c r="M8078" t="s">
        <v>17619</v>
      </c>
      <c r="N8078">
        <v>0</v>
      </c>
      <c r="O8078" s="17" t="s">
        <v>21485</v>
      </c>
      <c r="P8078">
        <v>0</v>
      </c>
      <c r="Q8078" s="17" t="s">
        <v>21485</v>
      </c>
      <c r="R8078" t="s">
        <v>17613</v>
      </c>
    </row>
    <row r="8079" spans="1:18">
      <c r="A8079" t="s">
        <v>17613</v>
      </c>
      <c r="B8079" t="s">
        <v>185</v>
      </c>
      <c r="C8079" t="s">
        <v>65</v>
      </c>
      <c r="D8079" t="s">
        <v>38</v>
      </c>
      <c r="E8079" t="s">
        <v>168</v>
      </c>
      <c r="F8079" t="s">
        <v>481</v>
      </c>
      <c r="G8079" t="s">
        <v>17620</v>
      </c>
      <c r="H8079" s="1">
        <v>459000</v>
      </c>
      <c r="I8079" s="1">
        <v>0</v>
      </c>
      <c r="J8079" t="s">
        <v>68</v>
      </c>
      <c r="K8079" t="s">
        <v>157</v>
      </c>
      <c r="L8079" s="10">
        <v>43922</v>
      </c>
      <c r="M8079" t="s">
        <v>17621</v>
      </c>
      <c r="N8079">
        <v>0</v>
      </c>
      <c r="O8079" s="17" t="s">
        <v>21485</v>
      </c>
      <c r="P8079">
        <v>0</v>
      </c>
      <c r="Q8079" s="17" t="s">
        <v>21485</v>
      </c>
      <c r="R8079" t="s">
        <v>17613</v>
      </c>
    </row>
    <row r="8080" spans="1:18">
      <c r="A8080" t="s">
        <v>17622</v>
      </c>
      <c r="B8080" t="s">
        <v>121</v>
      </c>
      <c r="C8080" t="s">
        <v>30</v>
      </c>
      <c r="D8080" t="s">
        <v>20</v>
      </c>
      <c r="E8080" t="s">
        <v>320</v>
      </c>
      <c r="F8080" t="s">
        <v>123</v>
      </c>
      <c r="G8080" t="s">
        <v>17623</v>
      </c>
      <c r="H8080" s="1">
        <v>360100</v>
      </c>
      <c r="I8080" s="1">
        <v>0</v>
      </c>
      <c r="J8080" t="s">
        <v>24</v>
      </c>
      <c r="K8080" t="s">
        <v>118</v>
      </c>
      <c r="L8080" s="10">
        <v>41365</v>
      </c>
      <c r="M8080" t="s">
        <v>17624</v>
      </c>
      <c r="N8080">
        <v>0</v>
      </c>
      <c r="O8080" s="17" t="s">
        <v>21485</v>
      </c>
      <c r="P8080">
        <v>0</v>
      </c>
      <c r="Q8080" s="17" t="s">
        <v>21485</v>
      </c>
      <c r="R8080" t="s">
        <v>17622</v>
      </c>
    </row>
    <row r="8081" spans="1:18">
      <c r="A8081" t="s">
        <v>17625</v>
      </c>
      <c r="B8081" t="s">
        <v>121</v>
      </c>
      <c r="C8081" t="s">
        <v>30</v>
      </c>
      <c r="D8081" t="s">
        <v>38</v>
      </c>
      <c r="E8081" t="s">
        <v>637</v>
      </c>
      <c r="F8081" t="s">
        <v>123</v>
      </c>
      <c r="G8081" t="s">
        <v>17626</v>
      </c>
      <c r="H8081" s="1">
        <v>673200</v>
      </c>
      <c r="I8081" s="1">
        <v>0</v>
      </c>
      <c r="J8081" t="s">
        <v>24</v>
      </c>
      <c r="K8081" t="s">
        <v>118</v>
      </c>
      <c r="L8081" s="10">
        <v>44470</v>
      </c>
      <c r="M8081" t="s">
        <v>17627</v>
      </c>
      <c r="N8081">
        <v>0</v>
      </c>
      <c r="O8081" s="17" t="s">
        <v>21485</v>
      </c>
      <c r="P8081">
        <v>0</v>
      </c>
      <c r="Q8081" s="17" t="s">
        <v>21485</v>
      </c>
      <c r="R8081" t="s">
        <v>17625</v>
      </c>
    </row>
    <row r="8082" spans="1:18">
      <c r="A8082" t="s">
        <v>17628</v>
      </c>
      <c r="B8082" t="s">
        <v>37</v>
      </c>
      <c r="C8082" t="s">
        <v>30</v>
      </c>
      <c r="D8082" t="s">
        <v>20</v>
      </c>
      <c r="E8082" t="s">
        <v>122</v>
      </c>
      <c r="F8082" t="s">
        <v>181</v>
      </c>
      <c r="G8082" t="s">
        <v>17629</v>
      </c>
      <c r="H8082" s="1">
        <v>527425</v>
      </c>
      <c r="I8082" s="1">
        <v>0</v>
      </c>
      <c r="J8082" t="s">
        <v>24</v>
      </c>
      <c r="K8082" t="s">
        <v>157</v>
      </c>
      <c r="L8082" s="10">
        <v>40817</v>
      </c>
      <c r="M8082" t="s">
        <v>17630</v>
      </c>
      <c r="N8082">
        <v>0</v>
      </c>
      <c r="O8082" s="17" t="s">
        <v>21485</v>
      </c>
      <c r="P8082">
        <v>0</v>
      </c>
      <c r="Q8082" s="17" t="s">
        <v>21485</v>
      </c>
      <c r="R8082" t="s">
        <v>17628</v>
      </c>
    </row>
    <row r="8083" spans="1:18">
      <c r="A8083" t="s">
        <v>17631</v>
      </c>
      <c r="B8083" t="s">
        <v>64</v>
      </c>
      <c r="C8083" t="s">
        <v>65</v>
      </c>
      <c r="D8083" t="s">
        <v>20</v>
      </c>
      <c r="E8083" t="s">
        <v>115</v>
      </c>
      <c r="F8083" t="s">
        <v>282</v>
      </c>
      <c r="G8083" t="s">
        <v>17632</v>
      </c>
      <c r="H8083" s="1">
        <v>554814</v>
      </c>
      <c r="I8083" s="1">
        <v>0</v>
      </c>
      <c r="J8083" t="s">
        <v>24</v>
      </c>
      <c r="K8083" t="s">
        <v>118</v>
      </c>
      <c r="L8083" s="10">
        <v>40452</v>
      </c>
      <c r="M8083" t="s">
        <v>17633</v>
      </c>
      <c r="N8083">
        <v>0</v>
      </c>
      <c r="O8083" s="17" t="s">
        <v>21485</v>
      </c>
      <c r="P8083">
        <v>0</v>
      </c>
      <c r="Q8083" s="17" t="s">
        <v>21485</v>
      </c>
      <c r="R8083" t="s">
        <v>17631</v>
      </c>
    </row>
    <row r="8084" spans="1:18">
      <c r="A8084" t="s">
        <v>2419</v>
      </c>
      <c r="B8084" t="s">
        <v>18</v>
      </c>
      <c r="C8084" t="s">
        <v>19</v>
      </c>
      <c r="D8084" t="s">
        <v>20699</v>
      </c>
      <c r="E8084" t="s">
        <v>20700</v>
      </c>
      <c r="F8084" t="s">
        <v>20701</v>
      </c>
      <c r="G8084" t="s">
        <v>21253</v>
      </c>
      <c r="H8084" s="1">
        <v>100000</v>
      </c>
      <c r="I8084" s="1">
        <v>0</v>
      </c>
      <c r="J8084" t="s">
        <v>202</v>
      </c>
      <c r="K8084" t="s">
        <v>94</v>
      </c>
      <c r="L8084" s="7">
        <v>40634</v>
      </c>
      <c r="M8084" t="s">
        <v>21254</v>
      </c>
      <c r="N8084">
        <v>1</v>
      </c>
      <c r="O8084" s="17" t="s">
        <v>21485</v>
      </c>
      <c r="P8084">
        <v>0</v>
      </c>
      <c r="Q8084" s="17" t="s">
        <v>21485</v>
      </c>
      <c r="R8084" t="s">
        <v>2419</v>
      </c>
    </row>
    <row r="8085" spans="1:18">
      <c r="A8085" t="s">
        <v>2419</v>
      </c>
      <c r="B8085" t="s">
        <v>18</v>
      </c>
      <c r="C8085" t="s">
        <v>19</v>
      </c>
      <c r="D8085" t="s">
        <v>20</v>
      </c>
      <c r="E8085" t="s">
        <v>66</v>
      </c>
      <c r="F8085" t="s">
        <v>196</v>
      </c>
      <c r="G8085" t="s">
        <v>2420</v>
      </c>
      <c r="H8085" s="1">
        <v>474243</v>
      </c>
      <c r="I8085" s="1">
        <v>0</v>
      </c>
      <c r="J8085" t="s">
        <v>68</v>
      </c>
      <c r="K8085" t="s">
        <v>94</v>
      </c>
      <c r="L8085" s="10">
        <v>41000</v>
      </c>
      <c r="M8085" t="s">
        <v>2421</v>
      </c>
      <c r="N8085">
        <v>1</v>
      </c>
      <c r="O8085" s="17" t="s">
        <v>21485</v>
      </c>
      <c r="P8085">
        <v>0</v>
      </c>
      <c r="Q8085" s="17" t="s">
        <v>21485</v>
      </c>
      <c r="R8085" t="s">
        <v>2419</v>
      </c>
    </row>
    <row r="8086" spans="1:18">
      <c r="A8086" t="s">
        <v>2419</v>
      </c>
      <c r="B8086" t="s">
        <v>18</v>
      </c>
      <c r="C8086" t="s">
        <v>19</v>
      </c>
      <c r="D8086" t="s">
        <v>20</v>
      </c>
      <c r="E8086" t="s">
        <v>31</v>
      </c>
      <c r="F8086" t="s">
        <v>196</v>
      </c>
      <c r="G8086" t="s">
        <v>17634</v>
      </c>
      <c r="H8086" s="1">
        <v>630246</v>
      </c>
      <c r="I8086" s="1">
        <v>0</v>
      </c>
      <c r="J8086" t="s">
        <v>24</v>
      </c>
      <c r="K8086" t="s">
        <v>94</v>
      </c>
      <c r="L8086" s="10">
        <v>41913</v>
      </c>
      <c r="M8086" t="s">
        <v>17635</v>
      </c>
      <c r="N8086">
        <v>0</v>
      </c>
      <c r="O8086" s="17" t="s">
        <v>21485</v>
      </c>
      <c r="P8086">
        <v>0</v>
      </c>
      <c r="Q8086" s="17" t="s">
        <v>21485</v>
      </c>
      <c r="R8086" t="s">
        <v>2419</v>
      </c>
    </row>
    <row r="8087" spans="1:18">
      <c r="A8087" t="s">
        <v>17636</v>
      </c>
      <c r="B8087" t="s">
        <v>249</v>
      </c>
      <c r="C8087" t="s">
        <v>65</v>
      </c>
      <c r="D8087" t="s">
        <v>38</v>
      </c>
      <c r="E8087" t="s">
        <v>1726</v>
      </c>
      <c r="F8087" t="s">
        <v>481</v>
      </c>
      <c r="G8087" t="s">
        <v>17637</v>
      </c>
      <c r="H8087" s="1">
        <v>493426</v>
      </c>
      <c r="I8087" s="1">
        <v>0</v>
      </c>
      <c r="J8087" t="s">
        <v>68</v>
      </c>
      <c r="K8087" t="s">
        <v>157</v>
      </c>
      <c r="L8087" s="10">
        <v>45566</v>
      </c>
      <c r="M8087" t="s">
        <v>17638</v>
      </c>
      <c r="N8087">
        <v>0</v>
      </c>
      <c r="O8087" s="17" t="s">
        <v>21485</v>
      </c>
      <c r="P8087">
        <v>0</v>
      </c>
      <c r="Q8087" s="17" t="s">
        <v>21485</v>
      </c>
      <c r="R8087" t="s">
        <v>17636</v>
      </c>
    </row>
    <row r="8088" spans="1:18">
      <c r="A8088" t="s">
        <v>17639</v>
      </c>
      <c r="B8088" t="s">
        <v>167</v>
      </c>
      <c r="C8088" t="s">
        <v>85</v>
      </c>
      <c r="D8088" t="s">
        <v>38</v>
      </c>
      <c r="E8088" t="s">
        <v>353</v>
      </c>
      <c r="F8088" t="s">
        <v>379</v>
      </c>
      <c r="G8088" t="s">
        <v>17640</v>
      </c>
      <c r="H8088" s="1">
        <v>948600</v>
      </c>
      <c r="I8088" s="1">
        <v>0</v>
      </c>
      <c r="J8088" t="s">
        <v>24</v>
      </c>
      <c r="K8088" t="s">
        <v>118</v>
      </c>
      <c r="L8088" s="10">
        <v>43739</v>
      </c>
      <c r="M8088" t="s">
        <v>17641</v>
      </c>
      <c r="N8088">
        <v>0</v>
      </c>
      <c r="O8088" s="17" t="s">
        <v>21485</v>
      </c>
      <c r="P8088">
        <v>0</v>
      </c>
      <c r="Q8088" s="17" t="s">
        <v>21485</v>
      </c>
      <c r="R8088" t="s">
        <v>17639</v>
      </c>
    </row>
    <row r="8089" spans="1:18">
      <c r="A8089" t="s">
        <v>17639</v>
      </c>
      <c r="B8089" t="s">
        <v>167</v>
      </c>
      <c r="C8089" t="s">
        <v>85</v>
      </c>
      <c r="D8089" t="s">
        <v>38</v>
      </c>
      <c r="E8089" t="s">
        <v>1726</v>
      </c>
      <c r="F8089" t="s">
        <v>379</v>
      </c>
      <c r="G8089" t="s">
        <v>17642</v>
      </c>
      <c r="H8089" s="1">
        <v>1143676</v>
      </c>
      <c r="I8089" s="1">
        <v>0</v>
      </c>
      <c r="J8089" t="s">
        <v>24</v>
      </c>
      <c r="K8089" t="s">
        <v>118</v>
      </c>
      <c r="L8089" s="10">
        <v>45566</v>
      </c>
      <c r="M8089" t="s">
        <v>17643</v>
      </c>
      <c r="N8089">
        <v>0</v>
      </c>
      <c r="O8089" s="17" t="s">
        <v>21485</v>
      </c>
      <c r="P8089">
        <v>0</v>
      </c>
      <c r="Q8089" s="17" t="s">
        <v>21485</v>
      </c>
      <c r="R8089" t="s">
        <v>17639</v>
      </c>
    </row>
    <row r="8090" spans="1:18">
      <c r="A8090" t="s">
        <v>17644</v>
      </c>
      <c r="B8090" t="s">
        <v>103</v>
      </c>
      <c r="C8090" t="s">
        <v>30</v>
      </c>
      <c r="D8090" t="s">
        <v>38</v>
      </c>
      <c r="E8090" t="s">
        <v>145</v>
      </c>
      <c r="F8090" t="s">
        <v>123</v>
      </c>
      <c r="G8090" t="s">
        <v>17645</v>
      </c>
      <c r="H8090" s="1">
        <v>688500</v>
      </c>
      <c r="I8090" s="1">
        <v>0</v>
      </c>
      <c r="J8090" t="s">
        <v>24</v>
      </c>
      <c r="K8090" t="s">
        <v>118</v>
      </c>
      <c r="L8090" s="10">
        <v>43556</v>
      </c>
      <c r="M8090" t="s">
        <v>17646</v>
      </c>
      <c r="N8090">
        <v>0</v>
      </c>
      <c r="O8090" s="17" t="s">
        <v>21485</v>
      </c>
      <c r="P8090">
        <v>0</v>
      </c>
      <c r="Q8090" s="17" t="s">
        <v>21485</v>
      </c>
      <c r="R8090" t="s">
        <v>17644</v>
      </c>
    </row>
    <row r="8091" spans="1:18">
      <c r="A8091" t="s">
        <v>17647</v>
      </c>
      <c r="B8091" t="s">
        <v>185</v>
      </c>
      <c r="C8091" t="s">
        <v>65</v>
      </c>
      <c r="D8091" t="s">
        <v>20</v>
      </c>
      <c r="E8091" t="s">
        <v>115</v>
      </c>
      <c r="F8091" t="s">
        <v>394</v>
      </c>
      <c r="G8091" t="s">
        <v>17648</v>
      </c>
      <c r="H8091" s="1">
        <v>454631</v>
      </c>
      <c r="I8091" s="1">
        <v>0</v>
      </c>
      <c r="J8091" t="s">
        <v>48</v>
      </c>
      <c r="K8091" t="s">
        <v>49</v>
      </c>
      <c r="L8091" s="10">
        <v>40452</v>
      </c>
      <c r="M8091" t="s">
        <v>17649</v>
      </c>
      <c r="N8091">
        <v>0</v>
      </c>
      <c r="O8091" s="17" t="s">
        <v>21485</v>
      </c>
      <c r="P8091">
        <v>0</v>
      </c>
      <c r="Q8091" s="17" t="s">
        <v>21485</v>
      </c>
      <c r="R8091" t="s">
        <v>17647</v>
      </c>
    </row>
    <row r="8092" spans="1:18">
      <c r="A8092" t="s">
        <v>17650</v>
      </c>
      <c r="B8092" t="s">
        <v>45</v>
      </c>
      <c r="C8092" t="s">
        <v>19</v>
      </c>
      <c r="D8092" t="s">
        <v>38</v>
      </c>
      <c r="E8092" t="s">
        <v>168</v>
      </c>
      <c r="F8092" t="s">
        <v>140</v>
      </c>
      <c r="G8092" t="s">
        <v>17651</v>
      </c>
      <c r="H8092" s="1">
        <v>872100</v>
      </c>
      <c r="I8092" s="1">
        <v>0</v>
      </c>
      <c r="J8092" t="s">
        <v>24</v>
      </c>
      <c r="K8092" t="s">
        <v>60</v>
      </c>
      <c r="L8092" s="10">
        <v>43922</v>
      </c>
      <c r="M8092" t="s">
        <v>17652</v>
      </c>
      <c r="N8092">
        <v>0</v>
      </c>
      <c r="O8092" s="17" t="s">
        <v>21485</v>
      </c>
      <c r="P8092">
        <v>0</v>
      </c>
      <c r="Q8092" s="17" t="s">
        <v>21485</v>
      </c>
      <c r="R8092" t="s">
        <v>17650</v>
      </c>
    </row>
    <row r="8093" spans="1:18">
      <c r="A8093" t="s">
        <v>17653</v>
      </c>
      <c r="B8093" t="s">
        <v>37</v>
      </c>
      <c r="C8093" t="s">
        <v>30</v>
      </c>
      <c r="D8093" t="s">
        <v>38</v>
      </c>
      <c r="E8093" t="s">
        <v>1702</v>
      </c>
      <c r="F8093" t="s">
        <v>99</v>
      </c>
      <c r="G8093" t="s">
        <v>17654</v>
      </c>
      <c r="H8093" s="1">
        <v>100000</v>
      </c>
      <c r="I8093" s="1">
        <v>0</v>
      </c>
      <c r="J8093" t="s">
        <v>202</v>
      </c>
      <c r="K8093" t="s">
        <v>42</v>
      </c>
      <c r="L8093" s="10">
        <v>43374</v>
      </c>
      <c r="M8093" t="s">
        <v>17655</v>
      </c>
      <c r="N8093">
        <v>0</v>
      </c>
      <c r="O8093" s="17" t="s">
        <v>21485</v>
      </c>
      <c r="P8093">
        <v>0</v>
      </c>
      <c r="Q8093" s="17" t="s">
        <v>21485</v>
      </c>
      <c r="R8093" t="s">
        <v>17653</v>
      </c>
    </row>
    <row r="8094" spans="1:18">
      <c r="A8094" t="s">
        <v>17653</v>
      </c>
      <c r="B8094" t="s">
        <v>37</v>
      </c>
      <c r="C8094" t="s">
        <v>30</v>
      </c>
      <c r="D8094" t="s">
        <v>38</v>
      </c>
      <c r="E8094" t="s">
        <v>145</v>
      </c>
      <c r="F8094" t="s">
        <v>99</v>
      </c>
      <c r="G8094" t="s">
        <v>17656</v>
      </c>
      <c r="H8094" s="1">
        <v>634950</v>
      </c>
      <c r="I8094" s="1">
        <v>0</v>
      </c>
      <c r="J8094" t="s">
        <v>24</v>
      </c>
      <c r="K8094" t="s">
        <v>42</v>
      </c>
      <c r="L8094" s="10">
        <v>43556</v>
      </c>
      <c r="M8094" t="s">
        <v>17657</v>
      </c>
      <c r="N8094">
        <v>0</v>
      </c>
      <c r="O8094" s="17" t="s">
        <v>21485</v>
      </c>
      <c r="P8094">
        <v>0</v>
      </c>
      <c r="Q8094" s="17" t="s">
        <v>21485</v>
      </c>
      <c r="R8094" t="s">
        <v>17653</v>
      </c>
    </row>
    <row r="8095" spans="1:18">
      <c r="A8095" t="s">
        <v>17658</v>
      </c>
      <c r="B8095" t="s">
        <v>528</v>
      </c>
      <c r="C8095" t="s">
        <v>65</v>
      </c>
      <c r="D8095" t="s">
        <v>20</v>
      </c>
      <c r="E8095" t="s">
        <v>21</v>
      </c>
      <c r="F8095" t="s">
        <v>169</v>
      </c>
      <c r="G8095" t="s">
        <v>17659</v>
      </c>
      <c r="H8095" s="1">
        <v>743226</v>
      </c>
      <c r="I8095" s="1">
        <v>0</v>
      </c>
      <c r="J8095" t="s">
        <v>24</v>
      </c>
      <c r="K8095" t="s">
        <v>136</v>
      </c>
      <c r="L8095" s="10">
        <v>41183</v>
      </c>
      <c r="M8095" t="s">
        <v>17660</v>
      </c>
      <c r="N8095">
        <v>0</v>
      </c>
      <c r="O8095" s="17" t="s">
        <v>21485</v>
      </c>
      <c r="P8095">
        <v>0</v>
      </c>
      <c r="Q8095" s="17" t="s">
        <v>21485</v>
      </c>
      <c r="R8095" t="s">
        <v>17658</v>
      </c>
    </row>
    <row r="8096" spans="1:18">
      <c r="A8096" t="s">
        <v>17661</v>
      </c>
      <c r="B8096" t="s">
        <v>239</v>
      </c>
      <c r="C8096" t="s">
        <v>240</v>
      </c>
      <c r="D8096" t="s">
        <v>20</v>
      </c>
      <c r="E8096" t="s">
        <v>21</v>
      </c>
      <c r="F8096" t="s">
        <v>140</v>
      </c>
      <c r="G8096" t="s">
        <v>17662</v>
      </c>
      <c r="H8096" s="1">
        <v>678126</v>
      </c>
      <c r="I8096" s="1">
        <v>0</v>
      </c>
      <c r="J8096" t="s">
        <v>24</v>
      </c>
      <c r="K8096" t="s">
        <v>60</v>
      </c>
      <c r="L8096" s="10">
        <v>41183</v>
      </c>
      <c r="M8096" t="s">
        <v>17663</v>
      </c>
      <c r="N8096">
        <v>0</v>
      </c>
      <c r="O8096" s="17" t="s">
        <v>21485</v>
      </c>
      <c r="P8096">
        <v>0</v>
      </c>
      <c r="Q8096" s="17" t="s">
        <v>21485</v>
      </c>
      <c r="R8096" t="s">
        <v>17661</v>
      </c>
    </row>
    <row r="8097" spans="1:18">
      <c r="A8097" t="s">
        <v>17664</v>
      </c>
      <c r="B8097" t="s">
        <v>29</v>
      </c>
      <c r="C8097" t="s">
        <v>30</v>
      </c>
      <c r="D8097" t="s">
        <v>20</v>
      </c>
      <c r="E8097" t="s">
        <v>66</v>
      </c>
      <c r="F8097" t="s">
        <v>87</v>
      </c>
      <c r="G8097" t="s">
        <v>17665</v>
      </c>
      <c r="H8097" s="1">
        <v>621931</v>
      </c>
      <c r="I8097" s="1">
        <v>0</v>
      </c>
      <c r="J8097" t="s">
        <v>2794</v>
      </c>
      <c r="K8097" t="s">
        <v>42</v>
      </c>
      <c r="L8097" s="10">
        <v>41000</v>
      </c>
      <c r="M8097" t="s">
        <v>17666</v>
      </c>
      <c r="N8097">
        <v>0</v>
      </c>
      <c r="O8097" s="17" t="s">
        <v>21485</v>
      </c>
      <c r="P8097">
        <v>0</v>
      </c>
      <c r="Q8097" s="17" t="s">
        <v>21485</v>
      </c>
      <c r="R8097" t="s">
        <v>17664</v>
      </c>
    </row>
    <row r="8098" spans="1:18">
      <c r="A8098" t="s">
        <v>17664</v>
      </c>
      <c r="B8098" t="s">
        <v>37</v>
      </c>
      <c r="C8098" t="s">
        <v>30</v>
      </c>
      <c r="D8098" t="s">
        <v>38</v>
      </c>
      <c r="E8098" t="s">
        <v>145</v>
      </c>
      <c r="F8098" t="s">
        <v>399</v>
      </c>
      <c r="G8098" t="s">
        <v>17667</v>
      </c>
      <c r="H8098" s="1">
        <v>627301</v>
      </c>
      <c r="I8098" s="1">
        <v>0</v>
      </c>
      <c r="J8098" t="s">
        <v>68</v>
      </c>
      <c r="K8098" t="s">
        <v>42</v>
      </c>
      <c r="L8098" s="10">
        <v>43556</v>
      </c>
      <c r="M8098" t="s">
        <v>17668</v>
      </c>
      <c r="N8098">
        <v>0</v>
      </c>
      <c r="O8098" s="17" t="s">
        <v>21485</v>
      </c>
      <c r="P8098">
        <v>0</v>
      </c>
      <c r="Q8098" s="17" t="s">
        <v>21485</v>
      </c>
      <c r="R8098" t="s">
        <v>17664</v>
      </c>
    </row>
    <row r="8099" spans="1:18">
      <c r="A8099" t="s">
        <v>17669</v>
      </c>
      <c r="B8099" t="s">
        <v>641</v>
      </c>
      <c r="C8099" t="s">
        <v>30</v>
      </c>
      <c r="D8099" t="s">
        <v>20</v>
      </c>
      <c r="E8099" t="s">
        <v>71</v>
      </c>
      <c r="F8099" t="s">
        <v>481</v>
      </c>
      <c r="G8099" t="s">
        <v>17670</v>
      </c>
      <c r="H8099" s="1">
        <v>227720</v>
      </c>
      <c r="I8099" s="1">
        <v>0</v>
      </c>
      <c r="J8099" t="s">
        <v>223</v>
      </c>
      <c r="K8099" t="s">
        <v>157</v>
      </c>
      <c r="L8099" s="10">
        <v>40634</v>
      </c>
      <c r="M8099" t="s">
        <v>17671</v>
      </c>
      <c r="N8099">
        <v>0</v>
      </c>
      <c r="O8099" s="17" t="s">
        <v>21485</v>
      </c>
      <c r="P8099">
        <v>0</v>
      </c>
      <c r="Q8099" s="17" t="s">
        <v>21485</v>
      </c>
      <c r="R8099" t="s">
        <v>17669</v>
      </c>
    </row>
    <row r="8100" spans="1:18">
      <c r="A8100" t="s">
        <v>17669</v>
      </c>
      <c r="B8100" t="s">
        <v>641</v>
      </c>
      <c r="C8100" t="s">
        <v>30</v>
      </c>
      <c r="D8100" t="s">
        <v>20</v>
      </c>
      <c r="E8100" t="s">
        <v>31</v>
      </c>
      <c r="F8100" t="s">
        <v>481</v>
      </c>
      <c r="G8100" t="s">
        <v>17672</v>
      </c>
      <c r="H8100" s="1">
        <v>168394</v>
      </c>
      <c r="I8100" s="1">
        <v>0</v>
      </c>
      <c r="J8100" t="s">
        <v>223</v>
      </c>
      <c r="K8100" t="s">
        <v>157</v>
      </c>
      <c r="L8100" s="10">
        <v>41913</v>
      </c>
      <c r="M8100" t="s">
        <v>17673</v>
      </c>
      <c r="N8100">
        <v>0</v>
      </c>
      <c r="O8100" s="17" t="s">
        <v>21485</v>
      </c>
      <c r="P8100">
        <v>0</v>
      </c>
      <c r="Q8100" s="17" t="s">
        <v>21485</v>
      </c>
      <c r="R8100" t="s">
        <v>17669</v>
      </c>
    </row>
    <row r="8101" spans="1:18">
      <c r="A8101" t="s">
        <v>17669</v>
      </c>
      <c r="B8101" t="s">
        <v>641</v>
      </c>
      <c r="C8101" t="s">
        <v>30</v>
      </c>
      <c r="D8101" t="s">
        <v>38</v>
      </c>
      <c r="E8101" t="s">
        <v>784</v>
      </c>
      <c r="F8101" t="s">
        <v>481</v>
      </c>
      <c r="G8101" t="s">
        <v>17674</v>
      </c>
      <c r="H8101" s="1">
        <v>566099</v>
      </c>
      <c r="I8101" s="1">
        <v>0</v>
      </c>
      <c r="J8101" t="s">
        <v>68</v>
      </c>
      <c r="K8101" t="s">
        <v>157</v>
      </c>
      <c r="L8101" s="10">
        <v>45383</v>
      </c>
      <c r="M8101" t="s">
        <v>17675</v>
      </c>
      <c r="N8101">
        <v>0</v>
      </c>
      <c r="O8101" s="17" t="s">
        <v>21485</v>
      </c>
      <c r="P8101">
        <v>0</v>
      </c>
      <c r="Q8101" s="17" t="s">
        <v>21485</v>
      </c>
      <c r="R8101" t="s">
        <v>17669</v>
      </c>
    </row>
    <row r="8102" spans="1:18">
      <c r="A8102" t="s">
        <v>17676</v>
      </c>
      <c r="B8102" t="s">
        <v>942</v>
      </c>
      <c r="C8102" t="s">
        <v>65</v>
      </c>
      <c r="D8102" t="s">
        <v>20</v>
      </c>
      <c r="E8102" t="s">
        <v>122</v>
      </c>
      <c r="F8102" t="s">
        <v>418</v>
      </c>
      <c r="G8102" t="s">
        <v>17677</v>
      </c>
      <c r="H8102" s="1">
        <v>564247</v>
      </c>
      <c r="I8102" s="1">
        <v>0</v>
      </c>
      <c r="J8102" t="s">
        <v>24</v>
      </c>
      <c r="K8102" t="s">
        <v>118</v>
      </c>
      <c r="L8102" s="10">
        <v>40817</v>
      </c>
      <c r="M8102" t="s">
        <v>17678</v>
      </c>
      <c r="N8102">
        <v>0</v>
      </c>
      <c r="O8102" s="17" t="s">
        <v>21485</v>
      </c>
      <c r="P8102">
        <v>0</v>
      </c>
      <c r="Q8102" s="17" t="s">
        <v>21485</v>
      </c>
      <c r="R8102" t="s">
        <v>17676</v>
      </c>
    </row>
    <row r="8103" spans="1:18">
      <c r="A8103" t="s">
        <v>17676</v>
      </c>
      <c r="B8103" t="s">
        <v>942</v>
      </c>
      <c r="C8103" t="s">
        <v>65</v>
      </c>
      <c r="D8103" t="s">
        <v>20</v>
      </c>
      <c r="E8103" t="s">
        <v>79</v>
      </c>
      <c r="F8103" t="s">
        <v>418</v>
      </c>
      <c r="G8103" t="s">
        <v>17679</v>
      </c>
      <c r="H8103" s="1">
        <v>620656</v>
      </c>
      <c r="I8103" s="1">
        <v>0</v>
      </c>
      <c r="J8103" t="s">
        <v>24</v>
      </c>
      <c r="K8103" t="s">
        <v>118</v>
      </c>
      <c r="L8103" s="10">
        <v>41548</v>
      </c>
      <c r="M8103" t="s">
        <v>17680</v>
      </c>
      <c r="N8103">
        <v>0</v>
      </c>
      <c r="O8103" s="17" t="s">
        <v>21485</v>
      </c>
      <c r="P8103">
        <v>0</v>
      </c>
      <c r="Q8103" s="17" t="s">
        <v>21485</v>
      </c>
      <c r="R8103" t="s">
        <v>17676</v>
      </c>
    </row>
    <row r="8104" spans="1:18">
      <c r="A8104" t="s">
        <v>17676</v>
      </c>
      <c r="B8104" t="s">
        <v>942</v>
      </c>
      <c r="C8104" t="s">
        <v>65</v>
      </c>
      <c r="D8104" t="s">
        <v>38</v>
      </c>
      <c r="E8104" t="s">
        <v>145</v>
      </c>
      <c r="F8104" t="s">
        <v>418</v>
      </c>
      <c r="G8104" t="s">
        <v>17681</v>
      </c>
      <c r="H8104" s="1">
        <v>761175</v>
      </c>
      <c r="I8104" s="1">
        <v>0</v>
      </c>
      <c r="J8104" t="s">
        <v>24</v>
      </c>
      <c r="K8104" t="s">
        <v>118</v>
      </c>
      <c r="L8104" s="10">
        <v>43556</v>
      </c>
      <c r="M8104" t="s">
        <v>17682</v>
      </c>
      <c r="N8104">
        <v>0</v>
      </c>
      <c r="O8104" s="17" t="s">
        <v>21485</v>
      </c>
      <c r="P8104">
        <v>0</v>
      </c>
      <c r="Q8104" s="17" t="s">
        <v>21485</v>
      </c>
      <c r="R8104" t="s">
        <v>17676</v>
      </c>
    </row>
    <row r="8105" spans="1:18">
      <c r="A8105" t="s">
        <v>17683</v>
      </c>
      <c r="B8105" t="s">
        <v>84</v>
      </c>
      <c r="C8105" t="s">
        <v>85</v>
      </c>
      <c r="D8105" t="s">
        <v>20</v>
      </c>
      <c r="E8105" t="s">
        <v>79</v>
      </c>
      <c r="F8105" t="s">
        <v>80</v>
      </c>
      <c r="G8105" t="s">
        <v>17684</v>
      </c>
      <c r="H8105" s="1">
        <v>715686</v>
      </c>
      <c r="I8105" s="1">
        <v>0</v>
      </c>
      <c r="J8105" t="s">
        <v>24</v>
      </c>
      <c r="K8105" t="s">
        <v>157</v>
      </c>
      <c r="L8105" s="10">
        <v>41548</v>
      </c>
      <c r="M8105" t="s">
        <v>17685</v>
      </c>
      <c r="N8105">
        <v>0</v>
      </c>
      <c r="O8105" s="17" t="s">
        <v>21485</v>
      </c>
      <c r="P8105">
        <v>0</v>
      </c>
      <c r="Q8105" s="17" t="s">
        <v>21485</v>
      </c>
      <c r="R8105" t="s">
        <v>17683</v>
      </c>
    </row>
    <row r="8106" spans="1:18">
      <c r="A8106" t="s">
        <v>2422</v>
      </c>
      <c r="B8106" t="s">
        <v>226</v>
      </c>
      <c r="C8106" t="s">
        <v>30</v>
      </c>
      <c r="D8106" t="s">
        <v>20</v>
      </c>
      <c r="E8106" t="s">
        <v>241</v>
      </c>
      <c r="F8106" t="s">
        <v>379</v>
      </c>
      <c r="G8106" t="s">
        <v>17686</v>
      </c>
      <c r="H8106" s="1">
        <v>864835</v>
      </c>
      <c r="I8106" s="1">
        <v>0</v>
      </c>
      <c r="J8106" t="s">
        <v>24</v>
      </c>
      <c r="K8106" t="s">
        <v>22</v>
      </c>
      <c r="L8106" s="10">
        <v>40087</v>
      </c>
      <c r="M8106" t="s">
        <v>17687</v>
      </c>
      <c r="N8106">
        <v>0</v>
      </c>
      <c r="O8106" s="17" t="s">
        <v>21485</v>
      </c>
      <c r="P8106">
        <v>0</v>
      </c>
      <c r="Q8106" s="17" t="s">
        <v>21485</v>
      </c>
      <c r="R8106" t="s">
        <v>2422</v>
      </c>
    </row>
    <row r="8107" spans="1:18">
      <c r="A8107" t="s">
        <v>2422</v>
      </c>
      <c r="B8107" t="s">
        <v>37</v>
      </c>
      <c r="C8107" t="s">
        <v>30</v>
      </c>
      <c r="D8107" t="s">
        <v>38</v>
      </c>
      <c r="E8107" t="s">
        <v>39</v>
      </c>
      <c r="F8107" t="s">
        <v>140</v>
      </c>
      <c r="G8107" t="s">
        <v>17688</v>
      </c>
      <c r="H8107" s="1">
        <v>784125</v>
      </c>
      <c r="I8107" s="1">
        <v>0</v>
      </c>
      <c r="J8107" t="s">
        <v>24</v>
      </c>
      <c r="K8107" t="s">
        <v>60</v>
      </c>
      <c r="L8107" s="10">
        <v>43191</v>
      </c>
      <c r="M8107" t="s">
        <v>17689</v>
      </c>
      <c r="N8107">
        <v>0</v>
      </c>
      <c r="O8107" s="17" t="s">
        <v>21485</v>
      </c>
      <c r="P8107">
        <v>0</v>
      </c>
      <c r="Q8107" s="17" t="s">
        <v>21485</v>
      </c>
      <c r="R8107" t="s">
        <v>2422</v>
      </c>
    </row>
    <row r="8108" spans="1:18">
      <c r="A8108" t="s">
        <v>2422</v>
      </c>
      <c r="B8108" t="s">
        <v>37</v>
      </c>
      <c r="C8108" t="s">
        <v>30</v>
      </c>
      <c r="D8108" t="s">
        <v>38</v>
      </c>
      <c r="E8108" t="s">
        <v>408</v>
      </c>
      <c r="F8108" t="s">
        <v>2315</v>
      </c>
      <c r="G8108" t="s">
        <v>2423</v>
      </c>
      <c r="H8108" s="1">
        <v>879750</v>
      </c>
      <c r="I8108" s="1">
        <v>0</v>
      </c>
      <c r="J8108" t="s">
        <v>24</v>
      </c>
      <c r="K8108" t="s">
        <v>118</v>
      </c>
      <c r="L8108" s="10">
        <v>44105</v>
      </c>
      <c r="M8108" t="s">
        <v>2424</v>
      </c>
      <c r="N8108">
        <v>1</v>
      </c>
      <c r="O8108" s="17" t="s">
        <v>21485</v>
      </c>
      <c r="P8108">
        <v>0</v>
      </c>
      <c r="Q8108" s="17" t="s">
        <v>21485</v>
      </c>
      <c r="R8108" t="s">
        <v>2422</v>
      </c>
    </row>
    <row r="8109" spans="1:18">
      <c r="A8109" t="s">
        <v>2422</v>
      </c>
      <c r="B8109" t="s">
        <v>37</v>
      </c>
      <c r="C8109" t="s">
        <v>30</v>
      </c>
      <c r="D8109" t="s">
        <v>38</v>
      </c>
      <c r="E8109" t="s">
        <v>1726</v>
      </c>
      <c r="F8109" t="s">
        <v>2315</v>
      </c>
      <c r="G8109" t="s">
        <v>17690</v>
      </c>
      <c r="H8109" s="1">
        <v>1113076</v>
      </c>
      <c r="I8109" s="1">
        <v>0</v>
      </c>
      <c r="J8109" t="s">
        <v>24</v>
      </c>
      <c r="K8109" t="s">
        <v>118</v>
      </c>
      <c r="L8109" s="10">
        <v>45566</v>
      </c>
      <c r="M8109" t="s">
        <v>17691</v>
      </c>
      <c r="N8109">
        <v>0</v>
      </c>
      <c r="O8109" s="17" t="s">
        <v>21485</v>
      </c>
      <c r="P8109">
        <v>0</v>
      </c>
      <c r="Q8109" s="17" t="s">
        <v>21485</v>
      </c>
      <c r="R8109" t="s">
        <v>2422</v>
      </c>
    </row>
    <row r="8110" spans="1:18">
      <c r="A8110" t="s">
        <v>1538</v>
      </c>
      <c r="B8110" t="s">
        <v>18</v>
      </c>
      <c r="C8110" t="s">
        <v>19</v>
      </c>
      <c r="D8110" t="s">
        <v>20</v>
      </c>
      <c r="E8110" t="s">
        <v>21</v>
      </c>
      <c r="F8110" t="s">
        <v>399</v>
      </c>
      <c r="G8110" t="s">
        <v>2670</v>
      </c>
      <c r="H8110" s="1">
        <v>538834</v>
      </c>
      <c r="I8110" s="1">
        <v>0</v>
      </c>
      <c r="J8110" t="s">
        <v>24</v>
      </c>
      <c r="K8110" t="s">
        <v>42</v>
      </c>
      <c r="L8110" s="10">
        <v>41183</v>
      </c>
      <c r="M8110" t="s">
        <v>2671</v>
      </c>
      <c r="N8110">
        <v>0</v>
      </c>
      <c r="O8110" s="17" t="s">
        <v>21485</v>
      </c>
      <c r="P8110">
        <v>0</v>
      </c>
      <c r="Q8110" s="17" t="s">
        <v>21485</v>
      </c>
      <c r="R8110" t="s">
        <v>1538</v>
      </c>
    </row>
    <row r="8111" spans="1:18">
      <c r="A8111" t="s">
        <v>1538</v>
      </c>
      <c r="B8111" t="s">
        <v>18</v>
      </c>
      <c r="C8111" t="s">
        <v>19</v>
      </c>
      <c r="D8111" t="s">
        <v>20</v>
      </c>
      <c r="E8111" t="s">
        <v>31</v>
      </c>
      <c r="F8111" t="s">
        <v>399</v>
      </c>
      <c r="G8111" t="s">
        <v>1539</v>
      </c>
      <c r="H8111" s="1">
        <v>648164</v>
      </c>
      <c r="I8111" s="1">
        <v>0</v>
      </c>
      <c r="J8111" t="s">
        <v>24</v>
      </c>
      <c r="K8111" t="s">
        <v>42</v>
      </c>
      <c r="L8111" s="10">
        <v>41913</v>
      </c>
      <c r="M8111" t="s">
        <v>1540</v>
      </c>
      <c r="N8111">
        <v>1</v>
      </c>
      <c r="O8111" s="17" t="s">
        <v>21485</v>
      </c>
      <c r="P8111">
        <v>0</v>
      </c>
      <c r="Q8111" s="17" t="s">
        <v>21485</v>
      </c>
      <c r="R8111" t="s">
        <v>1538</v>
      </c>
    </row>
    <row r="8112" spans="1:18">
      <c r="A8112" t="s">
        <v>21255</v>
      </c>
      <c r="B8112" t="s">
        <v>37</v>
      </c>
      <c r="C8112" t="s">
        <v>30</v>
      </c>
      <c r="D8112" t="s">
        <v>19036</v>
      </c>
      <c r="E8112" t="s">
        <v>19037</v>
      </c>
      <c r="F8112" t="s">
        <v>18690</v>
      </c>
      <c r="G8112" t="s">
        <v>21259</v>
      </c>
      <c r="H8112" s="1">
        <v>499135</v>
      </c>
      <c r="I8112" s="1">
        <v>0</v>
      </c>
      <c r="J8112" t="s">
        <v>202</v>
      </c>
      <c r="K8112" t="s">
        <v>49</v>
      </c>
      <c r="L8112" s="7">
        <v>44531</v>
      </c>
      <c r="M8112" t="s">
        <v>21260</v>
      </c>
      <c r="N8112">
        <v>0</v>
      </c>
      <c r="O8112" s="17" t="s">
        <v>21485</v>
      </c>
      <c r="P8112">
        <v>0</v>
      </c>
      <c r="Q8112" s="17" t="s">
        <v>21485</v>
      </c>
      <c r="R8112" t="s">
        <v>21255</v>
      </c>
    </row>
    <row r="8113" spans="1:18">
      <c r="A8113" t="s">
        <v>21255</v>
      </c>
      <c r="B8113" t="s">
        <v>37</v>
      </c>
      <c r="C8113" t="s">
        <v>30</v>
      </c>
      <c r="D8113" t="s">
        <v>18727</v>
      </c>
      <c r="E8113" t="s">
        <v>21256</v>
      </c>
      <c r="F8113" t="s">
        <v>18729</v>
      </c>
      <c r="G8113" t="s">
        <v>21257</v>
      </c>
      <c r="H8113" s="1">
        <v>39982</v>
      </c>
      <c r="I8113" s="1">
        <v>0</v>
      </c>
      <c r="J8113" t="s">
        <v>202</v>
      </c>
      <c r="K8113" t="s">
        <v>49</v>
      </c>
      <c r="L8113" s="7">
        <v>43160</v>
      </c>
      <c r="M8113" t="s">
        <v>21258</v>
      </c>
      <c r="N8113">
        <v>0</v>
      </c>
      <c r="O8113" s="17" t="s">
        <v>21485</v>
      </c>
      <c r="P8113">
        <v>0</v>
      </c>
      <c r="Q8113" s="17" t="s">
        <v>21485</v>
      </c>
      <c r="R8113" t="s">
        <v>21255</v>
      </c>
    </row>
    <row r="8114" spans="1:18">
      <c r="A8114" t="s">
        <v>21261</v>
      </c>
      <c r="B8114" t="s">
        <v>103</v>
      </c>
      <c r="C8114" t="s">
        <v>30</v>
      </c>
      <c r="D8114" t="s">
        <v>19449</v>
      </c>
      <c r="E8114" t="s">
        <v>19450</v>
      </c>
      <c r="F8114" t="s">
        <v>18720</v>
      </c>
      <c r="G8114" t="s">
        <v>21262</v>
      </c>
      <c r="H8114" s="1">
        <v>39997</v>
      </c>
      <c r="I8114" s="1">
        <v>0</v>
      </c>
      <c r="J8114" t="s">
        <v>202</v>
      </c>
      <c r="K8114" t="s">
        <v>94</v>
      </c>
      <c r="L8114" s="7">
        <v>43160</v>
      </c>
      <c r="M8114" t="s">
        <v>21263</v>
      </c>
      <c r="N8114">
        <v>0</v>
      </c>
      <c r="O8114" s="17" t="s">
        <v>21485</v>
      </c>
      <c r="P8114">
        <v>0</v>
      </c>
      <c r="Q8114" s="17" t="s">
        <v>21485</v>
      </c>
      <c r="R8114" t="s">
        <v>21261</v>
      </c>
    </row>
    <row r="8115" spans="1:18">
      <c r="A8115" t="s">
        <v>17692</v>
      </c>
      <c r="B8115" t="s">
        <v>64</v>
      </c>
      <c r="C8115" t="s">
        <v>65</v>
      </c>
      <c r="D8115" t="s">
        <v>38</v>
      </c>
      <c r="E8115" t="s">
        <v>145</v>
      </c>
      <c r="F8115" t="s">
        <v>140</v>
      </c>
      <c r="G8115" t="s">
        <v>17693</v>
      </c>
      <c r="H8115" s="1">
        <v>883575</v>
      </c>
      <c r="I8115" s="1">
        <v>0</v>
      </c>
      <c r="J8115" t="s">
        <v>24</v>
      </c>
      <c r="K8115" t="s">
        <v>60</v>
      </c>
      <c r="L8115" s="10">
        <v>43556</v>
      </c>
      <c r="M8115" t="s">
        <v>17694</v>
      </c>
      <c r="N8115">
        <v>0</v>
      </c>
      <c r="O8115" s="17" t="s">
        <v>21485</v>
      </c>
      <c r="P8115">
        <v>0</v>
      </c>
      <c r="Q8115" s="17" t="s">
        <v>21485</v>
      </c>
      <c r="R8115" t="s">
        <v>17692</v>
      </c>
    </row>
    <row r="8116" spans="1:18">
      <c r="A8116" t="s">
        <v>17695</v>
      </c>
      <c r="B8116" t="s">
        <v>84</v>
      </c>
      <c r="C8116" t="s">
        <v>85</v>
      </c>
      <c r="D8116" t="s">
        <v>20</v>
      </c>
      <c r="E8116" t="s">
        <v>71</v>
      </c>
      <c r="F8116" t="s">
        <v>262</v>
      </c>
      <c r="G8116" t="s">
        <v>17696</v>
      </c>
      <c r="H8116" s="1">
        <v>639654</v>
      </c>
      <c r="I8116" s="1">
        <v>0</v>
      </c>
      <c r="J8116" t="s">
        <v>24</v>
      </c>
      <c r="K8116" t="s">
        <v>42</v>
      </c>
      <c r="L8116" s="10">
        <v>40634</v>
      </c>
      <c r="M8116" t="s">
        <v>17697</v>
      </c>
      <c r="N8116">
        <v>0</v>
      </c>
      <c r="O8116" s="17" t="s">
        <v>21485</v>
      </c>
      <c r="P8116">
        <v>0</v>
      </c>
      <c r="Q8116" s="17" t="s">
        <v>21485</v>
      </c>
      <c r="R8116" t="s">
        <v>17695</v>
      </c>
    </row>
    <row r="8117" spans="1:18">
      <c r="A8117" t="s">
        <v>17698</v>
      </c>
      <c r="B8117" t="s">
        <v>91</v>
      </c>
      <c r="C8117" t="s">
        <v>30</v>
      </c>
      <c r="D8117" t="s">
        <v>20</v>
      </c>
      <c r="E8117" t="s">
        <v>320</v>
      </c>
      <c r="F8117" t="s">
        <v>87</v>
      </c>
      <c r="G8117" t="s">
        <v>17699</v>
      </c>
      <c r="H8117" s="1">
        <v>86439</v>
      </c>
      <c r="I8117" s="1">
        <v>0</v>
      </c>
      <c r="J8117" t="s">
        <v>202</v>
      </c>
      <c r="K8117" t="s">
        <v>42</v>
      </c>
      <c r="L8117" s="10">
        <v>41365</v>
      </c>
      <c r="M8117" t="s">
        <v>17700</v>
      </c>
      <c r="N8117">
        <v>0</v>
      </c>
      <c r="O8117" s="17" t="s">
        <v>21485</v>
      </c>
      <c r="P8117">
        <v>0</v>
      </c>
      <c r="Q8117" s="17" t="s">
        <v>21485</v>
      </c>
      <c r="R8117" t="s">
        <v>17698</v>
      </c>
    </row>
    <row r="8118" spans="1:18">
      <c r="A8118" t="s">
        <v>17698</v>
      </c>
      <c r="B8118" t="s">
        <v>91</v>
      </c>
      <c r="C8118" t="s">
        <v>30</v>
      </c>
      <c r="D8118" t="s">
        <v>20</v>
      </c>
      <c r="E8118" t="s">
        <v>92</v>
      </c>
      <c r="F8118" t="s">
        <v>481</v>
      </c>
      <c r="G8118" t="s">
        <v>17701</v>
      </c>
      <c r="H8118" s="1">
        <v>339916</v>
      </c>
      <c r="I8118" s="1">
        <v>0</v>
      </c>
      <c r="J8118" t="s">
        <v>1331</v>
      </c>
      <c r="K8118" t="s">
        <v>136</v>
      </c>
      <c r="L8118" s="10">
        <v>42278</v>
      </c>
      <c r="M8118" t="s">
        <v>5618</v>
      </c>
      <c r="N8118">
        <v>0</v>
      </c>
      <c r="O8118" s="17" t="s">
        <v>21485</v>
      </c>
      <c r="P8118">
        <v>0</v>
      </c>
      <c r="Q8118" s="17" t="s">
        <v>21485</v>
      </c>
      <c r="R8118" t="s">
        <v>17698</v>
      </c>
    </row>
    <row r="8119" spans="1:18">
      <c r="A8119" t="s">
        <v>17698</v>
      </c>
      <c r="B8119" t="s">
        <v>91</v>
      </c>
      <c r="C8119" t="s">
        <v>30</v>
      </c>
      <c r="D8119" t="s">
        <v>38</v>
      </c>
      <c r="E8119" t="s">
        <v>784</v>
      </c>
      <c r="F8119" t="s">
        <v>481</v>
      </c>
      <c r="G8119" t="s">
        <v>17702</v>
      </c>
      <c r="H8119" s="1">
        <v>520200</v>
      </c>
      <c r="I8119" s="1">
        <v>0</v>
      </c>
      <c r="J8119" t="s">
        <v>2794</v>
      </c>
      <c r="K8119" t="s">
        <v>157</v>
      </c>
      <c r="L8119" s="10">
        <v>45383</v>
      </c>
      <c r="M8119" t="s">
        <v>17703</v>
      </c>
      <c r="N8119">
        <v>0</v>
      </c>
      <c r="O8119" s="17" t="s">
        <v>21485</v>
      </c>
      <c r="P8119">
        <v>0</v>
      </c>
      <c r="Q8119" s="17" t="s">
        <v>21485</v>
      </c>
      <c r="R8119" t="s">
        <v>17698</v>
      </c>
    </row>
    <row r="8120" spans="1:18">
      <c r="A8120" t="s">
        <v>21264</v>
      </c>
      <c r="B8120" t="s">
        <v>18</v>
      </c>
      <c r="C8120" t="s">
        <v>19</v>
      </c>
      <c r="D8120" t="s">
        <v>21265</v>
      </c>
      <c r="E8120" t="s">
        <v>21266</v>
      </c>
      <c r="F8120" t="s">
        <v>20794</v>
      </c>
      <c r="G8120" t="s">
        <v>21267</v>
      </c>
      <c r="H8120" s="1">
        <v>97170</v>
      </c>
      <c r="I8120" s="1">
        <v>0</v>
      </c>
      <c r="J8120" t="s">
        <v>202</v>
      </c>
      <c r="K8120" t="s">
        <v>118</v>
      </c>
      <c r="L8120" s="7">
        <v>43160</v>
      </c>
      <c r="M8120" t="s">
        <v>21268</v>
      </c>
      <c r="N8120">
        <v>0</v>
      </c>
      <c r="O8120" s="17" t="s">
        <v>21485</v>
      </c>
      <c r="P8120">
        <v>0</v>
      </c>
      <c r="Q8120" s="17" t="s">
        <v>21485</v>
      </c>
      <c r="R8120" t="s">
        <v>21264</v>
      </c>
    </row>
    <row r="8121" spans="1:18">
      <c r="A8121" t="s">
        <v>17704</v>
      </c>
      <c r="B8121" t="s">
        <v>167</v>
      </c>
      <c r="C8121" t="s">
        <v>85</v>
      </c>
      <c r="D8121" t="s">
        <v>20</v>
      </c>
      <c r="E8121" t="s">
        <v>66</v>
      </c>
      <c r="F8121" t="s">
        <v>282</v>
      </c>
      <c r="G8121" t="s">
        <v>17705</v>
      </c>
      <c r="H8121" s="1">
        <v>902770</v>
      </c>
      <c r="I8121" s="1">
        <v>0</v>
      </c>
      <c r="J8121" t="s">
        <v>24</v>
      </c>
      <c r="K8121" t="s">
        <v>22</v>
      </c>
      <c r="L8121" s="10">
        <v>41000</v>
      </c>
      <c r="M8121" t="s">
        <v>17706</v>
      </c>
      <c r="N8121">
        <v>0</v>
      </c>
      <c r="O8121" s="17" t="s">
        <v>21485</v>
      </c>
      <c r="P8121">
        <v>0</v>
      </c>
      <c r="Q8121" s="17" t="s">
        <v>21485</v>
      </c>
      <c r="R8121" t="s">
        <v>17704</v>
      </c>
    </row>
    <row r="8122" spans="1:18">
      <c r="A8122" t="s">
        <v>1432</v>
      </c>
      <c r="B8122" t="s">
        <v>324</v>
      </c>
      <c r="C8122" t="s">
        <v>30</v>
      </c>
      <c r="D8122" t="s">
        <v>38</v>
      </c>
      <c r="E8122" t="s">
        <v>1125</v>
      </c>
      <c r="F8122" t="s">
        <v>1155</v>
      </c>
      <c r="G8122" t="s">
        <v>1433</v>
      </c>
      <c r="H8122" s="1">
        <v>1002150</v>
      </c>
      <c r="I8122" s="1">
        <v>0</v>
      </c>
      <c r="J8122" t="s">
        <v>24</v>
      </c>
      <c r="K8122" t="s">
        <v>136</v>
      </c>
      <c r="L8122" s="10">
        <v>45200</v>
      </c>
      <c r="M8122" t="s">
        <v>1434</v>
      </c>
      <c r="N8122">
        <v>0</v>
      </c>
      <c r="O8122" s="17" t="s">
        <v>21485</v>
      </c>
      <c r="P8122">
        <v>0</v>
      </c>
      <c r="Q8122" s="17" t="s">
        <v>21485</v>
      </c>
      <c r="R8122" t="s">
        <v>1432</v>
      </c>
    </row>
    <row r="8123" spans="1:18">
      <c r="A8123" t="s">
        <v>563</v>
      </c>
      <c r="B8123" t="s">
        <v>564</v>
      </c>
      <c r="C8123" t="s">
        <v>30</v>
      </c>
      <c r="D8123" t="s">
        <v>20</v>
      </c>
      <c r="E8123" t="s">
        <v>71</v>
      </c>
      <c r="F8123" t="s">
        <v>80</v>
      </c>
      <c r="G8123" t="s">
        <v>565</v>
      </c>
      <c r="H8123" s="1">
        <v>316529</v>
      </c>
      <c r="I8123" s="1">
        <v>0</v>
      </c>
      <c r="J8123" t="s">
        <v>68</v>
      </c>
      <c r="K8123" t="s">
        <v>136</v>
      </c>
      <c r="L8123" s="10">
        <v>40634</v>
      </c>
      <c r="M8123" t="s">
        <v>566</v>
      </c>
      <c r="N8123">
        <v>3</v>
      </c>
      <c r="O8123" s="17" t="s">
        <v>21485</v>
      </c>
      <c r="P8123">
        <v>0</v>
      </c>
      <c r="Q8123" s="17" t="s">
        <v>21485</v>
      </c>
      <c r="R8123" t="s">
        <v>563</v>
      </c>
    </row>
    <row r="8124" spans="1:18">
      <c r="A8124" t="s">
        <v>876</v>
      </c>
      <c r="B8124" t="s">
        <v>239</v>
      </c>
      <c r="C8124" t="s">
        <v>240</v>
      </c>
      <c r="D8124" t="s">
        <v>20</v>
      </c>
      <c r="E8124" t="s">
        <v>51</v>
      </c>
      <c r="F8124" t="s">
        <v>404</v>
      </c>
      <c r="G8124" t="s">
        <v>877</v>
      </c>
      <c r="H8124" s="1">
        <v>514921</v>
      </c>
      <c r="I8124" s="1">
        <v>0</v>
      </c>
      <c r="J8124" t="s">
        <v>48</v>
      </c>
      <c r="K8124" t="s">
        <v>49</v>
      </c>
      <c r="L8124" s="10">
        <v>39904</v>
      </c>
      <c r="M8124" t="s">
        <v>878</v>
      </c>
      <c r="N8124">
        <v>2</v>
      </c>
      <c r="O8124" s="17" t="s">
        <v>21485</v>
      </c>
      <c r="P8124">
        <v>0</v>
      </c>
      <c r="Q8124" s="17" t="s">
        <v>21485</v>
      </c>
      <c r="R8124" t="s">
        <v>876</v>
      </c>
    </row>
    <row r="8125" spans="1:18">
      <c r="A8125" t="s">
        <v>876</v>
      </c>
      <c r="B8125" t="s">
        <v>239</v>
      </c>
      <c r="C8125" t="s">
        <v>240</v>
      </c>
      <c r="D8125" t="s">
        <v>20</v>
      </c>
      <c r="E8125" t="s">
        <v>31</v>
      </c>
      <c r="F8125" t="s">
        <v>404</v>
      </c>
      <c r="G8125" t="s">
        <v>17707</v>
      </c>
      <c r="H8125" s="1">
        <v>250468</v>
      </c>
      <c r="I8125" s="1">
        <v>0</v>
      </c>
      <c r="J8125" t="s">
        <v>223</v>
      </c>
      <c r="K8125" t="s">
        <v>49</v>
      </c>
      <c r="L8125" s="10">
        <v>41913</v>
      </c>
      <c r="M8125" t="s">
        <v>17708</v>
      </c>
      <c r="N8125">
        <v>0</v>
      </c>
      <c r="O8125" s="17" t="s">
        <v>21485</v>
      </c>
      <c r="P8125">
        <v>0</v>
      </c>
      <c r="Q8125" s="17" t="s">
        <v>21485</v>
      </c>
      <c r="R8125" t="s">
        <v>876</v>
      </c>
    </row>
    <row r="8126" spans="1:18">
      <c r="A8126" t="s">
        <v>2658</v>
      </c>
      <c r="B8126" t="s">
        <v>226</v>
      </c>
      <c r="C8126" t="s">
        <v>30</v>
      </c>
      <c r="D8126" t="s">
        <v>38</v>
      </c>
      <c r="E8126" t="s">
        <v>39</v>
      </c>
      <c r="F8126" t="s">
        <v>404</v>
      </c>
      <c r="G8126" t="s">
        <v>2659</v>
      </c>
      <c r="H8126" s="1">
        <v>726751</v>
      </c>
      <c r="I8126" s="1">
        <v>0</v>
      </c>
      <c r="J8126" t="s">
        <v>2660</v>
      </c>
      <c r="K8126" t="s">
        <v>49</v>
      </c>
      <c r="L8126" s="10">
        <v>43191</v>
      </c>
      <c r="M8126" t="s">
        <v>2661</v>
      </c>
      <c r="N8126">
        <v>0</v>
      </c>
      <c r="O8126" s="17" t="s">
        <v>21485</v>
      </c>
      <c r="P8126">
        <v>0</v>
      </c>
      <c r="Q8126" s="17" t="s">
        <v>21485</v>
      </c>
      <c r="R8126" t="s">
        <v>2658</v>
      </c>
    </row>
    <row r="8127" spans="1:18">
      <c r="A8127" t="s">
        <v>2658</v>
      </c>
      <c r="B8127" t="s">
        <v>226</v>
      </c>
      <c r="C8127" t="s">
        <v>30</v>
      </c>
      <c r="D8127" t="s">
        <v>38</v>
      </c>
      <c r="E8127" t="s">
        <v>353</v>
      </c>
      <c r="F8127" t="s">
        <v>418</v>
      </c>
      <c r="G8127" t="s">
        <v>17709</v>
      </c>
      <c r="H8127" s="1">
        <v>780300</v>
      </c>
      <c r="I8127" s="1">
        <v>0</v>
      </c>
      <c r="J8127" t="s">
        <v>24</v>
      </c>
      <c r="K8127" t="s">
        <v>118</v>
      </c>
      <c r="L8127" s="10">
        <v>43739</v>
      </c>
      <c r="M8127" t="s">
        <v>17710</v>
      </c>
      <c r="N8127">
        <v>0</v>
      </c>
      <c r="O8127" s="17" t="s">
        <v>21485</v>
      </c>
      <c r="P8127">
        <v>0</v>
      </c>
      <c r="Q8127" s="17" t="s">
        <v>21485</v>
      </c>
      <c r="R8127" t="s">
        <v>2658</v>
      </c>
    </row>
    <row r="8128" spans="1:18">
      <c r="A8128" t="s">
        <v>2658</v>
      </c>
      <c r="B8128" t="s">
        <v>226</v>
      </c>
      <c r="C8128" t="s">
        <v>30</v>
      </c>
      <c r="D8128" t="s">
        <v>38</v>
      </c>
      <c r="E8128" t="s">
        <v>1726</v>
      </c>
      <c r="F8128" t="s">
        <v>116</v>
      </c>
      <c r="G8128" t="s">
        <v>17711</v>
      </c>
      <c r="H8128" s="1">
        <v>1151326</v>
      </c>
      <c r="I8128" s="1">
        <v>0</v>
      </c>
      <c r="J8128" t="s">
        <v>24</v>
      </c>
      <c r="K8128" t="s">
        <v>94</v>
      </c>
      <c r="L8128" s="10">
        <v>45566</v>
      </c>
      <c r="M8128" t="s">
        <v>17712</v>
      </c>
      <c r="N8128">
        <v>0</v>
      </c>
      <c r="O8128" s="17" t="s">
        <v>21485</v>
      </c>
      <c r="P8128">
        <v>0</v>
      </c>
      <c r="Q8128" s="17" t="s">
        <v>21485</v>
      </c>
      <c r="R8128" t="s">
        <v>2658</v>
      </c>
    </row>
    <row r="8129" spans="1:18">
      <c r="A8129" t="s">
        <v>2618</v>
      </c>
      <c r="B8129" t="s">
        <v>2226</v>
      </c>
      <c r="C8129" t="s">
        <v>240</v>
      </c>
      <c r="D8129" t="s">
        <v>38</v>
      </c>
      <c r="E8129" t="s">
        <v>387</v>
      </c>
      <c r="F8129" t="s">
        <v>134</v>
      </c>
      <c r="G8129" t="s">
        <v>2619</v>
      </c>
      <c r="H8129" s="1">
        <v>650250</v>
      </c>
      <c r="I8129" s="1">
        <v>0</v>
      </c>
      <c r="J8129" t="s">
        <v>24</v>
      </c>
      <c r="K8129" t="s">
        <v>136</v>
      </c>
      <c r="L8129" s="10">
        <v>43374</v>
      </c>
      <c r="M8129" t="s">
        <v>2620</v>
      </c>
      <c r="N8129">
        <v>0</v>
      </c>
      <c r="O8129" s="17" t="s">
        <v>21485</v>
      </c>
      <c r="P8129">
        <v>0</v>
      </c>
      <c r="Q8129" s="17" t="s">
        <v>21485</v>
      </c>
      <c r="R8129" t="s">
        <v>2618</v>
      </c>
    </row>
    <row r="8130" spans="1:18">
      <c r="A8130" t="s">
        <v>17713</v>
      </c>
      <c r="B8130" t="s">
        <v>18</v>
      </c>
      <c r="C8130" t="s">
        <v>19</v>
      </c>
      <c r="D8130" t="s">
        <v>20</v>
      </c>
      <c r="E8130" t="s">
        <v>51</v>
      </c>
      <c r="F8130" t="s">
        <v>418</v>
      </c>
      <c r="G8130" t="s">
        <v>17714</v>
      </c>
      <c r="H8130" s="1">
        <v>441104</v>
      </c>
      <c r="I8130" s="1">
        <v>0</v>
      </c>
      <c r="J8130" t="s">
        <v>48</v>
      </c>
      <c r="K8130" t="s">
        <v>118</v>
      </c>
      <c r="L8130" s="10">
        <v>39904</v>
      </c>
      <c r="M8130" t="s">
        <v>17715</v>
      </c>
      <c r="N8130">
        <v>0</v>
      </c>
      <c r="O8130" s="17" t="s">
        <v>21485</v>
      </c>
      <c r="P8130">
        <v>0</v>
      </c>
      <c r="Q8130" s="17" t="s">
        <v>21485</v>
      </c>
      <c r="R8130" t="s">
        <v>17713</v>
      </c>
    </row>
    <row r="8131" spans="1:18">
      <c r="A8131" t="s">
        <v>17713</v>
      </c>
      <c r="B8131" t="s">
        <v>173</v>
      </c>
      <c r="C8131" t="s">
        <v>174</v>
      </c>
      <c r="D8131" t="s">
        <v>38</v>
      </c>
      <c r="E8131" t="s">
        <v>434</v>
      </c>
      <c r="F8131" t="s">
        <v>282</v>
      </c>
      <c r="G8131" t="s">
        <v>17716</v>
      </c>
      <c r="H8131" s="1">
        <v>623475</v>
      </c>
      <c r="I8131" s="1">
        <v>0</v>
      </c>
      <c r="J8131" t="s">
        <v>24</v>
      </c>
      <c r="K8131" t="s">
        <v>118</v>
      </c>
      <c r="L8131" s="10">
        <v>44256</v>
      </c>
      <c r="M8131" t="s">
        <v>17717</v>
      </c>
      <c r="N8131">
        <v>0</v>
      </c>
      <c r="O8131" s="17" t="s">
        <v>21485</v>
      </c>
      <c r="P8131">
        <v>0</v>
      </c>
      <c r="Q8131" s="17" t="s">
        <v>21485</v>
      </c>
      <c r="R8131" t="s">
        <v>17713</v>
      </c>
    </row>
    <row r="8132" spans="1:18">
      <c r="A8132" t="s">
        <v>17718</v>
      </c>
      <c r="B8132" t="s">
        <v>365</v>
      </c>
      <c r="C8132" t="s">
        <v>30</v>
      </c>
      <c r="D8132" t="s">
        <v>20</v>
      </c>
      <c r="E8132" t="s">
        <v>71</v>
      </c>
      <c r="F8132" t="s">
        <v>40</v>
      </c>
      <c r="G8132" t="s">
        <v>17719</v>
      </c>
      <c r="H8132" s="1">
        <v>693190</v>
      </c>
      <c r="I8132" s="1">
        <v>0</v>
      </c>
      <c r="J8132" t="s">
        <v>24</v>
      </c>
      <c r="K8132" t="s">
        <v>22</v>
      </c>
      <c r="L8132" s="10">
        <v>40634</v>
      </c>
      <c r="M8132" t="s">
        <v>17720</v>
      </c>
      <c r="N8132">
        <v>0</v>
      </c>
      <c r="O8132" s="17" t="s">
        <v>21485</v>
      </c>
      <c r="P8132">
        <v>0</v>
      </c>
      <c r="Q8132" s="17" t="s">
        <v>21485</v>
      </c>
      <c r="R8132" t="s">
        <v>17718</v>
      </c>
    </row>
    <row r="8133" spans="1:18">
      <c r="A8133" t="s">
        <v>17718</v>
      </c>
      <c r="B8133" t="s">
        <v>365</v>
      </c>
      <c r="C8133" t="s">
        <v>30</v>
      </c>
      <c r="D8133" t="s">
        <v>38</v>
      </c>
      <c r="E8133" t="s">
        <v>434</v>
      </c>
      <c r="F8133" t="s">
        <v>46</v>
      </c>
      <c r="G8133" t="s">
        <v>17721</v>
      </c>
      <c r="H8133" s="1">
        <v>837675</v>
      </c>
      <c r="I8133" s="1">
        <v>0</v>
      </c>
      <c r="J8133" t="s">
        <v>24</v>
      </c>
      <c r="K8133" t="s">
        <v>60</v>
      </c>
      <c r="L8133" s="10">
        <v>44256</v>
      </c>
      <c r="M8133" t="s">
        <v>17722</v>
      </c>
      <c r="N8133">
        <v>0</v>
      </c>
      <c r="O8133" s="17" t="s">
        <v>21485</v>
      </c>
      <c r="P8133">
        <v>0</v>
      </c>
      <c r="Q8133" s="17" t="s">
        <v>21485</v>
      </c>
      <c r="R8133" t="s">
        <v>17718</v>
      </c>
    </row>
    <row r="8134" spans="1:18">
      <c r="A8134" t="s">
        <v>17723</v>
      </c>
      <c r="B8134" t="s">
        <v>103</v>
      </c>
      <c r="C8134" t="s">
        <v>30</v>
      </c>
      <c r="D8134" t="s">
        <v>18631</v>
      </c>
      <c r="E8134" t="s">
        <v>18753</v>
      </c>
      <c r="F8134" t="s">
        <v>18633</v>
      </c>
      <c r="G8134" t="s">
        <v>21269</v>
      </c>
      <c r="H8134" s="1">
        <v>150000</v>
      </c>
      <c r="I8134" s="1">
        <v>0</v>
      </c>
      <c r="J8134" t="s">
        <v>68</v>
      </c>
      <c r="K8134" t="s">
        <v>118</v>
      </c>
      <c r="L8134" s="7">
        <v>40179</v>
      </c>
      <c r="M8134" t="s">
        <v>21270</v>
      </c>
      <c r="N8134">
        <v>0</v>
      </c>
      <c r="O8134" s="17" t="s">
        <v>21485</v>
      </c>
      <c r="P8134">
        <v>0</v>
      </c>
      <c r="Q8134" s="17" t="s">
        <v>21485</v>
      </c>
      <c r="R8134" t="s">
        <v>17723</v>
      </c>
    </row>
    <row r="8135" spans="1:18">
      <c r="A8135" t="s">
        <v>17723</v>
      </c>
      <c r="B8135" t="s">
        <v>103</v>
      </c>
      <c r="C8135" t="s">
        <v>30</v>
      </c>
      <c r="D8135" t="s">
        <v>20</v>
      </c>
      <c r="E8135" t="s">
        <v>122</v>
      </c>
      <c r="F8135" t="s">
        <v>379</v>
      </c>
      <c r="G8135" t="s">
        <v>17724</v>
      </c>
      <c r="H8135" s="1">
        <v>801729</v>
      </c>
      <c r="I8135" s="1">
        <v>0</v>
      </c>
      <c r="J8135" t="s">
        <v>24</v>
      </c>
      <c r="K8135" t="s">
        <v>118</v>
      </c>
      <c r="L8135" s="10">
        <v>40817</v>
      </c>
      <c r="M8135" t="s">
        <v>17725</v>
      </c>
      <c r="N8135">
        <v>0</v>
      </c>
      <c r="O8135" s="17" t="s">
        <v>21485</v>
      </c>
      <c r="P8135">
        <v>0</v>
      </c>
      <c r="Q8135" s="17" t="s">
        <v>21485</v>
      </c>
      <c r="R8135" t="s">
        <v>17723</v>
      </c>
    </row>
    <row r="8136" spans="1:18">
      <c r="A8136" t="s">
        <v>17723</v>
      </c>
      <c r="B8136" t="s">
        <v>103</v>
      </c>
      <c r="C8136" t="s">
        <v>30</v>
      </c>
      <c r="D8136" t="s">
        <v>20</v>
      </c>
      <c r="E8136" t="s">
        <v>79</v>
      </c>
      <c r="F8136" t="s">
        <v>379</v>
      </c>
      <c r="G8136" t="s">
        <v>17726</v>
      </c>
      <c r="H8136" s="1">
        <v>800885</v>
      </c>
      <c r="I8136" s="1">
        <v>0</v>
      </c>
      <c r="J8136" t="s">
        <v>24</v>
      </c>
      <c r="K8136" t="s">
        <v>118</v>
      </c>
      <c r="L8136" s="10">
        <v>41548</v>
      </c>
      <c r="M8136" t="s">
        <v>17727</v>
      </c>
      <c r="N8136">
        <v>0</v>
      </c>
      <c r="O8136" s="17" t="s">
        <v>21485</v>
      </c>
      <c r="P8136">
        <v>0</v>
      </c>
      <c r="Q8136" s="17" t="s">
        <v>21485</v>
      </c>
      <c r="R8136" t="s">
        <v>17723</v>
      </c>
    </row>
    <row r="8137" spans="1:18">
      <c r="A8137" t="s">
        <v>17723</v>
      </c>
      <c r="B8137" t="s">
        <v>103</v>
      </c>
      <c r="C8137" t="s">
        <v>30</v>
      </c>
      <c r="D8137" t="s">
        <v>38</v>
      </c>
      <c r="E8137" t="s">
        <v>2508</v>
      </c>
      <c r="F8137" t="s">
        <v>813</v>
      </c>
      <c r="G8137" t="s">
        <v>17728</v>
      </c>
      <c r="H8137" s="1">
        <v>100000</v>
      </c>
      <c r="I8137" s="1">
        <v>0</v>
      </c>
      <c r="J8137" t="s">
        <v>202</v>
      </c>
      <c r="K8137" t="s">
        <v>118</v>
      </c>
      <c r="L8137" s="10">
        <v>43160</v>
      </c>
      <c r="M8137" t="s">
        <v>17729</v>
      </c>
      <c r="N8137">
        <v>0</v>
      </c>
      <c r="O8137" s="17" t="s">
        <v>21485</v>
      </c>
      <c r="P8137">
        <v>0</v>
      </c>
      <c r="Q8137" s="17" t="s">
        <v>21485</v>
      </c>
      <c r="R8137" t="s">
        <v>17723</v>
      </c>
    </row>
    <row r="8138" spans="1:18">
      <c r="A8138" t="s">
        <v>17723</v>
      </c>
      <c r="B8138" t="s">
        <v>103</v>
      </c>
      <c r="C8138" t="s">
        <v>30</v>
      </c>
      <c r="D8138" t="s">
        <v>38</v>
      </c>
      <c r="E8138" t="s">
        <v>39</v>
      </c>
      <c r="F8138" t="s">
        <v>379</v>
      </c>
      <c r="G8138" t="s">
        <v>17730</v>
      </c>
      <c r="H8138" s="1">
        <v>1017450</v>
      </c>
      <c r="I8138" s="1">
        <v>0</v>
      </c>
      <c r="J8138" t="s">
        <v>24</v>
      </c>
      <c r="K8138" t="s">
        <v>118</v>
      </c>
      <c r="L8138" s="10">
        <v>43191</v>
      </c>
      <c r="M8138" t="s">
        <v>17731</v>
      </c>
      <c r="N8138">
        <v>0</v>
      </c>
      <c r="O8138" s="17" t="s">
        <v>21485</v>
      </c>
      <c r="P8138">
        <v>0</v>
      </c>
      <c r="Q8138" s="17" t="s">
        <v>21485</v>
      </c>
      <c r="R8138" t="s">
        <v>17723</v>
      </c>
    </row>
    <row r="8139" spans="1:18">
      <c r="A8139" t="s">
        <v>17723</v>
      </c>
      <c r="B8139" t="s">
        <v>103</v>
      </c>
      <c r="C8139" t="s">
        <v>30</v>
      </c>
      <c r="D8139" t="s">
        <v>38</v>
      </c>
      <c r="E8139" t="s">
        <v>387</v>
      </c>
      <c r="F8139" t="s">
        <v>282</v>
      </c>
      <c r="G8139" t="s">
        <v>17728</v>
      </c>
      <c r="H8139" s="1">
        <v>998326</v>
      </c>
      <c r="I8139" s="1">
        <v>0</v>
      </c>
      <c r="J8139" t="s">
        <v>24</v>
      </c>
      <c r="K8139" t="s">
        <v>118</v>
      </c>
      <c r="L8139" s="10">
        <v>43374</v>
      </c>
      <c r="M8139" t="s">
        <v>17729</v>
      </c>
      <c r="N8139">
        <v>0</v>
      </c>
      <c r="O8139" s="17" t="s">
        <v>21485</v>
      </c>
      <c r="P8139">
        <v>0</v>
      </c>
      <c r="Q8139" s="17" t="s">
        <v>21485</v>
      </c>
      <c r="R8139" t="s">
        <v>17723</v>
      </c>
    </row>
    <row r="8140" spans="1:18">
      <c r="A8140" t="s">
        <v>17723</v>
      </c>
      <c r="B8140" t="s">
        <v>103</v>
      </c>
      <c r="C8140" t="s">
        <v>30</v>
      </c>
      <c r="D8140" t="s">
        <v>38</v>
      </c>
      <c r="E8140" t="s">
        <v>784</v>
      </c>
      <c r="F8140" t="s">
        <v>282</v>
      </c>
      <c r="G8140" t="s">
        <v>17732</v>
      </c>
      <c r="H8140" s="1">
        <v>1158975</v>
      </c>
      <c r="I8140" s="1">
        <v>0</v>
      </c>
      <c r="J8140" t="s">
        <v>24</v>
      </c>
      <c r="K8140" t="s">
        <v>118</v>
      </c>
      <c r="L8140" s="10">
        <v>45383</v>
      </c>
      <c r="M8140" t="s">
        <v>17733</v>
      </c>
      <c r="N8140">
        <v>0</v>
      </c>
      <c r="O8140" s="17" t="s">
        <v>21485</v>
      </c>
      <c r="P8140">
        <v>0</v>
      </c>
      <c r="Q8140" s="17" t="s">
        <v>21485</v>
      </c>
      <c r="R8140" t="s">
        <v>17723</v>
      </c>
    </row>
    <row r="8141" spans="1:18">
      <c r="A8141" t="s">
        <v>17723</v>
      </c>
      <c r="B8141" t="s">
        <v>103</v>
      </c>
      <c r="C8141" t="s">
        <v>30</v>
      </c>
      <c r="D8141" t="s">
        <v>38</v>
      </c>
      <c r="E8141" t="s">
        <v>1726</v>
      </c>
      <c r="F8141" t="s">
        <v>2315</v>
      </c>
      <c r="G8141" t="s">
        <v>17734</v>
      </c>
      <c r="H8141" s="1">
        <v>1044226</v>
      </c>
      <c r="I8141" s="1">
        <v>0</v>
      </c>
      <c r="J8141" t="s">
        <v>24</v>
      </c>
      <c r="K8141" t="s">
        <v>118</v>
      </c>
      <c r="L8141" s="10">
        <v>45566</v>
      </c>
      <c r="M8141" t="s">
        <v>17735</v>
      </c>
      <c r="N8141">
        <v>0</v>
      </c>
      <c r="O8141" s="17" t="s">
        <v>21485</v>
      </c>
      <c r="P8141">
        <v>0</v>
      </c>
      <c r="Q8141" s="17" t="s">
        <v>21485</v>
      </c>
      <c r="R8141" t="s">
        <v>17723</v>
      </c>
    </row>
    <row r="8142" spans="1:18">
      <c r="A8142" t="s">
        <v>17736</v>
      </c>
      <c r="B8142" t="s">
        <v>564</v>
      </c>
      <c r="C8142" t="s">
        <v>30</v>
      </c>
      <c r="D8142" t="s">
        <v>18631</v>
      </c>
      <c r="E8142" t="s">
        <v>18753</v>
      </c>
      <c r="F8142" t="s">
        <v>18633</v>
      </c>
      <c r="G8142" t="s">
        <v>21271</v>
      </c>
      <c r="H8142" s="1">
        <v>150000</v>
      </c>
      <c r="I8142" s="1">
        <v>0</v>
      </c>
      <c r="J8142" t="s">
        <v>68</v>
      </c>
      <c r="K8142" t="s">
        <v>157</v>
      </c>
      <c r="L8142" s="7">
        <v>40179</v>
      </c>
      <c r="M8142" t="s">
        <v>21272</v>
      </c>
      <c r="N8142">
        <v>0</v>
      </c>
      <c r="O8142" s="17" t="s">
        <v>21485</v>
      </c>
      <c r="P8142">
        <v>0</v>
      </c>
      <c r="Q8142" s="17" t="s">
        <v>21485</v>
      </c>
      <c r="R8142" t="s">
        <v>17736</v>
      </c>
    </row>
    <row r="8143" spans="1:18">
      <c r="A8143" t="s">
        <v>17736</v>
      </c>
      <c r="B8143" t="s">
        <v>564</v>
      </c>
      <c r="C8143" t="s">
        <v>30</v>
      </c>
      <c r="D8143" t="s">
        <v>20</v>
      </c>
      <c r="E8143" t="s">
        <v>66</v>
      </c>
      <c r="F8143" t="s">
        <v>181</v>
      </c>
      <c r="G8143" t="s">
        <v>17737</v>
      </c>
      <c r="H8143" s="1">
        <v>703126</v>
      </c>
      <c r="I8143" s="1">
        <v>0</v>
      </c>
      <c r="J8143" t="s">
        <v>24</v>
      </c>
      <c r="K8143" t="s">
        <v>157</v>
      </c>
      <c r="L8143" s="10">
        <v>41000</v>
      </c>
      <c r="M8143" t="s">
        <v>17738</v>
      </c>
      <c r="N8143">
        <v>0</v>
      </c>
      <c r="O8143" s="17" t="s">
        <v>21485</v>
      </c>
      <c r="P8143">
        <v>0</v>
      </c>
      <c r="Q8143" s="17" t="s">
        <v>21485</v>
      </c>
      <c r="R8143" t="s">
        <v>17736</v>
      </c>
    </row>
    <row r="8144" spans="1:18">
      <c r="A8144" t="s">
        <v>17739</v>
      </c>
      <c r="B8144" t="s">
        <v>29</v>
      </c>
      <c r="C8144" t="s">
        <v>30</v>
      </c>
      <c r="D8144" t="s">
        <v>38</v>
      </c>
      <c r="E8144" t="s">
        <v>1125</v>
      </c>
      <c r="F8144" t="s">
        <v>3276</v>
      </c>
      <c r="G8144" t="s">
        <v>17740</v>
      </c>
      <c r="H8144" s="1">
        <v>471109</v>
      </c>
      <c r="I8144" s="1">
        <v>0</v>
      </c>
      <c r="J8144" t="s">
        <v>48</v>
      </c>
      <c r="K8144" t="s">
        <v>118</v>
      </c>
      <c r="L8144" s="10">
        <v>45200</v>
      </c>
      <c r="M8144" t="s">
        <v>17741</v>
      </c>
      <c r="N8144">
        <v>0</v>
      </c>
      <c r="O8144" s="17" t="s">
        <v>21485</v>
      </c>
      <c r="P8144">
        <v>0</v>
      </c>
      <c r="Q8144" s="17" t="s">
        <v>21485</v>
      </c>
      <c r="R8144" t="s">
        <v>17739</v>
      </c>
    </row>
    <row r="8145" spans="1:18">
      <c r="A8145" t="s">
        <v>820</v>
      </c>
      <c r="B8145" t="s">
        <v>821</v>
      </c>
      <c r="C8145" t="s">
        <v>30</v>
      </c>
      <c r="D8145" t="s">
        <v>20</v>
      </c>
      <c r="E8145" t="s">
        <v>66</v>
      </c>
      <c r="F8145" t="s">
        <v>399</v>
      </c>
      <c r="G8145" t="s">
        <v>822</v>
      </c>
      <c r="H8145" s="1">
        <v>583625</v>
      </c>
      <c r="I8145" s="1">
        <v>0</v>
      </c>
      <c r="J8145" t="s">
        <v>24</v>
      </c>
      <c r="K8145" t="s">
        <v>42</v>
      </c>
      <c r="L8145" s="10">
        <v>41000</v>
      </c>
      <c r="M8145" t="s">
        <v>823</v>
      </c>
      <c r="N8145">
        <v>0</v>
      </c>
      <c r="O8145" s="17" t="s">
        <v>21485</v>
      </c>
      <c r="P8145">
        <v>0</v>
      </c>
      <c r="Q8145" s="17" t="s">
        <v>21485</v>
      </c>
      <c r="R8145" t="s">
        <v>820</v>
      </c>
    </row>
    <row r="8146" spans="1:18">
      <c r="A8146" t="s">
        <v>17742</v>
      </c>
      <c r="B8146" t="s">
        <v>226</v>
      </c>
      <c r="C8146" t="s">
        <v>30</v>
      </c>
      <c r="D8146" t="s">
        <v>38</v>
      </c>
      <c r="E8146" t="s">
        <v>637</v>
      </c>
      <c r="F8146" t="s">
        <v>87</v>
      </c>
      <c r="G8146" t="s">
        <v>17743</v>
      </c>
      <c r="H8146" s="1">
        <v>110000</v>
      </c>
      <c r="I8146" s="1">
        <v>0</v>
      </c>
      <c r="J8146" t="s">
        <v>223</v>
      </c>
      <c r="K8146" t="s">
        <v>42</v>
      </c>
      <c r="L8146" s="10">
        <v>44470</v>
      </c>
      <c r="M8146" t="s">
        <v>17744</v>
      </c>
      <c r="N8146">
        <v>0</v>
      </c>
      <c r="O8146" s="17" t="s">
        <v>21485</v>
      </c>
      <c r="P8146">
        <v>0</v>
      </c>
      <c r="Q8146" s="17" t="s">
        <v>21485</v>
      </c>
      <c r="R8146" t="s">
        <v>17742</v>
      </c>
    </row>
    <row r="8147" spans="1:18">
      <c r="A8147" t="s">
        <v>17742</v>
      </c>
      <c r="B8147" t="s">
        <v>226</v>
      </c>
      <c r="C8147" t="s">
        <v>30</v>
      </c>
      <c r="D8147" t="s">
        <v>38</v>
      </c>
      <c r="E8147" t="s">
        <v>1125</v>
      </c>
      <c r="F8147" t="s">
        <v>3491</v>
      </c>
      <c r="G8147" t="s">
        <v>17745</v>
      </c>
      <c r="H8147" s="1">
        <v>164476</v>
      </c>
      <c r="I8147" s="1">
        <v>0</v>
      </c>
      <c r="J8147" t="s">
        <v>223</v>
      </c>
      <c r="K8147" t="s">
        <v>582</v>
      </c>
      <c r="L8147" s="10">
        <v>45200</v>
      </c>
      <c r="M8147" t="s">
        <v>17746</v>
      </c>
      <c r="N8147">
        <v>0</v>
      </c>
      <c r="O8147" s="17" t="s">
        <v>21485</v>
      </c>
      <c r="P8147">
        <v>0</v>
      </c>
      <c r="Q8147" s="17" t="s">
        <v>21485</v>
      </c>
      <c r="R8147" t="s">
        <v>17742</v>
      </c>
    </row>
    <row r="8148" spans="1:18">
      <c r="A8148" t="s">
        <v>17747</v>
      </c>
      <c r="B8148" t="s">
        <v>18</v>
      </c>
      <c r="C8148" t="s">
        <v>19</v>
      </c>
      <c r="D8148" t="s">
        <v>38</v>
      </c>
      <c r="E8148" t="s">
        <v>86</v>
      </c>
      <c r="F8148" t="s">
        <v>262</v>
      </c>
      <c r="G8148" t="s">
        <v>17748</v>
      </c>
      <c r="H8148" s="1">
        <v>818550</v>
      </c>
      <c r="I8148" s="1">
        <v>0</v>
      </c>
      <c r="J8148" t="s">
        <v>24</v>
      </c>
      <c r="K8148" t="s">
        <v>42</v>
      </c>
      <c r="L8148" s="10">
        <v>44652</v>
      </c>
      <c r="M8148" t="s">
        <v>17749</v>
      </c>
      <c r="N8148">
        <v>0</v>
      </c>
      <c r="O8148" s="17" t="s">
        <v>21485</v>
      </c>
      <c r="P8148">
        <v>0</v>
      </c>
      <c r="Q8148" s="17" t="s">
        <v>21485</v>
      </c>
      <c r="R8148" t="s">
        <v>17747</v>
      </c>
    </row>
    <row r="8149" spans="1:18">
      <c r="A8149" t="s">
        <v>521</v>
      </c>
      <c r="B8149" t="s">
        <v>18</v>
      </c>
      <c r="C8149" t="s">
        <v>19</v>
      </c>
      <c r="D8149" t="s">
        <v>20</v>
      </c>
      <c r="E8149" t="s">
        <v>122</v>
      </c>
      <c r="F8149" t="s">
        <v>379</v>
      </c>
      <c r="G8149" t="s">
        <v>522</v>
      </c>
      <c r="H8149" s="1">
        <v>733985</v>
      </c>
      <c r="I8149" s="1">
        <v>0</v>
      </c>
      <c r="J8149" t="s">
        <v>24</v>
      </c>
      <c r="K8149" t="s">
        <v>118</v>
      </c>
      <c r="L8149" s="10">
        <v>40817</v>
      </c>
      <c r="M8149" t="s">
        <v>523</v>
      </c>
      <c r="N8149">
        <v>3</v>
      </c>
      <c r="O8149" s="17" t="s">
        <v>21485</v>
      </c>
      <c r="P8149">
        <v>0</v>
      </c>
      <c r="Q8149" s="17" t="s">
        <v>21485</v>
      </c>
      <c r="R8149" t="s">
        <v>521</v>
      </c>
    </row>
    <row r="8150" spans="1:18">
      <c r="A8150" t="s">
        <v>521</v>
      </c>
      <c r="B8150" t="s">
        <v>18</v>
      </c>
      <c r="C8150" t="s">
        <v>19</v>
      </c>
      <c r="D8150" t="s">
        <v>20</v>
      </c>
      <c r="E8150" t="s">
        <v>320</v>
      </c>
      <c r="F8150" t="s">
        <v>379</v>
      </c>
      <c r="G8150" t="s">
        <v>17750</v>
      </c>
      <c r="H8150" s="1">
        <v>970900</v>
      </c>
      <c r="I8150" s="1">
        <v>0</v>
      </c>
      <c r="J8150" t="s">
        <v>24</v>
      </c>
      <c r="K8150" t="s">
        <v>118</v>
      </c>
      <c r="L8150" s="10">
        <v>41365</v>
      </c>
      <c r="M8150" t="s">
        <v>17751</v>
      </c>
      <c r="N8150">
        <v>0</v>
      </c>
      <c r="O8150" s="17" t="s">
        <v>21485</v>
      </c>
      <c r="P8150">
        <v>0</v>
      </c>
      <c r="Q8150" s="17" t="s">
        <v>21485</v>
      </c>
      <c r="R8150" t="s">
        <v>521</v>
      </c>
    </row>
    <row r="8151" spans="1:18">
      <c r="A8151" t="s">
        <v>521</v>
      </c>
      <c r="B8151" t="s">
        <v>18</v>
      </c>
      <c r="C8151" t="s">
        <v>19</v>
      </c>
      <c r="D8151" t="s">
        <v>38</v>
      </c>
      <c r="E8151" t="s">
        <v>1125</v>
      </c>
      <c r="F8151" t="s">
        <v>379</v>
      </c>
      <c r="G8151" t="s">
        <v>17752</v>
      </c>
      <c r="H8151" s="1">
        <v>944776</v>
      </c>
      <c r="I8151" s="1">
        <v>0</v>
      </c>
      <c r="J8151" t="s">
        <v>24</v>
      </c>
      <c r="K8151" t="s">
        <v>118</v>
      </c>
      <c r="L8151" s="10">
        <v>45200</v>
      </c>
      <c r="M8151" t="s">
        <v>17753</v>
      </c>
      <c r="N8151">
        <v>0</v>
      </c>
      <c r="O8151" s="17" t="s">
        <v>21485</v>
      </c>
      <c r="P8151">
        <v>0</v>
      </c>
      <c r="Q8151" s="17" t="s">
        <v>21485</v>
      </c>
      <c r="R8151" t="s">
        <v>521</v>
      </c>
    </row>
    <row r="8152" spans="1:18">
      <c r="A8152" t="s">
        <v>17754</v>
      </c>
      <c r="B8152" t="s">
        <v>130</v>
      </c>
      <c r="C8152" t="s">
        <v>65</v>
      </c>
      <c r="D8152" t="s">
        <v>20</v>
      </c>
      <c r="E8152" t="s">
        <v>71</v>
      </c>
      <c r="F8152" t="s">
        <v>116</v>
      </c>
      <c r="G8152" t="s">
        <v>17755</v>
      </c>
      <c r="H8152" s="1">
        <v>736128</v>
      </c>
      <c r="I8152" s="1">
        <v>0</v>
      </c>
      <c r="J8152" t="s">
        <v>48</v>
      </c>
      <c r="K8152" t="s">
        <v>42</v>
      </c>
      <c r="L8152" s="10">
        <v>40634</v>
      </c>
      <c r="M8152" t="s">
        <v>17756</v>
      </c>
      <c r="N8152">
        <v>0</v>
      </c>
      <c r="O8152" s="17" t="s">
        <v>21485</v>
      </c>
      <c r="P8152">
        <v>0</v>
      </c>
      <c r="Q8152" s="17" t="s">
        <v>21485</v>
      </c>
      <c r="R8152" t="s">
        <v>17754</v>
      </c>
    </row>
    <row r="8153" spans="1:18">
      <c r="A8153" t="s">
        <v>17757</v>
      </c>
      <c r="B8153" t="s">
        <v>3568</v>
      </c>
      <c r="C8153" t="s">
        <v>65</v>
      </c>
      <c r="D8153" t="s">
        <v>20</v>
      </c>
      <c r="E8153" t="s">
        <v>276</v>
      </c>
      <c r="F8153" t="s">
        <v>123</v>
      </c>
      <c r="G8153" t="s">
        <v>17758</v>
      </c>
      <c r="H8153" s="1">
        <v>617565</v>
      </c>
      <c r="I8153" s="1">
        <v>0</v>
      </c>
      <c r="J8153" t="s">
        <v>24</v>
      </c>
      <c r="K8153" t="s">
        <v>118</v>
      </c>
      <c r="L8153" s="10">
        <v>41730</v>
      </c>
      <c r="M8153" t="s">
        <v>17759</v>
      </c>
      <c r="N8153">
        <v>0</v>
      </c>
      <c r="O8153" s="17" t="s">
        <v>21485</v>
      </c>
      <c r="P8153">
        <v>0</v>
      </c>
      <c r="Q8153" s="17" t="s">
        <v>21485</v>
      </c>
      <c r="R8153" t="s">
        <v>17757</v>
      </c>
    </row>
    <row r="8154" spans="1:18">
      <c r="A8154" t="s">
        <v>2531</v>
      </c>
      <c r="B8154" t="s">
        <v>557</v>
      </c>
      <c r="C8154" t="s">
        <v>65</v>
      </c>
      <c r="D8154" t="s">
        <v>20</v>
      </c>
      <c r="E8154" t="s">
        <v>241</v>
      </c>
      <c r="F8154" t="s">
        <v>169</v>
      </c>
      <c r="G8154" t="s">
        <v>2532</v>
      </c>
      <c r="H8154" s="1">
        <v>1035859</v>
      </c>
      <c r="I8154" s="1">
        <v>0</v>
      </c>
      <c r="J8154" t="s">
        <v>24</v>
      </c>
      <c r="K8154" t="s">
        <v>157</v>
      </c>
      <c r="L8154" s="10">
        <v>40087</v>
      </c>
      <c r="M8154" t="s">
        <v>2533</v>
      </c>
      <c r="N8154">
        <v>1</v>
      </c>
      <c r="O8154" s="17" t="s">
        <v>21485</v>
      </c>
      <c r="P8154">
        <v>0</v>
      </c>
      <c r="Q8154" s="17" t="s">
        <v>21485</v>
      </c>
      <c r="R8154" t="s">
        <v>2531</v>
      </c>
    </row>
    <row r="8155" spans="1:18">
      <c r="A8155" t="s">
        <v>17760</v>
      </c>
      <c r="B8155" t="s">
        <v>862</v>
      </c>
      <c r="C8155" t="s">
        <v>30</v>
      </c>
      <c r="D8155" t="s">
        <v>20</v>
      </c>
      <c r="E8155" t="s">
        <v>241</v>
      </c>
      <c r="F8155" t="s">
        <v>214</v>
      </c>
      <c r="G8155" t="s">
        <v>17761</v>
      </c>
      <c r="H8155" s="1">
        <v>1211835</v>
      </c>
      <c r="I8155" s="1">
        <v>0</v>
      </c>
      <c r="J8155" t="s">
        <v>48</v>
      </c>
      <c r="K8155" t="s">
        <v>110</v>
      </c>
      <c r="L8155" s="10">
        <v>40087</v>
      </c>
      <c r="M8155" t="s">
        <v>17762</v>
      </c>
      <c r="N8155">
        <v>0</v>
      </c>
      <c r="O8155" s="17" t="s">
        <v>21485</v>
      </c>
      <c r="P8155">
        <v>0</v>
      </c>
      <c r="Q8155" s="17" t="s">
        <v>21485</v>
      </c>
      <c r="R8155" t="s">
        <v>17760</v>
      </c>
    </row>
    <row r="8156" spans="1:18">
      <c r="A8156" t="s">
        <v>17763</v>
      </c>
      <c r="B8156" t="s">
        <v>2358</v>
      </c>
      <c r="C8156" t="s">
        <v>30</v>
      </c>
      <c r="D8156" t="s">
        <v>20</v>
      </c>
      <c r="E8156" t="s">
        <v>79</v>
      </c>
      <c r="F8156" t="s">
        <v>509</v>
      </c>
      <c r="G8156" t="s">
        <v>17764</v>
      </c>
      <c r="H8156" s="1">
        <v>499877</v>
      </c>
      <c r="I8156" s="1">
        <v>0</v>
      </c>
      <c r="J8156" t="s">
        <v>48</v>
      </c>
      <c r="K8156" t="s">
        <v>157</v>
      </c>
      <c r="L8156" s="10">
        <v>41548</v>
      </c>
      <c r="M8156" t="s">
        <v>17765</v>
      </c>
      <c r="N8156">
        <v>0</v>
      </c>
      <c r="O8156" s="17" t="s">
        <v>21485</v>
      </c>
      <c r="P8156">
        <v>0</v>
      </c>
      <c r="Q8156" s="17" t="s">
        <v>21485</v>
      </c>
      <c r="R8156" t="s">
        <v>17763</v>
      </c>
    </row>
    <row r="8157" spans="1:18">
      <c r="A8157" t="s">
        <v>17766</v>
      </c>
      <c r="B8157" t="s">
        <v>121</v>
      </c>
      <c r="C8157" t="s">
        <v>30</v>
      </c>
      <c r="D8157" t="s">
        <v>38</v>
      </c>
      <c r="E8157" t="s">
        <v>387</v>
      </c>
      <c r="F8157" t="s">
        <v>2934</v>
      </c>
      <c r="G8157" t="s">
        <v>17767</v>
      </c>
      <c r="H8157" s="1">
        <v>405451</v>
      </c>
      <c r="I8157" s="1">
        <v>0</v>
      </c>
      <c r="J8157" t="s">
        <v>48</v>
      </c>
      <c r="K8157" t="s">
        <v>118</v>
      </c>
      <c r="L8157" s="10">
        <v>43374</v>
      </c>
      <c r="M8157" t="s">
        <v>17768</v>
      </c>
      <c r="N8157">
        <v>0</v>
      </c>
      <c r="O8157" s="17" t="s">
        <v>21485</v>
      </c>
      <c r="P8157">
        <v>0</v>
      </c>
      <c r="Q8157" s="17" t="s">
        <v>21485</v>
      </c>
      <c r="R8157" t="s">
        <v>17766</v>
      </c>
    </row>
    <row r="8158" spans="1:18">
      <c r="A8158" t="s">
        <v>17766</v>
      </c>
      <c r="B8158" t="s">
        <v>1218</v>
      </c>
      <c r="C8158" t="s">
        <v>30</v>
      </c>
      <c r="D8158" t="s">
        <v>38</v>
      </c>
      <c r="E8158" t="s">
        <v>784</v>
      </c>
      <c r="F8158" t="s">
        <v>2937</v>
      </c>
      <c r="G8158" t="s">
        <v>17769</v>
      </c>
      <c r="H8158" s="1">
        <v>374852</v>
      </c>
      <c r="I8158" s="1">
        <v>0</v>
      </c>
      <c r="J8158" t="s">
        <v>48</v>
      </c>
      <c r="K8158" t="s">
        <v>118</v>
      </c>
      <c r="L8158" s="10">
        <v>45383</v>
      </c>
      <c r="M8158" t="s">
        <v>17770</v>
      </c>
      <c r="N8158">
        <v>0</v>
      </c>
      <c r="O8158" s="17" t="s">
        <v>21485</v>
      </c>
      <c r="P8158">
        <v>0</v>
      </c>
      <c r="Q8158" s="17" t="s">
        <v>21485</v>
      </c>
      <c r="R8158" t="s">
        <v>17766</v>
      </c>
    </row>
    <row r="8159" spans="1:18">
      <c r="A8159" t="s">
        <v>17771</v>
      </c>
      <c r="B8159" t="s">
        <v>18</v>
      </c>
      <c r="C8159" t="s">
        <v>19</v>
      </c>
      <c r="D8159" t="s">
        <v>20</v>
      </c>
      <c r="E8159" t="s">
        <v>115</v>
      </c>
      <c r="F8159" t="s">
        <v>134</v>
      </c>
      <c r="G8159" t="s">
        <v>17772</v>
      </c>
      <c r="H8159" s="1">
        <v>380862</v>
      </c>
      <c r="I8159" s="1">
        <v>0</v>
      </c>
      <c r="J8159" t="s">
        <v>68</v>
      </c>
      <c r="K8159" t="s">
        <v>157</v>
      </c>
      <c r="L8159" s="10">
        <v>40452</v>
      </c>
      <c r="M8159" t="s">
        <v>17773</v>
      </c>
      <c r="N8159">
        <v>0</v>
      </c>
      <c r="O8159" s="17" t="s">
        <v>21485</v>
      </c>
      <c r="P8159">
        <v>0</v>
      </c>
      <c r="Q8159" s="17" t="s">
        <v>21485</v>
      </c>
      <c r="R8159" t="s">
        <v>17771</v>
      </c>
    </row>
    <row r="8160" spans="1:18">
      <c r="A8160" t="s">
        <v>17774</v>
      </c>
      <c r="B8160" t="s">
        <v>121</v>
      </c>
      <c r="C8160" t="s">
        <v>30</v>
      </c>
      <c r="D8160" t="s">
        <v>20</v>
      </c>
      <c r="E8160" t="s">
        <v>51</v>
      </c>
      <c r="F8160" t="s">
        <v>123</v>
      </c>
      <c r="G8160" t="s">
        <v>17775</v>
      </c>
      <c r="H8160" s="1">
        <v>305193</v>
      </c>
      <c r="I8160" s="1">
        <v>0</v>
      </c>
      <c r="J8160" t="s">
        <v>68</v>
      </c>
      <c r="K8160" t="s">
        <v>118</v>
      </c>
      <c r="L8160" s="10">
        <v>39904</v>
      </c>
      <c r="M8160" t="s">
        <v>17776</v>
      </c>
      <c r="N8160">
        <v>0</v>
      </c>
      <c r="O8160" s="17" t="s">
        <v>21485</v>
      </c>
      <c r="P8160">
        <v>0</v>
      </c>
      <c r="Q8160" s="17" t="s">
        <v>21485</v>
      </c>
      <c r="R8160" t="s">
        <v>17774</v>
      </c>
    </row>
    <row r="8161" spans="1:18">
      <c r="A8161" t="s">
        <v>17777</v>
      </c>
      <c r="B8161" t="s">
        <v>921</v>
      </c>
      <c r="C8161" t="s">
        <v>922</v>
      </c>
      <c r="D8161" t="s">
        <v>38</v>
      </c>
      <c r="E8161" t="s">
        <v>408</v>
      </c>
      <c r="F8161" t="s">
        <v>46</v>
      </c>
      <c r="G8161" t="s">
        <v>17778</v>
      </c>
      <c r="H8161" s="1">
        <v>745876</v>
      </c>
      <c r="I8161" s="1">
        <v>0</v>
      </c>
      <c r="J8161" t="s">
        <v>24</v>
      </c>
      <c r="K8161" t="s">
        <v>136</v>
      </c>
      <c r="L8161" s="10">
        <v>44105</v>
      </c>
      <c r="M8161" t="s">
        <v>17779</v>
      </c>
      <c r="N8161">
        <v>0</v>
      </c>
      <c r="O8161" s="17" t="s">
        <v>21485</v>
      </c>
      <c r="P8161">
        <v>0</v>
      </c>
      <c r="Q8161" s="17" t="s">
        <v>21485</v>
      </c>
      <c r="R8161" t="s">
        <v>17777</v>
      </c>
    </row>
    <row r="8162" spans="1:18">
      <c r="A8162" t="s">
        <v>17780</v>
      </c>
      <c r="B8162" t="s">
        <v>18</v>
      </c>
      <c r="C8162" t="s">
        <v>19</v>
      </c>
      <c r="D8162" t="s">
        <v>20</v>
      </c>
      <c r="E8162" t="s">
        <v>115</v>
      </c>
      <c r="F8162" t="s">
        <v>46</v>
      </c>
      <c r="G8162" t="s">
        <v>17781</v>
      </c>
      <c r="H8162" s="1">
        <v>248442</v>
      </c>
      <c r="I8162" s="1">
        <v>0</v>
      </c>
      <c r="J8162" t="s">
        <v>68</v>
      </c>
      <c r="K8162" t="s">
        <v>136</v>
      </c>
      <c r="L8162" s="10">
        <v>40452</v>
      </c>
      <c r="M8162" t="s">
        <v>17782</v>
      </c>
      <c r="N8162">
        <v>0</v>
      </c>
      <c r="O8162" s="17" t="s">
        <v>21485</v>
      </c>
      <c r="P8162">
        <v>0</v>
      </c>
      <c r="Q8162" s="17" t="s">
        <v>21485</v>
      </c>
      <c r="R8162" t="s">
        <v>17780</v>
      </c>
    </row>
    <row r="8163" spans="1:18">
      <c r="A8163" t="s">
        <v>17783</v>
      </c>
      <c r="B8163" t="s">
        <v>167</v>
      </c>
      <c r="C8163" t="s">
        <v>85</v>
      </c>
      <c r="D8163" t="s">
        <v>20</v>
      </c>
      <c r="E8163" t="s">
        <v>320</v>
      </c>
      <c r="F8163" t="s">
        <v>22</v>
      </c>
      <c r="G8163" t="s">
        <v>17784</v>
      </c>
      <c r="H8163" s="1">
        <v>667921</v>
      </c>
      <c r="I8163" s="1">
        <v>0</v>
      </c>
      <c r="J8163" t="s">
        <v>24</v>
      </c>
      <c r="K8163" t="s">
        <v>22</v>
      </c>
      <c r="L8163" s="10">
        <v>41365</v>
      </c>
      <c r="M8163" t="s">
        <v>17785</v>
      </c>
      <c r="N8163">
        <v>0</v>
      </c>
      <c r="O8163" s="17" t="s">
        <v>21485</v>
      </c>
      <c r="P8163">
        <v>0</v>
      </c>
      <c r="Q8163" s="17" t="s">
        <v>21485</v>
      </c>
      <c r="R8163" t="s">
        <v>17783</v>
      </c>
    </row>
    <row r="8164" spans="1:18">
      <c r="A8164" t="s">
        <v>17786</v>
      </c>
      <c r="B8164" t="s">
        <v>528</v>
      </c>
      <c r="C8164" t="s">
        <v>65</v>
      </c>
      <c r="D8164" t="s">
        <v>20</v>
      </c>
      <c r="E8164" t="s">
        <v>51</v>
      </c>
      <c r="F8164" t="s">
        <v>245</v>
      </c>
      <c r="G8164" t="s">
        <v>17787</v>
      </c>
      <c r="H8164" s="1">
        <v>347844</v>
      </c>
      <c r="I8164" s="1">
        <v>0</v>
      </c>
      <c r="J8164" t="s">
        <v>48</v>
      </c>
      <c r="K8164" t="s">
        <v>42</v>
      </c>
      <c r="L8164" s="10">
        <v>39904</v>
      </c>
      <c r="M8164" t="s">
        <v>17788</v>
      </c>
      <c r="N8164">
        <v>0</v>
      </c>
      <c r="O8164" s="17" t="s">
        <v>21485</v>
      </c>
      <c r="P8164">
        <v>0</v>
      </c>
      <c r="Q8164" s="17" t="s">
        <v>21485</v>
      </c>
      <c r="R8164" t="s">
        <v>17786</v>
      </c>
    </row>
    <row r="8165" spans="1:18">
      <c r="A8165" t="s">
        <v>17789</v>
      </c>
      <c r="B8165" t="s">
        <v>564</v>
      </c>
      <c r="C8165" t="s">
        <v>30</v>
      </c>
      <c r="D8165" t="s">
        <v>20</v>
      </c>
      <c r="E8165" t="s">
        <v>79</v>
      </c>
      <c r="F8165" t="s">
        <v>196</v>
      </c>
      <c r="G8165" t="s">
        <v>17790</v>
      </c>
      <c r="H8165" s="1">
        <v>631825</v>
      </c>
      <c r="I8165" s="1">
        <v>0</v>
      </c>
      <c r="J8165" t="s">
        <v>24</v>
      </c>
      <c r="K8165" t="s">
        <v>94</v>
      </c>
      <c r="L8165" s="10">
        <v>41548</v>
      </c>
      <c r="M8165" t="s">
        <v>17791</v>
      </c>
      <c r="N8165">
        <v>0</v>
      </c>
      <c r="O8165" s="17" t="s">
        <v>21485</v>
      </c>
      <c r="P8165">
        <v>0</v>
      </c>
      <c r="Q8165" s="17" t="s">
        <v>21485</v>
      </c>
      <c r="R8165" t="s">
        <v>17789</v>
      </c>
    </row>
    <row r="8166" spans="1:18">
      <c r="A8166" t="s">
        <v>17789</v>
      </c>
      <c r="B8166" t="s">
        <v>564</v>
      </c>
      <c r="C8166" t="s">
        <v>30</v>
      </c>
      <c r="D8166" t="s">
        <v>38</v>
      </c>
      <c r="E8166" t="s">
        <v>387</v>
      </c>
      <c r="F8166" t="s">
        <v>196</v>
      </c>
      <c r="G8166" t="s">
        <v>17792</v>
      </c>
      <c r="H8166" s="1">
        <v>715276</v>
      </c>
      <c r="I8166" s="1">
        <v>0</v>
      </c>
      <c r="J8166" t="s">
        <v>24</v>
      </c>
      <c r="K8166" t="s">
        <v>94</v>
      </c>
      <c r="L8166" s="10">
        <v>43374</v>
      </c>
      <c r="M8166" t="s">
        <v>17793</v>
      </c>
      <c r="N8166">
        <v>0</v>
      </c>
      <c r="O8166" s="17" t="s">
        <v>21485</v>
      </c>
      <c r="P8166">
        <v>0</v>
      </c>
      <c r="Q8166" s="17" t="s">
        <v>21485</v>
      </c>
      <c r="R8166" t="s">
        <v>17789</v>
      </c>
    </row>
    <row r="8167" spans="1:18">
      <c r="A8167" t="s">
        <v>17794</v>
      </c>
      <c r="B8167" t="s">
        <v>64</v>
      </c>
      <c r="C8167" t="s">
        <v>65</v>
      </c>
      <c r="D8167" t="s">
        <v>20</v>
      </c>
      <c r="E8167" t="s">
        <v>79</v>
      </c>
      <c r="F8167" t="s">
        <v>379</v>
      </c>
      <c r="G8167" t="s">
        <v>17795</v>
      </c>
      <c r="H8167" s="1">
        <v>728282</v>
      </c>
      <c r="I8167" s="1">
        <v>0</v>
      </c>
      <c r="J8167" t="s">
        <v>24</v>
      </c>
      <c r="K8167" t="s">
        <v>118</v>
      </c>
      <c r="L8167" s="10">
        <v>41548</v>
      </c>
      <c r="M8167" t="s">
        <v>17796</v>
      </c>
      <c r="N8167">
        <v>0</v>
      </c>
      <c r="O8167" s="17" t="s">
        <v>21485</v>
      </c>
      <c r="P8167">
        <v>0</v>
      </c>
      <c r="Q8167" s="17" t="s">
        <v>21485</v>
      </c>
      <c r="R8167" t="s">
        <v>17794</v>
      </c>
    </row>
    <row r="8168" spans="1:18">
      <c r="A8168" t="s">
        <v>17794</v>
      </c>
      <c r="B8168" t="s">
        <v>64</v>
      </c>
      <c r="C8168" t="s">
        <v>65</v>
      </c>
      <c r="D8168" t="s">
        <v>38</v>
      </c>
      <c r="E8168" t="s">
        <v>408</v>
      </c>
      <c r="F8168" t="s">
        <v>282</v>
      </c>
      <c r="G8168" t="s">
        <v>17797</v>
      </c>
      <c r="H8168" s="1">
        <v>761176</v>
      </c>
      <c r="I8168" s="1">
        <v>0</v>
      </c>
      <c r="J8168" t="s">
        <v>24</v>
      </c>
      <c r="K8168" t="s">
        <v>118</v>
      </c>
      <c r="L8168" s="10">
        <v>44105</v>
      </c>
      <c r="M8168" t="s">
        <v>17798</v>
      </c>
      <c r="N8168">
        <v>0</v>
      </c>
      <c r="O8168" s="17" t="s">
        <v>21485</v>
      </c>
      <c r="P8168">
        <v>0</v>
      </c>
      <c r="Q8168" s="17" t="s">
        <v>21485</v>
      </c>
      <c r="R8168" t="s">
        <v>17794</v>
      </c>
    </row>
    <row r="8169" spans="1:18">
      <c r="A8169" t="s">
        <v>17794</v>
      </c>
      <c r="B8169" t="s">
        <v>64</v>
      </c>
      <c r="C8169" t="s">
        <v>65</v>
      </c>
      <c r="D8169" t="s">
        <v>38</v>
      </c>
      <c r="E8169" t="s">
        <v>1125</v>
      </c>
      <c r="F8169" t="s">
        <v>282</v>
      </c>
      <c r="G8169" t="s">
        <v>17799</v>
      </c>
      <c r="H8169" s="1">
        <v>1193400</v>
      </c>
      <c r="I8169" s="1">
        <v>0</v>
      </c>
      <c r="J8169" t="s">
        <v>24</v>
      </c>
      <c r="K8169" t="s">
        <v>118</v>
      </c>
      <c r="L8169" s="10">
        <v>45200</v>
      </c>
      <c r="M8169" t="s">
        <v>17800</v>
      </c>
      <c r="N8169">
        <v>0</v>
      </c>
      <c r="O8169" s="17" t="s">
        <v>21485</v>
      </c>
      <c r="P8169">
        <v>0</v>
      </c>
      <c r="Q8169" s="17" t="s">
        <v>21485</v>
      </c>
      <c r="R8169" t="s">
        <v>17794</v>
      </c>
    </row>
    <row r="8170" spans="1:18">
      <c r="A8170" t="s">
        <v>17794</v>
      </c>
      <c r="B8170" t="s">
        <v>64</v>
      </c>
      <c r="C8170" t="s">
        <v>65</v>
      </c>
      <c r="D8170" t="s">
        <v>38</v>
      </c>
      <c r="E8170" t="s">
        <v>1125</v>
      </c>
      <c r="F8170" t="s">
        <v>108</v>
      </c>
      <c r="G8170" t="s">
        <v>17801</v>
      </c>
      <c r="H8170" s="1">
        <v>1189576</v>
      </c>
      <c r="I8170" s="1">
        <v>0</v>
      </c>
      <c r="J8170" t="s">
        <v>24</v>
      </c>
      <c r="K8170" t="s">
        <v>118</v>
      </c>
      <c r="L8170" s="10">
        <v>45200</v>
      </c>
      <c r="M8170" t="s">
        <v>17802</v>
      </c>
      <c r="N8170">
        <v>0</v>
      </c>
      <c r="O8170" s="17" t="s">
        <v>21485</v>
      </c>
      <c r="P8170">
        <v>0</v>
      </c>
      <c r="Q8170" s="17" t="s">
        <v>21485</v>
      </c>
      <c r="R8170" t="s">
        <v>17794</v>
      </c>
    </row>
    <row r="8171" spans="1:18">
      <c r="A8171" t="s">
        <v>17794</v>
      </c>
      <c r="B8171" t="s">
        <v>64</v>
      </c>
      <c r="C8171" t="s">
        <v>65</v>
      </c>
      <c r="D8171" t="s">
        <v>38</v>
      </c>
      <c r="E8171" t="s">
        <v>1726</v>
      </c>
      <c r="F8171" t="s">
        <v>404</v>
      </c>
      <c r="G8171" t="s">
        <v>17803</v>
      </c>
      <c r="H8171" s="1">
        <v>988764</v>
      </c>
      <c r="I8171" s="1">
        <v>0</v>
      </c>
      <c r="J8171" t="s">
        <v>24</v>
      </c>
      <c r="K8171" t="s">
        <v>49</v>
      </c>
      <c r="L8171" s="10">
        <v>45566</v>
      </c>
      <c r="M8171" t="s">
        <v>17804</v>
      </c>
      <c r="N8171">
        <v>0</v>
      </c>
      <c r="O8171" s="17" t="s">
        <v>21485</v>
      </c>
      <c r="P8171">
        <v>0</v>
      </c>
      <c r="Q8171" s="17" t="s">
        <v>21485</v>
      </c>
      <c r="R8171" t="s">
        <v>17794</v>
      </c>
    </row>
    <row r="8172" spans="1:18">
      <c r="A8172" t="s">
        <v>17805</v>
      </c>
      <c r="B8172" t="s">
        <v>29</v>
      </c>
      <c r="C8172" t="s">
        <v>30</v>
      </c>
      <c r="D8172" t="s">
        <v>20</v>
      </c>
      <c r="E8172" t="s">
        <v>31</v>
      </c>
      <c r="F8172" t="s">
        <v>379</v>
      </c>
      <c r="G8172" t="s">
        <v>17806</v>
      </c>
      <c r="H8172" s="1">
        <v>745041</v>
      </c>
      <c r="I8172" s="1">
        <v>0</v>
      </c>
      <c r="J8172" t="s">
        <v>24</v>
      </c>
      <c r="K8172" t="s">
        <v>49</v>
      </c>
      <c r="L8172" s="10">
        <v>41913</v>
      </c>
      <c r="M8172" t="s">
        <v>17807</v>
      </c>
      <c r="N8172">
        <v>0</v>
      </c>
      <c r="O8172" s="17" t="s">
        <v>21485</v>
      </c>
      <c r="P8172">
        <v>0</v>
      </c>
      <c r="Q8172" s="17" t="s">
        <v>21485</v>
      </c>
      <c r="R8172" t="s">
        <v>17805</v>
      </c>
    </row>
    <row r="8173" spans="1:18">
      <c r="A8173" t="s">
        <v>17805</v>
      </c>
      <c r="B8173" t="s">
        <v>29</v>
      </c>
      <c r="C8173" t="s">
        <v>30</v>
      </c>
      <c r="D8173" t="s">
        <v>38</v>
      </c>
      <c r="E8173" t="s">
        <v>168</v>
      </c>
      <c r="F8173" t="s">
        <v>1272</v>
      </c>
      <c r="G8173" t="s">
        <v>17808</v>
      </c>
      <c r="H8173" s="1">
        <v>852975</v>
      </c>
      <c r="I8173" s="1">
        <v>0</v>
      </c>
      <c r="J8173" t="s">
        <v>24</v>
      </c>
      <c r="K8173" t="s">
        <v>49</v>
      </c>
      <c r="L8173" s="10">
        <v>43922</v>
      </c>
      <c r="M8173" t="s">
        <v>17809</v>
      </c>
      <c r="N8173">
        <v>0</v>
      </c>
      <c r="O8173" s="17" t="s">
        <v>21485</v>
      </c>
      <c r="P8173">
        <v>0</v>
      </c>
      <c r="Q8173" s="17" t="s">
        <v>21485</v>
      </c>
      <c r="R8173" t="s">
        <v>17805</v>
      </c>
    </row>
    <row r="8174" spans="1:18">
      <c r="A8174" t="s">
        <v>17805</v>
      </c>
      <c r="B8174" t="s">
        <v>29</v>
      </c>
      <c r="C8174" t="s">
        <v>30</v>
      </c>
      <c r="D8174" t="s">
        <v>38</v>
      </c>
      <c r="E8174" t="s">
        <v>168</v>
      </c>
      <c r="F8174" t="s">
        <v>379</v>
      </c>
      <c r="G8174" t="s">
        <v>17810</v>
      </c>
      <c r="H8174" s="1">
        <v>914175</v>
      </c>
      <c r="I8174" s="1">
        <v>0</v>
      </c>
      <c r="J8174" t="s">
        <v>24</v>
      </c>
      <c r="K8174" t="s">
        <v>49</v>
      </c>
      <c r="L8174" s="10">
        <v>43922</v>
      </c>
      <c r="M8174" t="s">
        <v>17811</v>
      </c>
      <c r="N8174">
        <v>0</v>
      </c>
      <c r="O8174" s="17" t="s">
        <v>21485</v>
      </c>
      <c r="P8174">
        <v>0</v>
      </c>
      <c r="Q8174" s="17" t="s">
        <v>21485</v>
      </c>
      <c r="R8174" t="s">
        <v>17805</v>
      </c>
    </row>
    <row r="8175" spans="1:18">
      <c r="A8175" t="s">
        <v>1149</v>
      </c>
      <c r="B8175" t="s">
        <v>29</v>
      </c>
      <c r="C8175" t="s">
        <v>30</v>
      </c>
      <c r="D8175" t="s">
        <v>20</v>
      </c>
      <c r="E8175" t="s">
        <v>104</v>
      </c>
      <c r="F8175" t="s">
        <v>134</v>
      </c>
      <c r="G8175" t="s">
        <v>2925</v>
      </c>
      <c r="H8175" s="1">
        <v>711010</v>
      </c>
      <c r="I8175" s="1">
        <v>0</v>
      </c>
      <c r="J8175" t="s">
        <v>24</v>
      </c>
      <c r="K8175" t="s">
        <v>136</v>
      </c>
      <c r="L8175" s="10">
        <v>40269</v>
      </c>
      <c r="M8175" t="s">
        <v>2926</v>
      </c>
      <c r="N8175">
        <v>0</v>
      </c>
      <c r="O8175" s="17" t="s">
        <v>21485</v>
      </c>
      <c r="P8175">
        <v>0</v>
      </c>
      <c r="Q8175" s="17" t="s">
        <v>21485</v>
      </c>
      <c r="R8175" t="s">
        <v>1149</v>
      </c>
    </row>
    <row r="8176" spans="1:18">
      <c r="A8176" t="s">
        <v>1149</v>
      </c>
      <c r="B8176" t="s">
        <v>29</v>
      </c>
      <c r="C8176" t="s">
        <v>30</v>
      </c>
      <c r="D8176" t="s">
        <v>20</v>
      </c>
      <c r="E8176" t="s">
        <v>104</v>
      </c>
      <c r="F8176" t="s">
        <v>134</v>
      </c>
      <c r="G8176" t="s">
        <v>2925</v>
      </c>
      <c r="H8176" s="1">
        <v>711010</v>
      </c>
      <c r="I8176" s="1">
        <v>0</v>
      </c>
      <c r="J8176" t="s">
        <v>24</v>
      </c>
      <c r="K8176" t="s">
        <v>136</v>
      </c>
      <c r="L8176" s="10">
        <v>40269</v>
      </c>
      <c r="M8176" t="s">
        <v>2926</v>
      </c>
      <c r="N8176">
        <v>0</v>
      </c>
      <c r="O8176" s="17" t="s">
        <v>21485</v>
      </c>
      <c r="P8176">
        <v>0</v>
      </c>
      <c r="Q8176" s="17" t="s">
        <v>21485</v>
      </c>
      <c r="R8176" t="s">
        <v>1149</v>
      </c>
    </row>
    <row r="8177" spans="1:18">
      <c r="A8177" t="s">
        <v>1149</v>
      </c>
      <c r="B8177" t="s">
        <v>29</v>
      </c>
      <c r="C8177" t="s">
        <v>30</v>
      </c>
      <c r="D8177" t="s">
        <v>20</v>
      </c>
      <c r="E8177" t="s">
        <v>21</v>
      </c>
      <c r="F8177" t="s">
        <v>134</v>
      </c>
      <c r="G8177" t="s">
        <v>1150</v>
      </c>
      <c r="H8177" s="1">
        <v>889134</v>
      </c>
      <c r="I8177" s="1">
        <v>0</v>
      </c>
      <c r="J8177" t="s">
        <v>24</v>
      </c>
      <c r="K8177" t="s">
        <v>136</v>
      </c>
      <c r="L8177" s="10">
        <v>41183</v>
      </c>
      <c r="M8177" t="s">
        <v>1151</v>
      </c>
      <c r="N8177">
        <v>2</v>
      </c>
      <c r="O8177" s="17" t="s">
        <v>21485</v>
      </c>
      <c r="P8177">
        <v>0</v>
      </c>
      <c r="Q8177" s="17" t="s">
        <v>21485</v>
      </c>
      <c r="R8177" t="s">
        <v>1149</v>
      </c>
    </row>
    <row r="8178" spans="1:18">
      <c r="A8178" t="s">
        <v>1149</v>
      </c>
      <c r="B8178" t="s">
        <v>29</v>
      </c>
      <c r="C8178" t="s">
        <v>30</v>
      </c>
      <c r="D8178" t="s">
        <v>20</v>
      </c>
      <c r="E8178" t="s">
        <v>276</v>
      </c>
      <c r="F8178" t="s">
        <v>134</v>
      </c>
      <c r="G8178" t="s">
        <v>17812</v>
      </c>
      <c r="H8178" s="1">
        <v>796370</v>
      </c>
      <c r="I8178" s="1">
        <v>0</v>
      </c>
      <c r="J8178" t="s">
        <v>24</v>
      </c>
      <c r="K8178" t="s">
        <v>136</v>
      </c>
      <c r="L8178" s="10">
        <v>41730</v>
      </c>
      <c r="M8178" t="s">
        <v>17813</v>
      </c>
      <c r="N8178">
        <v>0</v>
      </c>
      <c r="O8178" s="17" t="s">
        <v>21485</v>
      </c>
      <c r="P8178">
        <v>0</v>
      </c>
      <c r="Q8178" s="17" t="s">
        <v>21485</v>
      </c>
      <c r="R8178" t="s">
        <v>1149</v>
      </c>
    </row>
    <row r="8179" spans="1:18">
      <c r="A8179" t="s">
        <v>1149</v>
      </c>
      <c r="B8179" t="s">
        <v>29</v>
      </c>
      <c r="C8179" t="s">
        <v>30</v>
      </c>
      <c r="D8179" t="s">
        <v>38</v>
      </c>
      <c r="E8179" t="s">
        <v>637</v>
      </c>
      <c r="F8179" t="s">
        <v>134</v>
      </c>
      <c r="G8179" t="s">
        <v>17814</v>
      </c>
      <c r="H8179" s="1">
        <v>1246950</v>
      </c>
      <c r="I8179" s="1">
        <v>0</v>
      </c>
      <c r="J8179" t="s">
        <v>24</v>
      </c>
      <c r="K8179" t="s">
        <v>136</v>
      </c>
      <c r="L8179" s="10">
        <v>44470</v>
      </c>
      <c r="M8179" t="s">
        <v>17815</v>
      </c>
      <c r="N8179">
        <v>0</v>
      </c>
      <c r="O8179" s="17" t="s">
        <v>21485</v>
      </c>
      <c r="P8179">
        <v>0</v>
      </c>
      <c r="Q8179" s="17" t="s">
        <v>21485</v>
      </c>
      <c r="R8179" t="s">
        <v>1149</v>
      </c>
    </row>
    <row r="8180" spans="1:18">
      <c r="A8180" t="s">
        <v>1149</v>
      </c>
      <c r="B8180" t="s">
        <v>29</v>
      </c>
      <c r="C8180" t="s">
        <v>30</v>
      </c>
      <c r="D8180" t="s">
        <v>38</v>
      </c>
      <c r="E8180" t="s">
        <v>1125</v>
      </c>
      <c r="F8180" t="s">
        <v>1155</v>
      </c>
      <c r="G8180" t="s">
        <v>17816</v>
      </c>
      <c r="H8180" s="1">
        <v>784125</v>
      </c>
      <c r="I8180" s="1">
        <v>0</v>
      </c>
      <c r="J8180" t="s">
        <v>48</v>
      </c>
      <c r="K8180" t="s">
        <v>136</v>
      </c>
      <c r="L8180" s="10">
        <v>45200</v>
      </c>
      <c r="M8180" t="s">
        <v>17817</v>
      </c>
      <c r="N8180">
        <v>0</v>
      </c>
      <c r="O8180" s="17" t="s">
        <v>21485</v>
      </c>
      <c r="P8180">
        <v>0</v>
      </c>
      <c r="Q8180" s="17" t="s">
        <v>21485</v>
      </c>
      <c r="R8180" t="s">
        <v>1149</v>
      </c>
    </row>
    <row r="8181" spans="1:18">
      <c r="A8181" t="s">
        <v>17818</v>
      </c>
      <c r="B8181" t="s">
        <v>528</v>
      </c>
      <c r="C8181" t="s">
        <v>65</v>
      </c>
      <c r="D8181" t="s">
        <v>18659</v>
      </c>
      <c r="E8181" t="s">
        <v>18660</v>
      </c>
      <c r="F8181" t="s">
        <v>18661</v>
      </c>
      <c r="G8181" t="s">
        <v>21273</v>
      </c>
      <c r="H8181" s="1">
        <v>149974</v>
      </c>
      <c r="I8181" s="1">
        <v>0</v>
      </c>
      <c r="J8181" t="s">
        <v>202</v>
      </c>
      <c r="K8181" t="s">
        <v>94</v>
      </c>
      <c r="L8181" s="7">
        <v>44470</v>
      </c>
      <c r="M8181" t="s">
        <v>21274</v>
      </c>
      <c r="N8181">
        <v>0</v>
      </c>
      <c r="O8181" s="17" t="s">
        <v>21485</v>
      </c>
      <c r="P8181">
        <v>0</v>
      </c>
      <c r="Q8181" s="17" t="s">
        <v>21485</v>
      </c>
      <c r="R8181" t="s">
        <v>17818</v>
      </c>
    </row>
    <row r="8182" spans="1:18">
      <c r="A8182" t="s">
        <v>17818</v>
      </c>
      <c r="B8182" t="s">
        <v>528</v>
      </c>
      <c r="C8182" t="s">
        <v>65</v>
      </c>
      <c r="D8182" t="s">
        <v>38</v>
      </c>
      <c r="E8182" t="s">
        <v>1584</v>
      </c>
      <c r="F8182" t="s">
        <v>574</v>
      </c>
      <c r="G8182" t="s">
        <v>17819</v>
      </c>
      <c r="H8182" s="1">
        <v>100000</v>
      </c>
      <c r="I8182" s="1">
        <v>0</v>
      </c>
      <c r="J8182" t="s">
        <v>202</v>
      </c>
      <c r="K8182" t="s">
        <v>94</v>
      </c>
      <c r="L8182" s="10">
        <v>44986</v>
      </c>
      <c r="M8182" t="s">
        <v>17820</v>
      </c>
      <c r="N8182">
        <v>0</v>
      </c>
      <c r="O8182" s="17" t="s">
        <v>21485</v>
      </c>
      <c r="P8182">
        <v>0</v>
      </c>
      <c r="Q8182" s="17" t="s">
        <v>21485</v>
      </c>
      <c r="R8182" t="s">
        <v>17818</v>
      </c>
    </row>
    <row r="8183" spans="1:18">
      <c r="A8183" t="s">
        <v>17818</v>
      </c>
      <c r="B8183" t="s">
        <v>528</v>
      </c>
      <c r="C8183" t="s">
        <v>65</v>
      </c>
      <c r="D8183" t="s">
        <v>38</v>
      </c>
      <c r="E8183" t="s">
        <v>1726</v>
      </c>
      <c r="F8183" t="s">
        <v>574</v>
      </c>
      <c r="G8183" t="s">
        <v>17821</v>
      </c>
      <c r="H8183" s="1">
        <v>1494429</v>
      </c>
      <c r="I8183" s="1">
        <v>0</v>
      </c>
      <c r="J8183" t="s">
        <v>17822</v>
      </c>
      <c r="K8183" t="s">
        <v>94</v>
      </c>
      <c r="L8183" s="10">
        <v>45566</v>
      </c>
      <c r="M8183" t="s">
        <v>17823</v>
      </c>
      <c r="N8183">
        <v>0</v>
      </c>
      <c r="O8183" s="17" t="s">
        <v>21485</v>
      </c>
      <c r="P8183">
        <v>0</v>
      </c>
      <c r="Q8183" s="17" t="s">
        <v>21485</v>
      </c>
      <c r="R8183" t="s">
        <v>17818</v>
      </c>
    </row>
    <row r="8184" spans="1:18">
      <c r="A8184" t="s">
        <v>17818</v>
      </c>
      <c r="B8184" t="s">
        <v>528</v>
      </c>
      <c r="C8184" t="s">
        <v>65</v>
      </c>
      <c r="D8184" t="s">
        <v>19488</v>
      </c>
      <c r="E8184" t="s">
        <v>19489</v>
      </c>
      <c r="F8184" t="s">
        <v>19490</v>
      </c>
      <c r="G8184" t="s">
        <v>21275</v>
      </c>
      <c r="H8184" s="1">
        <v>500000</v>
      </c>
      <c r="I8184" s="1">
        <v>0</v>
      </c>
      <c r="J8184" t="s">
        <v>223</v>
      </c>
      <c r="K8184" t="s">
        <v>118</v>
      </c>
      <c r="L8184" s="7">
        <v>44593</v>
      </c>
      <c r="M8184" t="s">
        <v>21276</v>
      </c>
      <c r="N8184">
        <v>0</v>
      </c>
      <c r="O8184" s="17" t="s">
        <v>21485</v>
      </c>
      <c r="P8184">
        <v>0</v>
      </c>
      <c r="Q8184" s="17" t="s">
        <v>21485</v>
      </c>
      <c r="R8184" t="s">
        <v>17818</v>
      </c>
    </row>
    <row r="8185" spans="1:18">
      <c r="A8185" t="s">
        <v>21277</v>
      </c>
      <c r="B8185" t="s">
        <v>84</v>
      </c>
      <c r="C8185" t="s">
        <v>85</v>
      </c>
      <c r="D8185" t="s">
        <v>18641</v>
      </c>
      <c r="E8185" t="s">
        <v>18642</v>
      </c>
      <c r="F8185" t="s">
        <v>18643</v>
      </c>
      <c r="G8185" t="s">
        <v>21278</v>
      </c>
      <c r="H8185" s="1">
        <v>292092</v>
      </c>
      <c r="I8185" s="1">
        <v>0</v>
      </c>
      <c r="J8185" t="s">
        <v>202</v>
      </c>
      <c r="K8185" t="s">
        <v>42</v>
      </c>
      <c r="L8185" s="7">
        <v>44348</v>
      </c>
      <c r="M8185" t="s">
        <v>21279</v>
      </c>
      <c r="N8185">
        <v>0</v>
      </c>
      <c r="O8185" s="17" t="s">
        <v>21485</v>
      </c>
      <c r="P8185">
        <v>0</v>
      </c>
      <c r="Q8185" s="17" t="s">
        <v>21485</v>
      </c>
      <c r="R8185" t="s">
        <v>21277</v>
      </c>
    </row>
    <row r="8186" spans="1:18">
      <c r="A8186" t="s">
        <v>238</v>
      </c>
      <c r="B8186" t="s">
        <v>239</v>
      </c>
      <c r="C8186" t="s">
        <v>240</v>
      </c>
      <c r="D8186" t="s">
        <v>20</v>
      </c>
      <c r="E8186" t="s">
        <v>241</v>
      </c>
      <c r="F8186" t="s">
        <v>46</v>
      </c>
      <c r="G8186" t="s">
        <v>242</v>
      </c>
      <c r="H8186" s="1">
        <v>614452</v>
      </c>
      <c r="I8186" s="1">
        <v>0</v>
      </c>
      <c r="J8186" t="s">
        <v>24</v>
      </c>
      <c r="K8186" t="s">
        <v>118</v>
      </c>
      <c r="L8186" s="10">
        <v>40087</v>
      </c>
      <c r="M8186" t="s">
        <v>243</v>
      </c>
      <c r="N8186">
        <v>6</v>
      </c>
      <c r="O8186" s="17" t="s">
        <v>21485</v>
      </c>
      <c r="P8186">
        <v>0</v>
      </c>
      <c r="Q8186" s="17" t="s">
        <v>21485</v>
      </c>
      <c r="R8186" t="s">
        <v>238</v>
      </c>
    </row>
    <row r="8187" spans="1:18">
      <c r="A8187" t="s">
        <v>21280</v>
      </c>
      <c r="B8187" t="s">
        <v>2009</v>
      </c>
      <c r="C8187" t="s">
        <v>19</v>
      </c>
      <c r="D8187" t="s">
        <v>20423</v>
      </c>
      <c r="E8187" t="s">
        <v>20424</v>
      </c>
      <c r="F8187" t="s">
        <v>20423</v>
      </c>
      <c r="G8187" t="s">
        <v>21281</v>
      </c>
      <c r="H8187" s="1">
        <v>100000</v>
      </c>
      <c r="I8187" s="1">
        <v>0</v>
      </c>
      <c r="J8187" t="s">
        <v>202</v>
      </c>
      <c r="K8187" t="s">
        <v>136</v>
      </c>
      <c r="L8187" s="7">
        <v>39873</v>
      </c>
      <c r="M8187" t="s">
        <v>21282</v>
      </c>
      <c r="N8187">
        <v>0</v>
      </c>
      <c r="O8187" s="17" t="s">
        <v>21485</v>
      </c>
      <c r="P8187">
        <v>0</v>
      </c>
      <c r="Q8187" s="17" t="s">
        <v>21485</v>
      </c>
      <c r="R8187" t="s">
        <v>21280</v>
      </c>
    </row>
    <row r="8188" spans="1:18">
      <c r="A8188" t="s">
        <v>17824</v>
      </c>
      <c r="B8188" t="s">
        <v>167</v>
      </c>
      <c r="C8188" t="s">
        <v>85</v>
      </c>
      <c r="D8188" t="s">
        <v>38</v>
      </c>
      <c r="E8188" t="s">
        <v>145</v>
      </c>
      <c r="F8188" t="s">
        <v>282</v>
      </c>
      <c r="G8188" t="s">
        <v>17825</v>
      </c>
      <c r="H8188" s="1">
        <v>612000</v>
      </c>
      <c r="I8188" s="1">
        <v>0</v>
      </c>
      <c r="J8188" t="s">
        <v>24</v>
      </c>
      <c r="K8188" t="s">
        <v>118</v>
      </c>
      <c r="L8188" s="10">
        <v>43556</v>
      </c>
      <c r="M8188" t="s">
        <v>17826</v>
      </c>
      <c r="N8188">
        <v>0</v>
      </c>
      <c r="O8188" s="17" t="s">
        <v>21485</v>
      </c>
      <c r="P8188">
        <v>0</v>
      </c>
      <c r="Q8188" s="17" t="s">
        <v>21485</v>
      </c>
      <c r="R8188" t="s">
        <v>17824</v>
      </c>
    </row>
    <row r="8189" spans="1:18">
      <c r="A8189" t="s">
        <v>17827</v>
      </c>
      <c r="B8189" t="s">
        <v>64</v>
      </c>
      <c r="C8189" t="s">
        <v>65</v>
      </c>
      <c r="D8189" t="s">
        <v>38</v>
      </c>
      <c r="E8189" t="s">
        <v>387</v>
      </c>
      <c r="F8189" t="s">
        <v>32</v>
      </c>
      <c r="G8189" t="s">
        <v>17828</v>
      </c>
      <c r="H8189" s="1">
        <v>650250</v>
      </c>
      <c r="I8189" s="1">
        <v>0</v>
      </c>
      <c r="J8189" t="s">
        <v>24</v>
      </c>
      <c r="K8189" t="s">
        <v>22</v>
      </c>
      <c r="L8189" s="10">
        <v>43374</v>
      </c>
      <c r="M8189" t="s">
        <v>17829</v>
      </c>
      <c r="N8189">
        <v>0</v>
      </c>
      <c r="O8189" s="17" t="s">
        <v>21485</v>
      </c>
      <c r="P8189">
        <v>0</v>
      </c>
      <c r="Q8189" s="17" t="s">
        <v>21485</v>
      </c>
      <c r="R8189" t="s">
        <v>17827</v>
      </c>
    </row>
    <row r="8190" spans="1:18">
      <c r="A8190" t="s">
        <v>17830</v>
      </c>
      <c r="B8190" t="s">
        <v>18</v>
      </c>
      <c r="C8190" t="s">
        <v>19</v>
      </c>
      <c r="D8190" t="s">
        <v>38</v>
      </c>
      <c r="E8190" t="s">
        <v>86</v>
      </c>
      <c r="F8190" t="s">
        <v>2315</v>
      </c>
      <c r="G8190" t="s">
        <v>17831</v>
      </c>
      <c r="H8190" s="1">
        <v>699975</v>
      </c>
      <c r="I8190" s="1">
        <v>0</v>
      </c>
      <c r="J8190" t="s">
        <v>24</v>
      </c>
      <c r="K8190" t="s">
        <v>22</v>
      </c>
      <c r="L8190" s="10">
        <v>44652</v>
      </c>
      <c r="M8190" t="s">
        <v>17832</v>
      </c>
      <c r="N8190">
        <v>0</v>
      </c>
      <c r="O8190" s="17" t="s">
        <v>21485</v>
      </c>
      <c r="P8190">
        <v>0</v>
      </c>
      <c r="Q8190" s="17" t="s">
        <v>21485</v>
      </c>
      <c r="R8190" t="s">
        <v>17830</v>
      </c>
    </row>
    <row r="8191" spans="1:18">
      <c r="A8191" t="s">
        <v>17833</v>
      </c>
      <c r="B8191" t="s">
        <v>64</v>
      </c>
      <c r="C8191" t="s">
        <v>65</v>
      </c>
      <c r="D8191" t="s">
        <v>20</v>
      </c>
      <c r="E8191" t="s">
        <v>241</v>
      </c>
      <c r="F8191" t="s">
        <v>509</v>
      </c>
      <c r="G8191" t="s">
        <v>17834</v>
      </c>
      <c r="H8191" s="1">
        <v>273912</v>
      </c>
      <c r="I8191" s="1">
        <v>0</v>
      </c>
      <c r="J8191" t="s">
        <v>223</v>
      </c>
      <c r="K8191" t="s">
        <v>157</v>
      </c>
      <c r="L8191" s="10">
        <v>40087</v>
      </c>
      <c r="M8191" t="s">
        <v>15016</v>
      </c>
      <c r="N8191">
        <v>0</v>
      </c>
      <c r="O8191" s="17" t="s">
        <v>21485</v>
      </c>
      <c r="P8191">
        <v>0</v>
      </c>
      <c r="Q8191" s="17" t="s">
        <v>21485</v>
      </c>
      <c r="R8191" t="s">
        <v>17833</v>
      </c>
    </row>
    <row r="8192" spans="1:18">
      <c r="A8192" t="s">
        <v>17833</v>
      </c>
      <c r="B8192" t="s">
        <v>64</v>
      </c>
      <c r="C8192" t="s">
        <v>65</v>
      </c>
      <c r="D8192" t="s">
        <v>20</v>
      </c>
      <c r="E8192" t="s">
        <v>104</v>
      </c>
      <c r="F8192" t="s">
        <v>509</v>
      </c>
      <c r="G8192" t="s">
        <v>17835</v>
      </c>
      <c r="H8192" s="1">
        <v>323179</v>
      </c>
      <c r="I8192" s="1">
        <v>0</v>
      </c>
      <c r="J8192" t="s">
        <v>68</v>
      </c>
      <c r="K8192" t="s">
        <v>157</v>
      </c>
      <c r="L8192" s="10">
        <v>40269</v>
      </c>
      <c r="M8192" t="s">
        <v>17836</v>
      </c>
      <c r="N8192">
        <v>0</v>
      </c>
      <c r="O8192" s="17" t="s">
        <v>21485</v>
      </c>
      <c r="P8192">
        <v>0</v>
      </c>
      <c r="Q8192" s="17" t="s">
        <v>21485</v>
      </c>
      <c r="R8192" t="s">
        <v>17833</v>
      </c>
    </row>
    <row r="8193" spans="1:18">
      <c r="A8193" t="s">
        <v>17833</v>
      </c>
      <c r="B8193" t="s">
        <v>64</v>
      </c>
      <c r="C8193" t="s">
        <v>65</v>
      </c>
      <c r="D8193" t="s">
        <v>20</v>
      </c>
      <c r="E8193" t="s">
        <v>92</v>
      </c>
      <c r="F8193" t="s">
        <v>509</v>
      </c>
      <c r="G8193" t="s">
        <v>17837</v>
      </c>
      <c r="H8193" s="1">
        <v>1015521</v>
      </c>
      <c r="I8193" s="1">
        <v>0</v>
      </c>
      <c r="J8193" t="s">
        <v>436</v>
      </c>
      <c r="K8193" t="s">
        <v>157</v>
      </c>
      <c r="L8193" s="10">
        <v>42278</v>
      </c>
      <c r="M8193" t="s">
        <v>17838</v>
      </c>
      <c r="N8193">
        <v>0</v>
      </c>
      <c r="O8193" s="17" t="s">
        <v>21485</v>
      </c>
      <c r="P8193">
        <v>0</v>
      </c>
      <c r="Q8193" s="17" t="s">
        <v>21485</v>
      </c>
      <c r="R8193" t="s">
        <v>17833</v>
      </c>
    </row>
    <row r="8194" spans="1:18">
      <c r="A8194" t="s">
        <v>17839</v>
      </c>
      <c r="B8194" t="s">
        <v>167</v>
      </c>
      <c r="C8194" t="s">
        <v>85</v>
      </c>
      <c r="D8194" t="s">
        <v>20</v>
      </c>
      <c r="E8194" t="s">
        <v>115</v>
      </c>
      <c r="F8194" t="s">
        <v>218</v>
      </c>
      <c r="G8194" t="s">
        <v>17840</v>
      </c>
      <c r="H8194" s="1">
        <v>856860</v>
      </c>
      <c r="I8194" s="1">
        <v>0</v>
      </c>
      <c r="J8194" t="s">
        <v>24</v>
      </c>
      <c r="K8194" t="s">
        <v>22</v>
      </c>
      <c r="L8194" s="10">
        <v>40452</v>
      </c>
      <c r="M8194" t="s">
        <v>17841</v>
      </c>
      <c r="N8194">
        <v>0</v>
      </c>
      <c r="O8194" s="17" t="s">
        <v>21485</v>
      </c>
      <c r="P8194">
        <v>0</v>
      </c>
      <c r="Q8194" s="17" t="s">
        <v>21485</v>
      </c>
      <c r="R8194" t="s">
        <v>17839</v>
      </c>
    </row>
    <row r="8195" spans="1:18">
      <c r="A8195" t="s">
        <v>17842</v>
      </c>
      <c r="B8195" t="s">
        <v>553</v>
      </c>
      <c r="C8195" t="s">
        <v>30</v>
      </c>
      <c r="D8195" t="s">
        <v>20</v>
      </c>
      <c r="E8195" t="s">
        <v>122</v>
      </c>
      <c r="F8195" t="s">
        <v>87</v>
      </c>
      <c r="G8195" t="s">
        <v>17843</v>
      </c>
      <c r="H8195" s="1">
        <v>59956</v>
      </c>
      <c r="I8195" s="1">
        <v>0</v>
      </c>
      <c r="J8195" t="s">
        <v>202</v>
      </c>
      <c r="K8195" t="s">
        <v>157</v>
      </c>
      <c r="L8195" s="10">
        <v>40817</v>
      </c>
      <c r="M8195" t="s">
        <v>17844</v>
      </c>
      <c r="N8195">
        <v>0</v>
      </c>
      <c r="O8195" s="17" t="s">
        <v>21485</v>
      </c>
      <c r="P8195">
        <v>0</v>
      </c>
      <c r="Q8195" s="17" t="s">
        <v>21485</v>
      </c>
      <c r="R8195" t="s">
        <v>17842</v>
      </c>
    </row>
    <row r="8196" spans="1:18">
      <c r="A8196" t="s">
        <v>21283</v>
      </c>
      <c r="B8196" t="s">
        <v>1218</v>
      </c>
      <c r="C8196" t="s">
        <v>30</v>
      </c>
      <c r="D8196" t="s">
        <v>18878</v>
      </c>
      <c r="E8196" t="s">
        <v>18879</v>
      </c>
      <c r="F8196" t="s">
        <v>18880</v>
      </c>
      <c r="G8196" t="s">
        <v>21284</v>
      </c>
      <c r="H8196" s="1">
        <v>34068</v>
      </c>
      <c r="I8196" s="1">
        <v>0</v>
      </c>
      <c r="J8196" t="s">
        <v>17497</v>
      </c>
      <c r="K8196" t="s">
        <v>118</v>
      </c>
      <c r="L8196" s="7">
        <v>43952</v>
      </c>
      <c r="M8196" t="s">
        <v>21285</v>
      </c>
      <c r="N8196">
        <v>0</v>
      </c>
      <c r="O8196" s="17" t="s">
        <v>21485</v>
      </c>
      <c r="P8196">
        <v>0</v>
      </c>
      <c r="Q8196" s="17" t="s">
        <v>21485</v>
      </c>
      <c r="R8196" t="s">
        <v>21283</v>
      </c>
    </row>
    <row r="8197" spans="1:18">
      <c r="A8197" t="s">
        <v>17845</v>
      </c>
      <c r="B8197" t="s">
        <v>324</v>
      </c>
      <c r="C8197" t="s">
        <v>30</v>
      </c>
      <c r="D8197" t="s">
        <v>38</v>
      </c>
      <c r="E8197" t="s">
        <v>434</v>
      </c>
      <c r="F8197" t="s">
        <v>196</v>
      </c>
      <c r="G8197" t="s">
        <v>17846</v>
      </c>
      <c r="H8197" s="1">
        <v>566100</v>
      </c>
      <c r="I8197" s="1">
        <v>0</v>
      </c>
      <c r="J8197" t="s">
        <v>48</v>
      </c>
      <c r="K8197" t="s">
        <v>94</v>
      </c>
      <c r="L8197" s="10">
        <v>44256</v>
      </c>
      <c r="M8197" t="s">
        <v>17847</v>
      </c>
      <c r="N8197">
        <v>0</v>
      </c>
      <c r="O8197" s="17" t="s">
        <v>21485</v>
      </c>
      <c r="P8197">
        <v>0</v>
      </c>
      <c r="Q8197" s="17" t="s">
        <v>21485</v>
      </c>
      <c r="R8197" t="s">
        <v>17845</v>
      </c>
    </row>
    <row r="8198" spans="1:18">
      <c r="A8198" t="s">
        <v>17848</v>
      </c>
      <c r="B8198" t="s">
        <v>91</v>
      </c>
      <c r="C8198" t="s">
        <v>30</v>
      </c>
      <c r="D8198" t="s">
        <v>20</v>
      </c>
      <c r="E8198" t="s">
        <v>104</v>
      </c>
      <c r="F8198" t="s">
        <v>427</v>
      </c>
      <c r="G8198" t="s">
        <v>17849</v>
      </c>
      <c r="H8198" s="1">
        <v>458350</v>
      </c>
      <c r="I8198" s="1">
        <v>0</v>
      </c>
      <c r="J8198" t="s">
        <v>68</v>
      </c>
      <c r="K8198" t="s">
        <v>42</v>
      </c>
      <c r="L8198" s="10">
        <v>40269</v>
      </c>
      <c r="M8198" t="s">
        <v>17850</v>
      </c>
      <c r="N8198">
        <v>0</v>
      </c>
      <c r="O8198" s="17" t="s">
        <v>21485</v>
      </c>
      <c r="P8198">
        <v>0</v>
      </c>
      <c r="Q8198" s="17" t="s">
        <v>21485</v>
      </c>
      <c r="R8198" t="s">
        <v>17848</v>
      </c>
    </row>
    <row r="8199" spans="1:18">
      <c r="A8199" t="s">
        <v>17848</v>
      </c>
      <c r="B8199" t="s">
        <v>91</v>
      </c>
      <c r="C8199" t="s">
        <v>30</v>
      </c>
      <c r="D8199" t="s">
        <v>20</v>
      </c>
      <c r="E8199" t="s">
        <v>320</v>
      </c>
      <c r="F8199" t="s">
        <v>80</v>
      </c>
      <c r="G8199" t="s">
        <v>17851</v>
      </c>
      <c r="H8199" s="1">
        <v>979042</v>
      </c>
      <c r="I8199" s="1">
        <v>0</v>
      </c>
      <c r="J8199" t="s">
        <v>24</v>
      </c>
      <c r="K8199" t="s">
        <v>42</v>
      </c>
      <c r="L8199" s="10">
        <v>41365</v>
      </c>
      <c r="M8199" t="s">
        <v>17852</v>
      </c>
      <c r="N8199">
        <v>0</v>
      </c>
      <c r="O8199" s="17" t="s">
        <v>21485</v>
      </c>
      <c r="P8199">
        <v>0</v>
      </c>
      <c r="Q8199" s="17" t="s">
        <v>21485</v>
      </c>
      <c r="R8199" t="s">
        <v>17848</v>
      </c>
    </row>
    <row r="8200" spans="1:18">
      <c r="A8200" t="s">
        <v>17848</v>
      </c>
      <c r="B8200" t="s">
        <v>91</v>
      </c>
      <c r="C8200" t="s">
        <v>30</v>
      </c>
      <c r="D8200" t="s">
        <v>20</v>
      </c>
      <c r="E8200" t="s">
        <v>31</v>
      </c>
      <c r="F8200" t="s">
        <v>80</v>
      </c>
      <c r="G8200" t="s">
        <v>17853</v>
      </c>
      <c r="H8200" s="1">
        <v>841425</v>
      </c>
      <c r="I8200" s="1">
        <v>0</v>
      </c>
      <c r="J8200" t="s">
        <v>24</v>
      </c>
      <c r="K8200" t="s">
        <v>42</v>
      </c>
      <c r="L8200" s="10">
        <v>41913</v>
      </c>
      <c r="M8200" t="s">
        <v>17854</v>
      </c>
      <c r="N8200">
        <v>0</v>
      </c>
      <c r="O8200" s="17" t="s">
        <v>21485</v>
      </c>
      <c r="P8200">
        <v>0</v>
      </c>
      <c r="Q8200" s="17" t="s">
        <v>21485</v>
      </c>
      <c r="R8200" t="s">
        <v>17848</v>
      </c>
    </row>
    <row r="8201" spans="1:18">
      <c r="A8201" t="s">
        <v>677</v>
      </c>
      <c r="B8201" t="s">
        <v>103</v>
      </c>
      <c r="C8201" t="s">
        <v>30</v>
      </c>
      <c r="D8201" t="s">
        <v>20</v>
      </c>
      <c r="E8201" t="s">
        <v>320</v>
      </c>
      <c r="F8201" t="s">
        <v>22</v>
      </c>
      <c r="G8201" t="s">
        <v>678</v>
      </c>
      <c r="H8201" s="1">
        <v>750400</v>
      </c>
      <c r="I8201" s="1">
        <v>0</v>
      </c>
      <c r="J8201" t="s">
        <v>24</v>
      </c>
      <c r="K8201" t="s">
        <v>22</v>
      </c>
      <c r="L8201" s="10">
        <v>41365</v>
      </c>
      <c r="M8201" t="s">
        <v>679</v>
      </c>
      <c r="N8201">
        <v>3</v>
      </c>
      <c r="O8201" s="17" t="s">
        <v>21485</v>
      </c>
      <c r="P8201">
        <v>0</v>
      </c>
      <c r="Q8201" s="17" t="s">
        <v>21485</v>
      </c>
      <c r="R8201" t="s">
        <v>677</v>
      </c>
    </row>
    <row r="8202" spans="1:18">
      <c r="A8202" t="s">
        <v>677</v>
      </c>
      <c r="B8202" t="s">
        <v>103</v>
      </c>
      <c r="C8202" t="s">
        <v>30</v>
      </c>
      <c r="D8202" t="s">
        <v>18908</v>
      </c>
      <c r="E8202" t="s">
        <v>18909</v>
      </c>
      <c r="F8202" t="s">
        <v>18910</v>
      </c>
      <c r="G8202" t="s">
        <v>21286</v>
      </c>
      <c r="H8202" s="1">
        <v>596048</v>
      </c>
      <c r="I8202" s="1">
        <v>3000</v>
      </c>
      <c r="J8202" t="s">
        <v>68</v>
      </c>
      <c r="K8202" t="s">
        <v>22</v>
      </c>
      <c r="L8202" s="7">
        <v>43009</v>
      </c>
      <c r="M8202" t="s">
        <v>21287</v>
      </c>
      <c r="N8202">
        <v>1</v>
      </c>
      <c r="O8202" s="17" t="s">
        <v>21485</v>
      </c>
      <c r="P8202">
        <v>0</v>
      </c>
      <c r="Q8202" s="17" t="s">
        <v>21485</v>
      </c>
      <c r="R8202" t="s">
        <v>677</v>
      </c>
    </row>
    <row r="8203" spans="1:18">
      <c r="A8203" t="s">
        <v>677</v>
      </c>
      <c r="B8203" t="s">
        <v>103</v>
      </c>
      <c r="C8203" t="s">
        <v>30</v>
      </c>
      <c r="D8203" t="s">
        <v>38</v>
      </c>
      <c r="E8203" t="s">
        <v>637</v>
      </c>
      <c r="F8203" t="s">
        <v>22</v>
      </c>
      <c r="G8203" t="s">
        <v>17855</v>
      </c>
      <c r="H8203" s="1">
        <v>883576</v>
      </c>
      <c r="I8203" s="1">
        <v>0</v>
      </c>
      <c r="J8203" t="s">
        <v>24</v>
      </c>
      <c r="K8203" t="s">
        <v>22</v>
      </c>
      <c r="L8203" s="10">
        <v>44470</v>
      </c>
      <c r="M8203" t="s">
        <v>17856</v>
      </c>
      <c r="N8203">
        <v>0</v>
      </c>
      <c r="O8203" s="17" t="s">
        <v>21485</v>
      </c>
      <c r="P8203">
        <v>0</v>
      </c>
      <c r="Q8203" s="17" t="s">
        <v>21485</v>
      </c>
      <c r="R8203" t="s">
        <v>677</v>
      </c>
    </row>
    <row r="8204" spans="1:18">
      <c r="A8204" t="s">
        <v>17857</v>
      </c>
      <c r="B8204" t="s">
        <v>600</v>
      </c>
      <c r="C8204" t="s">
        <v>65</v>
      </c>
      <c r="D8204" t="s">
        <v>20</v>
      </c>
      <c r="E8204" t="s">
        <v>241</v>
      </c>
      <c r="F8204" t="s">
        <v>32</v>
      </c>
      <c r="G8204" t="s">
        <v>17858</v>
      </c>
      <c r="H8204" s="1">
        <v>533472</v>
      </c>
      <c r="I8204" s="1">
        <v>0</v>
      </c>
      <c r="J8204" t="s">
        <v>48</v>
      </c>
      <c r="K8204" t="s">
        <v>49</v>
      </c>
      <c r="L8204" s="10">
        <v>40087</v>
      </c>
      <c r="M8204" t="s">
        <v>17859</v>
      </c>
      <c r="N8204">
        <v>0</v>
      </c>
      <c r="O8204" s="17" t="s">
        <v>21485</v>
      </c>
      <c r="P8204">
        <v>0</v>
      </c>
      <c r="Q8204" s="17" t="s">
        <v>21485</v>
      </c>
      <c r="R8204" t="s">
        <v>17857</v>
      </c>
    </row>
    <row r="8205" spans="1:18">
      <c r="A8205" t="s">
        <v>17857</v>
      </c>
      <c r="B8205" t="s">
        <v>600</v>
      </c>
      <c r="C8205" t="s">
        <v>65</v>
      </c>
      <c r="D8205" t="s">
        <v>20</v>
      </c>
      <c r="E8205" t="s">
        <v>71</v>
      </c>
      <c r="F8205" t="s">
        <v>32</v>
      </c>
      <c r="G8205" t="s">
        <v>17860</v>
      </c>
      <c r="H8205" s="1">
        <v>769210</v>
      </c>
      <c r="I8205" s="1">
        <v>0</v>
      </c>
      <c r="J8205" t="s">
        <v>24</v>
      </c>
      <c r="K8205" t="s">
        <v>22</v>
      </c>
      <c r="L8205" s="10">
        <v>40634</v>
      </c>
      <c r="M8205" t="s">
        <v>17861</v>
      </c>
      <c r="N8205">
        <v>0</v>
      </c>
      <c r="O8205" s="17" t="s">
        <v>21485</v>
      </c>
      <c r="P8205">
        <v>0</v>
      </c>
      <c r="Q8205" s="17" t="s">
        <v>21485</v>
      </c>
      <c r="R8205" t="s">
        <v>17857</v>
      </c>
    </row>
    <row r="8206" spans="1:18">
      <c r="A8206" t="s">
        <v>17857</v>
      </c>
      <c r="B8206" t="s">
        <v>600</v>
      </c>
      <c r="C8206" t="s">
        <v>65</v>
      </c>
      <c r="D8206" t="s">
        <v>20</v>
      </c>
      <c r="E8206" t="s">
        <v>79</v>
      </c>
      <c r="F8206" t="s">
        <v>32</v>
      </c>
      <c r="G8206" t="s">
        <v>17862</v>
      </c>
      <c r="H8206" s="1">
        <v>755000</v>
      </c>
      <c r="I8206" s="1">
        <v>0</v>
      </c>
      <c r="J8206" t="s">
        <v>24</v>
      </c>
      <c r="K8206" t="s">
        <v>22</v>
      </c>
      <c r="L8206" s="10">
        <v>41548</v>
      </c>
      <c r="M8206" t="s">
        <v>17863</v>
      </c>
      <c r="N8206">
        <v>0</v>
      </c>
      <c r="O8206" s="17" t="s">
        <v>21485</v>
      </c>
      <c r="P8206">
        <v>0</v>
      </c>
      <c r="Q8206" s="17" t="s">
        <v>21485</v>
      </c>
      <c r="R8206" t="s">
        <v>17857</v>
      </c>
    </row>
    <row r="8207" spans="1:18">
      <c r="A8207" t="s">
        <v>2425</v>
      </c>
      <c r="B8207" t="s">
        <v>18</v>
      </c>
      <c r="C8207" t="s">
        <v>19</v>
      </c>
      <c r="D8207" t="s">
        <v>20</v>
      </c>
      <c r="E8207" t="s">
        <v>2486</v>
      </c>
      <c r="F8207" t="s">
        <v>404</v>
      </c>
      <c r="G8207" t="s">
        <v>2426</v>
      </c>
      <c r="H8207" s="1">
        <v>100000</v>
      </c>
      <c r="I8207" s="1">
        <v>0</v>
      </c>
      <c r="J8207" t="s">
        <v>202</v>
      </c>
      <c r="K8207" t="s">
        <v>49</v>
      </c>
      <c r="L8207" s="10">
        <v>40238</v>
      </c>
      <c r="M8207" t="s">
        <v>2427</v>
      </c>
      <c r="N8207">
        <v>0</v>
      </c>
      <c r="O8207" s="17" t="s">
        <v>21485</v>
      </c>
      <c r="P8207">
        <v>0</v>
      </c>
      <c r="Q8207" s="17" t="s">
        <v>21485</v>
      </c>
      <c r="R8207" t="s">
        <v>2425</v>
      </c>
    </row>
    <row r="8208" spans="1:18">
      <c r="A8208" t="s">
        <v>2425</v>
      </c>
      <c r="B8208" t="s">
        <v>18</v>
      </c>
      <c r="C8208" t="s">
        <v>19</v>
      </c>
      <c r="D8208" t="s">
        <v>20</v>
      </c>
      <c r="E8208" t="s">
        <v>2486</v>
      </c>
      <c r="F8208" t="s">
        <v>404</v>
      </c>
      <c r="G8208" t="s">
        <v>2426</v>
      </c>
      <c r="H8208" s="1">
        <v>100000</v>
      </c>
      <c r="I8208" s="1">
        <v>0</v>
      </c>
      <c r="J8208" t="s">
        <v>202</v>
      </c>
      <c r="K8208" t="s">
        <v>49</v>
      </c>
      <c r="L8208" s="10">
        <v>40238</v>
      </c>
      <c r="M8208" t="s">
        <v>2427</v>
      </c>
      <c r="N8208">
        <v>0</v>
      </c>
      <c r="O8208" s="17" t="s">
        <v>21485</v>
      </c>
      <c r="P8208">
        <v>0</v>
      </c>
      <c r="Q8208" s="17" t="s">
        <v>21485</v>
      </c>
      <c r="R8208" t="s">
        <v>2425</v>
      </c>
    </row>
    <row r="8209" spans="1:18">
      <c r="A8209" t="s">
        <v>2425</v>
      </c>
      <c r="B8209" t="s">
        <v>18</v>
      </c>
      <c r="C8209" t="s">
        <v>19</v>
      </c>
      <c r="D8209" t="s">
        <v>20</v>
      </c>
      <c r="E8209" t="s">
        <v>115</v>
      </c>
      <c r="F8209" t="s">
        <v>404</v>
      </c>
      <c r="G8209" t="s">
        <v>2426</v>
      </c>
      <c r="H8209" s="1">
        <v>1084832</v>
      </c>
      <c r="I8209" s="1">
        <v>0</v>
      </c>
      <c r="J8209" t="s">
        <v>24</v>
      </c>
      <c r="K8209" t="s">
        <v>49</v>
      </c>
      <c r="L8209" s="10">
        <v>40452</v>
      </c>
      <c r="M8209" t="s">
        <v>2427</v>
      </c>
      <c r="N8209">
        <v>1</v>
      </c>
      <c r="O8209" s="17" t="s">
        <v>21485</v>
      </c>
      <c r="P8209">
        <v>0</v>
      </c>
      <c r="Q8209" s="17" t="s">
        <v>21485</v>
      </c>
      <c r="R8209" t="s">
        <v>2425</v>
      </c>
    </row>
    <row r="8210" spans="1:18">
      <c r="A8210" t="s">
        <v>2425</v>
      </c>
      <c r="B8210" t="s">
        <v>18</v>
      </c>
      <c r="C8210" t="s">
        <v>19</v>
      </c>
      <c r="D8210" t="s">
        <v>20</v>
      </c>
      <c r="E8210" t="s">
        <v>115</v>
      </c>
      <c r="F8210" t="s">
        <v>404</v>
      </c>
      <c r="G8210" t="s">
        <v>2426</v>
      </c>
      <c r="H8210" s="1">
        <v>1084832</v>
      </c>
      <c r="I8210" s="1">
        <v>0</v>
      </c>
      <c r="J8210" t="s">
        <v>24</v>
      </c>
      <c r="K8210" t="s">
        <v>49</v>
      </c>
      <c r="L8210" s="10">
        <v>40452</v>
      </c>
      <c r="M8210" t="s">
        <v>2427</v>
      </c>
      <c r="N8210">
        <v>0</v>
      </c>
      <c r="O8210" s="17" t="s">
        <v>21485</v>
      </c>
      <c r="P8210">
        <v>0</v>
      </c>
      <c r="Q8210" s="17" t="s">
        <v>21485</v>
      </c>
      <c r="R8210" t="s">
        <v>2425</v>
      </c>
    </row>
    <row r="8211" spans="1:18">
      <c r="A8211" t="s">
        <v>2425</v>
      </c>
      <c r="B8211" t="s">
        <v>18</v>
      </c>
      <c r="C8211" t="s">
        <v>19</v>
      </c>
      <c r="D8211" t="s">
        <v>20</v>
      </c>
      <c r="E8211" t="s">
        <v>21</v>
      </c>
      <c r="F8211" t="s">
        <v>404</v>
      </c>
      <c r="G8211" t="s">
        <v>17864</v>
      </c>
      <c r="H8211" s="1">
        <v>769453</v>
      </c>
      <c r="I8211" s="1">
        <v>0</v>
      </c>
      <c r="J8211" t="s">
        <v>24</v>
      </c>
      <c r="K8211" t="s">
        <v>49</v>
      </c>
      <c r="L8211" s="10">
        <v>41183</v>
      </c>
      <c r="M8211" t="s">
        <v>17865</v>
      </c>
      <c r="N8211">
        <v>0</v>
      </c>
      <c r="O8211" s="17" t="s">
        <v>21485</v>
      </c>
      <c r="P8211">
        <v>0</v>
      </c>
      <c r="Q8211" s="17" t="s">
        <v>21485</v>
      </c>
      <c r="R8211" t="s">
        <v>2425</v>
      </c>
    </row>
    <row r="8212" spans="1:18">
      <c r="A8212" t="s">
        <v>2425</v>
      </c>
      <c r="B8212" t="s">
        <v>18</v>
      </c>
      <c r="C8212" t="s">
        <v>19</v>
      </c>
      <c r="D8212" t="s">
        <v>38</v>
      </c>
      <c r="E8212" t="s">
        <v>2508</v>
      </c>
      <c r="F8212" t="s">
        <v>282</v>
      </c>
      <c r="G8212" t="s">
        <v>17866</v>
      </c>
      <c r="H8212" s="1">
        <v>100000</v>
      </c>
      <c r="I8212" s="1">
        <v>0</v>
      </c>
      <c r="J8212" t="s">
        <v>202</v>
      </c>
      <c r="K8212" t="s">
        <v>118</v>
      </c>
      <c r="L8212" s="10">
        <v>43160</v>
      </c>
      <c r="M8212" t="s">
        <v>17867</v>
      </c>
      <c r="N8212">
        <v>0</v>
      </c>
      <c r="O8212" s="17" t="s">
        <v>21485</v>
      </c>
      <c r="P8212">
        <v>0</v>
      </c>
      <c r="Q8212" s="17" t="s">
        <v>21485</v>
      </c>
      <c r="R8212" t="s">
        <v>2425</v>
      </c>
    </row>
    <row r="8213" spans="1:18">
      <c r="A8213" t="s">
        <v>2425</v>
      </c>
      <c r="B8213" t="s">
        <v>18</v>
      </c>
      <c r="C8213" t="s">
        <v>19</v>
      </c>
      <c r="D8213" t="s">
        <v>38</v>
      </c>
      <c r="E8213" t="s">
        <v>434</v>
      </c>
      <c r="F8213" t="s">
        <v>404</v>
      </c>
      <c r="G8213" t="s">
        <v>17868</v>
      </c>
      <c r="H8213" s="1">
        <v>1503224</v>
      </c>
      <c r="I8213" s="1">
        <v>0</v>
      </c>
      <c r="J8213" t="s">
        <v>48</v>
      </c>
      <c r="K8213" t="s">
        <v>49</v>
      </c>
      <c r="L8213" s="10">
        <v>44256</v>
      </c>
      <c r="M8213" t="s">
        <v>17869</v>
      </c>
      <c r="N8213">
        <v>0</v>
      </c>
      <c r="O8213" s="17" t="s">
        <v>21485</v>
      </c>
      <c r="P8213">
        <v>0</v>
      </c>
      <c r="Q8213" s="17" t="s">
        <v>21485</v>
      </c>
      <c r="R8213" t="s">
        <v>2425</v>
      </c>
    </row>
    <row r="8214" spans="1:18">
      <c r="A8214" t="s">
        <v>2621</v>
      </c>
      <c r="B8214" t="s">
        <v>29</v>
      </c>
      <c r="C8214" t="s">
        <v>30</v>
      </c>
      <c r="D8214" t="s">
        <v>20</v>
      </c>
      <c r="E8214" t="s">
        <v>241</v>
      </c>
      <c r="F8214" t="s">
        <v>116</v>
      </c>
      <c r="G8214" t="s">
        <v>2622</v>
      </c>
      <c r="H8214" s="1">
        <v>742632</v>
      </c>
      <c r="I8214" s="1">
        <v>0</v>
      </c>
      <c r="J8214" t="s">
        <v>24</v>
      </c>
      <c r="K8214" t="s">
        <v>118</v>
      </c>
      <c r="L8214" s="10">
        <v>40087</v>
      </c>
      <c r="M8214" t="s">
        <v>2623</v>
      </c>
      <c r="N8214">
        <v>0</v>
      </c>
      <c r="O8214" s="17" t="s">
        <v>21485</v>
      </c>
      <c r="P8214">
        <v>0</v>
      </c>
      <c r="Q8214" s="17" t="s">
        <v>21485</v>
      </c>
      <c r="R8214" t="s">
        <v>2621</v>
      </c>
    </row>
    <row r="8215" spans="1:18">
      <c r="A8215" t="s">
        <v>2621</v>
      </c>
      <c r="B8215" t="s">
        <v>29</v>
      </c>
      <c r="C8215" t="s">
        <v>30</v>
      </c>
      <c r="D8215" t="s">
        <v>20</v>
      </c>
      <c r="E8215" t="s">
        <v>241</v>
      </c>
      <c r="F8215" t="s">
        <v>116</v>
      </c>
      <c r="G8215" t="s">
        <v>2622</v>
      </c>
      <c r="H8215" s="1">
        <v>742632</v>
      </c>
      <c r="I8215" s="1">
        <v>0</v>
      </c>
      <c r="J8215" t="s">
        <v>24</v>
      </c>
      <c r="K8215" t="s">
        <v>118</v>
      </c>
      <c r="L8215" s="10">
        <v>40087</v>
      </c>
      <c r="M8215" t="s">
        <v>2623</v>
      </c>
      <c r="N8215">
        <v>0</v>
      </c>
      <c r="O8215" s="17" t="s">
        <v>21485</v>
      </c>
      <c r="P8215">
        <v>0</v>
      </c>
      <c r="Q8215" s="17" t="s">
        <v>21485</v>
      </c>
      <c r="R8215" t="s">
        <v>2621</v>
      </c>
    </row>
    <row r="8216" spans="1:18">
      <c r="A8216" t="s">
        <v>17870</v>
      </c>
      <c r="B8216" t="s">
        <v>29</v>
      </c>
      <c r="C8216" t="s">
        <v>30</v>
      </c>
      <c r="D8216" t="s">
        <v>20</v>
      </c>
      <c r="E8216" t="s">
        <v>122</v>
      </c>
      <c r="F8216" t="s">
        <v>46</v>
      </c>
      <c r="G8216" t="s">
        <v>17871</v>
      </c>
      <c r="H8216" s="1">
        <v>632576</v>
      </c>
      <c r="I8216" s="1">
        <v>0</v>
      </c>
      <c r="J8216" t="s">
        <v>24</v>
      </c>
      <c r="K8216" t="s">
        <v>118</v>
      </c>
      <c r="L8216" s="10">
        <v>40817</v>
      </c>
      <c r="M8216" t="s">
        <v>17872</v>
      </c>
      <c r="N8216">
        <v>0</v>
      </c>
      <c r="O8216" s="17" t="s">
        <v>21485</v>
      </c>
      <c r="P8216">
        <v>0</v>
      </c>
      <c r="Q8216" s="17" t="s">
        <v>21485</v>
      </c>
      <c r="R8216" t="s">
        <v>17870</v>
      </c>
    </row>
    <row r="8217" spans="1:18">
      <c r="A8217" t="s">
        <v>17870</v>
      </c>
      <c r="B8217" t="s">
        <v>29</v>
      </c>
      <c r="C8217" t="s">
        <v>30</v>
      </c>
      <c r="D8217" t="s">
        <v>20</v>
      </c>
      <c r="E8217" t="s">
        <v>122</v>
      </c>
      <c r="F8217" t="s">
        <v>46</v>
      </c>
      <c r="G8217" t="s">
        <v>17871</v>
      </c>
      <c r="H8217" s="1">
        <v>632576</v>
      </c>
      <c r="I8217" s="1">
        <v>0</v>
      </c>
      <c r="J8217" t="s">
        <v>24</v>
      </c>
      <c r="K8217" t="s">
        <v>118</v>
      </c>
      <c r="L8217" s="10">
        <v>40817</v>
      </c>
      <c r="M8217" t="s">
        <v>17872</v>
      </c>
      <c r="N8217">
        <v>0</v>
      </c>
      <c r="O8217" s="17" t="s">
        <v>21485</v>
      </c>
      <c r="P8217">
        <v>0</v>
      </c>
      <c r="Q8217" s="17" t="s">
        <v>21485</v>
      </c>
      <c r="R8217" t="s">
        <v>17870</v>
      </c>
    </row>
    <row r="8218" spans="1:18">
      <c r="A8218" t="s">
        <v>17870</v>
      </c>
      <c r="B8218" t="s">
        <v>29</v>
      </c>
      <c r="C8218" t="s">
        <v>30</v>
      </c>
      <c r="D8218" t="s">
        <v>38</v>
      </c>
      <c r="E8218" t="s">
        <v>39</v>
      </c>
      <c r="F8218" t="s">
        <v>418</v>
      </c>
      <c r="G8218" t="s">
        <v>17873</v>
      </c>
      <c r="H8218" s="1">
        <v>642600</v>
      </c>
      <c r="I8218" s="1">
        <v>0</v>
      </c>
      <c r="J8218" t="s">
        <v>24</v>
      </c>
      <c r="K8218" t="s">
        <v>94</v>
      </c>
      <c r="L8218" s="10">
        <v>43191</v>
      </c>
      <c r="M8218" t="s">
        <v>17874</v>
      </c>
      <c r="N8218">
        <v>0</v>
      </c>
      <c r="O8218" s="17" t="s">
        <v>21485</v>
      </c>
      <c r="P8218">
        <v>0</v>
      </c>
      <c r="Q8218" s="17" t="s">
        <v>21485</v>
      </c>
      <c r="R8218" t="s">
        <v>17870</v>
      </c>
    </row>
    <row r="8219" spans="1:18">
      <c r="A8219" t="s">
        <v>17875</v>
      </c>
      <c r="B8219" t="s">
        <v>226</v>
      </c>
      <c r="C8219" t="s">
        <v>30</v>
      </c>
      <c r="D8219" t="s">
        <v>20</v>
      </c>
      <c r="E8219" t="s">
        <v>79</v>
      </c>
      <c r="F8219" t="s">
        <v>481</v>
      </c>
      <c r="G8219" t="s">
        <v>17876</v>
      </c>
      <c r="H8219" s="1">
        <v>501083</v>
      </c>
      <c r="I8219" s="1">
        <v>0</v>
      </c>
      <c r="J8219" t="s">
        <v>68</v>
      </c>
      <c r="K8219" t="s">
        <v>42</v>
      </c>
      <c r="L8219" s="10">
        <v>41548</v>
      </c>
      <c r="M8219" t="s">
        <v>17877</v>
      </c>
      <c r="N8219">
        <v>0</v>
      </c>
      <c r="O8219" s="17" t="s">
        <v>21485</v>
      </c>
      <c r="P8219">
        <v>0</v>
      </c>
      <c r="Q8219" s="17" t="s">
        <v>21485</v>
      </c>
      <c r="R8219" t="s">
        <v>17875</v>
      </c>
    </row>
    <row r="8220" spans="1:18">
      <c r="A8220" t="s">
        <v>17878</v>
      </c>
      <c r="B8220" t="s">
        <v>84</v>
      </c>
      <c r="C8220" t="s">
        <v>85</v>
      </c>
      <c r="D8220" t="s">
        <v>20</v>
      </c>
      <c r="E8220" t="s">
        <v>115</v>
      </c>
      <c r="F8220" t="s">
        <v>399</v>
      </c>
      <c r="G8220" t="s">
        <v>17879</v>
      </c>
      <c r="H8220" s="1">
        <v>527956</v>
      </c>
      <c r="I8220" s="1">
        <v>0</v>
      </c>
      <c r="J8220" t="s">
        <v>48</v>
      </c>
      <c r="K8220" t="s">
        <v>42</v>
      </c>
      <c r="L8220" s="10">
        <v>40452</v>
      </c>
      <c r="M8220" t="s">
        <v>17880</v>
      </c>
      <c r="N8220">
        <v>0</v>
      </c>
      <c r="O8220" s="17" t="s">
        <v>21485</v>
      </c>
      <c r="P8220">
        <v>0</v>
      </c>
      <c r="Q8220" s="17" t="s">
        <v>21485</v>
      </c>
      <c r="R8220" t="s">
        <v>17878</v>
      </c>
    </row>
    <row r="8221" spans="1:18">
      <c r="A8221" t="s">
        <v>17878</v>
      </c>
      <c r="B8221" t="s">
        <v>84</v>
      </c>
      <c r="C8221" t="s">
        <v>85</v>
      </c>
      <c r="D8221" t="s">
        <v>20</v>
      </c>
      <c r="E8221" t="s">
        <v>320</v>
      </c>
      <c r="F8221" t="s">
        <v>399</v>
      </c>
      <c r="G8221" t="s">
        <v>17881</v>
      </c>
      <c r="H8221" s="1">
        <v>601248</v>
      </c>
      <c r="I8221" s="1">
        <v>0</v>
      </c>
      <c r="J8221" t="s">
        <v>24</v>
      </c>
      <c r="K8221" t="s">
        <v>42</v>
      </c>
      <c r="L8221" s="10">
        <v>41365</v>
      </c>
      <c r="M8221" t="s">
        <v>17882</v>
      </c>
      <c r="N8221">
        <v>0</v>
      </c>
      <c r="O8221" s="17" t="s">
        <v>21485</v>
      </c>
      <c r="P8221">
        <v>0</v>
      </c>
      <c r="Q8221" s="17" t="s">
        <v>21485</v>
      </c>
      <c r="R8221" t="s">
        <v>17878</v>
      </c>
    </row>
    <row r="8222" spans="1:18">
      <c r="A8222" t="s">
        <v>17878</v>
      </c>
      <c r="B8222" t="s">
        <v>564</v>
      </c>
      <c r="C8222" t="s">
        <v>30</v>
      </c>
      <c r="D8222" t="s">
        <v>38</v>
      </c>
      <c r="E8222" t="s">
        <v>387</v>
      </c>
      <c r="F8222" t="s">
        <v>262</v>
      </c>
      <c r="G8222" t="s">
        <v>17883</v>
      </c>
      <c r="H8222" s="1">
        <v>761176</v>
      </c>
      <c r="I8222" s="1">
        <v>0</v>
      </c>
      <c r="J8222" t="s">
        <v>24</v>
      </c>
      <c r="K8222" t="s">
        <v>42</v>
      </c>
      <c r="L8222" s="10">
        <v>43374</v>
      </c>
      <c r="M8222" t="s">
        <v>17884</v>
      </c>
      <c r="N8222">
        <v>0</v>
      </c>
      <c r="O8222" s="17" t="s">
        <v>21485</v>
      </c>
      <c r="P8222">
        <v>0</v>
      </c>
      <c r="Q8222" s="17" t="s">
        <v>21485</v>
      </c>
      <c r="R8222" t="s">
        <v>17878</v>
      </c>
    </row>
    <row r="8223" spans="1:18">
      <c r="A8223" t="s">
        <v>17878</v>
      </c>
      <c r="B8223" t="s">
        <v>564</v>
      </c>
      <c r="C8223" t="s">
        <v>30</v>
      </c>
      <c r="D8223" t="s">
        <v>38</v>
      </c>
      <c r="E8223" t="s">
        <v>637</v>
      </c>
      <c r="F8223" t="s">
        <v>262</v>
      </c>
      <c r="G8223" t="s">
        <v>17885</v>
      </c>
      <c r="H8223" s="1">
        <v>795600</v>
      </c>
      <c r="I8223" s="1">
        <v>0</v>
      </c>
      <c r="J8223" t="s">
        <v>24</v>
      </c>
      <c r="K8223" t="s">
        <v>42</v>
      </c>
      <c r="L8223" s="10">
        <v>44470</v>
      </c>
      <c r="M8223" t="s">
        <v>17886</v>
      </c>
      <c r="N8223">
        <v>0</v>
      </c>
      <c r="O8223" s="17" t="s">
        <v>21485</v>
      </c>
      <c r="P8223">
        <v>0</v>
      </c>
      <c r="Q8223" s="17" t="s">
        <v>21485</v>
      </c>
      <c r="R8223" t="s">
        <v>17878</v>
      </c>
    </row>
    <row r="8224" spans="1:18">
      <c r="A8224" t="s">
        <v>21288</v>
      </c>
      <c r="B8224" t="s">
        <v>641</v>
      </c>
      <c r="C8224" t="s">
        <v>30</v>
      </c>
      <c r="D8224" t="s">
        <v>19519</v>
      </c>
      <c r="E8224" t="s">
        <v>19520</v>
      </c>
      <c r="F8224" t="s">
        <v>18780</v>
      </c>
      <c r="G8224" t="s">
        <v>21289</v>
      </c>
      <c r="H8224" s="1">
        <v>953819</v>
      </c>
      <c r="I8224" s="1">
        <v>0</v>
      </c>
      <c r="J8224" t="s">
        <v>223</v>
      </c>
      <c r="K8224" t="s">
        <v>136</v>
      </c>
      <c r="L8224" s="7">
        <v>43922</v>
      </c>
      <c r="M8224" t="s">
        <v>21290</v>
      </c>
      <c r="N8224">
        <v>1</v>
      </c>
      <c r="O8224" s="17" t="s">
        <v>21485</v>
      </c>
      <c r="P8224">
        <v>0</v>
      </c>
      <c r="Q8224" s="17" t="s">
        <v>21485</v>
      </c>
      <c r="R8224" t="s">
        <v>21288</v>
      </c>
    </row>
    <row r="8225" spans="1:18">
      <c r="A8225" t="s">
        <v>17887</v>
      </c>
      <c r="B8225" t="s">
        <v>91</v>
      </c>
      <c r="C8225" t="s">
        <v>30</v>
      </c>
      <c r="D8225" t="s">
        <v>20</v>
      </c>
      <c r="E8225" t="s">
        <v>51</v>
      </c>
      <c r="F8225" t="s">
        <v>155</v>
      </c>
      <c r="G8225" t="s">
        <v>17888</v>
      </c>
      <c r="H8225" s="1">
        <v>388746</v>
      </c>
      <c r="I8225" s="1">
        <v>0</v>
      </c>
      <c r="J8225" t="s">
        <v>68</v>
      </c>
      <c r="K8225" t="s">
        <v>42</v>
      </c>
      <c r="L8225" s="10">
        <v>39904</v>
      </c>
      <c r="M8225" t="s">
        <v>17889</v>
      </c>
      <c r="N8225">
        <v>0</v>
      </c>
      <c r="O8225" s="17" t="s">
        <v>21485</v>
      </c>
      <c r="P8225">
        <v>0</v>
      </c>
      <c r="Q8225" s="17" t="s">
        <v>21485</v>
      </c>
      <c r="R8225" t="s">
        <v>17887</v>
      </c>
    </row>
    <row r="8226" spans="1:18">
      <c r="A8226" t="s">
        <v>17887</v>
      </c>
      <c r="B8226" t="s">
        <v>91</v>
      </c>
      <c r="C8226" t="s">
        <v>30</v>
      </c>
      <c r="D8226" t="s">
        <v>20</v>
      </c>
      <c r="E8226" t="s">
        <v>276</v>
      </c>
      <c r="F8226" t="s">
        <v>262</v>
      </c>
      <c r="G8226" t="s">
        <v>17890</v>
      </c>
      <c r="H8226" s="1">
        <v>608015</v>
      </c>
      <c r="I8226" s="1">
        <v>0</v>
      </c>
      <c r="J8226" t="s">
        <v>24</v>
      </c>
      <c r="K8226" t="s">
        <v>42</v>
      </c>
      <c r="L8226" s="10">
        <v>41730</v>
      </c>
      <c r="M8226" t="s">
        <v>17891</v>
      </c>
      <c r="N8226">
        <v>0</v>
      </c>
      <c r="O8226" s="17" t="s">
        <v>21485</v>
      </c>
      <c r="P8226">
        <v>0</v>
      </c>
      <c r="Q8226" s="17" t="s">
        <v>21485</v>
      </c>
      <c r="R8226" t="s">
        <v>17887</v>
      </c>
    </row>
    <row r="8227" spans="1:18">
      <c r="A8227" t="s">
        <v>17887</v>
      </c>
      <c r="B8227" t="s">
        <v>91</v>
      </c>
      <c r="C8227" t="s">
        <v>30</v>
      </c>
      <c r="D8227" t="s">
        <v>20</v>
      </c>
      <c r="E8227" t="s">
        <v>200</v>
      </c>
      <c r="F8227" t="s">
        <v>181</v>
      </c>
      <c r="G8227" t="s">
        <v>17892</v>
      </c>
      <c r="H8227" s="1">
        <v>100000</v>
      </c>
      <c r="I8227" s="1">
        <v>0</v>
      </c>
      <c r="J8227" t="s">
        <v>202</v>
      </c>
      <c r="K8227" t="s">
        <v>42</v>
      </c>
      <c r="L8227" s="10">
        <v>41913</v>
      </c>
      <c r="M8227" t="s">
        <v>17893</v>
      </c>
      <c r="N8227">
        <v>0</v>
      </c>
      <c r="O8227" s="17" t="s">
        <v>21485</v>
      </c>
      <c r="P8227">
        <v>0</v>
      </c>
      <c r="Q8227" s="17" t="s">
        <v>21485</v>
      </c>
      <c r="R8227" t="s">
        <v>17887</v>
      </c>
    </row>
    <row r="8228" spans="1:18">
      <c r="A8228" t="s">
        <v>17887</v>
      </c>
      <c r="B8228" t="s">
        <v>91</v>
      </c>
      <c r="C8228" t="s">
        <v>30</v>
      </c>
      <c r="D8228" t="s">
        <v>20</v>
      </c>
      <c r="E8228" t="s">
        <v>92</v>
      </c>
      <c r="F8228" t="s">
        <v>262</v>
      </c>
      <c r="G8228" t="s">
        <v>17892</v>
      </c>
      <c r="H8228" s="1">
        <v>656413</v>
      </c>
      <c r="I8228" s="1">
        <v>0</v>
      </c>
      <c r="J8228" t="s">
        <v>24</v>
      </c>
      <c r="K8228" t="s">
        <v>42</v>
      </c>
      <c r="L8228" s="10">
        <v>42278</v>
      </c>
      <c r="M8228" t="s">
        <v>17893</v>
      </c>
      <c r="N8228">
        <v>0</v>
      </c>
      <c r="O8228" s="17" t="s">
        <v>21485</v>
      </c>
      <c r="P8228">
        <v>0</v>
      </c>
      <c r="Q8228" s="17" t="s">
        <v>21485</v>
      </c>
      <c r="R8228" t="s">
        <v>17887</v>
      </c>
    </row>
    <row r="8229" spans="1:18">
      <c r="A8229" t="s">
        <v>17887</v>
      </c>
      <c r="B8229" t="s">
        <v>91</v>
      </c>
      <c r="C8229" t="s">
        <v>30</v>
      </c>
      <c r="D8229" t="s">
        <v>38</v>
      </c>
      <c r="E8229" t="s">
        <v>353</v>
      </c>
      <c r="F8229" t="s">
        <v>262</v>
      </c>
      <c r="G8229" t="s">
        <v>17894</v>
      </c>
      <c r="H8229" s="1">
        <v>696150</v>
      </c>
      <c r="I8229" s="1">
        <v>0</v>
      </c>
      <c r="J8229" t="s">
        <v>24</v>
      </c>
      <c r="K8229" t="s">
        <v>42</v>
      </c>
      <c r="L8229" s="10">
        <v>43739</v>
      </c>
      <c r="M8229" t="s">
        <v>17895</v>
      </c>
      <c r="N8229">
        <v>0</v>
      </c>
      <c r="O8229" s="17" t="s">
        <v>21485</v>
      </c>
      <c r="P8229">
        <v>0</v>
      </c>
      <c r="Q8229" s="17" t="s">
        <v>21485</v>
      </c>
      <c r="R8229" t="s">
        <v>17887</v>
      </c>
    </row>
    <row r="8230" spans="1:18">
      <c r="A8230" t="s">
        <v>17896</v>
      </c>
      <c r="B8230" t="s">
        <v>18</v>
      </c>
      <c r="C8230" t="s">
        <v>19</v>
      </c>
      <c r="D8230" t="s">
        <v>38</v>
      </c>
      <c r="E8230" t="s">
        <v>353</v>
      </c>
      <c r="F8230" t="s">
        <v>87</v>
      </c>
      <c r="G8230" t="s">
        <v>17897</v>
      </c>
      <c r="H8230" s="1">
        <v>260100</v>
      </c>
      <c r="I8230" s="1">
        <v>0</v>
      </c>
      <c r="J8230" t="s">
        <v>68</v>
      </c>
      <c r="K8230" t="s">
        <v>42</v>
      </c>
      <c r="L8230" s="10">
        <v>43739</v>
      </c>
      <c r="M8230" t="s">
        <v>17898</v>
      </c>
      <c r="N8230">
        <v>0</v>
      </c>
      <c r="O8230" s="17" t="s">
        <v>21485</v>
      </c>
      <c r="P8230">
        <v>0</v>
      </c>
      <c r="Q8230" s="17" t="s">
        <v>21485</v>
      </c>
      <c r="R8230" t="s">
        <v>17896</v>
      </c>
    </row>
    <row r="8231" spans="1:18">
      <c r="A8231" t="s">
        <v>17896</v>
      </c>
      <c r="B8231" t="s">
        <v>18</v>
      </c>
      <c r="C8231" t="s">
        <v>19</v>
      </c>
      <c r="D8231" t="s">
        <v>38</v>
      </c>
      <c r="E8231" t="s">
        <v>1125</v>
      </c>
      <c r="F8231" t="s">
        <v>87</v>
      </c>
      <c r="G8231" t="s">
        <v>17899</v>
      </c>
      <c r="H8231" s="1">
        <v>800190</v>
      </c>
      <c r="I8231" s="1">
        <v>0</v>
      </c>
      <c r="J8231" t="s">
        <v>24</v>
      </c>
      <c r="K8231" t="s">
        <v>42</v>
      </c>
      <c r="L8231" s="10">
        <v>45200</v>
      </c>
      <c r="M8231" t="s">
        <v>17900</v>
      </c>
      <c r="N8231">
        <v>0</v>
      </c>
      <c r="O8231" s="17" t="s">
        <v>21485</v>
      </c>
      <c r="P8231">
        <v>0</v>
      </c>
      <c r="Q8231" s="17" t="s">
        <v>21485</v>
      </c>
      <c r="R8231" t="s">
        <v>17896</v>
      </c>
    </row>
    <row r="8232" spans="1:18">
      <c r="A8232" t="s">
        <v>2428</v>
      </c>
      <c r="B8232" t="s">
        <v>167</v>
      </c>
      <c r="C8232" t="s">
        <v>85</v>
      </c>
      <c r="D8232" t="s">
        <v>19434</v>
      </c>
      <c r="E8232" t="s">
        <v>19435</v>
      </c>
      <c r="F8232" t="s">
        <v>19434</v>
      </c>
      <c r="G8232" t="s">
        <v>21291</v>
      </c>
      <c r="H8232" s="1">
        <v>482935</v>
      </c>
      <c r="I8232" s="1">
        <v>0</v>
      </c>
      <c r="J8232" t="s">
        <v>202</v>
      </c>
      <c r="K8232" t="s">
        <v>136</v>
      </c>
      <c r="L8232" s="7">
        <v>44348</v>
      </c>
      <c r="M8232" t="s">
        <v>21292</v>
      </c>
      <c r="N8232">
        <v>0</v>
      </c>
      <c r="O8232" s="17" t="s">
        <v>21485</v>
      </c>
      <c r="P8232">
        <v>0</v>
      </c>
      <c r="Q8232" s="17" t="s">
        <v>21485</v>
      </c>
      <c r="R8232" t="s">
        <v>2428</v>
      </c>
    </row>
    <row r="8233" spans="1:18">
      <c r="A8233" t="s">
        <v>2428</v>
      </c>
      <c r="B8233" t="s">
        <v>167</v>
      </c>
      <c r="C8233" t="s">
        <v>85</v>
      </c>
      <c r="D8233" t="s">
        <v>20</v>
      </c>
      <c r="E8233" t="s">
        <v>122</v>
      </c>
      <c r="F8233" t="s">
        <v>399</v>
      </c>
      <c r="G8233" t="s">
        <v>2429</v>
      </c>
      <c r="H8233" s="1">
        <v>806411</v>
      </c>
      <c r="I8233" s="1">
        <v>0</v>
      </c>
      <c r="J8233" t="s">
        <v>24</v>
      </c>
      <c r="K8233" t="s">
        <v>42</v>
      </c>
      <c r="L8233" s="10">
        <v>40817</v>
      </c>
      <c r="M8233" t="s">
        <v>2430</v>
      </c>
      <c r="N8233">
        <v>1</v>
      </c>
      <c r="O8233" s="17" t="s">
        <v>21485</v>
      </c>
      <c r="P8233">
        <v>0</v>
      </c>
      <c r="Q8233" s="17" t="s">
        <v>21485</v>
      </c>
      <c r="R8233" t="s">
        <v>2428</v>
      </c>
    </row>
    <row r="8234" spans="1:18">
      <c r="A8234" t="s">
        <v>17901</v>
      </c>
      <c r="B8234" t="s">
        <v>103</v>
      </c>
      <c r="C8234" t="s">
        <v>30</v>
      </c>
      <c r="D8234" t="s">
        <v>20</v>
      </c>
      <c r="E8234" t="s">
        <v>115</v>
      </c>
      <c r="F8234" t="s">
        <v>813</v>
      </c>
      <c r="G8234" t="s">
        <v>17902</v>
      </c>
      <c r="H8234" s="1">
        <v>543811</v>
      </c>
      <c r="I8234" s="1">
        <v>0</v>
      </c>
      <c r="J8234" t="s">
        <v>24</v>
      </c>
      <c r="K8234" t="s">
        <v>118</v>
      </c>
      <c r="L8234" s="10">
        <v>40452</v>
      </c>
      <c r="M8234" t="s">
        <v>17903</v>
      </c>
      <c r="N8234">
        <v>0</v>
      </c>
      <c r="O8234" s="17" t="s">
        <v>21485</v>
      </c>
      <c r="P8234">
        <v>0</v>
      </c>
      <c r="Q8234" s="17" t="s">
        <v>21485</v>
      </c>
      <c r="R8234" t="s">
        <v>17901</v>
      </c>
    </row>
    <row r="8235" spans="1:18">
      <c r="A8235" t="s">
        <v>17904</v>
      </c>
      <c r="B8235" t="s">
        <v>167</v>
      </c>
      <c r="C8235" t="s">
        <v>85</v>
      </c>
      <c r="D8235" t="s">
        <v>20</v>
      </c>
      <c r="E8235" t="s">
        <v>21</v>
      </c>
      <c r="F8235" t="s">
        <v>498</v>
      </c>
      <c r="G8235" t="s">
        <v>17905</v>
      </c>
      <c r="H8235" s="1">
        <v>669700</v>
      </c>
      <c r="I8235" s="1">
        <v>0</v>
      </c>
      <c r="J8235" t="s">
        <v>24</v>
      </c>
      <c r="K8235" t="s">
        <v>118</v>
      </c>
      <c r="L8235" s="10">
        <v>41183</v>
      </c>
      <c r="M8235" t="s">
        <v>17906</v>
      </c>
      <c r="N8235">
        <v>0</v>
      </c>
      <c r="O8235" s="17" t="s">
        <v>21485</v>
      </c>
      <c r="P8235">
        <v>0</v>
      </c>
      <c r="Q8235" s="17" t="s">
        <v>21485</v>
      </c>
      <c r="R8235" t="s">
        <v>17904</v>
      </c>
    </row>
    <row r="8236" spans="1:18">
      <c r="A8236" t="s">
        <v>17904</v>
      </c>
      <c r="B8236" t="s">
        <v>167</v>
      </c>
      <c r="C8236" t="s">
        <v>85</v>
      </c>
      <c r="D8236" t="s">
        <v>20</v>
      </c>
      <c r="E8236" t="s">
        <v>31</v>
      </c>
      <c r="F8236" t="s">
        <v>498</v>
      </c>
      <c r="G8236" t="s">
        <v>17907</v>
      </c>
      <c r="H8236" s="1">
        <v>710226</v>
      </c>
      <c r="I8236" s="1">
        <v>0</v>
      </c>
      <c r="J8236" t="s">
        <v>24</v>
      </c>
      <c r="K8236" t="s">
        <v>118</v>
      </c>
      <c r="L8236" s="10">
        <v>41913</v>
      </c>
      <c r="M8236" t="s">
        <v>17908</v>
      </c>
      <c r="N8236">
        <v>0</v>
      </c>
      <c r="O8236" s="17" t="s">
        <v>21485</v>
      </c>
      <c r="P8236">
        <v>0</v>
      </c>
      <c r="Q8236" s="17" t="s">
        <v>21485</v>
      </c>
      <c r="R8236" t="s">
        <v>17904</v>
      </c>
    </row>
    <row r="8237" spans="1:18">
      <c r="A8237" t="s">
        <v>17904</v>
      </c>
      <c r="B8237" t="s">
        <v>167</v>
      </c>
      <c r="C8237" t="s">
        <v>85</v>
      </c>
      <c r="D8237" t="s">
        <v>18986</v>
      </c>
      <c r="E8237" t="s">
        <v>18987</v>
      </c>
      <c r="F8237" t="s">
        <v>18988</v>
      </c>
      <c r="G8237" t="s">
        <v>21293</v>
      </c>
      <c r="H8237" s="1">
        <v>450000</v>
      </c>
      <c r="I8237" s="1">
        <v>0</v>
      </c>
      <c r="J8237" t="s">
        <v>68</v>
      </c>
      <c r="K8237" t="s">
        <v>49</v>
      </c>
      <c r="L8237" s="7">
        <v>43525</v>
      </c>
      <c r="M8237" t="s">
        <v>21294</v>
      </c>
      <c r="N8237">
        <v>0</v>
      </c>
      <c r="O8237" s="17" t="s">
        <v>21485</v>
      </c>
      <c r="P8237">
        <v>0</v>
      </c>
      <c r="Q8237" s="17" t="s">
        <v>21485</v>
      </c>
      <c r="R8237" t="s">
        <v>17904</v>
      </c>
    </row>
    <row r="8238" spans="1:18">
      <c r="A8238" t="s">
        <v>17904</v>
      </c>
      <c r="B8238" t="s">
        <v>167</v>
      </c>
      <c r="C8238" t="s">
        <v>85</v>
      </c>
      <c r="D8238" t="s">
        <v>38</v>
      </c>
      <c r="E8238" t="s">
        <v>353</v>
      </c>
      <c r="F8238" t="s">
        <v>1272</v>
      </c>
      <c r="G8238" t="s">
        <v>17909</v>
      </c>
      <c r="H8238" s="1">
        <v>803250</v>
      </c>
      <c r="I8238" s="1">
        <v>0</v>
      </c>
      <c r="J8238" t="s">
        <v>24</v>
      </c>
      <c r="K8238" t="s">
        <v>49</v>
      </c>
      <c r="L8238" s="10">
        <v>43739</v>
      </c>
      <c r="M8238" t="s">
        <v>17910</v>
      </c>
      <c r="N8238">
        <v>0</v>
      </c>
      <c r="O8238" s="17" t="s">
        <v>21485</v>
      </c>
      <c r="P8238">
        <v>0</v>
      </c>
      <c r="Q8238" s="17" t="s">
        <v>21485</v>
      </c>
      <c r="R8238" t="s">
        <v>17904</v>
      </c>
    </row>
    <row r="8239" spans="1:18">
      <c r="A8239" t="s">
        <v>17904</v>
      </c>
      <c r="B8239" t="s">
        <v>167</v>
      </c>
      <c r="C8239" t="s">
        <v>85</v>
      </c>
      <c r="D8239" t="s">
        <v>38</v>
      </c>
      <c r="E8239" t="s">
        <v>408</v>
      </c>
      <c r="F8239" t="s">
        <v>1272</v>
      </c>
      <c r="G8239" t="s">
        <v>17911</v>
      </c>
      <c r="H8239" s="1">
        <v>883576</v>
      </c>
      <c r="I8239" s="1">
        <v>0</v>
      </c>
      <c r="J8239" t="s">
        <v>24</v>
      </c>
      <c r="K8239" t="s">
        <v>118</v>
      </c>
      <c r="L8239" s="10">
        <v>44105</v>
      </c>
      <c r="M8239" t="s">
        <v>17912</v>
      </c>
      <c r="N8239">
        <v>0</v>
      </c>
      <c r="O8239" s="17" t="s">
        <v>21485</v>
      </c>
      <c r="P8239">
        <v>0</v>
      </c>
      <c r="Q8239" s="17" t="s">
        <v>21485</v>
      </c>
      <c r="R8239" t="s">
        <v>17904</v>
      </c>
    </row>
    <row r="8240" spans="1:18">
      <c r="A8240" t="s">
        <v>21295</v>
      </c>
      <c r="B8240" t="s">
        <v>167</v>
      </c>
      <c r="C8240" t="s">
        <v>85</v>
      </c>
      <c r="D8240" t="s">
        <v>18713</v>
      </c>
      <c r="E8240" t="s">
        <v>19006</v>
      </c>
      <c r="F8240" t="s">
        <v>18715</v>
      </c>
      <c r="G8240" t="s">
        <v>21296</v>
      </c>
      <c r="H8240" s="1">
        <v>105000</v>
      </c>
      <c r="I8240" s="1">
        <v>0</v>
      </c>
      <c r="J8240" t="s">
        <v>68</v>
      </c>
      <c r="K8240" t="s">
        <v>110</v>
      </c>
      <c r="L8240" s="7">
        <v>44287</v>
      </c>
      <c r="M8240" t="s">
        <v>21297</v>
      </c>
      <c r="N8240">
        <v>0</v>
      </c>
      <c r="O8240" s="17" t="s">
        <v>21485</v>
      </c>
      <c r="P8240">
        <v>0</v>
      </c>
      <c r="Q8240" s="17" t="s">
        <v>21485</v>
      </c>
      <c r="R8240" t="s">
        <v>21295</v>
      </c>
    </row>
    <row r="8241" spans="1:18">
      <c r="A8241" t="s">
        <v>17913</v>
      </c>
      <c r="B8241" t="s">
        <v>1218</v>
      </c>
      <c r="C8241" t="s">
        <v>30</v>
      </c>
      <c r="D8241" t="s">
        <v>20</v>
      </c>
      <c r="E8241" t="s">
        <v>122</v>
      </c>
      <c r="F8241" t="s">
        <v>123</v>
      </c>
      <c r="G8241" t="s">
        <v>17914</v>
      </c>
      <c r="H8241" s="1">
        <v>794178</v>
      </c>
      <c r="I8241" s="1">
        <v>0</v>
      </c>
      <c r="J8241" t="s">
        <v>24</v>
      </c>
      <c r="K8241" t="s">
        <v>118</v>
      </c>
      <c r="L8241" s="10">
        <v>40817</v>
      </c>
      <c r="M8241" t="s">
        <v>17915</v>
      </c>
      <c r="N8241">
        <v>0</v>
      </c>
      <c r="O8241" s="17" t="s">
        <v>21485</v>
      </c>
      <c r="P8241">
        <v>0</v>
      </c>
      <c r="Q8241" s="17" t="s">
        <v>21485</v>
      </c>
      <c r="R8241" t="s">
        <v>17913</v>
      </c>
    </row>
    <row r="8242" spans="1:18">
      <c r="A8242" t="s">
        <v>17916</v>
      </c>
      <c r="B8242" t="s">
        <v>167</v>
      </c>
      <c r="C8242" t="s">
        <v>85</v>
      </c>
      <c r="D8242" t="s">
        <v>20</v>
      </c>
      <c r="E8242" t="s">
        <v>79</v>
      </c>
      <c r="F8242" t="s">
        <v>22</v>
      </c>
      <c r="G8242" t="s">
        <v>17917</v>
      </c>
      <c r="H8242" s="1">
        <v>789888</v>
      </c>
      <c r="I8242" s="1">
        <v>0</v>
      </c>
      <c r="J8242" t="s">
        <v>24</v>
      </c>
      <c r="K8242" t="s">
        <v>22</v>
      </c>
      <c r="L8242" s="10">
        <v>41548</v>
      </c>
      <c r="M8242" t="s">
        <v>17918</v>
      </c>
      <c r="N8242">
        <v>0</v>
      </c>
      <c r="O8242" s="17" t="s">
        <v>21485</v>
      </c>
      <c r="P8242">
        <v>0</v>
      </c>
      <c r="Q8242" s="17" t="s">
        <v>21485</v>
      </c>
      <c r="R8242" t="s">
        <v>17916</v>
      </c>
    </row>
    <row r="8243" spans="1:18">
      <c r="A8243" t="s">
        <v>17919</v>
      </c>
      <c r="B8243" t="s">
        <v>103</v>
      </c>
      <c r="C8243" t="s">
        <v>30</v>
      </c>
      <c r="D8243" t="s">
        <v>38</v>
      </c>
      <c r="E8243" t="s">
        <v>86</v>
      </c>
      <c r="F8243" t="s">
        <v>418</v>
      </c>
      <c r="G8243" t="s">
        <v>17920</v>
      </c>
      <c r="H8243" s="1">
        <v>753525</v>
      </c>
      <c r="I8243" s="1">
        <v>0</v>
      </c>
      <c r="J8243" t="s">
        <v>24</v>
      </c>
      <c r="K8243" t="s">
        <v>118</v>
      </c>
      <c r="L8243" s="10">
        <v>44652</v>
      </c>
      <c r="M8243" t="s">
        <v>17921</v>
      </c>
      <c r="N8243">
        <v>0</v>
      </c>
      <c r="O8243" s="17" t="s">
        <v>21485</v>
      </c>
      <c r="P8243">
        <v>0</v>
      </c>
      <c r="Q8243" s="17" t="s">
        <v>21485</v>
      </c>
      <c r="R8243" t="s">
        <v>17919</v>
      </c>
    </row>
    <row r="8244" spans="1:18">
      <c r="A8244" t="s">
        <v>17919</v>
      </c>
      <c r="B8244" t="s">
        <v>103</v>
      </c>
      <c r="C8244" t="s">
        <v>30</v>
      </c>
      <c r="D8244" t="s">
        <v>38</v>
      </c>
      <c r="E8244" t="s">
        <v>718</v>
      </c>
      <c r="F8244" t="s">
        <v>123</v>
      </c>
      <c r="G8244" t="s">
        <v>17922</v>
      </c>
      <c r="H8244" s="1">
        <v>573750</v>
      </c>
      <c r="I8244" s="1">
        <v>0</v>
      </c>
      <c r="J8244" t="s">
        <v>24</v>
      </c>
      <c r="K8244" t="s">
        <v>118</v>
      </c>
      <c r="L8244" s="10">
        <v>44835</v>
      </c>
      <c r="M8244" t="s">
        <v>17923</v>
      </c>
      <c r="N8244">
        <v>0</v>
      </c>
      <c r="O8244" s="17" t="s">
        <v>21485</v>
      </c>
      <c r="P8244">
        <v>0</v>
      </c>
      <c r="Q8244" s="17" t="s">
        <v>21485</v>
      </c>
      <c r="R8244" t="s">
        <v>17919</v>
      </c>
    </row>
    <row r="8245" spans="1:18">
      <c r="A8245" t="s">
        <v>680</v>
      </c>
      <c r="B8245" t="s">
        <v>29</v>
      </c>
      <c r="C8245" t="s">
        <v>30</v>
      </c>
      <c r="D8245" t="s">
        <v>20</v>
      </c>
      <c r="E8245" t="s">
        <v>51</v>
      </c>
      <c r="F8245" t="s">
        <v>155</v>
      </c>
      <c r="G8245" t="s">
        <v>2431</v>
      </c>
      <c r="H8245" s="1">
        <v>931743</v>
      </c>
      <c r="I8245" s="1">
        <v>0</v>
      </c>
      <c r="J8245" t="s">
        <v>24</v>
      </c>
      <c r="K8245" t="s">
        <v>157</v>
      </c>
      <c r="L8245" s="10">
        <v>39904</v>
      </c>
      <c r="M8245" t="s">
        <v>2432</v>
      </c>
      <c r="N8245">
        <v>1</v>
      </c>
      <c r="O8245" s="17" t="s">
        <v>21485</v>
      </c>
      <c r="P8245">
        <v>0</v>
      </c>
      <c r="Q8245" s="17" t="s">
        <v>21485</v>
      </c>
      <c r="R8245" t="s">
        <v>680</v>
      </c>
    </row>
    <row r="8246" spans="1:18">
      <c r="A8246" t="s">
        <v>680</v>
      </c>
      <c r="B8246" t="s">
        <v>29</v>
      </c>
      <c r="C8246" t="s">
        <v>30</v>
      </c>
      <c r="D8246" t="s">
        <v>20</v>
      </c>
      <c r="E8246" t="s">
        <v>104</v>
      </c>
      <c r="F8246" t="s">
        <v>181</v>
      </c>
      <c r="G8246" t="s">
        <v>2679</v>
      </c>
      <c r="H8246" s="1">
        <v>706673</v>
      </c>
      <c r="I8246" s="1">
        <v>0</v>
      </c>
      <c r="J8246" t="s">
        <v>24</v>
      </c>
      <c r="K8246" t="s">
        <v>157</v>
      </c>
      <c r="L8246" s="10">
        <v>40269</v>
      </c>
      <c r="M8246" t="s">
        <v>2680</v>
      </c>
      <c r="N8246">
        <v>0</v>
      </c>
      <c r="O8246" s="17" t="s">
        <v>21485</v>
      </c>
      <c r="P8246">
        <v>0</v>
      </c>
      <c r="Q8246" s="17" t="s">
        <v>21485</v>
      </c>
      <c r="R8246" t="s">
        <v>680</v>
      </c>
    </row>
    <row r="8247" spans="1:18">
      <c r="A8247" t="s">
        <v>680</v>
      </c>
      <c r="B8247" t="s">
        <v>29</v>
      </c>
      <c r="C8247" t="s">
        <v>30</v>
      </c>
      <c r="D8247" t="s">
        <v>20</v>
      </c>
      <c r="E8247" t="s">
        <v>71</v>
      </c>
      <c r="F8247" t="s">
        <v>181</v>
      </c>
      <c r="G8247" t="s">
        <v>742</v>
      </c>
      <c r="H8247" s="1">
        <v>675050</v>
      </c>
      <c r="I8247" s="1">
        <v>0</v>
      </c>
      <c r="J8247" t="s">
        <v>24</v>
      </c>
      <c r="K8247" t="s">
        <v>157</v>
      </c>
      <c r="L8247" s="10">
        <v>40634</v>
      </c>
      <c r="M8247" t="s">
        <v>743</v>
      </c>
      <c r="N8247">
        <v>2</v>
      </c>
      <c r="O8247" s="17" t="s">
        <v>21485</v>
      </c>
      <c r="P8247">
        <v>0</v>
      </c>
      <c r="Q8247" s="17" t="s">
        <v>21485</v>
      </c>
      <c r="R8247" t="s">
        <v>680</v>
      </c>
    </row>
    <row r="8248" spans="1:18">
      <c r="A8248" t="s">
        <v>680</v>
      </c>
      <c r="B8248" t="s">
        <v>29</v>
      </c>
      <c r="C8248" t="s">
        <v>30</v>
      </c>
      <c r="D8248" t="s">
        <v>20</v>
      </c>
      <c r="E8248" t="s">
        <v>31</v>
      </c>
      <c r="F8248" t="s">
        <v>181</v>
      </c>
      <c r="G8248" t="s">
        <v>681</v>
      </c>
      <c r="H8248" s="1">
        <v>1025435</v>
      </c>
      <c r="I8248" s="1">
        <v>0</v>
      </c>
      <c r="J8248" t="s">
        <v>24</v>
      </c>
      <c r="K8248" t="s">
        <v>157</v>
      </c>
      <c r="L8248" s="10">
        <v>41913</v>
      </c>
      <c r="M8248" t="s">
        <v>682</v>
      </c>
      <c r="N8248">
        <v>3</v>
      </c>
      <c r="O8248" s="17" t="s">
        <v>21485</v>
      </c>
      <c r="P8248">
        <v>0</v>
      </c>
      <c r="Q8248" s="17" t="s">
        <v>21485</v>
      </c>
      <c r="R8248" t="s">
        <v>680</v>
      </c>
    </row>
    <row r="8249" spans="1:18">
      <c r="A8249" t="s">
        <v>680</v>
      </c>
      <c r="B8249" t="s">
        <v>29</v>
      </c>
      <c r="C8249" t="s">
        <v>30</v>
      </c>
      <c r="D8249" t="s">
        <v>38</v>
      </c>
      <c r="E8249" t="s">
        <v>86</v>
      </c>
      <c r="F8249" t="s">
        <v>181</v>
      </c>
      <c r="G8249" t="s">
        <v>17924</v>
      </c>
      <c r="H8249" s="1">
        <v>960075</v>
      </c>
      <c r="I8249" s="1">
        <v>0</v>
      </c>
      <c r="J8249" t="s">
        <v>24</v>
      </c>
      <c r="K8249" t="s">
        <v>157</v>
      </c>
      <c r="L8249" s="10">
        <v>44652</v>
      </c>
      <c r="M8249" t="s">
        <v>17925</v>
      </c>
      <c r="N8249">
        <v>0</v>
      </c>
      <c r="O8249" s="17" t="s">
        <v>21485</v>
      </c>
      <c r="P8249">
        <v>0</v>
      </c>
      <c r="Q8249" s="17" t="s">
        <v>21485</v>
      </c>
      <c r="R8249" t="s">
        <v>680</v>
      </c>
    </row>
    <row r="8250" spans="1:18">
      <c r="A8250" t="s">
        <v>1486</v>
      </c>
      <c r="B8250" t="s">
        <v>84</v>
      </c>
      <c r="C8250" t="s">
        <v>85</v>
      </c>
      <c r="D8250" t="s">
        <v>20</v>
      </c>
      <c r="E8250" t="s">
        <v>104</v>
      </c>
      <c r="F8250" t="s">
        <v>108</v>
      </c>
      <c r="G8250" t="s">
        <v>17926</v>
      </c>
      <c r="H8250" s="1">
        <v>822695</v>
      </c>
      <c r="I8250" s="1">
        <v>0</v>
      </c>
      <c r="J8250" t="s">
        <v>24</v>
      </c>
      <c r="K8250" t="s">
        <v>118</v>
      </c>
      <c r="L8250" s="10">
        <v>40269</v>
      </c>
      <c r="M8250" t="s">
        <v>17927</v>
      </c>
      <c r="N8250">
        <v>0</v>
      </c>
      <c r="O8250" s="17" t="s">
        <v>21485</v>
      </c>
      <c r="P8250">
        <v>0</v>
      </c>
      <c r="Q8250" s="17" t="s">
        <v>21485</v>
      </c>
      <c r="R8250" t="s">
        <v>1486</v>
      </c>
    </row>
    <row r="8251" spans="1:18">
      <c r="A8251" t="s">
        <v>1486</v>
      </c>
      <c r="B8251" t="s">
        <v>84</v>
      </c>
      <c r="C8251" t="s">
        <v>85</v>
      </c>
      <c r="D8251" t="s">
        <v>20</v>
      </c>
      <c r="E8251" t="s">
        <v>79</v>
      </c>
      <c r="F8251" t="s">
        <v>108</v>
      </c>
      <c r="G8251" t="s">
        <v>1487</v>
      </c>
      <c r="H8251" s="1">
        <v>822669</v>
      </c>
      <c r="I8251" s="1">
        <v>0</v>
      </c>
      <c r="J8251" t="s">
        <v>24</v>
      </c>
      <c r="K8251" t="s">
        <v>118</v>
      </c>
      <c r="L8251" s="10">
        <v>41548</v>
      </c>
      <c r="M8251" t="s">
        <v>1488</v>
      </c>
      <c r="N8251">
        <v>1</v>
      </c>
      <c r="O8251" s="17" t="s">
        <v>21485</v>
      </c>
      <c r="P8251">
        <v>0</v>
      </c>
      <c r="Q8251" s="17" t="s">
        <v>21485</v>
      </c>
      <c r="R8251" t="s">
        <v>1486</v>
      </c>
    </row>
    <row r="8252" spans="1:18">
      <c r="A8252" t="s">
        <v>1486</v>
      </c>
      <c r="B8252" t="s">
        <v>84</v>
      </c>
      <c r="C8252" t="s">
        <v>85</v>
      </c>
      <c r="D8252" t="s">
        <v>38</v>
      </c>
      <c r="E8252" t="s">
        <v>408</v>
      </c>
      <c r="F8252" t="s">
        <v>108</v>
      </c>
      <c r="G8252" t="s">
        <v>17928</v>
      </c>
      <c r="H8252" s="1">
        <v>1021276</v>
      </c>
      <c r="I8252" s="1">
        <v>0</v>
      </c>
      <c r="J8252" t="s">
        <v>24</v>
      </c>
      <c r="K8252" t="s">
        <v>118</v>
      </c>
      <c r="L8252" s="10">
        <v>44105</v>
      </c>
      <c r="M8252" t="s">
        <v>17929</v>
      </c>
      <c r="N8252">
        <v>0</v>
      </c>
      <c r="O8252" s="17" t="s">
        <v>21485</v>
      </c>
      <c r="P8252">
        <v>0</v>
      </c>
      <c r="Q8252" s="17" t="s">
        <v>21485</v>
      </c>
      <c r="R8252" t="s">
        <v>1486</v>
      </c>
    </row>
    <row r="8253" spans="1:18">
      <c r="A8253" t="s">
        <v>21298</v>
      </c>
      <c r="B8253" t="s">
        <v>9599</v>
      </c>
      <c r="C8253" t="s">
        <v>9600</v>
      </c>
      <c r="D8253" t="s">
        <v>18968</v>
      </c>
      <c r="E8253" t="s">
        <v>18969</v>
      </c>
      <c r="F8253" t="s">
        <v>18780</v>
      </c>
      <c r="G8253" t="s">
        <v>21299</v>
      </c>
      <c r="H8253" s="1">
        <v>355982</v>
      </c>
      <c r="I8253" s="1">
        <v>0</v>
      </c>
      <c r="J8253" t="s">
        <v>223</v>
      </c>
      <c r="K8253" t="s">
        <v>136</v>
      </c>
      <c r="L8253" s="7">
        <v>43922</v>
      </c>
      <c r="M8253" t="s">
        <v>21300</v>
      </c>
      <c r="N8253">
        <v>0</v>
      </c>
      <c r="O8253" s="17" t="s">
        <v>21485</v>
      </c>
      <c r="P8253">
        <v>0</v>
      </c>
      <c r="Q8253" s="17" t="s">
        <v>21485</v>
      </c>
      <c r="R8253" t="s">
        <v>21298</v>
      </c>
    </row>
    <row r="8254" spans="1:18">
      <c r="A8254" t="s">
        <v>17930</v>
      </c>
      <c r="B8254" t="s">
        <v>333</v>
      </c>
      <c r="C8254" t="s">
        <v>30</v>
      </c>
      <c r="D8254" t="s">
        <v>20</v>
      </c>
      <c r="E8254" t="s">
        <v>115</v>
      </c>
      <c r="F8254" t="s">
        <v>481</v>
      </c>
      <c r="G8254" t="s">
        <v>17931</v>
      </c>
      <c r="H8254" s="1">
        <v>253503</v>
      </c>
      <c r="I8254" s="1">
        <v>0</v>
      </c>
      <c r="J8254" t="s">
        <v>223</v>
      </c>
      <c r="K8254" t="s">
        <v>157</v>
      </c>
      <c r="L8254" s="10">
        <v>40452</v>
      </c>
      <c r="M8254" t="s">
        <v>17932</v>
      </c>
      <c r="N8254">
        <v>0</v>
      </c>
      <c r="O8254" s="17" t="s">
        <v>21485</v>
      </c>
      <c r="P8254">
        <v>0</v>
      </c>
      <c r="Q8254" s="17" t="s">
        <v>21485</v>
      </c>
      <c r="R8254" t="s">
        <v>17930</v>
      </c>
    </row>
    <row r="8255" spans="1:18">
      <c r="A8255" t="s">
        <v>17933</v>
      </c>
      <c r="B8255" t="s">
        <v>84</v>
      </c>
      <c r="C8255" t="s">
        <v>85</v>
      </c>
      <c r="D8255" t="s">
        <v>38</v>
      </c>
      <c r="E8255" t="s">
        <v>39</v>
      </c>
      <c r="F8255" t="s">
        <v>245</v>
      </c>
      <c r="G8255" t="s">
        <v>17934</v>
      </c>
      <c r="H8255" s="1">
        <v>562275</v>
      </c>
      <c r="I8255" s="1">
        <v>0</v>
      </c>
      <c r="J8255" t="s">
        <v>68</v>
      </c>
      <c r="K8255" t="s">
        <v>42</v>
      </c>
      <c r="L8255" s="10">
        <v>43191</v>
      </c>
      <c r="M8255" t="s">
        <v>17935</v>
      </c>
      <c r="N8255">
        <v>0</v>
      </c>
      <c r="O8255" s="17" t="s">
        <v>21485</v>
      </c>
      <c r="P8255">
        <v>0</v>
      </c>
      <c r="Q8255" s="17" t="s">
        <v>21485</v>
      </c>
      <c r="R8255" t="s">
        <v>17933</v>
      </c>
    </row>
    <row r="8256" spans="1:18">
      <c r="A8256" t="s">
        <v>17933</v>
      </c>
      <c r="B8256" t="s">
        <v>84</v>
      </c>
      <c r="C8256" t="s">
        <v>85</v>
      </c>
      <c r="D8256" t="s">
        <v>38</v>
      </c>
      <c r="E8256" t="s">
        <v>86</v>
      </c>
      <c r="F8256" t="s">
        <v>87</v>
      </c>
      <c r="G8256" t="s">
        <v>17936</v>
      </c>
      <c r="H8256" s="1">
        <v>1078652</v>
      </c>
      <c r="I8256" s="1">
        <v>0</v>
      </c>
      <c r="J8256" t="s">
        <v>48</v>
      </c>
      <c r="K8256" t="s">
        <v>42</v>
      </c>
      <c r="L8256" s="10">
        <v>44652</v>
      </c>
      <c r="M8256" t="s">
        <v>17937</v>
      </c>
      <c r="N8256">
        <v>0</v>
      </c>
      <c r="O8256" s="17" t="s">
        <v>21485</v>
      </c>
      <c r="P8256">
        <v>0</v>
      </c>
      <c r="Q8256" s="17" t="s">
        <v>21485</v>
      </c>
      <c r="R8256" t="s">
        <v>17933</v>
      </c>
    </row>
    <row r="8257" spans="1:18">
      <c r="A8257" t="s">
        <v>1549</v>
      </c>
      <c r="B8257" t="s">
        <v>64</v>
      </c>
      <c r="C8257" t="s">
        <v>65</v>
      </c>
      <c r="D8257" t="s">
        <v>20</v>
      </c>
      <c r="E8257" t="s">
        <v>51</v>
      </c>
      <c r="F8257" t="s">
        <v>46</v>
      </c>
      <c r="G8257" t="s">
        <v>2927</v>
      </c>
      <c r="H8257" s="1">
        <v>352761</v>
      </c>
      <c r="I8257" s="1">
        <v>0</v>
      </c>
      <c r="J8257" t="s">
        <v>68</v>
      </c>
      <c r="K8257" t="s">
        <v>60</v>
      </c>
      <c r="L8257" s="10">
        <v>39904</v>
      </c>
      <c r="M8257" t="s">
        <v>2928</v>
      </c>
      <c r="N8257">
        <v>0</v>
      </c>
      <c r="O8257" s="17" t="s">
        <v>21485</v>
      </c>
      <c r="P8257">
        <v>0</v>
      </c>
      <c r="Q8257" s="17" t="s">
        <v>21485</v>
      </c>
      <c r="R8257" t="s">
        <v>1549</v>
      </c>
    </row>
    <row r="8258" spans="1:18">
      <c r="A8258" t="s">
        <v>1549</v>
      </c>
      <c r="B8258" t="s">
        <v>64</v>
      </c>
      <c r="C8258" t="s">
        <v>65</v>
      </c>
      <c r="D8258" t="s">
        <v>20</v>
      </c>
      <c r="E8258" t="s">
        <v>115</v>
      </c>
      <c r="F8258" t="s">
        <v>498</v>
      </c>
      <c r="G8258" t="s">
        <v>1550</v>
      </c>
      <c r="H8258" s="1">
        <v>823750</v>
      </c>
      <c r="I8258" s="1">
        <v>0</v>
      </c>
      <c r="J8258" t="s">
        <v>24</v>
      </c>
      <c r="K8258" t="s">
        <v>136</v>
      </c>
      <c r="L8258" s="10">
        <v>40452</v>
      </c>
      <c r="M8258" t="s">
        <v>1551</v>
      </c>
      <c r="N8258">
        <v>1</v>
      </c>
      <c r="O8258" s="17" t="s">
        <v>21485</v>
      </c>
      <c r="P8258">
        <v>0</v>
      </c>
      <c r="Q8258" s="17" t="s">
        <v>21485</v>
      </c>
      <c r="R8258" t="s">
        <v>1549</v>
      </c>
    </row>
    <row r="8259" spans="1:18">
      <c r="A8259" t="s">
        <v>1549</v>
      </c>
      <c r="B8259" t="s">
        <v>64</v>
      </c>
      <c r="C8259" t="s">
        <v>65</v>
      </c>
      <c r="D8259" t="s">
        <v>38</v>
      </c>
      <c r="E8259" t="s">
        <v>86</v>
      </c>
      <c r="F8259" t="s">
        <v>134</v>
      </c>
      <c r="G8259" t="s">
        <v>17938</v>
      </c>
      <c r="H8259" s="1">
        <v>910350</v>
      </c>
      <c r="I8259" s="1">
        <v>0</v>
      </c>
      <c r="J8259" t="s">
        <v>24</v>
      </c>
      <c r="K8259" t="s">
        <v>136</v>
      </c>
      <c r="L8259" s="10">
        <v>44652</v>
      </c>
      <c r="M8259" t="s">
        <v>17939</v>
      </c>
      <c r="N8259">
        <v>0</v>
      </c>
      <c r="O8259" s="17" t="s">
        <v>21485</v>
      </c>
      <c r="P8259">
        <v>0</v>
      </c>
      <c r="Q8259" s="17" t="s">
        <v>21485</v>
      </c>
      <c r="R8259" t="s">
        <v>1549</v>
      </c>
    </row>
    <row r="8260" spans="1:18">
      <c r="A8260" t="s">
        <v>17940</v>
      </c>
      <c r="B8260" t="s">
        <v>564</v>
      </c>
      <c r="C8260" t="s">
        <v>30</v>
      </c>
      <c r="D8260" t="s">
        <v>20</v>
      </c>
      <c r="E8260" t="s">
        <v>320</v>
      </c>
      <c r="F8260" t="s">
        <v>404</v>
      </c>
      <c r="G8260" t="s">
        <v>17941</v>
      </c>
      <c r="H8260" s="1">
        <v>598500</v>
      </c>
      <c r="I8260" s="1">
        <v>0</v>
      </c>
      <c r="J8260" t="s">
        <v>24</v>
      </c>
      <c r="K8260" t="s">
        <v>49</v>
      </c>
      <c r="L8260" s="10">
        <v>41365</v>
      </c>
      <c r="M8260" t="s">
        <v>17942</v>
      </c>
      <c r="N8260">
        <v>0</v>
      </c>
      <c r="O8260" s="17" t="s">
        <v>21485</v>
      </c>
      <c r="P8260">
        <v>0</v>
      </c>
      <c r="Q8260" s="17" t="s">
        <v>21485</v>
      </c>
      <c r="R8260" t="s">
        <v>17940</v>
      </c>
    </row>
    <row r="8261" spans="1:18">
      <c r="A8261" t="s">
        <v>17940</v>
      </c>
      <c r="B8261" t="s">
        <v>564</v>
      </c>
      <c r="C8261" t="s">
        <v>30</v>
      </c>
      <c r="D8261" t="s">
        <v>38</v>
      </c>
      <c r="E8261" t="s">
        <v>637</v>
      </c>
      <c r="F8261" t="s">
        <v>163</v>
      </c>
      <c r="G8261" t="s">
        <v>17943</v>
      </c>
      <c r="H8261" s="1">
        <v>845326</v>
      </c>
      <c r="I8261" s="1">
        <v>0</v>
      </c>
      <c r="J8261" t="s">
        <v>24</v>
      </c>
      <c r="K8261" t="s">
        <v>118</v>
      </c>
      <c r="L8261" s="10">
        <v>44470</v>
      </c>
      <c r="M8261" t="s">
        <v>17944</v>
      </c>
      <c r="N8261">
        <v>0</v>
      </c>
      <c r="O8261" s="17" t="s">
        <v>21485</v>
      </c>
      <c r="P8261">
        <v>0</v>
      </c>
      <c r="Q8261" s="17" t="s">
        <v>21485</v>
      </c>
      <c r="R8261" t="s">
        <v>17940</v>
      </c>
    </row>
    <row r="8262" spans="1:18">
      <c r="A8262" t="s">
        <v>17945</v>
      </c>
      <c r="B8262" t="s">
        <v>64</v>
      </c>
      <c r="C8262" t="s">
        <v>65</v>
      </c>
      <c r="D8262" t="s">
        <v>20</v>
      </c>
      <c r="E8262" t="s">
        <v>122</v>
      </c>
      <c r="F8262" t="s">
        <v>149</v>
      </c>
      <c r="G8262" t="s">
        <v>17946</v>
      </c>
      <c r="H8262" s="1">
        <v>633134</v>
      </c>
      <c r="I8262" s="1">
        <v>0</v>
      </c>
      <c r="J8262" t="s">
        <v>24</v>
      </c>
      <c r="K8262" t="s">
        <v>136</v>
      </c>
      <c r="L8262" s="10">
        <v>40817</v>
      </c>
      <c r="M8262" t="s">
        <v>17947</v>
      </c>
      <c r="N8262">
        <v>0</v>
      </c>
      <c r="O8262" s="17" t="s">
        <v>21485</v>
      </c>
      <c r="P8262">
        <v>0</v>
      </c>
      <c r="Q8262" s="17" t="s">
        <v>21485</v>
      </c>
      <c r="R8262" t="s">
        <v>17945</v>
      </c>
    </row>
    <row r="8263" spans="1:18">
      <c r="A8263" t="s">
        <v>17948</v>
      </c>
      <c r="B8263" t="s">
        <v>696</v>
      </c>
      <c r="C8263" t="s">
        <v>30</v>
      </c>
      <c r="D8263" t="s">
        <v>20</v>
      </c>
      <c r="E8263" t="s">
        <v>51</v>
      </c>
      <c r="F8263" t="s">
        <v>149</v>
      </c>
      <c r="G8263" t="s">
        <v>17949</v>
      </c>
      <c r="H8263" s="1">
        <v>748270</v>
      </c>
      <c r="I8263" s="1">
        <v>0</v>
      </c>
      <c r="J8263" t="s">
        <v>24</v>
      </c>
      <c r="K8263" t="s">
        <v>136</v>
      </c>
      <c r="L8263" s="10">
        <v>39904</v>
      </c>
      <c r="M8263" t="s">
        <v>17950</v>
      </c>
      <c r="N8263">
        <v>0</v>
      </c>
      <c r="O8263" s="17" t="s">
        <v>21485</v>
      </c>
      <c r="P8263">
        <v>0</v>
      </c>
      <c r="Q8263" s="17" t="s">
        <v>21485</v>
      </c>
      <c r="R8263" t="s">
        <v>17948</v>
      </c>
    </row>
    <row r="8264" spans="1:18">
      <c r="A8264" t="s">
        <v>17948</v>
      </c>
      <c r="B8264" t="s">
        <v>696</v>
      </c>
      <c r="C8264" t="s">
        <v>30</v>
      </c>
      <c r="D8264" t="s">
        <v>20</v>
      </c>
      <c r="E8264" t="s">
        <v>71</v>
      </c>
      <c r="F8264" t="s">
        <v>149</v>
      </c>
      <c r="G8264" t="s">
        <v>17951</v>
      </c>
      <c r="H8264" s="1">
        <v>617950</v>
      </c>
      <c r="I8264" s="1">
        <v>0</v>
      </c>
      <c r="J8264" t="s">
        <v>24</v>
      </c>
      <c r="K8264" t="s">
        <v>136</v>
      </c>
      <c r="L8264" s="10">
        <v>40634</v>
      </c>
      <c r="M8264" t="s">
        <v>17952</v>
      </c>
      <c r="N8264">
        <v>0</v>
      </c>
      <c r="O8264" s="17" t="s">
        <v>21485</v>
      </c>
      <c r="P8264">
        <v>0</v>
      </c>
      <c r="Q8264" s="17" t="s">
        <v>21485</v>
      </c>
      <c r="R8264" t="s">
        <v>17948</v>
      </c>
    </row>
    <row r="8265" spans="1:18">
      <c r="A8265" t="s">
        <v>17948</v>
      </c>
      <c r="B8265" t="s">
        <v>696</v>
      </c>
      <c r="C8265" t="s">
        <v>30</v>
      </c>
      <c r="D8265" t="s">
        <v>20</v>
      </c>
      <c r="E8265" t="s">
        <v>276</v>
      </c>
      <c r="F8265" t="s">
        <v>149</v>
      </c>
      <c r="G8265" t="s">
        <v>17953</v>
      </c>
      <c r="H8265" s="1">
        <v>651980</v>
      </c>
      <c r="I8265" s="1">
        <v>0</v>
      </c>
      <c r="J8265" t="s">
        <v>24</v>
      </c>
      <c r="K8265" t="s">
        <v>136</v>
      </c>
      <c r="L8265" s="10">
        <v>41730</v>
      </c>
      <c r="M8265" t="s">
        <v>17954</v>
      </c>
      <c r="N8265">
        <v>0</v>
      </c>
      <c r="O8265" s="17" t="s">
        <v>21485</v>
      </c>
      <c r="P8265">
        <v>0</v>
      </c>
      <c r="Q8265" s="17" t="s">
        <v>21485</v>
      </c>
      <c r="R8265" t="s">
        <v>17948</v>
      </c>
    </row>
    <row r="8266" spans="1:18">
      <c r="A8266" t="s">
        <v>17955</v>
      </c>
      <c r="B8266" t="s">
        <v>91</v>
      </c>
      <c r="C8266" t="s">
        <v>30</v>
      </c>
      <c r="D8266" t="s">
        <v>38</v>
      </c>
      <c r="E8266" t="s">
        <v>168</v>
      </c>
      <c r="F8266" t="s">
        <v>87</v>
      </c>
      <c r="G8266" t="s">
        <v>17956</v>
      </c>
      <c r="H8266" s="1">
        <v>534839</v>
      </c>
      <c r="I8266" s="1">
        <v>0</v>
      </c>
      <c r="J8266" t="s">
        <v>223</v>
      </c>
      <c r="K8266" t="s">
        <v>42</v>
      </c>
      <c r="L8266" s="10">
        <v>43922</v>
      </c>
      <c r="M8266" t="s">
        <v>17957</v>
      </c>
      <c r="N8266">
        <v>0</v>
      </c>
      <c r="O8266" s="17" t="s">
        <v>21485</v>
      </c>
      <c r="P8266">
        <v>0</v>
      </c>
      <c r="Q8266" s="17" t="s">
        <v>21485</v>
      </c>
      <c r="R8266" t="s">
        <v>17955</v>
      </c>
    </row>
    <row r="8267" spans="1:18">
      <c r="A8267" t="s">
        <v>17958</v>
      </c>
      <c r="B8267" t="s">
        <v>91</v>
      </c>
      <c r="C8267" t="s">
        <v>30</v>
      </c>
      <c r="D8267" t="s">
        <v>38</v>
      </c>
      <c r="E8267" t="s">
        <v>39</v>
      </c>
      <c r="F8267" t="s">
        <v>2075</v>
      </c>
      <c r="G8267" t="s">
        <v>17959</v>
      </c>
      <c r="H8267" s="1">
        <v>257040</v>
      </c>
      <c r="I8267" s="1">
        <v>0</v>
      </c>
      <c r="J8267" t="s">
        <v>68</v>
      </c>
      <c r="K8267" t="s">
        <v>136</v>
      </c>
      <c r="L8267" s="10">
        <v>43191</v>
      </c>
      <c r="M8267" t="s">
        <v>17960</v>
      </c>
      <c r="N8267">
        <v>0</v>
      </c>
      <c r="O8267" s="17" t="s">
        <v>21485</v>
      </c>
      <c r="P8267">
        <v>0</v>
      </c>
      <c r="Q8267" s="17" t="s">
        <v>21485</v>
      </c>
      <c r="R8267" t="s">
        <v>17958</v>
      </c>
    </row>
    <row r="8268" spans="1:18">
      <c r="A8268" t="s">
        <v>17958</v>
      </c>
      <c r="B8268" t="s">
        <v>91</v>
      </c>
      <c r="C8268" t="s">
        <v>30</v>
      </c>
      <c r="D8268" t="s">
        <v>38</v>
      </c>
      <c r="E8268" t="s">
        <v>408</v>
      </c>
      <c r="F8268" t="s">
        <v>218</v>
      </c>
      <c r="G8268" t="s">
        <v>17961</v>
      </c>
      <c r="H8268" s="1">
        <v>650250</v>
      </c>
      <c r="I8268" s="1">
        <v>0</v>
      </c>
      <c r="J8268" t="s">
        <v>24</v>
      </c>
      <c r="K8268" t="s">
        <v>136</v>
      </c>
      <c r="L8268" s="10">
        <v>44105</v>
      </c>
      <c r="M8268" t="s">
        <v>17962</v>
      </c>
      <c r="N8268">
        <v>0</v>
      </c>
      <c r="O8268" s="17" t="s">
        <v>21485</v>
      </c>
      <c r="P8268">
        <v>0</v>
      </c>
      <c r="Q8268" s="17" t="s">
        <v>21485</v>
      </c>
      <c r="R8268" t="s">
        <v>17958</v>
      </c>
    </row>
    <row r="8269" spans="1:18">
      <c r="A8269" t="s">
        <v>17958</v>
      </c>
      <c r="B8269" t="s">
        <v>91</v>
      </c>
      <c r="C8269" t="s">
        <v>30</v>
      </c>
      <c r="D8269" t="s">
        <v>38</v>
      </c>
      <c r="E8269" t="s">
        <v>434</v>
      </c>
      <c r="F8269" t="s">
        <v>149</v>
      </c>
      <c r="G8269" t="s">
        <v>17963</v>
      </c>
      <c r="H8269" s="1">
        <v>669375</v>
      </c>
      <c r="I8269" s="1">
        <v>0</v>
      </c>
      <c r="J8269" t="s">
        <v>24</v>
      </c>
      <c r="K8269" t="s">
        <v>136</v>
      </c>
      <c r="L8269" s="10">
        <v>44256</v>
      </c>
      <c r="M8269" t="s">
        <v>17964</v>
      </c>
      <c r="N8269">
        <v>0</v>
      </c>
      <c r="O8269" s="17" t="s">
        <v>21485</v>
      </c>
      <c r="P8269">
        <v>0</v>
      </c>
      <c r="Q8269" s="17" t="s">
        <v>21485</v>
      </c>
      <c r="R8269" t="s">
        <v>17958</v>
      </c>
    </row>
    <row r="8270" spans="1:18">
      <c r="A8270" t="s">
        <v>17965</v>
      </c>
      <c r="B8270" t="s">
        <v>64</v>
      </c>
      <c r="C8270" t="s">
        <v>65</v>
      </c>
      <c r="D8270" t="s">
        <v>38</v>
      </c>
      <c r="E8270" t="s">
        <v>168</v>
      </c>
      <c r="F8270" t="s">
        <v>5164</v>
      </c>
      <c r="G8270" t="s">
        <v>17966</v>
      </c>
      <c r="H8270" s="1">
        <v>604350</v>
      </c>
      <c r="I8270" s="1">
        <v>0</v>
      </c>
      <c r="J8270" t="s">
        <v>24</v>
      </c>
      <c r="K8270" t="s">
        <v>110</v>
      </c>
      <c r="L8270" s="10">
        <v>43922</v>
      </c>
      <c r="M8270" t="s">
        <v>17967</v>
      </c>
      <c r="N8270">
        <v>0</v>
      </c>
      <c r="O8270" s="17" t="s">
        <v>21485</v>
      </c>
      <c r="P8270">
        <v>0</v>
      </c>
      <c r="Q8270" s="17" t="s">
        <v>21485</v>
      </c>
      <c r="R8270" t="s">
        <v>17965</v>
      </c>
    </row>
    <row r="8271" spans="1:18">
      <c r="A8271" t="s">
        <v>17968</v>
      </c>
      <c r="B8271" t="s">
        <v>921</v>
      </c>
      <c r="C8271" t="s">
        <v>922</v>
      </c>
      <c r="D8271" t="s">
        <v>38</v>
      </c>
      <c r="E8271" t="s">
        <v>434</v>
      </c>
      <c r="F8271" t="s">
        <v>181</v>
      </c>
      <c r="G8271" t="s">
        <v>17969</v>
      </c>
      <c r="H8271" s="1">
        <v>807075</v>
      </c>
      <c r="I8271" s="1">
        <v>0</v>
      </c>
      <c r="J8271" t="s">
        <v>24</v>
      </c>
      <c r="K8271" t="s">
        <v>157</v>
      </c>
      <c r="L8271" s="10">
        <v>44256</v>
      </c>
      <c r="M8271" t="s">
        <v>17970</v>
      </c>
      <c r="N8271">
        <v>0</v>
      </c>
      <c r="O8271" s="17" t="s">
        <v>21485</v>
      </c>
      <c r="P8271">
        <v>0</v>
      </c>
      <c r="Q8271" s="17" t="s">
        <v>21485</v>
      </c>
      <c r="R8271" t="s">
        <v>17968</v>
      </c>
    </row>
    <row r="8272" spans="1:18">
      <c r="A8272" t="s">
        <v>17971</v>
      </c>
      <c r="B8272" t="s">
        <v>29</v>
      </c>
      <c r="C8272" t="s">
        <v>30</v>
      </c>
      <c r="D8272" t="s">
        <v>38</v>
      </c>
      <c r="E8272" t="s">
        <v>387</v>
      </c>
      <c r="F8272" t="s">
        <v>574</v>
      </c>
      <c r="G8272" t="s">
        <v>17972</v>
      </c>
      <c r="H8272" s="1">
        <v>657900</v>
      </c>
      <c r="I8272" s="1">
        <v>0</v>
      </c>
      <c r="J8272" t="s">
        <v>24</v>
      </c>
      <c r="K8272" t="s">
        <v>94</v>
      </c>
      <c r="L8272" s="10">
        <v>43374</v>
      </c>
      <c r="M8272" t="s">
        <v>17973</v>
      </c>
      <c r="N8272">
        <v>0</v>
      </c>
      <c r="O8272" s="17" t="s">
        <v>21485</v>
      </c>
      <c r="P8272">
        <v>0</v>
      </c>
      <c r="Q8272" s="17" t="s">
        <v>21485</v>
      </c>
      <c r="R8272" t="s">
        <v>17971</v>
      </c>
    </row>
    <row r="8273" spans="1:18">
      <c r="A8273" t="s">
        <v>17974</v>
      </c>
      <c r="B8273" t="s">
        <v>103</v>
      </c>
      <c r="C8273" t="s">
        <v>30</v>
      </c>
      <c r="D8273" t="s">
        <v>20</v>
      </c>
      <c r="E8273" t="s">
        <v>276</v>
      </c>
      <c r="F8273" t="s">
        <v>574</v>
      </c>
      <c r="G8273" t="s">
        <v>17975</v>
      </c>
      <c r="H8273" s="1">
        <v>697292</v>
      </c>
      <c r="I8273" s="1">
        <v>0</v>
      </c>
      <c r="J8273" t="s">
        <v>24</v>
      </c>
      <c r="K8273" t="s">
        <v>94</v>
      </c>
      <c r="L8273" s="10">
        <v>41730</v>
      </c>
      <c r="M8273" t="s">
        <v>17976</v>
      </c>
      <c r="N8273">
        <v>0</v>
      </c>
      <c r="O8273" s="17" t="s">
        <v>21485</v>
      </c>
      <c r="P8273">
        <v>0</v>
      </c>
      <c r="Q8273" s="17" t="s">
        <v>21485</v>
      </c>
      <c r="R8273" t="s">
        <v>17974</v>
      </c>
    </row>
    <row r="8274" spans="1:18">
      <c r="A8274" t="s">
        <v>2433</v>
      </c>
      <c r="B8274" t="s">
        <v>1250</v>
      </c>
      <c r="C8274" t="s">
        <v>85</v>
      </c>
      <c r="D8274" t="s">
        <v>20</v>
      </c>
      <c r="E8274" t="s">
        <v>122</v>
      </c>
      <c r="F8274" t="s">
        <v>32</v>
      </c>
      <c r="G8274" t="s">
        <v>2434</v>
      </c>
      <c r="H8274" s="1">
        <v>515416</v>
      </c>
      <c r="I8274" s="1">
        <v>0</v>
      </c>
      <c r="J8274" t="s">
        <v>24</v>
      </c>
      <c r="K8274" t="s">
        <v>136</v>
      </c>
      <c r="L8274" s="10">
        <v>40817</v>
      </c>
      <c r="M8274" t="s">
        <v>2435</v>
      </c>
      <c r="N8274">
        <v>1</v>
      </c>
      <c r="O8274" s="17" t="s">
        <v>21485</v>
      </c>
      <c r="P8274">
        <v>0</v>
      </c>
      <c r="Q8274" s="17" t="s">
        <v>21485</v>
      </c>
      <c r="R8274" t="s">
        <v>2433</v>
      </c>
    </row>
    <row r="8275" spans="1:18">
      <c r="A8275" t="s">
        <v>17977</v>
      </c>
      <c r="B8275" t="s">
        <v>18</v>
      </c>
      <c r="C8275" t="s">
        <v>19</v>
      </c>
      <c r="D8275" t="s">
        <v>38</v>
      </c>
      <c r="E8275" t="s">
        <v>637</v>
      </c>
      <c r="F8275" t="s">
        <v>196</v>
      </c>
      <c r="G8275" t="s">
        <v>17978</v>
      </c>
      <c r="H8275" s="1">
        <v>566100</v>
      </c>
      <c r="I8275" s="1">
        <v>0</v>
      </c>
      <c r="J8275" t="s">
        <v>68</v>
      </c>
      <c r="K8275" t="s">
        <v>582</v>
      </c>
      <c r="L8275" s="10">
        <v>44470</v>
      </c>
      <c r="M8275" t="s">
        <v>17979</v>
      </c>
      <c r="N8275">
        <v>0</v>
      </c>
      <c r="O8275" s="17" t="s">
        <v>21485</v>
      </c>
      <c r="P8275">
        <v>0</v>
      </c>
      <c r="Q8275" s="17" t="s">
        <v>21485</v>
      </c>
      <c r="R8275" t="s">
        <v>17977</v>
      </c>
    </row>
    <row r="8276" spans="1:18">
      <c r="A8276" t="s">
        <v>17977</v>
      </c>
      <c r="B8276" t="s">
        <v>18</v>
      </c>
      <c r="C8276" t="s">
        <v>19</v>
      </c>
      <c r="D8276" t="s">
        <v>38</v>
      </c>
      <c r="E8276" t="s">
        <v>586</v>
      </c>
      <c r="F8276" t="s">
        <v>196</v>
      </c>
      <c r="G8276" t="s">
        <v>17980</v>
      </c>
      <c r="H8276" s="1">
        <v>1526175</v>
      </c>
      <c r="I8276" s="1">
        <v>0</v>
      </c>
      <c r="J8276" t="s">
        <v>24</v>
      </c>
      <c r="K8276" t="s">
        <v>94</v>
      </c>
      <c r="L8276" s="10">
        <v>45017</v>
      </c>
      <c r="M8276" t="s">
        <v>17981</v>
      </c>
      <c r="N8276">
        <v>0</v>
      </c>
      <c r="O8276" s="17" t="s">
        <v>21485</v>
      </c>
      <c r="P8276">
        <v>0</v>
      </c>
      <c r="Q8276" s="17" t="s">
        <v>21485</v>
      </c>
      <c r="R8276" t="s">
        <v>17977</v>
      </c>
    </row>
    <row r="8277" spans="1:18">
      <c r="A8277" t="s">
        <v>17982</v>
      </c>
      <c r="B8277" t="s">
        <v>641</v>
      </c>
      <c r="C8277" t="s">
        <v>30</v>
      </c>
      <c r="D8277" t="s">
        <v>20</v>
      </c>
      <c r="E8277" t="s">
        <v>66</v>
      </c>
      <c r="F8277" t="s">
        <v>87</v>
      </c>
      <c r="G8277" t="s">
        <v>17983</v>
      </c>
      <c r="H8277" s="1">
        <v>987066</v>
      </c>
      <c r="I8277" s="1">
        <v>0</v>
      </c>
      <c r="J8277" t="s">
        <v>48</v>
      </c>
      <c r="K8277" t="s">
        <v>42</v>
      </c>
      <c r="L8277" s="10">
        <v>41000</v>
      </c>
      <c r="M8277" t="s">
        <v>17984</v>
      </c>
      <c r="N8277">
        <v>0</v>
      </c>
      <c r="O8277" s="17" t="s">
        <v>21485</v>
      </c>
      <c r="P8277">
        <v>0</v>
      </c>
      <c r="Q8277" s="17" t="s">
        <v>21485</v>
      </c>
      <c r="R8277" t="s">
        <v>17982</v>
      </c>
    </row>
    <row r="8278" spans="1:18">
      <c r="A8278" t="s">
        <v>17982</v>
      </c>
      <c r="B8278" t="s">
        <v>641</v>
      </c>
      <c r="C8278" t="s">
        <v>30</v>
      </c>
      <c r="D8278" t="s">
        <v>38</v>
      </c>
      <c r="E8278" t="s">
        <v>39</v>
      </c>
      <c r="F8278" t="s">
        <v>3491</v>
      </c>
      <c r="G8278" t="s">
        <v>17985</v>
      </c>
      <c r="H8278" s="1">
        <v>1388474</v>
      </c>
      <c r="I8278" s="1">
        <v>0</v>
      </c>
      <c r="J8278" t="s">
        <v>14298</v>
      </c>
      <c r="K8278" t="s">
        <v>49</v>
      </c>
      <c r="L8278" s="10">
        <v>43191</v>
      </c>
      <c r="M8278" t="s">
        <v>17986</v>
      </c>
      <c r="N8278">
        <v>0</v>
      </c>
      <c r="O8278" s="17" t="s">
        <v>21485</v>
      </c>
      <c r="P8278">
        <v>0</v>
      </c>
      <c r="Q8278" s="17" t="s">
        <v>21485</v>
      </c>
      <c r="R8278" t="s">
        <v>17982</v>
      </c>
    </row>
    <row r="8279" spans="1:18">
      <c r="A8279" t="s">
        <v>17987</v>
      </c>
      <c r="B8279" t="s">
        <v>29</v>
      </c>
      <c r="C8279" t="s">
        <v>30</v>
      </c>
      <c r="D8279" t="s">
        <v>38</v>
      </c>
      <c r="E8279" t="s">
        <v>434</v>
      </c>
      <c r="F8279" t="s">
        <v>825</v>
      </c>
      <c r="G8279" t="s">
        <v>17988</v>
      </c>
      <c r="H8279" s="1">
        <v>998325</v>
      </c>
      <c r="I8279" s="1">
        <v>0</v>
      </c>
      <c r="J8279" t="s">
        <v>24</v>
      </c>
      <c r="K8279" t="s">
        <v>60</v>
      </c>
      <c r="L8279" s="10">
        <v>44256</v>
      </c>
      <c r="M8279" t="s">
        <v>17989</v>
      </c>
      <c r="N8279">
        <v>0</v>
      </c>
      <c r="O8279" s="17" t="s">
        <v>21485</v>
      </c>
      <c r="P8279">
        <v>0</v>
      </c>
      <c r="Q8279" s="17" t="s">
        <v>21485</v>
      </c>
      <c r="R8279" t="s">
        <v>17987</v>
      </c>
    </row>
    <row r="8280" spans="1:18">
      <c r="A8280" t="s">
        <v>567</v>
      </c>
      <c r="B8280" t="s">
        <v>29</v>
      </c>
      <c r="C8280" t="s">
        <v>30</v>
      </c>
      <c r="D8280" t="s">
        <v>20</v>
      </c>
      <c r="E8280" t="s">
        <v>21</v>
      </c>
      <c r="F8280" t="s">
        <v>568</v>
      </c>
      <c r="G8280" t="s">
        <v>569</v>
      </c>
      <c r="H8280" s="1">
        <v>739741</v>
      </c>
      <c r="I8280" s="1">
        <v>0</v>
      </c>
      <c r="J8280" t="s">
        <v>24</v>
      </c>
      <c r="K8280" t="s">
        <v>22</v>
      </c>
      <c r="L8280" s="10">
        <v>41183</v>
      </c>
      <c r="M8280" t="s">
        <v>570</v>
      </c>
      <c r="N8280">
        <v>3</v>
      </c>
      <c r="O8280" s="17" t="s">
        <v>21485</v>
      </c>
      <c r="P8280">
        <v>0</v>
      </c>
      <c r="Q8280" s="17" t="s">
        <v>21485</v>
      </c>
      <c r="R8280" t="s">
        <v>567</v>
      </c>
    </row>
    <row r="8281" spans="1:18">
      <c r="A8281" t="s">
        <v>17990</v>
      </c>
      <c r="B8281" t="s">
        <v>84</v>
      </c>
      <c r="C8281" t="s">
        <v>85</v>
      </c>
      <c r="D8281" t="s">
        <v>38</v>
      </c>
      <c r="E8281" t="s">
        <v>387</v>
      </c>
      <c r="F8281" t="s">
        <v>218</v>
      </c>
      <c r="G8281" t="s">
        <v>17991</v>
      </c>
      <c r="H8281" s="1">
        <v>856800</v>
      </c>
      <c r="I8281" s="1">
        <v>0</v>
      </c>
      <c r="J8281" t="s">
        <v>24</v>
      </c>
      <c r="K8281" t="s">
        <v>60</v>
      </c>
      <c r="L8281" s="10">
        <v>43374</v>
      </c>
      <c r="M8281" t="s">
        <v>17992</v>
      </c>
      <c r="N8281">
        <v>0</v>
      </c>
      <c r="O8281" s="17" t="s">
        <v>21485</v>
      </c>
      <c r="P8281">
        <v>0</v>
      </c>
      <c r="Q8281" s="17" t="s">
        <v>21485</v>
      </c>
      <c r="R8281" t="s">
        <v>17990</v>
      </c>
    </row>
    <row r="8282" spans="1:18">
      <c r="A8282" t="s">
        <v>17993</v>
      </c>
      <c r="B8282" t="s">
        <v>18</v>
      </c>
      <c r="C8282" t="s">
        <v>19</v>
      </c>
      <c r="D8282" t="s">
        <v>38</v>
      </c>
      <c r="E8282" t="s">
        <v>408</v>
      </c>
      <c r="F8282" t="s">
        <v>140</v>
      </c>
      <c r="G8282" t="s">
        <v>17994</v>
      </c>
      <c r="H8282" s="1">
        <v>757350</v>
      </c>
      <c r="I8282" s="1">
        <v>0</v>
      </c>
      <c r="J8282" t="s">
        <v>24</v>
      </c>
      <c r="K8282" t="s">
        <v>60</v>
      </c>
      <c r="L8282" s="10">
        <v>44105</v>
      </c>
      <c r="M8282" t="s">
        <v>17995</v>
      </c>
      <c r="N8282">
        <v>0</v>
      </c>
      <c r="O8282" s="17" t="s">
        <v>21485</v>
      </c>
      <c r="P8282">
        <v>0</v>
      </c>
      <c r="Q8282" s="17" t="s">
        <v>21485</v>
      </c>
      <c r="R8282" t="s">
        <v>17993</v>
      </c>
    </row>
    <row r="8283" spans="1:18">
      <c r="A8283" t="s">
        <v>17996</v>
      </c>
      <c r="B8283" t="s">
        <v>942</v>
      </c>
      <c r="C8283" t="s">
        <v>65</v>
      </c>
      <c r="D8283" t="s">
        <v>20</v>
      </c>
      <c r="E8283" t="s">
        <v>104</v>
      </c>
      <c r="F8283" t="s">
        <v>282</v>
      </c>
      <c r="G8283" t="s">
        <v>17997</v>
      </c>
      <c r="H8283" s="1">
        <v>521582</v>
      </c>
      <c r="I8283" s="1">
        <v>0</v>
      </c>
      <c r="J8283" t="s">
        <v>24</v>
      </c>
      <c r="K8283" t="s">
        <v>118</v>
      </c>
      <c r="L8283" s="10">
        <v>40269</v>
      </c>
      <c r="M8283" t="s">
        <v>17998</v>
      </c>
      <c r="N8283">
        <v>0</v>
      </c>
      <c r="O8283" s="17" t="s">
        <v>21485</v>
      </c>
      <c r="P8283">
        <v>0</v>
      </c>
      <c r="Q8283" s="17" t="s">
        <v>21485</v>
      </c>
      <c r="R8283" t="s">
        <v>17996</v>
      </c>
    </row>
    <row r="8284" spans="1:18">
      <c r="A8284" t="s">
        <v>17996</v>
      </c>
      <c r="B8284" t="s">
        <v>942</v>
      </c>
      <c r="C8284" t="s">
        <v>65</v>
      </c>
      <c r="D8284" t="s">
        <v>20</v>
      </c>
      <c r="E8284" t="s">
        <v>66</v>
      </c>
      <c r="F8284" t="s">
        <v>282</v>
      </c>
      <c r="G8284" t="s">
        <v>17999</v>
      </c>
      <c r="H8284" s="1">
        <v>763800</v>
      </c>
      <c r="I8284" s="1">
        <v>0</v>
      </c>
      <c r="J8284" t="s">
        <v>24</v>
      </c>
      <c r="K8284" t="s">
        <v>118</v>
      </c>
      <c r="L8284" s="10">
        <v>41000</v>
      </c>
      <c r="M8284" t="s">
        <v>18000</v>
      </c>
      <c r="N8284">
        <v>0</v>
      </c>
      <c r="O8284" s="17" t="s">
        <v>21485</v>
      </c>
      <c r="P8284">
        <v>0</v>
      </c>
      <c r="Q8284" s="17" t="s">
        <v>21485</v>
      </c>
      <c r="R8284" t="s">
        <v>17996</v>
      </c>
    </row>
    <row r="8285" spans="1:18">
      <c r="A8285" t="s">
        <v>17996</v>
      </c>
      <c r="B8285" t="s">
        <v>942</v>
      </c>
      <c r="C8285" t="s">
        <v>65</v>
      </c>
      <c r="D8285" t="s">
        <v>20</v>
      </c>
      <c r="E8285" t="s">
        <v>276</v>
      </c>
      <c r="F8285" t="s">
        <v>379</v>
      </c>
      <c r="G8285" t="s">
        <v>18001</v>
      </c>
      <c r="H8285" s="1">
        <v>658800</v>
      </c>
      <c r="I8285" s="1">
        <v>0</v>
      </c>
      <c r="J8285" t="s">
        <v>24</v>
      </c>
      <c r="K8285" t="s">
        <v>118</v>
      </c>
      <c r="L8285" s="10">
        <v>41730</v>
      </c>
      <c r="M8285" t="s">
        <v>18002</v>
      </c>
      <c r="N8285">
        <v>0</v>
      </c>
      <c r="O8285" s="17" t="s">
        <v>21485</v>
      </c>
      <c r="P8285">
        <v>0</v>
      </c>
      <c r="Q8285" s="17" t="s">
        <v>21485</v>
      </c>
      <c r="R8285" t="s">
        <v>17996</v>
      </c>
    </row>
    <row r="8286" spans="1:18">
      <c r="A8286" t="s">
        <v>17996</v>
      </c>
      <c r="B8286" t="s">
        <v>942</v>
      </c>
      <c r="C8286" t="s">
        <v>65</v>
      </c>
      <c r="D8286" t="s">
        <v>38</v>
      </c>
      <c r="E8286" t="s">
        <v>586</v>
      </c>
      <c r="F8286" t="s">
        <v>282</v>
      </c>
      <c r="G8286" t="s">
        <v>18003</v>
      </c>
      <c r="H8286" s="1">
        <v>975375</v>
      </c>
      <c r="I8286" s="1">
        <v>0</v>
      </c>
      <c r="J8286" t="s">
        <v>24</v>
      </c>
      <c r="K8286" t="s">
        <v>118</v>
      </c>
      <c r="L8286" s="10">
        <v>45017</v>
      </c>
      <c r="M8286" t="s">
        <v>18004</v>
      </c>
      <c r="N8286">
        <v>0</v>
      </c>
      <c r="O8286" s="17" t="s">
        <v>21485</v>
      </c>
      <c r="P8286">
        <v>0</v>
      </c>
      <c r="Q8286" s="17" t="s">
        <v>21485</v>
      </c>
      <c r="R8286" t="s">
        <v>17996</v>
      </c>
    </row>
    <row r="8287" spans="1:18">
      <c r="A8287" t="s">
        <v>17996</v>
      </c>
      <c r="B8287" t="s">
        <v>942</v>
      </c>
      <c r="C8287" t="s">
        <v>65</v>
      </c>
      <c r="D8287" t="s">
        <v>38</v>
      </c>
      <c r="E8287" t="s">
        <v>784</v>
      </c>
      <c r="F8287" t="s">
        <v>163</v>
      </c>
      <c r="G8287" t="s">
        <v>18005</v>
      </c>
      <c r="H8287" s="1">
        <v>994500</v>
      </c>
      <c r="I8287" s="1">
        <v>0</v>
      </c>
      <c r="J8287" t="s">
        <v>24</v>
      </c>
      <c r="K8287" t="s">
        <v>118</v>
      </c>
      <c r="L8287" s="10">
        <v>45383</v>
      </c>
      <c r="M8287" t="s">
        <v>18006</v>
      </c>
      <c r="N8287">
        <v>0</v>
      </c>
      <c r="O8287" s="17" t="s">
        <v>21485</v>
      </c>
      <c r="P8287">
        <v>0</v>
      </c>
      <c r="Q8287" s="17" t="s">
        <v>21485</v>
      </c>
      <c r="R8287" t="s">
        <v>17996</v>
      </c>
    </row>
    <row r="8288" spans="1:18">
      <c r="A8288" t="s">
        <v>21301</v>
      </c>
      <c r="B8288" t="s">
        <v>103</v>
      </c>
      <c r="C8288" t="s">
        <v>30</v>
      </c>
      <c r="D8288" t="s">
        <v>18659</v>
      </c>
      <c r="E8288" t="s">
        <v>18660</v>
      </c>
      <c r="F8288" t="s">
        <v>18661</v>
      </c>
      <c r="G8288" t="s">
        <v>21302</v>
      </c>
      <c r="H8288" s="1">
        <v>149820</v>
      </c>
      <c r="I8288" s="1">
        <v>0</v>
      </c>
      <c r="J8288" t="s">
        <v>202</v>
      </c>
      <c r="K8288" t="s">
        <v>118</v>
      </c>
      <c r="L8288" s="7">
        <v>44470</v>
      </c>
      <c r="M8288" t="s">
        <v>21303</v>
      </c>
      <c r="N8288">
        <v>0</v>
      </c>
      <c r="O8288" s="17" t="s">
        <v>21485</v>
      </c>
      <c r="P8288">
        <v>0</v>
      </c>
      <c r="Q8288" s="17" t="s">
        <v>21485</v>
      </c>
      <c r="R8288" t="s">
        <v>21301</v>
      </c>
    </row>
    <row r="8289" spans="1:18">
      <c r="A8289" t="s">
        <v>18007</v>
      </c>
      <c r="B8289" t="s">
        <v>564</v>
      </c>
      <c r="C8289" t="s">
        <v>30</v>
      </c>
      <c r="D8289" t="s">
        <v>20</v>
      </c>
      <c r="E8289" t="s">
        <v>21</v>
      </c>
      <c r="F8289" t="s">
        <v>123</v>
      </c>
      <c r="G8289" t="s">
        <v>18008</v>
      </c>
      <c r="H8289" s="1">
        <v>739754</v>
      </c>
      <c r="I8289" s="1">
        <v>0</v>
      </c>
      <c r="J8289" t="s">
        <v>24</v>
      </c>
      <c r="K8289" t="s">
        <v>118</v>
      </c>
      <c r="L8289" s="10">
        <v>41183</v>
      </c>
      <c r="M8289" t="s">
        <v>18009</v>
      </c>
      <c r="N8289">
        <v>0</v>
      </c>
      <c r="O8289" s="17" t="s">
        <v>21485</v>
      </c>
      <c r="P8289">
        <v>0</v>
      </c>
      <c r="Q8289" s="17" t="s">
        <v>21485</v>
      </c>
      <c r="R8289" t="s">
        <v>18007</v>
      </c>
    </row>
    <row r="8290" spans="1:18">
      <c r="A8290" t="s">
        <v>18007</v>
      </c>
      <c r="B8290" t="s">
        <v>564</v>
      </c>
      <c r="C8290" t="s">
        <v>30</v>
      </c>
      <c r="D8290" t="s">
        <v>20</v>
      </c>
      <c r="E8290" t="s">
        <v>21</v>
      </c>
      <c r="F8290" t="s">
        <v>123</v>
      </c>
      <c r="G8290" t="s">
        <v>18008</v>
      </c>
      <c r="H8290" s="1">
        <v>739754</v>
      </c>
      <c r="I8290" s="1">
        <v>0</v>
      </c>
      <c r="J8290" t="s">
        <v>24</v>
      </c>
      <c r="K8290" t="s">
        <v>118</v>
      </c>
      <c r="L8290" s="10">
        <v>41183</v>
      </c>
      <c r="M8290" t="s">
        <v>18009</v>
      </c>
      <c r="N8290">
        <v>0</v>
      </c>
      <c r="O8290" s="17" t="s">
        <v>21485</v>
      </c>
      <c r="P8290">
        <v>0</v>
      </c>
      <c r="Q8290" s="17" t="s">
        <v>21485</v>
      </c>
      <c r="R8290" t="s">
        <v>18007</v>
      </c>
    </row>
    <row r="8291" spans="1:18">
      <c r="A8291" t="s">
        <v>18010</v>
      </c>
      <c r="B8291" t="s">
        <v>64</v>
      </c>
      <c r="C8291" t="s">
        <v>65</v>
      </c>
      <c r="D8291" t="s">
        <v>38</v>
      </c>
      <c r="E8291" t="s">
        <v>637</v>
      </c>
      <c r="F8291" t="s">
        <v>214</v>
      </c>
      <c r="G8291" t="s">
        <v>18011</v>
      </c>
      <c r="H8291" s="1">
        <v>739910</v>
      </c>
      <c r="I8291" s="1">
        <v>0</v>
      </c>
      <c r="J8291" t="s">
        <v>24</v>
      </c>
      <c r="K8291" t="s">
        <v>110</v>
      </c>
      <c r="L8291" s="10">
        <v>44470</v>
      </c>
      <c r="M8291" t="s">
        <v>18012</v>
      </c>
      <c r="N8291">
        <v>0</v>
      </c>
      <c r="O8291" s="17" t="s">
        <v>21485</v>
      </c>
      <c r="P8291">
        <v>0</v>
      </c>
      <c r="Q8291" s="17" t="s">
        <v>21485</v>
      </c>
      <c r="R8291" t="s">
        <v>18010</v>
      </c>
    </row>
    <row r="8292" spans="1:18">
      <c r="A8292" t="s">
        <v>18010</v>
      </c>
      <c r="B8292" t="s">
        <v>64</v>
      </c>
      <c r="C8292" t="s">
        <v>65</v>
      </c>
      <c r="D8292" t="s">
        <v>38</v>
      </c>
      <c r="E8292" t="s">
        <v>718</v>
      </c>
      <c r="F8292" t="s">
        <v>214</v>
      </c>
      <c r="G8292" t="s">
        <v>18013</v>
      </c>
      <c r="H8292" s="1">
        <v>868276</v>
      </c>
      <c r="I8292" s="1">
        <v>0</v>
      </c>
      <c r="J8292" t="s">
        <v>24</v>
      </c>
      <c r="K8292" t="s">
        <v>110</v>
      </c>
      <c r="L8292" s="10">
        <v>44835</v>
      </c>
      <c r="M8292" t="s">
        <v>18014</v>
      </c>
      <c r="N8292">
        <v>0</v>
      </c>
      <c r="O8292" s="17" t="s">
        <v>21485</v>
      </c>
      <c r="P8292">
        <v>0</v>
      </c>
      <c r="Q8292" s="17" t="s">
        <v>21485</v>
      </c>
      <c r="R8292" t="s">
        <v>18010</v>
      </c>
    </row>
    <row r="8293" spans="1:18">
      <c r="A8293" t="s">
        <v>21304</v>
      </c>
      <c r="B8293" t="s">
        <v>167</v>
      </c>
      <c r="C8293" t="s">
        <v>85</v>
      </c>
      <c r="D8293" t="s">
        <v>18618</v>
      </c>
      <c r="E8293" t="s">
        <v>18619</v>
      </c>
      <c r="F8293" t="s">
        <v>18618</v>
      </c>
      <c r="G8293" t="s">
        <v>21305</v>
      </c>
      <c r="H8293" s="1">
        <v>100000</v>
      </c>
      <c r="I8293" s="1">
        <v>0</v>
      </c>
      <c r="J8293" t="s">
        <v>202</v>
      </c>
      <c r="K8293" t="s">
        <v>157</v>
      </c>
      <c r="L8293" s="7">
        <v>41548</v>
      </c>
      <c r="M8293" t="s">
        <v>21306</v>
      </c>
      <c r="N8293">
        <v>0</v>
      </c>
      <c r="O8293" s="17" t="s">
        <v>21485</v>
      </c>
      <c r="P8293">
        <v>0</v>
      </c>
      <c r="Q8293" s="17" t="s">
        <v>21485</v>
      </c>
      <c r="R8293" t="s">
        <v>21304</v>
      </c>
    </row>
    <row r="8294" spans="1:18">
      <c r="A8294" t="s">
        <v>18015</v>
      </c>
      <c r="B8294" t="s">
        <v>641</v>
      </c>
      <c r="C8294" t="s">
        <v>30</v>
      </c>
      <c r="D8294" t="s">
        <v>38</v>
      </c>
      <c r="E8294" t="s">
        <v>145</v>
      </c>
      <c r="F8294" t="s">
        <v>1298</v>
      </c>
      <c r="G8294" t="s">
        <v>18016</v>
      </c>
      <c r="H8294" s="1">
        <v>703797</v>
      </c>
      <c r="I8294" s="1">
        <v>0</v>
      </c>
      <c r="J8294" t="s">
        <v>3870</v>
      </c>
      <c r="K8294" t="s">
        <v>110</v>
      </c>
      <c r="L8294" s="10">
        <v>43556</v>
      </c>
      <c r="M8294" t="s">
        <v>18017</v>
      </c>
      <c r="N8294">
        <v>0</v>
      </c>
      <c r="O8294" s="17" t="s">
        <v>21485</v>
      </c>
      <c r="P8294">
        <v>0</v>
      </c>
      <c r="Q8294" s="17" t="s">
        <v>21485</v>
      </c>
      <c r="R8294" t="s">
        <v>18015</v>
      </c>
    </row>
    <row r="8295" spans="1:18">
      <c r="A8295" t="s">
        <v>18018</v>
      </c>
      <c r="B8295" t="s">
        <v>921</v>
      </c>
      <c r="C8295" t="s">
        <v>922</v>
      </c>
      <c r="D8295" t="s">
        <v>20</v>
      </c>
      <c r="E8295" t="s">
        <v>276</v>
      </c>
      <c r="F8295" t="s">
        <v>169</v>
      </c>
      <c r="G8295" t="s">
        <v>18019</v>
      </c>
      <c r="H8295" s="1">
        <v>501054</v>
      </c>
      <c r="I8295" s="1">
        <v>0</v>
      </c>
      <c r="J8295" t="s">
        <v>24</v>
      </c>
      <c r="K8295" t="s">
        <v>136</v>
      </c>
      <c r="L8295" s="10">
        <v>41730</v>
      </c>
      <c r="M8295" t="s">
        <v>18020</v>
      </c>
      <c r="N8295">
        <v>0</v>
      </c>
      <c r="O8295" s="17" t="s">
        <v>21485</v>
      </c>
      <c r="P8295">
        <v>0</v>
      </c>
      <c r="Q8295" s="17" t="s">
        <v>21485</v>
      </c>
      <c r="R8295" t="s">
        <v>18018</v>
      </c>
    </row>
    <row r="8296" spans="1:18">
      <c r="A8296" t="s">
        <v>18021</v>
      </c>
      <c r="B8296" t="s">
        <v>103</v>
      </c>
      <c r="C8296" t="s">
        <v>30</v>
      </c>
      <c r="D8296" t="s">
        <v>38</v>
      </c>
      <c r="E8296" t="s">
        <v>784</v>
      </c>
      <c r="F8296" t="s">
        <v>52</v>
      </c>
      <c r="G8296" t="s">
        <v>18022</v>
      </c>
      <c r="H8296" s="1">
        <v>1522350</v>
      </c>
      <c r="I8296" s="1">
        <v>0</v>
      </c>
      <c r="J8296" t="s">
        <v>24</v>
      </c>
      <c r="K8296" t="s">
        <v>22</v>
      </c>
      <c r="L8296" s="10">
        <v>45383</v>
      </c>
      <c r="M8296" t="s">
        <v>18023</v>
      </c>
      <c r="N8296">
        <v>0</v>
      </c>
      <c r="O8296" s="17" t="s">
        <v>21485</v>
      </c>
      <c r="P8296">
        <v>0</v>
      </c>
      <c r="Q8296" s="17" t="s">
        <v>21485</v>
      </c>
      <c r="R8296" t="s">
        <v>18021</v>
      </c>
    </row>
    <row r="8297" spans="1:18">
      <c r="A8297" t="s">
        <v>1326</v>
      </c>
      <c r="B8297" t="s">
        <v>84</v>
      </c>
      <c r="C8297" t="s">
        <v>85</v>
      </c>
      <c r="D8297" t="s">
        <v>20</v>
      </c>
      <c r="E8297" t="s">
        <v>115</v>
      </c>
      <c r="F8297" t="s">
        <v>99</v>
      </c>
      <c r="G8297" t="s">
        <v>1327</v>
      </c>
      <c r="H8297" s="1">
        <v>764840</v>
      </c>
      <c r="I8297" s="1">
        <v>0</v>
      </c>
      <c r="J8297" t="s">
        <v>24</v>
      </c>
      <c r="K8297" t="s">
        <v>42</v>
      </c>
      <c r="L8297" s="10">
        <v>40452</v>
      </c>
      <c r="M8297" t="s">
        <v>1328</v>
      </c>
      <c r="N8297">
        <v>1</v>
      </c>
      <c r="O8297" s="17" t="s">
        <v>21485</v>
      </c>
      <c r="P8297">
        <v>0</v>
      </c>
      <c r="Q8297" s="17" t="s">
        <v>21485</v>
      </c>
      <c r="R8297" t="s">
        <v>1326</v>
      </c>
    </row>
    <row r="8298" spans="1:18">
      <c r="A8298" t="s">
        <v>1326</v>
      </c>
      <c r="B8298" t="s">
        <v>84</v>
      </c>
      <c r="C8298" t="s">
        <v>85</v>
      </c>
      <c r="D8298" t="s">
        <v>38</v>
      </c>
      <c r="E8298" t="s">
        <v>353</v>
      </c>
      <c r="F8298" t="s">
        <v>99</v>
      </c>
      <c r="G8298" t="s">
        <v>18024</v>
      </c>
      <c r="H8298" s="1">
        <v>839590</v>
      </c>
      <c r="I8298" s="1">
        <v>0</v>
      </c>
      <c r="J8298" t="s">
        <v>24</v>
      </c>
      <c r="K8298" t="s">
        <v>42</v>
      </c>
      <c r="L8298" s="10">
        <v>43739</v>
      </c>
      <c r="M8298" t="s">
        <v>18025</v>
      </c>
      <c r="N8298">
        <v>0</v>
      </c>
      <c r="O8298" s="17" t="s">
        <v>21485</v>
      </c>
      <c r="P8298">
        <v>0</v>
      </c>
      <c r="Q8298" s="17" t="s">
        <v>21485</v>
      </c>
      <c r="R8298" t="s">
        <v>1326</v>
      </c>
    </row>
    <row r="8299" spans="1:18">
      <c r="A8299" t="s">
        <v>18026</v>
      </c>
      <c r="B8299" t="s">
        <v>167</v>
      </c>
      <c r="C8299" t="s">
        <v>85</v>
      </c>
      <c r="D8299" t="s">
        <v>38</v>
      </c>
      <c r="E8299" t="s">
        <v>168</v>
      </c>
      <c r="F8299" t="s">
        <v>80</v>
      </c>
      <c r="G8299" t="s">
        <v>18027</v>
      </c>
      <c r="H8299" s="1">
        <v>895050</v>
      </c>
      <c r="I8299" s="1">
        <v>0</v>
      </c>
      <c r="J8299" t="s">
        <v>24</v>
      </c>
      <c r="K8299" t="s">
        <v>157</v>
      </c>
      <c r="L8299" s="10">
        <v>43922</v>
      </c>
      <c r="M8299" t="s">
        <v>18028</v>
      </c>
      <c r="N8299">
        <v>0</v>
      </c>
      <c r="O8299" s="17" t="s">
        <v>21485</v>
      </c>
      <c r="P8299">
        <v>0</v>
      </c>
      <c r="Q8299" s="17" t="s">
        <v>21485</v>
      </c>
      <c r="R8299" t="s">
        <v>18026</v>
      </c>
    </row>
    <row r="8300" spans="1:18">
      <c r="A8300" t="s">
        <v>2436</v>
      </c>
      <c r="B8300" t="s">
        <v>37</v>
      </c>
      <c r="C8300" t="s">
        <v>30</v>
      </c>
      <c r="D8300" t="s">
        <v>20</v>
      </c>
      <c r="E8300" t="s">
        <v>66</v>
      </c>
      <c r="F8300" t="s">
        <v>181</v>
      </c>
      <c r="G8300" t="s">
        <v>2437</v>
      </c>
      <c r="H8300" s="1">
        <v>603000</v>
      </c>
      <c r="I8300" s="1">
        <v>0</v>
      </c>
      <c r="J8300" t="s">
        <v>24</v>
      </c>
      <c r="K8300" t="s">
        <v>157</v>
      </c>
      <c r="L8300" s="10">
        <v>41000</v>
      </c>
      <c r="M8300" t="s">
        <v>2438</v>
      </c>
      <c r="N8300">
        <v>1</v>
      </c>
      <c r="O8300" s="17" t="s">
        <v>21485</v>
      </c>
      <c r="P8300">
        <v>0</v>
      </c>
      <c r="Q8300" s="17" t="s">
        <v>21485</v>
      </c>
      <c r="R8300" t="s">
        <v>2436</v>
      </c>
    </row>
    <row r="8301" spans="1:18">
      <c r="A8301" t="s">
        <v>2436</v>
      </c>
      <c r="B8301" t="s">
        <v>37</v>
      </c>
      <c r="C8301" t="s">
        <v>30</v>
      </c>
      <c r="D8301" t="s">
        <v>18631</v>
      </c>
      <c r="E8301" t="s">
        <v>19143</v>
      </c>
      <c r="F8301" t="s">
        <v>18633</v>
      </c>
      <c r="G8301" t="s">
        <v>21311</v>
      </c>
      <c r="H8301" s="1">
        <v>225000</v>
      </c>
      <c r="I8301" s="1">
        <v>0</v>
      </c>
      <c r="J8301" t="s">
        <v>68</v>
      </c>
      <c r="K8301" t="s">
        <v>157</v>
      </c>
      <c r="L8301" s="7">
        <v>41640</v>
      </c>
      <c r="M8301" t="s">
        <v>21312</v>
      </c>
      <c r="N8301">
        <v>0</v>
      </c>
      <c r="O8301" s="17" t="s">
        <v>21485</v>
      </c>
      <c r="P8301">
        <v>0</v>
      </c>
      <c r="Q8301" s="17" t="s">
        <v>21485</v>
      </c>
      <c r="R8301" t="s">
        <v>2436</v>
      </c>
    </row>
    <row r="8302" spans="1:18">
      <c r="A8302" t="s">
        <v>2436</v>
      </c>
      <c r="B8302" t="s">
        <v>37</v>
      </c>
      <c r="C8302" t="s">
        <v>30</v>
      </c>
      <c r="D8302" t="s">
        <v>38</v>
      </c>
      <c r="E8302" t="s">
        <v>168</v>
      </c>
      <c r="F8302" t="s">
        <v>108</v>
      </c>
      <c r="G8302" t="s">
        <v>18029</v>
      </c>
      <c r="H8302" s="1">
        <v>803250</v>
      </c>
      <c r="I8302" s="1">
        <v>0</v>
      </c>
      <c r="J8302" t="s">
        <v>24</v>
      </c>
      <c r="K8302" t="s">
        <v>110</v>
      </c>
      <c r="L8302" s="10">
        <v>43922</v>
      </c>
      <c r="M8302" t="s">
        <v>18030</v>
      </c>
      <c r="N8302">
        <v>0</v>
      </c>
      <c r="O8302" s="17" t="s">
        <v>21485</v>
      </c>
      <c r="P8302">
        <v>0</v>
      </c>
      <c r="Q8302" s="17" t="s">
        <v>21485</v>
      </c>
      <c r="R8302" t="s">
        <v>2436</v>
      </c>
    </row>
    <row r="8303" spans="1:18">
      <c r="A8303" t="s">
        <v>2436</v>
      </c>
      <c r="B8303" t="s">
        <v>37</v>
      </c>
      <c r="C8303" t="s">
        <v>30</v>
      </c>
      <c r="D8303" t="s">
        <v>38</v>
      </c>
      <c r="E8303" t="s">
        <v>586</v>
      </c>
      <c r="F8303" t="s">
        <v>404</v>
      </c>
      <c r="G8303" t="s">
        <v>2439</v>
      </c>
      <c r="H8303" s="1">
        <v>918000</v>
      </c>
      <c r="I8303" s="1">
        <v>0</v>
      </c>
      <c r="J8303" t="s">
        <v>24</v>
      </c>
      <c r="K8303" t="s">
        <v>49</v>
      </c>
      <c r="L8303" s="10">
        <v>45017</v>
      </c>
      <c r="M8303" t="s">
        <v>2440</v>
      </c>
      <c r="N8303">
        <v>1</v>
      </c>
      <c r="O8303" s="17" t="s">
        <v>21485</v>
      </c>
      <c r="P8303">
        <v>0</v>
      </c>
      <c r="Q8303" s="17" t="s">
        <v>21485</v>
      </c>
      <c r="R8303" t="s">
        <v>2436</v>
      </c>
    </row>
    <row r="8304" spans="1:18">
      <c r="A8304" t="s">
        <v>2436</v>
      </c>
      <c r="B8304" t="s">
        <v>37</v>
      </c>
      <c r="C8304" t="s">
        <v>30</v>
      </c>
      <c r="D8304" t="s">
        <v>38</v>
      </c>
      <c r="E8304" t="s">
        <v>1726</v>
      </c>
      <c r="F8304" t="s">
        <v>181</v>
      </c>
      <c r="G8304" t="s">
        <v>18031</v>
      </c>
      <c r="H8304" s="1">
        <v>883576</v>
      </c>
      <c r="I8304" s="1">
        <v>0</v>
      </c>
      <c r="J8304" t="s">
        <v>24</v>
      </c>
      <c r="K8304" t="s">
        <v>157</v>
      </c>
      <c r="L8304" s="10">
        <v>45566</v>
      </c>
      <c r="M8304" t="s">
        <v>18032</v>
      </c>
      <c r="N8304">
        <v>0</v>
      </c>
      <c r="O8304" s="17" t="s">
        <v>21485</v>
      </c>
      <c r="P8304">
        <v>0</v>
      </c>
      <c r="Q8304" s="17" t="s">
        <v>21485</v>
      </c>
      <c r="R8304" t="s">
        <v>2436</v>
      </c>
    </row>
    <row r="8305" spans="1:18">
      <c r="A8305" t="s">
        <v>18033</v>
      </c>
      <c r="B8305" t="s">
        <v>557</v>
      </c>
      <c r="C8305" t="s">
        <v>65</v>
      </c>
      <c r="D8305" t="s">
        <v>20</v>
      </c>
      <c r="E8305" t="s">
        <v>104</v>
      </c>
      <c r="F8305" t="s">
        <v>3603</v>
      </c>
      <c r="G8305" t="s">
        <v>18034</v>
      </c>
      <c r="H8305" s="1">
        <v>735735</v>
      </c>
      <c r="I8305" s="1">
        <v>0</v>
      </c>
      <c r="J8305" t="s">
        <v>24</v>
      </c>
      <c r="K8305" t="s">
        <v>110</v>
      </c>
      <c r="L8305" s="10">
        <v>40269</v>
      </c>
      <c r="M8305" t="s">
        <v>18035</v>
      </c>
      <c r="N8305">
        <v>0</v>
      </c>
      <c r="O8305" s="17" t="s">
        <v>21485</v>
      </c>
      <c r="P8305">
        <v>0</v>
      </c>
      <c r="Q8305" s="17" t="s">
        <v>21485</v>
      </c>
      <c r="R8305" t="s">
        <v>18033</v>
      </c>
    </row>
    <row r="8306" spans="1:18">
      <c r="A8306" t="s">
        <v>18033</v>
      </c>
      <c r="B8306" t="s">
        <v>64</v>
      </c>
      <c r="C8306" t="s">
        <v>65</v>
      </c>
      <c r="D8306" t="s">
        <v>20</v>
      </c>
      <c r="E8306" t="s">
        <v>122</v>
      </c>
      <c r="F8306" t="s">
        <v>972</v>
      </c>
      <c r="G8306" t="s">
        <v>18036</v>
      </c>
      <c r="H8306" s="1">
        <v>597516</v>
      </c>
      <c r="I8306" s="1">
        <v>0</v>
      </c>
      <c r="J8306" t="s">
        <v>48</v>
      </c>
      <c r="K8306" t="s">
        <v>94</v>
      </c>
      <c r="L8306" s="10">
        <v>40817</v>
      </c>
      <c r="M8306" t="s">
        <v>18037</v>
      </c>
      <c r="N8306">
        <v>0</v>
      </c>
      <c r="O8306" s="17" t="s">
        <v>21485</v>
      </c>
      <c r="P8306">
        <v>0</v>
      </c>
      <c r="Q8306" s="17" t="s">
        <v>21485</v>
      </c>
      <c r="R8306" t="s">
        <v>18033</v>
      </c>
    </row>
    <row r="8307" spans="1:18">
      <c r="A8307" t="s">
        <v>18033</v>
      </c>
      <c r="B8307" t="s">
        <v>557</v>
      </c>
      <c r="C8307" t="s">
        <v>65</v>
      </c>
      <c r="D8307" t="s">
        <v>38</v>
      </c>
      <c r="E8307" t="s">
        <v>168</v>
      </c>
      <c r="F8307" t="s">
        <v>1272</v>
      </c>
      <c r="G8307" t="s">
        <v>18038</v>
      </c>
      <c r="H8307" s="1">
        <v>761175</v>
      </c>
      <c r="I8307" s="1">
        <v>0</v>
      </c>
      <c r="J8307" t="s">
        <v>24</v>
      </c>
      <c r="K8307" t="s">
        <v>157</v>
      </c>
      <c r="L8307" s="10">
        <v>43922</v>
      </c>
      <c r="M8307" t="s">
        <v>18039</v>
      </c>
      <c r="N8307">
        <v>0</v>
      </c>
      <c r="O8307" s="17" t="s">
        <v>21485</v>
      </c>
      <c r="P8307">
        <v>0</v>
      </c>
      <c r="Q8307" s="17" t="s">
        <v>21485</v>
      </c>
      <c r="R8307" t="s">
        <v>18033</v>
      </c>
    </row>
    <row r="8308" spans="1:18">
      <c r="A8308" t="s">
        <v>18040</v>
      </c>
      <c r="B8308" t="s">
        <v>29</v>
      </c>
      <c r="C8308" t="s">
        <v>30</v>
      </c>
      <c r="D8308" t="s">
        <v>20</v>
      </c>
      <c r="E8308" t="s">
        <v>66</v>
      </c>
      <c r="F8308" t="s">
        <v>40</v>
      </c>
      <c r="G8308" t="s">
        <v>18041</v>
      </c>
      <c r="H8308" s="1">
        <v>869780</v>
      </c>
      <c r="I8308" s="1">
        <v>0</v>
      </c>
      <c r="J8308" t="s">
        <v>24</v>
      </c>
      <c r="K8308" t="s">
        <v>60</v>
      </c>
      <c r="L8308" s="10">
        <v>41000</v>
      </c>
      <c r="M8308" t="s">
        <v>18042</v>
      </c>
      <c r="N8308">
        <v>0</v>
      </c>
      <c r="O8308" s="17" t="s">
        <v>21485</v>
      </c>
      <c r="P8308">
        <v>0</v>
      </c>
      <c r="Q8308" s="17" t="s">
        <v>21485</v>
      </c>
      <c r="R8308" t="s">
        <v>18040</v>
      </c>
    </row>
    <row r="8309" spans="1:18">
      <c r="A8309" t="s">
        <v>18040</v>
      </c>
      <c r="B8309" t="s">
        <v>29</v>
      </c>
      <c r="C8309" t="s">
        <v>30</v>
      </c>
      <c r="D8309" t="s">
        <v>38</v>
      </c>
      <c r="E8309" t="s">
        <v>39</v>
      </c>
      <c r="F8309" t="s">
        <v>40</v>
      </c>
      <c r="G8309" t="s">
        <v>18043</v>
      </c>
      <c r="H8309" s="1">
        <v>535500</v>
      </c>
      <c r="I8309" s="1">
        <v>0</v>
      </c>
      <c r="J8309" t="s">
        <v>24</v>
      </c>
      <c r="K8309" t="s">
        <v>22</v>
      </c>
      <c r="L8309" s="10">
        <v>43191</v>
      </c>
      <c r="M8309" t="s">
        <v>18044</v>
      </c>
      <c r="N8309">
        <v>0</v>
      </c>
      <c r="O8309" s="17" t="s">
        <v>21485</v>
      </c>
      <c r="P8309">
        <v>0</v>
      </c>
      <c r="Q8309" s="17" t="s">
        <v>21485</v>
      </c>
      <c r="R8309" t="s">
        <v>18040</v>
      </c>
    </row>
    <row r="8310" spans="1:18">
      <c r="A8310" t="s">
        <v>18045</v>
      </c>
      <c r="B8310" t="s">
        <v>333</v>
      </c>
      <c r="C8310" t="s">
        <v>30</v>
      </c>
      <c r="D8310" t="s">
        <v>20</v>
      </c>
      <c r="E8310" t="s">
        <v>71</v>
      </c>
      <c r="F8310" t="s">
        <v>116</v>
      </c>
      <c r="G8310" t="s">
        <v>18046</v>
      </c>
      <c r="H8310" s="1">
        <v>688818</v>
      </c>
      <c r="I8310" s="1">
        <v>0</v>
      </c>
      <c r="J8310" t="s">
        <v>24</v>
      </c>
      <c r="K8310" t="s">
        <v>94</v>
      </c>
      <c r="L8310" s="10">
        <v>40634</v>
      </c>
      <c r="M8310" t="s">
        <v>18047</v>
      </c>
      <c r="N8310">
        <v>0</v>
      </c>
      <c r="O8310" s="17" t="s">
        <v>21485</v>
      </c>
      <c r="P8310">
        <v>0</v>
      </c>
      <c r="Q8310" s="17" t="s">
        <v>21485</v>
      </c>
      <c r="R8310" t="s">
        <v>18045</v>
      </c>
    </row>
    <row r="8311" spans="1:18">
      <c r="A8311" t="s">
        <v>18045</v>
      </c>
      <c r="B8311" t="s">
        <v>333</v>
      </c>
      <c r="C8311" t="s">
        <v>30</v>
      </c>
      <c r="D8311" t="s">
        <v>20</v>
      </c>
      <c r="E8311" t="s">
        <v>122</v>
      </c>
      <c r="F8311" t="s">
        <v>46</v>
      </c>
      <c r="G8311" t="s">
        <v>18048</v>
      </c>
      <c r="H8311" s="1">
        <v>575648</v>
      </c>
      <c r="I8311" s="1">
        <v>0</v>
      </c>
      <c r="J8311" t="s">
        <v>24</v>
      </c>
      <c r="K8311" t="s">
        <v>94</v>
      </c>
      <c r="L8311" s="10">
        <v>40817</v>
      </c>
      <c r="M8311" t="s">
        <v>18049</v>
      </c>
      <c r="N8311">
        <v>0</v>
      </c>
      <c r="O8311" s="17" t="s">
        <v>21485</v>
      </c>
      <c r="P8311">
        <v>0</v>
      </c>
      <c r="Q8311" s="17" t="s">
        <v>21485</v>
      </c>
      <c r="R8311" t="s">
        <v>18045</v>
      </c>
    </row>
    <row r="8312" spans="1:18">
      <c r="A8312" t="s">
        <v>18045</v>
      </c>
      <c r="B8312" t="s">
        <v>333</v>
      </c>
      <c r="C8312" t="s">
        <v>30</v>
      </c>
      <c r="D8312" t="s">
        <v>38</v>
      </c>
      <c r="E8312" t="s">
        <v>637</v>
      </c>
      <c r="F8312" t="s">
        <v>116</v>
      </c>
      <c r="G8312" t="s">
        <v>18046</v>
      </c>
      <c r="H8312" s="1">
        <v>803250</v>
      </c>
      <c r="I8312" s="1">
        <v>0</v>
      </c>
      <c r="J8312" t="s">
        <v>24</v>
      </c>
      <c r="K8312" t="s">
        <v>94</v>
      </c>
      <c r="L8312" s="10">
        <v>44470</v>
      </c>
      <c r="M8312" t="s">
        <v>18047</v>
      </c>
      <c r="N8312">
        <v>0</v>
      </c>
      <c r="O8312" s="17" t="s">
        <v>21485</v>
      </c>
      <c r="P8312">
        <v>0</v>
      </c>
      <c r="Q8312" s="17" t="s">
        <v>21485</v>
      </c>
      <c r="R8312" t="s">
        <v>18045</v>
      </c>
    </row>
    <row r="8313" spans="1:18">
      <c r="A8313" t="s">
        <v>18050</v>
      </c>
      <c r="B8313" t="s">
        <v>9201</v>
      </c>
      <c r="C8313" t="s">
        <v>30</v>
      </c>
      <c r="D8313" t="s">
        <v>20</v>
      </c>
      <c r="E8313" t="s">
        <v>320</v>
      </c>
      <c r="F8313" t="s">
        <v>2934</v>
      </c>
      <c r="G8313" t="s">
        <v>18051</v>
      </c>
      <c r="H8313" s="1">
        <v>380953</v>
      </c>
      <c r="I8313" s="1">
        <v>0</v>
      </c>
      <c r="J8313" t="s">
        <v>24</v>
      </c>
      <c r="K8313" t="s">
        <v>60</v>
      </c>
      <c r="L8313" s="10">
        <v>41365</v>
      </c>
      <c r="M8313" t="s">
        <v>18052</v>
      </c>
      <c r="N8313">
        <v>0</v>
      </c>
      <c r="O8313" s="17" t="s">
        <v>21485</v>
      </c>
      <c r="P8313">
        <v>0</v>
      </c>
      <c r="Q8313" s="17" t="s">
        <v>21485</v>
      </c>
      <c r="R8313" t="s">
        <v>18050</v>
      </c>
    </row>
    <row r="8314" spans="1:18">
      <c r="A8314" t="s">
        <v>18053</v>
      </c>
      <c r="B8314" t="s">
        <v>167</v>
      </c>
      <c r="C8314" t="s">
        <v>85</v>
      </c>
      <c r="D8314" t="s">
        <v>20</v>
      </c>
      <c r="E8314" t="s">
        <v>71</v>
      </c>
      <c r="F8314" t="s">
        <v>262</v>
      </c>
      <c r="G8314" t="s">
        <v>18054</v>
      </c>
      <c r="H8314" s="1">
        <v>313068</v>
      </c>
      <c r="I8314" s="1">
        <v>0</v>
      </c>
      <c r="J8314" t="s">
        <v>68</v>
      </c>
      <c r="K8314" t="s">
        <v>118</v>
      </c>
      <c r="L8314" s="10">
        <v>40634</v>
      </c>
      <c r="M8314" t="s">
        <v>18055</v>
      </c>
      <c r="N8314">
        <v>0</v>
      </c>
      <c r="O8314" s="17" t="s">
        <v>21485</v>
      </c>
      <c r="P8314">
        <v>0</v>
      </c>
      <c r="Q8314" s="17" t="s">
        <v>21485</v>
      </c>
      <c r="R8314" t="s">
        <v>18053</v>
      </c>
    </row>
    <row r="8315" spans="1:18">
      <c r="A8315" t="s">
        <v>18053</v>
      </c>
      <c r="B8315" t="s">
        <v>167</v>
      </c>
      <c r="C8315" t="s">
        <v>85</v>
      </c>
      <c r="D8315" t="s">
        <v>38</v>
      </c>
      <c r="E8315" t="s">
        <v>353</v>
      </c>
      <c r="F8315" t="s">
        <v>418</v>
      </c>
      <c r="G8315" t="s">
        <v>18056</v>
      </c>
      <c r="H8315" s="1">
        <v>841500</v>
      </c>
      <c r="I8315" s="1">
        <v>0</v>
      </c>
      <c r="J8315" t="s">
        <v>24</v>
      </c>
      <c r="K8315" t="s">
        <v>118</v>
      </c>
      <c r="L8315" s="10">
        <v>43739</v>
      </c>
      <c r="M8315" t="s">
        <v>18057</v>
      </c>
      <c r="N8315">
        <v>0</v>
      </c>
      <c r="O8315" s="17" t="s">
        <v>21485</v>
      </c>
      <c r="P8315">
        <v>0</v>
      </c>
      <c r="Q8315" s="17" t="s">
        <v>21485</v>
      </c>
      <c r="R8315" t="s">
        <v>18053</v>
      </c>
    </row>
    <row r="8316" spans="1:18">
      <c r="A8316" t="s">
        <v>18053</v>
      </c>
      <c r="B8316" t="s">
        <v>167</v>
      </c>
      <c r="C8316" t="s">
        <v>85</v>
      </c>
      <c r="D8316" t="s">
        <v>38</v>
      </c>
      <c r="E8316" t="s">
        <v>86</v>
      </c>
      <c r="F8316" t="s">
        <v>282</v>
      </c>
      <c r="G8316" t="s">
        <v>18058</v>
      </c>
      <c r="H8316" s="1">
        <v>1269900</v>
      </c>
      <c r="I8316" s="1">
        <v>0</v>
      </c>
      <c r="J8316" t="s">
        <v>24</v>
      </c>
      <c r="K8316" t="s">
        <v>118</v>
      </c>
      <c r="L8316" s="10">
        <v>44652</v>
      </c>
      <c r="M8316" t="s">
        <v>18059</v>
      </c>
      <c r="N8316">
        <v>0</v>
      </c>
      <c r="O8316" s="17" t="s">
        <v>21485</v>
      </c>
      <c r="P8316">
        <v>0</v>
      </c>
      <c r="Q8316" s="17" t="s">
        <v>21485</v>
      </c>
      <c r="R8316" t="s">
        <v>18053</v>
      </c>
    </row>
    <row r="8317" spans="1:18">
      <c r="A8317" t="s">
        <v>18060</v>
      </c>
      <c r="B8317" t="s">
        <v>18</v>
      </c>
      <c r="C8317" t="s">
        <v>19</v>
      </c>
      <c r="D8317" t="s">
        <v>20</v>
      </c>
      <c r="E8317" t="s">
        <v>79</v>
      </c>
      <c r="F8317" t="s">
        <v>418</v>
      </c>
      <c r="G8317" t="s">
        <v>18061</v>
      </c>
      <c r="H8317" s="1">
        <v>279640</v>
      </c>
      <c r="I8317" s="1">
        <v>0</v>
      </c>
      <c r="J8317" t="s">
        <v>68</v>
      </c>
      <c r="K8317" t="s">
        <v>118</v>
      </c>
      <c r="L8317" s="10">
        <v>41548</v>
      </c>
      <c r="M8317" t="s">
        <v>18062</v>
      </c>
      <c r="N8317">
        <v>0</v>
      </c>
      <c r="O8317" s="17" t="s">
        <v>21485</v>
      </c>
      <c r="P8317">
        <v>0</v>
      </c>
      <c r="Q8317" s="17" t="s">
        <v>21485</v>
      </c>
      <c r="R8317" t="s">
        <v>18060</v>
      </c>
    </row>
    <row r="8318" spans="1:18">
      <c r="A8318" t="s">
        <v>18060</v>
      </c>
      <c r="B8318" t="s">
        <v>18</v>
      </c>
      <c r="C8318" t="s">
        <v>19</v>
      </c>
      <c r="D8318" t="s">
        <v>38</v>
      </c>
      <c r="E8318" t="s">
        <v>39</v>
      </c>
      <c r="F8318" t="s">
        <v>901</v>
      </c>
      <c r="G8318" t="s">
        <v>18063</v>
      </c>
      <c r="H8318" s="1">
        <v>612000</v>
      </c>
      <c r="I8318" s="1">
        <v>0</v>
      </c>
      <c r="J8318" t="s">
        <v>48</v>
      </c>
      <c r="K8318" t="s">
        <v>118</v>
      </c>
      <c r="L8318" s="10">
        <v>43191</v>
      </c>
      <c r="M8318" t="s">
        <v>18064</v>
      </c>
      <c r="N8318">
        <v>0</v>
      </c>
      <c r="O8318" s="17" t="s">
        <v>21485</v>
      </c>
      <c r="P8318">
        <v>0</v>
      </c>
      <c r="Q8318" s="17" t="s">
        <v>21485</v>
      </c>
      <c r="R8318" t="s">
        <v>18060</v>
      </c>
    </row>
    <row r="8319" spans="1:18">
      <c r="A8319" t="s">
        <v>18060</v>
      </c>
      <c r="B8319" t="s">
        <v>18</v>
      </c>
      <c r="C8319" t="s">
        <v>19</v>
      </c>
      <c r="D8319" t="s">
        <v>38</v>
      </c>
      <c r="E8319" t="s">
        <v>145</v>
      </c>
      <c r="F8319" t="s">
        <v>418</v>
      </c>
      <c r="G8319" t="s">
        <v>18065</v>
      </c>
      <c r="H8319" s="1">
        <v>971550</v>
      </c>
      <c r="I8319" s="1">
        <v>0</v>
      </c>
      <c r="J8319" t="s">
        <v>24</v>
      </c>
      <c r="K8319" t="s">
        <v>118</v>
      </c>
      <c r="L8319" s="10">
        <v>43556</v>
      </c>
      <c r="M8319" t="s">
        <v>18066</v>
      </c>
      <c r="N8319">
        <v>0</v>
      </c>
      <c r="O8319" s="17" t="s">
        <v>21485</v>
      </c>
      <c r="P8319">
        <v>0</v>
      </c>
      <c r="Q8319" s="17" t="s">
        <v>21485</v>
      </c>
      <c r="R8319" t="s">
        <v>18060</v>
      </c>
    </row>
    <row r="8320" spans="1:18">
      <c r="A8320" t="s">
        <v>18060</v>
      </c>
      <c r="B8320" t="s">
        <v>18</v>
      </c>
      <c r="C8320" t="s">
        <v>19</v>
      </c>
      <c r="D8320" t="s">
        <v>19746</v>
      </c>
      <c r="E8320" t="s">
        <v>19747</v>
      </c>
      <c r="F8320" t="s">
        <v>19748</v>
      </c>
      <c r="G8320" t="s">
        <v>21313</v>
      </c>
      <c r="H8320" s="1">
        <v>100000</v>
      </c>
      <c r="I8320" s="1">
        <v>0</v>
      </c>
      <c r="J8320" t="s">
        <v>202</v>
      </c>
      <c r="K8320" t="s">
        <v>118</v>
      </c>
      <c r="L8320" s="7">
        <v>45352</v>
      </c>
      <c r="M8320" t="s">
        <v>21314</v>
      </c>
      <c r="N8320">
        <v>0</v>
      </c>
      <c r="O8320" s="17" t="s">
        <v>21485</v>
      </c>
      <c r="P8320">
        <v>0</v>
      </c>
      <c r="Q8320" s="17" t="s">
        <v>21485</v>
      </c>
      <c r="R8320" t="s">
        <v>18060</v>
      </c>
    </row>
    <row r="8321" spans="1:18">
      <c r="A8321" t="s">
        <v>18067</v>
      </c>
      <c r="B8321" t="s">
        <v>333</v>
      </c>
      <c r="C8321" t="s">
        <v>30</v>
      </c>
      <c r="D8321" t="s">
        <v>38</v>
      </c>
      <c r="E8321" t="s">
        <v>718</v>
      </c>
      <c r="F8321" t="s">
        <v>901</v>
      </c>
      <c r="G8321" t="s">
        <v>18068</v>
      </c>
      <c r="H8321" s="1">
        <v>1139850</v>
      </c>
      <c r="I8321" s="1">
        <v>0</v>
      </c>
      <c r="J8321" t="s">
        <v>24</v>
      </c>
      <c r="K8321" t="s">
        <v>118</v>
      </c>
      <c r="L8321" s="10">
        <v>44835</v>
      </c>
      <c r="M8321" t="s">
        <v>18069</v>
      </c>
      <c r="N8321">
        <v>0</v>
      </c>
      <c r="O8321" s="17" t="s">
        <v>21485</v>
      </c>
      <c r="P8321">
        <v>0</v>
      </c>
      <c r="Q8321" s="17" t="s">
        <v>21485</v>
      </c>
      <c r="R8321" t="s">
        <v>18067</v>
      </c>
    </row>
    <row r="8322" spans="1:18">
      <c r="A8322" t="s">
        <v>2441</v>
      </c>
      <c r="B8322" t="s">
        <v>557</v>
      </c>
      <c r="C8322" t="s">
        <v>65</v>
      </c>
      <c r="D8322" t="s">
        <v>20</v>
      </c>
      <c r="E8322" t="s">
        <v>276</v>
      </c>
      <c r="F8322" t="s">
        <v>196</v>
      </c>
      <c r="G8322" t="s">
        <v>2442</v>
      </c>
      <c r="H8322" s="1">
        <v>441372</v>
      </c>
      <c r="I8322" s="1">
        <v>0</v>
      </c>
      <c r="J8322" t="s">
        <v>48</v>
      </c>
      <c r="K8322" t="s">
        <v>94</v>
      </c>
      <c r="L8322" s="10">
        <v>41730</v>
      </c>
      <c r="M8322" t="s">
        <v>2443</v>
      </c>
      <c r="N8322">
        <v>1</v>
      </c>
      <c r="O8322" s="17" t="s">
        <v>21485</v>
      </c>
      <c r="P8322">
        <v>0</v>
      </c>
      <c r="Q8322" s="17" t="s">
        <v>21485</v>
      </c>
      <c r="R8322" t="s">
        <v>2441</v>
      </c>
    </row>
    <row r="8323" spans="1:18">
      <c r="A8323" t="s">
        <v>2441</v>
      </c>
      <c r="B8323" t="s">
        <v>557</v>
      </c>
      <c r="C8323" t="s">
        <v>65</v>
      </c>
      <c r="D8323" t="s">
        <v>38</v>
      </c>
      <c r="E8323" t="s">
        <v>145</v>
      </c>
      <c r="F8323" t="s">
        <v>196</v>
      </c>
      <c r="G8323" t="s">
        <v>18070</v>
      </c>
      <c r="H8323" s="1">
        <v>1021275</v>
      </c>
      <c r="I8323" s="1">
        <v>0</v>
      </c>
      <c r="J8323" t="s">
        <v>24</v>
      </c>
      <c r="K8323" t="s">
        <v>94</v>
      </c>
      <c r="L8323" s="10">
        <v>43556</v>
      </c>
      <c r="M8323" t="s">
        <v>18071</v>
      </c>
      <c r="N8323">
        <v>0</v>
      </c>
      <c r="O8323" s="17" t="s">
        <v>21485</v>
      </c>
      <c r="P8323">
        <v>0</v>
      </c>
      <c r="Q8323" s="17" t="s">
        <v>21485</v>
      </c>
      <c r="R8323" t="s">
        <v>2441</v>
      </c>
    </row>
    <row r="8324" spans="1:18">
      <c r="A8324" t="s">
        <v>18072</v>
      </c>
      <c r="B8324" t="s">
        <v>365</v>
      </c>
      <c r="C8324" t="s">
        <v>30</v>
      </c>
      <c r="D8324" t="s">
        <v>18838</v>
      </c>
      <c r="E8324" t="s">
        <v>18839</v>
      </c>
      <c r="F8324" t="s">
        <v>18833</v>
      </c>
      <c r="G8324" t="s">
        <v>21315</v>
      </c>
      <c r="H8324" s="1">
        <v>50000</v>
      </c>
      <c r="I8324" s="1">
        <v>0</v>
      </c>
      <c r="J8324" t="s">
        <v>202</v>
      </c>
      <c r="K8324" t="s">
        <v>49</v>
      </c>
      <c r="L8324" s="7">
        <v>40210</v>
      </c>
      <c r="M8324" t="s">
        <v>21316</v>
      </c>
      <c r="N8324">
        <v>0</v>
      </c>
      <c r="O8324" s="17" t="s">
        <v>21485</v>
      </c>
      <c r="P8324">
        <v>0</v>
      </c>
      <c r="Q8324" s="17" t="s">
        <v>21485</v>
      </c>
      <c r="R8324" t="s">
        <v>18072</v>
      </c>
    </row>
    <row r="8325" spans="1:18">
      <c r="A8325" t="s">
        <v>18072</v>
      </c>
      <c r="B8325" t="s">
        <v>365</v>
      </c>
      <c r="C8325" t="s">
        <v>30</v>
      </c>
      <c r="D8325" t="s">
        <v>20</v>
      </c>
      <c r="E8325" t="s">
        <v>122</v>
      </c>
      <c r="F8325" t="s">
        <v>140</v>
      </c>
      <c r="G8325" t="s">
        <v>18073</v>
      </c>
      <c r="H8325" s="1">
        <v>772808</v>
      </c>
      <c r="I8325" s="1">
        <v>0</v>
      </c>
      <c r="J8325" t="s">
        <v>24</v>
      </c>
      <c r="K8325" t="s">
        <v>60</v>
      </c>
      <c r="L8325" s="10">
        <v>40817</v>
      </c>
      <c r="M8325" t="s">
        <v>18074</v>
      </c>
      <c r="N8325">
        <v>0</v>
      </c>
      <c r="O8325" s="17" t="s">
        <v>21485</v>
      </c>
      <c r="P8325">
        <v>0</v>
      </c>
      <c r="Q8325" s="17" t="s">
        <v>21485</v>
      </c>
      <c r="R8325" t="s">
        <v>18072</v>
      </c>
    </row>
    <row r="8326" spans="1:18">
      <c r="A8326" t="s">
        <v>18072</v>
      </c>
      <c r="B8326" t="s">
        <v>365</v>
      </c>
      <c r="C8326" t="s">
        <v>30</v>
      </c>
      <c r="D8326" t="s">
        <v>38</v>
      </c>
      <c r="E8326" t="s">
        <v>434</v>
      </c>
      <c r="F8326" t="s">
        <v>1272</v>
      </c>
      <c r="G8326" t="s">
        <v>18075</v>
      </c>
      <c r="H8326" s="1">
        <v>868275</v>
      </c>
      <c r="I8326" s="1">
        <v>0</v>
      </c>
      <c r="J8326" t="s">
        <v>24</v>
      </c>
      <c r="K8326" t="s">
        <v>110</v>
      </c>
      <c r="L8326" s="10">
        <v>44256</v>
      </c>
      <c r="M8326" t="s">
        <v>18076</v>
      </c>
      <c r="N8326">
        <v>0</v>
      </c>
      <c r="O8326" s="17" t="s">
        <v>21485</v>
      </c>
      <c r="P8326">
        <v>0</v>
      </c>
      <c r="Q8326" s="17" t="s">
        <v>21485</v>
      </c>
      <c r="R8326" t="s">
        <v>18072</v>
      </c>
    </row>
    <row r="8327" spans="1:18">
      <c r="A8327" t="s">
        <v>538</v>
      </c>
      <c r="B8327" t="s">
        <v>167</v>
      </c>
      <c r="C8327" t="s">
        <v>85</v>
      </c>
      <c r="D8327" t="s">
        <v>20</v>
      </c>
      <c r="E8327" t="s">
        <v>71</v>
      </c>
      <c r="F8327" t="s">
        <v>52</v>
      </c>
      <c r="G8327" t="s">
        <v>539</v>
      </c>
      <c r="H8327" s="1">
        <v>695720</v>
      </c>
      <c r="I8327" s="1">
        <v>0</v>
      </c>
      <c r="J8327" t="s">
        <v>24</v>
      </c>
      <c r="K8327" t="s">
        <v>22</v>
      </c>
      <c r="L8327" s="10">
        <v>40634</v>
      </c>
      <c r="M8327" t="s">
        <v>540</v>
      </c>
      <c r="N8327">
        <v>0</v>
      </c>
      <c r="O8327" s="17" t="s">
        <v>21485</v>
      </c>
      <c r="P8327">
        <v>0</v>
      </c>
      <c r="Q8327" s="17" t="s">
        <v>21485</v>
      </c>
      <c r="R8327" t="s">
        <v>538</v>
      </c>
    </row>
    <row r="8328" spans="1:18">
      <c r="A8328" t="s">
        <v>538</v>
      </c>
      <c r="B8328" t="s">
        <v>167</v>
      </c>
      <c r="C8328" t="s">
        <v>85</v>
      </c>
      <c r="D8328" t="s">
        <v>20</v>
      </c>
      <c r="E8328" t="s">
        <v>21</v>
      </c>
      <c r="F8328" t="s">
        <v>46</v>
      </c>
      <c r="G8328" t="s">
        <v>18077</v>
      </c>
      <c r="H8328" s="1">
        <v>654101</v>
      </c>
      <c r="I8328" s="1">
        <v>0</v>
      </c>
      <c r="J8328" t="s">
        <v>24</v>
      </c>
      <c r="K8328" t="s">
        <v>118</v>
      </c>
      <c r="L8328" s="10">
        <v>41183</v>
      </c>
      <c r="M8328" t="s">
        <v>18078</v>
      </c>
      <c r="N8328">
        <v>0</v>
      </c>
      <c r="O8328" s="17" t="s">
        <v>21485</v>
      </c>
      <c r="P8328">
        <v>0</v>
      </c>
      <c r="Q8328" s="17" t="s">
        <v>21485</v>
      </c>
      <c r="R8328" t="s">
        <v>538</v>
      </c>
    </row>
    <row r="8329" spans="1:18">
      <c r="A8329" t="s">
        <v>18079</v>
      </c>
      <c r="B8329" t="s">
        <v>18</v>
      </c>
      <c r="C8329" t="s">
        <v>19</v>
      </c>
      <c r="D8329" t="s">
        <v>38</v>
      </c>
      <c r="E8329" t="s">
        <v>784</v>
      </c>
      <c r="F8329" t="s">
        <v>52</v>
      </c>
      <c r="G8329" t="s">
        <v>18080</v>
      </c>
      <c r="H8329" s="1">
        <v>887400</v>
      </c>
      <c r="I8329" s="1">
        <v>0</v>
      </c>
      <c r="J8329" t="s">
        <v>24</v>
      </c>
      <c r="K8329" t="s">
        <v>22</v>
      </c>
      <c r="L8329" s="10">
        <v>45383</v>
      </c>
      <c r="M8329" t="s">
        <v>18081</v>
      </c>
      <c r="N8329">
        <v>0</v>
      </c>
      <c r="O8329" s="17" t="s">
        <v>21485</v>
      </c>
      <c r="P8329">
        <v>0</v>
      </c>
      <c r="Q8329" s="17" t="s">
        <v>21485</v>
      </c>
      <c r="R8329" t="s">
        <v>18079</v>
      </c>
    </row>
    <row r="8330" spans="1:18">
      <c r="A8330" t="s">
        <v>2444</v>
      </c>
      <c r="B8330" t="s">
        <v>37</v>
      </c>
      <c r="C8330" t="s">
        <v>30</v>
      </c>
      <c r="D8330" t="s">
        <v>20</v>
      </c>
      <c r="E8330" t="s">
        <v>51</v>
      </c>
      <c r="F8330" t="s">
        <v>134</v>
      </c>
      <c r="G8330" t="s">
        <v>18082</v>
      </c>
      <c r="H8330" s="1">
        <v>363714</v>
      </c>
      <c r="I8330" s="1">
        <v>0</v>
      </c>
      <c r="J8330" t="s">
        <v>68</v>
      </c>
      <c r="K8330" t="s">
        <v>136</v>
      </c>
      <c r="L8330" s="10">
        <v>39904</v>
      </c>
      <c r="M8330" t="s">
        <v>18083</v>
      </c>
      <c r="N8330">
        <v>0</v>
      </c>
      <c r="O8330" s="17" t="s">
        <v>21485</v>
      </c>
      <c r="P8330">
        <v>0</v>
      </c>
      <c r="Q8330" s="17" t="s">
        <v>21485</v>
      </c>
      <c r="R8330" t="s">
        <v>2444</v>
      </c>
    </row>
    <row r="8331" spans="1:18">
      <c r="A8331" t="s">
        <v>2444</v>
      </c>
      <c r="B8331" t="s">
        <v>37</v>
      </c>
      <c r="C8331" t="s">
        <v>30</v>
      </c>
      <c r="D8331" t="s">
        <v>20</v>
      </c>
      <c r="E8331" t="s">
        <v>104</v>
      </c>
      <c r="F8331" t="s">
        <v>214</v>
      </c>
      <c r="G8331" t="s">
        <v>2445</v>
      </c>
      <c r="H8331" s="1">
        <v>739624</v>
      </c>
      <c r="I8331" s="1">
        <v>0</v>
      </c>
      <c r="J8331" t="s">
        <v>24</v>
      </c>
      <c r="K8331" t="s">
        <v>110</v>
      </c>
      <c r="L8331" s="10">
        <v>40269</v>
      </c>
      <c r="M8331" t="s">
        <v>2446</v>
      </c>
      <c r="N8331">
        <v>1</v>
      </c>
      <c r="O8331" s="17" t="s">
        <v>21485</v>
      </c>
      <c r="P8331">
        <v>0</v>
      </c>
      <c r="Q8331" s="17" t="s">
        <v>21485</v>
      </c>
      <c r="R8331" t="s">
        <v>2444</v>
      </c>
    </row>
    <row r="8332" spans="1:18">
      <c r="A8332" t="s">
        <v>2444</v>
      </c>
      <c r="B8332" t="s">
        <v>37</v>
      </c>
      <c r="C8332" t="s">
        <v>30</v>
      </c>
      <c r="D8332" t="s">
        <v>20</v>
      </c>
      <c r="E8332" t="s">
        <v>104</v>
      </c>
      <c r="F8332" t="s">
        <v>134</v>
      </c>
      <c r="G8332" t="s">
        <v>18084</v>
      </c>
      <c r="H8332" s="1">
        <v>720510</v>
      </c>
      <c r="I8332" s="1">
        <v>0</v>
      </c>
      <c r="J8332" t="s">
        <v>24</v>
      </c>
      <c r="K8332" t="s">
        <v>136</v>
      </c>
      <c r="L8332" s="10">
        <v>40269</v>
      </c>
      <c r="M8332" t="s">
        <v>18085</v>
      </c>
      <c r="N8332">
        <v>0</v>
      </c>
      <c r="O8332" s="17" t="s">
        <v>21485</v>
      </c>
      <c r="P8332">
        <v>0</v>
      </c>
      <c r="Q8332" s="17" t="s">
        <v>21485</v>
      </c>
      <c r="R8332" t="s">
        <v>2444</v>
      </c>
    </row>
    <row r="8333" spans="1:18">
      <c r="A8333" t="s">
        <v>2444</v>
      </c>
      <c r="B8333" t="s">
        <v>37</v>
      </c>
      <c r="C8333" t="s">
        <v>30</v>
      </c>
      <c r="D8333" t="s">
        <v>38</v>
      </c>
      <c r="E8333" t="s">
        <v>387</v>
      </c>
      <c r="F8333" t="s">
        <v>214</v>
      </c>
      <c r="G8333" t="s">
        <v>18086</v>
      </c>
      <c r="H8333" s="1">
        <v>804106</v>
      </c>
      <c r="I8333" s="1">
        <v>0</v>
      </c>
      <c r="J8333" t="s">
        <v>24</v>
      </c>
      <c r="K8333" t="s">
        <v>110</v>
      </c>
      <c r="L8333" s="10">
        <v>43374</v>
      </c>
      <c r="M8333" t="s">
        <v>18087</v>
      </c>
      <c r="N8333">
        <v>0</v>
      </c>
      <c r="O8333" s="17" t="s">
        <v>21485</v>
      </c>
      <c r="P8333">
        <v>0</v>
      </c>
      <c r="Q8333" s="17" t="s">
        <v>21485</v>
      </c>
      <c r="R8333" t="s">
        <v>2444</v>
      </c>
    </row>
    <row r="8334" spans="1:18">
      <c r="A8334" t="s">
        <v>2444</v>
      </c>
      <c r="B8334" t="s">
        <v>37</v>
      </c>
      <c r="C8334" t="s">
        <v>30</v>
      </c>
      <c r="D8334" t="s">
        <v>38</v>
      </c>
      <c r="E8334" t="s">
        <v>86</v>
      </c>
      <c r="F8334" t="s">
        <v>1298</v>
      </c>
      <c r="G8334" t="s">
        <v>2447</v>
      </c>
      <c r="H8334" s="1">
        <v>692325</v>
      </c>
      <c r="I8334" s="1">
        <v>0</v>
      </c>
      <c r="J8334" t="s">
        <v>24</v>
      </c>
      <c r="K8334" t="s">
        <v>110</v>
      </c>
      <c r="L8334" s="10">
        <v>44652</v>
      </c>
      <c r="M8334" t="s">
        <v>2448</v>
      </c>
      <c r="N8334">
        <v>1</v>
      </c>
      <c r="O8334" s="17" t="s">
        <v>21485</v>
      </c>
      <c r="P8334">
        <v>0</v>
      </c>
      <c r="Q8334" s="17" t="s">
        <v>21485</v>
      </c>
      <c r="R8334" t="s">
        <v>2444</v>
      </c>
    </row>
    <row r="8335" spans="1:18">
      <c r="A8335" t="s">
        <v>2444</v>
      </c>
      <c r="B8335" t="s">
        <v>37</v>
      </c>
      <c r="C8335" t="s">
        <v>30</v>
      </c>
      <c r="D8335" t="s">
        <v>38</v>
      </c>
      <c r="E8335" t="s">
        <v>784</v>
      </c>
      <c r="F8335" t="s">
        <v>214</v>
      </c>
      <c r="G8335" t="s">
        <v>18088</v>
      </c>
      <c r="H8335" s="1">
        <v>910350</v>
      </c>
      <c r="I8335" s="1">
        <v>0</v>
      </c>
      <c r="J8335" t="s">
        <v>24</v>
      </c>
      <c r="K8335" t="s">
        <v>110</v>
      </c>
      <c r="L8335" s="10">
        <v>45383</v>
      </c>
      <c r="M8335" t="s">
        <v>18089</v>
      </c>
      <c r="N8335">
        <v>0</v>
      </c>
      <c r="O8335" s="17" t="s">
        <v>21485</v>
      </c>
      <c r="P8335">
        <v>0</v>
      </c>
      <c r="Q8335" s="17" t="s">
        <v>21485</v>
      </c>
      <c r="R8335" t="s">
        <v>2444</v>
      </c>
    </row>
    <row r="8336" spans="1:18">
      <c r="A8336" t="s">
        <v>683</v>
      </c>
      <c r="B8336" t="s">
        <v>18</v>
      </c>
      <c r="C8336" t="s">
        <v>19</v>
      </c>
      <c r="D8336" t="s">
        <v>20</v>
      </c>
      <c r="E8336" t="s">
        <v>241</v>
      </c>
      <c r="F8336" t="s">
        <v>46</v>
      </c>
      <c r="G8336" t="s">
        <v>684</v>
      </c>
      <c r="H8336" s="1">
        <v>552734</v>
      </c>
      <c r="I8336" s="1">
        <v>0</v>
      </c>
      <c r="J8336" t="s">
        <v>24</v>
      </c>
      <c r="K8336" t="s">
        <v>136</v>
      </c>
      <c r="L8336" s="10">
        <v>40087</v>
      </c>
      <c r="M8336" t="s">
        <v>685</v>
      </c>
      <c r="N8336">
        <v>3</v>
      </c>
      <c r="O8336" s="17" t="s">
        <v>21485</v>
      </c>
      <c r="P8336">
        <v>0</v>
      </c>
      <c r="Q8336" s="17" t="s">
        <v>21485</v>
      </c>
      <c r="R8336" t="s">
        <v>683</v>
      </c>
    </row>
    <row r="8337" spans="1:18">
      <c r="A8337" t="s">
        <v>18090</v>
      </c>
      <c r="B8337" t="s">
        <v>641</v>
      </c>
      <c r="C8337" t="s">
        <v>30</v>
      </c>
      <c r="D8337" t="s">
        <v>38</v>
      </c>
      <c r="E8337" t="s">
        <v>586</v>
      </c>
      <c r="F8337" t="s">
        <v>1298</v>
      </c>
      <c r="G8337" t="s">
        <v>18091</v>
      </c>
      <c r="H8337" s="1">
        <v>290699</v>
      </c>
      <c r="I8337" s="1">
        <v>0</v>
      </c>
      <c r="J8337" t="s">
        <v>68</v>
      </c>
      <c r="K8337" t="s">
        <v>110</v>
      </c>
      <c r="L8337" s="10">
        <v>45017</v>
      </c>
      <c r="M8337" t="s">
        <v>18092</v>
      </c>
      <c r="N8337">
        <v>0</v>
      </c>
      <c r="O8337" s="17" t="s">
        <v>21485</v>
      </c>
      <c r="P8337">
        <v>0</v>
      </c>
      <c r="Q8337" s="17" t="s">
        <v>21485</v>
      </c>
      <c r="R8337" t="s">
        <v>18090</v>
      </c>
    </row>
    <row r="8338" spans="1:18">
      <c r="A8338" t="s">
        <v>21317</v>
      </c>
      <c r="B8338" t="s">
        <v>185</v>
      </c>
      <c r="C8338" t="s">
        <v>65</v>
      </c>
      <c r="D8338" t="s">
        <v>19177</v>
      </c>
      <c r="E8338" t="s">
        <v>19178</v>
      </c>
      <c r="F8338" t="s">
        <v>19179</v>
      </c>
      <c r="G8338" t="s">
        <v>21318</v>
      </c>
      <c r="H8338" s="1">
        <v>100000</v>
      </c>
      <c r="I8338" s="1">
        <v>0</v>
      </c>
      <c r="J8338" t="s">
        <v>202</v>
      </c>
      <c r="K8338" t="s">
        <v>157</v>
      </c>
      <c r="L8338" s="7">
        <v>43891</v>
      </c>
      <c r="M8338" t="s">
        <v>21319</v>
      </c>
      <c r="N8338">
        <v>0</v>
      </c>
      <c r="O8338" s="17" t="s">
        <v>21485</v>
      </c>
      <c r="P8338">
        <v>0</v>
      </c>
      <c r="Q8338" s="17" t="s">
        <v>21485</v>
      </c>
      <c r="R8338" t="s">
        <v>21317</v>
      </c>
    </row>
    <row r="8339" spans="1:18">
      <c r="A8339" t="s">
        <v>18093</v>
      </c>
      <c r="B8339" t="s">
        <v>29</v>
      </c>
      <c r="C8339" t="s">
        <v>30</v>
      </c>
      <c r="D8339" t="s">
        <v>20</v>
      </c>
      <c r="E8339" t="s">
        <v>66</v>
      </c>
      <c r="F8339" t="s">
        <v>404</v>
      </c>
      <c r="G8339" t="s">
        <v>18094</v>
      </c>
      <c r="H8339" s="1">
        <v>793105</v>
      </c>
      <c r="I8339" s="1">
        <v>0</v>
      </c>
      <c r="J8339" t="s">
        <v>24</v>
      </c>
      <c r="K8339" t="s">
        <v>49</v>
      </c>
      <c r="L8339" s="10">
        <v>41000</v>
      </c>
      <c r="M8339" t="s">
        <v>18095</v>
      </c>
      <c r="N8339">
        <v>0</v>
      </c>
      <c r="O8339" s="17" t="s">
        <v>21485</v>
      </c>
      <c r="P8339">
        <v>0</v>
      </c>
      <c r="Q8339" s="17" t="s">
        <v>21485</v>
      </c>
      <c r="R8339" t="s">
        <v>18093</v>
      </c>
    </row>
    <row r="8340" spans="1:18">
      <c r="A8340" t="s">
        <v>18096</v>
      </c>
      <c r="B8340" t="s">
        <v>29</v>
      </c>
      <c r="C8340" t="s">
        <v>30</v>
      </c>
      <c r="D8340" t="s">
        <v>20</v>
      </c>
      <c r="E8340" t="s">
        <v>241</v>
      </c>
      <c r="F8340" t="s">
        <v>509</v>
      </c>
      <c r="G8340" t="s">
        <v>18097</v>
      </c>
      <c r="H8340" s="1">
        <v>988617</v>
      </c>
      <c r="I8340" s="1">
        <v>0</v>
      </c>
      <c r="J8340" t="s">
        <v>48</v>
      </c>
      <c r="K8340" t="s">
        <v>157</v>
      </c>
      <c r="L8340" s="10">
        <v>40087</v>
      </c>
      <c r="M8340" t="s">
        <v>18098</v>
      </c>
      <c r="N8340">
        <v>0</v>
      </c>
      <c r="O8340" s="17" t="s">
        <v>21485</v>
      </c>
      <c r="P8340">
        <v>0</v>
      </c>
      <c r="Q8340" s="17" t="s">
        <v>21485</v>
      </c>
      <c r="R8340" t="s">
        <v>18096</v>
      </c>
    </row>
    <row r="8341" spans="1:18">
      <c r="A8341" t="s">
        <v>18096</v>
      </c>
      <c r="B8341" t="s">
        <v>29</v>
      </c>
      <c r="C8341" t="s">
        <v>30</v>
      </c>
      <c r="D8341" t="s">
        <v>20</v>
      </c>
      <c r="E8341" t="s">
        <v>122</v>
      </c>
      <c r="F8341" t="s">
        <v>509</v>
      </c>
      <c r="G8341" t="s">
        <v>18099</v>
      </c>
      <c r="H8341" s="1">
        <v>444989</v>
      </c>
      <c r="I8341" s="1">
        <v>0</v>
      </c>
      <c r="J8341" t="s">
        <v>68</v>
      </c>
      <c r="K8341" t="s">
        <v>157</v>
      </c>
      <c r="L8341" s="10">
        <v>40817</v>
      </c>
      <c r="M8341" t="s">
        <v>18100</v>
      </c>
      <c r="N8341">
        <v>0</v>
      </c>
      <c r="O8341" s="17" t="s">
        <v>21485</v>
      </c>
      <c r="P8341">
        <v>0</v>
      </c>
      <c r="Q8341" s="17" t="s">
        <v>21485</v>
      </c>
      <c r="R8341" t="s">
        <v>18096</v>
      </c>
    </row>
    <row r="8342" spans="1:18">
      <c r="A8342" t="s">
        <v>18101</v>
      </c>
      <c r="B8342" t="s">
        <v>564</v>
      </c>
      <c r="C8342" t="s">
        <v>30</v>
      </c>
      <c r="D8342" t="s">
        <v>20</v>
      </c>
      <c r="E8342" t="s">
        <v>104</v>
      </c>
      <c r="F8342" t="s">
        <v>418</v>
      </c>
      <c r="G8342" t="s">
        <v>18102</v>
      </c>
      <c r="H8342" s="1">
        <v>855800</v>
      </c>
      <c r="I8342" s="1">
        <v>0</v>
      </c>
      <c r="J8342" t="s">
        <v>24</v>
      </c>
      <c r="K8342" t="s">
        <v>118</v>
      </c>
      <c r="L8342" s="10">
        <v>40269</v>
      </c>
      <c r="M8342" t="s">
        <v>18103</v>
      </c>
      <c r="N8342">
        <v>0</v>
      </c>
      <c r="O8342" s="17" t="s">
        <v>21485</v>
      </c>
      <c r="P8342">
        <v>0</v>
      </c>
      <c r="Q8342" s="17" t="s">
        <v>21485</v>
      </c>
      <c r="R8342" t="s">
        <v>18101</v>
      </c>
    </row>
    <row r="8343" spans="1:18">
      <c r="A8343" t="s">
        <v>18104</v>
      </c>
      <c r="B8343" t="s">
        <v>103</v>
      </c>
      <c r="C8343" t="s">
        <v>30</v>
      </c>
      <c r="D8343" t="s">
        <v>20</v>
      </c>
      <c r="E8343" t="s">
        <v>115</v>
      </c>
      <c r="F8343" t="s">
        <v>813</v>
      </c>
      <c r="G8343" t="s">
        <v>18105</v>
      </c>
      <c r="H8343" s="1">
        <v>431037</v>
      </c>
      <c r="I8343" s="1">
        <v>0</v>
      </c>
      <c r="J8343" t="s">
        <v>68</v>
      </c>
      <c r="K8343" t="s">
        <v>118</v>
      </c>
      <c r="L8343" s="10">
        <v>40452</v>
      </c>
      <c r="M8343" t="s">
        <v>18106</v>
      </c>
      <c r="N8343">
        <v>0</v>
      </c>
      <c r="O8343" s="17" t="s">
        <v>21485</v>
      </c>
      <c r="P8343">
        <v>0</v>
      </c>
      <c r="Q8343" s="17" t="s">
        <v>21485</v>
      </c>
      <c r="R8343" t="s">
        <v>18104</v>
      </c>
    </row>
    <row r="8344" spans="1:18">
      <c r="A8344" t="s">
        <v>18107</v>
      </c>
      <c r="B8344" t="s">
        <v>37</v>
      </c>
      <c r="C8344" t="s">
        <v>30</v>
      </c>
      <c r="D8344" t="s">
        <v>38</v>
      </c>
      <c r="E8344" t="s">
        <v>39</v>
      </c>
      <c r="F8344" t="s">
        <v>1298</v>
      </c>
      <c r="G8344" t="s">
        <v>18108</v>
      </c>
      <c r="H8344" s="1">
        <v>160651</v>
      </c>
      <c r="I8344" s="1">
        <v>0</v>
      </c>
      <c r="J8344" t="s">
        <v>18109</v>
      </c>
      <c r="K8344" t="s">
        <v>110</v>
      </c>
      <c r="L8344" s="10">
        <v>43191</v>
      </c>
      <c r="M8344" t="s">
        <v>18110</v>
      </c>
      <c r="N8344">
        <v>0</v>
      </c>
      <c r="O8344" s="17" t="s">
        <v>21485</v>
      </c>
      <c r="P8344">
        <v>0</v>
      </c>
      <c r="Q8344" s="17" t="s">
        <v>21485</v>
      </c>
      <c r="R8344" t="s">
        <v>18107</v>
      </c>
    </row>
    <row r="8345" spans="1:18">
      <c r="A8345" t="s">
        <v>18107</v>
      </c>
      <c r="B8345" t="s">
        <v>37</v>
      </c>
      <c r="C8345" t="s">
        <v>30</v>
      </c>
      <c r="D8345" t="s">
        <v>38</v>
      </c>
      <c r="E8345" t="s">
        <v>353</v>
      </c>
      <c r="F8345" t="s">
        <v>214</v>
      </c>
      <c r="G8345" t="s">
        <v>18111</v>
      </c>
      <c r="H8345" s="1">
        <v>654077</v>
      </c>
      <c r="I8345" s="1">
        <v>0</v>
      </c>
      <c r="J8345" t="s">
        <v>436</v>
      </c>
      <c r="K8345" t="s">
        <v>110</v>
      </c>
      <c r="L8345" s="10">
        <v>43739</v>
      </c>
      <c r="M8345" t="s">
        <v>18112</v>
      </c>
      <c r="N8345">
        <v>0</v>
      </c>
      <c r="O8345" s="17" t="s">
        <v>21485</v>
      </c>
      <c r="P8345">
        <v>0</v>
      </c>
      <c r="Q8345" s="17" t="s">
        <v>21485</v>
      </c>
      <c r="R8345" t="s">
        <v>18107</v>
      </c>
    </row>
    <row r="8346" spans="1:18">
      <c r="A8346" t="s">
        <v>18113</v>
      </c>
      <c r="B8346" t="s">
        <v>668</v>
      </c>
      <c r="C8346" t="s">
        <v>240</v>
      </c>
      <c r="D8346" t="s">
        <v>38</v>
      </c>
      <c r="E8346" t="s">
        <v>718</v>
      </c>
      <c r="F8346" t="s">
        <v>1298</v>
      </c>
      <c r="G8346" t="s">
        <v>18114</v>
      </c>
      <c r="H8346" s="1">
        <v>416924</v>
      </c>
      <c r="I8346" s="1">
        <v>0</v>
      </c>
      <c r="J8346" t="s">
        <v>68</v>
      </c>
      <c r="K8346" t="s">
        <v>110</v>
      </c>
      <c r="L8346" s="10">
        <v>44835</v>
      </c>
      <c r="M8346" t="s">
        <v>18115</v>
      </c>
      <c r="N8346">
        <v>0</v>
      </c>
      <c r="O8346" s="17" t="s">
        <v>21485</v>
      </c>
      <c r="P8346">
        <v>0</v>
      </c>
      <c r="Q8346" s="17" t="s">
        <v>21485</v>
      </c>
      <c r="R8346" t="s">
        <v>18113</v>
      </c>
    </row>
    <row r="8347" spans="1:18">
      <c r="A8347" t="s">
        <v>18116</v>
      </c>
      <c r="B8347" t="s">
        <v>942</v>
      </c>
      <c r="C8347" t="s">
        <v>65</v>
      </c>
      <c r="D8347" t="s">
        <v>20</v>
      </c>
      <c r="E8347" t="s">
        <v>115</v>
      </c>
      <c r="F8347" t="s">
        <v>379</v>
      </c>
      <c r="G8347" t="s">
        <v>18117</v>
      </c>
      <c r="H8347" s="1">
        <v>335610</v>
      </c>
      <c r="I8347" s="1">
        <v>0</v>
      </c>
      <c r="J8347" t="s">
        <v>68</v>
      </c>
      <c r="K8347" t="s">
        <v>118</v>
      </c>
      <c r="L8347" s="10">
        <v>40452</v>
      </c>
      <c r="M8347" t="s">
        <v>18118</v>
      </c>
      <c r="N8347">
        <v>0</v>
      </c>
      <c r="O8347" s="17" t="s">
        <v>21485</v>
      </c>
      <c r="P8347">
        <v>0</v>
      </c>
      <c r="Q8347" s="17" t="s">
        <v>21485</v>
      </c>
      <c r="R8347" t="s">
        <v>18116</v>
      </c>
    </row>
    <row r="8348" spans="1:18">
      <c r="A8348" t="s">
        <v>18116</v>
      </c>
      <c r="B8348" t="s">
        <v>942</v>
      </c>
      <c r="C8348" t="s">
        <v>65</v>
      </c>
      <c r="D8348" t="s">
        <v>20</v>
      </c>
      <c r="E8348" t="s">
        <v>31</v>
      </c>
      <c r="F8348" t="s">
        <v>379</v>
      </c>
      <c r="G8348" t="s">
        <v>18117</v>
      </c>
      <c r="H8348" s="1">
        <v>609390</v>
      </c>
      <c r="I8348" s="1">
        <v>0</v>
      </c>
      <c r="J8348" t="s">
        <v>24</v>
      </c>
      <c r="K8348" t="s">
        <v>118</v>
      </c>
      <c r="L8348" s="10">
        <v>41913</v>
      </c>
      <c r="M8348" t="s">
        <v>18118</v>
      </c>
      <c r="N8348">
        <v>0</v>
      </c>
      <c r="O8348" s="17" t="s">
        <v>21485</v>
      </c>
      <c r="P8348">
        <v>0</v>
      </c>
      <c r="Q8348" s="17" t="s">
        <v>21485</v>
      </c>
      <c r="R8348" t="s">
        <v>18116</v>
      </c>
    </row>
    <row r="8349" spans="1:18">
      <c r="A8349" t="s">
        <v>18116</v>
      </c>
      <c r="B8349" t="s">
        <v>942</v>
      </c>
      <c r="C8349" t="s">
        <v>65</v>
      </c>
      <c r="D8349" t="s">
        <v>38</v>
      </c>
      <c r="E8349" t="s">
        <v>718</v>
      </c>
      <c r="F8349" t="s">
        <v>379</v>
      </c>
      <c r="G8349" t="s">
        <v>18119</v>
      </c>
      <c r="H8349" s="1">
        <v>749700</v>
      </c>
      <c r="I8349" s="1">
        <v>0</v>
      </c>
      <c r="J8349" t="s">
        <v>24</v>
      </c>
      <c r="K8349" t="s">
        <v>118</v>
      </c>
      <c r="L8349" s="10">
        <v>44835</v>
      </c>
      <c r="M8349" t="s">
        <v>18120</v>
      </c>
      <c r="N8349">
        <v>0</v>
      </c>
      <c r="O8349" s="17" t="s">
        <v>21485</v>
      </c>
      <c r="P8349">
        <v>0</v>
      </c>
      <c r="Q8349" s="17" t="s">
        <v>21485</v>
      </c>
      <c r="R8349" t="s">
        <v>18116</v>
      </c>
    </row>
    <row r="8350" spans="1:18">
      <c r="A8350" t="s">
        <v>2449</v>
      </c>
      <c r="B8350" t="s">
        <v>641</v>
      </c>
      <c r="C8350" t="s">
        <v>30</v>
      </c>
      <c r="D8350" t="s">
        <v>20</v>
      </c>
      <c r="E8350" t="s">
        <v>51</v>
      </c>
      <c r="F8350" t="s">
        <v>972</v>
      </c>
      <c r="G8350" t="s">
        <v>18121</v>
      </c>
      <c r="H8350" s="1">
        <v>605830</v>
      </c>
      <c r="I8350" s="1">
        <v>0</v>
      </c>
      <c r="J8350" t="s">
        <v>24</v>
      </c>
      <c r="K8350" t="s">
        <v>157</v>
      </c>
      <c r="L8350" s="10">
        <v>39904</v>
      </c>
      <c r="M8350" t="s">
        <v>18122</v>
      </c>
      <c r="N8350">
        <v>0</v>
      </c>
      <c r="O8350" s="17" t="s">
        <v>21485</v>
      </c>
      <c r="P8350">
        <v>0</v>
      </c>
      <c r="Q8350" s="17" t="s">
        <v>21485</v>
      </c>
      <c r="R8350" t="s">
        <v>2449</v>
      </c>
    </row>
    <row r="8351" spans="1:18">
      <c r="A8351" t="s">
        <v>2449</v>
      </c>
      <c r="B8351" t="s">
        <v>641</v>
      </c>
      <c r="C8351" t="s">
        <v>30</v>
      </c>
      <c r="D8351" t="s">
        <v>20</v>
      </c>
      <c r="E8351" t="s">
        <v>241</v>
      </c>
      <c r="F8351" t="s">
        <v>155</v>
      </c>
      <c r="G8351" t="s">
        <v>18123</v>
      </c>
      <c r="H8351" s="1">
        <v>731424</v>
      </c>
      <c r="I8351" s="1">
        <v>0</v>
      </c>
      <c r="J8351" t="s">
        <v>24</v>
      </c>
      <c r="K8351" t="s">
        <v>157</v>
      </c>
      <c r="L8351" s="10">
        <v>40087</v>
      </c>
      <c r="M8351" t="s">
        <v>18124</v>
      </c>
      <c r="N8351">
        <v>0</v>
      </c>
      <c r="O8351" s="17" t="s">
        <v>21485</v>
      </c>
      <c r="P8351">
        <v>0</v>
      </c>
      <c r="Q8351" s="17" t="s">
        <v>21485</v>
      </c>
      <c r="R8351" t="s">
        <v>2449</v>
      </c>
    </row>
    <row r="8352" spans="1:18">
      <c r="A8352" t="s">
        <v>2449</v>
      </c>
      <c r="B8352" t="s">
        <v>641</v>
      </c>
      <c r="C8352" t="s">
        <v>30</v>
      </c>
      <c r="D8352" t="s">
        <v>20</v>
      </c>
      <c r="E8352" t="s">
        <v>241</v>
      </c>
      <c r="F8352" t="s">
        <v>155</v>
      </c>
      <c r="G8352" t="s">
        <v>18123</v>
      </c>
      <c r="H8352" s="1">
        <v>731424</v>
      </c>
      <c r="I8352" s="1">
        <v>0</v>
      </c>
      <c r="J8352" t="s">
        <v>24</v>
      </c>
      <c r="K8352" t="s">
        <v>157</v>
      </c>
      <c r="L8352" s="10">
        <v>40087</v>
      </c>
      <c r="M8352" t="s">
        <v>18124</v>
      </c>
      <c r="N8352">
        <v>0</v>
      </c>
      <c r="O8352" s="17" t="s">
        <v>21485</v>
      </c>
      <c r="P8352">
        <v>0</v>
      </c>
      <c r="Q8352" s="17" t="s">
        <v>21485</v>
      </c>
      <c r="R8352" t="s">
        <v>2449</v>
      </c>
    </row>
    <row r="8353" spans="1:18">
      <c r="A8353" t="s">
        <v>2449</v>
      </c>
      <c r="B8353" t="s">
        <v>641</v>
      </c>
      <c r="C8353" t="s">
        <v>30</v>
      </c>
      <c r="D8353" t="s">
        <v>18631</v>
      </c>
      <c r="E8353" t="s">
        <v>19429</v>
      </c>
      <c r="F8353" t="s">
        <v>18633</v>
      </c>
      <c r="G8353" t="s">
        <v>21320</v>
      </c>
      <c r="H8353" s="1">
        <v>225000</v>
      </c>
      <c r="I8353" s="1">
        <v>0</v>
      </c>
      <c r="J8353" t="s">
        <v>68</v>
      </c>
      <c r="K8353" t="s">
        <v>157</v>
      </c>
      <c r="L8353" s="7">
        <v>41275</v>
      </c>
      <c r="M8353" t="s">
        <v>21321</v>
      </c>
      <c r="N8353">
        <v>0</v>
      </c>
      <c r="O8353" s="17" t="s">
        <v>21485</v>
      </c>
      <c r="P8353">
        <v>0</v>
      </c>
      <c r="Q8353" s="17" t="s">
        <v>21485</v>
      </c>
      <c r="R8353" t="s">
        <v>2449</v>
      </c>
    </row>
    <row r="8354" spans="1:18">
      <c r="A8354" t="s">
        <v>2449</v>
      </c>
      <c r="B8354" t="s">
        <v>37</v>
      </c>
      <c r="C8354" t="s">
        <v>30</v>
      </c>
      <c r="D8354" t="s">
        <v>20</v>
      </c>
      <c r="E8354" t="s">
        <v>92</v>
      </c>
      <c r="F8354" t="s">
        <v>739</v>
      </c>
      <c r="G8354" t="s">
        <v>18125</v>
      </c>
      <c r="H8354" s="1">
        <v>699710</v>
      </c>
      <c r="I8354" s="1">
        <v>0</v>
      </c>
      <c r="J8354" t="s">
        <v>24</v>
      </c>
      <c r="K8354" t="s">
        <v>157</v>
      </c>
      <c r="L8354" s="10">
        <v>42278</v>
      </c>
      <c r="M8354" t="s">
        <v>18126</v>
      </c>
      <c r="N8354">
        <v>0</v>
      </c>
      <c r="O8354" s="17" t="s">
        <v>21485</v>
      </c>
      <c r="P8354">
        <v>0</v>
      </c>
      <c r="Q8354" s="17" t="s">
        <v>21485</v>
      </c>
      <c r="R8354" t="s">
        <v>2449</v>
      </c>
    </row>
    <row r="8355" spans="1:18">
      <c r="A8355" t="s">
        <v>2449</v>
      </c>
      <c r="B8355" t="s">
        <v>37</v>
      </c>
      <c r="C8355" t="s">
        <v>30</v>
      </c>
      <c r="D8355" t="s">
        <v>38</v>
      </c>
      <c r="E8355" t="s">
        <v>387</v>
      </c>
      <c r="F8355" t="s">
        <v>108</v>
      </c>
      <c r="G8355" t="s">
        <v>2450</v>
      </c>
      <c r="H8355" s="1">
        <v>898876</v>
      </c>
      <c r="I8355" s="1">
        <v>0</v>
      </c>
      <c r="J8355" t="s">
        <v>24</v>
      </c>
      <c r="K8355" t="s">
        <v>110</v>
      </c>
      <c r="L8355" s="10">
        <v>43374</v>
      </c>
      <c r="M8355" t="s">
        <v>2451</v>
      </c>
      <c r="N8355">
        <v>1</v>
      </c>
      <c r="O8355" s="17" t="s">
        <v>21485</v>
      </c>
      <c r="P8355">
        <v>0</v>
      </c>
      <c r="Q8355" s="17" t="s">
        <v>21485</v>
      </c>
      <c r="R8355" t="s">
        <v>2449</v>
      </c>
    </row>
    <row r="8356" spans="1:18">
      <c r="A8356" t="s">
        <v>2449</v>
      </c>
      <c r="B8356" t="s">
        <v>37</v>
      </c>
      <c r="C8356" t="s">
        <v>30</v>
      </c>
      <c r="D8356" t="s">
        <v>38</v>
      </c>
      <c r="E8356" t="s">
        <v>1726</v>
      </c>
      <c r="F8356" t="s">
        <v>181</v>
      </c>
      <c r="G8356" t="s">
        <v>18127</v>
      </c>
      <c r="H8356" s="1">
        <v>1009800</v>
      </c>
      <c r="I8356" s="1">
        <v>0</v>
      </c>
      <c r="J8356" t="s">
        <v>24</v>
      </c>
      <c r="K8356" t="s">
        <v>157</v>
      </c>
      <c r="L8356" s="10">
        <v>45566</v>
      </c>
      <c r="M8356" t="s">
        <v>18128</v>
      </c>
      <c r="N8356">
        <v>0</v>
      </c>
      <c r="O8356" s="17" t="s">
        <v>21485</v>
      </c>
      <c r="P8356">
        <v>0</v>
      </c>
      <c r="Q8356" s="17" t="s">
        <v>21485</v>
      </c>
      <c r="R8356" t="s">
        <v>2449</v>
      </c>
    </row>
    <row r="8357" spans="1:18">
      <c r="A8357" t="s">
        <v>21322</v>
      </c>
      <c r="B8357" t="s">
        <v>18</v>
      </c>
      <c r="C8357" t="s">
        <v>19</v>
      </c>
      <c r="D8357" t="s">
        <v>19024</v>
      </c>
      <c r="E8357" t="s">
        <v>19025</v>
      </c>
      <c r="F8357" t="s">
        <v>19026</v>
      </c>
      <c r="G8357" t="s">
        <v>21323</v>
      </c>
      <c r="H8357" s="1">
        <v>1712635</v>
      </c>
      <c r="I8357" s="1">
        <v>85000</v>
      </c>
      <c r="J8357" t="s">
        <v>24</v>
      </c>
      <c r="K8357" t="s">
        <v>118</v>
      </c>
      <c r="L8357" s="7">
        <v>41974</v>
      </c>
      <c r="M8357" t="s">
        <v>21324</v>
      </c>
      <c r="N8357">
        <v>0</v>
      </c>
      <c r="O8357" s="17" t="s">
        <v>21485</v>
      </c>
      <c r="P8357">
        <v>0</v>
      </c>
      <c r="Q8357" s="17" t="s">
        <v>21485</v>
      </c>
      <c r="R8357" t="s">
        <v>21322</v>
      </c>
    </row>
    <row r="8358" spans="1:18">
      <c r="A8358" t="s">
        <v>18129</v>
      </c>
      <c r="B8358" t="s">
        <v>696</v>
      </c>
      <c r="C8358" t="s">
        <v>30</v>
      </c>
      <c r="D8358" t="s">
        <v>20</v>
      </c>
      <c r="E8358" t="s">
        <v>71</v>
      </c>
      <c r="F8358" t="s">
        <v>218</v>
      </c>
      <c r="G8358" t="s">
        <v>18130</v>
      </c>
      <c r="H8358" s="1">
        <v>547105</v>
      </c>
      <c r="I8358" s="1">
        <v>0</v>
      </c>
      <c r="J8358" t="s">
        <v>24</v>
      </c>
      <c r="K8358" t="s">
        <v>22</v>
      </c>
      <c r="L8358" s="10">
        <v>40634</v>
      </c>
      <c r="M8358" t="s">
        <v>18131</v>
      </c>
      <c r="N8358">
        <v>0</v>
      </c>
      <c r="O8358" s="17" t="s">
        <v>21485</v>
      </c>
      <c r="P8358">
        <v>0</v>
      </c>
      <c r="Q8358" s="17" t="s">
        <v>21485</v>
      </c>
      <c r="R8358" t="s">
        <v>18129</v>
      </c>
    </row>
    <row r="8359" spans="1:18">
      <c r="A8359" t="s">
        <v>18132</v>
      </c>
      <c r="B8359" t="s">
        <v>154</v>
      </c>
      <c r="C8359" t="s">
        <v>30</v>
      </c>
      <c r="D8359" t="s">
        <v>20</v>
      </c>
      <c r="E8359" t="s">
        <v>104</v>
      </c>
      <c r="F8359" t="s">
        <v>140</v>
      </c>
      <c r="G8359" t="s">
        <v>18133</v>
      </c>
      <c r="H8359" s="1">
        <v>1003976</v>
      </c>
      <c r="I8359" s="1">
        <v>0</v>
      </c>
      <c r="J8359" t="s">
        <v>24</v>
      </c>
      <c r="K8359" t="s">
        <v>60</v>
      </c>
      <c r="L8359" s="10">
        <v>40269</v>
      </c>
      <c r="M8359" t="s">
        <v>18134</v>
      </c>
      <c r="N8359">
        <v>0</v>
      </c>
      <c r="O8359" s="17" t="s">
        <v>21485</v>
      </c>
      <c r="P8359">
        <v>0</v>
      </c>
      <c r="Q8359" s="17" t="s">
        <v>21485</v>
      </c>
      <c r="R8359" t="s">
        <v>18132</v>
      </c>
    </row>
    <row r="8360" spans="1:18">
      <c r="A8360" t="s">
        <v>18135</v>
      </c>
      <c r="B8360" t="s">
        <v>29</v>
      </c>
      <c r="C8360" t="s">
        <v>30</v>
      </c>
      <c r="D8360" t="s">
        <v>20</v>
      </c>
      <c r="E8360" t="s">
        <v>21</v>
      </c>
      <c r="F8360" t="s">
        <v>282</v>
      </c>
      <c r="G8360" t="s">
        <v>18136</v>
      </c>
      <c r="H8360" s="1">
        <v>584740</v>
      </c>
      <c r="I8360" s="1">
        <v>0</v>
      </c>
      <c r="J8360" t="s">
        <v>24</v>
      </c>
      <c r="K8360" t="s">
        <v>118</v>
      </c>
      <c r="L8360" s="10">
        <v>41183</v>
      </c>
      <c r="M8360" t="s">
        <v>18137</v>
      </c>
      <c r="N8360">
        <v>0</v>
      </c>
      <c r="O8360" s="17" t="s">
        <v>21485</v>
      </c>
      <c r="P8360">
        <v>0</v>
      </c>
      <c r="Q8360" s="17" t="s">
        <v>21485</v>
      </c>
      <c r="R8360" t="s">
        <v>18135</v>
      </c>
    </row>
    <row r="8361" spans="1:18">
      <c r="A8361" t="s">
        <v>18135</v>
      </c>
      <c r="B8361" t="s">
        <v>29</v>
      </c>
      <c r="C8361" t="s">
        <v>30</v>
      </c>
      <c r="D8361" t="s">
        <v>38</v>
      </c>
      <c r="E8361" t="s">
        <v>39</v>
      </c>
      <c r="F8361" t="s">
        <v>7246</v>
      </c>
      <c r="G8361" t="s">
        <v>18138</v>
      </c>
      <c r="H8361" s="1">
        <v>879750</v>
      </c>
      <c r="I8361" s="1">
        <v>0</v>
      </c>
      <c r="J8361" t="s">
        <v>24</v>
      </c>
      <c r="K8361" t="s">
        <v>118</v>
      </c>
      <c r="L8361" s="10">
        <v>43191</v>
      </c>
      <c r="M8361" t="s">
        <v>18139</v>
      </c>
      <c r="N8361">
        <v>0</v>
      </c>
      <c r="O8361" s="17" t="s">
        <v>21485</v>
      </c>
      <c r="P8361">
        <v>0</v>
      </c>
      <c r="Q8361" s="17" t="s">
        <v>21485</v>
      </c>
      <c r="R8361" t="s">
        <v>18135</v>
      </c>
    </row>
    <row r="8362" spans="1:18">
      <c r="A8362" t="s">
        <v>18135</v>
      </c>
      <c r="B8362" t="s">
        <v>29</v>
      </c>
      <c r="C8362" t="s">
        <v>30</v>
      </c>
      <c r="D8362" t="s">
        <v>38</v>
      </c>
      <c r="E8362" t="s">
        <v>1125</v>
      </c>
      <c r="F8362" t="s">
        <v>282</v>
      </c>
      <c r="G8362" t="s">
        <v>18140</v>
      </c>
      <c r="H8362" s="1">
        <v>879750</v>
      </c>
      <c r="I8362" s="1">
        <v>0</v>
      </c>
      <c r="J8362" t="s">
        <v>24</v>
      </c>
      <c r="K8362" t="s">
        <v>118</v>
      </c>
      <c r="L8362" s="10">
        <v>45200</v>
      </c>
      <c r="M8362" t="s">
        <v>18141</v>
      </c>
      <c r="N8362">
        <v>0</v>
      </c>
      <c r="O8362" s="17" t="s">
        <v>21485</v>
      </c>
      <c r="P8362">
        <v>0</v>
      </c>
      <c r="Q8362" s="17" t="s">
        <v>21485</v>
      </c>
      <c r="R8362" t="s">
        <v>18135</v>
      </c>
    </row>
    <row r="8363" spans="1:18">
      <c r="A8363" t="s">
        <v>18142</v>
      </c>
      <c r="B8363" t="s">
        <v>167</v>
      </c>
      <c r="C8363" t="s">
        <v>85</v>
      </c>
      <c r="D8363" t="s">
        <v>20</v>
      </c>
      <c r="E8363" t="s">
        <v>92</v>
      </c>
      <c r="F8363" t="s">
        <v>218</v>
      </c>
      <c r="G8363" t="s">
        <v>18143</v>
      </c>
      <c r="H8363" s="1">
        <v>741076</v>
      </c>
      <c r="I8363" s="1">
        <v>0</v>
      </c>
      <c r="J8363" t="s">
        <v>24</v>
      </c>
      <c r="K8363" t="s">
        <v>136</v>
      </c>
      <c r="L8363" s="10">
        <v>42278</v>
      </c>
      <c r="M8363" t="s">
        <v>18144</v>
      </c>
      <c r="N8363">
        <v>0</v>
      </c>
      <c r="O8363" s="17" t="s">
        <v>21485</v>
      </c>
      <c r="P8363">
        <v>0</v>
      </c>
      <c r="Q8363" s="17" t="s">
        <v>21485</v>
      </c>
      <c r="R8363" t="s">
        <v>18142</v>
      </c>
    </row>
    <row r="8364" spans="1:18">
      <c r="A8364" t="s">
        <v>18142</v>
      </c>
      <c r="B8364" t="s">
        <v>167</v>
      </c>
      <c r="C8364" t="s">
        <v>85</v>
      </c>
      <c r="D8364" t="s">
        <v>18778</v>
      </c>
      <c r="E8364" t="s">
        <v>18779</v>
      </c>
      <c r="F8364" t="s">
        <v>18780</v>
      </c>
      <c r="G8364" t="s">
        <v>21325</v>
      </c>
      <c r="H8364" s="1">
        <v>296560</v>
      </c>
      <c r="I8364" s="1">
        <v>0</v>
      </c>
      <c r="J8364" t="s">
        <v>223</v>
      </c>
      <c r="K8364" t="s">
        <v>136</v>
      </c>
      <c r="L8364" s="7">
        <v>43922</v>
      </c>
      <c r="M8364" t="s">
        <v>21326</v>
      </c>
      <c r="N8364">
        <v>0</v>
      </c>
      <c r="O8364" s="17" t="s">
        <v>21485</v>
      </c>
      <c r="P8364">
        <v>0</v>
      </c>
      <c r="Q8364" s="17" t="s">
        <v>21485</v>
      </c>
      <c r="R8364" t="s">
        <v>18142</v>
      </c>
    </row>
    <row r="8365" spans="1:18">
      <c r="A8365" t="s">
        <v>18142</v>
      </c>
      <c r="B8365" t="s">
        <v>167</v>
      </c>
      <c r="C8365" t="s">
        <v>85</v>
      </c>
      <c r="D8365" t="s">
        <v>38</v>
      </c>
      <c r="E8365" t="s">
        <v>718</v>
      </c>
      <c r="F8365" t="s">
        <v>218</v>
      </c>
      <c r="G8365" t="s">
        <v>18145</v>
      </c>
      <c r="H8365" s="1">
        <v>940950</v>
      </c>
      <c r="I8365" s="1">
        <v>0</v>
      </c>
      <c r="J8365" t="s">
        <v>24</v>
      </c>
      <c r="K8365" t="s">
        <v>22</v>
      </c>
      <c r="L8365" s="10">
        <v>44835</v>
      </c>
      <c r="M8365" t="s">
        <v>18146</v>
      </c>
      <c r="N8365">
        <v>0</v>
      </c>
      <c r="O8365" s="17" t="s">
        <v>21485</v>
      </c>
      <c r="P8365">
        <v>0</v>
      </c>
      <c r="Q8365" s="17" t="s">
        <v>21485</v>
      </c>
      <c r="R8365" t="s">
        <v>18142</v>
      </c>
    </row>
    <row r="8366" spans="1:18">
      <c r="A8366" t="s">
        <v>18142</v>
      </c>
      <c r="B8366" t="s">
        <v>167</v>
      </c>
      <c r="C8366" t="s">
        <v>85</v>
      </c>
      <c r="D8366" t="s">
        <v>38</v>
      </c>
      <c r="E8366" t="s">
        <v>586</v>
      </c>
      <c r="F8366" t="s">
        <v>32</v>
      </c>
      <c r="G8366" t="s">
        <v>18147</v>
      </c>
      <c r="H8366" s="1">
        <v>956250</v>
      </c>
      <c r="I8366" s="1">
        <v>0</v>
      </c>
      <c r="J8366" t="s">
        <v>24</v>
      </c>
      <c r="K8366" t="s">
        <v>22</v>
      </c>
      <c r="L8366" s="10">
        <v>45017</v>
      </c>
      <c r="M8366" t="s">
        <v>18148</v>
      </c>
      <c r="N8366">
        <v>0</v>
      </c>
      <c r="O8366" s="17" t="s">
        <v>21485</v>
      </c>
      <c r="P8366">
        <v>0</v>
      </c>
      <c r="Q8366" s="17" t="s">
        <v>21485</v>
      </c>
      <c r="R8366" t="s">
        <v>18142</v>
      </c>
    </row>
    <row r="8367" spans="1:18">
      <c r="A8367" t="s">
        <v>18149</v>
      </c>
      <c r="B8367" t="s">
        <v>18</v>
      </c>
      <c r="C8367" t="s">
        <v>19</v>
      </c>
      <c r="D8367" t="s">
        <v>20</v>
      </c>
      <c r="E8367" t="s">
        <v>79</v>
      </c>
      <c r="F8367" t="s">
        <v>123</v>
      </c>
      <c r="G8367" t="s">
        <v>18150</v>
      </c>
      <c r="H8367" s="1">
        <v>617393</v>
      </c>
      <c r="I8367" s="1">
        <v>0</v>
      </c>
      <c r="J8367" t="s">
        <v>24</v>
      </c>
      <c r="K8367" t="s">
        <v>118</v>
      </c>
      <c r="L8367" s="10">
        <v>41548</v>
      </c>
      <c r="M8367" t="s">
        <v>18151</v>
      </c>
      <c r="N8367">
        <v>0</v>
      </c>
      <c r="O8367" s="17" t="s">
        <v>21485</v>
      </c>
      <c r="P8367">
        <v>0</v>
      </c>
      <c r="Q8367" s="17" t="s">
        <v>21485</v>
      </c>
      <c r="R8367" t="s">
        <v>18149</v>
      </c>
    </row>
    <row r="8368" spans="1:18">
      <c r="A8368" t="s">
        <v>18152</v>
      </c>
      <c r="B8368" t="s">
        <v>64</v>
      </c>
      <c r="C8368" t="s">
        <v>65</v>
      </c>
      <c r="D8368" t="s">
        <v>38</v>
      </c>
      <c r="E8368" t="s">
        <v>86</v>
      </c>
      <c r="F8368" t="s">
        <v>418</v>
      </c>
      <c r="G8368" t="s">
        <v>18153</v>
      </c>
      <c r="H8368" s="1">
        <v>642600</v>
      </c>
      <c r="I8368" s="1">
        <v>0</v>
      </c>
      <c r="J8368" t="s">
        <v>24</v>
      </c>
      <c r="K8368" t="s">
        <v>118</v>
      </c>
      <c r="L8368" s="10">
        <v>44652</v>
      </c>
      <c r="M8368" t="s">
        <v>18154</v>
      </c>
      <c r="N8368">
        <v>0</v>
      </c>
      <c r="O8368" s="17" t="s">
        <v>21485</v>
      </c>
      <c r="P8368">
        <v>0</v>
      </c>
      <c r="Q8368" s="17" t="s">
        <v>21485</v>
      </c>
      <c r="R8368" t="s">
        <v>18152</v>
      </c>
    </row>
    <row r="8369" spans="1:18">
      <c r="A8369" t="s">
        <v>18155</v>
      </c>
      <c r="B8369" t="s">
        <v>696</v>
      </c>
      <c r="C8369" t="s">
        <v>30</v>
      </c>
      <c r="D8369" t="s">
        <v>38</v>
      </c>
      <c r="E8369" t="s">
        <v>353</v>
      </c>
      <c r="F8369" t="s">
        <v>99</v>
      </c>
      <c r="G8369" t="s">
        <v>18156</v>
      </c>
      <c r="H8369" s="1">
        <v>474300</v>
      </c>
      <c r="I8369" s="1">
        <v>0</v>
      </c>
      <c r="J8369" t="s">
        <v>68</v>
      </c>
      <c r="K8369" t="s">
        <v>42</v>
      </c>
      <c r="L8369" s="10">
        <v>43739</v>
      </c>
      <c r="M8369" t="s">
        <v>18157</v>
      </c>
      <c r="N8369">
        <v>0</v>
      </c>
      <c r="O8369" s="17" t="s">
        <v>21485</v>
      </c>
      <c r="P8369">
        <v>0</v>
      </c>
      <c r="Q8369" s="17" t="s">
        <v>21485</v>
      </c>
      <c r="R8369" t="s">
        <v>18155</v>
      </c>
    </row>
    <row r="8370" spans="1:18">
      <c r="A8370" t="s">
        <v>18155</v>
      </c>
      <c r="B8370" t="s">
        <v>696</v>
      </c>
      <c r="C8370" t="s">
        <v>30</v>
      </c>
      <c r="D8370" t="s">
        <v>38</v>
      </c>
      <c r="E8370" t="s">
        <v>1125</v>
      </c>
      <c r="F8370" t="s">
        <v>169</v>
      </c>
      <c r="G8370" t="s">
        <v>18158</v>
      </c>
      <c r="H8370" s="1">
        <v>761176</v>
      </c>
      <c r="I8370" s="1">
        <v>0</v>
      </c>
      <c r="J8370" t="s">
        <v>24</v>
      </c>
      <c r="K8370" t="s">
        <v>136</v>
      </c>
      <c r="L8370" s="10">
        <v>45200</v>
      </c>
      <c r="M8370" t="s">
        <v>18159</v>
      </c>
      <c r="N8370">
        <v>0</v>
      </c>
      <c r="O8370" s="17" t="s">
        <v>21485</v>
      </c>
      <c r="P8370">
        <v>0</v>
      </c>
      <c r="Q8370" s="17" t="s">
        <v>21485</v>
      </c>
      <c r="R8370" t="s">
        <v>18155</v>
      </c>
    </row>
    <row r="8371" spans="1:18">
      <c r="A8371" t="s">
        <v>2452</v>
      </c>
      <c r="B8371" t="s">
        <v>91</v>
      </c>
      <c r="C8371" t="s">
        <v>30</v>
      </c>
      <c r="D8371" t="s">
        <v>20</v>
      </c>
      <c r="E8371" t="s">
        <v>320</v>
      </c>
      <c r="F8371" t="s">
        <v>329</v>
      </c>
      <c r="G8371" t="s">
        <v>2453</v>
      </c>
      <c r="H8371" s="1">
        <v>219144</v>
      </c>
      <c r="I8371" s="1">
        <v>0</v>
      </c>
      <c r="J8371" t="s">
        <v>223</v>
      </c>
      <c r="K8371" t="s">
        <v>582</v>
      </c>
      <c r="L8371" s="10">
        <v>41365</v>
      </c>
      <c r="M8371" t="s">
        <v>2454</v>
      </c>
      <c r="N8371">
        <v>1</v>
      </c>
      <c r="O8371" s="17" t="s">
        <v>21485</v>
      </c>
      <c r="P8371">
        <v>0</v>
      </c>
      <c r="Q8371" s="17" t="s">
        <v>21485</v>
      </c>
      <c r="R8371" t="s">
        <v>2452</v>
      </c>
    </row>
    <row r="8372" spans="1:18">
      <c r="A8372" t="s">
        <v>21327</v>
      </c>
      <c r="B8372" t="s">
        <v>2226</v>
      </c>
      <c r="C8372" t="s">
        <v>240</v>
      </c>
      <c r="D8372" t="s">
        <v>21328</v>
      </c>
      <c r="E8372" t="s">
        <v>21329</v>
      </c>
      <c r="F8372" t="s">
        <v>19255</v>
      </c>
      <c r="G8372" t="s">
        <v>21330</v>
      </c>
      <c r="H8372" s="1">
        <v>199642</v>
      </c>
      <c r="I8372" s="1">
        <v>0</v>
      </c>
      <c r="J8372" t="s">
        <v>202</v>
      </c>
      <c r="K8372" t="s">
        <v>118</v>
      </c>
      <c r="L8372" s="7">
        <v>44986</v>
      </c>
      <c r="M8372" t="s">
        <v>21331</v>
      </c>
      <c r="N8372">
        <v>0</v>
      </c>
      <c r="O8372" s="17" t="s">
        <v>21485</v>
      </c>
      <c r="P8372">
        <v>0</v>
      </c>
      <c r="Q8372" s="17" t="s">
        <v>21485</v>
      </c>
      <c r="R8372" t="s">
        <v>21327</v>
      </c>
    </row>
    <row r="8373" spans="1:18">
      <c r="A8373" t="s">
        <v>18160</v>
      </c>
      <c r="B8373" t="s">
        <v>167</v>
      </c>
      <c r="C8373" t="s">
        <v>85</v>
      </c>
      <c r="D8373" t="s">
        <v>20</v>
      </c>
      <c r="E8373" t="s">
        <v>115</v>
      </c>
      <c r="F8373" t="s">
        <v>568</v>
      </c>
      <c r="G8373" t="s">
        <v>18161</v>
      </c>
      <c r="H8373" s="1">
        <v>889680</v>
      </c>
      <c r="I8373" s="1">
        <v>0</v>
      </c>
      <c r="J8373" t="s">
        <v>24</v>
      </c>
      <c r="K8373" t="s">
        <v>22</v>
      </c>
      <c r="L8373" s="10">
        <v>40452</v>
      </c>
      <c r="M8373" t="s">
        <v>18162</v>
      </c>
      <c r="N8373">
        <v>0</v>
      </c>
      <c r="O8373" s="17" t="s">
        <v>21485</v>
      </c>
      <c r="P8373">
        <v>0</v>
      </c>
      <c r="Q8373" s="17" t="s">
        <v>21485</v>
      </c>
      <c r="R8373" t="s">
        <v>18160</v>
      </c>
    </row>
    <row r="8374" spans="1:18">
      <c r="A8374" t="s">
        <v>18160</v>
      </c>
      <c r="B8374" t="s">
        <v>167</v>
      </c>
      <c r="C8374" t="s">
        <v>85</v>
      </c>
      <c r="D8374" t="s">
        <v>20</v>
      </c>
      <c r="E8374" t="s">
        <v>79</v>
      </c>
      <c r="F8374" t="s">
        <v>498</v>
      </c>
      <c r="G8374" t="s">
        <v>18163</v>
      </c>
      <c r="H8374" s="1">
        <v>719255</v>
      </c>
      <c r="I8374" s="1">
        <v>0</v>
      </c>
      <c r="J8374" t="s">
        <v>24</v>
      </c>
      <c r="K8374" t="s">
        <v>22</v>
      </c>
      <c r="L8374" s="10">
        <v>41548</v>
      </c>
      <c r="M8374" t="s">
        <v>18164</v>
      </c>
      <c r="N8374">
        <v>0</v>
      </c>
      <c r="O8374" s="17" t="s">
        <v>21485</v>
      </c>
      <c r="P8374">
        <v>0</v>
      </c>
      <c r="Q8374" s="17" t="s">
        <v>21485</v>
      </c>
      <c r="R8374" t="s">
        <v>18160</v>
      </c>
    </row>
    <row r="8375" spans="1:18">
      <c r="A8375" t="s">
        <v>18160</v>
      </c>
      <c r="B8375" t="s">
        <v>167</v>
      </c>
      <c r="C8375" t="s">
        <v>85</v>
      </c>
      <c r="D8375" t="s">
        <v>20</v>
      </c>
      <c r="E8375" t="s">
        <v>92</v>
      </c>
      <c r="F8375" t="s">
        <v>568</v>
      </c>
      <c r="G8375" t="s">
        <v>18165</v>
      </c>
      <c r="H8375" s="1">
        <v>724549</v>
      </c>
      <c r="I8375" s="1">
        <v>0</v>
      </c>
      <c r="J8375" t="s">
        <v>24</v>
      </c>
      <c r="K8375" t="s">
        <v>22</v>
      </c>
      <c r="L8375" s="10">
        <v>42278</v>
      </c>
      <c r="M8375" t="s">
        <v>18166</v>
      </c>
      <c r="N8375">
        <v>0</v>
      </c>
      <c r="O8375" s="17" t="s">
        <v>21485</v>
      </c>
      <c r="P8375">
        <v>0</v>
      </c>
      <c r="Q8375" s="17" t="s">
        <v>21485</v>
      </c>
      <c r="R8375" t="s">
        <v>18160</v>
      </c>
    </row>
    <row r="8376" spans="1:18">
      <c r="A8376" t="s">
        <v>18160</v>
      </c>
      <c r="B8376" t="s">
        <v>167</v>
      </c>
      <c r="C8376" t="s">
        <v>85</v>
      </c>
      <c r="D8376" t="s">
        <v>38</v>
      </c>
      <c r="E8376" t="s">
        <v>39</v>
      </c>
      <c r="F8376" t="s">
        <v>4110</v>
      </c>
      <c r="G8376" t="s">
        <v>18167</v>
      </c>
      <c r="H8376" s="1">
        <v>772650</v>
      </c>
      <c r="I8376" s="1">
        <v>0</v>
      </c>
      <c r="J8376" t="s">
        <v>24</v>
      </c>
      <c r="K8376" t="s">
        <v>136</v>
      </c>
      <c r="L8376" s="10">
        <v>43191</v>
      </c>
      <c r="M8376" t="s">
        <v>18168</v>
      </c>
      <c r="N8376">
        <v>0</v>
      </c>
      <c r="O8376" s="17" t="s">
        <v>21485</v>
      </c>
      <c r="P8376">
        <v>0</v>
      </c>
      <c r="Q8376" s="17" t="s">
        <v>21485</v>
      </c>
      <c r="R8376" t="s">
        <v>18160</v>
      </c>
    </row>
    <row r="8377" spans="1:18">
      <c r="A8377" t="s">
        <v>18160</v>
      </c>
      <c r="B8377" t="s">
        <v>167</v>
      </c>
      <c r="C8377" t="s">
        <v>85</v>
      </c>
      <c r="D8377" t="s">
        <v>38</v>
      </c>
      <c r="E8377" t="s">
        <v>86</v>
      </c>
      <c r="F8377" t="s">
        <v>2315</v>
      </c>
      <c r="G8377" t="s">
        <v>18169</v>
      </c>
      <c r="H8377" s="1">
        <v>869040</v>
      </c>
      <c r="I8377" s="1">
        <v>0</v>
      </c>
      <c r="J8377" t="s">
        <v>24</v>
      </c>
      <c r="K8377" t="s">
        <v>22</v>
      </c>
      <c r="L8377" s="10">
        <v>44652</v>
      </c>
      <c r="M8377" t="s">
        <v>18170</v>
      </c>
      <c r="N8377">
        <v>0</v>
      </c>
      <c r="O8377" s="17" t="s">
        <v>21485</v>
      </c>
      <c r="P8377">
        <v>0</v>
      </c>
      <c r="Q8377" s="17" t="s">
        <v>21485</v>
      </c>
      <c r="R8377" t="s">
        <v>18160</v>
      </c>
    </row>
    <row r="8378" spans="1:18">
      <c r="A8378" t="s">
        <v>18171</v>
      </c>
      <c r="B8378" t="s">
        <v>154</v>
      </c>
      <c r="C8378" t="s">
        <v>30</v>
      </c>
      <c r="D8378" t="s">
        <v>20</v>
      </c>
      <c r="E8378" t="s">
        <v>115</v>
      </c>
      <c r="F8378" t="s">
        <v>140</v>
      </c>
      <c r="G8378" t="s">
        <v>18172</v>
      </c>
      <c r="H8378" s="1">
        <v>1067140</v>
      </c>
      <c r="I8378" s="1">
        <v>0</v>
      </c>
      <c r="J8378" t="s">
        <v>24</v>
      </c>
      <c r="K8378" t="s">
        <v>60</v>
      </c>
      <c r="L8378" s="10">
        <v>40452</v>
      </c>
      <c r="M8378" t="s">
        <v>18173</v>
      </c>
      <c r="N8378">
        <v>0</v>
      </c>
      <c r="O8378" s="17" t="s">
        <v>21485</v>
      </c>
      <c r="P8378">
        <v>0</v>
      </c>
      <c r="Q8378" s="17" t="s">
        <v>21485</v>
      </c>
      <c r="R8378" t="s">
        <v>18171</v>
      </c>
    </row>
    <row r="8379" spans="1:18">
      <c r="A8379" t="s">
        <v>18171</v>
      </c>
      <c r="B8379" t="s">
        <v>154</v>
      </c>
      <c r="C8379" t="s">
        <v>30</v>
      </c>
      <c r="D8379" t="s">
        <v>20</v>
      </c>
      <c r="E8379" t="s">
        <v>115</v>
      </c>
      <c r="F8379" t="s">
        <v>568</v>
      </c>
      <c r="G8379" t="s">
        <v>18174</v>
      </c>
      <c r="H8379" s="1">
        <v>1087495</v>
      </c>
      <c r="I8379" s="1">
        <v>0</v>
      </c>
      <c r="J8379" t="s">
        <v>24</v>
      </c>
      <c r="K8379" t="s">
        <v>94</v>
      </c>
      <c r="L8379" s="10">
        <v>40452</v>
      </c>
      <c r="M8379" t="s">
        <v>18175</v>
      </c>
      <c r="N8379">
        <v>0</v>
      </c>
      <c r="O8379" s="17" t="s">
        <v>21485</v>
      </c>
      <c r="P8379">
        <v>0</v>
      </c>
      <c r="Q8379" s="17" t="s">
        <v>21485</v>
      </c>
      <c r="R8379" t="s">
        <v>18171</v>
      </c>
    </row>
    <row r="8380" spans="1:18">
      <c r="A8380" t="s">
        <v>18171</v>
      </c>
      <c r="B8380" t="s">
        <v>154</v>
      </c>
      <c r="C8380" t="s">
        <v>30</v>
      </c>
      <c r="D8380" t="s">
        <v>20</v>
      </c>
      <c r="E8380" t="s">
        <v>71</v>
      </c>
      <c r="F8380" t="s">
        <v>40</v>
      </c>
      <c r="G8380" t="s">
        <v>18176</v>
      </c>
      <c r="H8380" s="1">
        <v>940960</v>
      </c>
      <c r="I8380" s="1">
        <v>0</v>
      </c>
      <c r="J8380" t="s">
        <v>24</v>
      </c>
      <c r="K8380" t="s">
        <v>94</v>
      </c>
      <c r="L8380" s="10">
        <v>40634</v>
      </c>
      <c r="M8380" t="s">
        <v>18177</v>
      </c>
      <c r="N8380">
        <v>0</v>
      </c>
      <c r="O8380" s="17" t="s">
        <v>21485</v>
      </c>
      <c r="P8380">
        <v>0</v>
      </c>
      <c r="Q8380" s="17" t="s">
        <v>21485</v>
      </c>
      <c r="R8380" t="s">
        <v>18171</v>
      </c>
    </row>
    <row r="8381" spans="1:18">
      <c r="A8381" t="s">
        <v>18171</v>
      </c>
      <c r="B8381" t="s">
        <v>154</v>
      </c>
      <c r="C8381" t="s">
        <v>30</v>
      </c>
      <c r="D8381" t="s">
        <v>38</v>
      </c>
      <c r="E8381" t="s">
        <v>586</v>
      </c>
      <c r="F8381" t="s">
        <v>80</v>
      </c>
      <c r="G8381" t="s">
        <v>18178</v>
      </c>
      <c r="H8381" s="1">
        <v>1071000</v>
      </c>
      <c r="I8381" s="1">
        <v>0</v>
      </c>
      <c r="J8381" t="s">
        <v>24</v>
      </c>
      <c r="K8381" t="s">
        <v>22</v>
      </c>
      <c r="L8381" s="10">
        <v>45017</v>
      </c>
      <c r="M8381" t="s">
        <v>18179</v>
      </c>
      <c r="N8381">
        <v>0</v>
      </c>
      <c r="O8381" s="17" t="s">
        <v>21485</v>
      </c>
      <c r="P8381">
        <v>0</v>
      </c>
      <c r="Q8381" s="17" t="s">
        <v>21485</v>
      </c>
      <c r="R8381" t="s">
        <v>18171</v>
      </c>
    </row>
    <row r="8382" spans="1:18">
      <c r="A8382" t="s">
        <v>18171</v>
      </c>
      <c r="B8382" t="s">
        <v>154</v>
      </c>
      <c r="C8382" t="s">
        <v>30</v>
      </c>
      <c r="D8382" t="s">
        <v>38</v>
      </c>
      <c r="E8382" t="s">
        <v>784</v>
      </c>
      <c r="F8382" t="s">
        <v>1272</v>
      </c>
      <c r="G8382" t="s">
        <v>18180</v>
      </c>
      <c r="H8382" s="1">
        <v>1128375</v>
      </c>
      <c r="I8382" s="1">
        <v>0</v>
      </c>
      <c r="J8382" t="s">
        <v>24</v>
      </c>
      <c r="K8382" t="s">
        <v>94</v>
      </c>
      <c r="L8382" s="10">
        <v>45383</v>
      </c>
      <c r="M8382" t="s">
        <v>18181</v>
      </c>
      <c r="N8382">
        <v>0</v>
      </c>
      <c r="O8382" s="17" t="s">
        <v>21485</v>
      </c>
      <c r="P8382">
        <v>0</v>
      </c>
      <c r="Q8382" s="17" t="s">
        <v>21485</v>
      </c>
      <c r="R8382" t="s">
        <v>18171</v>
      </c>
    </row>
    <row r="8383" spans="1:18">
      <c r="A8383" t="s">
        <v>2455</v>
      </c>
      <c r="B8383" t="s">
        <v>696</v>
      </c>
      <c r="C8383" t="s">
        <v>30</v>
      </c>
      <c r="D8383" t="s">
        <v>20</v>
      </c>
      <c r="E8383" t="s">
        <v>79</v>
      </c>
      <c r="F8383" t="s">
        <v>108</v>
      </c>
      <c r="G8383" t="s">
        <v>2456</v>
      </c>
      <c r="H8383" s="1">
        <v>267874</v>
      </c>
      <c r="I8383" s="1">
        <v>0</v>
      </c>
      <c r="J8383" t="s">
        <v>68</v>
      </c>
      <c r="K8383" t="s">
        <v>157</v>
      </c>
      <c r="L8383" s="10">
        <v>41548</v>
      </c>
      <c r="M8383" t="s">
        <v>2457</v>
      </c>
      <c r="N8383">
        <v>1</v>
      </c>
      <c r="O8383" s="17" t="s">
        <v>21485</v>
      </c>
      <c r="P8383">
        <v>0</v>
      </c>
      <c r="Q8383" s="17" t="s">
        <v>21485</v>
      </c>
      <c r="R8383" t="s">
        <v>2455</v>
      </c>
    </row>
    <row r="8384" spans="1:18">
      <c r="A8384" t="s">
        <v>2455</v>
      </c>
      <c r="B8384" t="s">
        <v>696</v>
      </c>
      <c r="C8384" t="s">
        <v>30</v>
      </c>
      <c r="D8384" t="s">
        <v>38</v>
      </c>
      <c r="E8384" t="s">
        <v>387</v>
      </c>
      <c r="F8384" t="s">
        <v>108</v>
      </c>
      <c r="G8384" t="s">
        <v>18182</v>
      </c>
      <c r="H8384" s="1">
        <v>573750</v>
      </c>
      <c r="I8384" s="1">
        <v>0</v>
      </c>
      <c r="J8384" t="s">
        <v>24</v>
      </c>
      <c r="K8384" t="s">
        <v>157</v>
      </c>
      <c r="L8384" s="10">
        <v>43374</v>
      </c>
      <c r="M8384" t="s">
        <v>18183</v>
      </c>
      <c r="N8384">
        <v>0</v>
      </c>
      <c r="O8384" s="17" t="s">
        <v>21485</v>
      </c>
      <c r="P8384">
        <v>0</v>
      </c>
      <c r="Q8384" s="17" t="s">
        <v>21485</v>
      </c>
      <c r="R8384" t="s">
        <v>2455</v>
      </c>
    </row>
    <row r="8385" spans="1:18">
      <c r="A8385" t="s">
        <v>2455</v>
      </c>
      <c r="B8385" t="s">
        <v>696</v>
      </c>
      <c r="C8385" t="s">
        <v>30</v>
      </c>
      <c r="D8385" t="s">
        <v>38</v>
      </c>
      <c r="E8385" t="s">
        <v>637</v>
      </c>
      <c r="F8385" t="s">
        <v>108</v>
      </c>
      <c r="G8385" t="s">
        <v>18184</v>
      </c>
      <c r="H8385" s="1">
        <v>654076</v>
      </c>
      <c r="I8385" s="1">
        <v>0</v>
      </c>
      <c r="J8385" t="s">
        <v>24</v>
      </c>
      <c r="K8385" t="s">
        <v>157</v>
      </c>
      <c r="L8385" s="10">
        <v>44470</v>
      </c>
      <c r="M8385" t="s">
        <v>18185</v>
      </c>
      <c r="N8385">
        <v>0</v>
      </c>
      <c r="O8385" s="17" t="s">
        <v>21485</v>
      </c>
      <c r="P8385">
        <v>0</v>
      </c>
      <c r="Q8385" s="17" t="s">
        <v>21485</v>
      </c>
      <c r="R8385" t="s">
        <v>2455</v>
      </c>
    </row>
    <row r="8386" spans="1:18">
      <c r="A8386" t="s">
        <v>2455</v>
      </c>
      <c r="B8386" t="s">
        <v>18</v>
      </c>
      <c r="C8386" t="s">
        <v>19</v>
      </c>
      <c r="D8386" t="s">
        <v>38</v>
      </c>
      <c r="E8386" t="s">
        <v>784</v>
      </c>
      <c r="F8386" t="s">
        <v>108</v>
      </c>
      <c r="G8386" t="s">
        <v>18186</v>
      </c>
      <c r="H8386" s="1">
        <v>956250</v>
      </c>
      <c r="I8386" s="1">
        <v>0</v>
      </c>
      <c r="J8386" t="s">
        <v>24</v>
      </c>
      <c r="K8386" t="s">
        <v>157</v>
      </c>
      <c r="L8386" s="10">
        <v>45383</v>
      </c>
      <c r="M8386" t="s">
        <v>18187</v>
      </c>
      <c r="N8386">
        <v>0</v>
      </c>
      <c r="O8386" s="17" t="s">
        <v>21485</v>
      </c>
      <c r="P8386">
        <v>0</v>
      </c>
      <c r="Q8386" s="17" t="s">
        <v>21485</v>
      </c>
      <c r="R8386" t="s">
        <v>2455</v>
      </c>
    </row>
    <row r="8387" spans="1:18">
      <c r="A8387" t="s">
        <v>807</v>
      </c>
      <c r="B8387" t="s">
        <v>91</v>
      </c>
      <c r="C8387" t="s">
        <v>30</v>
      </c>
      <c r="D8387" t="s">
        <v>20</v>
      </c>
      <c r="E8387" t="s">
        <v>241</v>
      </c>
      <c r="F8387" t="s">
        <v>149</v>
      </c>
      <c r="G8387" t="s">
        <v>1421</v>
      </c>
      <c r="H8387" s="1">
        <v>896746</v>
      </c>
      <c r="I8387" s="1">
        <v>0</v>
      </c>
      <c r="J8387" t="s">
        <v>24</v>
      </c>
      <c r="K8387" t="s">
        <v>136</v>
      </c>
      <c r="L8387" s="10">
        <v>40087</v>
      </c>
      <c r="M8387" t="s">
        <v>1422</v>
      </c>
      <c r="N8387">
        <v>1</v>
      </c>
      <c r="O8387" s="17" t="s">
        <v>21485</v>
      </c>
      <c r="P8387">
        <v>0</v>
      </c>
      <c r="Q8387" s="17" t="s">
        <v>21485</v>
      </c>
      <c r="R8387" t="s">
        <v>807</v>
      </c>
    </row>
    <row r="8388" spans="1:18">
      <c r="A8388" t="s">
        <v>807</v>
      </c>
      <c r="B8388" t="s">
        <v>91</v>
      </c>
      <c r="C8388" t="s">
        <v>30</v>
      </c>
      <c r="D8388" t="s">
        <v>20</v>
      </c>
      <c r="E8388" t="s">
        <v>122</v>
      </c>
      <c r="F8388" t="s">
        <v>149</v>
      </c>
      <c r="G8388" t="s">
        <v>2616</v>
      </c>
      <c r="H8388" s="1">
        <v>535105</v>
      </c>
      <c r="I8388" s="1">
        <v>0</v>
      </c>
      <c r="J8388" t="s">
        <v>24</v>
      </c>
      <c r="K8388" t="s">
        <v>136</v>
      </c>
      <c r="L8388" s="10">
        <v>40817</v>
      </c>
      <c r="M8388" t="s">
        <v>2617</v>
      </c>
      <c r="N8388">
        <v>0</v>
      </c>
      <c r="O8388" s="17" t="s">
        <v>21485</v>
      </c>
      <c r="P8388">
        <v>0</v>
      </c>
      <c r="Q8388" s="17" t="s">
        <v>21485</v>
      </c>
      <c r="R8388" t="s">
        <v>807</v>
      </c>
    </row>
    <row r="8389" spans="1:18">
      <c r="A8389" t="s">
        <v>807</v>
      </c>
      <c r="B8389" t="s">
        <v>91</v>
      </c>
      <c r="C8389" t="s">
        <v>30</v>
      </c>
      <c r="D8389" t="s">
        <v>20</v>
      </c>
      <c r="E8389" t="s">
        <v>66</v>
      </c>
      <c r="F8389" t="s">
        <v>46</v>
      </c>
      <c r="G8389" t="s">
        <v>18188</v>
      </c>
      <c r="H8389" s="1">
        <v>824190</v>
      </c>
      <c r="I8389" s="1">
        <v>0</v>
      </c>
      <c r="J8389" t="s">
        <v>24</v>
      </c>
      <c r="K8389" t="s">
        <v>22</v>
      </c>
      <c r="L8389" s="10">
        <v>41000</v>
      </c>
      <c r="M8389" t="s">
        <v>18189</v>
      </c>
      <c r="N8389">
        <v>0</v>
      </c>
      <c r="O8389" s="17" t="s">
        <v>21485</v>
      </c>
      <c r="P8389">
        <v>0</v>
      </c>
      <c r="Q8389" s="17" t="s">
        <v>21485</v>
      </c>
      <c r="R8389" t="s">
        <v>807</v>
      </c>
    </row>
    <row r="8390" spans="1:18">
      <c r="A8390" t="s">
        <v>807</v>
      </c>
      <c r="B8390" t="s">
        <v>91</v>
      </c>
      <c r="C8390" t="s">
        <v>30</v>
      </c>
      <c r="D8390" t="s">
        <v>20</v>
      </c>
      <c r="E8390" t="s">
        <v>31</v>
      </c>
      <c r="F8390" t="s">
        <v>149</v>
      </c>
      <c r="G8390" t="s">
        <v>808</v>
      </c>
      <c r="H8390" s="1">
        <v>896081</v>
      </c>
      <c r="I8390" s="1">
        <v>0</v>
      </c>
      <c r="J8390" t="s">
        <v>24</v>
      </c>
      <c r="K8390" t="s">
        <v>136</v>
      </c>
      <c r="L8390" s="10">
        <v>41913</v>
      </c>
      <c r="M8390" t="s">
        <v>809</v>
      </c>
      <c r="N8390">
        <v>2</v>
      </c>
      <c r="O8390" s="17" t="s">
        <v>21485</v>
      </c>
      <c r="P8390">
        <v>0</v>
      </c>
      <c r="Q8390" s="17" t="s">
        <v>21485</v>
      </c>
      <c r="R8390" t="s">
        <v>807</v>
      </c>
    </row>
    <row r="8391" spans="1:18">
      <c r="A8391" t="s">
        <v>807</v>
      </c>
      <c r="B8391" t="s">
        <v>91</v>
      </c>
      <c r="C8391" t="s">
        <v>30</v>
      </c>
      <c r="D8391" t="s">
        <v>18778</v>
      </c>
      <c r="E8391" t="s">
        <v>18779</v>
      </c>
      <c r="F8391" t="s">
        <v>18780</v>
      </c>
      <c r="G8391" t="s">
        <v>21332</v>
      </c>
      <c r="H8391" s="1">
        <v>982704</v>
      </c>
      <c r="I8391" s="1">
        <v>0</v>
      </c>
      <c r="J8391" t="s">
        <v>223</v>
      </c>
      <c r="K8391" t="s">
        <v>136</v>
      </c>
      <c r="L8391" s="7">
        <v>43922</v>
      </c>
      <c r="M8391" t="s">
        <v>21333</v>
      </c>
      <c r="N8391">
        <v>0</v>
      </c>
      <c r="O8391" s="17" t="s">
        <v>21485</v>
      </c>
      <c r="P8391">
        <v>0</v>
      </c>
      <c r="Q8391" s="17" t="s">
        <v>21485</v>
      </c>
      <c r="R8391" t="s">
        <v>807</v>
      </c>
    </row>
    <row r="8392" spans="1:18">
      <c r="A8392" t="s">
        <v>807</v>
      </c>
      <c r="B8392" t="s">
        <v>91</v>
      </c>
      <c r="C8392" t="s">
        <v>30</v>
      </c>
      <c r="D8392" t="s">
        <v>38</v>
      </c>
      <c r="E8392" t="s">
        <v>718</v>
      </c>
      <c r="F8392" t="s">
        <v>149</v>
      </c>
      <c r="G8392" t="s">
        <v>1423</v>
      </c>
      <c r="H8392" s="1">
        <v>956250</v>
      </c>
      <c r="I8392" s="1">
        <v>0</v>
      </c>
      <c r="J8392" t="s">
        <v>24</v>
      </c>
      <c r="K8392" t="s">
        <v>136</v>
      </c>
      <c r="L8392" s="10">
        <v>44835</v>
      </c>
      <c r="M8392" t="s">
        <v>1424</v>
      </c>
      <c r="N8392">
        <v>1</v>
      </c>
      <c r="O8392" s="17" t="s">
        <v>21485</v>
      </c>
      <c r="P8392">
        <v>0</v>
      </c>
      <c r="Q8392" s="17" t="s">
        <v>21485</v>
      </c>
      <c r="R8392" t="s">
        <v>807</v>
      </c>
    </row>
    <row r="8393" spans="1:18">
      <c r="A8393" t="s">
        <v>807</v>
      </c>
      <c r="B8393" t="s">
        <v>91</v>
      </c>
      <c r="C8393" t="s">
        <v>30</v>
      </c>
      <c r="D8393" t="s">
        <v>38</v>
      </c>
      <c r="E8393" t="s">
        <v>1125</v>
      </c>
      <c r="F8393" t="s">
        <v>149</v>
      </c>
      <c r="G8393" t="s">
        <v>18190</v>
      </c>
      <c r="H8393" s="1">
        <v>956250</v>
      </c>
      <c r="I8393" s="1">
        <v>0</v>
      </c>
      <c r="J8393" t="s">
        <v>24</v>
      </c>
      <c r="K8393" t="s">
        <v>136</v>
      </c>
      <c r="L8393" s="10">
        <v>45200</v>
      </c>
      <c r="M8393" t="s">
        <v>18191</v>
      </c>
      <c r="N8393">
        <v>0</v>
      </c>
      <c r="O8393" s="17" t="s">
        <v>21485</v>
      </c>
      <c r="P8393">
        <v>0</v>
      </c>
      <c r="Q8393" s="17" t="s">
        <v>21485</v>
      </c>
      <c r="R8393" t="s">
        <v>807</v>
      </c>
    </row>
    <row r="8394" spans="1:18">
      <c r="A8394" t="s">
        <v>18192</v>
      </c>
      <c r="B8394" t="s">
        <v>103</v>
      </c>
      <c r="C8394" t="s">
        <v>30</v>
      </c>
      <c r="D8394" t="s">
        <v>20</v>
      </c>
      <c r="E8394" t="s">
        <v>79</v>
      </c>
      <c r="F8394" t="s">
        <v>214</v>
      </c>
      <c r="G8394" t="s">
        <v>9098</v>
      </c>
      <c r="H8394" s="1">
        <v>968081</v>
      </c>
      <c r="I8394" s="1">
        <v>0</v>
      </c>
      <c r="J8394" t="s">
        <v>24</v>
      </c>
      <c r="K8394" t="s">
        <v>110</v>
      </c>
      <c r="L8394" s="10">
        <v>41548</v>
      </c>
      <c r="M8394" t="s">
        <v>9099</v>
      </c>
      <c r="N8394">
        <v>0</v>
      </c>
      <c r="O8394" s="17" t="s">
        <v>21485</v>
      </c>
      <c r="P8394">
        <v>0</v>
      </c>
      <c r="Q8394" s="17" t="s">
        <v>21485</v>
      </c>
      <c r="R8394" t="s">
        <v>18192</v>
      </c>
    </row>
    <row r="8395" spans="1:18">
      <c r="A8395" t="s">
        <v>18193</v>
      </c>
      <c r="B8395" t="s">
        <v>3190</v>
      </c>
      <c r="C8395" t="s">
        <v>30</v>
      </c>
      <c r="D8395" t="s">
        <v>20</v>
      </c>
      <c r="E8395" t="s">
        <v>66</v>
      </c>
      <c r="F8395" t="s">
        <v>574</v>
      </c>
      <c r="G8395" t="s">
        <v>18194</v>
      </c>
      <c r="H8395" s="1">
        <v>339435</v>
      </c>
      <c r="I8395" s="1">
        <v>0</v>
      </c>
      <c r="J8395" t="s">
        <v>68</v>
      </c>
      <c r="K8395" t="s">
        <v>94</v>
      </c>
      <c r="L8395" s="10">
        <v>41000</v>
      </c>
      <c r="M8395" t="s">
        <v>18195</v>
      </c>
      <c r="N8395">
        <v>0</v>
      </c>
      <c r="O8395" s="17" t="s">
        <v>21485</v>
      </c>
      <c r="P8395">
        <v>0</v>
      </c>
      <c r="Q8395" s="17" t="s">
        <v>21485</v>
      </c>
      <c r="R8395" t="s">
        <v>18193</v>
      </c>
    </row>
    <row r="8396" spans="1:18">
      <c r="A8396" t="s">
        <v>18193</v>
      </c>
      <c r="B8396" t="s">
        <v>3190</v>
      </c>
      <c r="C8396" t="s">
        <v>30</v>
      </c>
      <c r="D8396" t="s">
        <v>20</v>
      </c>
      <c r="E8396" t="s">
        <v>31</v>
      </c>
      <c r="F8396" t="s">
        <v>574</v>
      </c>
      <c r="G8396" t="s">
        <v>18196</v>
      </c>
      <c r="H8396" s="1">
        <v>873105</v>
      </c>
      <c r="I8396" s="1">
        <v>0</v>
      </c>
      <c r="J8396" t="s">
        <v>24</v>
      </c>
      <c r="K8396" t="s">
        <v>94</v>
      </c>
      <c r="L8396" s="10">
        <v>41913</v>
      </c>
      <c r="M8396" t="s">
        <v>18197</v>
      </c>
      <c r="N8396">
        <v>0</v>
      </c>
      <c r="O8396" s="17" t="s">
        <v>21485</v>
      </c>
      <c r="P8396">
        <v>0</v>
      </c>
      <c r="Q8396" s="17" t="s">
        <v>21485</v>
      </c>
      <c r="R8396" t="s">
        <v>18193</v>
      </c>
    </row>
    <row r="8397" spans="1:18">
      <c r="A8397" t="s">
        <v>686</v>
      </c>
      <c r="B8397" t="s">
        <v>528</v>
      </c>
      <c r="C8397" t="s">
        <v>65</v>
      </c>
      <c r="D8397" t="s">
        <v>20</v>
      </c>
      <c r="E8397" t="s">
        <v>71</v>
      </c>
      <c r="F8397" t="s">
        <v>46</v>
      </c>
      <c r="G8397" t="s">
        <v>687</v>
      </c>
      <c r="H8397" s="1">
        <v>365862</v>
      </c>
      <c r="I8397" s="1">
        <v>0</v>
      </c>
      <c r="J8397" t="s">
        <v>68</v>
      </c>
      <c r="K8397" t="s">
        <v>60</v>
      </c>
      <c r="L8397" s="10">
        <v>40634</v>
      </c>
      <c r="M8397" t="s">
        <v>688</v>
      </c>
      <c r="N8397">
        <v>3</v>
      </c>
      <c r="O8397" s="17" t="s">
        <v>21485</v>
      </c>
      <c r="P8397">
        <v>0</v>
      </c>
      <c r="Q8397" s="17" t="s">
        <v>21485</v>
      </c>
      <c r="R8397" t="s">
        <v>686</v>
      </c>
    </row>
    <row r="8398" spans="1:18">
      <c r="A8398" t="s">
        <v>686</v>
      </c>
      <c r="B8398" t="s">
        <v>528</v>
      </c>
      <c r="C8398" t="s">
        <v>65</v>
      </c>
      <c r="D8398" t="s">
        <v>18778</v>
      </c>
      <c r="E8398" t="s">
        <v>18779</v>
      </c>
      <c r="F8398" t="s">
        <v>18780</v>
      </c>
      <c r="G8398" t="s">
        <v>21334</v>
      </c>
      <c r="H8398" s="1">
        <v>478000</v>
      </c>
      <c r="I8398" s="1">
        <v>0</v>
      </c>
      <c r="J8398" t="s">
        <v>223</v>
      </c>
      <c r="K8398" t="s">
        <v>60</v>
      </c>
      <c r="L8398" s="7">
        <v>43922</v>
      </c>
      <c r="M8398" t="s">
        <v>21335</v>
      </c>
      <c r="N8398">
        <v>0</v>
      </c>
      <c r="O8398" s="17" t="s">
        <v>21485</v>
      </c>
      <c r="P8398">
        <v>0</v>
      </c>
      <c r="Q8398" s="17" t="s">
        <v>21485</v>
      </c>
      <c r="R8398" t="s">
        <v>686</v>
      </c>
    </row>
    <row r="8399" spans="1:18">
      <c r="A8399" t="s">
        <v>18198</v>
      </c>
      <c r="B8399" t="s">
        <v>249</v>
      </c>
      <c r="C8399" t="s">
        <v>65</v>
      </c>
      <c r="D8399" t="s">
        <v>20</v>
      </c>
      <c r="E8399" t="s">
        <v>21</v>
      </c>
      <c r="F8399" t="s">
        <v>498</v>
      </c>
      <c r="G8399" t="s">
        <v>18199</v>
      </c>
      <c r="H8399" s="1">
        <v>600626</v>
      </c>
      <c r="I8399" s="1">
        <v>0</v>
      </c>
      <c r="J8399" t="s">
        <v>24</v>
      </c>
      <c r="K8399" t="s">
        <v>136</v>
      </c>
      <c r="L8399" s="10">
        <v>41183</v>
      </c>
      <c r="M8399" t="s">
        <v>18200</v>
      </c>
      <c r="N8399">
        <v>0</v>
      </c>
      <c r="O8399" s="17" t="s">
        <v>21485</v>
      </c>
      <c r="P8399">
        <v>0</v>
      </c>
      <c r="Q8399" s="17" t="s">
        <v>21485</v>
      </c>
      <c r="R8399" t="s">
        <v>18198</v>
      </c>
    </row>
    <row r="8400" spans="1:18">
      <c r="A8400" t="s">
        <v>18198</v>
      </c>
      <c r="B8400" t="s">
        <v>249</v>
      </c>
      <c r="C8400" t="s">
        <v>65</v>
      </c>
      <c r="D8400" t="s">
        <v>38</v>
      </c>
      <c r="E8400" t="s">
        <v>86</v>
      </c>
      <c r="F8400" t="s">
        <v>1272</v>
      </c>
      <c r="G8400" t="s">
        <v>18201</v>
      </c>
      <c r="H8400" s="1">
        <v>780300</v>
      </c>
      <c r="I8400" s="1">
        <v>0</v>
      </c>
      <c r="J8400" t="s">
        <v>24</v>
      </c>
      <c r="K8400" t="s">
        <v>94</v>
      </c>
      <c r="L8400" s="10">
        <v>44652</v>
      </c>
      <c r="M8400" t="s">
        <v>18202</v>
      </c>
      <c r="N8400">
        <v>0</v>
      </c>
      <c r="O8400" s="17" t="s">
        <v>21485</v>
      </c>
      <c r="P8400">
        <v>0</v>
      </c>
      <c r="Q8400" s="17" t="s">
        <v>21485</v>
      </c>
      <c r="R8400" t="s">
        <v>18198</v>
      </c>
    </row>
    <row r="8401" spans="1:18">
      <c r="A8401" t="s">
        <v>18203</v>
      </c>
      <c r="B8401" t="s">
        <v>18</v>
      </c>
      <c r="C8401" t="s">
        <v>19</v>
      </c>
      <c r="D8401" t="s">
        <v>38</v>
      </c>
      <c r="E8401" t="s">
        <v>408</v>
      </c>
      <c r="F8401" t="s">
        <v>901</v>
      </c>
      <c r="G8401" t="s">
        <v>18204</v>
      </c>
      <c r="H8401" s="1">
        <v>944776</v>
      </c>
      <c r="I8401" s="1">
        <v>0</v>
      </c>
      <c r="J8401" t="s">
        <v>24</v>
      </c>
      <c r="K8401" t="s">
        <v>118</v>
      </c>
      <c r="L8401" s="10">
        <v>44105</v>
      </c>
      <c r="M8401" t="s">
        <v>18205</v>
      </c>
      <c r="N8401">
        <v>0</v>
      </c>
      <c r="O8401" s="17" t="s">
        <v>21485</v>
      </c>
      <c r="P8401">
        <v>0</v>
      </c>
      <c r="Q8401" s="17" t="s">
        <v>21485</v>
      </c>
      <c r="R8401" t="s">
        <v>18203</v>
      </c>
    </row>
    <row r="8402" spans="1:18">
      <c r="A8402" t="s">
        <v>1152</v>
      </c>
      <c r="B8402" t="s">
        <v>29</v>
      </c>
      <c r="C8402" t="s">
        <v>30</v>
      </c>
      <c r="D8402" t="s">
        <v>20</v>
      </c>
      <c r="E8402" t="s">
        <v>241</v>
      </c>
      <c r="F8402" t="s">
        <v>46</v>
      </c>
      <c r="G8402" t="s">
        <v>1153</v>
      </c>
      <c r="H8402" s="1">
        <v>356770</v>
      </c>
      <c r="I8402" s="1">
        <v>0</v>
      </c>
      <c r="J8402" t="s">
        <v>68</v>
      </c>
      <c r="K8402" t="s">
        <v>60</v>
      </c>
      <c r="L8402" s="10">
        <v>40087</v>
      </c>
      <c r="M8402" t="s">
        <v>1154</v>
      </c>
      <c r="N8402">
        <v>2</v>
      </c>
      <c r="O8402" s="17" t="s">
        <v>21485</v>
      </c>
      <c r="P8402">
        <v>0</v>
      </c>
      <c r="Q8402" s="17" t="s">
        <v>21485</v>
      </c>
      <c r="R8402" t="s">
        <v>1152</v>
      </c>
    </row>
    <row r="8403" spans="1:18">
      <c r="A8403" t="s">
        <v>1152</v>
      </c>
      <c r="B8403" t="s">
        <v>29</v>
      </c>
      <c r="C8403" t="s">
        <v>30</v>
      </c>
      <c r="D8403" t="s">
        <v>38</v>
      </c>
      <c r="E8403" t="s">
        <v>168</v>
      </c>
      <c r="F8403" t="s">
        <v>46</v>
      </c>
      <c r="G8403" t="s">
        <v>2458</v>
      </c>
      <c r="H8403" s="1">
        <v>501076</v>
      </c>
      <c r="I8403" s="1">
        <v>0</v>
      </c>
      <c r="J8403" t="s">
        <v>48</v>
      </c>
      <c r="K8403" t="s">
        <v>60</v>
      </c>
      <c r="L8403" s="10">
        <v>43922</v>
      </c>
      <c r="M8403" t="s">
        <v>2459</v>
      </c>
      <c r="N8403">
        <v>1</v>
      </c>
      <c r="O8403" s="17" t="s">
        <v>21485</v>
      </c>
      <c r="P8403">
        <v>0</v>
      </c>
      <c r="Q8403" s="17" t="s">
        <v>21485</v>
      </c>
      <c r="R8403" t="s">
        <v>1152</v>
      </c>
    </row>
    <row r="8404" spans="1:18">
      <c r="A8404" t="s">
        <v>18206</v>
      </c>
      <c r="B8404" t="s">
        <v>167</v>
      </c>
      <c r="C8404" t="s">
        <v>85</v>
      </c>
      <c r="D8404" t="s">
        <v>38</v>
      </c>
      <c r="E8404" t="s">
        <v>145</v>
      </c>
      <c r="F8404" t="s">
        <v>46</v>
      </c>
      <c r="G8404" t="s">
        <v>18207</v>
      </c>
      <c r="H8404" s="1">
        <v>707625</v>
      </c>
      <c r="I8404" s="1">
        <v>0</v>
      </c>
      <c r="J8404" t="s">
        <v>24</v>
      </c>
      <c r="K8404" t="s">
        <v>60</v>
      </c>
      <c r="L8404" s="10">
        <v>43556</v>
      </c>
      <c r="M8404" t="s">
        <v>18208</v>
      </c>
      <c r="N8404">
        <v>0</v>
      </c>
      <c r="O8404" s="17" t="s">
        <v>21485</v>
      </c>
      <c r="P8404">
        <v>0</v>
      </c>
      <c r="Q8404" s="17" t="s">
        <v>21485</v>
      </c>
      <c r="R8404" t="s">
        <v>18206</v>
      </c>
    </row>
    <row r="8405" spans="1:18">
      <c r="A8405" t="s">
        <v>18209</v>
      </c>
      <c r="B8405" t="s">
        <v>1323</v>
      </c>
      <c r="C8405" t="s">
        <v>65</v>
      </c>
      <c r="D8405" t="s">
        <v>20</v>
      </c>
      <c r="E8405" t="s">
        <v>21</v>
      </c>
      <c r="F8405" t="s">
        <v>22</v>
      </c>
      <c r="G8405" t="s">
        <v>18210</v>
      </c>
      <c r="H8405" s="1">
        <v>581250</v>
      </c>
      <c r="I8405" s="1">
        <v>0</v>
      </c>
      <c r="J8405" t="s">
        <v>24</v>
      </c>
      <c r="K8405" t="s">
        <v>22</v>
      </c>
      <c r="L8405" s="10">
        <v>41183</v>
      </c>
      <c r="M8405" t="s">
        <v>18211</v>
      </c>
      <c r="N8405">
        <v>0</v>
      </c>
      <c r="O8405" s="17" t="s">
        <v>21485</v>
      </c>
      <c r="P8405">
        <v>0</v>
      </c>
      <c r="Q8405" s="17" t="s">
        <v>21485</v>
      </c>
      <c r="R8405" t="s">
        <v>18209</v>
      </c>
    </row>
    <row r="8406" spans="1:18">
      <c r="A8406" t="s">
        <v>18209</v>
      </c>
      <c r="B8406" t="s">
        <v>1323</v>
      </c>
      <c r="C8406" t="s">
        <v>65</v>
      </c>
      <c r="D8406" t="s">
        <v>38</v>
      </c>
      <c r="E8406" t="s">
        <v>1726</v>
      </c>
      <c r="F8406" t="s">
        <v>140</v>
      </c>
      <c r="G8406" t="s">
        <v>18212</v>
      </c>
      <c r="H8406" s="1">
        <v>845326</v>
      </c>
      <c r="I8406" s="1">
        <v>0</v>
      </c>
      <c r="J8406" t="s">
        <v>24</v>
      </c>
      <c r="K8406" t="s">
        <v>60</v>
      </c>
      <c r="L8406" s="10">
        <v>45566</v>
      </c>
      <c r="M8406" t="s">
        <v>18213</v>
      </c>
      <c r="N8406">
        <v>0</v>
      </c>
      <c r="O8406" s="17" t="s">
        <v>21485</v>
      </c>
      <c r="P8406">
        <v>0</v>
      </c>
      <c r="Q8406" s="17" t="s">
        <v>21485</v>
      </c>
      <c r="R8406" t="s">
        <v>18209</v>
      </c>
    </row>
    <row r="8407" spans="1:18">
      <c r="A8407" t="s">
        <v>18214</v>
      </c>
      <c r="B8407" t="s">
        <v>29</v>
      </c>
      <c r="C8407" t="s">
        <v>30</v>
      </c>
      <c r="D8407" t="s">
        <v>38</v>
      </c>
      <c r="E8407" t="s">
        <v>39</v>
      </c>
      <c r="F8407" t="s">
        <v>32</v>
      </c>
      <c r="G8407" t="s">
        <v>18215</v>
      </c>
      <c r="H8407" s="1">
        <v>944775</v>
      </c>
      <c r="I8407" s="1">
        <v>0</v>
      </c>
      <c r="J8407" t="s">
        <v>24</v>
      </c>
      <c r="K8407" t="s">
        <v>60</v>
      </c>
      <c r="L8407" s="10">
        <v>43191</v>
      </c>
      <c r="M8407" t="s">
        <v>18216</v>
      </c>
      <c r="N8407">
        <v>0</v>
      </c>
      <c r="O8407" s="17" t="s">
        <v>21485</v>
      </c>
      <c r="P8407">
        <v>0</v>
      </c>
      <c r="Q8407" s="17" t="s">
        <v>21485</v>
      </c>
      <c r="R8407" t="s">
        <v>18214</v>
      </c>
    </row>
    <row r="8408" spans="1:18">
      <c r="A8408" t="s">
        <v>18214</v>
      </c>
      <c r="B8408" t="s">
        <v>29</v>
      </c>
      <c r="C8408" t="s">
        <v>30</v>
      </c>
      <c r="D8408" t="s">
        <v>38</v>
      </c>
      <c r="E8408" t="s">
        <v>586</v>
      </c>
      <c r="F8408" t="s">
        <v>32</v>
      </c>
      <c r="G8408" t="s">
        <v>18217</v>
      </c>
      <c r="H8408" s="1">
        <v>994500</v>
      </c>
      <c r="I8408" s="1">
        <v>0</v>
      </c>
      <c r="J8408" t="s">
        <v>24</v>
      </c>
      <c r="K8408" t="s">
        <v>60</v>
      </c>
      <c r="L8408" s="10">
        <v>45017</v>
      </c>
      <c r="M8408" t="s">
        <v>18218</v>
      </c>
      <c r="N8408">
        <v>0</v>
      </c>
      <c r="O8408" s="17" t="s">
        <v>21485</v>
      </c>
      <c r="P8408">
        <v>0</v>
      </c>
      <c r="Q8408" s="17" t="s">
        <v>21485</v>
      </c>
      <c r="R8408" t="s">
        <v>18214</v>
      </c>
    </row>
    <row r="8409" spans="1:18">
      <c r="A8409" t="s">
        <v>18219</v>
      </c>
      <c r="B8409" t="s">
        <v>167</v>
      </c>
      <c r="C8409" t="s">
        <v>85</v>
      </c>
      <c r="D8409" t="s">
        <v>20</v>
      </c>
      <c r="E8409" t="s">
        <v>66</v>
      </c>
      <c r="F8409" t="s">
        <v>163</v>
      </c>
      <c r="G8409" t="s">
        <v>18220</v>
      </c>
      <c r="H8409" s="1">
        <v>571700</v>
      </c>
      <c r="I8409" s="1">
        <v>0</v>
      </c>
      <c r="J8409" t="s">
        <v>24</v>
      </c>
      <c r="K8409" t="s">
        <v>118</v>
      </c>
      <c r="L8409" s="10">
        <v>41000</v>
      </c>
      <c r="M8409" t="s">
        <v>18221</v>
      </c>
      <c r="N8409">
        <v>0</v>
      </c>
      <c r="O8409" s="17" t="s">
        <v>21485</v>
      </c>
      <c r="P8409">
        <v>0</v>
      </c>
      <c r="Q8409" s="17" t="s">
        <v>21485</v>
      </c>
      <c r="R8409" t="s">
        <v>18219</v>
      </c>
    </row>
    <row r="8410" spans="1:18">
      <c r="A8410" t="s">
        <v>18219</v>
      </c>
      <c r="B8410" t="s">
        <v>167</v>
      </c>
      <c r="C8410" t="s">
        <v>85</v>
      </c>
      <c r="D8410" t="s">
        <v>38</v>
      </c>
      <c r="E8410" t="s">
        <v>387</v>
      </c>
      <c r="F8410" t="s">
        <v>163</v>
      </c>
      <c r="G8410" t="s">
        <v>18222</v>
      </c>
      <c r="H8410" s="1">
        <v>566100</v>
      </c>
      <c r="I8410" s="1">
        <v>0</v>
      </c>
      <c r="J8410" t="s">
        <v>24</v>
      </c>
      <c r="K8410" t="s">
        <v>118</v>
      </c>
      <c r="L8410" s="10">
        <v>43374</v>
      </c>
      <c r="M8410" t="s">
        <v>18223</v>
      </c>
      <c r="N8410">
        <v>0</v>
      </c>
      <c r="O8410" s="17" t="s">
        <v>21485</v>
      </c>
      <c r="P8410">
        <v>0</v>
      </c>
      <c r="Q8410" s="17" t="s">
        <v>21485</v>
      </c>
      <c r="R8410" t="s">
        <v>18219</v>
      </c>
    </row>
    <row r="8411" spans="1:18">
      <c r="A8411" t="s">
        <v>18224</v>
      </c>
      <c r="B8411" t="s">
        <v>921</v>
      </c>
      <c r="C8411" t="s">
        <v>922</v>
      </c>
      <c r="D8411" t="s">
        <v>38</v>
      </c>
      <c r="E8411" t="s">
        <v>784</v>
      </c>
      <c r="F8411" t="s">
        <v>181</v>
      </c>
      <c r="G8411" t="s">
        <v>18225</v>
      </c>
      <c r="H8411" s="1">
        <v>772650</v>
      </c>
      <c r="I8411" s="1">
        <v>0</v>
      </c>
      <c r="J8411" t="s">
        <v>24</v>
      </c>
      <c r="K8411" t="s">
        <v>157</v>
      </c>
      <c r="L8411" s="10">
        <v>45383</v>
      </c>
      <c r="M8411" t="s">
        <v>18226</v>
      </c>
      <c r="N8411">
        <v>0</v>
      </c>
      <c r="O8411" s="17" t="s">
        <v>21485</v>
      </c>
      <c r="P8411">
        <v>0</v>
      </c>
      <c r="Q8411" s="17" t="s">
        <v>21485</v>
      </c>
      <c r="R8411" t="s">
        <v>18224</v>
      </c>
    </row>
    <row r="8412" spans="1:18">
      <c r="A8412" t="s">
        <v>18227</v>
      </c>
      <c r="B8412" t="s">
        <v>173</v>
      </c>
      <c r="C8412" t="s">
        <v>174</v>
      </c>
      <c r="D8412" t="s">
        <v>20</v>
      </c>
      <c r="E8412" t="s">
        <v>115</v>
      </c>
      <c r="F8412" t="s">
        <v>32</v>
      </c>
      <c r="G8412" t="s">
        <v>18228</v>
      </c>
      <c r="H8412" s="1">
        <v>609932</v>
      </c>
      <c r="I8412" s="1">
        <v>0</v>
      </c>
      <c r="J8412" t="s">
        <v>24</v>
      </c>
      <c r="K8412" t="s">
        <v>22</v>
      </c>
      <c r="L8412" s="10">
        <v>40452</v>
      </c>
      <c r="M8412" t="s">
        <v>18229</v>
      </c>
      <c r="N8412">
        <v>0</v>
      </c>
      <c r="O8412" s="17" t="s">
        <v>21485</v>
      </c>
      <c r="P8412">
        <v>0</v>
      </c>
      <c r="Q8412" s="17" t="s">
        <v>21485</v>
      </c>
      <c r="R8412" t="s">
        <v>18227</v>
      </c>
    </row>
    <row r="8413" spans="1:18">
      <c r="A8413" t="s">
        <v>336</v>
      </c>
      <c r="B8413" t="s">
        <v>91</v>
      </c>
      <c r="C8413" t="s">
        <v>30</v>
      </c>
      <c r="D8413" t="s">
        <v>20</v>
      </c>
      <c r="E8413" t="s">
        <v>71</v>
      </c>
      <c r="F8413" t="s">
        <v>99</v>
      </c>
      <c r="G8413" t="s">
        <v>2460</v>
      </c>
      <c r="H8413" s="1">
        <v>748095</v>
      </c>
      <c r="I8413" s="1">
        <v>0</v>
      </c>
      <c r="J8413" t="s">
        <v>24</v>
      </c>
      <c r="K8413" t="s">
        <v>136</v>
      </c>
      <c r="L8413" s="10">
        <v>40634</v>
      </c>
      <c r="M8413" t="s">
        <v>2461</v>
      </c>
      <c r="N8413">
        <v>1</v>
      </c>
      <c r="O8413" s="17" t="s">
        <v>21485</v>
      </c>
      <c r="P8413">
        <v>0</v>
      </c>
      <c r="Q8413" s="17" t="s">
        <v>21485</v>
      </c>
      <c r="R8413" t="s">
        <v>336</v>
      </c>
    </row>
    <row r="8414" spans="1:18">
      <c r="A8414" t="s">
        <v>336</v>
      </c>
      <c r="B8414" t="s">
        <v>91</v>
      </c>
      <c r="C8414" t="s">
        <v>30</v>
      </c>
      <c r="D8414" t="s">
        <v>20</v>
      </c>
      <c r="E8414" t="s">
        <v>320</v>
      </c>
      <c r="F8414" t="s">
        <v>99</v>
      </c>
      <c r="G8414" t="s">
        <v>337</v>
      </c>
      <c r="H8414" s="1">
        <v>710845</v>
      </c>
      <c r="I8414" s="1">
        <v>0</v>
      </c>
      <c r="J8414" t="s">
        <v>24</v>
      </c>
      <c r="K8414" t="s">
        <v>136</v>
      </c>
      <c r="L8414" s="10">
        <v>41365</v>
      </c>
      <c r="M8414" t="s">
        <v>338</v>
      </c>
      <c r="N8414">
        <v>4</v>
      </c>
      <c r="O8414" s="17" t="s">
        <v>21485</v>
      </c>
      <c r="P8414">
        <v>0</v>
      </c>
      <c r="Q8414" s="17" t="s">
        <v>21485</v>
      </c>
      <c r="R8414" t="s">
        <v>336</v>
      </c>
    </row>
    <row r="8415" spans="1:18">
      <c r="A8415" t="s">
        <v>18230</v>
      </c>
      <c r="B8415" t="s">
        <v>249</v>
      </c>
      <c r="C8415" t="s">
        <v>65</v>
      </c>
      <c r="D8415" t="s">
        <v>20</v>
      </c>
      <c r="E8415" t="s">
        <v>66</v>
      </c>
      <c r="F8415" t="s">
        <v>22</v>
      </c>
      <c r="G8415" t="s">
        <v>18231</v>
      </c>
      <c r="H8415" s="1">
        <v>590343</v>
      </c>
      <c r="I8415" s="1">
        <v>0</v>
      </c>
      <c r="J8415" t="s">
        <v>24</v>
      </c>
      <c r="K8415" t="s">
        <v>22</v>
      </c>
      <c r="L8415" s="10">
        <v>41000</v>
      </c>
      <c r="M8415" t="s">
        <v>18232</v>
      </c>
      <c r="N8415">
        <v>0</v>
      </c>
      <c r="O8415" s="17" t="s">
        <v>21485</v>
      </c>
      <c r="P8415">
        <v>0</v>
      </c>
      <c r="Q8415" s="17" t="s">
        <v>21485</v>
      </c>
      <c r="R8415" t="s">
        <v>18230</v>
      </c>
    </row>
    <row r="8416" spans="1:18">
      <c r="A8416" t="s">
        <v>21336</v>
      </c>
      <c r="B8416" t="s">
        <v>37</v>
      </c>
      <c r="C8416" t="s">
        <v>30</v>
      </c>
      <c r="D8416" t="s">
        <v>18757</v>
      </c>
      <c r="E8416" t="s">
        <v>18973</v>
      </c>
      <c r="F8416" t="s">
        <v>18759</v>
      </c>
      <c r="G8416" t="s">
        <v>21337</v>
      </c>
      <c r="H8416" s="1">
        <v>150000</v>
      </c>
      <c r="I8416" s="1">
        <v>0</v>
      </c>
      <c r="J8416" t="s">
        <v>223</v>
      </c>
      <c r="K8416" t="s">
        <v>60</v>
      </c>
      <c r="L8416" s="7">
        <v>42430</v>
      </c>
      <c r="M8416" t="s">
        <v>21338</v>
      </c>
      <c r="N8416">
        <v>0</v>
      </c>
      <c r="O8416" s="17" t="s">
        <v>21485</v>
      </c>
      <c r="P8416">
        <v>0</v>
      </c>
      <c r="Q8416" s="17" t="s">
        <v>21485</v>
      </c>
      <c r="R8416" t="s">
        <v>21336</v>
      </c>
    </row>
    <row r="8417" spans="1:18">
      <c r="A8417" t="s">
        <v>2462</v>
      </c>
      <c r="B8417" t="s">
        <v>18</v>
      </c>
      <c r="C8417" t="s">
        <v>19</v>
      </c>
      <c r="D8417" t="s">
        <v>38</v>
      </c>
      <c r="E8417" t="s">
        <v>637</v>
      </c>
      <c r="F8417" t="s">
        <v>52</v>
      </c>
      <c r="G8417" t="s">
        <v>2463</v>
      </c>
      <c r="H8417" s="1">
        <v>1143676</v>
      </c>
      <c r="I8417" s="1">
        <v>0</v>
      </c>
      <c r="J8417" t="s">
        <v>24</v>
      </c>
      <c r="K8417" t="s">
        <v>22</v>
      </c>
      <c r="L8417" s="10">
        <v>44470</v>
      </c>
      <c r="M8417" t="s">
        <v>2464</v>
      </c>
      <c r="N8417">
        <v>1</v>
      </c>
      <c r="O8417" s="17" t="s">
        <v>21485</v>
      </c>
      <c r="P8417">
        <v>0</v>
      </c>
      <c r="Q8417" s="17" t="s">
        <v>21485</v>
      </c>
      <c r="R8417" t="s">
        <v>2462</v>
      </c>
    </row>
    <row r="8418" spans="1:18">
      <c r="A8418" t="s">
        <v>21339</v>
      </c>
      <c r="B8418" t="s">
        <v>239</v>
      </c>
      <c r="C8418" t="s">
        <v>240</v>
      </c>
      <c r="D8418" t="s">
        <v>21340</v>
      </c>
      <c r="E8418" t="s">
        <v>21341</v>
      </c>
      <c r="F8418" t="s">
        <v>18701</v>
      </c>
      <c r="G8418" t="s">
        <v>21342</v>
      </c>
      <c r="H8418" s="1">
        <v>124805</v>
      </c>
      <c r="I8418" s="1">
        <v>0</v>
      </c>
      <c r="J8418" t="s">
        <v>202</v>
      </c>
      <c r="K8418" t="s">
        <v>118</v>
      </c>
      <c r="L8418" s="7">
        <v>43525</v>
      </c>
      <c r="M8418" t="s">
        <v>21343</v>
      </c>
      <c r="N8418">
        <v>0</v>
      </c>
      <c r="O8418" s="17" t="s">
        <v>21485</v>
      </c>
      <c r="P8418">
        <v>0</v>
      </c>
      <c r="Q8418" s="17" t="s">
        <v>21485</v>
      </c>
      <c r="R8418" t="s">
        <v>21339</v>
      </c>
    </row>
    <row r="8419" spans="1:18">
      <c r="A8419" t="s">
        <v>21339</v>
      </c>
      <c r="B8419" t="s">
        <v>239</v>
      </c>
      <c r="C8419" t="s">
        <v>240</v>
      </c>
      <c r="D8419" t="s">
        <v>19746</v>
      </c>
      <c r="E8419" t="s">
        <v>19747</v>
      </c>
      <c r="F8419" t="s">
        <v>19748</v>
      </c>
      <c r="G8419" t="s">
        <v>21344</v>
      </c>
      <c r="H8419" s="1">
        <v>96997</v>
      </c>
      <c r="I8419" s="1">
        <v>3000</v>
      </c>
      <c r="J8419" t="s">
        <v>202</v>
      </c>
      <c r="K8419" t="s">
        <v>118</v>
      </c>
      <c r="L8419" s="7">
        <v>45352</v>
      </c>
      <c r="M8419" t="s">
        <v>21345</v>
      </c>
      <c r="N8419">
        <v>0</v>
      </c>
      <c r="O8419" s="17" t="s">
        <v>21485</v>
      </c>
      <c r="P8419">
        <v>0</v>
      </c>
      <c r="Q8419" s="17" t="s">
        <v>21485</v>
      </c>
      <c r="R8419" t="s">
        <v>21339</v>
      </c>
    </row>
    <row r="8420" spans="1:18">
      <c r="A8420" t="s">
        <v>18233</v>
      </c>
      <c r="B8420" t="s">
        <v>173</v>
      </c>
      <c r="C8420" t="s">
        <v>174</v>
      </c>
      <c r="D8420" t="s">
        <v>19870</v>
      </c>
      <c r="E8420" t="s">
        <v>19871</v>
      </c>
      <c r="F8420" t="s">
        <v>19490</v>
      </c>
      <c r="G8420" t="s">
        <v>21346</v>
      </c>
      <c r="H8420" s="1">
        <v>358800</v>
      </c>
      <c r="I8420" s="1">
        <v>0</v>
      </c>
      <c r="J8420" t="s">
        <v>223</v>
      </c>
      <c r="K8420" t="s">
        <v>94</v>
      </c>
      <c r="L8420" s="7">
        <v>44593</v>
      </c>
      <c r="M8420" t="s">
        <v>21347</v>
      </c>
      <c r="N8420">
        <v>0</v>
      </c>
      <c r="O8420" s="17" t="s">
        <v>21485</v>
      </c>
      <c r="P8420">
        <v>0</v>
      </c>
      <c r="Q8420" s="17" t="s">
        <v>21485</v>
      </c>
      <c r="R8420" t="s">
        <v>18233</v>
      </c>
    </row>
    <row r="8421" spans="1:18">
      <c r="A8421" t="s">
        <v>18233</v>
      </c>
      <c r="B8421" t="s">
        <v>173</v>
      </c>
      <c r="C8421" t="s">
        <v>174</v>
      </c>
      <c r="D8421" t="s">
        <v>38</v>
      </c>
      <c r="E8421" t="s">
        <v>86</v>
      </c>
      <c r="F8421" t="s">
        <v>196</v>
      </c>
      <c r="G8421" t="s">
        <v>18234</v>
      </c>
      <c r="H8421" s="1">
        <v>609835</v>
      </c>
      <c r="I8421" s="1">
        <v>0</v>
      </c>
      <c r="J8421" t="s">
        <v>48</v>
      </c>
      <c r="K8421" t="s">
        <v>94</v>
      </c>
      <c r="L8421" s="10">
        <v>44652</v>
      </c>
      <c r="M8421" t="s">
        <v>18235</v>
      </c>
      <c r="N8421">
        <v>0</v>
      </c>
      <c r="O8421" s="17" t="s">
        <v>21485</v>
      </c>
      <c r="P8421">
        <v>0</v>
      </c>
      <c r="Q8421" s="17" t="s">
        <v>21485</v>
      </c>
      <c r="R8421" t="s">
        <v>18233</v>
      </c>
    </row>
    <row r="8422" spans="1:18">
      <c r="A8422" t="s">
        <v>18236</v>
      </c>
      <c r="B8422" t="s">
        <v>64</v>
      </c>
      <c r="C8422" t="s">
        <v>65</v>
      </c>
      <c r="D8422" t="s">
        <v>20</v>
      </c>
      <c r="E8422" t="s">
        <v>71</v>
      </c>
      <c r="F8422" t="s">
        <v>40</v>
      </c>
      <c r="G8422" t="s">
        <v>18237</v>
      </c>
      <c r="H8422" s="1">
        <v>744545</v>
      </c>
      <c r="I8422" s="1">
        <v>0</v>
      </c>
      <c r="J8422" t="s">
        <v>24</v>
      </c>
      <c r="K8422" t="s">
        <v>22</v>
      </c>
      <c r="L8422" s="10">
        <v>40634</v>
      </c>
      <c r="M8422" t="s">
        <v>18238</v>
      </c>
      <c r="N8422">
        <v>0</v>
      </c>
      <c r="O8422" s="17" t="s">
        <v>21485</v>
      </c>
      <c r="P8422">
        <v>0</v>
      </c>
      <c r="Q8422" s="17" t="s">
        <v>21485</v>
      </c>
      <c r="R8422" t="s">
        <v>18236</v>
      </c>
    </row>
    <row r="8423" spans="1:18">
      <c r="A8423" t="s">
        <v>18236</v>
      </c>
      <c r="B8423" t="s">
        <v>64</v>
      </c>
      <c r="C8423" t="s">
        <v>65</v>
      </c>
      <c r="D8423" t="s">
        <v>38</v>
      </c>
      <c r="E8423" t="s">
        <v>86</v>
      </c>
      <c r="F8423" t="s">
        <v>40</v>
      </c>
      <c r="G8423" t="s">
        <v>18239</v>
      </c>
      <c r="H8423" s="1">
        <v>952425</v>
      </c>
      <c r="I8423" s="1">
        <v>0</v>
      </c>
      <c r="J8423" t="s">
        <v>24</v>
      </c>
      <c r="K8423" t="s">
        <v>22</v>
      </c>
      <c r="L8423" s="10">
        <v>44652</v>
      </c>
      <c r="M8423" t="s">
        <v>18240</v>
      </c>
      <c r="N8423">
        <v>0</v>
      </c>
      <c r="O8423" s="17" t="s">
        <v>21485</v>
      </c>
      <c r="P8423">
        <v>0</v>
      </c>
      <c r="Q8423" s="17" t="s">
        <v>21485</v>
      </c>
      <c r="R8423" t="s">
        <v>18236</v>
      </c>
    </row>
    <row r="8424" spans="1:18">
      <c r="A8424" t="s">
        <v>18241</v>
      </c>
      <c r="B8424" t="s">
        <v>84</v>
      </c>
      <c r="C8424" t="s">
        <v>85</v>
      </c>
      <c r="D8424" t="s">
        <v>18631</v>
      </c>
      <c r="E8424" t="s">
        <v>18753</v>
      </c>
      <c r="F8424" t="s">
        <v>18633</v>
      </c>
      <c r="G8424" t="s">
        <v>21348</v>
      </c>
      <c r="H8424" s="1">
        <v>150000</v>
      </c>
      <c r="I8424" s="1">
        <v>0</v>
      </c>
      <c r="J8424" t="s">
        <v>68</v>
      </c>
      <c r="K8424" t="s">
        <v>118</v>
      </c>
      <c r="L8424" s="7">
        <v>40179</v>
      </c>
      <c r="M8424" t="s">
        <v>21349</v>
      </c>
      <c r="N8424">
        <v>0</v>
      </c>
      <c r="O8424" s="17" t="s">
        <v>21485</v>
      </c>
      <c r="P8424">
        <v>0</v>
      </c>
      <c r="Q8424" s="17" t="s">
        <v>21485</v>
      </c>
      <c r="R8424" t="s">
        <v>18241</v>
      </c>
    </row>
    <row r="8425" spans="1:18">
      <c r="A8425" t="s">
        <v>18241</v>
      </c>
      <c r="B8425" t="s">
        <v>84</v>
      </c>
      <c r="C8425" t="s">
        <v>85</v>
      </c>
      <c r="D8425" t="s">
        <v>20</v>
      </c>
      <c r="E8425" t="s">
        <v>21</v>
      </c>
      <c r="F8425" t="s">
        <v>282</v>
      </c>
      <c r="G8425" t="s">
        <v>18242</v>
      </c>
      <c r="H8425" s="1">
        <v>733367</v>
      </c>
      <c r="I8425" s="1">
        <v>0</v>
      </c>
      <c r="J8425" t="s">
        <v>24</v>
      </c>
      <c r="K8425" t="s">
        <v>118</v>
      </c>
      <c r="L8425" s="10">
        <v>41183</v>
      </c>
      <c r="M8425" t="s">
        <v>18243</v>
      </c>
      <c r="N8425">
        <v>0</v>
      </c>
      <c r="O8425" s="17" t="s">
        <v>21485</v>
      </c>
      <c r="P8425">
        <v>0</v>
      </c>
      <c r="Q8425" s="17" t="s">
        <v>21485</v>
      </c>
      <c r="R8425" t="s">
        <v>18241</v>
      </c>
    </row>
    <row r="8426" spans="1:18">
      <c r="A8426" t="s">
        <v>18244</v>
      </c>
      <c r="B8426" t="s">
        <v>324</v>
      </c>
      <c r="C8426" t="s">
        <v>30</v>
      </c>
      <c r="D8426" t="s">
        <v>18631</v>
      </c>
      <c r="E8426" t="s">
        <v>18753</v>
      </c>
      <c r="F8426" t="s">
        <v>18633</v>
      </c>
      <c r="G8426" t="s">
        <v>21350</v>
      </c>
      <c r="H8426" s="1">
        <v>150000</v>
      </c>
      <c r="I8426" s="1">
        <v>0</v>
      </c>
      <c r="J8426" t="s">
        <v>68</v>
      </c>
      <c r="K8426" t="s">
        <v>42</v>
      </c>
      <c r="L8426" s="7">
        <v>40179</v>
      </c>
      <c r="M8426" t="s">
        <v>21351</v>
      </c>
      <c r="N8426">
        <v>0</v>
      </c>
      <c r="O8426" s="17" t="s">
        <v>21485</v>
      </c>
      <c r="P8426">
        <v>0</v>
      </c>
      <c r="Q8426" s="17" t="s">
        <v>21485</v>
      </c>
      <c r="R8426" t="s">
        <v>18244</v>
      </c>
    </row>
    <row r="8427" spans="1:18">
      <c r="A8427" t="s">
        <v>18244</v>
      </c>
      <c r="B8427" t="s">
        <v>324</v>
      </c>
      <c r="C8427" t="s">
        <v>30</v>
      </c>
      <c r="D8427" t="s">
        <v>20</v>
      </c>
      <c r="E8427" t="s">
        <v>104</v>
      </c>
      <c r="F8427" t="s">
        <v>245</v>
      </c>
      <c r="G8427" t="s">
        <v>18245</v>
      </c>
      <c r="H8427" s="1">
        <v>584595</v>
      </c>
      <c r="I8427" s="1">
        <v>0</v>
      </c>
      <c r="J8427" t="s">
        <v>24</v>
      </c>
      <c r="K8427" t="s">
        <v>42</v>
      </c>
      <c r="L8427" s="10">
        <v>40269</v>
      </c>
      <c r="M8427" t="s">
        <v>18246</v>
      </c>
      <c r="N8427">
        <v>0</v>
      </c>
      <c r="O8427" s="17" t="s">
        <v>21485</v>
      </c>
      <c r="P8427">
        <v>0</v>
      </c>
      <c r="Q8427" s="17" t="s">
        <v>21485</v>
      </c>
      <c r="R8427" t="s">
        <v>18244</v>
      </c>
    </row>
    <row r="8428" spans="1:18">
      <c r="A8428" t="s">
        <v>18244</v>
      </c>
      <c r="B8428" t="s">
        <v>324</v>
      </c>
      <c r="C8428" t="s">
        <v>30</v>
      </c>
      <c r="D8428" t="s">
        <v>20</v>
      </c>
      <c r="E8428" t="s">
        <v>71</v>
      </c>
      <c r="F8428" t="s">
        <v>245</v>
      </c>
      <c r="G8428" t="s">
        <v>18247</v>
      </c>
      <c r="H8428" s="1">
        <v>419755</v>
      </c>
      <c r="I8428" s="1">
        <v>0</v>
      </c>
      <c r="J8428" t="s">
        <v>24</v>
      </c>
      <c r="K8428" t="s">
        <v>42</v>
      </c>
      <c r="L8428" s="10">
        <v>40634</v>
      </c>
      <c r="M8428" t="s">
        <v>18248</v>
      </c>
      <c r="N8428">
        <v>0</v>
      </c>
      <c r="O8428" s="17" t="s">
        <v>21485</v>
      </c>
      <c r="P8428">
        <v>0</v>
      </c>
      <c r="Q8428" s="17" t="s">
        <v>21485</v>
      </c>
      <c r="R8428" t="s">
        <v>18244</v>
      </c>
    </row>
    <row r="8429" spans="1:18">
      <c r="A8429" t="s">
        <v>18244</v>
      </c>
      <c r="B8429" t="s">
        <v>324</v>
      </c>
      <c r="C8429" t="s">
        <v>30</v>
      </c>
      <c r="D8429" t="s">
        <v>18631</v>
      </c>
      <c r="E8429" t="s">
        <v>19429</v>
      </c>
      <c r="F8429" t="s">
        <v>18633</v>
      </c>
      <c r="G8429" t="s">
        <v>21352</v>
      </c>
      <c r="H8429" s="1">
        <v>225000</v>
      </c>
      <c r="I8429" s="1">
        <v>0</v>
      </c>
      <c r="J8429" t="s">
        <v>68</v>
      </c>
      <c r="K8429" t="s">
        <v>157</v>
      </c>
      <c r="L8429" s="7">
        <v>41275</v>
      </c>
      <c r="M8429" t="s">
        <v>21353</v>
      </c>
      <c r="N8429">
        <v>0</v>
      </c>
      <c r="O8429" s="17" t="s">
        <v>21485</v>
      </c>
      <c r="P8429">
        <v>0</v>
      </c>
      <c r="Q8429" s="17" t="s">
        <v>21485</v>
      </c>
      <c r="R8429" t="s">
        <v>18244</v>
      </c>
    </row>
    <row r="8430" spans="1:18">
      <c r="A8430" t="s">
        <v>18244</v>
      </c>
      <c r="B8430" t="s">
        <v>324</v>
      </c>
      <c r="C8430" t="s">
        <v>30</v>
      </c>
      <c r="D8430" t="s">
        <v>38</v>
      </c>
      <c r="E8430" t="s">
        <v>39</v>
      </c>
      <c r="F8430" t="s">
        <v>245</v>
      </c>
      <c r="G8430" t="s">
        <v>18249</v>
      </c>
      <c r="H8430" s="1">
        <v>990675</v>
      </c>
      <c r="I8430" s="1">
        <v>0</v>
      </c>
      <c r="J8430" t="s">
        <v>24</v>
      </c>
      <c r="K8430" t="s">
        <v>42</v>
      </c>
      <c r="L8430" s="10">
        <v>43191</v>
      </c>
      <c r="M8430" t="s">
        <v>18250</v>
      </c>
      <c r="N8430">
        <v>0</v>
      </c>
      <c r="O8430" s="17" t="s">
        <v>21485</v>
      </c>
      <c r="P8430">
        <v>0</v>
      </c>
      <c r="Q8430" s="17" t="s">
        <v>21485</v>
      </c>
      <c r="R8430" t="s">
        <v>18244</v>
      </c>
    </row>
    <row r="8431" spans="1:18">
      <c r="A8431" t="s">
        <v>18244</v>
      </c>
      <c r="B8431" t="s">
        <v>324</v>
      </c>
      <c r="C8431" t="s">
        <v>30</v>
      </c>
      <c r="D8431" t="s">
        <v>38</v>
      </c>
      <c r="E8431" t="s">
        <v>353</v>
      </c>
      <c r="F8431" t="s">
        <v>399</v>
      </c>
      <c r="G8431" t="s">
        <v>18251</v>
      </c>
      <c r="H8431" s="1">
        <v>925650</v>
      </c>
      <c r="I8431" s="1">
        <v>0</v>
      </c>
      <c r="J8431" t="s">
        <v>24</v>
      </c>
      <c r="K8431" t="s">
        <v>42</v>
      </c>
      <c r="L8431" s="10">
        <v>43739</v>
      </c>
      <c r="M8431" t="s">
        <v>18252</v>
      </c>
      <c r="N8431">
        <v>0</v>
      </c>
      <c r="O8431" s="17" t="s">
        <v>21485</v>
      </c>
      <c r="P8431">
        <v>0</v>
      </c>
      <c r="Q8431" s="17" t="s">
        <v>21485</v>
      </c>
      <c r="R8431" t="s">
        <v>18244</v>
      </c>
    </row>
    <row r="8432" spans="1:18">
      <c r="A8432" t="s">
        <v>18253</v>
      </c>
      <c r="B8432" t="s">
        <v>18</v>
      </c>
      <c r="C8432" t="s">
        <v>19</v>
      </c>
      <c r="D8432" t="s">
        <v>18631</v>
      </c>
      <c r="E8432" t="s">
        <v>18753</v>
      </c>
      <c r="F8432" t="s">
        <v>18633</v>
      </c>
      <c r="G8432" t="s">
        <v>21354</v>
      </c>
      <c r="H8432" s="1">
        <v>147000</v>
      </c>
      <c r="I8432" s="1">
        <v>0</v>
      </c>
      <c r="J8432" t="s">
        <v>68</v>
      </c>
      <c r="K8432" t="s">
        <v>42</v>
      </c>
      <c r="L8432" s="7">
        <v>40179</v>
      </c>
      <c r="M8432" t="s">
        <v>21355</v>
      </c>
      <c r="N8432">
        <v>0</v>
      </c>
      <c r="O8432" s="17" t="s">
        <v>21485</v>
      </c>
      <c r="P8432">
        <v>0</v>
      </c>
      <c r="Q8432" s="17" t="s">
        <v>21485</v>
      </c>
      <c r="R8432" t="s">
        <v>18253</v>
      </c>
    </row>
    <row r="8433" spans="1:18">
      <c r="A8433" t="s">
        <v>18253</v>
      </c>
      <c r="B8433" t="s">
        <v>18</v>
      </c>
      <c r="C8433" t="s">
        <v>19</v>
      </c>
      <c r="D8433" t="s">
        <v>20</v>
      </c>
      <c r="E8433" t="s">
        <v>71</v>
      </c>
      <c r="F8433" t="s">
        <v>245</v>
      </c>
      <c r="G8433" t="s">
        <v>18254</v>
      </c>
      <c r="H8433" s="1">
        <v>512158</v>
      </c>
      <c r="I8433" s="1">
        <v>0</v>
      </c>
      <c r="J8433" t="s">
        <v>48</v>
      </c>
      <c r="K8433" t="s">
        <v>42</v>
      </c>
      <c r="L8433" s="10">
        <v>40634</v>
      </c>
      <c r="M8433" t="s">
        <v>18255</v>
      </c>
      <c r="N8433">
        <v>0</v>
      </c>
      <c r="O8433" s="17" t="s">
        <v>21485</v>
      </c>
      <c r="P8433">
        <v>0</v>
      </c>
      <c r="Q8433" s="17" t="s">
        <v>21485</v>
      </c>
      <c r="R8433" t="s">
        <v>18253</v>
      </c>
    </row>
    <row r="8434" spans="1:18">
      <c r="A8434" t="s">
        <v>18253</v>
      </c>
      <c r="B8434" t="s">
        <v>18</v>
      </c>
      <c r="C8434" t="s">
        <v>19</v>
      </c>
      <c r="D8434" t="s">
        <v>20</v>
      </c>
      <c r="E8434" t="s">
        <v>320</v>
      </c>
      <c r="F8434" t="s">
        <v>245</v>
      </c>
      <c r="G8434" t="s">
        <v>18256</v>
      </c>
      <c r="H8434" s="1">
        <v>500232</v>
      </c>
      <c r="I8434" s="1">
        <v>0</v>
      </c>
      <c r="J8434" t="s">
        <v>48</v>
      </c>
      <c r="K8434" t="s">
        <v>42</v>
      </c>
      <c r="L8434" s="10">
        <v>41365</v>
      </c>
      <c r="M8434" t="s">
        <v>18257</v>
      </c>
      <c r="N8434">
        <v>0</v>
      </c>
      <c r="O8434" s="17" t="s">
        <v>21485</v>
      </c>
      <c r="P8434">
        <v>0</v>
      </c>
      <c r="Q8434" s="17" t="s">
        <v>21485</v>
      </c>
      <c r="R8434" t="s">
        <v>18253</v>
      </c>
    </row>
    <row r="8435" spans="1:18">
      <c r="A8435" t="s">
        <v>18253</v>
      </c>
      <c r="B8435" t="s">
        <v>18</v>
      </c>
      <c r="C8435" t="s">
        <v>19</v>
      </c>
      <c r="D8435" t="s">
        <v>38</v>
      </c>
      <c r="E8435" t="s">
        <v>168</v>
      </c>
      <c r="F8435" t="s">
        <v>399</v>
      </c>
      <c r="G8435" t="s">
        <v>18258</v>
      </c>
      <c r="H8435" s="1">
        <v>604350</v>
      </c>
      <c r="I8435" s="1">
        <v>0</v>
      </c>
      <c r="J8435" t="s">
        <v>24</v>
      </c>
      <c r="K8435" t="s">
        <v>42</v>
      </c>
      <c r="L8435" s="10">
        <v>43922</v>
      </c>
      <c r="M8435" t="s">
        <v>18259</v>
      </c>
      <c r="N8435">
        <v>0</v>
      </c>
      <c r="O8435" s="17" t="s">
        <v>21485</v>
      </c>
      <c r="P8435">
        <v>0</v>
      </c>
      <c r="Q8435" s="17" t="s">
        <v>21485</v>
      </c>
      <c r="R8435" t="s">
        <v>18253</v>
      </c>
    </row>
    <row r="8436" spans="1:18">
      <c r="A8436" t="s">
        <v>842</v>
      </c>
      <c r="B8436" t="s">
        <v>84</v>
      </c>
      <c r="C8436" t="s">
        <v>85</v>
      </c>
      <c r="D8436" t="s">
        <v>38</v>
      </c>
      <c r="E8436" t="s">
        <v>353</v>
      </c>
      <c r="F8436" t="s">
        <v>40</v>
      </c>
      <c r="G8436" t="s">
        <v>843</v>
      </c>
      <c r="H8436" s="1">
        <v>791776</v>
      </c>
      <c r="I8436" s="1">
        <v>0</v>
      </c>
      <c r="J8436" t="s">
        <v>24</v>
      </c>
      <c r="K8436" t="s">
        <v>118</v>
      </c>
      <c r="L8436" s="10">
        <v>43739</v>
      </c>
      <c r="M8436" t="s">
        <v>844</v>
      </c>
      <c r="N8436">
        <v>2</v>
      </c>
      <c r="O8436" s="17" t="s">
        <v>21485</v>
      </c>
      <c r="P8436">
        <v>0</v>
      </c>
      <c r="Q8436" s="17" t="s">
        <v>21485</v>
      </c>
      <c r="R8436" t="s">
        <v>842</v>
      </c>
    </row>
    <row r="8437" spans="1:18">
      <c r="A8437" t="s">
        <v>842</v>
      </c>
      <c r="B8437" t="s">
        <v>84</v>
      </c>
      <c r="C8437" t="s">
        <v>85</v>
      </c>
      <c r="D8437" t="s">
        <v>38</v>
      </c>
      <c r="E8437" t="s">
        <v>1726</v>
      </c>
      <c r="F8437" t="s">
        <v>22</v>
      </c>
      <c r="G8437" t="s">
        <v>18260</v>
      </c>
      <c r="H8437" s="1">
        <v>929476</v>
      </c>
      <c r="I8437" s="1">
        <v>0</v>
      </c>
      <c r="J8437" t="s">
        <v>24</v>
      </c>
      <c r="K8437" t="s">
        <v>22</v>
      </c>
      <c r="L8437" s="10">
        <v>45566</v>
      </c>
      <c r="M8437" t="s">
        <v>18261</v>
      </c>
      <c r="N8437">
        <v>0</v>
      </c>
      <c r="O8437" s="17" t="s">
        <v>21485</v>
      </c>
      <c r="P8437">
        <v>0</v>
      </c>
      <c r="Q8437" s="17" t="s">
        <v>21485</v>
      </c>
      <c r="R8437" t="s">
        <v>842</v>
      </c>
    </row>
    <row r="8438" spans="1:18">
      <c r="A8438" t="s">
        <v>18262</v>
      </c>
      <c r="B8438" t="s">
        <v>821</v>
      </c>
      <c r="C8438" t="s">
        <v>30</v>
      </c>
      <c r="D8438" t="s">
        <v>20</v>
      </c>
      <c r="E8438" t="s">
        <v>51</v>
      </c>
      <c r="F8438" t="s">
        <v>262</v>
      </c>
      <c r="G8438" t="s">
        <v>18263</v>
      </c>
      <c r="H8438" s="1">
        <v>330649</v>
      </c>
      <c r="I8438" s="1">
        <v>0</v>
      </c>
      <c r="J8438" t="s">
        <v>68</v>
      </c>
      <c r="K8438" t="s">
        <v>42</v>
      </c>
      <c r="L8438" s="10">
        <v>39904</v>
      </c>
      <c r="M8438" t="s">
        <v>18264</v>
      </c>
      <c r="N8438">
        <v>0</v>
      </c>
      <c r="O8438" s="17" t="s">
        <v>21485</v>
      </c>
      <c r="P8438">
        <v>0</v>
      </c>
      <c r="Q8438" s="17" t="s">
        <v>21485</v>
      </c>
      <c r="R8438" t="s">
        <v>18262</v>
      </c>
    </row>
    <row r="8439" spans="1:18">
      <c r="A8439" t="s">
        <v>18265</v>
      </c>
      <c r="B8439" t="s">
        <v>45</v>
      </c>
      <c r="C8439" t="s">
        <v>19</v>
      </c>
      <c r="D8439" t="s">
        <v>38</v>
      </c>
      <c r="E8439" t="s">
        <v>718</v>
      </c>
      <c r="F8439" t="s">
        <v>46</v>
      </c>
      <c r="G8439" t="s">
        <v>18266</v>
      </c>
      <c r="H8439" s="1">
        <v>596701</v>
      </c>
      <c r="I8439" s="1">
        <v>0</v>
      </c>
      <c r="J8439" t="s">
        <v>48</v>
      </c>
      <c r="K8439" t="s">
        <v>60</v>
      </c>
      <c r="L8439" s="10">
        <v>44835</v>
      </c>
      <c r="M8439" t="s">
        <v>18267</v>
      </c>
      <c r="N8439">
        <v>0</v>
      </c>
      <c r="O8439" s="17" t="s">
        <v>21485</v>
      </c>
      <c r="P8439">
        <v>0</v>
      </c>
      <c r="Q8439" s="17" t="s">
        <v>21485</v>
      </c>
      <c r="R8439" t="s">
        <v>18265</v>
      </c>
    </row>
    <row r="8440" spans="1:18">
      <c r="A8440" t="s">
        <v>18268</v>
      </c>
      <c r="B8440" t="s">
        <v>167</v>
      </c>
      <c r="C8440" t="s">
        <v>85</v>
      </c>
      <c r="D8440" t="s">
        <v>20</v>
      </c>
      <c r="E8440" t="s">
        <v>320</v>
      </c>
      <c r="F8440" t="s">
        <v>108</v>
      </c>
      <c r="G8440" t="s">
        <v>18269</v>
      </c>
      <c r="H8440" s="1">
        <v>373461</v>
      </c>
      <c r="I8440" s="1">
        <v>0</v>
      </c>
      <c r="J8440" t="s">
        <v>68</v>
      </c>
      <c r="K8440" t="s">
        <v>94</v>
      </c>
      <c r="L8440" s="10">
        <v>41365</v>
      </c>
      <c r="M8440" t="s">
        <v>18270</v>
      </c>
      <c r="N8440">
        <v>0</v>
      </c>
      <c r="O8440" s="17" t="s">
        <v>21485</v>
      </c>
      <c r="P8440">
        <v>0</v>
      </c>
      <c r="Q8440" s="17" t="s">
        <v>21485</v>
      </c>
      <c r="R8440" t="s">
        <v>18268</v>
      </c>
    </row>
    <row r="8441" spans="1:18">
      <c r="A8441" t="s">
        <v>18268</v>
      </c>
      <c r="B8441" t="s">
        <v>167</v>
      </c>
      <c r="C8441" t="s">
        <v>85</v>
      </c>
      <c r="D8441" t="s">
        <v>38</v>
      </c>
      <c r="E8441" t="s">
        <v>39</v>
      </c>
      <c r="F8441" t="s">
        <v>108</v>
      </c>
      <c r="G8441" t="s">
        <v>18271</v>
      </c>
      <c r="H8441" s="1">
        <v>650250</v>
      </c>
      <c r="I8441" s="1">
        <v>0</v>
      </c>
      <c r="J8441" t="s">
        <v>24</v>
      </c>
      <c r="K8441" t="s">
        <v>94</v>
      </c>
      <c r="L8441" s="10">
        <v>43191</v>
      </c>
      <c r="M8441" t="s">
        <v>18272</v>
      </c>
      <c r="N8441">
        <v>0</v>
      </c>
      <c r="O8441" s="17" t="s">
        <v>21485</v>
      </c>
      <c r="P8441">
        <v>0</v>
      </c>
      <c r="Q8441" s="17" t="s">
        <v>21485</v>
      </c>
      <c r="R8441" t="s">
        <v>18268</v>
      </c>
    </row>
    <row r="8442" spans="1:18">
      <c r="A8442" t="s">
        <v>18273</v>
      </c>
      <c r="B8442" t="s">
        <v>564</v>
      </c>
      <c r="C8442" t="s">
        <v>30</v>
      </c>
      <c r="D8442" t="s">
        <v>18631</v>
      </c>
      <c r="E8442" t="s">
        <v>18753</v>
      </c>
      <c r="F8442" t="s">
        <v>18633</v>
      </c>
      <c r="G8442" t="s">
        <v>21356</v>
      </c>
      <c r="H8442" s="1">
        <v>150000</v>
      </c>
      <c r="I8442" s="1">
        <v>0</v>
      </c>
      <c r="J8442" t="s">
        <v>68</v>
      </c>
      <c r="K8442" t="s">
        <v>94</v>
      </c>
      <c r="L8442" s="7">
        <v>40179</v>
      </c>
      <c r="M8442" t="s">
        <v>21357</v>
      </c>
      <c r="N8442">
        <v>0</v>
      </c>
      <c r="O8442" s="17" t="s">
        <v>21485</v>
      </c>
      <c r="P8442">
        <v>0</v>
      </c>
      <c r="Q8442" s="17" t="s">
        <v>21485</v>
      </c>
      <c r="R8442" t="s">
        <v>18273</v>
      </c>
    </row>
    <row r="8443" spans="1:18">
      <c r="A8443" t="s">
        <v>18273</v>
      </c>
      <c r="B8443" t="s">
        <v>564</v>
      </c>
      <c r="C8443" t="s">
        <v>30</v>
      </c>
      <c r="D8443" t="s">
        <v>20</v>
      </c>
      <c r="E8443" t="s">
        <v>71</v>
      </c>
      <c r="F8443" t="s">
        <v>196</v>
      </c>
      <c r="G8443" t="s">
        <v>18274</v>
      </c>
      <c r="H8443" s="1">
        <v>566323</v>
      </c>
      <c r="I8443" s="1">
        <v>0</v>
      </c>
      <c r="J8443" t="s">
        <v>48</v>
      </c>
      <c r="K8443" t="s">
        <v>157</v>
      </c>
      <c r="L8443" s="10">
        <v>40634</v>
      </c>
      <c r="M8443" t="s">
        <v>18275</v>
      </c>
      <c r="N8443">
        <v>0</v>
      </c>
      <c r="O8443" s="17" t="s">
        <v>21485</v>
      </c>
      <c r="P8443">
        <v>0</v>
      </c>
      <c r="Q8443" s="17" t="s">
        <v>21485</v>
      </c>
      <c r="R8443" t="s">
        <v>18273</v>
      </c>
    </row>
    <row r="8444" spans="1:18">
      <c r="A8444" t="s">
        <v>18276</v>
      </c>
      <c r="B8444" t="s">
        <v>91</v>
      </c>
      <c r="C8444" t="s">
        <v>30</v>
      </c>
      <c r="D8444" t="s">
        <v>20</v>
      </c>
      <c r="E8444" t="s">
        <v>51</v>
      </c>
      <c r="F8444" t="s">
        <v>427</v>
      </c>
      <c r="G8444" t="s">
        <v>18277</v>
      </c>
      <c r="H8444" s="1">
        <v>600744</v>
      </c>
      <c r="I8444" s="1">
        <v>0</v>
      </c>
      <c r="J8444" t="s">
        <v>24</v>
      </c>
      <c r="K8444" t="s">
        <v>136</v>
      </c>
      <c r="L8444" s="10">
        <v>39904</v>
      </c>
      <c r="M8444" t="s">
        <v>18278</v>
      </c>
      <c r="N8444">
        <v>0</v>
      </c>
      <c r="O8444" s="17" t="s">
        <v>21485</v>
      </c>
      <c r="P8444">
        <v>0</v>
      </c>
      <c r="Q8444" s="17" t="s">
        <v>21485</v>
      </c>
      <c r="R8444" t="s">
        <v>18276</v>
      </c>
    </row>
    <row r="8445" spans="1:18">
      <c r="A8445" t="s">
        <v>18276</v>
      </c>
      <c r="B8445" t="s">
        <v>91</v>
      </c>
      <c r="C8445" t="s">
        <v>30</v>
      </c>
      <c r="D8445" t="s">
        <v>18631</v>
      </c>
      <c r="E8445" t="s">
        <v>18851</v>
      </c>
      <c r="F8445" t="s">
        <v>18633</v>
      </c>
      <c r="G8445" t="s">
        <v>21358</v>
      </c>
      <c r="H8445" s="1">
        <v>150000</v>
      </c>
      <c r="I8445" s="1">
        <v>0</v>
      </c>
      <c r="J8445" t="s">
        <v>68</v>
      </c>
      <c r="K8445" t="s">
        <v>136</v>
      </c>
      <c r="L8445" s="7">
        <v>40544</v>
      </c>
      <c r="M8445" t="s">
        <v>21359</v>
      </c>
      <c r="N8445">
        <v>0</v>
      </c>
      <c r="O8445" s="17" t="s">
        <v>21485</v>
      </c>
      <c r="P8445">
        <v>0</v>
      </c>
      <c r="Q8445" s="17" t="s">
        <v>21485</v>
      </c>
      <c r="R8445" t="s">
        <v>18276</v>
      </c>
    </row>
    <row r="8446" spans="1:18">
      <c r="A8446" t="s">
        <v>18279</v>
      </c>
      <c r="B8446" t="s">
        <v>173</v>
      </c>
      <c r="C8446" t="s">
        <v>174</v>
      </c>
      <c r="D8446" t="s">
        <v>20</v>
      </c>
      <c r="E8446" t="s">
        <v>79</v>
      </c>
      <c r="F8446" t="s">
        <v>149</v>
      </c>
      <c r="G8446" t="s">
        <v>18280</v>
      </c>
      <c r="H8446" s="1">
        <v>767307</v>
      </c>
      <c r="I8446" s="1">
        <v>0</v>
      </c>
      <c r="J8446" t="s">
        <v>24</v>
      </c>
      <c r="K8446" t="s">
        <v>136</v>
      </c>
      <c r="L8446" s="10">
        <v>41548</v>
      </c>
      <c r="M8446" t="s">
        <v>18281</v>
      </c>
      <c r="N8446">
        <v>0</v>
      </c>
      <c r="O8446" s="17" t="s">
        <v>21485</v>
      </c>
      <c r="P8446">
        <v>0</v>
      </c>
      <c r="Q8446" s="17" t="s">
        <v>21485</v>
      </c>
      <c r="R8446" t="s">
        <v>18279</v>
      </c>
    </row>
    <row r="8447" spans="1:18">
      <c r="A8447" t="s">
        <v>18282</v>
      </c>
      <c r="B8447" t="s">
        <v>64</v>
      </c>
      <c r="C8447" t="s">
        <v>65</v>
      </c>
      <c r="D8447" t="s">
        <v>20</v>
      </c>
      <c r="E8447" t="s">
        <v>241</v>
      </c>
      <c r="F8447" t="s">
        <v>140</v>
      </c>
      <c r="G8447" t="s">
        <v>18283</v>
      </c>
      <c r="H8447" s="1">
        <v>677385</v>
      </c>
      <c r="I8447" s="1">
        <v>0</v>
      </c>
      <c r="J8447" t="s">
        <v>24</v>
      </c>
      <c r="K8447" t="s">
        <v>60</v>
      </c>
      <c r="L8447" s="10">
        <v>40087</v>
      </c>
      <c r="M8447" t="s">
        <v>18284</v>
      </c>
      <c r="N8447">
        <v>0</v>
      </c>
      <c r="O8447" s="17" t="s">
        <v>21485</v>
      </c>
      <c r="P8447">
        <v>0</v>
      </c>
      <c r="Q8447" s="17" t="s">
        <v>21485</v>
      </c>
      <c r="R8447" t="s">
        <v>18282</v>
      </c>
    </row>
    <row r="8448" spans="1:18">
      <c r="A8448" t="s">
        <v>18282</v>
      </c>
      <c r="B8448" t="s">
        <v>64</v>
      </c>
      <c r="C8448" t="s">
        <v>65</v>
      </c>
      <c r="D8448" t="s">
        <v>18631</v>
      </c>
      <c r="E8448" t="s">
        <v>18753</v>
      </c>
      <c r="F8448" t="s">
        <v>18633</v>
      </c>
      <c r="G8448" t="s">
        <v>21360</v>
      </c>
      <c r="H8448" s="1">
        <v>150000</v>
      </c>
      <c r="I8448" s="1">
        <v>0</v>
      </c>
      <c r="J8448" t="s">
        <v>68</v>
      </c>
      <c r="K8448" t="s">
        <v>49</v>
      </c>
      <c r="L8448" s="7">
        <v>40179</v>
      </c>
      <c r="M8448" t="s">
        <v>21361</v>
      </c>
      <c r="N8448">
        <v>0</v>
      </c>
      <c r="O8448" s="17" t="s">
        <v>21485</v>
      </c>
      <c r="P8448">
        <v>0</v>
      </c>
      <c r="Q8448" s="17" t="s">
        <v>21485</v>
      </c>
      <c r="R8448" t="s">
        <v>18282</v>
      </c>
    </row>
    <row r="8449" spans="1:18">
      <c r="A8449" t="s">
        <v>18282</v>
      </c>
      <c r="B8449" t="s">
        <v>64</v>
      </c>
      <c r="C8449" t="s">
        <v>65</v>
      </c>
      <c r="D8449" t="s">
        <v>20</v>
      </c>
      <c r="E8449" t="s">
        <v>92</v>
      </c>
      <c r="F8449" t="s">
        <v>40</v>
      </c>
      <c r="G8449" t="s">
        <v>18285</v>
      </c>
      <c r="H8449" s="1">
        <v>692015</v>
      </c>
      <c r="I8449" s="1">
        <v>0</v>
      </c>
      <c r="J8449" t="s">
        <v>24</v>
      </c>
      <c r="K8449" t="s">
        <v>22</v>
      </c>
      <c r="L8449" s="10">
        <v>42278</v>
      </c>
      <c r="M8449" t="s">
        <v>18286</v>
      </c>
      <c r="N8449">
        <v>0</v>
      </c>
      <c r="O8449" s="17" t="s">
        <v>21485</v>
      </c>
      <c r="P8449">
        <v>0</v>
      </c>
      <c r="Q8449" s="17" t="s">
        <v>21485</v>
      </c>
      <c r="R8449" t="s">
        <v>18282</v>
      </c>
    </row>
    <row r="8450" spans="1:18">
      <c r="A8450" t="s">
        <v>18282</v>
      </c>
      <c r="B8450" t="s">
        <v>64</v>
      </c>
      <c r="C8450" t="s">
        <v>65</v>
      </c>
      <c r="D8450" t="s">
        <v>38</v>
      </c>
      <c r="E8450" t="s">
        <v>1125</v>
      </c>
      <c r="F8450" t="s">
        <v>22</v>
      </c>
      <c r="G8450" t="s">
        <v>18287</v>
      </c>
      <c r="H8450" s="1">
        <v>948600</v>
      </c>
      <c r="I8450" s="1">
        <v>0</v>
      </c>
      <c r="J8450" t="s">
        <v>24</v>
      </c>
      <c r="K8450" t="s">
        <v>94</v>
      </c>
      <c r="L8450" s="10">
        <v>45200</v>
      </c>
      <c r="M8450" t="s">
        <v>18288</v>
      </c>
      <c r="N8450">
        <v>0</v>
      </c>
      <c r="O8450" s="17" t="s">
        <v>21485</v>
      </c>
      <c r="P8450">
        <v>0</v>
      </c>
      <c r="Q8450" s="17" t="s">
        <v>21485</v>
      </c>
      <c r="R8450" t="s">
        <v>18282</v>
      </c>
    </row>
    <row r="8451" spans="1:18">
      <c r="A8451" t="s">
        <v>18289</v>
      </c>
      <c r="B8451" t="s">
        <v>333</v>
      </c>
      <c r="C8451" t="s">
        <v>30</v>
      </c>
      <c r="D8451" t="s">
        <v>20</v>
      </c>
      <c r="E8451" t="s">
        <v>66</v>
      </c>
      <c r="F8451" t="s">
        <v>140</v>
      </c>
      <c r="G8451" t="s">
        <v>18290</v>
      </c>
      <c r="H8451" s="1">
        <v>743135</v>
      </c>
      <c r="I8451" s="1">
        <v>0</v>
      </c>
      <c r="J8451" t="s">
        <v>24</v>
      </c>
      <c r="K8451" t="s">
        <v>60</v>
      </c>
      <c r="L8451" s="10">
        <v>41000</v>
      </c>
      <c r="M8451" t="s">
        <v>18291</v>
      </c>
      <c r="N8451">
        <v>0</v>
      </c>
      <c r="O8451" s="17" t="s">
        <v>21485</v>
      </c>
      <c r="P8451">
        <v>0</v>
      </c>
      <c r="Q8451" s="17" t="s">
        <v>21485</v>
      </c>
      <c r="R8451" t="s">
        <v>18289</v>
      </c>
    </row>
    <row r="8452" spans="1:18">
      <c r="A8452" t="s">
        <v>18292</v>
      </c>
      <c r="B8452" t="s">
        <v>167</v>
      </c>
      <c r="C8452" t="s">
        <v>85</v>
      </c>
      <c r="D8452" t="s">
        <v>20699</v>
      </c>
      <c r="E8452" t="s">
        <v>20700</v>
      </c>
      <c r="F8452" t="s">
        <v>20701</v>
      </c>
      <c r="G8452" t="s">
        <v>21362</v>
      </c>
      <c r="H8452" s="1">
        <v>67786</v>
      </c>
      <c r="I8452" s="1">
        <v>0</v>
      </c>
      <c r="J8452" t="s">
        <v>202</v>
      </c>
      <c r="K8452" t="s">
        <v>136</v>
      </c>
      <c r="L8452" s="7">
        <v>40634</v>
      </c>
      <c r="M8452" t="s">
        <v>21363</v>
      </c>
      <c r="N8452">
        <v>0</v>
      </c>
      <c r="O8452" s="17" t="s">
        <v>21485</v>
      </c>
      <c r="P8452">
        <v>0</v>
      </c>
      <c r="Q8452" s="17" t="s">
        <v>21485</v>
      </c>
      <c r="R8452" t="s">
        <v>18292</v>
      </c>
    </row>
    <row r="8453" spans="1:18">
      <c r="A8453" t="s">
        <v>18292</v>
      </c>
      <c r="B8453" t="s">
        <v>167</v>
      </c>
      <c r="C8453" t="s">
        <v>85</v>
      </c>
      <c r="D8453" t="s">
        <v>20</v>
      </c>
      <c r="E8453" t="s">
        <v>320</v>
      </c>
      <c r="F8453" t="s">
        <v>196</v>
      </c>
      <c r="G8453" t="s">
        <v>18293</v>
      </c>
      <c r="H8453" s="1">
        <v>418101</v>
      </c>
      <c r="I8453" s="1">
        <v>0</v>
      </c>
      <c r="J8453" t="s">
        <v>68</v>
      </c>
      <c r="K8453" t="s">
        <v>136</v>
      </c>
      <c r="L8453" s="10">
        <v>41365</v>
      </c>
      <c r="M8453" t="s">
        <v>18294</v>
      </c>
      <c r="N8453">
        <v>0</v>
      </c>
      <c r="O8453" s="17" t="s">
        <v>21485</v>
      </c>
      <c r="P8453">
        <v>0</v>
      </c>
      <c r="Q8453" s="17" t="s">
        <v>21485</v>
      </c>
      <c r="R8453" t="s">
        <v>18292</v>
      </c>
    </row>
    <row r="8454" spans="1:18">
      <c r="A8454" t="s">
        <v>18292</v>
      </c>
      <c r="B8454" t="s">
        <v>167</v>
      </c>
      <c r="C8454" t="s">
        <v>85</v>
      </c>
      <c r="D8454" t="s">
        <v>38</v>
      </c>
      <c r="E8454" t="s">
        <v>168</v>
      </c>
      <c r="F8454" t="s">
        <v>1510</v>
      </c>
      <c r="G8454" t="s">
        <v>18295</v>
      </c>
      <c r="H8454" s="1">
        <v>795600</v>
      </c>
      <c r="I8454" s="1">
        <v>0</v>
      </c>
      <c r="J8454" t="s">
        <v>24</v>
      </c>
      <c r="K8454" t="s">
        <v>136</v>
      </c>
      <c r="L8454" s="10">
        <v>43922</v>
      </c>
      <c r="M8454" t="s">
        <v>18296</v>
      </c>
      <c r="N8454">
        <v>0</v>
      </c>
      <c r="O8454" s="17" t="s">
        <v>21485</v>
      </c>
      <c r="P8454">
        <v>0</v>
      </c>
      <c r="Q8454" s="17" t="s">
        <v>21485</v>
      </c>
      <c r="R8454" t="s">
        <v>18292</v>
      </c>
    </row>
    <row r="8455" spans="1:18">
      <c r="A8455" t="s">
        <v>18297</v>
      </c>
      <c r="B8455" t="s">
        <v>557</v>
      </c>
      <c r="C8455" t="s">
        <v>65</v>
      </c>
      <c r="D8455" t="s">
        <v>38</v>
      </c>
      <c r="E8455" t="s">
        <v>145</v>
      </c>
      <c r="F8455" t="s">
        <v>3031</v>
      </c>
      <c r="G8455" t="s">
        <v>18298</v>
      </c>
      <c r="H8455" s="1">
        <v>531674</v>
      </c>
      <c r="I8455" s="1">
        <v>0</v>
      </c>
      <c r="J8455" t="s">
        <v>68</v>
      </c>
      <c r="K8455" t="s">
        <v>3033</v>
      </c>
      <c r="L8455" s="10">
        <v>43556</v>
      </c>
      <c r="M8455" t="s">
        <v>18299</v>
      </c>
      <c r="N8455">
        <v>0</v>
      </c>
      <c r="O8455" s="17" t="s">
        <v>21485</v>
      </c>
      <c r="P8455">
        <v>0</v>
      </c>
      <c r="Q8455" s="17" t="s">
        <v>21485</v>
      </c>
      <c r="R8455" t="s">
        <v>18297</v>
      </c>
    </row>
    <row r="8456" spans="1:18">
      <c r="A8456" t="s">
        <v>18297</v>
      </c>
      <c r="B8456" t="s">
        <v>557</v>
      </c>
      <c r="C8456" t="s">
        <v>65</v>
      </c>
      <c r="D8456" t="s">
        <v>21364</v>
      </c>
      <c r="E8456" t="s">
        <v>21365</v>
      </c>
      <c r="F8456" t="s">
        <v>21366</v>
      </c>
      <c r="G8456" t="s">
        <v>21367</v>
      </c>
      <c r="H8456" s="1">
        <v>249000</v>
      </c>
      <c r="I8456" s="1">
        <v>0</v>
      </c>
      <c r="J8456" t="s">
        <v>202</v>
      </c>
      <c r="K8456" t="s">
        <v>3033</v>
      </c>
      <c r="L8456" s="7">
        <v>45352</v>
      </c>
      <c r="M8456" t="s">
        <v>18299</v>
      </c>
      <c r="N8456">
        <v>0</v>
      </c>
      <c r="O8456" s="17" t="s">
        <v>21485</v>
      </c>
      <c r="P8456">
        <v>0</v>
      </c>
      <c r="Q8456" s="17" t="s">
        <v>21485</v>
      </c>
      <c r="R8456" t="s">
        <v>18297</v>
      </c>
    </row>
    <row r="8457" spans="1:18">
      <c r="A8457" t="s">
        <v>21368</v>
      </c>
      <c r="B8457" t="s">
        <v>173</v>
      </c>
      <c r="C8457" t="s">
        <v>174</v>
      </c>
      <c r="D8457" t="s">
        <v>18818</v>
      </c>
      <c r="E8457" t="s">
        <v>18819</v>
      </c>
      <c r="F8457" t="s">
        <v>18780</v>
      </c>
      <c r="G8457" t="s">
        <v>21369</v>
      </c>
      <c r="H8457" s="1">
        <v>326578</v>
      </c>
      <c r="I8457" s="1">
        <v>0</v>
      </c>
      <c r="J8457" t="s">
        <v>223</v>
      </c>
      <c r="K8457" t="s">
        <v>136</v>
      </c>
      <c r="L8457" s="7">
        <v>43922</v>
      </c>
      <c r="M8457" t="s">
        <v>21370</v>
      </c>
      <c r="N8457">
        <v>0</v>
      </c>
      <c r="O8457" s="17" t="s">
        <v>21485</v>
      </c>
      <c r="P8457">
        <v>0</v>
      </c>
      <c r="Q8457" s="17" t="s">
        <v>21485</v>
      </c>
      <c r="R8457" t="s">
        <v>21368</v>
      </c>
    </row>
    <row r="8458" spans="1:18">
      <c r="A8458" t="s">
        <v>21368</v>
      </c>
      <c r="B8458" t="s">
        <v>173</v>
      </c>
      <c r="C8458" t="s">
        <v>174</v>
      </c>
      <c r="D8458" t="s">
        <v>21371</v>
      </c>
      <c r="E8458" t="s">
        <v>21372</v>
      </c>
      <c r="F8458" t="s">
        <v>18667</v>
      </c>
      <c r="G8458" t="s">
        <v>21373</v>
      </c>
      <c r="H8458" s="1">
        <v>450000</v>
      </c>
      <c r="I8458" s="1">
        <v>0</v>
      </c>
      <c r="J8458" t="s">
        <v>68</v>
      </c>
      <c r="K8458" t="s">
        <v>136</v>
      </c>
      <c r="L8458" s="7">
        <v>45108</v>
      </c>
      <c r="M8458" t="s">
        <v>21374</v>
      </c>
      <c r="N8458">
        <v>0</v>
      </c>
      <c r="O8458" s="17" t="s">
        <v>21485</v>
      </c>
      <c r="P8458">
        <v>0</v>
      </c>
      <c r="Q8458" s="17" t="s">
        <v>21485</v>
      </c>
      <c r="R8458" t="s">
        <v>21368</v>
      </c>
    </row>
    <row r="8459" spans="1:18">
      <c r="A8459" t="s">
        <v>364</v>
      </c>
      <c r="B8459" t="s">
        <v>365</v>
      </c>
      <c r="C8459" t="s">
        <v>30</v>
      </c>
      <c r="D8459" t="s">
        <v>20</v>
      </c>
      <c r="E8459" t="s">
        <v>21</v>
      </c>
      <c r="F8459" t="s">
        <v>181</v>
      </c>
      <c r="G8459" t="s">
        <v>366</v>
      </c>
      <c r="H8459" s="1">
        <v>617400</v>
      </c>
      <c r="I8459" s="1">
        <v>0</v>
      </c>
      <c r="J8459" t="s">
        <v>24</v>
      </c>
      <c r="K8459" t="s">
        <v>157</v>
      </c>
      <c r="L8459" s="10">
        <v>41183</v>
      </c>
      <c r="M8459" t="s">
        <v>367</v>
      </c>
      <c r="N8459">
        <v>1</v>
      </c>
      <c r="O8459" s="17" t="s">
        <v>21485</v>
      </c>
      <c r="P8459">
        <v>0</v>
      </c>
      <c r="Q8459" s="17" t="s">
        <v>21485</v>
      </c>
      <c r="R8459" t="s">
        <v>364</v>
      </c>
    </row>
    <row r="8460" spans="1:18">
      <c r="A8460" t="s">
        <v>21375</v>
      </c>
      <c r="B8460" t="s">
        <v>167</v>
      </c>
      <c r="C8460" t="s">
        <v>85</v>
      </c>
      <c r="D8460" t="s">
        <v>19019</v>
      </c>
      <c r="E8460" t="s">
        <v>19020</v>
      </c>
      <c r="F8460" t="s">
        <v>19019</v>
      </c>
      <c r="G8460" t="s">
        <v>21376</v>
      </c>
      <c r="H8460" s="1">
        <v>58750</v>
      </c>
      <c r="I8460" s="1">
        <v>0</v>
      </c>
      <c r="J8460" t="s">
        <v>202</v>
      </c>
      <c r="K8460" t="s">
        <v>582</v>
      </c>
      <c r="L8460" s="7">
        <v>40238</v>
      </c>
      <c r="M8460" t="s">
        <v>21377</v>
      </c>
      <c r="N8460">
        <v>0</v>
      </c>
      <c r="O8460" s="17" t="s">
        <v>21485</v>
      </c>
      <c r="P8460">
        <v>0</v>
      </c>
      <c r="Q8460" s="17" t="s">
        <v>21485</v>
      </c>
      <c r="R8460" t="s">
        <v>21375</v>
      </c>
    </row>
    <row r="8461" spans="1:18">
      <c r="A8461" t="s">
        <v>18300</v>
      </c>
      <c r="B8461" t="s">
        <v>84</v>
      </c>
      <c r="C8461" t="s">
        <v>85</v>
      </c>
      <c r="D8461" t="s">
        <v>20</v>
      </c>
      <c r="E8461" t="s">
        <v>71</v>
      </c>
      <c r="F8461" t="s">
        <v>498</v>
      </c>
      <c r="G8461" t="s">
        <v>18301</v>
      </c>
      <c r="H8461" s="1">
        <v>610090</v>
      </c>
      <c r="I8461" s="1">
        <v>0</v>
      </c>
      <c r="J8461" t="s">
        <v>24</v>
      </c>
      <c r="K8461" t="s">
        <v>136</v>
      </c>
      <c r="L8461" s="10">
        <v>40634</v>
      </c>
      <c r="M8461" t="s">
        <v>18302</v>
      </c>
      <c r="N8461">
        <v>0</v>
      </c>
      <c r="O8461" s="17" t="s">
        <v>21485</v>
      </c>
      <c r="P8461">
        <v>0</v>
      </c>
      <c r="Q8461" s="17" t="s">
        <v>21485</v>
      </c>
      <c r="R8461" t="s">
        <v>18300</v>
      </c>
    </row>
    <row r="8462" spans="1:18">
      <c r="A8462" t="s">
        <v>18303</v>
      </c>
      <c r="B8462" t="s">
        <v>18</v>
      </c>
      <c r="C8462" t="s">
        <v>19</v>
      </c>
      <c r="D8462" t="s">
        <v>20</v>
      </c>
      <c r="E8462" t="s">
        <v>104</v>
      </c>
      <c r="F8462" t="s">
        <v>123</v>
      </c>
      <c r="G8462" t="s">
        <v>18304</v>
      </c>
      <c r="H8462" s="1">
        <v>278880</v>
      </c>
      <c r="I8462" s="1">
        <v>0</v>
      </c>
      <c r="J8462" t="s">
        <v>68</v>
      </c>
      <c r="K8462" t="s">
        <v>118</v>
      </c>
      <c r="L8462" s="10">
        <v>40269</v>
      </c>
      <c r="M8462" t="s">
        <v>18305</v>
      </c>
      <c r="N8462">
        <v>0</v>
      </c>
      <c r="O8462" s="17" t="s">
        <v>21485</v>
      </c>
      <c r="P8462">
        <v>0</v>
      </c>
      <c r="Q8462" s="17" t="s">
        <v>21485</v>
      </c>
      <c r="R8462" t="s">
        <v>18303</v>
      </c>
    </row>
    <row r="8463" spans="1:18">
      <c r="A8463" t="s">
        <v>21378</v>
      </c>
      <c r="B8463" t="s">
        <v>10937</v>
      </c>
      <c r="C8463" t="s">
        <v>30</v>
      </c>
      <c r="D8463" t="s">
        <v>18783</v>
      </c>
      <c r="E8463" t="s">
        <v>18784</v>
      </c>
      <c r="F8463" t="s">
        <v>18785</v>
      </c>
      <c r="G8463" t="s">
        <v>21379</v>
      </c>
      <c r="H8463" s="1">
        <v>150000</v>
      </c>
      <c r="I8463" s="1">
        <v>0</v>
      </c>
      <c r="J8463" t="s">
        <v>202</v>
      </c>
      <c r="K8463" t="s">
        <v>582</v>
      </c>
      <c r="L8463" s="7">
        <v>45536</v>
      </c>
      <c r="M8463" t="s">
        <v>21380</v>
      </c>
      <c r="N8463">
        <v>0</v>
      </c>
      <c r="O8463" s="17" t="s">
        <v>21485</v>
      </c>
      <c r="P8463">
        <v>0</v>
      </c>
      <c r="Q8463" s="17" t="s">
        <v>21485</v>
      </c>
      <c r="R8463" t="s">
        <v>21378</v>
      </c>
    </row>
    <row r="8464" spans="1:18">
      <c r="A8464" t="s">
        <v>18306</v>
      </c>
      <c r="B8464" t="s">
        <v>29</v>
      </c>
      <c r="C8464" t="s">
        <v>30</v>
      </c>
      <c r="D8464" t="s">
        <v>20</v>
      </c>
      <c r="E8464" t="s">
        <v>104</v>
      </c>
      <c r="F8464" t="s">
        <v>418</v>
      </c>
      <c r="G8464" t="s">
        <v>18307</v>
      </c>
      <c r="H8464" s="1">
        <v>452720</v>
      </c>
      <c r="I8464" s="1">
        <v>0</v>
      </c>
      <c r="J8464" t="s">
        <v>48</v>
      </c>
      <c r="K8464" t="s">
        <v>118</v>
      </c>
      <c r="L8464" s="10">
        <v>40269</v>
      </c>
      <c r="M8464" t="s">
        <v>18308</v>
      </c>
      <c r="N8464">
        <v>0</v>
      </c>
      <c r="O8464" s="17" t="s">
        <v>21485</v>
      </c>
      <c r="P8464">
        <v>0</v>
      </c>
      <c r="Q8464" s="17" t="s">
        <v>21485</v>
      </c>
      <c r="R8464" t="s">
        <v>18306</v>
      </c>
    </row>
    <row r="8465" spans="1:18">
      <c r="A8465" t="s">
        <v>18309</v>
      </c>
      <c r="B8465" t="s">
        <v>37</v>
      </c>
      <c r="C8465" t="s">
        <v>30</v>
      </c>
      <c r="D8465" t="s">
        <v>38</v>
      </c>
      <c r="E8465" t="s">
        <v>784</v>
      </c>
      <c r="F8465" t="s">
        <v>52</v>
      </c>
      <c r="G8465" t="s">
        <v>18310</v>
      </c>
      <c r="H8465" s="1">
        <v>462824</v>
      </c>
      <c r="I8465" s="1">
        <v>0</v>
      </c>
      <c r="J8465" t="s">
        <v>68</v>
      </c>
      <c r="K8465" t="s">
        <v>22</v>
      </c>
      <c r="L8465" s="10">
        <v>45383</v>
      </c>
      <c r="M8465" t="s">
        <v>18311</v>
      </c>
      <c r="N8465">
        <v>0</v>
      </c>
      <c r="O8465" s="17" t="s">
        <v>21485</v>
      </c>
      <c r="P8465">
        <v>0</v>
      </c>
      <c r="Q8465" s="17" t="s">
        <v>21485</v>
      </c>
      <c r="R8465" t="s">
        <v>18309</v>
      </c>
    </row>
    <row r="8466" spans="1:18">
      <c r="A8466" t="s">
        <v>2465</v>
      </c>
      <c r="B8466" t="s">
        <v>103</v>
      </c>
      <c r="C8466" t="s">
        <v>30</v>
      </c>
      <c r="D8466" t="s">
        <v>20</v>
      </c>
      <c r="E8466" t="s">
        <v>51</v>
      </c>
      <c r="F8466" t="s">
        <v>214</v>
      </c>
      <c r="G8466" t="s">
        <v>18312</v>
      </c>
      <c r="H8466" s="1">
        <v>461325</v>
      </c>
      <c r="I8466" s="1">
        <v>0</v>
      </c>
      <c r="J8466" t="s">
        <v>68</v>
      </c>
      <c r="K8466" t="s">
        <v>110</v>
      </c>
      <c r="L8466" s="10">
        <v>39904</v>
      </c>
      <c r="M8466" t="s">
        <v>18313</v>
      </c>
      <c r="N8466">
        <v>0</v>
      </c>
      <c r="O8466" s="17" t="s">
        <v>21485</v>
      </c>
      <c r="P8466">
        <v>0</v>
      </c>
      <c r="Q8466" s="17" t="s">
        <v>21485</v>
      </c>
      <c r="R8466" t="s">
        <v>2465</v>
      </c>
    </row>
    <row r="8467" spans="1:18">
      <c r="A8467" t="s">
        <v>2465</v>
      </c>
      <c r="B8467" t="s">
        <v>103</v>
      </c>
      <c r="C8467" t="s">
        <v>30</v>
      </c>
      <c r="D8467" t="s">
        <v>20</v>
      </c>
      <c r="E8467" t="s">
        <v>71</v>
      </c>
      <c r="F8467" t="s">
        <v>399</v>
      </c>
      <c r="G8467" t="s">
        <v>2466</v>
      </c>
      <c r="H8467" s="1">
        <v>792717</v>
      </c>
      <c r="I8467" s="1">
        <v>0</v>
      </c>
      <c r="J8467" t="s">
        <v>24</v>
      </c>
      <c r="K8467" t="s">
        <v>42</v>
      </c>
      <c r="L8467" s="10">
        <v>40634</v>
      </c>
      <c r="M8467" t="s">
        <v>2467</v>
      </c>
      <c r="N8467">
        <v>1</v>
      </c>
      <c r="O8467" s="17" t="s">
        <v>21485</v>
      </c>
      <c r="P8467">
        <v>0</v>
      </c>
      <c r="Q8467" s="17" t="s">
        <v>21485</v>
      </c>
      <c r="R8467" t="s">
        <v>2465</v>
      </c>
    </row>
    <row r="8468" spans="1:18">
      <c r="A8468" t="s">
        <v>2465</v>
      </c>
      <c r="B8468" t="s">
        <v>103</v>
      </c>
      <c r="C8468" t="s">
        <v>30</v>
      </c>
      <c r="D8468" t="s">
        <v>20</v>
      </c>
      <c r="E8468" t="s">
        <v>71</v>
      </c>
      <c r="F8468" t="s">
        <v>399</v>
      </c>
      <c r="G8468" t="s">
        <v>2466</v>
      </c>
      <c r="H8468" s="1">
        <v>792717</v>
      </c>
      <c r="I8468" s="1">
        <v>0</v>
      </c>
      <c r="J8468" t="s">
        <v>24</v>
      </c>
      <c r="K8468" t="s">
        <v>42</v>
      </c>
      <c r="L8468" s="10">
        <v>40634</v>
      </c>
      <c r="M8468" t="s">
        <v>2467</v>
      </c>
      <c r="N8468">
        <v>0</v>
      </c>
      <c r="O8468" s="17" t="s">
        <v>21485</v>
      </c>
      <c r="P8468">
        <v>0</v>
      </c>
      <c r="Q8468" s="17" t="s">
        <v>21485</v>
      </c>
      <c r="R8468" t="s">
        <v>2465</v>
      </c>
    </row>
    <row r="8469" spans="1:18">
      <c r="A8469" t="s">
        <v>2465</v>
      </c>
      <c r="B8469" t="s">
        <v>103</v>
      </c>
      <c r="C8469" t="s">
        <v>30</v>
      </c>
      <c r="D8469" t="s">
        <v>20</v>
      </c>
      <c r="E8469" t="s">
        <v>71</v>
      </c>
      <c r="F8469" t="s">
        <v>214</v>
      </c>
      <c r="G8469" t="s">
        <v>18314</v>
      </c>
      <c r="H8469" s="1">
        <v>798779</v>
      </c>
      <c r="I8469" s="1">
        <v>0</v>
      </c>
      <c r="J8469" t="s">
        <v>24</v>
      </c>
      <c r="K8469" t="s">
        <v>110</v>
      </c>
      <c r="L8469" s="10">
        <v>40634</v>
      </c>
      <c r="M8469" t="s">
        <v>18315</v>
      </c>
      <c r="N8469">
        <v>0</v>
      </c>
      <c r="O8469" s="17" t="s">
        <v>21485</v>
      </c>
      <c r="P8469">
        <v>0</v>
      </c>
      <c r="Q8469" s="17" t="s">
        <v>21485</v>
      </c>
      <c r="R8469" t="s">
        <v>2465</v>
      </c>
    </row>
    <row r="8470" spans="1:18">
      <c r="A8470" t="s">
        <v>18316</v>
      </c>
      <c r="B8470" t="s">
        <v>18</v>
      </c>
      <c r="C8470" t="s">
        <v>19</v>
      </c>
      <c r="D8470" t="s">
        <v>20</v>
      </c>
      <c r="E8470" t="s">
        <v>320</v>
      </c>
      <c r="F8470" t="s">
        <v>218</v>
      </c>
      <c r="G8470" t="s">
        <v>18317</v>
      </c>
      <c r="H8470" s="1">
        <v>588263</v>
      </c>
      <c r="I8470" s="1">
        <v>0</v>
      </c>
      <c r="J8470" t="s">
        <v>24</v>
      </c>
      <c r="K8470" t="s">
        <v>118</v>
      </c>
      <c r="L8470" s="10">
        <v>41365</v>
      </c>
      <c r="M8470" t="s">
        <v>18318</v>
      </c>
      <c r="N8470">
        <v>0</v>
      </c>
      <c r="O8470" s="17" t="s">
        <v>21485</v>
      </c>
      <c r="P8470">
        <v>0</v>
      </c>
      <c r="Q8470" s="17" t="s">
        <v>21485</v>
      </c>
      <c r="R8470" t="s">
        <v>18316</v>
      </c>
    </row>
    <row r="8471" spans="1:18">
      <c r="A8471" t="s">
        <v>18316</v>
      </c>
      <c r="B8471" t="s">
        <v>18</v>
      </c>
      <c r="C8471" t="s">
        <v>19</v>
      </c>
      <c r="D8471" t="s">
        <v>38</v>
      </c>
      <c r="E8471" t="s">
        <v>168</v>
      </c>
      <c r="F8471" t="s">
        <v>218</v>
      </c>
      <c r="G8471" t="s">
        <v>18319</v>
      </c>
      <c r="H8471" s="1">
        <v>856800</v>
      </c>
      <c r="I8471" s="1">
        <v>0</v>
      </c>
      <c r="J8471" t="s">
        <v>24</v>
      </c>
      <c r="K8471" t="s">
        <v>118</v>
      </c>
      <c r="L8471" s="10">
        <v>43922</v>
      </c>
      <c r="M8471" t="s">
        <v>18320</v>
      </c>
      <c r="N8471">
        <v>0</v>
      </c>
      <c r="O8471" s="17" t="s">
        <v>21485</v>
      </c>
      <c r="P8471">
        <v>0</v>
      </c>
      <c r="Q8471" s="17" t="s">
        <v>21485</v>
      </c>
      <c r="R8471" t="s">
        <v>18316</v>
      </c>
    </row>
    <row r="8472" spans="1:18">
      <c r="A8472" t="s">
        <v>18321</v>
      </c>
      <c r="B8472" t="s">
        <v>84</v>
      </c>
      <c r="C8472" t="s">
        <v>85</v>
      </c>
      <c r="D8472" t="s">
        <v>20</v>
      </c>
      <c r="E8472" t="s">
        <v>92</v>
      </c>
      <c r="F8472" t="s">
        <v>99</v>
      </c>
      <c r="G8472" t="s">
        <v>18322</v>
      </c>
      <c r="H8472" s="1">
        <v>767087</v>
      </c>
      <c r="I8472" s="1">
        <v>0</v>
      </c>
      <c r="J8472" t="s">
        <v>24</v>
      </c>
      <c r="K8472" t="s">
        <v>42</v>
      </c>
      <c r="L8472" s="10">
        <v>42278</v>
      </c>
      <c r="M8472" t="s">
        <v>18323</v>
      </c>
      <c r="N8472">
        <v>0</v>
      </c>
      <c r="O8472" s="17" t="s">
        <v>21485</v>
      </c>
      <c r="P8472">
        <v>0</v>
      </c>
      <c r="Q8472" s="17" t="s">
        <v>21485</v>
      </c>
      <c r="R8472" t="s">
        <v>18321</v>
      </c>
    </row>
    <row r="8473" spans="1:18">
      <c r="A8473" t="s">
        <v>18321</v>
      </c>
      <c r="B8473" t="s">
        <v>84</v>
      </c>
      <c r="C8473" t="s">
        <v>85</v>
      </c>
      <c r="D8473" t="s">
        <v>38</v>
      </c>
      <c r="E8473" t="s">
        <v>387</v>
      </c>
      <c r="F8473" t="s">
        <v>99</v>
      </c>
      <c r="G8473" t="s">
        <v>18324</v>
      </c>
      <c r="H8473" s="1">
        <v>914176</v>
      </c>
      <c r="I8473" s="1">
        <v>0</v>
      </c>
      <c r="J8473" t="s">
        <v>24</v>
      </c>
      <c r="K8473" t="s">
        <v>42</v>
      </c>
      <c r="L8473" s="10">
        <v>43374</v>
      </c>
      <c r="M8473" t="s">
        <v>18325</v>
      </c>
      <c r="N8473">
        <v>0</v>
      </c>
      <c r="O8473" s="17" t="s">
        <v>21485</v>
      </c>
      <c r="P8473">
        <v>0</v>
      </c>
      <c r="Q8473" s="17" t="s">
        <v>21485</v>
      </c>
      <c r="R8473" t="s">
        <v>18321</v>
      </c>
    </row>
    <row r="8474" spans="1:18">
      <c r="A8474" t="s">
        <v>18321</v>
      </c>
      <c r="B8474" t="s">
        <v>84</v>
      </c>
      <c r="C8474" t="s">
        <v>85</v>
      </c>
      <c r="D8474" t="s">
        <v>38</v>
      </c>
      <c r="E8474" t="s">
        <v>86</v>
      </c>
      <c r="F8474" t="s">
        <v>99</v>
      </c>
      <c r="G8474" t="s">
        <v>18326</v>
      </c>
      <c r="H8474" s="1">
        <v>1021275</v>
      </c>
      <c r="I8474" s="1">
        <v>0</v>
      </c>
      <c r="J8474" t="s">
        <v>24</v>
      </c>
      <c r="K8474" t="s">
        <v>42</v>
      </c>
      <c r="L8474" s="10">
        <v>44652</v>
      </c>
      <c r="M8474" t="s">
        <v>18327</v>
      </c>
      <c r="N8474">
        <v>0</v>
      </c>
      <c r="O8474" s="17" t="s">
        <v>21485</v>
      </c>
      <c r="P8474">
        <v>0</v>
      </c>
      <c r="Q8474" s="17" t="s">
        <v>21485</v>
      </c>
      <c r="R8474" t="s">
        <v>18321</v>
      </c>
    </row>
    <row r="8475" spans="1:18">
      <c r="A8475" t="s">
        <v>774</v>
      </c>
      <c r="B8475" t="s">
        <v>167</v>
      </c>
      <c r="C8475" t="s">
        <v>85</v>
      </c>
      <c r="D8475" t="s">
        <v>18631</v>
      </c>
      <c r="E8475" t="s">
        <v>19143</v>
      </c>
      <c r="F8475" t="s">
        <v>18633</v>
      </c>
      <c r="G8475" t="s">
        <v>21381</v>
      </c>
      <c r="H8475" s="1">
        <v>224952</v>
      </c>
      <c r="I8475" s="1">
        <v>0</v>
      </c>
      <c r="J8475" t="s">
        <v>68</v>
      </c>
      <c r="K8475" t="s">
        <v>110</v>
      </c>
      <c r="L8475" s="7">
        <v>41640</v>
      </c>
      <c r="M8475" t="s">
        <v>21382</v>
      </c>
      <c r="N8475">
        <v>4</v>
      </c>
      <c r="O8475" s="17" t="s">
        <v>21485</v>
      </c>
      <c r="P8475">
        <v>0</v>
      </c>
      <c r="Q8475" s="17" t="s">
        <v>21485</v>
      </c>
      <c r="R8475" t="s">
        <v>774</v>
      </c>
    </row>
    <row r="8476" spans="1:18">
      <c r="A8476" t="s">
        <v>774</v>
      </c>
      <c r="B8476" t="s">
        <v>167</v>
      </c>
      <c r="C8476" t="s">
        <v>85</v>
      </c>
      <c r="D8476" t="s">
        <v>38</v>
      </c>
      <c r="E8476" t="s">
        <v>168</v>
      </c>
      <c r="F8476" t="s">
        <v>108</v>
      </c>
      <c r="G8476" t="s">
        <v>2929</v>
      </c>
      <c r="H8476" s="1">
        <v>692325</v>
      </c>
      <c r="I8476" s="1">
        <v>0</v>
      </c>
      <c r="J8476" t="s">
        <v>24</v>
      </c>
      <c r="K8476" t="s">
        <v>110</v>
      </c>
      <c r="L8476" s="10">
        <v>43922</v>
      </c>
      <c r="M8476" t="s">
        <v>2930</v>
      </c>
      <c r="N8476">
        <v>0</v>
      </c>
      <c r="O8476" s="17" t="s">
        <v>21485</v>
      </c>
      <c r="P8476">
        <v>0</v>
      </c>
      <c r="Q8476" s="17" t="s">
        <v>21485</v>
      </c>
      <c r="R8476" t="s">
        <v>774</v>
      </c>
    </row>
    <row r="8477" spans="1:18">
      <c r="A8477" t="s">
        <v>774</v>
      </c>
      <c r="B8477" t="s">
        <v>167</v>
      </c>
      <c r="C8477" t="s">
        <v>85</v>
      </c>
      <c r="D8477" t="s">
        <v>38</v>
      </c>
      <c r="E8477" t="s">
        <v>434</v>
      </c>
      <c r="F8477" t="s">
        <v>22</v>
      </c>
      <c r="G8477" t="s">
        <v>2931</v>
      </c>
      <c r="H8477" s="1">
        <v>856800</v>
      </c>
      <c r="I8477" s="1">
        <v>0</v>
      </c>
      <c r="J8477" t="s">
        <v>24</v>
      </c>
      <c r="K8477" t="s">
        <v>110</v>
      </c>
      <c r="L8477" s="10">
        <v>44256</v>
      </c>
      <c r="M8477" t="s">
        <v>2932</v>
      </c>
      <c r="N8477">
        <v>0</v>
      </c>
      <c r="O8477" s="17" t="s">
        <v>21485</v>
      </c>
      <c r="P8477">
        <v>0</v>
      </c>
      <c r="Q8477" s="17" t="s">
        <v>21485</v>
      </c>
      <c r="R8477" t="s">
        <v>774</v>
      </c>
    </row>
    <row r="8478" spans="1:18">
      <c r="A8478" t="s">
        <v>774</v>
      </c>
      <c r="B8478" t="s">
        <v>167</v>
      </c>
      <c r="C8478" t="s">
        <v>85</v>
      </c>
      <c r="D8478" t="s">
        <v>38</v>
      </c>
      <c r="E8478" t="s">
        <v>86</v>
      </c>
      <c r="F8478" t="s">
        <v>108</v>
      </c>
      <c r="G8478" t="s">
        <v>775</v>
      </c>
      <c r="H8478" s="1">
        <v>362610</v>
      </c>
      <c r="I8478" s="1">
        <v>0</v>
      </c>
      <c r="J8478" t="s">
        <v>68</v>
      </c>
      <c r="K8478" t="s">
        <v>22</v>
      </c>
      <c r="L8478" s="10">
        <v>44652</v>
      </c>
      <c r="M8478" t="s">
        <v>776</v>
      </c>
      <c r="N8478">
        <v>2</v>
      </c>
      <c r="O8478" s="17" t="s">
        <v>21485</v>
      </c>
      <c r="P8478">
        <v>0</v>
      </c>
      <c r="Q8478" s="17" t="s">
        <v>21485</v>
      </c>
      <c r="R8478" t="s">
        <v>774</v>
      </c>
    </row>
    <row r="8479" spans="1:18">
      <c r="A8479" t="s">
        <v>774</v>
      </c>
      <c r="B8479" t="s">
        <v>167</v>
      </c>
      <c r="C8479" t="s">
        <v>85</v>
      </c>
      <c r="D8479" t="s">
        <v>38</v>
      </c>
      <c r="E8479" t="s">
        <v>718</v>
      </c>
      <c r="F8479" t="s">
        <v>214</v>
      </c>
      <c r="G8479" t="s">
        <v>1375</v>
      </c>
      <c r="H8479" s="1">
        <v>753526</v>
      </c>
      <c r="I8479" s="1">
        <v>0</v>
      </c>
      <c r="J8479" t="s">
        <v>24</v>
      </c>
      <c r="K8479" t="s">
        <v>110</v>
      </c>
      <c r="L8479" s="10">
        <v>44835</v>
      </c>
      <c r="M8479" t="s">
        <v>1376</v>
      </c>
      <c r="N8479">
        <v>1</v>
      </c>
      <c r="O8479" s="17" t="s">
        <v>21485</v>
      </c>
      <c r="P8479">
        <v>0</v>
      </c>
      <c r="Q8479" s="17" t="s">
        <v>21485</v>
      </c>
      <c r="R8479" t="s">
        <v>774</v>
      </c>
    </row>
    <row r="8480" spans="1:18">
      <c r="A8480" t="s">
        <v>18328</v>
      </c>
      <c r="B8480" t="s">
        <v>18</v>
      </c>
      <c r="C8480" t="s">
        <v>19</v>
      </c>
      <c r="D8480" t="s">
        <v>19870</v>
      </c>
      <c r="E8480" t="s">
        <v>19871</v>
      </c>
      <c r="F8480" t="s">
        <v>19490</v>
      </c>
      <c r="G8480" t="s">
        <v>21383</v>
      </c>
      <c r="H8480" s="1">
        <v>500000</v>
      </c>
      <c r="I8480" s="1">
        <v>0</v>
      </c>
      <c r="J8480" t="s">
        <v>223</v>
      </c>
      <c r="K8480" t="s">
        <v>94</v>
      </c>
      <c r="L8480" s="7">
        <v>44593</v>
      </c>
      <c r="M8480" t="s">
        <v>21384</v>
      </c>
      <c r="N8480">
        <v>0</v>
      </c>
      <c r="O8480" s="17" t="s">
        <v>21485</v>
      </c>
      <c r="P8480">
        <v>0</v>
      </c>
      <c r="Q8480" s="17" t="s">
        <v>21485</v>
      </c>
      <c r="R8480" t="s">
        <v>18328</v>
      </c>
    </row>
    <row r="8481" spans="1:18">
      <c r="A8481" t="s">
        <v>18328</v>
      </c>
      <c r="B8481" t="s">
        <v>18</v>
      </c>
      <c r="C8481" t="s">
        <v>19</v>
      </c>
      <c r="D8481" t="s">
        <v>20</v>
      </c>
      <c r="E8481" t="s">
        <v>92</v>
      </c>
      <c r="F8481" t="s">
        <v>1510</v>
      </c>
      <c r="G8481" t="s">
        <v>18329</v>
      </c>
      <c r="H8481" s="1">
        <v>282868</v>
      </c>
      <c r="I8481" s="1">
        <v>0</v>
      </c>
      <c r="J8481" t="s">
        <v>68</v>
      </c>
      <c r="K8481" t="s">
        <v>94</v>
      </c>
      <c r="L8481" s="10">
        <v>42278</v>
      </c>
      <c r="M8481" t="s">
        <v>18330</v>
      </c>
      <c r="N8481">
        <v>0</v>
      </c>
      <c r="O8481" s="17" t="s">
        <v>21485</v>
      </c>
      <c r="P8481">
        <v>0</v>
      </c>
      <c r="Q8481" s="17" t="s">
        <v>21485</v>
      </c>
      <c r="R8481" t="s">
        <v>18328</v>
      </c>
    </row>
    <row r="8482" spans="1:18">
      <c r="A8482" t="s">
        <v>18328</v>
      </c>
      <c r="B8482" t="s">
        <v>18</v>
      </c>
      <c r="C8482" t="s">
        <v>19</v>
      </c>
      <c r="D8482" t="s">
        <v>38</v>
      </c>
      <c r="E8482" t="s">
        <v>39</v>
      </c>
      <c r="F8482" t="s">
        <v>196</v>
      </c>
      <c r="G8482" t="s">
        <v>18331</v>
      </c>
      <c r="H8482" s="1">
        <v>976904</v>
      </c>
      <c r="I8482" s="1">
        <v>0</v>
      </c>
      <c r="J8482" t="s">
        <v>48</v>
      </c>
      <c r="K8482" t="s">
        <v>94</v>
      </c>
      <c r="L8482" s="10">
        <v>43191</v>
      </c>
      <c r="M8482" t="s">
        <v>18332</v>
      </c>
      <c r="N8482">
        <v>0</v>
      </c>
      <c r="O8482" s="17" t="s">
        <v>21485</v>
      </c>
      <c r="P8482">
        <v>0</v>
      </c>
      <c r="Q8482" s="17" t="s">
        <v>21485</v>
      </c>
      <c r="R8482" t="s">
        <v>18328</v>
      </c>
    </row>
    <row r="8483" spans="1:18">
      <c r="A8483" t="s">
        <v>18328</v>
      </c>
      <c r="B8483" t="s">
        <v>18</v>
      </c>
      <c r="C8483" t="s">
        <v>19</v>
      </c>
      <c r="D8483" t="s">
        <v>38</v>
      </c>
      <c r="E8483" t="s">
        <v>718</v>
      </c>
      <c r="F8483" t="s">
        <v>1510</v>
      </c>
      <c r="G8483" t="s">
        <v>18333</v>
      </c>
      <c r="H8483" s="1">
        <v>784125</v>
      </c>
      <c r="I8483" s="1">
        <v>0</v>
      </c>
      <c r="J8483" t="s">
        <v>48</v>
      </c>
      <c r="K8483" t="s">
        <v>94</v>
      </c>
      <c r="L8483" s="10">
        <v>44835</v>
      </c>
      <c r="M8483" t="s">
        <v>18334</v>
      </c>
      <c r="N8483">
        <v>0</v>
      </c>
      <c r="O8483" s="17" t="s">
        <v>21485</v>
      </c>
      <c r="P8483">
        <v>0</v>
      </c>
      <c r="Q8483" s="17" t="s">
        <v>21485</v>
      </c>
      <c r="R8483" t="s">
        <v>18328</v>
      </c>
    </row>
    <row r="8484" spans="1:18">
      <c r="A8484" t="s">
        <v>342</v>
      </c>
      <c r="B8484" t="s">
        <v>84</v>
      </c>
      <c r="C8484" t="s">
        <v>85</v>
      </c>
      <c r="D8484" t="s">
        <v>20</v>
      </c>
      <c r="E8484" t="s">
        <v>51</v>
      </c>
      <c r="F8484" t="s">
        <v>498</v>
      </c>
      <c r="G8484" t="s">
        <v>499</v>
      </c>
      <c r="H8484" s="1">
        <v>841563</v>
      </c>
      <c r="I8484" s="1">
        <v>0</v>
      </c>
      <c r="J8484" t="s">
        <v>24</v>
      </c>
      <c r="K8484" t="s">
        <v>118</v>
      </c>
      <c r="L8484" s="10">
        <v>39904</v>
      </c>
      <c r="M8484" t="s">
        <v>500</v>
      </c>
      <c r="N8484">
        <v>3</v>
      </c>
      <c r="O8484" s="17" t="s">
        <v>21485</v>
      </c>
      <c r="P8484">
        <v>0</v>
      </c>
      <c r="Q8484" s="17" t="s">
        <v>21485</v>
      </c>
      <c r="R8484" t="s">
        <v>342</v>
      </c>
    </row>
    <row r="8485" spans="1:18">
      <c r="A8485" t="s">
        <v>342</v>
      </c>
      <c r="B8485" t="s">
        <v>84</v>
      </c>
      <c r="C8485" t="s">
        <v>85</v>
      </c>
      <c r="D8485" t="s">
        <v>20</v>
      </c>
      <c r="E8485" t="s">
        <v>276</v>
      </c>
      <c r="F8485" t="s">
        <v>282</v>
      </c>
      <c r="G8485" t="s">
        <v>18335</v>
      </c>
      <c r="H8485" s="1">
        <v>920748</v>
      </c>
      <c r="I8485" s="1">
        <v>0</v>
      </c>
      <c r="J8485" t="s">
        <v>24</v>
      </c>
      <c r="K8485" t="s">
        <v>118</v>
      </c>
      <c r="L8485" s="10">
        <v>41730</v>
      </c>
      <c r="M8485" t="s">
        <v>18336</v>
      </c>
      <c r="N8485">
        <v>0</v>
      </c>
      <c r="O8485" s="17" t="s">
        <v>21485</v>
      </c>
      <c r="P8485">
        <v>0</v>
      </c>
      <c r="Q8485" s="17" t="s">
        <v>21485</v>
      </c>
      <c r="R8485" t="s">
        <v>342</v>
      </c>
    </row>
    <row r="8486" spans="1:18">
      <c r="A8486" t="s">
        <v>342</v>
      </c>
      <c r="B8486" t="s">
        <v>84</v>
      </c>
      <c r="C8486" t="s">
        <v>85</v>
      </c>
      <c r="D8486" t="s">
        <v>20</v>
      </c>
      <c r="E8486" t="s">
        <v>92</v>
      </c>
      <c r="F8486" t="s">
        <v>343</v>
      </c>
      <c r="G8486" t="s">
        <v>344</v>
      </c>
      <c r="H8486" s="1">
        <v>781919</v>
      </c>
      <c r="I8486" s="1">
        <v>0</v>
      </c>
      <c r="J8486" t="s">
        <v>24</v>
      </c>
      <c r="K8486" t="s">
        <v>49</v>
      </c>
      <c r="L8486" s="10">
        <v>42278</v>
      </c>
      <c r="M8486" t="s">
        <v>345</v>
      </c>
      <c r="N8486">
        <v>4</v>
      </c>
      <c r="O8486" s="17" t="s">
        <v>21485</v>
      </c>
      <c r="P8486">
        <v>0</v>
      </c>
      <c r="Q8486" s="17" t="s">
        <v>21485</v>
      </c>
      <c r="R8486" t="s">
        <v>342</v>
      </c>
    </row>
    <row r="8487" spans="1:18">
      <c r="A8487" t="s">
        <v>21385</v>
      </c>
      <c r="B8487" t="s">
        <v>29</v>
      </c>
      <c r="C8487" t="s">
        <v>30</v>
      </c>
      <c r="D8487" t="s">
        <v>18631</v>
      </c>
      <c r="E8487" t="s">
        <v>19429</v>
      </c>
      <c r="F8487" t="s">
        <v>18633</v>
      </c>
      <c r="G8487" t="s">
        <v>21386</v>
      </c>
      <c r="H8487" s="1">
        <v>162000</v>
      </c>
      <c r="I8487" s="1">
        <v>32000</v>
      </c>
      <c r="J8487" t="s">
        <v>68</v>
      </c>
      <c r="K8487" t="s">
        <v>110</v>
      </c>
      <c r="L8487" s="7">
        <v>41275</v>
      </c>
      <c r="M8487" t="s">
        <v>21387</v>
      </c>
      <c r="N8487">
        <v>0</v>
      </c>
      <c r="O8487" s="17" t="s">
        <v>21485</v>
      </c>
      <c r="P8487">
        <v>0</v>
      </c>
      <c r="Q8487" s="17" t="s">
        <v>21485</v>
      </c>
      <c r="R8487" t="s">
        <v>21385</v>
      </c>
    </row>
    <row r="8488" spans="1:18">
      <c r="A8488" t="s">
        <v>18337</v>
      </c>
      <c r="B8488" t="s">
        <v>103</v>
      </c>
      <c r="C8488" t="s">
        <v>30</v>
      </c>
      <c r="D8488" t="s">
        <v>38</v>
      </c>
      <c r="E8488" t="s">
        <v>718</v>
      </c>
      <c r="F8488" t="s">
        <v>825</v>
      </c>
      <c r="G8488" t="s">
        <v>18338</v>
      </c>
      <c r="H8488" s="1">
        <v>830026</v>
      </c>
      <c r="I8488" s="1">
        <v>0</v>
      </c>
      <c r="J8488" t="s">
        <v>24</v>
      </c>
      <c r="K8488" t="s">
        <v>49</v>
      </c>
      <c r="L8488" s="10">
        <v>44835</v>
      </c>
      <c r="M8488" t="s">
        <v>18339</v>
      </c>
      <c r="N8488">
        <v>0</v>
      </c>
      <c r="O8488" s="17" t="s">
        <v>21485</v>
      </c>
      <c r="P8488">
        <v>0</v>
      </c>
      <c r="Q8488" s="17" t="s">
        <v>21485</v>
      </c>
      <c r="R8488" t="s">
        <v>18337</v>
      </c>
    </row>
    <row r="8489" spans="1:18">
      <c r="A8489" t="s">
        <v>18340</v>
      </c>
      <c r="B8489" t="s">
        <v>167</v>
      </c>
      <c r="C8489" t="s">
        <v>85</v>
      </c>
      <c r="D8489" t="s">
        <v>20</v>
      </c>
      <c r="E8489" t="s">
        <v>104</v>
      </c>
      <c r="F8489" t="s">
        <v>218</v>
      </c>
      <c r="G8489" t="s">
        <v>18341</v>
      </c>
      <c r="H8489" s="1">
        <v>812050</v>
      </c>
      <c r="I8489" s="1">
        <v>0</v>
      </c>
      <c r="J8489" t="s">
        <v>24</v>
      </c>
      <c r="K8489" t="s">
        <v>22</v>
      </c>
      <c r="L8489" s="10">
        <v>40269</v>
      </c>
      <c r="M8489" t="s">
        <v>18342</v>
      </c>
      <c r="N8489">
        <v>0</v>
      </c>
      <c r="O8489" s="17" t="s">
        <v>21485</v>
      </c>
      <c r="P8489">
        <v>0</v>
      </c>
      <c r="Q8489" s="17" t="s">
        <v>21485</v>
      </c>
      <c r="R8489" t="s">
        <v>18340</v>
      </c>
    </row>
    <row r="8490" spans="1:18">
      <c r="A8490" t="s">
        <v>18340</v>
      </c>
      <c r="B8490" t="s">
        <v>167</v>
      </c>
      <c r="C8490" t="s">
        <v>85</v>
      </c>
      <c r="D8490" t="s">
        <v>38</v>
      </c>
      <c r="E8490" t="s">
        <v>86</v>
      </c>
      <c r="F8490" t="s">
        <v>218</v>
      </c>
      <c r="G8490" t="s">
        <v>18343</v>
      </c>
      <c r="H8490" s="1">
        <v>818550</v>
      </c>
      <c r="I8490" s="1">
        <v>0</v>
      </c>
      <c r="J8490" t="s">
        <v>24</v>
      </c>
      <c r="K8490" t="s">
        <v>22</v>
      </c>
      <c r="L8490" s="10">
        <v>44652</v>
      </c>
      <c r="M8490" t="s">
        <v>18344</v>
      </c>
      <c r="N8490">
        <v>0</v>
      </c>
      <c r="O8490" s="17" t="s">
        <v>21485</v>
      </c>
      <c r="P8490">
        <v>0</v>
      </c>
      <c r="Q8490" s="17" t="s">
        <v>21485</v>
      </c>
      <c r="R8490" t="s">
        <v>18340</v>
      </c>
    </row>
    <row r="8491" spans="1:18">
      <c r="A8491" t="s">
        <v>414</v>
      </c>
      <c r="B8491" t="s">
        <v>167</v>
      </c>
      <c r="C8491" t="s">
        <v>85</v>
      </c>
      <c r="D8491" t="s">
        <v>20</v>
      </c>
      <c r="E8491" t="s">
        <v>51</v>
      </c>
      <c r="F8491" t="s">
        <v>140</v>
      </c>
      <c r="G8491" t="s">
        <v>415</v>
      </c>
      <c r="H8491" s="1">
        <v>751305</v>
      </c>
      <c r="I8491" s="1">
        <v>0</v>
      </c>
      <c r="J8491" t="s">
        <v>24</v>
      </c>
      <c r="K8491" t="s">
        <v>60</v>
      </c>
      <c r="L8491" s="10">
        <v>39904</v>
      </c>
      <c r="M8491" t="s">
        <v>416</v>
      </c>
      <c r="N8491">
        <v>4</v>
      </c>
      <c r="O8491" s="17" t="s">
        <v>21485</v>
      </c>
      <c r="P8491">
        <v>0</v>
      </c>
      <c r="Q8491" s="17" t="s">
        <v>21485</v>
      </c>
      <c r="R8491" t="s">
        <v>414</v>
      </c>
    </row>
    <row r="8492" spans="1:18">
      <c r="A8492" t="s">
        <v>18345</v>
      </c>
      <c r="B8492" t="s">
        <v>64</v>
      </c>
      <c r="C8492" t="s">
        <v>65</v>
      </c>
      <c r="D8492" t="s">
        <v>20</v>
      </c>
      <c r="E8492" t="s">
        <v>79</v>
      </c>
      <c r="F8492" t="s">
        <v>568</v>
      </c>
      <c r="G8492" t="s">
        <v>18346</v>
      </c>
      <c r="H8492" s="1">
        <v>799705</v>
      </c>
      <c r="I8492" s="1">
        <v>0</v>
      </c>
      <c r="J8492" t="s">
        <v>24</v>
      </c>
      <c r="K8492" t="s">
        <v>49</v>
      </c>
      <c r="L8492" s="10">
        <v>41548</v>
      </c>
      <c r="M8492" t="s">
        <v>18347</v>
      </c>
      <c r="N8492">
        <v>0</v>
      </c>
      <c r="O8492" s="17" t="s">
        <v>21485</v>
      </c>
      <c r="P8492">
        <v>0</v>
      </c>
      <c r="Q8492" s="17" t="s">
        <v>21485</v>
      </c>
      <c r="R8492" t="s">
        <v>18345</v>
      </c>
    </row>
    <row r="8493" spans="1:18">
      <c r="A8493" t="s">
        <v>18345</v>
      </c>
      <c r="B8493" t="s">
        <v>64</v>
      </c>
      <c r="C8493" t="s">
        <v>65</v>
      </c>
      <c r="D8493" t="s">
        <v>38</v>
      </c>
      <c r="E8493" t="s">
        <v>387</v>
      </c>
      <c r="F8493" t="s">
        <v>568</v>
      </c>
      <c r="G8493" t="s">
        <v>18348</v>
      </c>
      <c r="H8493" s="1">
        <v>860626</v>
      </c>
      <c r="I8493" s="1">
        <v>0</v>
      </c>
      <c r="J8493" t="s">
        <v>24</v>
      </c>
      <c r="K8493" t="s">
        <v>49</v>
      </c>
      <c r="L8493" s="10">
        <v>43374</v>
      </c>
      <c r="M8493" t="s">
        <v>18349</v>
      </c>
      <c r="N8493">
        <v>0</v>
      </c>
      <c r="O8493" s="17" t="s">
        <v>21485</v>
      </c>
      <c r="P8493">
        <v>0</v>
      </c>
      <c r="Q8493" s="17" t="s">
        <v>21485</v>
      </c>
      <c r="R8493" t="s">
        <v>18345</v>
      </c>
    </row>
    <row r="8494" spans="1:18">
      <c r="A8494" t="s">
        <v>18350</v>
      </c>
      <c r="B8494" t="s">
        <v>121</v>
      </c>
      <c r="C8494" t="s">
        <v>30</v>
      </c>
      <c r="D8494" t="s">
        <v>20</v>
      </c>
      <c r="E8494" t="s">
        <v>21</v>
      </c>
      <c r="F8494" t="s">
        <v>123</v>
      </c>
      <c r="G8494" t="s">
        <v>18351</v>
      </c>
      <c r="H8494" s="1">
        <v>684022</v>
      </c>
      <c r="I8494" s="1">
        <v>0</v>
      </c>
      <c r="J8494" t="s">
        <v>24</v>
      </c>
      <c r="K8494" t="s">
        <v>118</v>
      </c>
      <c r="L8494" s="10">
        <v>41183</v>
      </c>
      <c r="M8494" t="s">
        <v>18352</v>
      </c>
      <c r="N8494">
        <v>0</v>
      </c>
      <c r="O8494" s="17" t="s">
        <v>21485</v>
      </c>
      <c r="P8494">
        <v>0</v>
      </c>
      <c r="Q8494" s="17" t="s">
        <v>21485</v>
      </c>
      <c r="R8494" t="s">
        <v>18350</v>
      </c>
    </row>
    <row r="8495" spans="1:18">
      <c r="A8495" t="s">
        <v>21388</v>
      </c>
      <c r="B8495" t="s">
        <v>4222</v>
      </c>
      <c r="C8495" t="s">
        <v>240</v>
      </c>
      <c r="D8495" t="s">
        <v>21389</v>
      </c>
      <c r="E8495" t="s">
        <v>21390</v>
      </c>
      <c r="F8495" t="s">
        <v>20243</v>
      </c>
      <c r="G8495" t="s">
        <v>21391</v>
      </c>
      <c r="H8495" s="1">
        <v>150000</v>
      </c>
      <c r="I8495" s="1">
        <v>0</v>
      </c>
      <c r="J8495" t="s">
        <v>21392</v>
      </c>
      <c r="K8495" t="s">
        <v>136</v>
      </c>
      <c r="L8495" s="7">
        <v>42795</v>
      </c>
      <c r="M8495" t="s">
        <v>21393</v>
      </c>
      <c r="N8495">
        <v>0</v>
      </c>
      <c r="O8495" s="17" t="s">
        <v>21485</v>
      </c>
      <c r="P8495">
        <v>0</v>
      </c>
      <c r="Q8495" s="17" t="s">
        <v>21485</v>
      </c>
      <c r="R8495" t="s">
        <v>21388</v>
      </c>
    </row>
    <row r="8496" spans="1:18">
      <c r="A8496" t="s">
        <v>18353</v>
      </c>
      <c r="B8496" t="s">
        <v>324</v>
      </c>
      <c r="C8496" t="s">
        <v>30</v>
      </c>
      <c r="D8496" t="s">
        <v>19870</v>
      </c>
      <c r="E8496" t="s">
        <v>19871</v>
      </c>
      <c r="F8496" t="s">
        <v>19490</v>
      </c>
      <c r="G8496" t="s">
        <v>21396</v>
      </c>
      <c r="H8496" s="1">
        <v>401383</v>
      </c>
      <c r="I8496" s="1">
        <v>0</v>
      </c>
      <c r="J8496" t="s">
        <v>223</v>
      </c>
      <c r="K8496" t="s">
        <v>42</v>
      </c>
      <c r="L8496" s="7">
        <v>44593</v>
      </c>
      <c r="M8496" t="s">
        <v>21397</v>
      </c>
      <c r="N8496">
        <v>0</v>
      </c>
      <c r="O8496" s="17" t="s">
        <v>21485</v>
      </c>
      <c r="P8496">
        <v>0</v>
      </c>
      <c r="Q8496" s="17" t="s">
        <v>21485</v>
      </c>
      <c r="R8496" t="s">
        <v>18353</v>
      </c>
    </row>
    <row r="8497" spans="1:18">
      <c r="A8497" t="s">
        <v>18353</v>
      </c>
      <c r="B8497" t="s">
        <v>324</v>
      </c>
      <c r="C8497" t="s">
        <v>30</v>
      </c>
      <c r="D8497" t="s">
        <v>18623</v>
      </c>
      <c r="E8497" t="s">
        <v>18624</v>
      </c>
      <c r="F8497" t="s">
        <v>18625</v>
      </c>
      <c r="G8497" t="s">
        <v>21394</v>
      </c>
      <c r="H8497" s="1">
        <v>192044</v>
      </c>
      <c r="I8497" s="1">
        <v>0</v>
      </c>
      <c r="J8497" t="s">
        <v>223</v>
      </c>
      <c r="K8497" t="s">
        <v>42</v>
      </c>
      <c r="L8497" s="7">
        <v>42979</v>
      </c>
      <c r="M8497" t="s">
        <v>21395</v>
      </c>
      <c r="N8497">
        <v>0</v>
      </c>
      <c r="O8497" s="17" t="s">
        <v>21485</v>
      </c>
      <c r="P8497">
        <v>0</v>
      </c>
      <c r="Q8497" s="17" t="s">
        <v>21485</v>
      </c>
      <c r="R8497" t="s">
        <v>18353</v>
      </c>
    </row>
    <row r="8498" spans="1:18">
      <c r="A8498" t="s">
        <v>18353</v>
      </c>
      <c r="B8498" t="s">
        <v>324</v>
      </c>
      <c r="C8498" t="s">
        <v>30</v>
      </c>
      <c r="D8498" t="s">
        <v>38</v>
      </c>
      <c r="E8498" t="s">
        <v>168</v>
      </c>
      <c r="F8498" t="s">
        <v>87</v>
      </c>
      <c r="G8498" t="s">
        <v>18354</v>
      </c>
      <c r="H8498" s="1">
        <v>1325008</v>
      </c>
      <c r="I8498" s="1">
        <v>0</v>
      </c>
      <c r="J8498" t="s">
        <v>48</v>
      </c>
      <c r="K8498" t="s">
        <v>42</v>
      </c>
      <c r="L8498" s="10">
        <v>43922</v>
      </c>
      <c r="M8498" t="s">
        <v>18355</v>
      </c>
      <c r="N8498">
        <v>0</v>
      </c>
      <c r="O8498" s="17" t="s">
        <v>21485</v>
      </c>
      <c r="P8498">
        <v>0</v>
      </c>
      <c r="Q8498" s="17" t="s">
        <v>21485</v>
      </c>
      <c r="R8498" t="s">
        <v>18353</v>
      </c>
    </row>
    <row r="8499" spans="1:18">
      <c r="A8499" t="s">
        <v>21398</v>
      </c>
      <c r="B8499" t="s">
        <v>641</v>
      </c>
      <c r="C8499" t="s">
        <v>30</v>
      </c>
      <c r="D8499" t="s">
        <v>18613</v>
      </c>
      <c r="E8499" t="s">
        <v>19636</v>
      </c>
      <c r="F8499" t="s">
        <v>18613</v>
      </c>
      <c r="G8499" t="s">
        <v>21399</v>
      </c>
      <c r="H8499" s="1">
        <v>198376</v>
      </c>
      <c r="I8499" s="1">
        <v>1469</v>
      </c>
      <c r="J8499" t="s">
        <v>223</v>
      </c>
      <c r="K8499" t="s">
        <v>157</v>
      </c>
      <c r="L8499" s="7">
        <v>41426</v>
      </c>
      <c r="M8499" t="s">
        <v>21400</v>
      </c>
      <c r="N8499">
        <v>0</v>
      </c>
      <c r="O8499" s="17" t="s">
        <v>21485</v>
      </c>
      <c r="P8499">
        <v>0</v>
      </c>
      <c r="Q8499" s="17" t="s">
        <v>21485</v>
      </c>
      <c r="R8499" t="s">
        <v>21398</v>
      </c>
    </row>
    <row r="8500" spans="1:18">
      <c r="A8500" t="s">
        <v>18356</v>
      </c>
      <c r="B8500" t="s">
        <v>1448</v>
      </c>
      <c r="C8500" t="s">
        <v>1449</v>
      </c>
      <c r="D8500" t="s">
        <v>20</v>
      </c>
      <c r="E8500" t="s">
        <v>104</v>
      </c>
      <c r="F8500" t="s">
        <v>282</v>
      </c>
      <c r="G8500" t="s">
        <v>18357</v>
      </c>
      <c r="H8500" s="1">
        <v>490305</v>
      </c>
      <c r="I8500" s="1">
        <v>0</v>
      </c>
      <c r="J8500" t="s">
        <v>24</v>
      </c>
      <c r="K8500" t="s">
        <v>118</v>
      </c>
      <c r="L8500" s="10">
        <v>40269</v>
      </c>
      <c r="M8500" t="s">
        <v>18358</v>
      </c>
      <c r="N8500">
        <v>0</v>
      </c>
      <c r="O8500" s="17" t="s">
        <v>21485</v>
      </c>
      <c r="P8500">
        <v>0</v>
      </c>
      <c r="Q8500" s="17" t="s">
        <v>21485</v>
      </c>
      <c r="R8500" t="s">
        <v>18356</v>
      </c>
    </row>
    <row r="8501" spans="1:18">
      <c r="A8501" t="s">
        <v>18356</v>
      </c>
      <c r="B8501" t="s">
        <v>1448</v>
      </c>
      <c r="C8501" t="s">
        <v>1449</v>
      </c>
      <c r="D8501" t="s">
        <v>38</v>
      </c>
      <c r="E8501" t="s">
        <v>145</v>
      </c>
      <c r="F8501" t="s">
        <v>163</v>
      </c>
      <c r="G8501" t="s">
        <v>18359</v>
      </c>
      <c r="H8501" s="1">
        <v>749700</v>
      </c>
      <c r="I8501" s="1">
        <v>0</v>
      </c>
      <c r="J8501" t="s">
        <v>24</v>
      </c>
      <c r="K8501" t="s">
        <v>118</v>
      </c>
      <c r="L8501" s="10">
        <v>43556</v>
      </c>
      <c r="M8501" t="s">
        <v>18360</v>
      </c>
      <c r="N8501">
        <v>0</v>
      </c>
      <c r="O8501" s="17" t="s">
        <v>21485</v>
      </c>
      <c r="P8501">
        <v>0</v>
      </c>
      <c r="Q8501" s="17" t="s">
        <v>21485</v>
      </c>
      <c r="R8501" t="s">
        <v>18356</v>
      </c>
    </row>
    <row r="8502" spans="1:18">
      <c r="A8502" t="s">
        <v>18356</v>
      </c>
      <c r="B8502" t="s">
        <v>1448</v>
      </c>
      <c r="C8502" t="s">
        <v>1449</v>
      </c>
      <c r="D8502" t="s">
        <v>38</v>
      </c>
      <c r="E8502" t="s">
        <v>168</v>
      </c>
      <c r="F8502" t="s">
        <v>163</v>
      </c>
      <c r="G8502" t="s">
        <v>18361</v>
      </c>
      <c r="H8502" s="1">
        <v>1032750</v>
      </c>
      <c r="I8502" s="1">
        <v>0</v>
      </c>
      <c r="J8502" t="s">
        <v>24</v>
      </c>
      <c r="K8502" t="s">
        <v>118</v>
      </c>
      <c r="L8502" s="10">
        <v>43922</v>
      </c>
      <c r="M8502" t="s">
        <v>18362</v>
      </c>
      <c r="N8502">
        <v>0</v>
      </c>
      <c r="O8502" s="17" t="s">
        <v>21485</v>
      </c>
      <c r="P8502">
        <v>0</v>
      </c>
      <c r="Q8502" s="17" t="s">
        <v>21485</v>
      </c>
      <c r="R8502" t="s">
        <v>18356</v>
      </c>
    </row>
    <row r="8503" spans="1:18">
      <c r="A8503" t="s">
        <v>18363</v>
      </c>
      <c r="B8503" t="s">
        <v>641</v>
      </c>
      <c r="C8503" t="s">
        <v>30</v>
      </c>
      <c r="D8503" t="s">
        <v>20</v>
      </c>
      <c r="E8503" t="s">
        <v>66</v>
      </c>
      <c r="F8503" t="s">
        <v>282</v>
      </c>
      <c r="G8503" t="s">
        <v>18364</v>
      </c>
      <c r="H8503" s="1">
        <v>579963</v>
      </c>
      <c r="I8503" s="1">
        <v>0</v>
      </c>
      <c r="J8503" t="s">
        <v>24</v>
      </c>
      <c r="K8503" t="s">
        <v>118</v>
      </c>
      <c r="L8503" s="10">
        <v>41000</v>
      </c>
      <c r="M8503" t="s">
        <v>18365</v>
      </c>
      <c r="N8503">
        <v>0</v>
      </c>
      <c r="O8503" s="17" t="s">
        <v>21485</v>
      </c>
      <c r="P8503">
        <v>0</v>
      </c>
      <c r="Q8503" s="17" t="s">
        <v>21485</v>
      </c>
      <c r="R8503" t="s">
        <v>18363</v>
      </c>
    </row>
    <row r="8504" spans="1:18">
      <c r="A8504" t="s">
        <v>2468</v>
      </c>
      <c r="B8504" t="s">
        <v>641</v>
      </c>
      <c r="C8504" t="s">
        <v>30</v>
      </c>
      <c r="D8504" t="s">
        <v>20</v>
      </c>
      <c r="E8504" t="s">
        <v>92</v>
      </c>
      <c r="F8504" t="s">
        <v>80</v>
      </c>
      <c r="G8504" t="s">
        <v>2469</v>
      </c>
      <c r="H8504" s="1">
        <v>724329</v>
      </c>
      <c r="I8504" s="1">
        <v>0</v>
      </c>
      <c r="J8504" t="s">
        <v>24</v>
      </c>
      <c r="K8504" t="s">
        <v>157</v>
      </c>
      <c r="L8504" s="10">
        <v>42278</v>
      </c>
      <c r="M8504" t="s">
        <v>2470</v>
      </c>
      <c r="N8504">
        <v>1</v>
      </c>
      <c r="O8504" s="17" t="s">
        <v>21485</v>
      </c>
      <c r="P8504">
        <v>0</v>
      </c>
      <c r="Q8504" s="17" t="s">
        <v>21485</v>
      </c>
      <c r="R8504" t="s">
        <v>2468</v>
      </c>
    </row>
    <row r="8505" spans="1:18">
      <c r="A8505" t="s">
        <v>2468</v>
      </c>
      <c r="B8505" t="s">
        <v>641</v>
      </c>
      <c r="C8505" t="s">
        <v>30</v>
      </c>
      <c r="D8505" t="s">
        <v>38</v>
      </c>
      <c r="E8505" t="s">
        <v>1584</v>
      </c>
      <c r="F8505" t="s">
        <v>80</v>
      </c>
      <c r="G8505" t="s">
        <v>18366</v>
      </c>
      <c r="H8505" s="1">
        <v>100000</v>
      </c>
      <c r="I8505" s="1">
        <v>0</v>
      </c>
      <c r="J8505" t="s">
        <v>202</v>
      </c>
      <c r="K8505" t="s">
        <v>157</v>
      </c>
      <c r="L8505" s="10">
        <v>44986</v>
      </c>
      <c r="M8505" t="s">
        <v>18367</v>
      </c>
      <c r="N8505">
        <v>0</v>
      </c>
      <c r="O8505" s="17" t="s">
        <v>21485</v>
      </c>
      <c r="P8505">
        <v>0</v>
      </c>
      <c r="Q8505" s="17" t="s">
        <v>21485</v>
      </c>
      <c r="R8505" t="s">
        <v>2468</v>
      </c>
    </row>
    <row r="8506" spans="1:18">
      <c r="A8506" t="s">
        <v>2468</v>
      </c>
      <c r="B8506" t="s">
        <v>641</v>
      </c>
      <c r="C8506" t="s">
        <v>30</v>
      </c>
      <c r="D8506" t="s">
        <v>38</v>
      </c>
      <c r="E8506" t="s">
        <v>1125</v>
      </c>
      <c r="F8506" t="s">
        <v>80</v>
      </c>
      <c r="G8506" t="s">
        <v>18366</v>
      </c>
      <c r="H8506" s="1">
        <v>875926</v>
      </c>
      <c r="I8506" s="1">
        <v>0</v>
      </c>
      <c r="J8506" t="s">
        <v>24</v>
      </c>
      <c r="K8506" t="s">
        <v>157</v>
      </c>
      <c r="L8506" s="10">
        <v>45200</v>
      </c>
      <c r="M8506" t="s">
        <v>18367</v>
      </c>
      <c r="N8506">
        <v>0</v>
      </c>
      <c r="O8506" s="17" t="s">
        <v>21485</v>
      </c>
      <c r="P8506">
        <v>0</v>
      </c>
      <c r="Q8506" s="17" t="s">
        <v>21485</v>
      </c>
      <c r="R8506" t="s">
        <v>2468</v>
      </c>
    </row>
    <row r="8507" spans="1:18">
      <c r="A8507" t="s">
        <v>18368</v>
      </c>
      <c r="B8507" t="s">
        <v>103</v>
      </c>
      <c r="C8507" t="s">
        <v>30</v>
      </c>
      <c r="D8507" t="s">
        <v>38</v>
      </c>
      <c r="E8507" t="s">
        <v>434</v>
      </c>
      <c r="F8507" t="s">
        <v>22</v>
      </c>
      <c r="G8507" t="s">
        <v>18369</v>
      </c>
      <c r="H8507" s="1">
        <v>772652</v>
      </c>
      <c r="I8507" s="1">
        <v>0</v>
      </c>
      <c r="J8507" t="s">
        <v>48</v>
      </c>
      <c r="K8507" t="s">
        <v>22</v>
      </c>
      <c r="L8507" s="10">
        <v>44256</v>
      </c>
      <c r="M8507" t="s">
        <v>18370</v>
      </c>
      <c r="N8507">
        <v>0</v>
      </c>
      <c r="O8507" s="17" t="s">
        <v>21485</v>
      </c>
      <c r="P8507">
        <v>0</v>
      </c>
      <c r="Q8507" s="17" t="s">
        <v>21485</v>
      </c>
      <c r="R8507" t="s">
        <v>18368</v>
      </c>
    </row>
    <row r="8508" spans="1:18">
      <c r="A8508" t="s">
        <v>870</v>
      </c>
      <c r="B8508" t="s">
        <v>91</v>
      </c>
      <c r="C8508" t="s">
        <v>30</v>
      </c>
      <c r="D8508" t="s">
        <v>20</v>
      </c>
      <c r="E8508" t="s">
        <v>21</v>
      </c>
      <c r="F8508" t="s">
        <v>87</v>
      </c>
      <c r="G8508" t="s">
        <v>871</v>
      </c>
      <c r="H8508" s="1">
        <v>1118239</v>
      </c>
      <c r="I8508" s="1">
        <v>0</v>
      </c>
      <c r="J8508" t="s">
        <v>48</v>
      </c>
      <c r="K8508" t="s">
        <v>42</v>
      </c>
      <c r="L8508" s="10">
        <v>41183</v>
      </c>
      <c r="M8508" t="s">
        <v>872</v>
      </c>
      <c r="N8508">
        <v>2</v>
      </c>
      <c r="O8508" s="17" t="s">
        <v>21485</v>
      </c>
      <c r="P8508">
        <v>0</v>
      </c>
      <c r="Q8508" s="17" t="s">
        <v>21485</v>
      </c>
      <c r="R8508" t="s">
        <v>870</v>
      </c>
    </row>
    <row r="8509" spans="1:18">
      <c r="A8509" t="s">
        <v>18371</v>
      </c>
      <c r="B8509" t="s">
        <v>29</v>
      </c>
      <c r="C8509" t="s">
        <v>30</v>
      </c>
      <c r="D8509" t="s">
        <v>38</v>
      </c>
      <c r="E8509" t="s">
        <v>434</v>
      </c>
      <c r="F8509" t="s">
        <v>379</v>
      </c>
      <c r="G8509" t="s">
        <v>18372</v>
      </c>
      <c r="H8509" s="1">
        <v>975375</v>
      </c>
      <c r="I8509" s="1">
        <v>0</v>
      </c>
      <c r="J8509" t="s">
        <v>24</v>
      </c>
      <c r="K8509" t="s">
        <v>118</v>
      </c>
      <c r="L8509" s="10">
        <v>44256</v>
      </c>
      <c r="M8509" t="s">
        <v>18373</v>
      </c>
      <c r="N8509">
        <v>0</v>
      </c>
      <c r="O8509" s="17" t="s">
        <v>21485</v>
      </c>
      <c r="P8509">
        <v>0</v>
      </c>
      <c r="Q8509" s="17" t="s">
        <v>21485</v>
      </c>
      <c r="R8509" t="s">
        <v>18371</v>
      </c>
    </row>
    <row r="8510" spans="1:18">
      <c r="A8510" t="s">
        <v>21401</v>
      </c>
      <c r="B8510" t="s">
        <v>553</v>
      </c>
      <c r="C8510" t="s">
        <v>30</v>
      </c>
      <c r="D8510" t="s">
        <v>18842</v>
      </c>
      <c r="E8510" t="s">
        <v>18843</v>
      </c>
      <c r="F8510" t="s">
        <v>18844</v>
      </c>
      <c r="G8510" t="s">
        <v>21402</v>
      </c>
      <c r="H8510" s="1">
        <v>499948</v>
      </c>
      <c r="I8510" s="1">
        <v>41391</v>
      </c>
      <c r="J8510" t="s">
        <v>223</v>
      </c>
      <c r="K8510" t="s">
        <v>60</v>
      </c>
      <c r="L8510" s="7">
        <v>40118</v>
      </c>
      <c r="M8510" t="s">
        <v>21403</v>
      </c>
      <c r="N8510">
        <v>0</v>
      </c>
      <c r="O8510" s="17" t="s">
        <v>21485</v>
      </c>
      <c r="P8510">
        <v>0</v>
      </c>
      <c r="Q8510" s="17" t="s">
        <v>21485</v>
      </c>
      <c r="R8510" t="s">
        <v>21401</v>
      </c>
    </row>
    <row r="8511" spans="1:18">
      <c r="A8511" t="s">
        <v>21404</v>
      </c>
      <c r="B8511" t="s">
        <v>29</v>
      </c>
      <c r="C8511" t="s">
        <v>30</v>
      </c>
      <c r="D8511" t="s">
        <v>18997</v>
      </c>
      <c r="E8511" t="s">
        <v>18998</v>
      </c>
      <c r="F8511" t="s">
        <v>18997</v>
      </c>
      <c r="G8511" t="s">
        <v>21405</v>
      </c>
      <c r="H8511" s="1">
        <v>87752</v>
      </c>
      <c r="I8511" s="1">
        <v>0</v>
      </c>
      <c r="J8511" t="s">
        <v>202</v>
      </c>
      <c r="K8511" t="s">
        <v>110</v>
      </c>
      <c r="L8511" s="7">
        <v>40483</v>
      </c>
      <c r="M8511" t="s">
        <v>21406</v>
      </c>
      <c r="N8511">
        <v>0</v>
      </c>
      <c r="O8511" s="17" t="s">
        <v>21485</v>
      </c>
      <c r="P8511">
        <v>0</v>
      </c>
      <c r="Q8511" s="17" t="s">
        <v>21485</v>
      </c>
      <c r="R8511" t="s">
        <v>21404</v>
      </c>
    </row>
    <row r="8512" spans="1:18">
      <c r="A8512" t="s">
        <v>18374</v>
      </c>
      <c r="B8512" t="s">
        <v>121</v>
      </c>
      <c r="C8512" t="s">
        <v>30</v>
      </c>
      <c r="D8512" t="s">
        <v>20</v>
      </c>
      <c r="E8512" t="s">
        <v>241</v>
      </c>
      <c r="F8512" t="s">
        <v>123</v>
      </c>
      <c r="G8512" t="s">
        <v>18375</v>
      </c>
      <c r="H8512" s="1">
        <v>413054</v>
      </c>
      <c r="I8512" s="1">
        <v>0</v>
      </c>
      <c r="J8512" t="s">
        <v>68</v>
      </c>
      <c r="K8512" t="s">
        <v>118</v>
      </c>
      <c r="L8512" s="10">
        <v>40087</v>
      </c>
      <c r="M8512" t="s">
        <v>18376</v>
      </c>
      <c r="N8512">
        <v>0</v>
      </c>
      <c r="O8512" s="17" t="s">
        <v>21485</v>
      </c>
      <c r="P8512">
        <v>0</v>
      </c>
      <c r="Q8512" s="17" t="s">
        <v>21485</v>
      </c>
      <c r="R8512" t="s">
        <v>18374</v>
      </c>
    </row>
    <row r="8513" spans="1:18">
      <c r="A8513" t="s">
        <v>18377</v>
      </c>
      <c r="B8513" t="s">
        <v>37</v>
      </c>
      <c r="C8513" t="s">
        <v>30</v>
      </c>
      <c r="D8513" t="s">
        <v>20</v>
      </c>
      <c r="E8513" t="s">
        <v>51</v>
      </c>
      <c r="F8513" t="s">
        <v>140</v>
      </c>
      <c r="G8513" t="s">
        <v>18378</v>
      </c>
      <c r="H8513" s="1">
        <v>488674</v>
      </c>
      <c r="I8513" s="1">
        <v>0</v>
      </c>
      <c r="J8513" t="s">
        <v>48</v>
      </c>
      <c r="K8513" t="s">
        <v>60</v>
      </c>
      <c r="L8513" s="10">
        <v>39904</v>
      </c>
      <c r="M8513" t="s">
        <v>18379</v>
      </c>
      <c r="N8513">
        <v>0</v>
      </c>
      <c r="O8513" s="17" t="s">
        <v>21485</v>
      </c>
      <c r="P8513">
        <v>0</v>
      </c>
      <c r="Q8513" s="17" t="s">
        <v>21485</v>
      </c>
      <c r="R8513" t="s">
        <v>18377</v>
      </c>
    </row>
    <row r="8514" spans="1:18">
      <c r="A8514" t="s">
        <v>18377</v>
      </c>
      <c r="B8514" t="s">
        <v>37</v>
      </c>
      <c r="C8514" t="s">
        <v>30</v>
      </c>
      <c r="D8514" t="s">
        <v>38</v>
      </c>
      <c r="E8514" t="s">
        <v>637</v>
      </c>
      <c r="F8514" t="s">
        <v>1272</v>
      </c>
      <c r="G8514" t="s">
        <v>18380</v>
      </c>
      <c r="H8514" s="1">
        <v>799426</v>
      </c>
      <c r="I8514" s="1">
        <v>0</v>
      </c>
      <c r="J8514" t="s">
        <v>24</v>
      </c>
      <c r="K8514" t="s">
        <v>49</v>
      </c>
      <c r="L8514" s="10">
        <v>44470</v>
      </c>
      <c r="M8514" t="s">
        <v>18381</v>
      </c>
      <c r="N8514">
        <v>0</v>
      </c>
      <c r="O8514" s="17" t="s">
        <v>21485</v>
      </c>
      <c r="P8514">
        <v>0</v>
      </c>
      <c r="Q8514" s="17" t="s">
        <v>21485</v>
      </c>
      <c r="R8514" t="s">
        <v>18377</v>
      </c>
    </row>
    <row r="8515" spans="1:18">
      <c r="A8515" t="s">
        <v>18382</v>
      </c>
      <c r="B8515" t="s">
        <v>3568</v>
      </c>
      <c r="C8515" t="s">
        <v>65</v>
      </c>
      <c r="D8515" t="s">
        <v>20</v>
      </c>
      <c r="E8515" t="s">
        <v>241</v>
      </c>
      <c r="F8515" t="s">
        <v>123</v>
      </c>
      <c r="G8515" t="s">
        <v>18383</v>
      </c>
      <c r="H8515" s="1">
        <v>610359</v>
      </c>
      <c r="I8515" s="1">
        <v>0</v>
      </c>
      <c r="J8515" t="s">
        <v>24</v>
      </c>
      <c r="K8515" t="s">
        <v>118</v>
      </c>
      <c r="L8515" s="10">
        <v>40087</v>
      </c>
      <c r="M8515" t="s">
        <v>18384</v>
      </c>
      <c r="N8515">
        <v>0</v>
      </c>
      <c r="O8515" s="17" t="s">
        <v>21485</v>
      </c>
      <c r="P8515">
        <v>0</v>
      </c>
      <c r="Q8515" s="17" t="s">
        <v>21485</v>
      </c>
      <c r="R8515" t="s">
        <v>18382</v>
      </c>
    </row>
    <row r="8516" spans="1:18">
      <c r="A8516" t="s">
        <v>18382</v>
      </c>
      <c r="B8516" t="s">
        <v>3568</v>
      </c>
      <c r="C8516" t="s">
        <v>65</v>
      </c>
      <c r="D8516" t="s">
        <v>20</v>
      </c>
      <c r="E8516" t="s">
        <v>31</v>
      </c>
      <c r="F8516" t="s">
        <v>901</v>
      </c>
      <c r="G8516" t="s">
        <v>18383</v>
      </c>
      <c r="H8516" s="1">
        <v>536434</v>
      </c>
      <c r="I8516" s="1">
        <v>0</v>
      </c>
      <c r="J8516" t="s">
        <v>24</v>
      </c>
      <c r="K8516" t="s">
        <v>118</v>
      </c>
      <c r="L8516" s="10">
        <v>41913</v>
      </c>
      <c r="M8516" t="s">
        <v>18384</v>
      </c>
      <c r="N8516">
        <v>0</v>
      </c>
      <c r="O8516" s="17" t="s">
        <v>21485</v>
      </c>
      <c r="P8516">
        <v>0</v>
      </c>
      <c r="Q8516" s="17" t="s">
        <v>21485</v>
      </c>
      <c r="R8516" t="s">
        <v>18382</v>
      </c>
    </row>
    <row r="8517" spans="1:18">
      <c r="A8517" t="s">
        <v>18382</v>
      </c>
      <c r="B8517" t="s">
        <v>3568</v>
      </c>
      <c r="C8517" t="s">
        <v>65</v>
      </c>
      <c r="D8517" t="s">
        <v>38</v>
      </c>
      <c r="E8517" t="s">
        <v>145</v>
      </c>
      <c r="F8517" t="s">
        <v>123</v>
      </c>
      <c r="G8517" t="s">
        <v>18385</v>
      </c>
      <c r="H8517" s="1">
        <v>420750</v>
      </c>
      <c r="I8517" s="1">
        <v>0</v>
      </c>
      <c r="J8517" t="s">
        <v>24</v>
      </c>
      <c r="K8517" t="s">
        <v>118</v>
      </c>
      <c r="L8517" s="10">
        <v>43556</v>
      </c>
      <c r="M8517" t="s">
        <v>18386</v>
      </c>
      <c r="N8517">
        <v>0</v>
      </c>
      <c r="O8517" s="17" t="s">
        <v>21485</v>
      </c>
      <c r="P8517">
        <v>0</v>
      </c>
      <c r="Q8517" s="17" t="s">
        <v>21485</v>
      </c>
      <c r="R8517" t="s">
        <v>18382</v>
      </c>
    </row>
    <row r="8518" spans="1:18">
      <c r="A8518" t="s">
        <v>18387</v>
      </c>
      <c r="B8518" t="s">
        <v>173</v>
      </c>
      <c r="C8518" t="s">
        <v>174</v>
      </c>
      <c r="D8518" t="s">
        <v>20</v>
      </c>
      <c r="E8518" t="s">
        <v>51</v>
      </c>
      <c r="F8518" t="s">
        <v>262</v>
      </c>
      <c r="G8518" t="s">
        <v>18388</v>
      </c>
      <c r="H8518" s="1">
        <v>314235</v>
      </c>
      <c r="I8518" s="1">
        <v>0</v>
      </c>
      <c r="J8518" t="s">
        <v>68</v>
      </c>
      <c r="K8518" t="s">
        <v>42</v>
      </c>
      <c r="L8518" s="10">
        <v>39904</v>
      </c>
      <c r="M8518" t="s">
        <v>18389</v>
      </c>
      <c r="N8518">
        <v>0</v>
      </c>
      <c r="O8518" s="17" t="s">
        <v>21485</v>
      </c>
      <c r="P8518">
        <v>0</v>
      </c>
      <c r="Q8518" s="17" t="s">
        <v>21485</v>
      </c>
      <c r="R8518" t="s">
        <v>18387</v>
      </c>
    </row>
    <row r="8519" spans="1:18">
      <c r="A8519" t="s">
        <v>18390</v>
      </c>
      <c r="B8519" t="s">
        <v>29</v>
      </c>
      <c r="C8519" t="s">
        <v>30</v>
      </c>
      <c r="D8519" t="s">
        <v>20</v>
      </c>
      <c r="E8519" t="s">
        <v>1211</v>
      </c>
      <c r="F8519" t="s">
        <v>32</v>
      </c>
      <c r="G8519" t="s">
        <v>18391</v>
      </c>
      <c r="H8519" s="1">
        <v>94432</v>
      </c>
      <c r="I8519" s="1">
        <v>0</v>
      </c>
      <c r="J8519" t="s">
        <v>202</v>
      </c>
      <c r="K8519" t="s">
        <v>22</v>
      </c>
      <c r="L8519" s="10">
        <v>39873</v>
      </c>
      <c r="M8519" t="s">
        <v>18392</v>
      </c>
      <c r="N8519">
        <v>0</v>
      </c>
      <c r="O8519" s="17" t="s">
        <v>21485</v>
      </c>
      <c r="P8519">
        <v>0</v>
      </c>
      <c r="Q8519" s="17" t="s">
        <v>21485</v>
      </c>
      <c r="R8519" t="s">
        <v>18390</v>
      </c>
    </row>
    <row r="8520" spans="1:18">
      <c r="A8520" t="s">
        <v>18390</v>
      </c>
      <c r="B8520" t="s">
        <v>29</v>
      </c>
      <c r="C8520" t="s">
        <v>30</v>
      </c>
      <c r="D8520" t="s">
        <v>20</v>
      </c>
      <c r="E8520" t="s">
        <v>51</v>
      </c>
      <c r="F8520" t="s">
        <v>149</v>
      </c>
      <c r="G8520" t="s">
        <v>18393</v>
      </c>
      <c r="H8520" s="1">
        <v>390876</v>
      </c>
      <c r="I8520" s="1">
        <v>0</v>
      </c>
      <c r="J8520" t="s">
        <v>48</v>
      </c>
      <c r="K8520" t="s">
        <v>22</v>
      </c>
      <c r="L8520" s="10">
        <v>39904</v>
      </c>
      <c r="M8520" t="s">
        <v>18394</v>
      </c>
      <c r="N8520">
        <v>0</v>
      </c>
      <c r="O8520" s="17" t="s">
        <v>21485</v>
      </c>
      <c r="P8520">
        <v>0</v>
      </c>
      <c r="Q8520" s="17" t="s">
        <v>21485</v>
      </c>
      <c r="R8520" t="s">
        <v>18390</v>
      </c>
    </row>
    <row r="8521" spans="1:18">
      <c r="A8521" t="s">
        <v>18390</v>
      </c>
      <c r="B8521" t="s">
        <v>29</v>
      </c>
      <c r="C8521" t="s">
        <v>30</v>
      </c>
      <c r="D8521" t="s">
        <v>20</v>
      </c>
      <c r="E8521" t="s">
        <v>51</v>
      </c>
      <c r="F8521" t="s">
        <v>149</v>
      </c>
      <c r="G8521" t="s">
        <v>18393</v>
      </c>
      <c r="H8521" s="1">
        <v>390876</v>
      </c>
      <c r="I8521" s="1">
        <v>0</v>
      </c>
      <c r="J8521" t="s">
        <v>48</v>
      </c>
      <c r="K8521" t="s">
        <v>22</v>
      </c>
      <c r="L8521" s="10">
        <v>39904</v>
      </c>
      <c r="M8521" t="s">
        <v>18394</v>
      </c>
      <c r="N8521">
        <v>0</v>
      </c>
      <c r="O8521" s="17" t="s">
        <v>21485</v>
      </c>
      <c r="P8521">
        <v>0</v>
      </c>
      <c r="Q8521" s="17" t="s">
        <v>21485</v>
      </c>
      <c r="R8521" t="s">
        <v>18390</v>
      </c>
    </row>
    <row r="8522" spans="1:18">
      <c r="A8522" t="s">
        <v>18390</v>
      </c>
      <c r="B8522" t="s">
        <v>29</v>
      </c>
      <c r="C8522" t="s">
        <v>30</v>
      </c>
      <c r="D8522" t="s">
        <v>20</v>
      </c>
      <c r="E8522" t="s">
        <v>21</v>
      </c>
      <c r="F8522" t="s">
        <v>32</v>
      </c>
      <c r="G8522" t="s">
        <v>18395</v>
      </c>
      <c r="H8522" s="1">
        <v>466164</v>
      </c>
      <c r="I8522" s="1">
        <v>0</v>
      </c>
      <c r="J8522" t="s">
        <v>24</v>
      </c>
      <c r="K8522" t="s">
        <v>22</v>
      </c>
      <c r="L8522" s="10">
        <v>41183</v>
      </c>
      <c r="M8522" t="s">
        <v>18392</v>
      </c>
      <c r="N8522">
        <v>0</v>
      </c>
      <c r="O8522" s="17" t="s">
        <v>21485</v>
      </c>
      <c r="P8522">
        <v>0</v>
      </c>
      <c r="Q8522" s="17" t="s">
        <v>21485</v>
      </c>
      <c r="R8522" t="s">
        <v>18390</v>
      </c>
    </row>
    <row r="8523" spans="1:18">
      <c r="A8523" t="s">
        <v>18390</v>
      </c>
      <c r="B8523" t="s">
        <v>29</v>
      </c>
      <c r="C8523" t="s">
        <v>30</v>
      </c>
      <c r="D8523" t="s">
        <v>20</v>
      </c>
      <c r="E8523" t="s">
        <v>92</v>
      </c>
      <c r="F8523" t="s">
        <v>149</v>
      </c>
      <c r="G8523" t="s">
        <v>18396</v>
      </c>
      <c r="H8523" s="1">
        <v>522282</v>
      </c>
      <c r="I8523" s="1">
        <v>0</v>
      </c>
      <c r="J8523" t="s">
        <v>24</v>
      </c>
      <c r="K8523" t="s">
        <v>136</v>
      </c>
      <c r="L8523" s="10">
        <v>42278</v>
      </c>
      <c r="M8523" t="s">
        <v>18397</v>
      </c>
      <c r="N8523">
        <v>0</v>
      </c>
      <c r="O8523" s="17" t="s">
        <v>21485</v>
      </c>
      <c r="P8523">
        <v>0</v>
      </c>
      <c r="Q8523" s="17" t="s">
        <v>21485</v>
      </c>
      <c r="R8523" t="s">
        <v>18390</v>
      </c>
    </row>
    <row r="8524" spans="1:18">
      <c r="A8524" t="s">
        <v>721</v>
      </c>
      <c r="B8524" t="s">
        <v>84</v>
      </c>
      <c r="C8524" t="s">
        <v>85</v>
      </c>
      <c r="D8524" t="s">
        <v>20</v>
      </c>
      <c r="E8524" t="s">
        <v>241</v>
      </c>
      <c r="F8524" t="s">
        <v>282</v>
      </c>
      <c r="G8524" t="s">
        <v>2546</v>
      </c>
      <c r="H8524" s="1">
        <v>969316</v>
      </c>
      <c r="I8524" s="1">
        <v>0</v>
      </c>
      <c r="J8524" t="s">
        <v>24</v>
      </c>
      <c r="K8524" t="s">
        <v>118</v>
      </c>
      <c r="L8524" s="10">
        <v>40087</v>
      </c>
      <c r="M8524" t="s">
        <v>2547</v>
      </c>
      <c r="N8524">
        <v>0</v>
      </c>
      <c r="O8524" s="17" t="s">
        <v>21485</v>
      </c>
      <c r="P8524">
        <v>0</v>
      </c>
      <c r="Q8524" s="17" t="s">
        <v>21485</v>
      </c>
      <c r="R8524" t="s">
        <v>721</v>
      </c>
    </row>
    <row r="8525" spans="1:18">
      <c r="A8525" t="s">
        <v>721</v>
      </c>
      <c r="B8525" t="s">
        <v>84</v>
      </c>
      <c r="C8525" t="s">
        <v>85</v>
      </c>
      <c r="D8525" t="s">
        <v>20</v>
      </c>
      <c r="E8525" t="s">
        <v>31</v>
      </c>
      <c r="F8525" t="s">
        <v>116</v>
      </c>
      <c r="G8525" t="s">
        <v>1263</v>
      </c>
      <c r="H8525" s="1">
        <v>1027203</v>
      </c>
      <c r="I8525" s="1">
        <v>0</v>
      </c>
      <c r="J8525" t="s">
        <v>24</v>
      </c>
      <c r="K8525" t="s">
        <v>118</v>
      </c>
      <c r="L8525" s="10">
        <v>41913</v>
      </c>
      <c r="M8525" t="s">
        <v>1264</v>
      </c>
      <c r="N8525">
        <v>1</v>
      </c>
      <c r="O8525" s="17" t="s">
        <v>21485</v>
      </c>
      <c r="P8525">
        <v>0</v>
      </c>
      <c r="Q8525" s="17" t="s">
        <v>21485</v>
      </c>
      <c r="R8525" t="s">
        <v>721</v>
      </c>
    </row>
    <row r="8526" spans="1:18">
      <c r="A8526" t="s">
        <v>721</v>
      </c>
      <c r="B8526" t="s">
        <v>84</v>
      </c>
      <c r="C8526" t="s">
        <v>85</v>
      </c>
      <c r="D8526" t="s">
        <v>38</v>
      </c>
      <c r="E8526" t="s">
        <v>637</v>
      </c>
      <c r="F8526" t="s">
        <v>116</v>
      </c>
      <c r="G8526" t="s">
        <v>724</v>
      </c>
      <c r="H8526" s="1">
        <v>966500</v>
      </c>
      <c r="I8526" s="1">
        <v>0</v>
      </c>
      <c r="J8526" t="s">
        <v>24</v>
      </c>
      <c r="K8526" t="s">
        <v>118</v>
      </c>
      <c r="L8526" s="10">
        <v>44470</v>
      </c>
      <c r="M8526" t="s">
        <v>725</v>
      </c>
      <c r="N8526">
        <v>2</v>
      </c>
      <c r="O8526" s="17" t="s">
        <v>21485</v>
      </c>
      <c r="P8526">
        <v>0</v>
      </c>
      <c r="Q8526" s="17" t="s">
        <v>21485</v>
      </c>
      <c r="R8526" t="s">
        <v>721</v>
      </c>
    </row>
    <row r="8527" spans="1:18">
      <c r="A8527" t="s">
        <v>721</v>
      </c>
      <c r="B8527" t="s">
        <v>84</v>
      </c>
      <c r="C8527" t="s">
        <v>85</v>
      </c>
      <c r="D8527" t="s">
        <v>38</v>
      </c>
      <c r="E8527" t="s">
        <v>586</v>
      </c>
      <c r="F8527" t="s">
        <v>379</v>
      </c>
      <c r="G8527" t="s">
        <v>18398</v>
      </c>
      <c r="H8527" s="1">
        <v>1109250</v>
      </c>
      <c r="I8527" s="1">
        <v>0</v>
      </c>
      <c r="J8527" t="s">
        <v>24</v>
      </c>
      <c r="K8527" t="s">
        <v>118</v>
      </c>
      <c r="L8527" s="10">
        <v>45017</v>
      </c>
      <c r="M8527" t="s">
        <v>18399</v>
      </c>
      <c r="N8527">
        <v>0</v>
      </c>
      <c r="O8527" s="17" t="s">
        <v>21485</v>
      </c>
      <c r="P8527">
        <v>0</v>
      </c>
      <c r="Q8527" s="17" t="s">
        <v>21485</v>
      </c>
      <c r="R8527" t="s">
        <v>721</v>
      </c>
    </row>
    <row r="8528" spans="1:18">
      <c r="A8528" t="s">
        <v>721</v>
      </c>
      <c r="B8528" t="s">
        <v>84</v>
      </c>
      <c r="C8528" t="s">
        <v>85</v>
      </c>
      <c r="D8528" t="s">
        <v>38</v>
      </c>
      <c r="E8528" t="s">
        <v>1125</v>
      </c>
      <c r="F8528" t="s">
        <v>116</v>
      </c>
      <c r="G8528" t="s">
        <v>18400</v>
      </c>
      <c r="H8528" s="1">
        <v>971550</v>
      </c>
      <c r="I8528" s="1">
        <v>0</v>
      </c>
      <c r="J8528" t="s">
        <v>24</v>
      </c>
      <c r="K8528" t="s">
        <v>118</v>
      </c>
      <c r="L8528" s="10">
        <v>45200</v>
      </c>
      <c r="M8528" t="s">
        <v>18401</v>
      </c>
      <c r="N8528">
        <v>0</v>
      </c>
      <c r="O8528" s="17" t="s">
        <v>21485</v>
      </c>
      <c r="P8528">
        <v>0</v>
      </c>
      <c r="Q8528" s="17" t="s">
        <v>21485</v>
      </c>
      <c r="R8528" t="s">
        <v>721</v>
      </c>
    </row>
    <row r="8529" spans="1:18">
      <c r="A8529" t="s">
        <v>18402</v>
      </c>
      <c r="B8529" t="s">
        <v>103</v>
      </c>
      <c r="C8529" t="s">
        <v>30</v>
      </c>
      <c r="D8529" t="s">
        <v>38</v>
      </c>
      <c r="E8529" t="s">
        <v>434</v>
      </c>
      <c r="F8529" t="s">
        <v>99</v>
      </c>
      <c r="G8529" t="s">
        <v>18403</v>
      </c>
      <c r="H8529" s="1">
        <v>684675</v>
      </c>
      <c r="I8529" s="1">
        <v>0</v>
      </c>
      <c r="J8529" t="s">
        <v>24</v>
      </c>
      <c r="K8529" t="s">
        <v>94</v>
      </c>
      <c r="L8529" s="10">
        <v>44256</v>
      </c>
      <c r="M8529" t="s">
        <v>18404</v>
      </c>
      <c r="N8529">
        <v>0</v>
      </c>
      <c r="O8529" s="17" t="s">
        <v>21485</v>
      </c>
      <c r="P8529">
        <v>0</v>
      </c>
      <c r="Q8529" s="17" t="s">
        <v>21485</v>
      </c>
      <c r="R8529" t="s">
        <v>18402</v>
      </c>
    </row>
    <row r="8530" spans="1:18">
      <c r="A8530" t="s">
        <v>18402</v>
      </c>
      <c r="B8530" t="s">
        <v>103</v>
      </c>
      <c r="C8530" t="s">
        <v>30</v>
      </c>
      <c r="D8530" t="s">
        <v>38</v>
      </c>
      <c r="E8530" t="s">
        <v>1125</v>
      </c>
      <c r="F8530" t="s">
        <v>196</v>
      </c>
      <c r="G8530" t="s">
        <v>18405</v>
      </c>
      <c r="H8530" s="1">
        <v>1086300</v>
      </c>
      <c r="I8530" s="1">
        <v>0</v>
      </c>
      <c r="J8530" t="s">
        <v>24</v>
      </c>
      <c r="K8530" t="s">
        <v>487</v>
      </c>
      <c r="L8530" s="10">
        <v>45200</v>
      </c>
      <c r="M8530" t="s">
        <v>18406</v>
      </c>
      <c r="N8530">
        <v>0</v>
      </c>
      <c r="O8530" s="17" t="s">
        <v>21485</v>
      </c>
      <c r="P8530">
        <v>0</v>
      </c>
      <c r="Q8530" s="17" t="s">
        <v>21485</v>
      </c>
      <c r="R8530" t="s">
        <v>18402</v>
      </c>
    </row>
    <row r="8531" spans="1:18">
      <c r="A8531" t="s">
        <v>18407</v>
      </c>
      <c r="B8531" t="s">
        <v>18</v>
      </c>
      <c r="C8531" t="s">
        <v>19</v>
      </c>
      <c r="D8531" t="s">
        <v>20</v>
      </c>
      <c r="E8531" t="s">
        <v>115</v>
      </c>
      <c r="F8531" t="s">
        <v>134</v>
      </c>
      <c r="G8531" t="s">
        <v>18408</v>
      </c>
      <c r="H8531" s="1">
        <v>554104</v>
      </c>
      <c r="I8531" s="1">
        <v>0</v>
      </c>
      <c r="J8531" t="s">
        <v>48</v>
      </c>
      <c r="K8531" t="s">
        <v>136</v>
      </c>
      <c r="L8531" s="10">
        <v>40452</v>
      </c>
      <c r="M8531" t="s">
        <v>18409</v>
      </c>
      <c r="N8531">
        <v>0</v>
      </c>
      <c r="O8531" s="17" t="s">
        <v>21485</v>
      </c>
      <c r="P8531">
        <v>0</v>
      </c>
      <c r="Q8531" s="17" t="s">
        <v>21485</v>
      </c>
      <c r="R8531" t="s">
        <v>18407</v>
      </c>
    </row>
    <row r="8532" spans="1:18">
      <c r="A8532" t="s">
        <v>18410</v>
      </c>
      <c r="B8532" t="s">
        <v>557</v>
      </c>
      <c r="C8532" t="s">
        <v>65</v>
      </c>
      <c r="D8532" t="s">
        <v>20</v>
      </c>
      <c r="E8532" t="s">
        <v>122</v>
      </c>
      <c r="F8532" t="s">
        <v>481</v>
      </c>
      <c r="G8532" t="s">
        <v>18411</v>
      </c>
      <c r="H8532" s="1">
        <v>290153</v>
      </c>
      <c r="I8532" s="1">
        <v>0</v>
      </c>
      <c r="J8532" t="s">
        <v>1331</v>
      </c>
      <c r="K8532" t="s">
        <v>157</v>
      </c>
      <c r="L8532" s="10">
        <v>40817</v>
      </c>
      <c r="M8532" t="s">
        <v>18412</v>
      </c>
      <c r="N8532">
        <v>0</v>
      </c>
      <c r="O8532" s="17" t="s">
        <v>21485</v>
      </c>
      <c r="P8532">
        <v>0</v>
      </c>
      <c r="Q8532" s="17" t="s">
        <v>21485</v>
      </c>
      <c r="R8532" t="s">
        <v>18410</v>
      </c>
    </row>
    <row r="8533" spans="1:18">
      <c r="A8533" t="s">
        <v>18410</v>
      </c>
      <c r="B8533" t="s">
        <v>557</v>
      </c>
      <c r="C8533" t="s">
        <v>65</v>
      </c>
      <c r="D8533" t="s">
        <v>20</v>
      </c>
      <c r="E8533" t="s">
        <v>31</v>
      </c>
      <c r="F8533" t="s">
        <v>87</v>
      </c>
      <c r="G8533" t="s">
        <v>18413</v>
      </c>
      <c r="H8533" s="1">
        <v>438115</v>
      </c>
      <c r="I8533" s="1">
        <v>0</v>
      </c>
      <c r="J8533" t="s">
        <v>2794</v>
      </c>
      <c r="K8533" t="s">
        <v>157</v>
      </c>
      <c r="L8533" s="10">
        <v>41913</v>
      </c>
      <c r="M8533" t="s">
        <v>18414</v>
      </c>
      <c r="N8533">
        <v>0</v>
      </c>
      <c r="O8533" s="17" t="s">
        <v>21485</v>
      </c>
      <c r="P8533">
        <v>0</v>
      </c>
      <c r="Q8533" s="17" t="s">
        <v>21485</v>
      </c>
      <c r="R8533" t="s">
        <v>18410</v>
      </c>
    </row>
    <row r="8534" spans="1:18">
      <c r="A8534" t="s">
        <v>18410</v>
      </c>
      <c r="B8534" t="s">
        <v>103</v>
      </c>
      <c r="C8534" t="s">
        <v>30</v>
      </c>
      <c r="D8534" t="s">
        <v>38</v>
      </c>
      <c r="E8534" t="s">
        <v>168</v>
      </c>
      <c r="F8534" t="s">
        <v>196</v>
      </c>
      <c r="G8534" t="s">
        <v>18415</v>
      </c>
      <c r="H8534" s="1">
        <v>929478</v>
      </c>
      <c r="I8534" s="1">
        <v>0</v>
      </c>
      <c r="J8534" t="s">
        <v>436</v>
      </c>
      <c r="K8534" t="s">
        <v>94</v>
      </c>
      <c r="L8534" s="10">
        <v>43922</v>
      </c>
      <c r="M8534" t="s">
        <v>18416</v>
      </c>
      <c r="N8534">
        <v>0</v>
      </c>
      <c r="O8534" s="17" t="s">
        <v>21485</v>
      </c>
      <c r="P8534">
        <v>0</v>
      </c>
      <c r="Q8534" s="17" t="s">
        <v>21485</v>
      </c>
      <c r="R8534" t="s">
        <v>18410</v>
      </c>
    </row>
    <row r="8535" spans="1:18">
      <c r="A8535" t="s">
        <v>18410</v>
      </c>
      <c r="B8535" t="s">
        <v>103</v>
      </c>
      <c r="C8535" t="s">
        <v>30</v>
      </c>
      <c r="D8535" t="s">
        <v>38</v>
      </c>
      <c r="E8535" t="s">
        <v>86</v>
      </c>
      <c r="F8535" t="s">
        <v>196</v>
      </c>
      <c r="G8535" t="s">
        <v>18417</v>
      </c>
      <c r="H8535" s="1">
        <v>1074825</v>
      </c>
      <c r="I8535" s="1">
        <v>0</v>
      </c>
      <c r="J8535" t="s">
        <v>436</v>
      </c>
      <c r="K8535" t="s">
        <v>94</v>
      </c>
      <c r="L8535" s="10">
        <v>44652</v>
      </c>
      <c r="M8535" t="s">
        <v>18418</v>
      </c>
      <c r="N8535">
        <v>0</v>
      </c>
      <c r="O8535" s="17" t="s">
        <v>21485</v>
      </c>
      <c r="P8535">
        <v>0</v>
      </c>
      <c r="Q8535" s="17" t="s">
        <v>21485</v>
      </c>
      <c r="R8535" t="s">
        <v>18410</v>
      </c>
    </row>
    <row r="8536" spans="1:18">
      <c r="A8536" t="s">
        <v>18419</v>
      </c>
      <c r="B8536" t="s">
        <v>37</v>
      </c>
      <c r="C8536" t="s">
        <v>30</v>
      </c>
      <c r="D8536" t="s">
        <v>38</v>
      </c>
      <c r="E8536" t="s">
        <v>1125</v>
      </c>
      <c r="F8536" t="s">
        <v>901</v>
      </c>
      <c r="G8536" t="s">
        <v>18420</v>
      </c>
      <c r="H8536" s="1">
        <v>514464</v>
      </c>
      <c r="I8536" s="1">
        <v>0</v>
      </c>
      <c r="J8536" t="s">
        <v>24</v>
      </c>
      <c r="K8536" t="s">
        <v>118</v>
      </c>
      <c r="L8536" s="10">
        <v>45200</v>
      </c>
      <c r="M8536" t="s">
        <v>18421</v>
      </c>
      <c r="N8536">
        <v>0</v>
      </c>
      <c r="O8536" s="17" t="s">
        <v>21485</v>
      </c>
      <c r="P8536">
        <v>0</v>
      </c>
      <c r="Q8536" s="17" t="s">
        <v>21485</v>
      </c>
      <c r="R8536" t="s">
        <v>18419</v>
      </c>
    </row>
    <row r="8537" spans="1:18">
      <c r="A8537" t="s">
        <v>18422</v>
      </c>
      <c r="B8537" t="s">
        <v>173</v>
      </c>
      <c r="C8537" t="s">
        <v>174</v>
      </c>
      <c r="D8537" t="s">
        <v>20</v>
      </c>
      <c r="E8537" t="s">
        <v>21</v>
      </c>
      <c r="F8537" t="s">
        <v>481</v>
      </c>
      <c r="G8537" t="s">
        <v>18423</v>
      </c>
      <c r="H8537" s="1">
        <v>288152</v>
      </c>
      <c r="I8537" s="1">
        <v>0</v>
      </c>
      <c r="J8537" t="s">
        <v>223</v>
      </c>
      <c r="K8537" t="s">
        <v>136</v>
      </c>
      <c r="L8537" s="10">
        <v>41183</v>
      </c>
      <c r="M8537" t="s">
        <v>18424</v>
      </c>
      <c r="N8537">
        <v>0</v>
      </c>
      <c r="O8537" s="17" t="s">
        <v>21485</v>
      </c>
      <c r="P8537">
        <v>0</v>
      </c>
      <c r="Q8537" s="17" t="s">
        <v>21485</v>
      </c>
      <c r="R8537" t="s">
        <v>18422</v>
      </c>
    </row>
    <row r="8538" spans="1:18">
      <c r="A8538" t="s">
        <v>18422</v>
      </c>
      <c r="B8538" t="s">
        <v>173</v>
      </c>
      <c r="C8538" t="s">
        <v>174</v>
      </c>
      <c r="D8538" t="s">
        <v>21407</v>
      </c>
      <c r="E8538" t="s">
        <v>21408</v>
      </c>
      <c r="F8538" t="s">
        <v>19320</v>
      </c>
      <c r="G8538" t="s">
        <v>21409</v>
      </c>
      <c r="H8538" s="1">
        <v>100000</v>
      </c>
      <c r="I8538" s="1">
        <v>0</v>
      </c>
      <c r="J8538" t="s">
        <v>202</v>
      </c>
      <c r="K8538" t="s">
        <v>487</v>
      </c>
      <c r="L8538" s="7">
        <v>43160</v>
      </c>
      <c r="M8538" t="s">
        <v>21410</v>
      </c>
      <c r="N8538">
        <v>0</v>
      </c>
      <c r="O8538" s="17" t="s">
        <v>21485</v>
      </c>
      <c r="P8538">
        <v>0</v>
      </c>
      <c r="Q8538" s="17" t="s">
        <v>21485</v>
      </c>
      <c r="R8538" t="s">
        <v>18422</v>
      </c>
    </row>
    <row r="8539" spans="1:18">
      <c r="A8539" t="s">
        <v>18425</v>
      </c>
      <c r="B8539" t="s">
        <v>64</v>
      </c>
      <c r="C8539" t="s">
        <v>65</v>
      </c>
      <c r="D8539" t="s">
        <v>20</v>
      </c>
      <c r="E8539" t="s">
        <v>115</v>
      </c>
      <c r="F8539" t="s">
        <v>163</v>
      </c>
      <c r="G8539" t="s">
        <v>18426</v>
      </c>
      <c r="H8539" s="1">
        <v>609168</v>
      </c>
      <c r="I8539" s="1">
        <v>0</v>
      </c>
      <c r="J8539" t="s">
        <v>24</v>
      </c>
      <c r="K8539" t="s">
        <v>118</v>
      </c>
      <c r="L8539" s="10">
        <v>40452</v>
      </c>
      <c r="M8539" t="s">
        <v>18427</v>
      </c>
      <c r="N8539">
        <v>0</v>
      </c>
      <c r="O8539" s="17" t="s">
        <v>21485</v>
      </c>
      <c r="P8539">
        <v>0</v>
      </c>
      <c r="Q8539" s="17" t="s">
        <v>21485</v>
      </c>
      <c r="R8539" t="s">
        <v>18425</v>
      </c>
    </row>
    <row r="8540" spans="1:18">
      <c r="A8540" t="s">
        <v>18425</v>
      </c>
      <c r="B8540" t="s">
        <v>64</v>
      </c>
      <c r="C8540" t="s">
        <v>65</v>
      </c>
      <c r="D8540" t="s">
        <v>20</v>
      </c>
      <c r="E8540" t="s">
        <v>276</v>
      </c>
      <c r="F8540" t="s">
        <v>163</v>
      </c>
      <c r="G8540" t="s">
        <v>18428</v>
      </c>
      <c r="H8540" s="1">
        <v>587240</v>
      </c>
      <c r="I8540" s="1">
        <v>0</v>
      </c>
      <c r="J8540" t="s">
        <v>24</v>
      </c>
      <c r="K8540" t="s">
        <v>118</v>
      </c>
      <c r="L8540" s="10">
        <v>41730</v>
      </c>
      <c r="M8540" t="s">
        <v>18429</v>
      </c>
      <c r="N8540">
        <v>0</v>
      </c>
      <c r="O8540" s="17" t="s">
        <v>21485</v>
      </c>
      <c r="P8540">
        <v>0</v>
      </c>
      <c r="Q8540" s="17" t="s">
        <v>21485</v>
      </c>
      <c r="R8540" t="s">
        <v>18425</v>
      </c>
    </row>
    <row r="8541" spans="1:18">
      <c r="A8541" t="s">
        <v>18425</v>
      </c>
      <c r="B8541" t="s">
        <v>64</v>
      </c>
      <c r="C8541" t="s">
        <v>65</v>
      </c>
      <c r="D8541" t="s">
        <v>38</v>
      </c>
      <c r="E8541" t="s">
        <v>586</v>
      </c>
      <c r="F8541" t="s">
        <v>163</v>
      </c>
      <c r="G8541" t="s">
        <v>18430</v>
      </c>
      <c r="H8541" s="1">
        <v>986850</v>
      </c>
      <c r="I8541" s="1">
        <v>0</v>
      </c>
      <c r="J8541" t="s">
        <v>24</v>
      </c>
      <c r="K8541" t="s">
        <v>118</v>
      </c>
      <c r="L8541" s="10">
        <v>45017</v>
      </c>
      <c r="M8541" t="s">
        <v>18431</v>
      </c>
      <c r="N8541">
        <v>0</v>
      </c>
      <c r="O8541" s="17" t="s">
        <v>21485</v>
      </c>
      <c r="P8541">
        <v>0</v>
      </c>
      <c r="Q8541" s="17" t="s">
        <v>21485</v>
      </c>
      <c r="R8541" t="s">
        <v>18425</v>
      </c>
    </row>
    <row r="8542" spans="1:18">
      <c r="A8542" t="s">
        <v>18432</v>
      </c>
      <c r="B8542" t="s">
        <v>167</v>
      </c>
      <c r="C8542" t="s">
        <v>85</v>
      </c>
      <c r="D8542" t="s">
        <v>38</v>
      </c>
      <c r="E8542" t="s">
        <v>408</v>
      </c>
      <c r="F8542" t="s">
        <v>399</v>
      </c>
      <c r="G8542" t="s">
        <v>18433</v>
      </c>
      <c r="H8542" s="1">
        <v>715276</v>
      </c>
      <c r="I8542" s="1">
        <v>0</v>
      </c>
      <c r="J8542" t="s">
        <v>24</v>
      </c>
      <c r="K8542" t="s">
        <v>42</v>
      </c>
      <c r="L8542" s="10">
        <v>44105</v>
      </c>
      <c r="M8542" t="s">
        <v>18434</v>
      </c>
      <c r="N8542">
        <v>0</v>
      </c>
      <c r="O8542" s="17" t="s">
        <v>21485</v>
      </c>
      <c r="P8542">
        <v>0</v>
      </c>
      <c r="Q8542" s="17" t="s">
        <v>21485</v>
      </c>
      <c r="R8542" t="s">
        <v>18432</v>
      </c>
    </row>
    <row r="8543" spans="1:18">
      <c r="A8543" t="s">
        <v>18435</v>
      </c>
      <c r="B8543" t="s">
        <v>942</v>
      </c>
      <c r="C8543" t="s">
        <v>65</v>
      </c>
      <c r="D8543" t="s">
        <v>38</v>
      </c>
      <c r="E8543" t="s">
        <v>1726</v>
      </c>
      <c r="F8543" t="s">
        <v>404</v>
      </c>
      <c r="G8543" t="s">
        <v>18436</v>
      </c>
      <c r="H8543" s="1">
        <v>963900</v>
      </c>
      <c r="I8543" s="1">
        <v>0</v>
      </c>
      <c r="J8543" t="s">
        <v>24</v>
      </c>
      <c r="K8543" t="s">
        <v>118</v>
      </c>
      <c r="L8543" s="10">
        <v>45566</v>
      </c>
      <c r="M8543" t="s">
        <v>18437</v>
      </c>
      <c r="N8543">
        <v>0</v>
      </c>
      <c r="O8543" s="17" t="s">
        <v>21485</v>
      </c>
      <c r="P8543">
        <v>0</v>
      </c>
      <c r="Q8543" s="17" t="s">
        <v>21485</v>
      </c>
      <c r="R8543" t="s">
        <v>18435</v>
      </c>
    </row>
    <row r="8544" spans="1:18">
      <c r="A8544" t="s">
        <v>18438</v>
      </c>
      <c r="B8544" t="s">
        <v>528</v>
      </c>
      <c r="C8544" t="s">
        <v>65</v>
      </c>
      <c r="D8544" t="s">
        <v>20</v>
      </c>
      <c r="E8544" t="s">
        <v>21</v>
      </c>
      <c r="F8544" t="s">
        <v>574</v>
      </c>
      <c r="G8544" t="s">
        <v>18439</v>
      </c>
      <c r="H8544" s="1">
        <v>468464</v>
      </c>
      <c r="I8544" s="1">
        <v>0</v>
      </c>
      <c r="J8544" t="s">
        <v>2794</v>
      </c>
      <c r="K8544" t="s">
        <v>445</v>
      </c>
      <c r="L8544" s="10">
        <v>41183</v>
      </c>
      <c r="M8544" t="s">
        <v>18440</v>
      </c>
      <c r="N8544">
        <v>0</v>
      </c>
      <c r="O8544" s="17" t="s">
        <v>21485</v>
      </c>
      <c r="P8544">
        <v>0</v>
      </c>
      <c r="Q8544" s="17" t="s">
        <v>21485</v>
      </c>
      <c r="R8544" t="s">
        <v>18438</v>
      </c>
    </row>
    <row r="8545" spans="1:18">
      <c r="A8545" t="s">
        <v>18441</v>
      </c>
      <c r="B8545" t="s">
        <v>862</v>
      </c>
      <c r="C8545" t="s">
        <v>30</v>
      </c>
      <c r="D8545" t="s">
        <v>20</v>
      </c>
      <c r="E8545" t="s">
        <v>320</v>
      </c>
      <c r="F8545" t="s">
        <v>574</v>
      </c>
      <c r="G8545" t="s">
        <v>18442</v>
      </c>
      <c r="H8545" s="1">
        <v>1114530</v>
      </c>
      <c r="I8545" s="1">
        <v>0</v>
      </c>
      <c r="J8545" t="s">
        <v>48</v>
      </c>
      <c r="K8545" t="s">
        <v>94</v>
      </c>
      <c r="L8545" s="10">
        <v>41365</v>
      </c>
      <c r="M8545" t="s">
        <v>18443</v>
      </c>
      <c r="N8545">
        <v>0</v>
      </c>
      <c r="O8545" s="17" t="s">
        <v>21485</v>
      </c>
      <c r="P8545">
        <v>0</v>
      </c>
      <c r="Q8545" s="17" t="s">
        <v>21485</v>
      </c>
      <c r="R8545" t="s">
        <v>18441</v>
      </c>
    </row>
    <row r="8546" spans="1:18">
      <c r="A8546" t="s">
        <v>18444</v>
      </c>
      <c r="B8546" t="s">
        <v>114</v>
      </c>
      <c r="C8546" t="s">
        <v>65</v>
      </c>
      <c r="D8546" t="s">
        <v>20</v>
      </c>
      <c r="E8546" t="s">
        <v>71</v>
      </c>
      <c r="F8546" t="s">
        <v>32</v>
      </c>
      <c r="G8546" t="s">
        <v>18445</v>
      </c>
      <c r="H8546" s="1">
        <v>713995</v>
      </c>
      <c r="I8546" s="1">
        <v>0</v>
      </c>
      <c r="J8546" t="s">
        <v>24</v>
      </c>
      <c r="K8546" t="s">
        <v>22</v>
      </c>
      <c r="L8546" s="10">
        <v>40634</v>
      </c>
      <c r="M8546" t="s">
        <v>18446</v>
      </c>
      <c r="N8546">
        <v>0</v>
      </c>
      <c r="O8546" s="17" t="s">
        <v>21485</v>
      </c>
      <c r="P8546">
        <v>0</v>
      </c>
      <c r="Q8546" s="17" t="s">
        <v>21485</v>
      </c>
      <c r="R8546" t="s">
        <v>18444</v>
      </c>
    </row>
    <row r="8547" spans="1:18">
      <c r="A8547" t="s">
        <v>18444</v>
      </c>
      <c r="B8547" t="s">
        <v>114</v>
      </c>
      <c r="C8547" t="s">
        <v>65</v>
      </c>
      <c r="D8547" t="s">
        <v>38</v>
      </c>
      <c r="E8547" t="s">
        <v>168</v>
      </c>
      <c r="F8547" t="s">
        <v>32</v>
      </c>
      <c r="G8547" t="s">
        <v>18447</v>
      </c>
      <c r="H8547" s="1">
        <v>822375</v>
      </c>
      <c r="I8547" s="1">
        <v>0</v>
      </c>
      <c r="J8547" t="s">
        <v>24</v>
      </c>
      <c r="K8547" t="s">
        <v>22</v>
      </c>
      <c r="L8547" s="10">
        <v>43922</v>
      </c>
      <c r="M8547" t="s">
        <v>18448</v>
      </c>
      <c r="N8547">
        <v>0</v>
      </c>
      <c r="O8547" s="17" t="s">
        <v>21485</v>
      </c>
      <c r="P8547">
        <v>0</v>
      </c>
      <c r="Q8547" s="17" t="s">
        <v>21485</v>
      </c>
      <c r="R8547" t="s">
        <v>18444</v>
      </c>
    </row>
    <row r="8548" spans="1:18">
      <c r="A8548" t="s">
        <v>18444</v>
      </c>
      <c r="B8548" t="s">
        <v>114</v>
      </c>
      <c r="C8548" t="s">
        <v>65</v>
      </c>
      <c r="D8548" t="s">
        <v>38</v>
      </c>
      <c r="E8548" t="s">
        <v>784</v>
      </c>
      <c r="F8548" t="s">
        <v>32</v>
      </c>
      <c r="G8548" t="s">
        <v>18449</v>
      </c>
      <c r="H8548" s="1">
        <v>914175</v>
      </c>
      <c r="I8548" s="1">
        <v>0</v>
      </c>
      <c r="J8548" t="s">
        <v>24</v>
      </c>
      <c r="K8548" t="s">
        <v>22</v>
      </c>
      <c r="L8548" s="10">
        <v>45383</v>
      </c>
      <c r="M8548" t="s">
        <v>18450</v>
      </c>
      <c r="N8548">
        <v>0</v>
      </c>
      <c r="O8548" s="17" t="s">
        <v>21485</v>
      </c>
      <c r="P8548">
        <v>0</v>
      </c>
      <c r="Q8548" s="17" t="s">
        <v>21485</v>
      </c>
      <c r="R8548" t="s">
        <v>18444</v>
      </c>
    </row>
    <row r="8549" spans="1:18">
      <c r="A8549" t="s">
        <v>18451</v>
      </c>
      <c r="B8549" t="s">
        <v>91</v>
      </c>
      <c r="C8549" t="s">
        <v>30</v>
      </c>
      <c r="D8549" t="s">
        <v>38</v>
      </c>
      <c r="E8549" t="s">
        <v>586</v>
      </c>
      <c r="F8549" t="s">
        <v>108</v>
      </c>
      <c r="G8549" t="s">
        <v>18452</v>
      </c>
      <c r="H8549" s="1">
        <v>76500</v>
      </c>
      <c r="I8549" s="1">
        <v>0</v>
      </c>
      <c r="J8549" t="s">
        <v>202</v>
      </c>
      <c r="K8549" t="s">
        <v>110</v>
      </c>
      <c r="L8549" s="10">
        <v>45017</v>
      </c>
      <c r="M8549" t="s">
        <v>18453</v>
      </c>
      <c r="N8549">
        <v>0</v>
      </c>
      <c r="O8549" s="17" t="s">
        <v>21485</v>
      </c>
      <c r="P8549">
        <v>0</v>
      </c>
      <c r="Q8549" s="17" t="s">
        <v>21485</v>
      </c>
      <c r="R8549" t="s">
        <v>18451</v>
      </c>
    </row>
    <row r="8550" spans="1:18">
      <c r="A8550" t="s">
        <v>18454</v>
      </c>
      <c r="B8550" t="s">
        <v>64</v>
      </c>
      <c r="C8550" t="s">
        <v>65</v>
      </c>
      <c r="D8550" t="s">
        <v>20</v>
      </c>
      <c r="E8550" t="s">
        <v>66</v>
      </c>
      <c r="F8550" t="s">
        <v>22</v>
      </c>
      <c r="G8550" t="s">
        <v>18455</v>
      </c>
      <c r="H8550" s="1">
        <v>620616</v>
      </c>
      <c r="I8550" s="1">
        <v>0</v>
      </c>
      <c r="J8550" t="s">
        <v>24</v>
      </c>
      <c r="K8550" t="s">
        <v>22</v>
      </c>
      <c r="L8550" s="10">
        <v>41000</v>
      </c>
      <c r="M8550" t="s">
        <v>18456</v>
      </c>
      <c r="N8550">
        <v>0</v>
      </c>
      <c r="O8550" s="17" t="s">
        <v>21485</v>
      </c>
      <c r="P8550">
        <v>0</v>
      </c>
      <c r="Q8550" s="17" t="s">
        <v>21485</v>
      </c>
      <c r="R8550" t="s">
        <v>18454</v>
      </c>
    </row>
    <row r="8551" spans="1:18">
      <c r="A8551" t="s">
        <v>18454</v>
      </c>
      <c r="B8551" t="s">
        <v>64</v>
      </c>
      <c r="C8551" t="s">
        <v>65</v>
      </c>
      <c r="D8551" t="s">
        <v>20</v>
      </c>
      <c r="E8551" t="s">
        <v>320</v>
      </c>
      <c r="F8551" t="s">
        <v>40</v>
      </c>
      <c r="G8551" t="s">
        <v>18457</v>
      </c>
      <c r="H8551" s="1">
        <v>681064</v>
      </c>
      <c r="I8551" s="1">
        <v>0</v>
      </c>
      <c r="J8551" t="s">
        <v>24</v>
      </c>
      <c r="K8551" t="s">
        <v>22</v>
      </c>
      <c r="L8551" s="10">
        <v>41365</v>
      </c>
      <c r="M8551" t="s">
        <v>18458</v>
      </c>
      <c r="N8551">
        <v>0</v>
      </c>
      <c r="O8551" s="17" t="s">
        <v>21485</v>
      </c>
      <c r="P8551">
        <v>0</v>
      </c>
      <c r="Q8551" s="17" t="s">
        <v>21485</v>
      </c>
      <c r="R8551" t="s">
        <v>18454</v>
      </c>
    </row>
    <row r="8552" spans="1:18">
      <c r="A8552" t="s">
        <v>18454</v>
      </c>
      <c r="B8552" t="s">
        <v>64</v>
      </c>
      <c r="C8552" t="s">
        <v>65</v>
      </c>
      <c r="D8552" t="s">
        <v>38</v>
      </c>
      <c r="E8552" t="s">
        <v>408</v>
      </c>
      <c r="F8552" t="s">
        <v>22</v>
      </c>
      <c r="G8552" t="s">
        <v>18459</v>
      </c>
      <c r="H8552" s="1">
        <v>772650</v>
      </c>
      <c r="I8552" s="1">
        <v>0</v>
      </c>
      <c r="J8552" t="s">
        <v>24</v>
      </c>
      <c r="K8552" t="s">
        <v>22</v>
      </c>
      <c r="L8552" s="10">
        <v>44105</v>
      </c>
      <c r="M8552" t="s">
        <v>18460</v>
      </c>
      <c r="N8552">
        <v>0</v>
      </c>
      <c r="O8552" s="17" t="s">
        <v>21485</v>
      </c>
      <c r="P8552">
        <v>0</v>
      </c>
      <c r="Q8552" s="17" t="s">
        <v>21485</v>
      </c>
      <c r="R8552" t="s">
        <v>18454</v>
      </c>
    </row>
    <row r="8553" spans="1:18">
      <c r="A8553" t="s">
        <v>18461</v>
      </c>
      <c r="B8553" t="s">
        <v>226</v>
      </c>
      <c r="C8553" t="s">
        <v>30</v>
      </c>
      <c r="D8553" t="s">
        <v>20</v>
      </c>
      <c r="E8553" t="s">
        <v>79</v>
      </c>
      <c r="F8553" t="s">
        <v>181</v>
      </c>
      <c r="G8553" t="s">
        <v>18462</v>
      </c>
      <c r="H8553" s="1">
        <v>509626</v>
      </c>
      <c r="I8553" s="1">
        <v>0</v>
      </c>
      <c r="J8553" t="s">
        <v>24</v>
      </c>
      <c r="K8553" t="s">
        <v>22</v>
      </c>
      <c r="L8553" s="10">
        <v>41548</v>
      </c>
      <c r="M8553" t="s">
        <v>18463</v>
      </c>
      <c r="N8553">
        <v>0</v>
      </c>
      <c r="O8553" s="17" t="s">
        <v>21485</v>
      </c>
      <c r="P8553">
        <v>0</v>
      </c>
      <c r="Q8553" s="17" t="s">
        <v>21485</v>
      </c>
      <c r="R8553" t="s">
        <v>18461</v>
      </c>
    </row>
    <row r="8554" spans="1:18">
      <c r="A8554" t="s">
        <v>18464</v>
      </c>
      <c r="B8554" t="s">
        <v>1448</v>
      </c>
      <c r="C8554" t="s">
        <v>1449</v>
      </c>
      <c r="D8554" t="s">
        <v>38</v>
      </c>
      <c r="E8554" t="s">
        <v>434</v>
      </c>
      <c r="F8554" t="s">
        <v>214</v>
      </c>
      <c r="G8554" t="s">
        <v>18465</v>
      </c>
      <c r="H8554" s="1">
        <v>971550</v>
      </c>
      <c r="I8554" s="1">
        <v>0</v>
      </c>
      <c r="J8554" t="s">
        <v>24</v>
      </c>
      <c r="K8554" t="s">
        <v>110</v>
      </c>
      <c r="L8554" s="10">
        <v>44256</v>
      </c>
      <c r="M8554" t="s">
        <v>18466</v>
      </c>
      <c r="N8554">
        <v>0</v>
      </c>
      <c r="O8554" s="17" t="s">
        <v>21485</v>
      </c>
      <c r="P8554">
        <v>0</v>
      </c>
      <c r="Q8554" s="17" t="s">
        <v>21485</v>
      </c>
      <c r="R8554" t="s">
        <v>18464</v>
      </c>
    </row>
    <row r="8555" spans="1:18">
      <c r="A8555" t="s">
        <v>18464</v>
      </c>
      <c r="B8555" t="s">
        <v>1448</v>
      </c>
      <c r="C8555" t="s">
        <v>1449</v>
      </c>
      <c r="D8555" t="s">
        <v>38</v>
      </c>
      <c r="E8555" t="s">
        <v>784</v>
      </c>
      <c r="F8555" t="s">
        <v>214</v>
      </c>
      <c r="G8555" t="s">
        <v>18467</v>
      </c>
      <c r="H8555" s="1">
        <v>799425</v>
      </c>
      <c r="I8555" s="1">
        <v>0</v>
      </c>
      <c r="J8555" t="s">
        <v>24</v>
      </c>
      <c r="K8555" t="s">
        <v>110</v>
      </c>
      <c r="L8555" s="10">
        <v>45383</v>
      </c>
      <c r="M8555" t="s">
        <v>18468</v>
      </c>
      <c r="N8555">
        <v>0</v>
      </c>
      <c r="O8555" s="17" t="s">
        <v>21485</v>
      </c>
      <c r="P8555">
        <v>0</v>
      </c>
      <c r="Q8555" s="17" t="s">
        <v>21485</v>
      </c>
      <c r="R8555" t="s">
        <v>18464</v>
      </c>
    </row>
    <row r="8556" spans="1:18">
      <c r="A8556" t="s">
        <v>18469</v>
      </c>
      <c r="B8556" t="s">
        <v>167</v>
      </c>
      <c r="C8556" t="s">
        <v>85</v>
      </c>
      <c r="D8556" t="s">
        <v>20</v>
      </c>
      <c r="E8556" t="s">
        <v>51</v>
      </c>
      <c r="F8556" t="s">
        <v>245</v>
      </c>
      <c r="G8556" t="s">
        <v>18470</v>
      </c>
      <c r="H8556" s="1">
        <v>539725</v>
      </c>
      <c r="I8556" s="1">
        <v>0</v>
      </c>
      <c r="J8556" t="s">
        <v>24</v>
      </c>
      <c r="K8556" t="s">
        <v>157</v>
      </c>
      <c r="L8556" s="10">
        <v>39904</v>
      </c>
      <c r="M8556" t="s">
        <v>18471</v>
      </c>
      <c r="N8556">
        <v>0</v>
      </c>
      <c r="O8556" s="17" t="s">
        <v>21485</v>
      </c>
      <c r="P8556">
        <v>0</v>
      </c>
      <c r="Q8556" s="17" t="s">
        <v>21485</v>
      </c>
      <c r="R8556" t="s">
        <v>18469</v>
      </c>
    </row>
    <row r="8557" spans="1:18">
      <c r="A8557" t="s">
        <v>18469</v>
      </c>
      <c r="B8557" t="s">
        <v>167</v>
      </c>
      <c r="C8557" t="s">
        <v>85</v>
      </c>
      <c r="D8557" t="s">
        <v>38</v>
      </c>
      <c r="E8557" t="s">
        <v>39</v>
      </c>
      <c r="F8557" t="s">
        <v>181</v>
      </c>
      <c r="G8557" t="s">
        <v>18472</v>
      </c>
      <c r="H8557" s="1">
        <v>883575</v>
      </c>
      <c r="I8557" s="1">
        <v>0</v>
      </c>
      <c r="J8557" t="s">
        <v>24</v>
      </c>
      <c r="K8557" t="s">
        <v>157</v>
      </c>
      <c r="L8557" s="10">
        <v>43191</v>
      </c>
      <c r="M8557" t="s">
        <v>18473</v>
      </c>
      <c r="N8557">
        <v>0</v>
      </c>
      <c r="O8557" s="17" t="s">
        <v>21485</v>
      </c>
      <c r="P8557">
        <v>0</v>
      </c>
      <c r="Q8557" s="17" t="s">
        <v>21485</v>
      </c>
      <c r="R8557" t="s">
        <v>18469</v>
      </c>
    </row>
    <row r="8558" spans="1:18">
      <c r="A8558" t="s">
        <v>18469</v>
      </c>
      <c r="B8558" t="s">
        <v>167</v>
      </c>
      <c r="C8558" t="s">
        <v>85</v>
      </c>
      <c r="D8558" t="s">
        <v>38</v>
      </c>
      <c r="E8558" t="s">
        <v>637</v>
      </c>
      <c r="F8558" t="s">
        <v>181</v>
      </c>
      <c r="G8558" t="s">
        <v>18474</v>
      </c>
      <c r="H8558" s="1">
        <v>830026</v>
      </c>
      <c r="I8558" s="1">
        <v>0</v>
      </c>
      <c r="J8558" t="s">
        <v>24</v>
      </c>
      <c r="K8558" t="s">
        <v>157</v>
      </c>
      <c r="L8558" s="10">
        <v>44470</v>
      </c>
      <c r="M8558" t="s">
        <v>18475</v>
      </c>
      <c r="N8558">
        <v>0</v>
      </c>
      <c r="O8558" s="17" t="s">
        <v>21485</v>
      </c>
      <c r="P8558">
        <v>0</v>
      </c>
      <c r="Q8558" s="17" t="s">
        <v>21485</v>
      </c>
      <c r="R8558" t="s">
        <v>18469</v>
      </c>
    </row>
    <row r="8559" spans="1:18">
      <c r="A8559" t="s">
        <v>18476</v>
      </c>
      <c r="B8559" t="s">
        <v>641</v>
      </c>
      <c r="C8559" t="s">
        <v>30</v>
      </c>
      <c r="D8559" t="s">
        <v>20</v>
      </c>
      <c r="E8559" t="s">
        <v>122</v>
      </c>
      <c r="F8559" t="s">
        <v>99</v>
      </c>
      <c r="G8559" t="s">
        <v>18477</v>
      </c>
      <c r="H8559" s="1">
        <v>806879</v>
      </c>
      <c r="I8559" s="1">
        <v>0</v>
      </c>
      <c r="J8559" t="s">
        <v>24</v>
      </c>
      <c r="K8559" t="s">
        <v>42</v>
      </c>
      <c r="L8559" s="10">
        <v>40817</v>
      </c>
      <c r="M8559" t="s">
        <v>18478</v>
      </c>
      <c r="N8559">
        <v>0</v>
      </c>
      <c r="O8559" s="17" t="s">
        <v>21485</v>
      </c>
      <c r="P8559">
        <v>0</v>
      </c>
      <c r="Q8559" s="17" t="s">
        <v>21485</v>
      </c>
      <c r="R8559" t="s">
        <v>18476</v>
      </c>
    </row>
    <row r="8560" spans="1:18">
      <c r="A8560" t="s">
        <v>18476</v>
      </c>
      <c r="B8560" t="s">
        <v>641</v>
      </c>
      <c r="C8560" t="s">
        <v>30</v>
      </c>
      <c r="D8560" t="s">
        <v>18778</v>
      </c>
      <c r="E8560" t="s">
        <v>18779</v>
      </c>
      <c r="F8560" t="s">
        <v>18780</v>
      </c>
      <c r="G8560" t="s">
        <v>21411</v>
      </c>
      <c r="H8560" s="1">
        <v>1000000</v>
      </c>
      <c r="I8560" s="1">
        <v>0</v>
      </c>
      <c r="J8560" t="s">
        <v>223</v>
      </c>
      <c r="K8560" t="s">
        <v>42</v>
      </c>
      <c r="L8560" s="7">
        <v>43862</v>
      </c>
      <c r="M8560" t="s">
        <v>21412</v>
      </c>
      <c r="N8560">
        <v>0</v>
      </c>
      <c r="O8560" s="17" t="s">
        <v>21485</v>
      </c>
      <c r="P8560">
        <v>0</v>
      </c>
      <c r="Q8560" s="17" t="s">
        <v>21485</v>
      </c>
      <c r="R8560" t="s">
        <v>18476</v>
      </c>
    </row>
    <row r="8561" spans="1:18">
      <c r="A8561" t="s">
        <v>18476</v>
      </c>
      <c r="B8561" t="s">
        <v>641</v>
      </c>
      <c r="C8561" t="s">
        <v>30</v>
      </c>
      <c r="D8561" t="s">
        <v>38</v>
      </c>
      <c r="E8561" t="s">
        <v>1584</v>
      </c>
      <c r="F8561" t="s">
        <v>149</v>
      </c>
      <c r="G8561" t="s">
        <v>18479</v>
      </c>
      <c r="H8561" s="1">
        <v>100000</v>
      </c>
      <c r="I8561" s="1">
        <v>0</v>
      </c>
      <c r="J8561" t="s">
        <v>202</v>
      </c>
      <c r="K8561" t="s">
        <v>136</v>
      </c>
      <c r="L8561" s="10">
        <v>44986</v>
      </c>
      <c r="M8561" t="s">
        <v>18480</v>
      </c>
      <c r="N8561">
        <v>0</v>
      </c>
      <c r="O8561" s="17" t="s">
        <v>21485</v>
      </c>
      <c r="P8561">
        <v>0</v>
      </c>
      <c r="Q8561" s="17" t="s">
        <v>21485</v>
      </c>
      <c r="R8561" t="s">
        <v>18476</v>
      </c>
    </row>
    <row r="8562" spans="1:18">
      <c r="A8562" t="s">
        <v>18476</v>
      </c>
      <c r="B8562" t="s">
        <v>641</v>
      </c>
      <c r="C8562" t="s">
        <v>30</v>
      </c>
      <c r="D8562" t="s">
        <v>38</v>
      </c>
      <c r="E8562" t="s">
        <v>1125</v>
      </c>
      <c r="F8562" t="s">
        <v>99</v>
      </c>
      <c r="G8562" t="s">
        <v>18481</v>
      </c>
      <c r="H8562" s="1">
        <v>982260</v>
      </c>
      <c r="I8562" s="1">
        <v>0</v>
      </c>
      <c r="J8562" t="s">
        <v>24</v>
      </c>
      <c r="K8562" t="s">
        <v>136</v>
      </c>
      <c r="L8562" s="10">
        <v>45200</v>
      </c>
      <c r="M8562" t="s">
        <v>18480</v>
      </c>
      <c r="N8562">
        <v>0</v>
      </c>
      <c r="O8562" s="17" t="s">
        <v>21485</v>
      </c>
      <c r="P8562">
        <v>0</v>
      </c>
      <c r="Q8562" s="17" t="s">
        <v>21485</v>
      </c>
      <c r="R8562" t="s">
        <v>18476</v>
      </c>
    </row>
    <row r="8563" spans="1:18">
      <c r="A8563" t="s">
        <v>18482</v>
      </c>
      <c r="B8563" t="s">
        <v>64</v>
      </c>
      <c r="C8563" t="s">
        <v>65</v>
      </c>
      <c r="D8563" t="s">
        <v>20</v>
      </c>
      <c r="E8563" t="s">
        <v>71</v>
      </c>
      <c r="F8563" t="s">
        <v>282</v>
      </c>
      <c r="G8563" t="s">
        <v>18483</v>
      </c>
      <c r="H8563" s="1">
        <v>641070</v>
      </c>
      <c r="I8563" s="1">
        <v>0</v>
      </c>
      <c r="J8563" t="s">
        <v>24</v>
      </c>
      <c r="K8563" t="s">
        <v>118</v>
      </c>
      <c r="L8563" s="10">
        <v>40634</v>
      </c>
      <c r="M8563" t="s">
        <v>18484</v>
      </c>
      <c r="N8563">
        <v>0</v>
      </c>
      <c r="O8563" s="17" t="s">
        <v>21485</v>
      </c>
      <c r="P8563">
        <v>0</v>
      </c>
      <c r="Q8563" s="17" t="s">
        <v>21485</v>
      </c>
      <c r="R8563" t="s">
        <v>18482</v>
      </c>
    </row>
    <row r="8564" spans="1:18">
      <c r="A8564" t="s">
        <v>18482</v>
      </c>
      <c r="B8564" t="s">
        <v>64</v>
      </c>
      <c r="C8564" t="s">
        <v>65</v>
      </c>
      <c r="D8564" t="s">
        <v>38</v>
      </c>
      <c r="E8564" t="s">
        <v>39</v>
      </c>
      <c r="F8564" t="s">
        <v>282</v>
      </c>
      <c r="G8564" t="s">
        <v>18485</v>
      </c>
      <c r="H8564" s="1">
        <v>852975</v>
      </c>
      <c r="I8564" s="1">
        <v>0</v>
      </c>
      <c r="J8564" t="s">
        <v>24</v>
      </c>
      <c r="K8564" t="s">
        <v>118</v>
      </c>
      <c r="L8564" s="10">
        <v>43191</v>
      </c>
      <c r="M8564" t="s">
        <v>18486</v>
      </c>
      <c r="N8564">
        <v>0</v>
      </c>
      <c r="O8564" s="17" t="s">
        <v>21485</v>
      </c>
      <c r="P8564">
        <v>0</v>
      </c>
      <c r="Q8564" s="17" t="s">
        <v>21485</v>
      </c>
      <c r="R8564" t="s">
        <v>18482</v>
      </c>
    </row>
    <row r="8565" spans="1:18">
      <c r="A8565" t="s">
        <v>18482</v>
      </c>
      <c r="B8565" t="s">
        <v>64</v>
      </c>
      <c r="C8565" t="s">
        <v>65</v>
      </c>
      <c r="D8565" t="s">
        <v>38</v>
      </c>
      <c r="E8565" t="s">
        <v>1584</v>
      </c>
      <c r="F8565" t="s">
        <v>418</v>
      </c>
      <c r="G8565" t="s">
        <v>18487</v>
      </c>
      <c r="H8565" s="1">
        <v>100000</v>
      </c>
      <c r="I8565" s="1">
        <v>0</v>
      </c>
      <c r="J8565" t="s">
        <v>202</v>
      </c>
      <c r="K8565" t="s">
        <v>118</v>
      </c>
      <c r="L8565" s="10">
        <v>44986</v>
      </c>
      <c r="M8565" t="s">
        <v>18488</v>
      </c>
      <c r="N8565">
        <v>0</v>
      </c>
      <c r="O8565" s="17" t="s">
        <v>21485</v>
      </c>
      <c r="P8565">
        <v>0</v>
      </c>
      <c r="Q8565" s="17" t="s">
        <v>21485</v>
      </c>
      <c r="R8565" t="s">
        <v>18482</v>
      </c>
    </row>
    <row r="8566" spans="1:18">
      <c r="A8566" t="s">
        <v>18482</v>
      </c>
      <c r="B8566" t="s">
        <v>64</v>
      </c>
      <c r="C8566" t="s">
        <v>65</v>
      </c>
      <c r="D8566" t="s">
        <v>38</v>
      </c>
      <c r="E8566" t="s">
        <v>1125</v>
      </c>
      <c r="F8566" t="s">
        <v>418</v>
      </c>
      <c r="G8566" t="s">
        <v>18487</v>
      </c>
      <c r="H8566" s="1">
        <v>956250</v>
      </c>
      <c r="I8566" s="1">
        <v>0</v>
      </c>
      <c r="J8566" t="s">
        <v>24</v>
      </c>
      <c r="K8566" t="s">
        <v>118</v>
      </c>
      <c r="L8566" s="10">
        <v>45200</v>
      </c>
      <c r="M8566" t="s">
        <v>18488</v>
      </c>
      <c r="N8566">
        <v>0</v>
      </c>
      <c r="O8566" s="17" t="s">
        <v>21485</v>
      </c>
      <c r="P8566">
        <v>0</v>
      </c>
      <c r="Q8566" s="17" t="s">
        <v>21485</v>
      </c>
      <c r="R8566" t="s">
        <v>18482</v>
      </c>
    </row>
    <row r="8567" spans="1:18">
      <c r="A8567" t="s">
        <v>258</v>
      </c>
      <c r="B8567" t="s">
        <v>37</v>
      </c>
      <c r="C8567" t="s">
        <v>30</v>
      </c>
      <c r="D8567" t="s">
        <v>20</v>
      </c>
      <c r="E8567" t="s">
        <v>92</v>
      </c>
      <c r="F8567" t="s">
        <v>134</v>
      </c>
      <c r="G8567" t="s">
        <v>259</v>
      </c>
      <c r="H8567" s="1">
        <v>676395</v>
      </c>
      <c r="I8567" s="1">
        <v>0</v>
      </c>
      <c r="J8567" t="s">
        <v>24</v>
      </c>
      <c r="K8567" t="s">
        <v>136</v>
      </c>
      <c r="L8567" s="10">
        <v>42278</v>
      </c>
      <c r="M8567" t="s">
        <v>260</v>
      </c>
      <c r="N8567">
        <v>5</v>
      </c>
      <c r="O8567" s="17" t="s">
        <v>21485</v>
      </c>
      <c r="P8567">
        <v>0</v>
      </c>
      <c r="Q8567" s="17" t="s">
        <v>21485</v>
      </c>
      <c r="R8567" t="s">
        <v>258</v>
      </c>
    </row>
    <row r="8568" spans="1:18">
      <c r="A8568" t="s">
        <v>21413</v>
      </c>
      <c r="B8568" t="s">
        <v>37</v>
      </c>
      <c r="C8568" t="s">
        <v>30</v>
      </c>
      <c r="D8568" t="s">
        <v>18838</v>
      </c>
      <c r="E8568" t="s">
        <v>18983</v>
      </c>
      <c r="F8568" t="s">
        <v>18833</v>
      </c>
      <c r="G8568" t="s">
        <v>21414</v>
      </c>
      <c r="H8568" s="1">
        <v>50000</v>
      </c>
      <c r="I8568" s="1">
        <v>0</v>
      </c>
      <c r="J8568" t="s">
        <v>202</v>
      </c>
      <c r="K8568" t="s">
        <v>49</v>
      </c>
      <c r="L8568" s="7">
        <v>40391</v>
      </c>
      <c r="M8568" t="s">
        <v>21415</v>
      </c>
      <c r="N8568">
        <v>0</v>
      </c>
      <c r="O8568" s="17" t="s">
        <v>21485</v>
      </c>
      <c r="P8568">
        <v>0</v>
      </c>
      <c r="Q8568" s="17" t="s">
        <v>21485</v>
      </c>
      <c r="R8568" t="s">
        <v>21413</v>
      </c>
    </row>
    <row r="8569" spans="1:18">
      <c r="A8569" t="s">
        <v>18489</v>
      </c>
      <c r="B8569" t="s">
        <v>249</v>
      </c>
      <c r="C8569" t="s">
        <v>65</v>
      </c>
      <c r="D8569" t="s">
        <v>20</v>
      </c>
      <c r="E8569" t="s">
        <v>122</v>
      </c>
      <c r="F8569" t="s">
        <v>181</v>
      </c>
      <c r="G8569" t="s">
        <v>18490</v>
      </c>
      <c r="H8569" s="1">
        <v>608350</v>
      </c>
      <c r="I8569" s="1">
        <v>0</v>
      </c>
      <c r="J8569" t="s">
        <v>24</v>
      </c>
      <c r="K8569" t="s">
        <v>157</v>
      </c>
      <c r="L8569" s="10">
        <v>40817</v>
      </c>
      <c r="M8569" t="s">
        <v>18491</v>
      </c>
      <c r="N8569">
        <v>0</v>
      </c>
      <c r="O8569" s="17" t="s">
        <v>21485</v>
      </c>
      <c r="P8569">
        <v>0</v>
      </c>
      <c r="Q8569" s="17" t="s">
        <v>21485</v>
      </c>
      <c r="R8569" t="s">
        <v>18489</v>
      </c>
    </row>
    <row r="8570" spans="1:18">
      <c r="A8570" t="s">
        <v>18489</v>
      </c>
      <c r="B8570" t="s">
        <v>249</v>
      </c>
      <c r="C8570" t="s">
        <v>65</v>
      </c>
      <c r="D8570" t="s">
        <v>18757</v>
      </c>
      <c r="E8570" t="s">
        <v>18758</v>
      </c>
      <c r="F8570" t="s">
        <v>18759</v>
      </c>
      <c r="G8570" t="s">
        <v>21416</v>
      </c>
      <c r="H8570" s="1">
        <v>151000</v>
      </c>
      <c r="I8570" s="1">
        <v>0</v>
      </c>
      <c r="J8570" t="s">
        <v>223</v>
      </c>
      <c r="K8570" t="s">
        <v>157</v>
      </c>
      <c r="L8570" s="7">
        <v>43191</v>
      </c>
      <c r="M8570" t="s">
        <v>21417</v>
      </c>
      <c r="N8570">
        <v>0</v>
      </c>
      <c r="O8570" s="17" t="s">
        <v>21485</v>
      </c>
      <c r="P8570">
        <v>0</v>
      </c>
      <c r="Q8570" s="17" t="s">
        <v>21485</v>
      </c>
      <c r="R8570" t="s">
        <v>18489</v>
      </c>
    </row>
    <row r="8571" spans="1:18">
      <c r="A8571" t="s">
        <v>18489</v>
      </c>
      <c r="B8571" t="s">
        <v>249</v>
      </c>
      <c r="C8571" t="s">
        <v>65</v>
      </c>
      <c r="D8571" t="s">
        <v>38</v>
      </c>
      <c r="E8571" t="s">
        <v>408</v>
      </c>
      <c r="F8571" t="s">
        <v>196</v>
      </c>
      <c r="G8571" t="s">
        <v>18492</v>
      </c>
      <c r="H8571" s="1">
        <v>818550</v>
      </c>
      <c r="I8571" s="1">
        <v>0</v>
      </c>
      <c r="J8571" t="s">
        <v>24</v>
      </c>
      <c r="K8571" t="s">
        <v>94</v>
      </c>
      <c r="L8571" s="10">
        <v>44105</v>
      </c>
      <c r="M8571" t="s">
        <v>18493</v>
      </c>
      <c r="N8571">
        <v>0</v>
      </c>
      <c r="O8571" s="17" t="s">
        <v>21485</v>
      </c>
      <c r="P8571">
        <v>0</v>
      </c>
      <c r="Q8571" s="17" t="s">
        <v>21485</v>
      </c>
      <c r="R8571" t="s">
        <v>18489</v>
      </c>
    </row>
    <row r="8572" spans="1:18">
      <c r="A8572" t="s">
        <v>18489</v>
      </c>
      <c r="B8572" t="s">
        <v>249</v>
      </c>
      <c r="C8572" t="s">
        <v>65</v>
      </c>
      <c r="D8572" t="s">
        <v>38</v>
      </c>
      <c r="E8572" t="s">
        <v>408</v>
      </c>
      <c r="F8572" t="s">
        <v>80</v>
      </c>
      <c r="G8572" t="s">
        <v>18494</v>
      </c>
      <c r="H8572" s="1">
        <v>818550</v>
      </c>
      <c r="I8572" s="1">
        <v>0</v>
      </c>
      <c r="J8572" t="s">
        <v>24</v>
      </c>
      <c r="K8572" t="s">
        <v>157</v>
      </c>
      <c r="L8572" s="10">
        <v>44105</v>
      </c>
      <c r="M8572" t="s">
        <v>18495</v>
      </c>
      <c r="N8572">
        <v>0</v>
      </c>
      <c r="O8572" s="17" t="s">
        <v>21485</v>
      </c>
      <c r="P8572">
        <v>0</v>
      </c>
      <c r="Q8572" s="17" t="s">
        <v>21485</v>
      </c>
      <c r="R8572" t="s">
        <v>18489</v>
      </c>
    </row>
    <row r="8573" spans="1:18">
      <c r="A8573" t="s">
        <v>18496</v>
      </c>
      <c r="B8573" t="s">
        <v>333</v>
      </c>
      <c r="C8573" t="s">
        <v>30</v>
      </c>
      <c r="D8573" t="s">
        <v>20</v>
      </c>
      <c r="E8573" t="s">
        <v>71</v>
      </c>
      <c r="F8573" t="s">
        <v>245</v>
      </c>
      <c r="G8573" t="s">
        <v>18497</v>
      </c>
      <c r="H8573" s="1">
        <v>698426</v>
      </c>
      <c r="I8573" s="1">
        <v>0</v>
      </c>
      <c r="J8573" t="s">
        <v>24</v>
      </c>
      <c r="K8573" t="s">
        <v>42</v>
      </c>
      <c r="L8573" s="10">
        <v>40634</v>
      </c>
      <c r="M8573" t="s">
        <v>18498</v>
      </c>
      <c r="N8573">
        <v>0</v>
      </c>
      <c r="O8573" s="17" t="s">
        <v>21485</v>
      </c>
      <c r="P8573">
        <v>0</v>
      </c>
      <c r="Q8573" s="17" t="s">
        <v>21485</v>
      </c>
      <c r="R8573" t="s">
        <v>18496</v>
      </c>
    </row>
    <row r="8574" spans="1:18">
      <c r="A8574" t="s">
        <v>18496</v>
      </c>
      <c r="B8574" t="s">
        <v>333</v>
      </c>
      <c r="C8574" t="s">
        <v>30</v>
      </c>
      <c r="D8574" t="s">
        <v>20</v>
      </c>
      <c r="E8574" t="s">
        <v>1260</v>
      </c>
      <c r="F8574" t="s">
        <v>245</v>
      </c>
      <c r="G8574" t="s">
        <v>18499</v>
      </c>
      <c r="H8574" s="1">
        <v>100000</v>
      </c>
      <c r="I8574" s="1">
        <v>0</v>
      </c>
      <c r="J8574" t="s">
        <v>202</v>
      </c>
      <c r="K8574" t="s">
        <v>42</v>
      </c>
      <c r="L8574" s="10">
        <v>40969</v>
      </c>
      <c r="M8574" t="s">
        <v>18500</v>
      </c>
      <c r="N8574">
        <v>0</v>
      </c>
      <c r="O8574" s="17" t="s">
        <v>21485</v>
      </c>
      <c r="P8574">
        <v>0</v>
      </c>
      <c r="Q8574" s="17" t="s">
        <v>21485</v>
      </c>
      <c r="R8574" t="s">
        <v>18496</v>
      </c>
    </row>
    <row r="8575" spans="1:18">
      <c r="A8575" t="s">
        <v>18496</v>
      </c>
      <c r="B8575" t="s">
        <v>333</v>
      </c>
      <c r="C8575" t="s">
        <v>30</v>
      </c>
      <c r="D8575" t="s">
        <v>20</v>
      </c>
      <c r="E8575" t="s">
        <v>92</v>
      </c>
      <c r="F8575" t="s">
        <v>245</v>
      </c>
      <c r="G8575" t="s">
        <v>18501</v>
      </c>
      <c r="H8575" s="1">
        <v>713307</v>
      </c>
      <c r="I8575" s="1">
        <v>0</v>
      </c>
      <c r="J8575" t="s">
        <v>24</v>
      </c>
      <c r="K8575" t="s">
        <v>42</v>
      </c>
      <c r="L8575" s="10">
        <v>42278</v>
      </c>
      <c r="M8575" t="s">
        <v>18502</v>
      </c>
      <c r="N8575">
        <v>0</v>
      </c>
      <c r="O8575" s="17" t="s">
        <v>21485</v>
      </c>
      <c r="P8575">
        <v>0</v>
      </c>
      <c r="Q8575" s="17" t="s">
        <v>21485</v>
      </c>
      <c r="R8575" t="s">
        <v>18496</v>
      </c>
    </row>
    <row r="8576" spans="1:18">
      <c r="A8576" t="s">
        <v>18496</v>
      </c>
      <c r="B8576" t="s">
        <v>333</v>
      </c>
      <c r="C8576" t="s">
        <v>30</v>
      </c>
      <c r="D8576" t="s">
        <v>38</v>
      </c>
      <c r="E8576" t="s">
        <v>586</v>
      </c>
      <c r="F8576" t="s">
        <v>399</v>
      </c>
      <c r="G8576" t="s">
        <v>18503</v>
      </c>
      <c r="H8576" s="1">
        <v>1048050</v>
      </c>
      <c r="I8576" s="1">
        <v>0</v>
      </c>
      <c r="J8576" t="s">
        <v>24</v>
      </c>
      <c r="K8576" t="s">
        <v>42</v>
      </c>
      <c r="L8576" s="10">
        <v>45017</v>
      </c>
      <c r="M8576" t="s">
        <v>18504</v>
      </c>
      <c r="N8576">
        <v>0</v>
      </c>
      <c r="O8576" s="17" t="s">
        <v>21485</v>
      </c>
      <c r="P8576">
        <v>0</v>
      </c>
      <c r="Q8576" s="17" t="s">
        <v>21485</v>
      </c>
      <c r="R8576" t="s">
        <v>18496</v>
      </c>
    </row>
    <row r="8577" spans="1:18">
      <c r="A8577" t="s">
        <v>21418</v>
      </c>
      <c r="B8577" t="s">
        <v>365</v>
      </c>
      <c r="C8577" t="s">
        <v>30</v>
      </c>
      <c r="D8577" t="s">
        <v>18631</v>
      </c>
      <c r="E8577" t="s">
        <v>18851</v>
      </c>
      <c r="F8577" t="s">
        <v>18633</v>
      </c>
      <c r="G8577" t="s">
        <v>21419</v>
      </c>
      <c r="H8577" s="1">
        <v>150000</v>
      </c>
      <c r="I8577" s="1">
        <v>0</v>
      </c>
      <c r="J8577" t="s">
        <v>68</v>
      </c>
      <c r="K8577" t="s">
        <v>49</v>
      </c>
      <c r="L8577" s="7">
        <v>40544</v>
      </c>
      <c r="M8577" t="s">
        <v>21420</v>
      </c>
      <c r="N8577">
        <v>0</v>
      </c>
      <c r="O8577" s="17" t="s">
        <v>21485</v>
      </c>
      <c r="P8577">
        <v>0</v>
      </c>
      <c r="Q8577" s="17" t="s">
        <v>21485</v>
      </c>
      <c r="R8577" t="s">
        <v>21418</v>
      </c>
    </row>
    <row r="8578" spans="1:18">
      <c r="A8578" t="s">
        <v>18505</v>
      </c>
      <c r="B8578" t="s">
        <v>365</v>
      </c>
      <c r="C8578" t="s">
        <v>30</v>
      </c>
      <c r="D8578" t="s">
        <v>18631</v>
      </c>
      <c r="E8578" t="s">
        <v>18632</v>
      </c>
      <c r="F8578" t="s">
        <v>18633</v>
      </c>
      <c r="G8578" t="s">
        <v>21421</v>
      </c>
      <c r="H8578" s="1">
        <v>225000</v>
      </c>
      <c r="I8578" s="1">
        <v>0</v>
      </c>
      <c r="J8578" t="s">
        <v>68</v>
      </c>
      <c r="K8578" t="s">
        <v>118</v>
      </c>
      <c r="L8578" s="7">
        <v>40909</v>
      </c>
      <c r="M8578" t="s">
        <v>21422</v>
      </c>
      <c r="N8578">
        <v>0</v>
      </c>
      <c r="O8578" s="17" t="s">
        <v>21485</v>
      </c>
      <c r="P8578">
        <v>0</v>
      </c>
      <c r="Q8578" s="17" t="s">
        <v>21485</v>
      </c>
      <c r="R8578" t="s">
        <v>18505</v>
      </c>
    </row>
    <row r="8579" spans="1:18">
      <c r="A8579" t="s">
        <v>18505</v>
      </c>
      <c r="B8579" t="s">
        <v>365</v>
      </c>
      <c r="C8579" t="s">
        <v>30</v>
      </c>
      <c r="D8579" t="s">
        <v>20</v>
      </c>
      <c r="E8579" t="s">
        <v>21</v>
      </c>
      <c r="F8579" t="s">
        <v>282</v>
      </c>
      <c r="G8579" t="s">
        <v>18506</v>
      </c>
      <c r="H8579" s="1">
        <v>745810</v>
      </c>
      <c r="I8579" s="1">
        <v>0</v>
      </c>
      <c r="J8579" t="s">
        <v>24</v>
      </c>
      <c r="K8579" t="s">
        <v>118</v>
      </c>
      <c r="L8579" s="10">
        <v>41183</v>
      </c>
      <c r="M8579" t="s">
        <v>18507</v>
      </c>
      <c r="N8579">
        <v>0</v>
      </c>
      <c r="O8579" s="17" t="s">
        <v>21485</v>
      </c>
      <c r="P8579">
        <v>0</v>
      </c>
      <c r="Q8579" s="17" t="s">
        <v>21485</v>
      </c>
      <c r="R8579" t="s">
        <v>18505</v>
      </c>
    </row>
    <row r="8580" spans="1:18">
      <c r="A8580" t="s">
        <v>18505</v>
      </c>
      <c r="B8580" t="s">
        <v>365</v>
      </c>
      <c r="C8580" t="s">
        <v>30</v>
      </c>
      <c r="D8580" t="s">
        <v>20</v>
      </c>
      <c r="E8580" t="s">
        <v>21</v>
      </c>
      <c r="F8580" t="s">
        <v>116</v>
      </c>
      <c r="G8580" t="s">
        <v>18508</v>
      </c>
      <c r="H8580" s="1">
        <v>825376</v>
      </c>
      <c r="I8580" s="1">
        <v>0</v>
      </c>
      <c r="J8580" t="s">
        <v>24</v>
      </c>
      <c r="K8580" t="s">
        <v>118</v>
      </c>
      <c r="L8580" s="10">
        <v>41183</v>
      </c>
      <c r="M8580" t="s">
        <v>18509</v>
      </c>
      <c r="N8580">
        <v>0</v>
      </c>
      <c r="O8580" s="17" t="s">
        <v>21485</v>
      </c>
      <c r="P8580">
        <v>0</v>
      </c>
      <c r="Q8580" s="17" t="s">
        <v>21485</v>
      </c>
      <c r="R8580" t="s">
        <v>18505</v>
      </c>
    </row>
    <row r="8581" spans="1:18">
      <c r="A8581" t="s">
        <v>18510</v>
      </c>
      <c r="B8581" t="s">
        <v>239</v>
      </c>
      <c r="C8581" t="s">
        <v>240</v>
      </c>
      <c r="D8581" t="s">
        <v>20</v>
      </c>
      <c r="E8581" t="s">
        <v>71</v>
      </c>
      <c r="F8581" t="s">
        <v>108</v>
      </c>
      <c r="G8581" t="s">
        <v>18511</v>
      </c>
      <c r="H8581" s="1">
        <v>357033</v>
      </c>
      <c r="I8581" s="1">
        <v>0</v>
      </c>
      <c r="J8581" t="s">
        <v>68</v>
      </c>
      <c r="K8581" t="s">
        <v>118</v>
      </c>
      <c r="L8581" s="10">
        <v>40634</v>
      </c>
      <c r="M8581" t="s">
        <v>18512</v>
      </c>
      <c r="N8581">
        <v>0</v>
      </c>
      <c r="O8581" s="17" t="s">
        <v>21485</v>
      </c>
      <c r="P8581">
        <v>0</v>
      </c>
      <c r="Q8581" s="17" t="s">
        <v>21485</v>
      </c>
      <c r="R8581" t="s">
        <v>18510</v>
      </c>
    </row>
    <row r="8582" spans="1:18">
      <c r="A8582" t="s">
        <v>18510</v>
      </c>
      <c r="B8582" t="s">
        <v>239</v>
      </c>
      <c r="C8582" t="s">
        <v>240</v>
      </c>
      <c r="D8582" t="s">
        <v>20</v>
      </c>
      <c r="E8582" t="s">
        <v>276</v>
      </c>
      <c r="F8582" t="s">
        <v>108</v>
      </c>
      <c r="G8582" t="s">
        <v>18513</v>
      </c>
      <c r="H8582" s="1">
        <v>760085</v>
      </c>
      <c r="I8582" s="1">
        <v>0</v>
      </c>
      <c r="J8582" t="s">
        <v>24</v>
      </c>
      <c r="K8582" t="s">
        <v>118</v>
      </c>
      <c r="L8582" s="10">
        <v>41730</v>
      </c>
      <c r="M8582" t="s">
        <v>18514</v>
      </c>
      <c r="N8582">
        <v>0</v>
      </c>
      <c r="O8582" s="17" t="s">
        <v>21485</v>
      </c>
      <c r="P8582">
        <v>0</v>
      </c>
      <c r="Q8582" s="17" t="s">
        <v>21485</v>
      </c>
      <c r="R8582" t="s">
        <v>18510</v>
      </c>
    </row>
    <row r="8583" spans="1:18">
      <c r="A8583" t="s">
        <v>18510</v>
      </c>
      <c r="B8583" t="s">
        <v>239</v>
      </c>
      <c r="C8583" t="s">
        <v>240</v>
      </c>
      <c r="D8583" t="s">
        <v>38</v>
      </c>
      <c r="E8583" t="s">
        <v>408</v>
      </c>
      <c r="F8583" t="s">
        <v>108</v>
      </c>
      <c r="G8583" t="s">
        <v>18515</v>
      </c>
      <c r="H8583" s="1">
        <v>1009800</v>
      </c>
      <c r="I8583" s="1">
        <v>0</v>
      </c>
      <c r="J8583" t="s">
        <v>24</v>
      </c>
      <c r="K8583" t="s">
        <v>118</v>
      </c>
      <c r="L8583" s="10">
        <v>44105</v>
      </c>
      <c r="M8583" t="s">
        <v>18516</v>
      </c>
      <c r="N8583">
        <v>0</v>
      </c>
      <c r="O8583" s="17" t="s">
        <v>21485</v>
      </c>
      <c r="P8583">
        <v>0</v>
      </c>
      <c r="Q8583" s="17" t="s">
        <v>21485</v>
      </c>
      <c r="R8583" t="s">
        <v>18510</v>
      </c>
    </row>
    <row r="8584" spans="1:18">
      <c r="A8584" t="s">
        <v>21423</v>
      </c>
      <c r="B8584" t="s">
        <v>185</v>
      </c>
      <c r="C8584" t="s">
        <v>65</v>
      </c>
      <c r="D8584" t="s">
        <v>18631</v>
      </c>
      <c r="E8584" t="s">
        <v>18851</v>
      </c>
      <c r="F8584" t="s">
        <v>18633</v>
      </c>
      <c r="G8584" t="s">
        <v>21424</v>
      </c>
      <c r="H8584" s="1">
        <v>149931</v>
      </c>
      <c r="I8584" s="1">
        <v>0</v>
      </c>
      <c r="J8584" t="s">
        <v>68</v>
      </c>
      <c r="K8584" t="s">
        <v>42</v>
      </c>
      <c r="L8584" s="7">
        <v>40544</v>
      </c>
      <c r="M8584" t="s">
        <v>21425</v>
      </c>
      <c r="N8584">
        <v>0</v>
      </c>
      <c r="O8584" s="17" t="s">
        <v>21485</v>
      </c>
      <c r="P8584">
        <v>0</v>
      </c>
      <c r="Q8584" s="17" t="s">
        <v>21485</v>
      </c>
      <c r="R8584" t="s">
        <v>21423</v>
      </c>
    </row>
    <row r="8585" spans="1:18">
      <c r="A8585" t="s">
        <v>18517</v>
      </c>
      <c r="B8585" t="s">
        <v>29</v>
      </c>
      <c r="C8585" t="s">
        <v>30</v>
      </c>
      <c r="D8585" t="s">
        <v>18732</v>
      </c>
      <c r="E8585" t="s">
        <v>18733</v>
      </c>
      <c r="F8585" t="s">
        <v>18734</v>
      </c>
      <c r="G8585" t="s">
        <v>21426</v>
      </c>
      <c r="H8585" s="1">
        <v>100000</v>
      </c>
      <c r="I8585" s="1">
        <v>0</v>
      </c>
      <c r="J8585" t="s">
        <v>202</v>
      </c>
      <c r="K8585" t="s">
        <v>60</v>
      </c>
      <c r="L8585" s="7">
        <v>40118</v>
      </c>
      <c r="M8585" t="s">
        <v>21427</v>
      </c>
      <c r="N8585">
        <v>1</v>
      </c>
      <c r="O8585" s="17" t="s">
        <v>21485</v>
      </c>
      <c r="P8585">
        <v>0</v>
      </c>
      <c r="Q8585" s="17" t="s">
        <v>21485</v>
      </c>
      <c r="R8585" t="s">
        <v>18517</v>
      </c>
    </row>
    <row r="8586" spans="1:18">
      <c r="A8586" t="s">
        <v>18517</v>
      </c>
      <c r="B8586" t="s">
        <v>29</v>
      </c>
      <c r="C8586" t="s">
        <v>30</v>
      </c>
      <c r="D8586" t="s">
        <v>20</v>
      </c>
      <c r="E8586" t="s">
        <v>122</v>
      </c>
      <c r="F8586" t="s">
        <v>52</v>
      </c>
      <c r="G8586" t="s">
        <v>18518</v>
      </c>
      <c r="H8586" s="1">
        <v>688745</v>
      </c>
      <c r="I8586" s="1">
        <v>0</v>
      </c>
      <c r="J8586" t="s">
        <v>24</v>
      </c>
      <c r="K8586" t="s">
        <v>22</v>
      </c>
      <c r="L8586" s="10">
        <v>40817</v>
      </c>
      <c r="M8586" t="s">
        <v>18519</v>
      </c>
      <c r="N8586">
        <v>0</v>
      </c>
      <c r="O8586" s="17" t="s">
        <v>21485</v>
      </c>
      <c r="P8586">
        <v>0</v>
      </c>
      <c r="Q8586" s="17" t="s">
        <v>21485</v>
      </c>
      <c r="R8586" t="s">
        <v>18517</v>
      </c>
    </row>
    <row r="8587" spans="1:18">
      <c r="A8587" t="s">
        <v>18520</v>
      </c>
      <c r="B8587" t="s">
        <v>564</v>
      </c>
      <c r="C8587" t="s">
        <v>30</v>
      </c>
      <c r="D8587" t="s">
        <v>20</v>
      </c>
      <c r="E8587" t="s">
        <v>122</v>
      </c>
      <c r="F8587" t="s">
        <v>399</v>
      </c>
      <c r="G8587" t="s">
        <v>18521</v>
      </c>
      <c r="H8587" s="1">
        <v>297842</v>
      </c>
      <c r="I8587" s="1">
        <v>0</v>
      </c>
      <c r="J8587" t="s">
        <v>68</v>
      </c>
      <c r="K8587" t="s">
        <v>42</v>
      </c>
      <c r="L8587" s="10">
        <v>40817</v>
      </c>
      <c r="M8587" t="s">
        <v>18522</v>
      </c>
      <c r="N8587">
        <v>0</v>
      </c>
      <c r="O8587" s="17" t="s">
        <v>21485</v>
      </c>
      <c r="P8587">
        <v>0</v>
      </c>
      <c r="Q8587" s="17" t="s">
        <v>21485</v>
      </c>
      <c r="R8587" t="s">
        <v>18520</v>
      </c>
    </row>
    <row r="8588" spans="1:18">
      <c r="A8588" t="s">
        <v>18520</v>
      </c>
      <c r="B8588" t="s">
        <v>564</v>
      </c>
      <c r="C8588" t="s">
        <v>30</v>
      </c>
      <c r="D8588" t="s">
        <v>20</v>
      </c>
      <c r="E8588" t="s">
        <v>200</v>
      </c>
      <c r="F8588" t="s">
        <v>399</v>
      </c>
      <c r="G8588" t="s">
        <v>18521</v>
      </c>
      <c r="H8588" s="1">
        <v>100000</v>
      </c>
      <c r="I8588" s="1">
        <v>0</v>
      </c>
      <c r="J8588" t="s">
        <v>202</v>
      </c>
      <c r="K8588" t="s">
        <v>42</v>
      </c>
      <c r="L8588" s="10">
        <v>41913</v>
      </c>
      <c r="M8588" t="s">
        <v>18522</v>
      </c>
      <c r="N8588">
        <v>0</v>
      </c>
      <c r="O8588" s="17" t="s">
        <v>21485</v>
      </c>
      <c r="P8588">
        <v>0</v>
      </c>
      <c r="Q8588" s="17" t="s">
        <v>21485</v>
      </c>
      <c r="R8588" t="s">
        <v>18520</v>
      </c>
    </row>
    <row r="8589" spans="1:18">
      <c r="A8589" t="s">
        <v>18520</v>
      </c>
      <c r="B8589" t="s">
        <v>564</v>
      </c>
      <c r="C8589" t="s">
        <v>30</v>
      </c>
      <c r="D8589" t="s">
        <v>38</v>
      </c>
      <c r="E8589" t="s">
        <v>168</v>
      </c>
      <c r="F8589" t="s">
        <v>399</v>
      </c>
      <c r="G8589" t="s">
        <v>18523</v>
      </c>
      <c r="H8589" s="1">
        <v>550800</v>
      </c>
      <c r="I8589" s="1">
        <v>0</v>
      </c>
      <c r="J8589" t="s">
        <v>24</v>
      </c>
      <c r="K8589" t="s">
        <v>42</v>
      </c>
      <c r="L8589" s="10">
        <v>43922</v>
      </c>
      <c r="M8589" t="s">
        <v>18524</v>
      </c>
      <c r="N8589">
        <v>0</v>
      </c>
      <c r="O8589" s="17" t="s">
        <v>21485</v>
      </c>
      <c r="P8589">
        <v>0</v>
      </c>
      <c r="Q8589" s="17" t="s">
        <v>21485</v>
      </c>
      <c r="R8589" t="s">
        <v>18520</v>
      </c>
    </row>
    <row r="8590" spans="1:18">
      <c r="A8590" t="s">
        <v>18525</v>
      </c>
      <c r="B8590" t="s">
        <v>154</v>
      </c>
      <c r="C8590" t="s">
        <v>30</v>
      </c>
      <c r="D8590" t="s">
        <v>20</v>
      </c>
      <c r="E8590" t="s">
        <v>51</v>
      </c>
      <c r="F8590" t="s">
        <v>22</v>
      </c>
      <c r="G8590" t="s">
        <v>18526</v>
      </c>
      <c r="H8590" s="1">
        <v>695380</v>
      </c>
      <c r="I8590" s="1">
        <v>0</v>
      </c>
      <c r="J8590" t="s">
        <v>48</v>
      </c>
      <c r="K8590" t="s">
        <v>22</v>
      </c>
      <c r="L8590" s="10">
        <v>39904</v>
      </c>
      <c r="M8590" t="s">
        <v>18527</v>
      </c>
      <c r="N8590">
        <v>0</v>
      </c>
      <c r="O8590" s="17" t="s">
        <v>21485</v>
      </c>
      <c r="P8590">
        <v>0</v>
      </c>
      <c r="Q8590" s="17" t="s">
        <v>21485</v>
      </c>
      <c r="R8590" t="s">
        <v>18525</v>
      </c>
    </row>
    <row r="8591" spans="1:18">
      <c r="A8591" t="s">
        <v>18525</v>
      </c>
      <c r="B8591" t="s">
        <v>154</v>
      </c>
      <c r="C8591" t="s">
        <v>30</v>
      </c>
      <c r="D8591" t="s">
        <v>20</v>
      </c>
      <c r="E8591" t="s">
        <v>104</v>
      </c>
      <c r="F8591" t="s">
        <v>40</v>
      </c>
      <c r="G8591" t="s">
        <v>18528</v>
      </c>
      <c r="H8591" s="1">
        <v>943355</v>
      </c>
      <c r="I8591" s="1">
        <v>0</v>
      </c>
      <c r="J8591" t="s">
        <v>24</v>
      </c>
      <c r="K8591" t="s">
        <v>118</v>
      </c>
      <c r="L8591" s="10">
        <v>40269</v>
      </c>
      <c r="M8591" t="s">
        <v>18529</v>
      </c>
      <c r="N8591">
        <v>0</v>
      </c>
      <c r="O8591" s="17" t="s">
        <v>21485</v>
      </c>
      <c r="P8591">
        <v>0</v>
      </c>
      <c r="Q8591" s="17" t="s">
        <v>21485</v>
      </c>
      <c r="R8591" t="s">
        <v>18525</v>
      </c>
    </row>
    <row r="8592" spans="1:18">
      <c r="A8592" t="s">
        <v>18525</v>
      </c>
      <c r="B8592" t="s">
        <v>154</v>
      </c>
      <c r="C8592" t="s">
        <v>30</v>
      </c>
      <c r="D8592" t="s">
        <v>18631</v>
      </c>
      <c r="E8592" t="s">
        <v>18851</v>
      </c>
      <c r="F8592" t="s">
        <v>18633</v>
      </c>
      <c r="G8592" t="s">
        <v>21428</v>
      </c>
      <c r="H8592" s="1">
        <v>150000</v>
      </c>
      <c r="I8592" s="1">
        <v>0</v>
      </c>
      <c r="J8592" t="s">
        <v>68</v>
      </c>
      <c r="K8592" t="s">
        <v>118</v>
      </c>
      <c r="L8592" s="7">
        <v>40544</v>
      </c>
      <c r="M8592" t="s">
        <v>21429</v>
      </c>
      <c r="N8592">
        <v>0</v>
      </c>
      <c r="O8592" s="17" t="s">
        <v>21485</v>
      </c>
      <c r="P8592">
        <v>0</v>
      </c>
      <c r="Q8592" s="17" t="s">
        <v>21485</v>
      </c>
      <c r="R8592" t="s">
        <v>18525</v>
      </c>
    </row>
    <row r="8593" spans="1:18">
      <c r="A8593" t="s">
        <v>18525</v>
      </c>
      <c r="B8593" t="s">
        <v>154</v>
      </c>
      <c r="C8593" t="s">
        <v>30</v>
      </c>
      <c r="D8593" t="s">
        <v>20</v>
      </c>
      <c r="E8593" t="s">
        <v>21</v>
      </c>
      <c r="F8593" t="s">
        <v>379</v>
      </c>
      <c r="G8593" t="s">
        <v>18530</v>
      </c>
      <c r="H8593" s="1">
        <v>706051</v>
      </c>
      <c r="I8593" s="1">
        <v>0</v>
      </c>
      <c r="J8593" t="s">
        <v>24</v>
      </c>
      <c r="K8593" t="s">
        <v>118</v>
      </c>
      <c r="L8593" s="10">
        <v>41183</v>
      </c>
      <c r="M8593" t="s">
        <v>18531</v>
      </c>
      <c r="N8593">
        <v>0</v>
      </c>
      <c r="O8593" s="17" t="s">
        <v>21485</v>
      </c>
      <c r="P8593">
        <v>0</v>
      </c>
      <c r="Q8593" s="17" t="s">
        <v>21485</v>
      </c>
      <c r="R8593" t="s">
        <v>18525</v>
      </c>
    </row>
    <row r="8594" spans="1:18">
      <c r="A8594" t="s">
        <v>18525</v>
      </c>
      <c r="B8594" t="s">
        <v>154</v>
      </c>
      <c r="C8594" t="s">
        <v>30</v>
      </c>
      <c r="D8594" t="s">
        <v>20</v>
      </c>
      <c r="E8594" t="s">
        <v>320</v>
      </c>
      <c r="F8594" t="s">
        <v>40</v>
      </c>
      <c r="G8594" t="s">
        <v>18532</v>
      </c>
      <c r="H8594" s="1">
        <v>522130</v>
      </c>
      <c r="I8594" s="1">
        <v>0</v>
      </c>
      <c r="J8594" t="s">
        <v>24</v>
      </c>
      <c r="K8594" t="s">
        <v>22</v>
      </c>
      <c r="L8594" s="10">
        <v>41365</v>
      </c>
      <c r="M8594" t="s">
        <v>18533</v>
      </c>
      <c r="N8594">
        <v>0</v>
      </c>
      <c r="O8594" s="17" t="s">
        <v>21485</v>
      </c>
      <c r="P8594">
        <v>0</v>
      </c>
      <c r="Q8594" s="17" t="s">
        <v>21485</v>
      </c>
      <c r="R8594" t="s">
        <v>18525</v>
      </c>
    </row>
    <row r="8595" spans="1:18">
      <c r="A8595" t="s">
        <v>18525</v>
      </c>
      <c r="B8595" t="s">
        <v>154</v>
      </c>
      <c r="C8595" t="s">
        <v>30</v>
      </c>
      <c r="D8595" t="s">
        <v>38</v>
      </c>
      <c r="E8595" t="s">
        <v>1726</v>
      </c>
      <c r="F8595" t="s">
        <v>2315</v>
      </c>
      <c r="G8595" t="s">
        <v>18534</v>
      </c>
      <c r="H8595" s="1">
        <v>1422900</v>
      </c>
      <c r="I8595" s="1">
        <v>0</v>
      </c>
      <c r="J8595" t="s">
        <v>24</v>
      </c>
      <c r="K8595" t="s">
        <v>22</v>
      </c>
      <c r="L8595" s="10">
        <v>45566</v>
      </c>
      <c r="M8595" t="s">
        <v>18535</v>
      </c>
      <c r="N8595">
        <v>0</v>
      </c>
      <c r="O8595" s="17" t="s">
        <v>21485</v>
      </c>
      <c r="P8595">
        <v>0</v>
      </c>
      <c r="Q8595" s="17" t="s">
        <v>21485</v>
      </c>
      <c r="R8595" t="s">
        <v>18525</v>
      </c>
    </row>
    <row r="8596" spans="1:18">
      <c r="A8596" t="s">
        <v>18536</v>
      </c>
      <c r="B8596" t="s">
        <v>121</v>
      </c>
      <c r="C8596" t="s">
        <v>30</v>
      </c>
      <c r="D8596" t="s">
        <v>38</v>
      </c>
      <c r="E8596" t="s">
        <v>784</v>
      </c>
      <c r="F8596" t="s">
        <v>46</v>
      </c>
      <c r="G8596" t="s">
        <v>18537</v>
      </c>
      <c r="H8596" s="1">
        <v>761175</v>
      </c>
      <c r="I8596" s="1">
        <v>0</v>
      </c>
      <c r="J8596" t="s">
        <v>24</v>
      </c>
      <c r="K8596" t="s">
        <v>118</v>
      </c>
      <c r="L8596" s="10">
        <v>45383</v>
      </c>
      <c r="M8596" t="s">
        <v>18538</v>
      </c>
      <c r="N8596">
        <v>0</v>
      </c>
      <c r="O8596" s="17" t="s">
        <v>21485</v>
      </c>
      <c r="P8596">
        <v>0</v>
      </c>
      <c r="Q8596" s="17" t="s">
        <v>21485</v>
      </c>
      <c r="R8596" t="s">
        <v>18536</v>
      </c>
    </row>
    <row r="8597" spans="1:18">
      <c r="A8597" t="s">
        <v>21430</v>
      </c>
      <c r="B8597" t="s">
        <v>37</v>
      </c>
      <c r="C8597" t="s">
        <v>30</v>
      </c>
      <c r="D8597" t="s">
        <v>18631</v>
      </c>
      <c r="E8597" t="s">
        <v>18753</v>
      </c>
      <c r="F8597" t="s">
        <v>18633</v>
      </c>
      <c r="G8597" t="s">
        <v>21431</v>
      </c>
      <c r="H8597" s="1">
        <v>150000</v>
      </c>
      <c r="I8597" s="1">
        <v>0</v>
      </c>
      <c r="J8597" t="s">
        <v>68</v>
      </c>
      <c r="K8597" t="s">
        <v>22</v>
      </c>
      <c r="L8597" s="7">
        <v>40179</v>
      </c>
      <c r="M8597" t="s">
        <v>21432</v>
      </c>
      <c r="N8597">
        <v>11</v>
      </c>
      <c r="O8597" s="17" t="s">
        <v>21485</v>
      </c>
      <c r="P8597">
        <v>0</v>
      </c>
      <c r="Q8597" s="17" t="s">
        <v>21485</v>
      </c>
      <c r="R8597" t="s">
        <v>21430</v>
      </c>
    </row>
    <row r="8598" spans="1:18">
      <c r="A8598" t="s">
        <v>18539</v>
      </c>
      <c r="B8598" t="s">
        <v>84</v>
      </c>
      <c r="C8598" t="s">
        <v>85</v>
      </c>
      <c r="D8598" t="s">
        <v>18831</v>
      </c>
      <c r="E8598" t="s">
        <v>18832</v>
      </c>
      <c r="F8598" t="s">
        <v>18833</v>
      </c>
      <c r="G8598" t="s">
        <v>21433</v>
      </c>
      <c r="H8598" s="1">
        <v>50000</v>
      </c>
      <c r="I8598" s="1">
        <v>0</v>
      </c>
      <c r="J8598" t="s">
        <v>202</v>
      </c>
      <c r="K8598" t="s">
        <v>42</v>
      </c>
      <c r="L8598" s="7">
        <v>40603</v>
      </c>
      <c r="M8598" t="s">
        <v>21434</v>
      </c>
      <c r="N8598">
        <v>0</v>
      </c>
      <c r="O8598" s="17" t="s">
        <v>21485</v>
      </c>
      <c r="P8598">
        <v>0</v>
      </c>
      <c r="Q8598" s="17" t="s">
        <v>21485</v>
      </c>
      <c r="R8598" t="s">
        <v>18539</v>
      </c>
    </row>
    <row r="8599" spans="1:18">
      <c r="A8599" t="s">
        <v>18539</v>
      </c>
      <c r="B8599" t="s">
        <v>84</v>
      </c>
      <c r="C8599" t="s">
        <v>85</v>
      </c>
      <c r="D8599" t="s">
        <v>20</v>
      </c>
      <c r="E8599" t="s">
        <v>66</v>
      </c>
      <c r="F8599" t="s">
        <v>262</v>
      </c>
      <c r="G8599" t="s">
        <v>18540</v>
      </c>
      <c r="H8599" s="1">
        <v>597675</v>
      </c>
      <c r="I8599" s="1">
        <v>0</v>
      </c>
      <c r="J8599" t="s">
        <v>24</v>
      </c>
      <c r="K8599" t="s">
        <v>42</v>
      </c>
      <c r="L8599" s="10">
        <v>41000</v>
      </c>
      <c r="M8599" t="s">
        <v>18541</v>
      </c>
      <c r="N8599">
        <v>0</v>
      </c>
      <c r="O8599" s="17" t="s">
        <v>21485</v>
      </c>
      <c r="P8599">
        <v>0</v>
      </c>
      <c r="Q8599" s="17" t="s">
        <v>21485</v>
      </c>
      <c r="R8599" t="s">
        <v>18539</v>
      </c>
    </row>
    <row r="8600" spans="1:18">
      <c r="A8600" t="s">
        <v>18539</v>
      </c>
      <c r="B8600" t="s">
        <v>84</v>
      </c>
      <c r="C8600" t="s">
        <v>85</v>
      </c>
      <c r="D8600" t="s">
        <v>38</v>
      </c>
      <c r="E8600" t="s">
        <v>353</v>
      </c>
      <c r="F8600" t="s">
        <v>1272</v>
      </c>
      <c r="G8600" t="s">
        <v>18542</v>
      </c>
      <c r="H8600" s="1">
        <v>948600</v>
      </c>
      <c r="I8600" s="1">
        <v>0</v>
      </c>
      <c r="J8600" t="s">
        <v>24</v>
      </c>
      <c r="K8600" t="s">
        <v>49</v>
      </c>
      <c r="L8600" s="10">
        <v>43739</v>
      </c>
      <c r="M8600" t="s">
        <v>18543</v>
      </c>
      <c r="N8600">
        <v>0</v>
      </c>
      <c r="O8600" s="17" t="s">
        <v>21485</v>
      </c>
      <c r="P8600">
        <v>0</v>
      </c>
      <c r="Q8600" s="17" t="s">
        <v>21485</v>
      </c>
      <c r="R8600" t="s">
        <v>18539</v>
      </c>
    </row>
    <row r="8601" spans="1:18">
      <c r="A8601" t="s">
        <v>18539</v>
      </c>
      <c r="B8601" t="s">
        <v>84</v>
      </c>
      <c r="C8601" t="s">
        <v>85</v>
      </c>
      <c r="D8601" t="s">
        <v>38</v>
      </c>
      <c r="E8601" t="s">
        <v>637</v>
      </c>
      <c r="F8601" t="s">
        <v>1272</v>
      </c>
      <c r="G8601" t="s">
        <v>18544</v>
      </c>
      <c r="H8601" s="1">
        <v>944776</v>
      </c>
      <c r="I8601" s="1">
        <v>0</v>
      </c>
      <c r="J8601" t="s">
        <v>24</v>
      </c>
      <c r="K8601" t="s">
        <v>42</v>
      </c>
      <c r="L8601" s="10">
        <v>44470</v>
      </c>
      <c r="M8601" t="s">
        <v>18545</v>
      </c>
      <c r="N8601">
        <v>0</v>
      </c>
      <c r="O8601" s="17" t="s">
        <v>21485</v>
      </c>
      <c r="P8601">
        <v>0</v>
      </c>
      <c r="Q8601" s="17" t="s">
        <v>21485</v>
      </c>
      <c r="R8601" t="s">
        <v>18539</v>
      </c>
    </row>
    <row r="8602" spans="1:18">
      <c r="A8602" t="s">
        <v>18546</v>
      </c>
      <c r="B8602" t="s">
        <v>564</v>
      </c>
      <c r="C8602" t="s">
        <v>30</v>
      </c>
      <c r="D8602" t="s">
        <v>20</v>
      </c>
      <c r="E8602" t="s">
        <v>92</v>
      </c>
      <c r="F8602" t="s">
        <v>399</v>
      </c>
      <c r="G8602" t="s">
        <v>18547</v>
      </c>
      <c r="H8602" s="1">
        <v>480865</v>
      </c>
      <c r="I8602" s="1">
        <v>0</v>
      </c>
      <c r="J8602" t="s">
        <v>24</v>
      </c>
      <c r="K8602" t="s">
        <v>42</v>
      </c>
      <c r="L8602" s="10">
        <v>42278</v>
      </c>
      <c r="M8602" t="s">
        <v>18548</v>
      </c>
      <c r="N8602">
        <v>0</v>
      </c>
      <c r="O8602" s="17" t="s">
        <v>21485</v>
      </c>
      <c r="P8602">
        <v>0</v>
      </c>
      <c r="Q8602" s="17" t="s">
        <v>21485</v>
      </c>
      <c r="R8602" t="s">
        <v>18546</v>
      </c>
    </row>
    <row r="8603" spans="1:18">
      <c r="A8603" t="s">
        <v>18546</v>
      </c>
      <c r="B8603" t="s">
        <v>564</v>
      </c>
      <c r="C8603" t="s">
        <v>30</v>
      </c>
      <c r="D8603" t="s">
        <v>38</v>
      </c>
      <c r="E8603" t="s">
        <v>145</v>
      </c>
      <c r="F8603" t="s">
        <v>399</v>
      </c>
      <c r="G8603" t="s">
        <v>18549</v>
      </c>
      <c r="H8603" s="1">
        <v>849150</v>
      </c>
      <c r="I8603" s="1">
        <v>0</v>
      </c>
      <c r="J8603" t="s">
        <v>24</v>
      </c>
      <c r="K8603" t="s">
        <v>42</v>
      </c>
      <c r="L8603" s="10">
        <v>43556</v>
      </c>
      <c r="M8603" t="s">
        <v>18550</v>
      </c>
      <c r="N8603">
        <v>0</v>
      </c>
      <c r="O8603" s="17" t="s">
        <v>21485</v>
      </c>
      <c r="P8603">
        <v>0</v>
      </c>
      <c r="Q8603" s="17" t="s">
        <v>21485</v>
      </c>
      <c r="R8603" t="s">
        <v>18546</v>
      </c>
    </row>
    <row r="8604" spans="1:18">
      <c r="A8604" t="s">
        <v>18551</v>
      </c>
      <c r="B8604" t="s">
        <v>921</v>
      </c>
      <c r="C8604" t="s">
        <v>922</v>
      </c>
      <c r="D8604" t="s">
        <v>20</v>
      </c>
      <c r="E8604" t="s">
        <v>241</v>
      </c>
      <c r="F8604" t="s">
        <v>169</v>
      </c>
      <c r="G8604" t="s">
        <v>18552</v>
      </c>
      <c r="H8604" s="1">
        <v>604225</v>
      </c>
      <c r="I8604" s="1">
        <v>0</v>
      </c>
      <c r="J8604" t="s">
        <v>24</v>
      </c>
      <c r="K8604" t="s">
        <v>136</v>
      </c>
      <c r="L8604" s="10">
        <v>40087</v>
      </c>
      <c r="M8604" t="s">
        <v>18553</v>
      </c>
      <c r="N8604">
        <v>0</v>
      </c>
      <c r="O8604" s="17" t="s">
        <v>21485</v>
      </c>
      <c r="P8604">
        <v>0</v>
      </c>
      <c r="Q8604" s="17" t="s">
        <v>21485</v>
      </c>
      <c r="R8604" t="s">
        <v>18551</v>
      </c>
    </row>
    <row r="8605" spans="1:18">
      <c r="A8605" t="s">
        <v>18551</v>
      </c>
      <c r="B8605" t="s">
        <v>921</v>
      </c>
      <c r="C8605" t="s">
        <v>922</v>
      </c>
      <c r="D8605" t="s">
        <v>38</v>
      </c>
      <c r="E8605" t="s">
        <v>353</v>
      </c>
      <c r="F8605" t="s">
        <v>169</v>
      </c>
      <c r="G8605" t="s">
        <v>18554</v>
      </c>
      <c r="H8605" s="1">
        <v>757350</v>
      </c>
      <c r="I8605" s="1">
        <v>0</v>
      </c>
      <c r="J8605" t="s">
        <v>24</v>
      </c>
      <c r="K8605" t="s">
        <v>136</v>
      </c>
      <c r="L8605" s="10">
        <v>43739</v>
      </c>
      <c r="M8605" t="s">
        <v>18555</v>
      </c>
      <c r="N8605">
        <v>0</v>
      </c>
      <c r="O8605" s="17" t="s">
        <v>21485</v>
      </c>
      <c r="P8605">
        <v>0</v>
      </c>
      <c r="Q8605" s="17" t="s">
        <v>21485</v>
      </c>
      <c r="R8605" t="s">
        <v>18551</v>
      </c>
    </row>
    <row r="8606" spans="1:18">
      <c r="A8606" t="s">
        <v>18556</v>
      </c>
      <c r="B8606" t="s">
        <v>64</v>
      </c>
      <c r="C8606" t="s">
        <v>65</v>
      </c>
      <c r="D8606" t="s">
        <v>38</v>
      </c>
      <c r="E8606" t="s">
        <v>784</v>
      </c>
      <c r="F8606" t="s">
        <v>379</v>
      </c>
      <c r="G8606" t="s">
        <v>18557</v>
      </c>
      <c r="H8606" s="1">
        <v>895050</v>
      </c>
      <c r="I8606" s="1">
        <v>0</v>
      </c>
      <c r="J8606" t="s">
        <v>24</v>
      </c>
      <c r="K8606" t="s">
        <v>118</v>
      </c>
      <c r="L8606" s="10">
        <v>45383</v>
      </c>
      <c r="M8606" t="s">
        <v>18558</v>
      </c>
      <c r="N8606">
        <v>0</v>
      </c>
      <c r="O8606" s="17" t="s">
        <v>21485</v>
      </c>
      <c r="P8606">
        <v>0</v>
      </c>
      <c r="Q8606" s="17" t="s">
        <v>21485</v>
      </c>
      <c r="R8606" t="s">
        <v>18556</v>
      </c>
    </row>
    <row r="8607" spans="1:18">
      <c r="A8607" t="s">
        <v>18559</v>
      </c>
      <c r="B8607" t="s">
        <v>18</v>
      </c>
      <c r="C8607" t="s">
        <v>19</v>
      </c>
      <c r="D8607" t="s">
        <v>18631</v>
      </c>
      <c r="E8607" t="s">
        <v>19143</v>
      </c>
      <c r="F8607" t="s">
        <v>18633</v>
      </c>
      <c r="G8607" t="s">
        <v>21435</v>
      </c>
      <c r="H8607" s="1">
        <v>225000</v>
      </c>
      <c r="I8607" s="1">
        <v>0</v>
      </c>
      <c r="J8607" t="s">
        <v>68</v>
      </c>
      <c r="K8607" t="s">
        <v>110</v>
      </c>
      <c r="L8607" s="7">
        <v>41640</v>
      </c>
      <c r="M8607" t="s">
        <v>21436</v>
      </c>
      <c r="N8607">
        <v>0</v>
      </c>
      <c r="O8607" s="17" t="s">
        <v>21485</v>
      </c>
      <c r="P8607">
        <v>0</v>
      </c>
      <c r="Q8607" s="17" t="s">
        <v>21485</v>
      </c>
      <c r="R8607" t="s">
        <v>18559</v>
      </c>
    </row>
    <row r="8608" spans="1:18">
      <c r="A8608" t="s">
        <v>18559</v>
      </c>
      <c r="B8608" t="s">
        <v>18</v>
      </c>
      <c r="C8608" t="s">
        <v>19</v>
      </c>
      <c r="D8608" t="s">
        <v>38</v>
      </c>
      <c r="E8608" t="s">
        <v>39</v>
      </c>
      <c r="F8608" t="s">
        <v>214</v>
      </c>
      <c r="G8608" t="s">
        <v>18560</v>
      </c>
      <c r="H8608" s="1">
        <v>745875</v>
      </c>
      <c r="I8608" s="1">
        <v>0</v>
      </c>
      <c r="J8608" t="s">
        <v>24</v>
      </c>
      <c r="K8608" t="s">
        <v>110</v>
      </c>
      <c r="L8608" s="10">
        <v>43191</v>
      </c>
      <c r="M8608" t="s">
        <v>18561</v>
      </c>
      <c r="N8608">
        <v>0</v>
      </c>
      <c r="O8608" s="17" t="s">
        <v>21485</v>
      </c>
      <c r="P8608">
        <v>0</v>
      </c>
      <c r="Q8608" s="17" t="s">
        <v>21485</v>
      </c>
      <c r="R8608" t="s">
        <v>18559</v>
      </c>
    </row>
    <row r="8609" spans="1:18">
      <c r="A8609" t="s">
        <v>18562</v>
      </c>
      <c r="B8609" t="s">
        <v>29</v>
      </c>
      <c r="C8609" t="s">
        <v>30</v>
      </c>
      <c r="D8609" t="s">
        <v>20</v>
      </c>
      <c r="E8609" t="s">
        <v>66</v>
      </c>
      <c r="F8609" t="s">
        <v>379</v>
      </c>
      <c r="G8609" t="s">
        <v>18563</v>
      </c>
      <c r="H8609" s="1">
        <v>581615</v>
      </c>
      <c r="I8609" s="1">
        <v>0</v>
      </c>
      <c r="J8609" t="s">
        <v>24</v>
      </c>
      <c r="K8609" t="s">
        <v>118</v>
      </c>
      <c r="L8609" s="10">
        <v>41000</v>
      </c>
      <c r="M8609" t="s">
        <v>18564</v>
      </c>
      <c r="N8609">
        <v>0</v>
      </c>
      <c r="O8609" s="17" t="s">
        <v>21485</v>
      </c>
      <c r="P8609">
        <v>0</v>
      </c>
      <c r="Q8609" s="17" t="s">
        <v>21485</v>
      </c>
      <c r="R8609" t="s">
        <v>18562</v>
      </c>
    </row>
    <row r="8610" spans="1:18">
      <c r="A8610" t="s">
        <v>18562</v>
      </c>
      <c r="B8610" t="s">
        <v>29</v>
      </c>
      <c r="C8610" t="s">
        <v>30</v>
      </c>
      <c r="D8610" t="s">
        <v>38</v>
      </c>
      <c r="E8610" t="s">
        <v>353</v>
      </c>
      <c r="F8610" t="s">
        <v>163</v>
      </c>
      <c r="G8610" t="s">
        <v>18565</v>
      </c>
      <c r="H8610" s="1">
        <v>860626</v>
      </c>
      <c r="I8610" s="1">
        <v>0</v>
      </c>
      <c r="J8610" t="s">
        <v>24</v>
      </c>
      <c r="K8610" t="s">
        <v>118</v>
      </c>
      <c r="L8610" s="10">
        <v>43739</v>
      </c>
      <c r="M8610" t="s">
        <v>18566</v>
      </c>
      <c r="N8610">
        <v>0</v>
      </c>
      <c r="O8610" s="17" t="s">
        <v>21485</v>
      </c>
      <c r="P8610">
        <v>0</v>
      </c>
      <c r="Q8610" s="17" t="s">
        <v>21485</v>
      </c>
      <c r="R8610" t="s">
        <v>18562</v>
      </c>
    </row>
    <row r="8611" spans="1:18">
      <c r="A8611" t="s">
        <v>18567</v>
      </c>
      <c r="B8611" t="s">
        <v>29</v>
      </c>
      <c r="C8611" t="s">
        <v>30</v>
      </c>
      <c r="D8611" t="s">
        <v>38</v>
      </c>
      <c r="E8611" t="s">
        <v>1125</v>
      </c>
      <c r="F8611" t="s">
        <v>218</v>
      </c>
      <c r="G8611" t="s">
        <v>18568</v>
      </c>
      <c r="H8611" s="1">
        <v>344250</v>
      </c>
      <c r="I8611" s="1">
        <v>0</v>
      </c>
      <c r="J8611" t="s">
        <v>24</v>
      </c>
      <c r="K8611" t="s">
        <v>60</v>
      </c>
      <c r="L8611" s="10">
        <v>45200</v>
      </c>
      <c r="M8611" t="s">
        <v>18569</v>
      </c>
      <c r="N8611">
        <v>0</v>
      </c>
      <c r="O8611" s="17" t="s">
        <v>21485</v>
      </c>
      <c r="P8611">
        <v>0</v>
      </c>
      <c r="Q8611" s="17" t="s">
        <v>21485</v>
      </c>
      <c r="R8611" t="s">
        <v>18567</v>
      </c>
    </row>
    <row r="8612" spans="1:18">
      <c r="A8612" t="s">
        <v>18570</v>
      </c>
      <c r="B8612" t="s">
        <v>18</v>
      </c>
      <c r="C8612" t="s">
        <v>19</v>
      </c>
      <c r="D8612" t="s">
        <v>20</v>
      </c>
      <c r="E8612" t="s">
        <v>71</v>
      </c>
      <c r="F8612" t="s">
        <v>134</v>
      </c>
      <c r="G8612" t="s">
        <v>18571</v>
      </c>
      <c r="H8612" s="1">
        <v>844515</v>
      </c>
      <c r="I8612" s="1">
        <v>0</v>
      </c>
      <c r="J8612" t="s">
        <v>24</v>
      </c>
      <c r="K8612" t="s">
        <v>136</v>
      </c>
      <c r="L8612" s="10">
        <v>40634</v>
      </c>
      <c r="M8612" t="s">
        <v>18572</v>
      </c>
      <c r="N8612">
        <v>0</v>
      </c>
      <c r="O8612" s="17" t="s">
        <v>21485</v>
      </c>
      <c r="P8612">
        <v>0</v>
      </c>
      <c r="Q8612" s="17" t="s">
        <v>21485</v>
      </c>
      <c r="R8612" t="s">
        <v>18570</v>
      </c>
    </row>
    <row r="8613" spans="1:18">
      <c r="A8613" t="s">
        <v>18573</v>
      </c>
      <c r="B8613" t="s">
        <v>84</v>
      </c>
      <c r="C8613" t="s">
        <v>85</v>
      </c>
      <c r="D8613" t="s">
        <v>20</v>
      </c>
      <c r="E8613" t="s">
        <v>51</v>
      </c>
      <c r="F8613" t="s">
        <v>32</v>
      </c>
      <c r="G8613" t="s">
        <v>18574</v>
      </c>
      <c r="H8613" s="1">
        <v>387135</v>
      </c>
      <c r="I8613" s="1">
        <v>0</v>
      </c>
      <c r="J8613" t="s">
        <v>24</v>
      </c>
      <c r="K8613" t="s">
        <v>22</v>
      </c>
      <c r="L8613" s="10">
        <v>39904</v>
      </c>
      <c r="M8613" t="s">
        <v>18575</v>
      </c>
      <c r="N8613">
        <v>0</v>
      </c>
      <c r="O8613" s="17" t="s">
        <v>21485</v>
      </c>
      <c r="P8613">
        <v>0</v>
      </c>
      <c r="Q8613" s="17" t="s">
        <v>21485</v>
      </c>
      <c r="R8613" t="s">
        <v>18573</v>
      </c>
    </row>
    <row r="8614" spans="1:18">
      <c r="A8614" t="s">
        <v>18576</v>
      </c>
      <c r="B8614" t="s">
        <v>226</v>
      </c>
      <c r="C8614" t="s">
        <v>30</v>
      </c>
      <c r="D8614" t="s">
        <v>38</v>
      </c>
      <c r="E8614" t="s">
        <v>387</v>
      </c>
      <c r="F8614" t="s">
        <v>481</v>
      </c>
      <c r="G8614" t="s">
        <v>18577</v>
      </c>
      <c r="H8614" s="1">
        <v>252450</v>
      </c>
      <c r="I8614" s="1">
        <v>0</v>
      </c>
      <c r="J8614" t="s">
        <v>483</v>
      </c>
      <c r="K8614" t="s">
        <v>157</v>
      </c>
      <c r="L8614" s="10">
        <v>43374</v>
      </c>
      <c r="M8614" t="s">
        <v>18578</v>
      </c>
      <c r="N8614">
        <v>0</v>
      </c>
      <c r="O8614" s="17" t="s">
        <v>21485</v>
      </c>
      <c r="P8614">
        <v>0</v>
      </c>
      <c r="Q8614" s="17" t="s">
        <v>21485</v>
      </c>
      <c r="R8614" t="s">
        <v>18576</v>
      </c>
    </row>
    <row r="8615" spans="1:18">
      <c r="A8615" t="s">
        <v>18579</v>
      </c>
      <c r="B8615" t="s">
        <v>37</v>
      </c>
      <c r="C8615" t="s">
        <v>30</v>
      </c>
      <c r="D8615" t="s">
        <v>38</v>
      </c>
      <c r="E8615" t="s">
        <v>784</v>
      </c>
      <c r="F8615" t="s">
        <v>2937</v>
      </c>
      <c r="G8615" t="s">
        <v>18580</v>
      </c>
      <c r="H8615" s="1">
        <v>929475</v>
      </c>
      <c r="I8615" s="1">
        <v>0</v>
      </c>
      <c r="J8615" t="s">
        <v>24</v>
      </c>
      <c r="K8615" t="s">
        <v>60</v>
      </c>
      <c r="L8615" s="10">
        <v>45383</v>
      </c>
      <c r="M8615" t="s">
        <v>18581</v>
      </c>
      <c r="N8615">
        <v>0</v>
      </c>
      <c r="O8615" s="17" t="s">
        <v>21485</v>
      </c>
      <c r="P8615">
        <v>0</v>
      </c>
      <c r="Q8615" s="17" t="s">
        <v>21485</v>
      </c>
      <c r="R8615" t="s">
        <v>18579</v>
      </c>
    </row>
    <row r="8616" spans="1:18">
      <c r="A8616" t="s">
        <v>18582</v>
      </c>
      <c r="B8616" t="s">
        <v>154</v>
      </c>
      <c r="C8616" t="s">
        <v>30</v>
      </c>
      <c r="D8616" t="s">
        <v>38</v>
      </c>
      <c r="E8616" t="s">
        <v>1125</v>
      </c>
      <c r="F8616" t="s">
        <v>394</v>
      </c>
      <c r="G8616" t="s">
        <v>18583</v>
      </c>
      <c r="H8616" s="1">
        <v>462824</v>
      </c>
      <c r="I8616" s="1">
        <v>0</v>
      </c>
      <c r="J8616" t="s">
        <v>48</v>
      </c>
      <c r="K8616" t="s">
        <v>60</v>
      </c>
      <c r="L8616" s="10">
        <v>45200</v>
      </c>
      <c r="M8616" t="s">
        <v>18584</v>
      </c>
      <c r="N8616">
        <v>0</v>
      </c>
      <c r="O8616" s="17" t="s">
        <v>21485</v>
      </c>
      <c r="P8616">
        <v>0</v>
      </c>
      <c r="Q8616" s="17" t="s">
        <v>21485</v>
      </c>
      <c r="R8616" t="s">
        <v>18582</v>
      </c>
    </row>
    <row r="8617" spans="1:18">
      <c r="A8617" t="s">
        <v>18585</v>
      </c>
      <c r="B8617" t="s">
        <v>84</v>
      </c>
      <c r="C8617" t="s">
        <v>85</v>
      </c>
      <c r="D8617" t="s">
        <v>20</v>
      </c>
      <c r="E8617" t="s">
        <v>104</v>
      </c>
      <c r="F8617" t="s">
        <v>282</v>
      </c>
      <c r="G8617" t="s">
        <v>18586</v>
      </c>
      <c r="H8617" s="1">
        <v>692860</v>
      </c>
      <c r="I8617" s="1">
        <v>0</v>
      </c>
      <c r="J8617" t="s">
        <v>24</v>
      </c>
      <c r="K8617" t="s">
        <v>118</v>
      </c>
      <c r="L8617" s="10">
        <v>40269</v>
      </c>
      <c r="M8617" t="s">
        <v>18587</v>
      </c>
      <c r="N8617">
        <v>0</v>
      </c>
      <c r="O8617" s="17" t="s">
        <v>21485</v>
      </c>
      <c r="P8617">
        <v>0</v>
      </c>
      <c r="Q8617" s="17" t="s">
        <v>21485</v>
      </c>
      <c r="R8617" t="s">
        <v>18585</v>
      </c>
    </row>
    <row r="8618" spans="1:18">
      <c r="A8618" t="s">
        <v>18585</v>
      </c>
      <c r="B8618" t="s">
        <v>84</v>
      </c>
      <c r="C8618" t="s">
        <v>85</v>
      </c>
      <c r="D8618" t="s">
        <v>20</v>
      </c>
      <c r="E8618" t="s">
        <v>79</v>
      </c>
      <c r="F8618" t="s">
        <v>282</v>
      </c>
      <c r="G8618" t="s">
        <v>18588</v>
      </c>
      <c r="H8618" s="1">
        <v>778699</v>
      </c>
      <c r="I8618" s="1">
        <v>0</v>
      </c>
      <c r="J8618" t="s">
        <v>24</v>
      </c>
      <c r="K8618" t="s">
        <v>118</v>
      </c>
      <c r="L8618" s="10">
        <v>41548</v>
      </c>
      <c r="M8618" t="s">
        <v>18589</v>
      </c>
      <c r="N8618">
        <v>0</v>
      </c>
      <c r="O8618" s="17" t="s">
        <v>21485</v>
      </c>
      <c r="P8618">
        <v>0</v>
      </c>
      <c r="Q8618" s="17" t="s">
        <v>21485</v>
      </c>
      <c r="R8618" t="s">
        <v>18585</v>
      </c>
    </row>
    <row r="8619" spans="1:18">
      <c r="A8619" t="s">
        <v>18585</v>
      </c>
      <c r="B8619" t="s">
        <v>167</v>
      </c>
      <c r="C8619" t="s">
        <v>85</v>
      </c>
      <c r="D8619" t="s">
        <v>38</v>
      </c>
      <c r="E8619" t="s">
        <v>168</v>
      </c>
      <c r="F8619" t="s">
        <v>282</v>
      </c>
      <c r="G8619" t="s">
        <v>18590</v>
      </c>
      <c r="H8619" s="1">
        <v>803250</v>
      </c>
      <c r="I8619" s="1">
        <v>0</v>
      </c>
      <c r="J8619" t="s">
        <v>24</v>
      </c>
      <c r="K8619" t="s">
        <v>118</v>
      </c>
      <c r="L8619" s="10">
        <v>43922</v>
      </c>
      <c r="M8619" t="s">
        <v>18591</v>
      </c>
      <c r="N8619">
        <v>0</v>
      </c>
      <c r="O8619" s="17" t="s">
        <v>21485</v>
      </c>
      <c r="P8619">
        <v>0</v>
      </c>
      <c r="Q8619" s="17" t="s">
        <v>21485</v>
      </c>
      <c r="R8619" t="s">
        <v>18585</v>
      </c>
    </row>
    <row r="8620" spans="1:18">
      <c r="A8620" t="s">
        <v>18592</v>
      </c>
      <c r="B8620" t="s">
        <v>18</v>
      </c>
      <c r="C8620" t="s">
        <v>19</v>
      </c>
      <c r="D8620" t="s">
        <v>38</v>
      </c>
      <c r="E8620" t="s">
        <v>1726</v>
      </c>
      <c r="F8620" t="s">
        <v>140</v>
      </c>
      <c r="G8620" t="s">
        <v>18593</v>
      </c>
      <c r="H8620" s="1">
        <v>918000</v>
      </c>
      <c r="I8620" s="1">
        <v>0</v>
      </c>
      <c r="J8620" t="s">
        <v>24</v>
      </c>
      <c r="K8620" t="s">
        <v>60</v>
      </c>
      <c r="L8620" s="10">
        <v>45566</v>
      </c>
      <c r="M8620" t="s">
        <v>18594</v>
      </c>
      <c r="N8620">
        <v>0</v>
      </c>
      <c r="O8620" s="17" t="s">
        <v>21485</v>
      </c>
      <c r="P8620">
        <v>0</v>
      </c>
      <c r="Q8620" s="17" t="s">
        <v>21485</v>
      </c>
      <c r="R8620" t="s">
        <v>18592</v>
      </c>
    </row>
    <row r="8621" spans="1:18">
      <c r="A8621" t="s">
        <v>18595</v>
      </c>
      <c r="B8621" t="s">
        <v>29</v>
      </c>
      <c r="C8621" t="s">
        <v>30</v>
      </c>
      <c r="D8621" t="s">
        <v>38</v>
      </c>
      <c r="E8621" t="s">
        <v>39</v>
      </c>
      <c r="F8621" t="s">
        <v>7246</v>
      </c>
      <c r="G8621" t="s">
        <v>18596</v>
      </c>
      <c r="H8621" s="1">
        <v>956250</v>
      </c>
      <c r="I8621" s="1">
        <v>0</v>
      </c>
      <c r="J8621" t="s">
        <v>24</v>
      </c>
      <c r="K8621" t="s">
        <v>118</v>
      </c>
      <c r="L8621" s="10">
        <v>43191</v>
      </c>
      <c r="M8621" t="s">
        <v>18597</v>
      </c>
      <c r="N8621">
        <v>0</v>
      </c>
      <c r="O8621" s="17" t="s">
        <v>21485</v>
      </c>
      <c r="P8621">
        <v>0</v>
      </c>
      <c r="Q8621" s="17" t="s">
        <v>21485</v>
      </c>
      <c r="R8621" t="s">
        <v>18595</v>
      </c>
    </row>
    <row r="8622" spans="1:18">
      <c r="A8622" t="s">
        <v>18595</v>
      </c>
      <c r="B8622" t="s">
        <v>29</v>
      </c>
      <c r="C8622" t="s">
        <v>30</v>
      </c>
      <c r="D8622" t="s">
        <v>38</v>
      </c>
      <c r="E8622" t="s">
        <v>1125</v>
      </c>
      <c r="F8622" t="s">
        <v>379</v>
      </c>
      <c r="G8622" t="s">
        <v>18598</v>
      </c>
      <c r="H8622" s="1">
        <v>1128376</v>
      </c>
      <c r="I8622" s="1">
        <v>0</v>
      </c>
      <c r="J8622" t="s">
        <v>24</v>
      </c>
      <c r="K8622" t="s">
        <v>118</v>
      </c>
      <c r="L8622" s="10">
        <v>45200</v>
      </c>
      <c r="M8622" t="s">
        <v>18599</v>
      </c>
      <c r="N8622">
        <v>0</v>
      </c>
      <c r="O8622" s="17" t="s">
        <v>21485</v>
      </c>
      <c r="P8622">
        <v>0</v>
      </c>
      <c r="Q8622" s="17" t="s">
        <v>21485</v>
      </c>
      <c r="R8622" t="s">
        <v>18595</v>
      </c>
    </row>
    <row r="8623" spans="1:18">
      <c r="A8623" t="s">
        <v>18600</v>
      </c>
      <c r="B8623" t="s">
        <v>1250</v>
      </c>
      <c r="C8623" t="s">
        <v>85</v>
      </c>
      <c r="D8623" t="s">
        <v>38</v>
      </c>
      <c r="E8623" t="s">
        <v>86</v>
      </c>
      <c r="F8623" t="s">
        <v>404</v>
      </c>
      <c r="G8623" t="s">
        <v>18601</v>
      </c>
      <c r="H8623" s="1">
        <v>918000</v>
      </c>
      <c r="I8623" s="1">
        <v>0</v>
      </c>
      <c r="J8623" t="s">
        <v>24</v>
      </c>
      <c r="K8623" t="s">
        <v>49</v>
      </c>
      <c r="L8623" s="10">
        <v>44652</v>
      </c>
      <c r="M8623" t="s">
        <v>18602</v>
      </c>
      <c r="N8623">
        <v>0</v>
      </c>
      <c r="O8623" s="17" t="s">
        <v>21485</v>
      </c>
      <c r="P8623">
        <v>0</v>
      </c>
      <c r="Q8623" s="17" t="s">
        <v>21485</v>
      </c>
      <c r="R8623" t="s">
        <v>18600</v>
      </c>
    </row>
    <row r="8624" spans="1:18">
      <c r="A8624" t="s">
        <v>18603</v>
      </c>
      <c r="B8624" t="s">
        <v>121</v>
      </c>
      <c r="C8624" t="s">
        <v>30</v>
      </c>
      <c r="D8624" t="s">
        <v>38</v>
      </c>
      <c r="E8624" t="s">
        <v>718</v>
      </c>
      <c r="F8624" t="s">
        <v>901</v>
      </c>
      <c r="G8624" t="s">
        <v>18604</v>
      </c>
      <c r="H8624" s="1">
        <v>535501</v>
      </c>
      <c r="I8624" s="1">
        <v>0</v>
      </c>
      <c r="J8624" t="s">
        <v>48</v>
      </c>
      <c r="K8624" t="s">
        <v>118</v>
      </c>
      <c r="L8624" s="10">
        <v>44835</v>
      </c>
      <c r="M8624" t="s">
        <v>18605</v>
      </c>
      <c r="N8624">
        <v>0</v>
      </c>
      <c r="O8624" s="17" t="s">
        <v>21485</v>
      </c>
      <c r="P8624">
        <v>0</v>
      </c>
      <c r="Q8624" s="17" t="s">
        <v>21485</v>
      </c>
      <c r="R8624" t="s">
        <v>18603</v>
      </c>
    </row>
    <row r="8625" spans="1:18">
      <c r="A8625" t="s">
        <v>18606</v>
      </c>
      <c r="B8625" t="s">
        <v>121</v>
      </c>
      <c r="C8625" t="s">
        <v>30</v>
      </c>
      <c r="D8625" t="s">
        <v>20</v>
      </c>
      <c r="E8625" t="s">
        <v>92</v>
      </c>
      <c r="F8625" t="s">
        <v>901</v>
      </c>
      <c r="G8625" t="s">
        <v>18607</v>
      </c>
      <c r="H8625" s="1">
        <v>697564</v>
      </c>
      <c r="I8625" s="1">
        <v>0</v>
      </c>
      <c r="J8625" t="s">
        <v>24</v>
      </c>
      <c r="K8625" t="s">
        <v>118</v>
      </c>
      <c r="L8625" s="10">
        <v>42278</v>
      </c>
      <c r="M8625" t="s">
        <v>18608</v>
      </c>
      <c r="N8625">
        <v>0</v>
      </c>
      <c r="O8625" s="17" t="s">
        <v>21485</v>
      </c>
      <c r="P8625">
        <v>0</v>
      </c>
      <c r="Q8625" s="17" t="s">
        <v>21485</v>
      </c>
      <c r="R8625" t="s">
        <v>18606</v>
      </c>
    </row>
    <row r="8626" spans="1:18">
      <c r="A8626" t="s">
        <v>323</v>
      </c>
      <c r="B8626" t="s">
        <v>324</v>
      </c>
      <c r="C8626" t="s">
        <v>30</v>
      </c>
      <c r="D8626" t="s">
        <v>20</v>
      </c>
      <c r="E8626" t="s">
        <v>66</v>
      </c>
      <c r="F8626" t="s">
        <v>134</v>
      </c>
      <c r="G8626" t="s">
        <v>478</v>
      </c>
      <c r="H8626" s="1">
        <v>749975</v>
      </c>
      <c r="I8626" s="1">
        <v>0</v>
      </c>
      <c r="J8626" t="s">
        <v>24</v>
      </c>
      <c r="K8626" t="s">
        <v>136</v>
      </c>
      <c r="L8626" s="10">
        <v>41000</v>
      </c>
      <c r="M8626" t="s">
        <v>479</v>
      </c>
      <c r="N8626">
        <v>4</v>
      </c>
      <c r="O8626" s="17" t="s">
        <v>21485</v>
      </c>
      <c r="P8626">
        <v>0</v>
      </c>
      <c r="Q8626" s="17" t="s">
        <v>21485</v>
      </c>
      <c r="R8626" t="s">
        <v>323</v>
      </c>
    </row>
    <row r="8627" spans="1:18">
      <c r="A8627" t="s">
        <v>323</v>
      </c>
      <c r="B8627" t="s">
        <v>324</v>
      </c>
      <c r="C8627" t="s">
        <v>30</v>
      </c>
      <c r="D8627" t="s">
        <v>20</v>
      </c>
      <c r="E8627" t="s">
        <v>79</v>
      </c>
      <c r="F8627" t="s">
        <v>134</v>
      </c>
      <c r="G8627" t="s">
        <v>325</v>
      </c>
      <c r="H8627" s="1">
        <v>769770</v>
      </c>
      <c r="I8627" s="1">
        <v>0</v>
      </c>
      <c r="J8627" t="s">
        <v>24</v>
      </c>
      <c r="K8627" t="s">
        <v>136</v>
      </c>
      <c r="L8627" s="10">
        <v>41548</v>
      </c>
      <c r="M8627" t="s">
        <v>326</v>
      </c>
      <c r="N8627">
        <v>5</v>
      </c>
      <c r="O8627" s="17" t="s">
        <v>21485</v>
      </c>
      <c r="P8627">
        <v>0</v>
      </c>
      <c r="Q8627" s="17" t="s">
        <v>21485</v>
      </c>
      <c r="R8627" t="s">
        <v>323</v>
      </c>
    </row>
    <row r="8628" spans="1:18">
      <c r="A8628" t="s">
        <v>323</v>
      </c>
      <c r="B8628" t="s">
        <v>324</v>
      </c>
      <c r="C8628" t="s">
        <v>30</v>
      </c>
      <c r="D8628" t="s">
        <v>38</v>
      </c>
      <c r="E8628" t="s">
        <v>784</v>
      </c>
      <c r="F8628" t="s">
        <v>1155</v>
      </c>
      <c r="G8628" t="s">
        <v>1156</v>
      </c>
      <c r="H8628" s="1">
        <v>1002150</v>
      </c>
      <c r="I8628" s="1">
        <v>0</v>
      </c>
      <c r="J8628" t="s">
        <v>24</v>
      </c>
      <c r="K8628" t="s">
        <v>136</v>
      </c>
      <c r="L8628" s="10">
        <v>45383</v>
      </c>
      <c r="M8628" t="s">
        <v>1157</v>
      </c>
      <c r="N8628">
        <v>2</v>
      </c>
      <c r="O8628" s="17" t="s">
        <v>21485</v>
      </c>
      <c r="P8628">
        <v>0</v>
      </c>
      <c r="Q8628" s="17" t="s">
        <v>21485</v>
      </c>
      <c r="R8628" t="s">
        <v>323</v>
      </c>
    </row>
    <row r="8629" spans="1:18">
      <c r="A8629" t="s">
        <v>18609</v>
      </c>
      <c r="B8629" t="s">
        <v>167</v>
      </c>
      <c r="C8629" t="s">
        <v>85</v>
      </c>
      <c r="D8629" t="s">
        <v>20</v>
      </c>
      <c r="E8629" t="s">
        <v>104</v>
      </c>
      <c r="F8629" t="s">
        <v>574</v>
      </c>
      <c r="G8629" t="s">
        <v>18610</v>
      </c>
      <c r="H8629" s="1">
        <v>651775</v>
      </c>
      <c r="I8629" s="1">
        <v>0</v>
      </c>
      <c r="J8629" t="s">
        <v>24</v>
      </c>
      <c r="K8629" t="s">
        <v>94</v>
      </c>
      <c r="L8629" s="10">
        <v>40269</v>
      </c>
      <c r="M8629" t="s">
        <v>18611</v>
      </c>
      <c r="N8629">
        <v>0</v>
      </c>
      <c r="O8629" s="17" t="s">
        <v>21485</v>
      </c>
      <c r="P8629">
        <v>0</v>
      </c>
      <c r="Q8629" s="17" t="s">
        <v>21485</v>
      </c>
      <c r="R8629" t="s">
        <v>18609</v>
      </c>
    </row>
  </sheetData>
  <sortState xmlns:xlrd2="http://schemas.microsoft.com/office/spreadsheetml/2017/richdata2" ref="A2:R8629">
    <sortCondition ref="Q2:Q8629"/>
    <sortCondition ref="A2:A8629"/>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F321-8551-BC40-B1DA-B559E142DAF4}">
  <dimension ref="A1:AD58"/>
  <sheetViews>
    <sheetView tabSelected="1" topLeftCell="K31" zoomScaleNormal="100" workbookViewId="0">
      <selection activeCell="S59" sqref="S59"/>
    </sheetView>
  </sheetViews>
  <sheetFormatPr defaultColWidth="10.625" defaultRowHeight="15.75"/>
  <cols>
    <col min="4" max="4" width="17.375" customWidth="1"/>
    <col min="6" max="6" width="14.875" style="18" customWidth="1"/>
    <col min="8" max="8" width="14.875" style="18" customWidth="1"/>
    <col min="10" max="10" width="14.875" style="18" customWidth="1"/>
    <col min="12" max="12" width="14.875" style="18" customWidth="1"/>
    <col min="14" max="14" width="14.875" style="18" customWidth="1"/>
    <col min="16" max="16" width="14.875" style="18" customWidth="1"/>
    <col min="18" max="19" width="14.875" style="18" customWidth="1"/>
    <col min="20" max="20" width="14.875" style="16" customWidth="1"/>
    <col min="21" max="21" width="14.875" style="19" customWidth="1"/>
    <col min="22" max="22" width="12.625" customWidth="1"/>
    <col min="25" max="26" width="17.375" customWidth="1"/>
    <col min="27" max="27" width="21.5" customWidth="1"/>
  </cols>
  <sheetData>
    <row r="1" spans="1:30">
      <c r="A1" t="s">
        <v>21486</v>
      </c>
      <c r="B1" t="s">
        <v>21487</v>
      </c>
      <c r="C1" t="s">
        <v>16</v>
      </c>
      <c r="D1" t="s">
        <v>21488</v>
      </c>
      <c r="E1" t="s">
        <v>21489</v>
      </c>
      <c r="F1" s="20" t="s">
        <v>21490</v>
      </c>
      <c r="G1" t="s">
        <v>21491</v>
      </c>
      <c r="H1" s="20" t="s">
        <v>21492</v>
      </c>
      <c r="I1" t="s">
        <v>21493</v>
      </c>
      <c r="J1" s="20" t="s">
        <v>21494</v>
      </c>
      <c r="K1" t="s">
        <v>21495</v>
      </c>
      <c r="L1" s="20" t="s">
        <v>21496</v>
      </c>
      <c r="M1" t="s">
        <v>21497</v>
      </c>
      <c r="N1" s="20" t="s">
        <v>21498</v>
      </c>
      <c r="O1" t="s">
        <v>21499</v>
      </c>
      <c r="P1" s="20" t="s">
        <v>21500</v>
      </c>
      <c r="Q1" t="s">
        <v>21501</v>
      </c>
      <c r="R1" s="20" t="s">
        <v>21502</v>
      </c>
      <c r="S1" s="20" t="s">
        <v>21539</v>
      </c>
      <c r="T1" s="21" t="s">
        <v>21547</v>
      </c>
      <c r="U1" s="22" t="s">
        <v>21549</v>
      </c>
      <c r="V1" t="s">
        <v>21503</v>
      </c>
      <c r="W1" t="s">
        <v>21504</v>
      </c>
      <c r="X1" t="s">
        <v>21543</v>
      </c>
      <c r="Y1" t="s">
        <v>21488</v>
      </c>
      <c r="Z1" t="s">
        <v>21548</v>
      </c>
      <c r="AA1" t="s">
        <v>0</v>
      </c>
    </row>
    <row r="2" spans="1:30">
      <c r="A2">
        <v>1165</v>
      </c>
      <c r="B2">
        <v>15</v>
      </c>
      <c r="C2" t="s">
        <v>27</v>
      </c>
      <c r="D2" t="s">
        <v>925</v>
      </c>
      <c r="E2" t="b">
        <v>1</v>
      </c>
      <c r="F2" s="20">
        <v>1230910</v>
      </c>
      <c r="G2" t="b">
        <v>0</v>
      </c>
      <c r="H2" s="20">
        <v>0</v>
      </c>
      <c r="I2" t="b">
        <v>0</v>
      </c>
      <c r="J2" s="20">
        <v>0</v>
      </c>
      <c r="K2" t="b">
        <v>0</v>
      </c>
      <c r="L2" s="20">
        <v>0</v>
      </c>
      <c r="M2" t="b">
        <v>0</v>
      </c>
      <c r="N2" s="20">
        <v>0</v>
      </c>
      <c r="O2" t="b">
        <v>0</v>
      </c>
      <c r="P2" s="20">
        <v>0</v>
      </c>
      <c r="Q2" t="b">
        <v>0</v>
      </c>
      <c r="R2" s="20">
        <v>0</v>
      </c>
      <c r="S2" s="20">
        <f t="shared" ref="S2:S33" si="0">SUM(F2+H2+J2+L2+N2+P2+R2)</f>
        <v>1230910</v>
      </c>
      <c r="T2" s="26">
        <v>1.7525411847178409</v>
      </c>
      <c r="U2" s="22">
        <v>0.24366823267894244</v>
      </c>
      <c r="V2" t="s">
        <v>21510</v>
      </c>
      <c r="W2" t="s">
        <v>21511</v>
      </c>
      <c r="Y2" t="s">
        <v>925</v>
      </c>
      <c r="Z2" s="1">
        <v>970020</v>
      </c>
      <c r="AA2" t="s">
        <v>920</v>
      </c>
    </row>
    <row r="3" spans="1:30">
      <c r="A3">
        <v>155</v>
      </c>
      <c r="B3">
        <v>4</v>
      </c>
      <c r="C3" t="s">
        <v>27</v>
      </c>
      <c r="D3" t="s">
        <v>21537</v>
      </c>
      <c r="E3" t="b">
        <v>0</v>
      </c>
      <c r="F3" s="20">
        <v>0</v>
      </c>
      <c r="G3" t="b">
        <v>0</v>
      </c>
      <c r="H3" s="20">
        <v>0</v>
      </c>
      <c r="I3" t="b">
        <v>0</v>
      </c>
      <c r="J3" s="20">
        <v>0</v>
      </c>
      <c r="K3" t="b">
        <v>0</v>
      </c>
      <c r="L3" s="20">
        <v>0</v>
      </c>
      <c r="M3" t="b">
        <v>0</v>
      </c>
      <c r="N3" s="20">
        <v>0</v>
      </c>
      <c r="O3" t="s">
        <v>21535</v>
      </c>
      <c r="P3" s="20">
        <v>10200000</v>
      </c>
      <c r="Q3" t="s">
        <v>21508</v>
      </c>
      <c r="R3" s="20">
        <v>10200000</v>
      </c>
      <c r="S3" s="20">
        <f t="shared" si="0"/>
        <v>20400000</v>
      </c>
      <c r="T3" s="26">
        <v>27.375936015459352</v>
      </c>
      <c r="U3" s="22">
        <v>1.4373689771413045</v>
      </c>
      <c r="W3" t="s">
        <v>21507</v>
      </c>
      <c r="Y3" t="s">
        <v>21537</v>
      </c>
      <c r="Z3" s="1">
        <v>745180</v>
      </c>
      <c r="AA3" t="s">
        <v>148</v>
      </c>
    </row>
    <row r="4" spans="1:30">
      <c r="A4">
        <v>155</v>
      </c>
      <c r="B4">
        <v>4</v>
      </c>
      <c r="C4" t="s">
        <v>27</v>
      </c>
      <c r="D4" t="s">
        <v>21528</v>
      </c>
      <c r="E4" t="b">
        <v>0</v>
      </c>
      <c r="F4" s="20">
        <v>0</v>
      </c>
      <c r="G4" t="b">
        <v>0</v>
      </c>
      <c r="H4" s="20">
        <v>0</v>
      </c>
      <c r="I4" t="b">
        <v>0</v>
      </c>
      <c r="J4" s="20">
        <v>0</v>
      </c>
      <c r="K4" t="b">
        <v>0</v>
      </c>
      <c r="L4" s="20">
        <v>0</v>
      </c>
      <c r="M4" t="b">
        <v>0</v>
      </c>
      <c r="N4" s="20">
        <v>0</v>
      </c>
      <c r="O4" t="s">
        <v>21522</v>
      </c>
      <c r="P4" s="20">
        <v>1300000</v>
      </c>
      <c r="Q4" t="s">
        <v>21545</v>
      </c>
      <c r="R4" s="20">
        <v>1</v>
      </c>
      <c r="S4" s="20">
        <f t="shared" si="0"/>
        <v>1300001</v>
      </c>
      <c r="T4" s="21">
        <v>1.6825211932958002</v>
      </c>
      <c r="U4" s="22">
        <v>0.22596054337057658</v>
      </c>
      <c r="V4" t="s">
        <v>21529</v>
      </c>
      <c r="W4" t="s">
        <v>21505</v>
      </c>
      <c r="X4" t="s">
        <v>21544</v>
      </c>
      <c r="Y4" t="s">
        <v>21528</v>
      </c>
      <c r="Z4" s="1">
        <v>772650</v>
      </c>
      <c r="AA4" t="s">
        <v>148</v>
      </c>
    </row>
    <row r="5" spans="1:30">
      <c r="A5">
        <v>2214</v>
      </c>
      <c r="B5">
        <v>29</v>
      </c>
      <c r="C5" t="s">
        <v>27</v>
      </c>
      <c r="D5" t="s">
        <v>77</v>
      </c>
      <c r="E5" t="b">
        <v>1</v>
      </c>
      <c r="F5" s="20">
        <v>11000000</v>
      </c>
      <c r="G5" t="b">
        <v>1</v>
      </c>
      <c r="H5" s="20">
        <v>75000000</v>
      </c>
      <c r="I5" t="b">
        <v>1</v>
      </c>
      <c r="J5" s="20">
        <v>175000000</v>
      </c>
      <c r="K5" t="b">
        <v>0</v>
      </c>
      <c r="L5" s="20">
        <v>0</v>
      </c>
      <c r="M5" t="b">
        <v>0</v>
      </c>
      <c r="N5" s="20">
        <v>0</v>
      </c>
      <c r="O5" t="b">
        <v>0</v>
      </c>
      <c r="P5" s="20">
        <v>0</v>
      </c>
      <c r="Q5" t="b">
        <v>0</v>
      </c>
      <c r="R5" s="20">
        <v>0</v>
      </c>
      <c r="S5" s="20">
        <f t="shared" si="0"/>
        <v>261000000</v>
      </c>
      <c r="T5" s="26">
        <v>437.40573152337856</v>
      </c>
      <c r="U5" s="22">
        <v>2.6408844694941829</v>
      </c>
      <c r="W5" t="s">
        <v>21505</v>
      </c>
      <c r="Y5" t="s">
        <v>77</v>
      </c>
      <c r="Z5" s="1">
        <v>596700</v>
      </c>
      <c r="AA5" t="s">
        <v>21552</v>
      </c>
      <c r="AD5" s="25">
        <f>AVERAGE(T2:T56)</f>
        <v>55.609192385038853</v>
      </c>
    </row>
    <row r="6" spans="1:30">
      <c r="A6">
        <v>968</v>
      </c>
      <c r="B6">
        <v>11</v>
      </c>
      <c r="C6" t="s">
        <v>27</v>
      </c>
      <c r="D6" t="s">
        <v>904</v>
      </c>
      <c r="E6" t="b">
        <v>0</v>
      </c>
      <c r="F6" s="20">
        <v>0</v>
      </c>
      <c r="G6" t="b">
        <v>0</v>
      </c>
      <c r="H6" s="20">
        <v>0</v>
      </c>
      <c r="I6" t="b">
        <v>0</v>
      </c>
      <c r="J6" s="20">
        <v>0</v>
      </c>
      <c r="K6" t="b">
        <v>0</v>
      </c>
      <c r="L6" s="20">
        <v>0</v>
      </c>
      <c r="M6" t="b">
        <v>0</v>
      </c>
      <c r="N6" s="20">
        <v>0</v>
      </c>
      <c r="O6" t="b">
        <v>0</v>
      </c>
      <c r="P6" s="20">
        <v>0</v>
      </c>
      <c r="Q6" t="b">
        <v>0</v>
      </c>
      <c r="R6" s="20">
        <v>0</v>
      </c>
      <c r="S6" s="20">
        <f t="shared" si="0"/>
        <v>0</v>
      </c>
      <c r="T6" s="26">
        <v>0</v>
      </c>
      <c r="U6" s="22" t="e">
        <f>LOG10(T6)</f>
        <v>#NUM!</v>
      </c>
      <c r="V6" s="23"/>
      <c r="Y6" t="s">
        <v>904</v>
      </c>
      <c r="Z6" s="1">
        <v>910350</v>
      </c>
      <c r="AA6" t="s">
        <v>900</v>
      </c>
    </row>
    <row r="7" spans="1:30">
      <c r="A7">
        <v>95</v>
      </c>
      <c r="B7">
        <v>2</v>
      </c>
      <c r="C7" t="s">
        <v>27</v>
      </c>
      <c r="D7" t="s">
        <v>21527</v>
      </c>
      <c r="E7" t="b">
        <v>0</v>
      </c>
      <c r="F7" s="20">
        <v>0</v>
      </c>
      <c r="G7" t="b">
        <v>0</v>
      </c>
      <c r="H7" s="20">
        <v>0</v>
      </c>
      <c r="I7" t="b">
        <v>0</v>
      </c>
      <c r="J7" s="20">
        <v>0</v>
      </c>
      <c r="K7" t="b">
        <v>0</v>
      </c>
      <c r="L7" s="20">
        <v>0</v>
      </c>
      <c r="M7" t="b">
        <v>0</v>
      </c>
      <c r="N7" s="20">
        <v>0</v>
      </c>
      <c r="O7" t="b">
        <v>0</v>
      </c>
      <c r="P7" s="20">
        <v>0</v>
      </c>
      <c r="Q7" t="s">
        <v>21519</v>
      </c>
      <c r="R7" s="20">
        <v>200000000</v>
      </c>
      <c r="S7" s="20">
        <f t="shared" si="0"/>
        <v>200000000</v>
      </c>
      <c r="T7" s="26">
        <v>163.1582876048241</v>
      </c>
      <c r="U7" s="22">
        <v>2.2126091386180997</v>
      </c>
      <c r="Y7" t="s">
        <v>21527</v>
      </c>
      <c r="Z7" s="1">
        <v>1225803.5</v>
      </c>
      <c r="AA7" t="s">
        <v>21553</v>
      </c>
    </row>
    <row r="8" spans="1:30">
      <c r="A8">
        <v>3757</v>
      </c>
      <c r="B8">
        <v>46</v>
      </c>
      <c r="C8" t="s">
        <v>27</v>
      </c>
      <c r="D8" t="s">
        <v>21463</v>
      </c>
      <c r="E8" t="s">
        <v>21546</v>
      </c>
      <c r="F8" s="20">
        <v>1</v>
      </c>
      <c r="G8" t="b">
        <v>0</v>
      </c>
      <c r="H8" s="20">
        <v>0</v>
      </c>
      <c r="I8" t="b">
        <v>0</v>
      </c>
      <c r="J8" s="20">
        <v>0</v>
      </c>
      <c r="K8" t="b">
        <v>0</v>
      </c>
      <c r="L8" s="20">
        <v>0</v>
      </c>
      <c r="M8" t="b">
        <v>0</v>
      </c>
      <c r="N8" s="20">
        <v>0</v>
      </c>
      <c r="O8" t="b">
        <v>0</v>
      </c>
      <c r="P8" s="20">
        <v>0</v>
      </c>
      <c r="Q8" t="b">
        <v>0</v>
      </c>
      <c r="R8" s="20">
        <v>0</v>
      </c>
      <c r="S8" s="20">
        <f t="shared" si="0"/>
        <v>1</v>
      </c>
      <c r="T8" s="21">
        <v>0</v>
      </c>
      <c r="U8" s="22" t="e">
        <v>#NUM!</v>
      </c>
      <c r="X8" s="24" t="s">
        <v>21544</v>
      </c>
      <c r="Y8" t="s">
        <v>21463</v>
      </c>
      <c r="Z8" s="1">
        <v>875926</v>
      </c>
      <c r="AA8" t="s">
        <v>894</v>
      </c>
    </row>
    <row r="9" spans="1:30">
      <c r="A9">
        <v>807</v>
      </c>
      <c r="B9">
        <v>53</v>
      </c>
      <c r="C9" t="s">
        <v>21465</v>
      </c>
      <c r="D9" t="s">
        <v>21464</v>
      </c>
      <c r="E9" t="b">
        <v>0</v>
      </c>
      <c r="F9" s="20">
        <v>0</v>
      </c>
      <c r="G9" t="b">
        <v>0</v>
      </c>
      <c r="H9" s="20">
        <v>0</v>
      </c>
      <c r="I9" t="b">
        <v>0</v>
      </c>
      <c r="J9" s="20">
        <v>0</v>
      </c>
      <c r="K9" t="b">
        <v>0</v>
      </c>
      <c r="L9" s="20">
        <v>0</v>
      </c>
      <c r="M9" t="b">
        <v>0</v>
      </c>
      <c r="N9" s="20">
        <v>0</v>
      </c>
      <c r="O9" t="b">
        <v>0</v>
      </c>
      <c r="P9" s="20">
        <v>0</v>
      </c>
      <c r="Q9" t="b">
        <v>0</v>
      </c>
      <c r="R9" s="20">
        <v>0</v>
      </c>
      <c r="S9" s="20">
        <f t="shared" si="0"/>
        <v>0</v>
      </c>
      <c r="T9" s="26">
        <v>0</v>
      </c>
      <c r="U9" s="22" t="e">
        <v>#NUM!</v>
      </c>
      <c r="Y9" t="s">
        <v>21464</v>
      </c>
      <c r="Z9" s="1">
        <v>789051</v>
      </c>
      <c r="AA9" t="s">
        <v>891</v>
      </c>
    </row>
    <row r="10" spans="1:30">
      <c r="A10">
        <v>1782</v>
      </c>
      <c r="B10">
        <v>23</v>
      </c>
      <c r="C10" t="s">
        <v>27</v>
      </c>
      <c r="D10" t="s">
        <v>21512</v>
      </c>
      <c r="E10" t="s">
        <v>21546</v>
      </c>
      <c r="F10" s="20">
        <v>1</v>
      </c>
      <c r="G10" t="b">
        <v>0</v>
      </c>
      <c r="H10" s="20">
        <v>0</v>
      </c>
      <c r="I10" t="b">
        <v>0</v>
      </c>
      <c r="J10" s="20">
        <v>0</v>
      </c>
      <c r="K10" t="b">
        <v>0</v>
      </c>
      <c r="L10" s="20">
        <v>0</v>
      </c>
      <c r="M10" t="b">
        <v>0</v>
      </c>
      <c r="N10" s="20">
        <v>0</v>
      </c>
      <c r="O10" t="b">
        <v>0</v>
      </c>
      <c r="P10" s="20">
        <v>0</v>
      </c>
      <c r="Q10" t="b">
        <v>0</v>
      </c>
      <c r="R10" s="20">
        <v>0</v>
      </c>
      <c r="S10" s="20">
        <f t="shared" si="0"/>
        <v>1</v>
      </c>
      <c r="T10" s="21">
        <v>0</v>
      </c>
      <c r="U10" s="22" t="e">
        <v>#NUM!</v>
      </c>
      <c r="X10" s="24" t="s">
        <v>21544</v>
      </c>
      <c r="Y10" t="s">
        <v>21512</v>
      </c>
      <c r="Z10" s="1">
        <v>375870</v>
      </c>
      <c r="AA10" t="s">
        <v>378</v>
      </c>
    </row>
    <row r="11" spans="1:30">
      <c r="A11">
        <v>2106</v>
      </c>
      <c r="B11">
        <v>27</v>
      </c>
      <c r="C11" t="s">
        <v>27</v>
      </c>
      <c r="D11" t="s">
        <v>20038</v>
      </c>
      <c r="E11" t="b">
        <v>0</v>
      </c>
      <c r="F11" s="20">
        <v>0</v>
      </c>
      <c r="G11" t="b">
        <v>0</v>
      </c>
      <c r="H11" s="20">
        <v>0</v>
      </c>
      <c r="I11" t="b">
        <v>0</v>
      </c>
      <c r="J11" s="20">
        <v>0</v>
      </c>
      <c r="K11" t="b">
        <v>0</v>
      </c>
      <c r="L11" s="20">
        <v>0</v>
      </c>
      <c r="M11" t="b">
        <v>0</v>
      </c>
      <c r="N11" s="20">
        <v>0</v>
      </c>
      <c r="O11" t="b">
        <v>0</v>
      </c>
      <c r="P11" s="20">
        <v>0</v>
      </c>
      <c r="Q11" t="b">
        <v>0</v>
      </c>
      <c r="R11" s="20">
        <v>0</v>
      </c>
      <c r="S11" s="20">
        <f t="shared" si="0"/>
        <v>0</v>
      </c>
      <c r="T11" s="26">
        <v>0</v>
      </c>
      <c r="U11" s="22" t="e">
        <v>#NUM!</v>
      </c>
      <c r="Y11" t="s">
        <v>20038</v>
      </c>
      <c r="Z11" s="1">
        <v>49110</v>
      </c>
      <c r="AA11" t="s">
        <v>1046</v>
      </c>
    </row>
    <row r="12" spans="1:30">
      <c r="A12">
        <v>1727</v>
      </c>
      <c r="B12">
        <v>22</v>
      </c>
      <c r="C12" t="s">
        <v>27</v>
      </c>
      <c r="D12" t="s">
        <v>21513</v>
      </c>
      <c r="E12" t="b">
        <v>1</v>
      </c>
      <c r="F12" s="20">
        <v>1900000</v>
      </c>
      <c r="G12" t="b">
        <v>0</v>
      </c>
      <c r="H12" s="20">
        <v>0</v>
      </c>
      <c r="I12" t="b">
        <v>0</v>
      </c>
      <c r="J12" s="20">
        <v>0</v>
      </c>
      <c r="K12" t="b">
        <v>0</v>
      </c>
      <c r="L12" s="20">
        <v>0</v>
      </c>
      <c r="M12" t="b">
        <v>0</v>
      </c>
      <c r="N12" s="20">
        <v>0</v>
      </c>
      <c r="O12" t="b">
        <v>0</v>
      </c>
      <c r="P12" s="20">
        <v>0</v>
      </c>
      <c r="Q12" t="b">
        <v>0</v>
      </c>
      <c r="R12" s="20">
        <v>0</v>
      </c>
      <c r="S12" s="20">
        <f t="shared" si="0"/>
        <v>1900000</v>
      </c>
      <c r="T12" s="26">
        <v>16.891541486514921</v>
      </c>
      <c r="U12" s="22">
        <v>1.2276692841796359</v>
      </c>
      <c r="Y12" t="s">
        <v>21513</v>
      </c>
      <c r="Z12" s="1">
        <v>112482.33333333333</v>
      </c>
      <c r="AA12" t="s">
        <v>133</v>
      </c>
    </row>
    <row r="13" spans="1:30">
      <c r="A13">
        <v>2731</v>
      </c>
      <c r="B13">
        <v>34</v>
      </c>
      <c r="C13" t="s">
        <v>27</v>
      </c>
      <c r="D13" t="s">
        <v>1509</v>
      </c>
      <c r="E13" t="b">
        <v>0</v>
      </c>
      <c r="F13" s="20">
        <v>0</v>
      </c>
      <c r="G13" t="b">
        <v>0</v>
      </c>
      <c r="H13" s="20">
        <v>0</v>
      </c>
      <c r="I13" t="b">
        <v>0</v>
      </c>
      <c r="J13" s="20">
        <v>0</v>
      </c>
      <c r="K13" t="b">
        <v>0</v>
      </c>
      <c r="L13" s="20">
        <v>0</v>
      </c>
      <c r="M13" t="b">
        <v>0</v>
      </c>
      <c r="N13" s="20">
        <v>0</v>
      </c>
      <c r="O13" t="b">
        <v>0</v>
      </c>
      <c r="P13" s="20">
        <v>0</v>
      </c>
      <c r="Q13" t="b">
        <v>0</v>
      </c>
      <c r="R13" s="20">
        <v>0</v>
      </c>
      <c r="S13" s="20">
        <f t="shared" si="0"/>
        <v>0</v>
      </c>
      <c r="T13" s="26">
        <v>0</v>
      </c>
      <c r="U13" s="22" t="e">
        <v>#NUM!</v>
      </c>
      <c r="Y13" t="s">
        <v>1509</v>
      </c>
      <c r="Z13" s="1">
        <v>557347</v>
      </c>
      <c r="AA13" t="s">
        <v>867</v>
      </c>
    </row>
    <row r="14" spans="1:30">
      <c r="A14">
        <v>105</v>
      </c>
      <c r="B14">
        <v>3</v>
      </c>
      <c r="C14" t="s">
        <v>27</v>
      </c>
      <c r="D14" t="s">
        <v>18737</v>
      </c>
      <c r="E14" t="b">
        <v>0</v>
      </c>
      <c r="F14" s="20">
        <v>0</v>
      </c>
      <c r="G14" t="b">
        <v>0</v>
      </c>
      <c r="H14" s="20">
        <v>0</v>
      </c>
      <c r="I14" t="b">
        <v>0</v>
      </c>
      <c r="J14" s="20">
        <v>0</v>
      </c>
      <c r="K14" t="b">
        <v>0</v>
      </c>
      <c r="L14" s="20">
        <v>0</v>
      </c>
      <c r="M14" t="b">
        <v>0</v>
      </c>
      <c r="N14" s="20">
        <v>0</v>
      </c>
      <c r="O14" t="s">
        <v>21535</v>
      </c>
      <c r="P14" s="20">
        <v>12000000</v>
      </c>
      <c r="Q14" t="b">
        <v>0</v>
      </c>
      <c r="R14" s="20">
        <v>0</v>
      </c>
      <c r="S14" s="20">
        <f t="shared" si="0"/>
        <v>12000000</v>
      </c>
      <c r="T14" s="26">
        <v>121.11669593653485</v>
      </c>
      <c r="U14" s="22">
        <v>2.0832040147641289</v>
      </c>
      <c r="W14" t="s">
        <v>21507</v>
      </c>
      <c r="Y14" t="s">
        <v>18737</v>
      </c>
      <c r="Z14" s="1">
        <v>99078</v>
      </c>
      <c r="AA14" t="s">
        <v>1581</v>
      </c>
    </row>
    <row r="15" spans="1:30">
      <c r="A15">
        <v>1440</v>
      </c>
      <c r="B15">
        <v>19</v>
      </c>
      <c r="C15" t="s">
        <v>27</v>
      </c>
      <c r="D15" t="s">
        <v>62</v>
      </c>
      <c r="E15" t="s">
        <v>21546</v>
      </c>
      <c r="F15" s="20">
        <v>1</v>
      </c>
      <c r="G15" t="b">
        <v>0</v>
      </c>
      <c r="H15" s="20">
        <v>0</v>
      </c>
      <c r="I15" t="b">
        <v>0</v>
      </c>
      <c r="J15" s="20">
        <v>0</v>
      </c>
      <c r="K15" t="b">
        <v>0</v>
      </c>
      <c r="L15" s="20">
        <v>0</v>
      </c>
      <c r="M15" t="b">
        <v>0</v>
      </c>
      <c r="N15" s="20">
        <v>0</v>
      </c>
      <c r="O15" t="b">
        <v>0</v>
      </c>
      <c r="P15" s="20">
        <v>0</v>
      </c>
      <c r="Q15" t="b">
        <v>0</v>
      </c>
      <c r="R15" s="20">
        <v>0</v>
      </c>
      <c r="S15" s="20">
        <f t="shared" si="0"/>
        <v>1</v>
      </c>
      <c r="T15" s="21">
        <v>0</v>
      </c>
      <c r="U15" s="22" t="e">
        <v>#NUM!</v>
      </c>
      <c r="X15" t="s">
        <v>21544</v>
      </c>
      <c r="Y15" t="s">
        <v>62</v>
      </c>
      <c r="Z15" s="1">
        <v>591640</v>
      </c>
      <c r="AA15" t="s">
        <v>58</v>
      </c>
    </row>
    <row r="16" spans="1:30">
      <c r="A16">
        <v>1399</v>
      </c>
      <c r="B16">
        <v>17</v>
      </c>
      <c r="C16" t="s">
        <v>27</v>
      </c>
      <c r="D16" t="s">
        <v>852</v>
      </c>
      <c r="E16" t="b">
        <v>0</v>
      </c>
      <c r="F16" s="20">
        <v>0</v>
      </c>
      <c r="G16" t="b">
        <v>0</v>
      </c>
      <c r="H16" s="20">
        <v>0</v>
      </c>
      <c r="I16" t="b">
        <v>0</v>
      </c>
      <c r="J16" s="20">
        <v>0</v>
      </c>
      <c r="K16" t="b">
        <v>0</v>
      </c>
      <c r="L16" s="20">
        <v>0</v>
      </c>
      <c r="M16" t="b">
        <v>0</v>
      </c>
      <c r="N16" s="20">
        <v>0</v>
      </c>
      <c r="O16" t="b">
        <v>0</v>
      </c>
      <c r="P16" s="20">
        <v>0</v>
      </c>
      <c r="Q16" t="b">
        <v>0</v>
      </c>
      <c r="R16" s="20">
        <v>0</v>
      </c>
      <c r="S16" s="20">
        <f t="shared" si="0"/>
        <v>0</v>
      </c>
      <c r="T16" s="26">
        <v>0</v>
      </c>
      <c r="U16" s="22" t="e">
        <v>#NUM!</v>
      </c>
      <c r="Y16" t="s">
        <v>852</v>
      </c>
      <c r="Z16" s="1">
        <v>883120</v>
      </c>
      <c r="AA16" t="s">
        <v>1467</v>
      </c>
    </row>
    <row r="17" spans="1:27">
      <c r="A17">
        <v>1016</v>
      </c>
      <c r="B17">
        <v>13</v>
      </c>
      <c r="C17" t="s">
        <v>27</v>
      </c>
      <c r="D17" t="s">
        <v>848</v>
      </c>
      <c r="E17" t="b">
        <v>0</v>
      </c>
      <c r="F17" s="20">
        <v>0</v>
      </c>
      <c r="G17" t="b">
        <v>0</v>
      </c>
      <c r="H17" s="20">
        <v>0</v>
      </c>
      <c r="I17" t="b">
        <v>0</v>
      </c>
      <c r="J17" s="20">
        <v>0</v>
      </c>
      <c r="K17" t="b">
        <v>0</v>
      </c>
      <c r="L17" s="20">
        <v>0</v>
      </c>
      <c r="M17" t="b">
        <v>0</v>
      </c>
      <c r="N17" s="20">
        <v>0</v>
      </c>
      <c r="O17" t="s">
        <v>21522</v>
      </c>
      <c r="P17" s="20">
        <v>4000000</v>
      </c>
      <c r="Q17" t="b">
        <v>0</v>
      </c>
      <c r="R17" s="20">
        <v>0</v>
      </c>
      <c r="S17" s="20">
        <f t="shared" si="0"/>
        <v>4000000</v>
      </c>
      <c r="T17" s="26">
        <v>4.6603208630914237</v>
      </c>
      <c r="U17" s="22">
        <v>0.66841581889447443</v>
      </c>
      <c r="Y17" t="s">
        <v>848</v>
      </c>
      <c r="Z17" s="1">
        <v>858310</v>
      </c>
      <c r="AA17" t="s">
        <v>845</v>
      </c>
    </row>
    <row r="18" spans="1:27">
      <c r="A18">
        <v>3562</v>
      </c>
      <c r="B18">
        <v>44</v>
      </c>
      <c r="C18" t="s">
        <v>27</v>
      </c>
      <c r="D18" t="s">
        <v>21023</v>
      </c>
      <c r="E18" t="b">
        <v>1</v>
      </c>
      <c r="F18" s="20">
        <v>6000000</v>
      </c>
      <c r="G18" t="b">
        <v>0</v>
      </c>
      <c r="H18" s="20">
        <v>0</v>
      </c>
      <c r="I18" t="b">
        <v>0</v>
      </c>
      <c r="J18" s="20">
        <v>0</v>
      </c>
      <c r="K18" t="b">
        <v>0</v>
      </c>
      <c r="L18" s="20">
        <v>0</v>
      </c>
      <c r="M18" t="b">
        <v>0</v>
      </c>
      <c r="N18" s="20">
        <v>0</v>
      </c>
      <c r="O18" t="b">
        <v>0</v>
      </c>
      <c r="P18" s="20">
        <v>0</v>
      </c>
      <c r="Q18" t="b">
        <v>0</v>
      </c>
      <c r="R18" s="20">
        <v>0</v>
      </c>
      <c r="S18" s="20">
        <f t="shared" si="0"/>
        <v>6000000</v>
      </c>
      <c r="T18" s="26">
        <v>3.0025176110168377</v>
      </c>
      <c r="U18" s="22">
        <v>0.47748556340050663</v>
      </c>
      <c r="Y18" t="s">
        <v>21023</v>
      </c>
      <c r="Z18" s="1">
        <v>1998323</v>
      </c>
      <c r="AA18" t="s">
        <v>512</v>
      </c>
    </row>
    <row r="19" spans="1:27">
      <c r="A19">
        <v>3680</v>
      </c>
      <c r="B19">
        <v>45</v>
      </c>
      <c r="C19" t="s">
        <v>27</v>
      </c>
      <c r="D19" t="s">
        <v>112</v>
      </c>
      <c r="E19" t="s">
        <v>21546</v>
      </c>
      <c r="F19" s="20">
        <v>1</v>
      </c>
      <c r="G19" t="b">
        <v>0</v>
      </c>
      <c r="H19" s="20">
        <v>0</v>
      </c>
      <c r="I19" t="b">
        <v>0</v>
      </c>
      <c r="J19" s="20">
        <v>0</v>
      </c>
      <c r="K19" t="b">
        <v>0</v>
      </c>
      <c r="L19" s="20">
        <v>0</v>
      </c>
      <c r="M19" t="b">
        <v>0</v>
      </c>
      <c r="N19" s="20">
        <v>0</v>
      </c>
      <c r="O19" t="b">
        <v>0</v>
      </c>
      <c r="P19" s="20">
        <v>0</v>
      </c>
      <c r="Q19" t="b">
        <v>0</v>
      </c>
      <c r="R19" s="20">
        <v>0</v>
      </c>
      <c r="S19" s="20">
        <f t="shared" si="0"/>
        <v>1</v>
      </c>
      <c r="T19" s="21">
        <v>0</v>
      </c>
      <c r="U19" s="22" t="e">
        <v>#NUM!</v>
      </c>
      <c r="X19" t="s">
        <v>21544</v>
      </c>
      <c r="Y19" t="s">
        <v>112</v>
      </c>
      <c r="Z19" s="1">
        <v>444501</v>
      </c>
      <c r="AA19" t="s">
        <v>107</v>
      </c>
    </row>
    <row r="20" spans="1:27">
      <c r="A20">
        <v>289</v>
      </c>
      <c r="B20">
        <v>5</v>
      </c>
      <c r="C20" t="s">
        <v>27</v>
      </c>
      <c r="D20" t="s">
        <v>21459</v>
      </c>
      <c r="E20" t="b">
        <v>0</v>
      </c>
      <c r="F20" s="20">
        <v>0</v>
      </c>
      <c r="G20" t="b">
        <v>0</v>
      </c>
      <c r="H20" s="20">
        <v>0</v>
      </c>
      <c r="I20" t="b">
        <v>0</v>
      </c>
      <c r="J20" s="20">
        <v>0</v>
      </c>
      <c r="K20" t="b">
        <v>0</v>
      </c>
      <c r="L20" s="20">
        <v>0</v>
      </c>
      <c r="M20" t="b">
        <v>0</v>
      </c>
      <c r="N20" s="20">
        <v>0</v>
      </c>
      <c r="O20" t="b">
        <v>0</v>
      </c>
      <c r="P20" s="20">
        <v>0</v>
      </c>
      <c r="Q20" t="b">
        <v>0</v>
      </c>
      <c r="R20" s="20">
        <v>0</v>
      </c>
      <c r="S20" s="20">
        <f t="shared" si="0"/>
        <v>0</v>
      </c>
      <c r="T20" s="26">
        <v>0</v>
      </c>
      <c r="U20" s="22" t="e">
        <v>#NUM!</v>
      </c>
      <c r="Y20" t="s">
        <v>21459</v>
      </c>
      <c r="Z20" s="1">
        <v>1051875</v>
      </c>
      <c r="AA20" t="s">
        <v>518</v>
      </c>
    </row>
    <row r="21" spans="1:27">
      <c r="A21">
        <v>1005</v>
      </c>
      <c r="B21">
        <v>12</v>
      </c>
      <c r="C21" t="s">
        <v>27</v>
      </c>
      <c r="D21" t="s">
        <v>816</v>
      </c>
      <c r="E21" t="b">
        <v>0</v>
      </c>
      <c r="F21" s="20">
        <v>0</v>
      </c>
      <c r="G21" t="b">
        <v>0</v>
      </c>
      <c r="H21" s="20">
        <v>0</v>
      </c>
      <c r="I21" t="b">
        <v>0</v>
      </c>
      <c r="J21" s="20">
        <v>0</v>
      </c>
      <c r="K21" t="b">
        <v>0</v>
      </c>
      <c r="L21" s="20">
        <v>0</v>
      </c>
      <c r="M21" t="b">
        <v>0</v>
      </c>
      <c r="N21" s="20">
        <v>0</v>
      </c>
      <c r="O21" t="b">
        <v>0</v>
      </c>
      <c r="P21" s="20">
        <v>0</v>
      </c>
      <c r="Q21" t="b">
        <v>0</v>
      </c>
      <c r="R21" s="20">
        <v>0</v>
      </c>
      <c r="S21" s="20">
        <f t="shared" si="0"/>
        <v>0</v>
      </c>
      <c r="T21" s="26">
        <v>0</v>
      </c>
      <c r="U21" s="22" t="e">
        <v>#NUM!</v>
      </c>
      <c r="Y21" t="s">
        <v>816</v>
      </c>
      <c r="Z21" s="1">
        <v>325808</v>
      </c>
      <c r="AA21" t="s">
        <v>812</v>
      </c>
    </row>
    <row r="22" spans="1:27">
      <c r="A22">
        <v>1782</v>
      </c>
      <c r="B22">
        <v>23</v>
      </c>
      <c r="C22" t="s">
        <v>27</v>
      </c>
      <c r="D22" t="s">
        <v>21521</v>
      </c>
      <c r="E22" t="b">
        <v>1</v>
      </c>
      <c r="F22" s="20">
        <v>1303317</v>
      </c>
      <c r="G22" t="b">
        <v>0</v>
      </c>
      <c r="H22" s="20">
        <v>0</v>
      </c>
      <c r="I22" t="b">
        <v>0</v>
      </c>
      <c r="J22" s="20">
        <v>0</v>
      </c>
      <c r="K22" t="b">
        <v>0</v>
      </c>
      <c r="L22" s="20">
        <v>0</v>
      </c>
      <c r="M22" t="b">
        <v>0</v>
      </c>
      <c r="N22" s="20">
        <v>0</v>
      </c>
      <c r="O22" t="s">
        <v>21522</v>
      </c>
      <c r="P22" s="20">
        <v>1592943</v>
      </c>
      <c r="Q22" t="b">
        <v>0</v>
      </c>
      <c r="R22" s="20">
        <v>0</v>
      </c>
      <c r="S22" s="20">
        <f t="shared" si="0"/>
        <v>2896260</v>
      </c>
      <c r="T22" s="26">
        <v>10.641977279378509</v>
      </c>
      <c r="U22" s="22">
        <v>1.0270223273709747</v>
      </c>
      <c r="V22" t="s">
        <v>21523</v>
      </c>
      <c r="W22" t="s">
        <v>21511</v>
      </c>
      <c r="Y22" t="s">
        <v>21521</v>
      </c>
      <c r="Z22" s="1">
        <v>375870</v>
      </c>
      <c r="AA22" t="s">
        <v>378</v>
      </c>
    </row>
    <row r="23" spans="1:27">
      <c r="A23">
        <v>1440</v>
      </c>
      <c r="B23">
        <v>18</v>
      </c>
      <c r="C23" t="s">
        <v>27</v>
      </c>
      <c r="D23" t="s">
        <v>21466</v>
      </c>
      <c r="E23" t="b">
        <v>0</v>
      </c>
      <c r="F23" s="20">
        <v>0</v>
      </c>
      <c r="G23" t="b">
        <v>0</v>
      </c>
      <c r="H23" s="20">
        <v>0</v>
      </c>
      <c r="I23" t="b">
        <v>0</v>
      </c>
      <c r="J23" s="20">
        <v>0</v>
      </c>
      <c r="K23" t="b">
        <v>0</v>
      </c>
      <c r="L23" s="20">
        <v>0</v>
      </c>
      <c r="M23" t="b">
        <v>0</v>
      </c>
      <c r="N23" s="20">
        <v>0</v>
      </c>
      <c r="O23" t="s">
        <v>21514</v>
      </c>
      <c r="P23" s="20">
        <v>23170080</v>
      </c>
      <c r="Q23" t="b">
        <v>0</v>
      </c>
      <c r="R23" s="20">
        <v>0</v>
      </c>
      <c r="S23" s="20">
        <f t="shared" si="0"/>
        <v>23170080</v>
      </c>
      <c r="T23" s="26">
        <v>87.715451076707168</v>
      </c>
      <c r="U23" s="22">
        <v>1.9430761010776423</v>
      </c>
      <c r="V23" t="s">
        <v>21530</v>
      </c>
      <c r="W23" t="s">
        <v>21511</v>
      </c>
      <c r="Y23" t="s">
        <v>21466</v>
      </c>
      <c r="Z23" s="1">
        <v>364816</v>
      </c>
      <c r="AA23" t="s">
        <v>58</v>
      </c>
    </row>
    <row r="24" spans="1:27">
      <c r="A24">
        <v>3768</v>
      </c>
      <c r="B24">
        <v>48</v>
      </c>
      <c r="C24" t="s">
        <v>27</v>
      </c>
      <c r="D24" t="s">
        <v>377</v>
      </c>
      <c r="E24" t="b">
        <v>0</v>
      </c>
      <c r="F24" s="20">
        <v>0</v>
      </c>
      <c r="G24" t="b">
        <v>0</v>
      </c>
      <c r="H24" s="20">
        <v>0</v>
      </c>
      <c r="I24" t="b">
        <v>0</v>
      </c>
      <c r="J24" s="20">
        <v>0</v>
      </c>
      <c r="K24" t="b">
        <v>0</v>
      </c>
      <c r="L24" s="20">
        <v>0</v>
      </c>
      <c r="M24" t="b">
        <v>0</v>
      </c>
      <c r="N24" s="20">
        <v>0</v>
      </c>
      <c r="O24" t="b">
        <v>0</v>
      </c>
      <c r="P24" s="20">
        <v>0</v>
      </c>
      <c r="Q24" t="b">
        <v>0</v>
      </c>
      <c r="R24" s="20">
        <v>0</v>
      </c>
      <c r="S24" s="20">
        <f t="shared" si="0"/>
        <v>0</v>
      </c>
      <c r="T24" s="26">
        <v>0</v>
      </c>
      <c r="U24" s="22" t="e">
        <v>#NUM!</v>
      </c>
      <c r="Y24" t="s">
        <v>377</v>
      </c>
      <c r="Z24" s="1">
        <v>759945</v>
      </c>
      <c r="AA24" t="s">
        <v>374</v>
      </c>
    </row>
    <row r="25" spans="1:27">
      <c r="A25">
        <v>1963</v>
      </c>
      <c r="B25">
        <v>25</v>
      </c>
      <c r="C25" t="s">
        <v>27</v>
      </c>
      <c r="D25" t="s">
        <v>548</v>
      </c>
      <c r="E25" t="b">
        <v>1</v>
      </c>
      <c r="F25" s="20">
        <v>1882569</v>
      </c>
      <c r="G25" t="b">
        <v>0</v>
      </c>
      <c r="H25" s="20">
        <v>0</v>
      </c>
      <c r="I25" t="b">
        <v>0</v>
      </c>
      <c r="J25" s="20">
        <v>0</v>
      </c>
      <c r="K25" t="b">
        <v>0</v>
      </c>
      <c r="L25" s="20">
        <v>0</v>
      </c>
      <c r="M25" t="b">
        <v>0</v>
      </c>
      <c r="N25" s="20">
        <v>0</v>
      </c>
      <c r="O25" t="b">
        <v>0</v>
      </c>
      <c r="P25" s="20">
        <v>0</v>
      </c>
      <c r="Q25" t="s">
        <v>21519</v>
      </c>
      <c r="R25" s="20">
        <v>8181934</v>
      </c>
      <c r="S25" s="20">
        <f t="shared" si="0"/>
        <v>10064503</v>
      </c>
      <c r="T25" s="26">
        <v>38.554992178051947</v>
      </c>
      <c r="U25" s="22">
        <v>1.5860806193522468</v>
      </c>
      <c r="V25" t="s">
        <v>21520</v>
      </c>
      <c r="W25" t="s">
        <v>21511</v>
      </c>
      <c r="Y25" t="s">
        <v>548</v>
      </c>
      <c r="Z25" s="1">
        <v>360524</v>
      </c>
      <c r="AA25" t="s">
        <v>545</v>
      </c>
    </row>
    <row r="26" spans="1:27">
      <c r="A26">
        <v>3037</v>
      </c>
      <c r="B26">
        <v>38</v>
      </c>
      <c r="C26" t="s">
        <v>27</v>
      </c>
      <c r="D26" t="s">
        <v>544</v>
      </c>
      <c r="E26" t="b">
        <v>0</v>
      </c>
      <c r="F26" s="20">
        <v>0</v>
      </c>
      <c r="G26" t="b">
        <v>0</v>
      </c>
      <c r="H26" s="20">
        <v>0</v>
      </c>
      <c r="I26" t="b">
        <v>0</v>
      </c>
      <c r="J26" s="20">
        <v>0</v>
      </c>
      <c r="K26" t="b">
        <v>0</v>
      </c>
      <c r="L26" s="20">
        <v>0</v>
      </c>
      <c r="M26" t="b">
        <v>0</v>
      </c>
      <c r="N26" s="20">
        <v>0</v>
      </c>
      <c r="O26" t="b">
        <v>0</v>
      </c>
      <c r="P26" s="20">
        <v>0</v>
      </c>
      <c r="Q26" t="b">
        <v>0</v>
      </c>
      <c r="R26" s="20">
        <v>0</v>
      </c>
      <c r="S26" s="20">
        <f t="shared" si="0"/>
        <v>0</v>
      </c>
      <c r="T26" s="26">
        <v>0</v>
      </c>
      <c r="U26" s="22" t="e">
        <v>#NUM!</v>
      </c>
      <c r="Y26" t="s">
        <v>544</v>
      </c>
      <c r="Z26" s="1">
        <v>740990</v>
      </c>
      <c r="AA26" t="s">
        <v>541</v>
      </c>
    </row>
    <row r="27" spans="1:27">
      <c r="A27">
        <v>2233</v>
      </c>
      <c r="B27">
        <v>32</v>
      </c>
      <c r="C27" t="s">
        <v>27</v>
      </c>
      <c r="D27" t="s">
        <v>20156</v>
      </c>
      <c r="E27" t="b">
        <v>1</v>
      </c>
      <c r="F27" s="20">
        <v>10000000</v>
      </c>
      <c r="G27" t="b">
        <v>0</v>
      </c>
      <c r="H27" s="20">
        <v>0</v>
      </c>
      <c r="I27" t="b">
        <v>0</v>
      </c>
      <c r="J27" s="20">
        <v>0</v>
      </c>
      <c r="K27" t="b">
        <v>0</v>
      </c>
      <c r="L27" s="20">
        <v>0</v>
      </c>
      <c r="M27" t="b">
        <v>0</v>
      </c>
      <c r="N27" s="20">
        <v>0</v>
      </c>
      <c r="O27" t="b">
        <v>0</v>
      </c>
      <c r="P27" s="20">
        <v>0</v>
      </c>
      <c r="Q27" t="b">
        <v>0</v>
      </c>
      <c r="R27" s="20">
        <v>0</v>
      </c>
      <c r="S27" s="20">
        <f t="shared" si="0"/>
        <v>10000000</v>
      </c>
      <c r="T27" s="26">
        <v>333.33333333333331</v>
      </c>
      <c r="U27" s="22">
        <v>2.5228787452803374</v>
      </c>
      <c r="Y27" t="s">
        <v>20156</v>
      </c>
      <c r="Z27" s="1">
        <v>30000</v>
      </c>
      <c r="AA27" t="s">
        <v>20152</v>
      </c>
    </row>
    <row r="28" spans="1:27">
      <c r="A28">
        <v>2521</v>
      </c>
      <c r="B28">
        <v>33</v>
      </c>
      <c r="C28" t="s">
        <v>27</v>
      </c>
      <c r="D28" t="s">
        <v>507</v>
      </c>
      <c r="E28" t="b">
        <v>0</v>
      </c>
      <c r="F28" s="20">
        <v>0</v>
      </c>
      <c r="G28" t="b">
        <v>0</v>
      </c>
      <c r="H28" s="20">
        <v>0</v>
      </c>
      <c r="I28" t="b">
        <v>0</v>
      </c>
      <c r="J28" s="20">
        <v>0</v>
      </c>
      <c r="K28" t="b">
        <v>0</v>
      </c>
      <c r="L28" s="20">
        <v>0</v>
      </c>
      <c r="M28" t="b">
        <v>0</v>
      </c>
      <c r="N28" s="20">
        <v>0</v>
      </c>
      <c r="O28" t="b">
        <v>0</v>
      </c>
      <c r="P28" s="20">
        <v>0</v>
      </c>
      <c r="Q28" t="b">
        <v>0</v>
      </c>
      <c r="R28" s="20">
        <v>0</v>
      </c>
      <c r="S28" s="20">
        <f t="shared" si="0"/>
        <v>0</v>
      </c>
      <c r="T28" s="26">
        <v>0</v>
      </c>
      <c r="U28" s="22" t="e">
        <v>#NUM!</v>
      </c>
      <c r="Y28" t="s">
        <v>507</v>
      </c>
      <c r="Z28" s="1">
        <v>272271</v>
      </c>
      <c r="AA28" t="s">
        <v>504</v>
      </c>
    </row>
    <row r="29" spans="1:27">
      <c r="A29">
        <v>95</v>
      </c>
      <c r="B29">
        <v>2</v>
      </c>
      <c r="C29" t="s">
        <v>27</v>
      </c>
      <c r="D29" t="s">
        <v>21524</v>
      </c>
      <c r="E29" t="b">
        <v>0</v>
      </c>
      <c r="F29" s="20">
        <v>0</v>
      </c>
      <c r="G29" t="b">
        <v>0</v>
      </c>
      <c r="H29" s="20">
        <v>0</v>
      </c>
      <c r="I29" t="b">
        <v>0</v>
      </c>
      <c r="J29" s="20">
        <v>0</v>
      </c>
      <c r="K29" t="b">
        <v>0</v>
      </c>
      <c r="L29" s="20">
        <v>0</v>
      </c>
      <c r="M29" t="b">
        <v>0</v>
      </c>
      <c r="N29" s="20">
        <v>0</v>
      </c>
      <c r="O29" t="b">
        <v>0</v>
      </c>
      <c r="P29" s="20">
        <v>0</v>
      </c>
      <c r="Q29" t="b">
        <v>0</v>
      </c>
      <c r="R29" s="20">
        <v>0</v>
      </c>
      <c r="S29" s="20">
        <f t="shared" si="0"/>
        <v>0</v>
      </c>
      <c r="T29" s="26">
        <v>0</v>
      </c>
      <c r="U29" s="22" t="e">
        <v>#NUM!</v>
      </c>
      <c r="Y29" t="s">
        <v>21524</v>
      </c>
      <c r="Z29" s="23">
        <v>311167.5</v>
      </c>
      <c r="AA29" t="s">
        <v>139</v>
      </c>
    </row>
    <row r="30" spans="1:27">
      <c r="A30">
        <v>4025</v>
      </c>
      <c r="B30">
        <v>51</v>
      </c>
      <c r="C30" t="s">
        <v>27</v>
      </c>
      <c r="D30" t="s">
        <v>21460</v>
      </c>
      <c r="E30" t="b">
        <v>1</v>
      </c>
      <c r="F30" s="20">
        <v>21000000</v>
      </c>
      <c r="G30" t="b">
        <v>0</v>
      </c>
      <c r="H30" s="20">
        <v>0</v>
      </c>
      <c r="I30" t="b">
        <v>0</v>
      </c>
      <c r="J30" s="20">
        <v>0</v>
      </c>
      <c r="K30" t="b">
        <v>0</v>
      </c>
      <c r="L30" s="20">
        <v>0</v>
      </c>
      <c r="M30" t="b">
        <v>0</v>
      </c>
      <c r="N30" s="20">
        <v>0</v>
      </c>
      <c r="O30" t="b">
        <v>0</v>
      </c>
      <c r="P30" s="20">
        <v>0</v>
      </c>
      <c r="Q30" t="b">
        <v>0</v>
      </c>
      <c r="R30" s="20">
        <v>0</v>
      </c>
      <c r="S30" s="20">
        <f t="shared" si="0"/>
        <v>21000000</v>
      </c>
      <c r="T30" s="26">
        <v>30.184557005691946</v>
      </c>
      <c r="U30" s="22">
        <v>1.4797848064477237</v>
      </c>
      <c r="Y30" t="s">
        <v>21460</v>
      </c>
      <c r="Z30" s="1">
        <v>695720</v>
      </c>
      <c r="AA30" t="s">
        <v>538</v>
      </c>
    </row>
    <row r="31" spans="1:27">
      <c r="A31">
        <v>2808</v>
      </c>
      <c r="B31">
        <v>36</v>
      </c>
      <c r="C31" t="s">
        <v>27</v>
      </c>
      <c r="D31" t="s">
        <v>20523</v>
      </c>
      <c r="E31" t="b">
        <v>1</v>
      </c>
      <c r="F31" s="20">
        <v>40000000</v>
      </c>
      <c r="G31" t="b">
        <v>0</v>
      </c>
      <c r="H31" s="20">
        <v>0</v>
      </c>
      <c r="I31" t="b">
        <v>0</v>
      </c>
      <c r="J31" s="20">
        <v>0</v>
      </c>
      <c r="K31" t="b">
        <v>0</v>
      </c>
      <c r="L31" s="20">
        <v>0</v>
      </c>
      <c r="M31" t="b">
        <v>0</v>
      </c>
      <c r="N31" s="20">
        <v>0</v>
      </c>
      <c r="O31" t="b">
        <v>0</v>
      </c>
      <c r="P31" s="20">
        <v>0</v>
      </c>
      <c r="Q31" t="b">
        <v>0</v>
      </c>
      <c r="R31" s="20">
        <v>0</v>
      </c>
      <c r="S31" s="20">
        <f t="shared" si="0"/>
        <v>40000000</v>
      </c>
      <c r="T31" s="26">
        <v>533.33333333333337</v>
      </c>
      <c r="U31" s="22">
        <v>2.7269987279362624</v>
      </c>
      <c r="Y31" t="s">
        <v>20523</v>
      </c>
      <c r="Z31" s="1">
        <v>75000</v>
      </c>
      <c r="AA31" t="s">
        <v>20520</v>
      </c>
    </row>
    <row r="32" spans="1:27">
      <c r="A32">
        <v>1727</v>
      </c>
      <c r="B32">
        <v>22</v>
      </c>
      <c r="C32" t="s">
        <v>27</v>
      </c>
      <c r="D32" t="s">
        <v>21538</v>
      </c>
      <c r="E32" t="b">
        <v>0</v>
      </c>
      <c r="F32" s="20">
        <v>0</v>
      </c>
      <c r="G32" t="b">
        <v>0</v>
      </c>
      <c r="H32" s="20">
        <v>0</v>
      </c>
      <c r="I32" t="b">
        <v>0</v>
      </c>
      <c r="J32" s="20">
        <v>0</v>
      </c>
      <c r="K32" t="b">
        <v>0</v>
      </c>
      <c r="L32" s="20">
        <v>0</v>
      </c>
      <c r="M32" t="b">
        <v>0</v>
      </c>
      <c r="N32" s="20">
        <v>0</v>
      </c>
      <c r="O32" t="s">
        <v>21535</v>
      </c>
      <c r="P32" s="20">
        <v>4127170</v>
      </c>
      <c r="Q32" t="s">
        <v>21508</v>
      </c>
      <c r="R32" s="20">
        <v>71508659</v>
      </c>
      <c r="S32" s="20">
        <f t="shared" si="0"/>
        <v>75635829</v>
      </c>
      <c r="T32" s="26">
        <f>S32/Z32</f>
        <v>672.42407548444646</v>
      </c>
      <c r="U32" s="22">
        <f>LOG10(T32)</f>
        <v>2.8276432545337351</v>
      </c>
      <c r="V32" t="s">
        <v>21514</v>
      </c>
      <c r="W32" t="s">
        <v>21511</v>
      </c>
      <c r="Y32" t="s">
        <v>21538</v>
      </c>
      <c r="Z32" s="1">
        <v>112482.33333333333</v>
      </c>
      <c r="AA32" t="s">
        <v>133</v>
      </c>
    </row>
    <row r="33" spans="1:27">
      <c r="A33">
        <v>4011</v>
      </c>
      <c r="B33">
        <v>50</v>
      </c>
      <c r="C33" t="s">
        <v>27</v>
      </c>
      <c r="D33" t="s">
        <v>21310</v>
      </c>
      <c r="E33" t="b">
        <v>0</v>
      </c>
      <c r="F33" s="20">
        <v>0</v>
      </c>
      <c r="G33" t="b">
        <v>0</v>
      </c>
      <c r="H33" s="20">
        <v>0</v>
      </c>
      <c r="I33" t="b">
        <v>0</v>
      </c>
      <c r="J33" s="20">
        <v>0</v>
      </c>
      <c r="K33" t="b">
        <v>0</v>
      </c>
      <c r="L33" s="20">
        <v>0</v>
      </c>
      <c r="M33" t="b">
        <v>0</v>
      </c>
      <c r="N33" s="20">
        <v>0</v>
      </c>
      <c r="O33" t="s">
        <v>21514</v>
      </c>
      <c r="P33" s="20">
        <v>2300000</v>
      </c>
      <c r="Q33" t="b">
        <v>0</v>
      </c>
      <c r="R33" s="20">
        <v>0</v>
      </c>
      <c r="S33" s="20">
        <f t="shared" si="0"/>
        <v>2300000</v>
      </c>
      <c r="T33" s="26">
        <v>28.457950285198155</v>
      </c>
      <c r="U33" s="22">
        <v>1.4542036163426004</v>
      </c>
      <c r="V33" t="s">
        <v>21531</v>
      </c>
      <c r="W33" t="s">
        <v>21507</v>
      </c>
      <c r="Y33" t="s">
        <v>21310</v>
      </c>
      <c r="Z33" s="1">
        <v>80821</v>
      </c>
      <c r="AA33" t="s">
        <v>21307</v>
      </c>
    </row>
    <row r="34" spans="1:27">
      <c r="A34">
        <v>958</v>
      </c>
      <c r="B34">
        <v>10</v>
      </c>
      <c r="C34" t="s">
        <v>27</v>
      </c>
      <c r="D34" t="s">
        <v>783</v>
      </c>
      <c r="E34" t="b">
        <v>0</v>
      </c>
      <c r="F34" s="20">
        <v>0</v>
      </c>
      <c r="G34" t="b">
        <v>0</v>
      </c>
      <c r="H34" s="20">
        <v>0</v>
      </c>
      <c r="I34" t="b">
        <v>0</v>
      </c>
      <c r="J34" s="20">
        <v>0</v>
      </c>
      <c r="K34" t="b">
        <v>0</v>
      </c>
      <c r="L34" s="20">
        <v>0</v>
      </c>
      <c r="M34" t="b">
        <v>0</v>
      </c>
      <c r="N34" s="20">
        <v>0</v>
      </c>
      <c r="O34" t="s">
        <v>21535</v>
      </c>
      <c r="P34" s="20">
        <v>181016</v>
      </c>
      <c r="Q34" t="b">
        <v>0</v>
      </c>
      <c r="R34" s="20">
        <v>0</v>
      </c>
      <c r="S34" s="20">
        <f t="shared" ref="S34:S65" si="1">SUM(F34+H34+J34+L34+N34+P34+R34)</f>
        <v>181016</v>
      </c>
      <c r="T34" s="26">
        <v>0.33818562061795981</v>
      </c>
      <c r="U34" s="22">
        <v>-0.47084486219964644</v>
      </c>
      <c r="V34" t="s">
        <v>21536</v>
      </c>
      <c r="W34" t="s">
        <v>21511</v>
      </c>
      <c r="Y34" t="s">
        <v>783</v>
      </c>
      <c r="Z34" s="1">
        <v>739239</v>
      </c>
      <c r="AA34" t="s">
        <v>780</v>
      </c>
    </row>
    <row r="35" spans="1:27">
      <c r="A35">
        <v>55</v>
      </c>
      <c r="B35">
        <v>1</v>
      </c>
      <c r="C35" t="s">
        <v>27</v>
      </c>
      <c r="D35" t="s">
        <v>18683</v>
      </c>
      <c r="E35" t="b">
        <v>0</v>
      </c>
      <c r="F35" s="20">
        <v>0</v>
      </c>
      <c r="G35" t="b">
        <v>0</v>
      </c>
      <c r="H35" s="20">
        <v>0</v>
      </c>
      <c r="I35" t="b">
        <v>0</v>
      </c>
      <c r="J35" s="20">
        <v>0</v>
      </c>
      <c r="K35" t="b">
        <v>0</v>
      </c>
      <c r="L35" s="20">
        <v>0</v>
      </c>
      <c r="M35" t="b">
        <v>0</v>
      </c>
      <c r="N35" s="20">
        <v>0</v>
      </c>
      <c r="O35" t="s">
        <v>21535</v>
      </c>
      <c r="P35" s="20">
        <v>5000000</v>
      </c>
      <c r="Q35" t="b">
        <v>0</v>
      </c>
      <c r="R35" s="20">
        <v>0</v>
      </c>
      <c r="S35" s="20">
        <f t="shared" si="1"/>
        <v>5000000</v>
      </c>
      <c r="T35" s="26">
        <v>50.782043469429212</v>
      </c>
      <c r="U35" s="22">
        <v>1.7057101728992821</v>
      </c>
      <c r="Y35" t="s">
        <v>18683</v>
      </c>
      <c r="Z35" s="1">
        <v>98460</v>
      </c>
      <c r="AA35" t="s">
        <v>18678</v>
      </c>
    </row>
    <row r="36" spans="1:27">
      <c r="A36">
        <v>1475</v>
      </c>
      <c r="B36">
        <v>20</v>
      </c>
      <c r="C36" t="s">
        <v>27</v>
      </c>
      <c r="D36" t="s">
        <v>265</v>
      </c>
      <c r="E36" t="b">
        <v>0</v>
      </c>
      <c r="F36" s="20">
        <v>0</v>
      </c>
      <c r="G36" t="b">
        <v>0</v>
      </c>
      <c r="H36" s="20">
        <v>0</v>
      </c>
      <c r="I36" t="b">
        <v>0</v>
      </c>
      <c r="J36" s="20">
        <v>0</v>
      </c>
      <c r="K36" t="b">
        <v>0</v>
      </c>
      <c r="L36" s="20">
        <v>0</v>
      </c>
      <c r="M36" t="b">
        <v>0</v>
      </c>
      <c r="N36" s="20">
        <v>0</v>
      </c>
      <c r="O36" t="b">
        <v>0</v>
      </c>
      <c r="P36" s="20">
        <v>0</v>
      </c>
      <c r="Q36" t="b">
        <v>0</v>
      </c>
      <c r="R36" s="20">
        <v>0</v>
      </c>
      <c r="S36" s="20">
        <f t="shared" si="1"/>
        <v>0</v>
      </c>
      <c r="T36" s="26">
        <v>0</v>
      </c>
      <c r="U36" s="22" t="e">
        <v>#NUM!</v>
      </c>
      <c r="Y36" t="s">
        <v>265</v>
      </c>
      <c r="Z36" s="1">
        <v>1650018</v>
      </c>
      <c r="AA36" t="s">
        <v>21554</v>
      </c>
    </row>
    <row r="37" spans="1:27">
      <c r="A37">
        <v>1331</v>
      </c>
      <c r="B37">
        <v>16</v>
      </c>
      <c r="C37" t="s">
        <v>27</v>
      </c>
      <c r="D37" t="s">
        <v>19589</v>
      </c>
      <c r="E37" t="b">
        <v>1</v>
      </c>
      <c r="F37" s="20">
        <v>1500000</v>
      </c>
      <c r="G37" t="b">
        <v>0</v>
      </c>
      <c r="H37" s="20">
        <v>0</v>
      </c>
      <c r="I37" t="b">
        <v>0</v>
      </c>
      <c r="J37" s="20">
        <v>0</v>
      </c>
      <c r="K37" t="b">
        <v>0</v>
      </c>
      <c r="L37" s="20">
        <v>0</v>
      </c>
      <c r="M37" t="b">
        <v>0</v>
      </c>
      <c r="N37" s="20">
        <v>0</v>
      </c>
      <c r="O37" t="b">
        <v>0</v>
      </c>
      <c r="P37" s="20">
        <v>0</v>
      </c>
      <c r="Q37" t="b">
        <v>0</v>
      </c>
      <c r="R37" s="20">
        <v>0</v>
      </c>
      <c r="S37" s="20">
        <f t="shared" si="1"/>
        <v>1500000</v>
      </c>
      <c r="T37" s="26">
        <v>15</v>
      </c>
      <c r="U37" s="22">
        <v>1.1760912590556813</v>
      </c>
      <c r="Y37" t="s">
        <v>19589</v>
      </c>
      <c r="Z37" s="1">
        <v>100000</v>
      </c>
      <c r="AA37" t="s">
        <v>8066</v>
      </c>
    </row>
    <row r="38" spans="1:27">
      <c r="A38">
        <v>1860</v>
      </c>
      <c r="B38">
        <v>24</v>
      </c>
      <c r="C38" t="s">
        <v>27</v>
      </c>
      <c r="D38" t="s">
        <v>21525</v>
      </c>
      <c r="E38" t="b">
        <v>0</v>
      </c>
      <c r="F38" s="20">
        <v>0</v>
      </c>
      <c r="G38" t="b">
        <v>0</v>
      </c>
      <c r="H38" s="20">
        <v>0</v>
      </c>
      <c r="I38" t="b">
        <v>0</v>
      </c>
      <c r="J38" s="20">
        <v>0</v>
      </c>
      <c r="K38" t="b">
        <v>0</v>
      </c>
      <c r="L38" s="20">
        <v>0</v>
      </c>
      <c r="M38" t="b">
        <v>0</v>
      </c>
      <c r="N38" s="20">
        <v>0</v>
      </c>
      <c r="O38" t="b">
        <v>0</v>
      </c>
      <c r="P38" s="20">
        <v>0</v>
      </c>
      <c r="Q38" t="s">
        <v>21519</v>
      </c>
      <c r="R38" s="20">
        <v>12000000</v>
      </c>
      <c r="S38" s="20">
        <f t="shared" si="1"/>
        <v>12000000</v>
      </c>
      <c r="T38" s="26">
        <v>34.803894555800795</v>
      </c>
      <c r="U38" s="22">
        <v>1.5416278442183418</v>
      </c>
      <c r="Y38" t="s">
        <v>21525</v>
      </c>
      <c r="Z38" s="1">
        <v>344789</v>
      </c>
      <c r="AA38" t="s">
        <v>269</v>
      </c>
    </row>
    <row r="39" spans="1:27">
      <c r="A39">
        <v>1727</v>
      </c>
      <c r="B39">
        <v>22</v>
      </c>
      <c r="C39" t="s">
        <v>27</v>
      </c>
      <c r="D39" t="s">
        <v>21526</v>
      </c>
      <c r="E39" t="b">
        <v>0</v>
      </c>
      <c r="F39" s="20">
        <v>0</v>
      </c>
      <c r="G39" t="b">
        <v>0</v>
      </c>
      <c r="H39" s="20">
        <v>0</v>
      </c>
      <c r="I39" t="b">
        <v>0</v>
      </c>
      <c r="J39" s="20">
        <v>0</v>
      </c>
      <c r="K39" t="b">
        <v>0</v>
      </c>
      <c r="L39" s="20">
        <v>0</v>
      </c>
      <c r="M39" t="b">
        <v>0</v>
      </c>
      <c r="N39" s="20">
        <v>0</v>
      </c>
      <c r="O39" t="b">
        <v>0</v>
      </c>
      <c r="P39" s="20">
        <v>0</v>
      </c>
      <c r="Q39" t="s">
        <v>21545</v>
      </c>
      <c r="R39" s="20">
        <v>1</v>
      </c>
      <c r="S39" s="20">
        <f t="shared" si="1"/>
        <v>1</v>
      </c>
      <c r="T39" s="21">
        <v>0</v>
      </c>
      <c r="U39" s="22" t="e">
        <v>#NUM!</v>
      </c>
      <c r="X39" s="24" t="s">
        <v>21544</v>
      </c>
      <c r="Y39" t="s">
        <v>21526</v>
      </c>
      <c r="Z39">
        <v>112482.33333333333</v>
      </c>
      <c r="AA39" t="s">
        <v>133</v>
      </c>
    </row>
    <row r="40" spans="1:27">
      <c r="A40">
        <v>1997</v>
      </c>
      <c r="B40">
        <v>26</v>
      </c>
      <c r="C40" t="s">
        <v>27</v>
      </c>
      <c r="D40" t="s">
        <v>1347</v>
      </c>
      <c r="E40" t="b">
        <v>0</v>
      </c>
      <c r="F40" s="20">
        <v>0</v>
      </c>
      <c r="G40" t="b">
        <v>0</v>
      </c>
      <c r="H40" s="20">
        <v>0</v>
      </c>
      <c r="I40" t="b">
        <v>0</v>
      </c>
      <c r="J40" s="20">
        <v>0</v>
      </c>
      <c r="K40" t="b">
        <v>0</v>
      </c>
      <c r="L40" s="20">
        <v>0</v>
      </c>
      <c r="M40" t="b">
        <v>0</v>
      </c>
      <c r="N40" s="20">
        <v>0</v>
      </c>
      <c r="O40" t="b">
        <v>0</v>
      </c>
      <c r="P40" s="20">
        <v>0</v>
      </c>
      <c r="Q40" t="b">
        <v>0</v>
      </c>
      <c r="R40" s="20">
        <v>0</v>
      </c>
      <c r="S40" s="20">
        <f t="shared" si="1"/>
        <v>0</v>
      </c>
      <c r="T40" s="26">
        <v>0</v>
      </c>
      <c r="U40" s="22" t="e">
        <v>#NUM!</v>
      </c>
      <c r="Y40" t="s">
        <v>1347</v>
      </c>
      <c r="Z40" s="1">
        <v>614746</v>
      </c>
      <c r="AA40" t="s">
        <v>1344</v>
      </c>
    </row>
    <row r="41" spans="1:27">
      <c r="A41">
        <v>2756</v>
      </c>
      <c r="B41">
        <v>35</v>
      </c>
      <c r="C41" t="s">
        <v>27</v>
      </c>
      <c r="D41" t="s">
        <v>20484</v>
      </c>
      <c r="E41" t="b">
        <v>0</v>
      </c>
      <c r="F41" s="20">
        <v>0</v>
      </c>
      <c r="G41" t="b">
        <v>0</v>
      </c>
      <c r="H41" s="20">
        <v>0</v>
      </c>
      <c r="I41" t="b">
        <v>0</v>
      </c>
      <c r="J41" s="20">
        <v>0</v>
      </c>
      <c r="K41" t="b">
        <v>0</v>
      </c>
      <c r="L41" s="20">
        <v>0</v>
      </c>
      <c r="M41" t="b">
        <v>0</v>
      </c>
      <c r="N41" s="20">
        <v>0</v>
      </c>
      <c r="O41" t="b">
        <v>0</v>
      </c>
      <c r="P41" s="20">
        <v>0</v>
      </c>
      <c r="Q41" t="b">
        <v>0</v>
      </c>
      <c r="R41" s="20">
        <v>0</v>
      </c>
      <c r="S41" s="20">
        <f t="shared" si="1"/>
        <v>0</v>
      </c>
      <c r="T41" s="26">
        <v>0</v>
      </c>
      <c r="U41" s="22" t="e">
        <v>#NUM!</v>
      </c>
      <c r="Y41" t="s">
        <v>20484</v>
      </c>
      <c r="Z41" s="1">
        <v>25000</v>
      </c>
      <c r="AA41" t="s">
        <v>20481</v>
      </c>
    </row>
    <row r="42" spans="1:27">
      <c r="A42">
        <v>3357</v>
      </c>
      <c r="B42">
        <v>40</v>
      </c>
      <c r="C42" t="s">
        <v>27</v>
      </c>
      <c r="D42" t="s">
        <v>766</v>
      </c>
      <c r="E42" t="b">
        <v>1</v>
      </c>
      <c r="F42" s="20">
        <v>724065</v>
      </c>
      <c r="G42" t="b">
        <v>0</v>
      </c>
      <c r="H42" s="20">
        <v>0</v>
      </c>
      <c r="I42" t="b">
        <v>0</v>
      </c>
      <c r="J42" s="20">
        <v>0</v>
      </c>
      <c r="K42" t="b">
        <v>0</v>
      </c>
      <c r="L42" s="20">
        <v>0</v>
      </c>
      <c r="M42" t="b">
        <v>0</v>
      </c>
      <c r="N42" s="20">
        <v>0</v>
      </c>
      <c r="O42" t="b">
        <v>0</v>
      </c>
      <c r="P42" s="20">
        <v>0</v>
      </c>
      <c r="Q42" t="b">
        <v>0</v>
      </c>
      <c r="R42" s="20">
        <v>0</v>
      </c>
      <c r="S42" s="20">
        <f t="shared" si="1"/>
        <v>724065</v>
      </c>
      <c r="T42" s="26">
        <v>2.6121596029517402</v>
      </c>
      <c r="U42" s="22">
        <v>0.41699970880656984</v>
      </c>
      <c r="V42" t="s">
        <v>21515</v>
      </c>
      <c r="W42" t="s">
        <v>21511</v>
      </c>
      <c r="Y42" t="s">
        <v>766</v>
      </c>
      <c r="Z42" s="1">
        <v>382825</v>
      </c>
      <c r="AA42" t="s">
        <v>266</v>
      </c>
    </row>
    <row r="43" spans="1:27">
      <c r="A43">
        <v>1521</v>
      </c>
      <c r="B43">
        <v>21</v>
      </c>
      <c r="C43" t="s">
        <v>27</v>
      </c>
      <c r="D43" t="s">
        <v>26</v>
      </c>
      <c r="E43" t="b">
        <v>1</v>
      </c>
      <c r="F43" s="20">
        <v>62500000</v>
      </c>
      <c r="G43" t="b">
        <v>1</v>
      </c>
      <c r="H43" s="20">
        <v>43000000</v>
      </c>
      <c r="I43" t="b">
        <v>0</v>
      </c>
      <c r="J43" s="20">
        <v>0</v>
      </c>
      <c r="K43" t="b">
        <v>0</v>
      </c>
      <c r="L43" s="20">
        <v>0</v>
      </c>
      <c r="M43" t="b">
        <v>0</v>
      </c>
      <c r="N43" s="20">
        <v>0</v>
      </c>
      <c r="O43" t="b">
        <v>0</v>
      </c>
      <c r="P43" s="20">
        <v>0</v>
      </c>
      <c r="Q43" t="b">
        <v>0</v>
      </c>
      <c r="R43" s="20">
        <v>0</v>
      </c>
      <c r="S43" s="20">
        <f t="shared" si="1"/>
        <v>105500000</v>
      </c>
      <c r="T43" s="26">
        <v>129.81116474451809</v>
      </c>
      <c r="U43" s="22">
        <v>2.1133120466894186</v>
      </c>
      <c r="V43" t="s">
        <v>21506</v>
      </c>
      <c r="W43" t="s">
        <v>21507</v>
      </c>
      <c r="Y43" t="s">
        <v>26</v>
      </c>
      <c r="Z43" s="1">
        <v>812719</v>
      </c>
      <c r="AA43" t="s">
        <v>17</v>
      </c>
    </row>
    <row r="44" spans="1:27">
      <c r="A44">
        <v>376</v>
      </c>
      <c r="B44">
        <v>7</v>
      </c>
      <c r="C44" t="s">
        <v>27</v>
      </c>
      <c r="D44" t="s">
        <v>763</v>
      </c>
      <c r="E44" t="b">
        <v>0</v>
      </c>
      <c r="F44" s="20">
        <v>0</v>
      </c>
      <c r="G44" t="b">
        <v>0</v>
      </c>
      <c r="H44" s="20">
        <v>0</v>
      </c>
      <c r="I44" t="b">
        <v>0</v>
      </c>
      <c r="J44" s="20">
        <v>0</v>
      </c>
      <c r="K44" t="b">
        <v>0</v>
      </c>
      <c r="L44" s="20">
        <v>0</v>
      </c>
      <c r="M44" t="b">
        <v>0</v>
      </c>
      <c r="N44" s="20">
        <v>0</v>
      </c>
      <c r="O44" t="b">
        <v>0</v>
      </c>
      <c r="P44" s="20">
        <v>0</v>
      </c>
      <c r="Q44" t="b">
        <v>0</v>
      </c>
      <c r="R44" s="20">
        <v>0</v>
      </c>
      <c r="S44" s="20">
        <f t="shared" si="1"/>
        <v>0</v>
      </c>
      <c r="T44" s="26">
        <v>0</v>
      </c>
      <c r="U44" s="22" t="e">
        <v>#NUM!</v>
      </c>
      <c r="Y44" t="s">
        <v>763</v>
      </c>
      <c r="Z44" s="1">
        <v>263673</v>
      </c>
      <c r="AA44" t="s">
        <v>760</v>
      </c>
    </row>
    <row r="45" spans="1:27">
      <c r="A45">
        <v>2218</v>
      </c>
      <c r="B45">
        <v>30</v>
      </c>
      <c r="C45" t="s">
        <v>27</v>
      </c>
      <c r="D45" t="s">
        <v>20115</v>
      </c>
      <c r="E45" t="b">
        <v>0</v>
      </c>
      <c r="F45" s="20">
        <v>0</v>
      </c>
      <c r="G45" t="b">
        <v>0</v>
      </c>
      <c r="H45" s="20">
        <v>0</v>
      </c>
      <c r="I45" t="b">
        <v>0</v>
      </c>
      <c r="J45" s="20">
        <v>0</v>
      </c>
      <c r="K45" t="b">
        <v>0</v>
      </c>
      <c r="L45" s="20">
        <v>0</v>
      </c>
      <c r="M45" t="b">
        <v>0</v>
      </c>
      <c r="N45" s="20">
        <v>0</v>
      </c>
      <c r="O45" t="b">
        <v>0</v>
      </c>
      <c r="P45" s="20">
        <v>0</v>
      </c>
      <c r="Q45" t="b">
        <v>0</v>
      </c>
      <c r="R45" s="20">
        <v>0</v>
      </c>
      <c r="S45" s="20">
        <f t="shared" si="1"/>
        <v>0</v>
      </c>
      <c r="T45" s="26">
        <v>0</v>
      </c>
      <c r="U45" s="22" t="e">
        <v>#NUM!</v>
      </c>
      <c r="Y45" t="s">
        <v>20115</v>
      </c>
      <c r="Z45" s="1">
        <v>225000</v>
      </c>
      <c r="AA45" t="s">
        <v>20112</v>
      </c>
    </row>
    <row r="46" spans="1:27">
      <c r="A46">
        <v>3935</v>
      </c>
      <c r="B46">
        <v>49</v>
      </c>
      <c r="C46" t="s">
        <v>27</v>
      </c>
      <c r="D46" t="s">
        <v>1340</v>
      </c>
      <c r="E46" t="b">
        <v>0</v>
      </c>
      <c r="F46" s="20">
        <v>0</v>
      </c>
      <c r="G46" t="b">
        <v>0</v>
      </c>
      <c r="H46" s="20">
        <v>0</v>
      </c>
      <c r="I46" t="b">
        <v>0</v>
      </c>
      <c r="J46" s="20">
        <v>0</v>
      </c>
      <c r="K46" t="b">
        <v>0</v>
      </c>
      <c r="L46" s="20">
        <v>0</v>
      </c>
      <c r="M46" t="b">
        <v>0</v>
      </c>
      <c r="N46" s="20">
        <v>0</v>
      </c>
      <c r="O46" t="b">
        <v>0</v>
      </c>
      <c r="P46" s="20">
        <v>0</v>
      </c>
      <c r="Q46" t="b">
        <v>0</v>
      </c>
      <c r="R46" s="20">
        <v>0</v>
      </c>
      <c r="S46" s="20">
        <f t="shared" si="1"/>
        <v>0</v>
      </c>
      <c r="T46" s="26">
        <v>0</v>
      </c>
      <c r="U46" s="22" t="e">
        <v>#NUM!</v>
      </c>
      <c r="Y46" t="s">
        <v>1340</v>
      </c>
      <c r="Z46" s="1">
        <v>987286</v>
      </c>
      <c r="AA46" t="s">
        <v>521</v>
      </c>
    </row>
    <row r="47" spans="1:27">
      <c r="A47">
        <v>328</v>
      </c>
      <c r="B47">
        <v>6</v>
      </c>
      <c r="C47" t="s">
        <v>27</v>
      </c>
      <c r="D47" t="s">
        <v>18903</v>
      </c>
      <c r="E47" t="b">
        <v>1</v>
      </c>
      <c r="F47" s="20">
        <v>1013691</v>
      </c>
      <c r="G47" t="b">
        <v>0</v>
      </c>
      <c r="H47" s="20">
        <v>0</v>
      </c>
      <c r="I47" t="b">
        <v>0</v>
      </c>
      <c r="J47" s="20">
        <v>0</v>
      </c>
      <c r="K47" t="b">
        <v>0</v>
      </c>
      <c r="L47" s="20">
        <v>0</v>
      </c>
      <c r="M47" t="b">
        <v>0</v>
      </c>
      <c r="N47" s="20">
        <v>0</v>
      </c>
      <c r="O47" t="b">
        <v>0</v>
      </c>
      <c r="P47" s="20">
        <v>0</v>
      </c>
      <c r="Q47" t="b">
        <v>0</v>
      </c>
      <c r="R47" s="20">
        <v>0</v>
      </c>
      <c r="S47" s="20">
        <f t="shared" si="1"/>
        <v>1013691</v>
      </c>
      <c r="T47" s="26">
        <v>14</v>
      </c>
      <c r="U47" s="22">
        <v>1.146128035678238</v>
      </c>
      <c r="V47" t="s">
        <v>21516</v>
      </c>
      <c r="W47" t="s">
        <v>21511</v>
      </c>
      <c r="Y47" t="s">
        <v>18903</v>
      </c>
      <c r="Z47" s="1">
        <v>100000</v>
      </c>
      <c r="AA47" t="s">
        <v>1236</v>
      </c>
    </row>
    <row r="48" spans="1:27">
      <c r="A48">
        <v>1024</v>
      </c>
      <c r="B48">
        <v>14</v>
      </c>
      <c r="C48" t="s">
        <v>27</v>
      </c>
      <c r="D48" t="s">
        <v>360</v>
      </c>
      <c r="E48" t="b">
        <v>1</v>
      </c>
      <c r="F48" s="20">
        <v>68000000</v>
      </c>
      <c r="G48" t="b">
        <v>1</v>
      </c>
      <c r="H48" s="20">
        <v>82500000</v>
      </c>
      <c r="I48" t="b">
        <v>0</v>
      </c>
      <c r="J48" s="20">
        <v>0</v>
      </c>
      <c r="K48" t="b">
        <v>0</v>
      </c>
      <c r="L48" s="20">
        <v>0</v>
      </c>
      <c r="M48" t="b">
        <v>0</v>
      </c>
      <c r="N48" s="20">
        <v>0</v>
      </c>
      <c r="O48" t="b">
        <v>0</v>
      </c>
      <c r="P48" s="20">
        <v>0</v>
      </c>
      <c r="Q48" t="s">
        <v>21508</v>
      </c>
      <c r="R48" s="20">
        <v>220000000</v>
      </c>
      <c r="S48" s="20">
        <f t="shared" si="1"/>
        <v>370500000</v>
      </c>
      <c r="T48" s="26">
        <v>203.29831627291907</v>
      </c>
      <c r="U48" s="22">
        <v>2.3081337818037624</v>
      </c>
      <c r="V48" t="s">
        <v>21509</v>
      </c>
      <c r="W48" t="s">
        <v>21505</v>
      </c>
      <c r="Y48" t="s">
        <v>360</v>
      </c>
      <c r="Z48" s="1">
        <v>1822445</v>
      </c>
      <c r="AA48" t="s">
        <v>21555</v>
      </c>
    </row>
    <row r="49" spans="1:27">
      <c r="A49">
        <v>479</v>
      </c>
      <c r="B49">
        <v>8</v>
      </c>
      <c r="C49" t="s">
        <v>27</v>
      </c>
      <c r="D49" t="s">
        <v>21462</v>
      </c>
      <c r="E49" t="b">
        <v>1</v>
      </c>
      <c r="F49" s="20">
        <v>5000000</v>
      </c>
      <c r="G49" t="b">
        <v>0</v>
      </c>
      <c r="H49" s="20">
        <v>0</v>
      </c>
      <c r="I49" t="b">
        <v>0</v>
      </c>
      <c r="J49" s="20">
        <v>0</v>
      </c>
      <c r="K49" t="b">
        <v>0</v>
      </c>
      <c r="L49" s="20">
        <v>0</v>
      </c>
      <c r="M49" t="b">
        <v>0</v>
      </c>
      <c r="N49" s="20">
        <v>0</v>
      </c>
      <c r="O49" t="b">
        <v>0</v>
      </c>
      <c r="P49" s="20">
        <v>0</v>
      </c>
      <c r="Q49" t="b">
        <v>0</v>
      </c>
      <c r="R49" s="20">
        <v>0</v>
      </c>
      <c r="S49" s="20">
        <f t="shared" si="1"/>
        <v>5000000</v>
      </c>
      <c r="T49" s="26">
        <v>5.2011600667412861</v>
      </c>
      <c r="U49" s="22">
        <v>0.71610021948003877</v>
      </c>
      <c r="Y49" t="s">
        <v>21462</v>
      </c>
      <c r="Z49" s="1">
        <v>961324</v>
      </c>
      <c r="AA49" t="s">
        <v>736</v>
      </c>
    </row>
    <row r="50" spans="1:27">
      <c r="A50">
        <v>3282</v>
      </c>
      <c r="B50">
        <v>39</v>
      </c>
      <c r="C50" t="s">
        <v>27</v>
      </c>
      <c r="D50" t="s">
        <v>20802</v>
      </c>
      <c r="E50" t="b">
        <v>1</v>
      </c>
      <c r="F50" s="20">
        <v>21500000</v>
      </c>
      <c r="G50" t="b">
        <v>0</v>
      </c>
      <c r="H50" s="20">
        <v>0</v>
      </c>
      <c r="I50" t="b">
        <v>0</v>
      </c>
      <c r="J50" s="20">
        <v>0</v>
      </c>
      <c r="K50" t="b">
        <v>0</v>
      </c>
      <c r="L50" s="20">
        <v>0</v>
      </c>
      <c r="M50" t="b">
        <v>0</v>
      </c>
      <c r="N50" s="20">
        <v>0</v>
      </c>
      <c r="O50" t="b">
        <v>0</v>
      </c>
      <c r="P50" s="20">
        <v>0</v>
      </c>
      <c r="Q50" t="b">
        <v>0</v>
      </c>
      <c r="R50" s="20">
        <v>0</v>
      </c>
      <c r="S50" s="20">
        <f t="shared" si="1"/>
        <v>21500000</v>
      </c>
      <c r="T50" s="26">
        <v>27.024988687214037</v>
      </c>
      <c r="U50" s="22">
        <v>1.4317655208276958</v>
      </c>
      <c r="V50" t="s">
        <v>21517</v>
      </c>
      <c r="W50" t="s">
        <v>21507</v>
      </c>
      <c r="Y50" t="s">
        <v>20802</v>
      </c>
      <c r="Z50" s="1">
        <v>795560</v>
      </c>
      <c r="AA50" t="s">
        <v>20799</v>
      </c>
    </row>
    <row r="51" spans="1:27">
      <c r="A51">
        <v>18</v>
      </c>
      <c r="B51">
        <v>0</v>
      </c>
      <c r="C51" t="s">
        <v>27</v>
      </c>
      <c r="D51" t="s">
        <v>1304</v>
      </c>
      <c r="E51" t="b">
        <v>0</v>
      </c>
      <c r="F51" s="20">
        <v>0</v>
      </c>
      <c r="G51" t="b">
        <v>0</v>
      </c>
      <c r="H51" s="20">
        <v>0</v>
      </c>
      <c r="I51" t="b">
        <v>0</v>
      </c>
      <c r="J51" s="20">
        <v>0</v>
      </c>
      <c r="K51" t="b">
        <v>0</v>
      </c>
      <c r="L51" s="20">
        <v>0</v>
      </c>
      <c r="M51" t="b">
        <v>0</v>
      </c>
      <c r="N51" s="20">
        <v>0</v>
      </c>
      <c r="O51" t="b">
        <v>0</v>
      </c>
      <c r="P51" s="20">
        <v>0</v>
      </c>
      <c r="Q51" t="b">
        <v>0</v>
      </c>
      <c r="R51" s="20">
        <v>0</v>
      </c>
      <c r="S51" s="20">
        <f t="shared" si="1"/>
        <v>0</v>
      </c>
      <c r="T51" s="26">
        <v>0</v>
      </c>
      <c r="U51" s="22" t="e">
        <v>#NUM!</v>
      </c>
      <c r="Y51" t="s">
        <v>1304</v>
      </c>
      <c r="Z51" s="1">
        <v>478126</v>
      </c>
      <c r="AA51" t="s">
        <v>1301</v>
      </c>
    </row>
    <row r="52" spans="1:27">
      <c r="A52">
        <v>1860</v>
      </c>
      <c r="B52">
        <v>24</v>
      </c>
      <c r="C52" t="s">
        <v>27</v>
      </c>
      <c r="D52" t="s">
        <v>21533</v>
      </c>
      <c r="E52" t="b">
        <v>0</v>
      </c>
      <c r="F52" s="20">
        <v>0</v>
      </c>
      <c r="G52" t="b">
        <v>0</v>
      </c>
      <c r="H52" s="20">
        <v>0</v>
      </c>
      <c r="I52" t="b">
        <v>0</v>
      </c>
      <c r="J52" s="20">
        <v>0</v>
      </c>
      <c r="K52" t="b">
        <v>0</v>
      </c>
      <c r="L52" s="20">
        <v>0</v>
      </c>
      <c r="M52" t="b">
        <v>0</v>
      </c>
      <c r="N52" s="20">
        <v>0</v>
      </c>
      <c r="O52" t="s">
        <v>21514</v>
      </c>
      <c r="P52" s="20">
        <v>7675089</v>
      </c>
      <c r="Q52" t="s">
        <v>21557</v>
      </c>
      <c r="R52" s="20">
        <v>1</v>
      </c>
      <c r="S52" s="20">
        <f t="shared" si="1"/>
        <v>7675090</v>
      </c>
      <c r="T52" s="21">
        <v>30.743440190957369</v>
      </c>
      <c r="U52" s="22">
        <v>1.4877524634354873</v>
      </c>
      <c r="V52" t="s">
        <v>21534</v>
      </c>
      <c r="W52" t="s">
        <v>21511</v>
      </c>
      <c r="X52" s="24" t="s">
        <v>21544</v>
      </c>
      <c r="Y52" t="s">
        <v>21533</v>
      </c>
      <c r="Z52">
        <v>344789</v>
      </c>
      <c r="AA52" t="s">
        <v>269</v>
      </c>
    </row>
    <row r="53" spans="1:27">
      <c r="A53">
        <v>811</v>
      </c>
      <c r="B53">
        <v>9</v>
      </c>
      <c r="C53" t="s">
        <v>27</v>
      </c>
      <c r="D53" t="s">
        <v>1278</v>
      </c>
      <c r="E53" t="b">
        <v>0</v>
      </c>
      <c r="F53" s="20">
        <v>0</v>
      </c>
      <c r="G53" t="b">
        <v>0</v>
      </c>
      <c r="H53" s="20">
        <v>0</v>
      </c>
      <c r="I53" t="b">
        <v>0</v>
      </c>
      <c r="J53" s="20">
        <v>0</v>
      </c>
      <c r="K53" t="b">
        <v>0</v>
      </c>
      <c r="L53" s="20">
        <v>0</v>
      </c>
      <c r="M53" t="b">
        <v>0</v>
      </c>
      <c r="N53" s="20">
        <v>0</v>
      </c>
      <c r="O53" t="s">
        <v>21514</v>
      </c>
      <c r="P53" s="20">
        <v>11585040</v>
      </c>
      <c r="Q53" t="b">
        <v>0</v>
      </c>
      <c r="R53" s="20">
        <v>0</v>
      </c>
      <c r="S53" s="20">
        <f t="shared" si="1"/>
        <v>11585040</v>
      </c>
      <c r="T53" s="26">
        <v>33.198464571013588</v>
      </c>
      <c r="U53" s="22">
        <v>1.5211179980487255</v>
      </c>
      <c r="V53" t="s">
        <v>21532</v>
      </c>
      <c r="W53" t="s">
        <v>21511</v>
      </c>
      <c r="Y53" t="s">
        <v>1278</v>
      </c>
      <c r="Z53" s="1">
        <v>481950</v>
      </c>
      <c r="AA53" t="s">
        <v>1275</v>
      </c>
    </row>
    <row r="54" spans="1:27">
      <c r="A54">
        <v>2219</v>
      </c>
      <c r="B54">
        <v>31</v>
      </c>
      <c r="C54" t="s">
        <v>27</v>
      </c>
      <c r="D54" t="s">
        <v>1214</v>
      </c>
      <c r="E54" t="s">
        <v>21546</v>
      </c>
      <c r="F54" s="20">
        <v>1</v>
      </c>
      <c r="G54" t="b">
        <v>0</v>
      </c>
      <c r="H54" s="20">
        <v>0</v>
      </c>
      <c r="I54" t="b">
        <v>0</v>
      </c>
      <c r="J54" s="20">
        <v>0</v>
      </c>
      <c r="K54" t="b">
        <v>0</v>
      </c>
      <c r="L54" s="20">
        <v>0</v>
      </c>
      <c r="M54" t="b">
        <v>0</v>
      </c>
      <c r="N54" s="20">
        <v>0</v>
      </c>
      <c r="O54" t="b">
        <v>0</v>
      </c>
      <c r="P54" s="20">
        <v>0</v>
      </c>
      <c r="Q54" t="b">
        <v>0</v>
      </c>
      <c r="R54" s="20">
        <v>0</v>
      </c>
      <c r="S54" s="20">
        <f t="shared" si="1"/>
        <v>1</v>
      </c>
      <c r="T54" s="21">
        <v>0</v>
      </c>
      <c r="U54" s="22" t="e">
        <v>#NUM!</v>
      </c>
      <c r="X54" s="24" t="s">
        <v>21544</v>
      </c>
      <c r="Y54" t="s">
        <v>1214</v>
      </c>
      <c r="Z54" s="1">
        <v>100000</v>
      </c>
      <c r="AA54" t="s">
        <v>1210</v>
      </c>
    </row>
    <row r="55" spans="1:27">
      <c r="A55">
        <v>3433</v>
      </c>
      <c r="B55">
        <v>41</v>
      </c>
      <c r="C55" t="s">
        <v>27</v>
      </c>
      <c r="D55" t="s">
        <v>703</v>
      </c>
      <c r="E55" t="b">
        <v>0</v>
      </c>
      <c r="F55" s="20">
        <v>0</v>
      </c>
      <c r="G55" t="b">
        <v>0</v>
      </c>
      <c r="H55" s="20">
        <v>0</v>
      </c>
      <c r="I55" t="b">
        <v>0</v>
      </c>
      <c r="J55" s="20">
        <v>0</v>
      </c>
      <c r="K55" t="b">
        <v>0</v>
      </c>
      <c r="L55" s="20">
        <v>0</v>
      </c>
      <c r="M55" t="b">
        <v>0</v>
      </c>
      <c r="N55" s="20">
        <v>0</v>
      </c>
      <c r="O55" t="b">
        <v>0</v>
      </c>
      <c r="P55" s="20">
        <v>0</v>
      </c>
      <c r="Q55" t="b">
        <v>0</v>
      </c>
      <c r="R55" s="20">
        <v>0</v>
      </c>
      <c r="S55" s="20">
        <f t="shared" si="1"/>
        <v>0</v>
      </c>
      <c r="T55" s="26">
        <v>0</v>
      </c>
      <c r="U55" s="22" t="e">
        <v>#NUM!</v>
      </c>
      <c r="Y55" t="s">
        <v>703</v>
      </c>
      <c r="Z55" s="1">
        <v>803250</v>
      </c>
      <c r="AA55" t="s">
        <v>700</v>
      </c>
    </row>
    <row r="56" spans="1:27">
      <c r="A56">
        <v>4123</v>
      </c>
      <c r="B56">
        <v>52</v>
      </c>
      <c r="C56" t="s">
        <v>27</v>
      </c>
      <c r="D56" t="s">
        <v>21461</v>
      </c>
      <c r="E56" t="s">
        <v>21546</v>
      </c>
      <c r="F56" s="20">
        <v>1</v>
      </c>
      <c r="G56" t="b">
        <v>0</v>
      </c>
      <c r="H56" s="20">
        <v>0</v>
      </c>
      <c r="I56" t="b">
        <v>0</v>
      </c>
      <c r="J56" s="20">
        <v>0</v>
      </c>
      <c r="K56" t="b">
        <v>0</v>
      </c>
      <c r="L56" s="20">
        <v>0</v>
      </c>
      <c r="M56" t="b">
        <v>0</v>
      </c>
      <c r="N56" s="20">
        <v>0</v>
      </c>
      <c r="O56" t="b">
        <v>0</v>
      </c>
      <c r="P56" s="20">
        <v>0</v>
      </c>
      <c r="Q56" t="b">
        <v>0</v>
      </c>
      <c r="R56" s="20">
        <v>0</v>
      </c>
      <c r="S56" s="20">
        <f t="shared" si="1"/>
        <v>1</v>
      </c>
      <c r="T56" s="21">
        <v>0</v>
      </c>
      <c r="U56" s="22" t="e">
        <v>#NUM!</v>
      </c>
      <c r="V56" t="s">
        <v>21518</v>
      </c>
      <c r="W56" t="s">
        <v>21511</v>
      </c>
      <c r="X56" s="24" t="s">
        <v>21544</v>
      </c>
      <c r="Y56" t="s">
        <v>21461</v>
      </c>
      <c r="Z56" s="1">
        <v>1041950</v>
      </c>
      <c r="AA56" t="s">
        <v>721</v>
      </c>
    </row>
    <row r="58" spans="1:27">
      <c r="Z58" s="1"/>
    </row>
  </sheetData>
  <sortState xmlns:xlrd2="http://schemas.microsoft.com/office/spreadsheetml/2017/richdata2" ref="A2:AA56">
    <sortCondition ref="Y2:Y5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ADC9-AFA8-9545-9CE2-01D9C0F680E3}">
  <sheetPr codeName="Sheet2"/>
  <dimension ref="A1:AA4239"/>
  <sheetViews>
    <sheetView topLeftCell="M1" zoomScale="110" zoomScaleNormal="110" workbookViewId="0">
      <selection activeCell="O3" sqref="O3"/>
    </sheetView>
  </sheetViews>
  <sheetFormatPr defaultColWidth="10.625" defaultRowHeight="15.75"/>
  <cols>
    <col min="1" max="1" width="24" bestFit="1" customWidth="1"/>
    <col min="2" max="2" width="13.5" bestFit="1" customWidth="1"/>
    <col min="3" max="3" width="22.125" bestFit="1" customWidth="1"/>
    <col min="4" max="4" width="16.5" customWidth="1"/>
    <col min="5" max="5" width="38.375" bestFit="1" customWidth="1"/>
    <col min="6" max="7" width="23" bestFit="1" customWidth="1"/>
    <col min="8" max="8" width="13" bestFit="1" customWidth="1"/>
    <col min="9" max="9" width="13.5" bestFit="1" customWidth="1"/>
    <col min="10" max="10" width="13" bestFit="1" customWidth="1"/>
    <col min="11" max="11" width="13.5" bestFit="1" customWidth="1"/>
    <col min="13" max="13" width="15.5" customWidth="1"/>
    <col min="14" max="14" width="15.375" customWidth="1"/>
    <col min="15" max="15" width="12.125" bestFit="1" customWidth="1"/>
    <col min="16" max="16" width="34" bestFit="1" customWidth="1"/>
    <col min="17" max="17" width="32.125" bestFit="1" customWidth="1"/>
    <col min="23" max="23" width="71" bestFit="1" customWidth="1"/>
    <col min="24" max="24" width="13.5" bestFit="1" customWidth="1"/>
    <col min="26" max="26" width="77.375" bestFit="1" customWidth="1"/>
    <col min="27" max="27" width="13.5" bestFit="1" customWidth="1"/>
  </cols>
  <sheetData>
    <row r="1" spans="1:27" ht="21">
      <c r="A1" s="15" t="s">
        <v>21470</v>
      </c>
      <c r="M1" s="15" t="s">
        <v>21540</v>
      </c>
    </row>
    <row r="2" spans="1:27">
      <c r="A2" s="6" t="s">
        <v>21437</v>
      </c>
      <c r="B2" t="s">
        <v>21438</v>
      </c>
      <c r="C2" s="13" t="s">
        <v>21439</v>
      </c>
      <c r="D2" s="13"/>
      <c r="E2" s="6" t="s">
        <v>21437</v>
      </c>
      <c r="F2" t="s">
        <v>21440</v>
      </c>
      <c r="G2" s="13" t="s">
        <v>21441</v>
      </c>
      <c r="H2" s="13" t="s">
        <v>21439</v>
      </c>
      <c r="J2" s="6" t="s">
        <v>21437</v>
      </c>
      <c r="K2" t="s">
        <v>21438</v>
      </c>
      <c r="M2" t="s">
        <v>21550</v>
      </c>
      <c r="O2">
        <v>4185</v>
      </c>
      <c r="W2" s="6" t="s">
        <v>21437</v>
      </c>
      <c r="X2" t="s">
        <v>21438</v>
      </c>
      <c r="Z2" s="6" t="s">
        <v>21437</v>
      </c>
      <c r="AA2" t="s">
        <v>21438</v>
      </c>
    </row>
    <row r="3" spans="1:27">
      <c r="A3" s="3" t="s">
        <v>85</v>
      </c>
      <c r="B3">
        <v>956</v>
      </c>
      <c r="C3" s="4">
        <f>B3/$B$13</f>
        <v>0.11080203987019008</v>
      </c>
      <c r="D3" s="4"/>
      <c r="E3" s="3" t="s">
        <v>85</v>
      </c>
      <c r="F3" s="1">
        <v>630005963</v>
      </c>
      <c r="G3" s="5">
        <f t="shared" ref="G3:G13" si="0">F3/1000000</f>
        <v>630.00596299999995</v>
      </c>
      <c r="H3" s="4">
        <f t="shared" ref="H3:H13" si="1">F3/$F$13</f>
        <v>0.11300973359928251</v>
      </c>
      <c r="J3" s="3" t="s">
        <v>21444</v>
      </c>
      <c r="K3">
        <v>732</v>
      </c>
      <c r="M3" t="s">
        <v>21551</v>
      </c>
      <c r="O3">
        <v>33</v>
      </c>
      <c r="W3" s="3" t="s">
        <v>20</v>
      </c>
      <c r="X3">
        <v>4025</v>
      </c>
      <c r="Z3" s="3" t="s">
        <v>3326</v>
      </c>
      <c r="AA3">
        <v>3</v>
      </c>
    </row>
    <row r="4" spans="1:27">
      <c r="A4" s="3" t="s">
        <v>19</v>
      </c>
      <c r="B4">
        <v>959</v>
      </c>
      <c r="C4" s="4">
        <f t="shared" ref="C4:C13" si="2">B4/$B$13</f>
        <v>0.11114974501622624</v>
      </c>
      <c r="D4" s="4"/>
      <c r="E4" s="3" t="s">
        <v>19</v>
      </c>
      <c r="F4" s="1">
        <v>598408810</v>
      </c>
      <c r="G4" s="5">
        <f t="shared" si="0"/>
        <v>598.40881000000002</v>
      </c>
      <c r="H4" s="4">
        <f t="shared" si="1"/>
        <v>0.10734187320948209</v>
      </c>
      <c r="J4" s="3" t="s">
        <v>21445</v>
      </c>
      <c r="K4">
        <v>719</v>
      </c>
      <c r="M4" t="s">
        <v>21542</v>
      </c>
      <c r="O4" s="11">
        <f>O3/O2</f>
        <v>7.8853046594982087E-3</v>
      </c>
      <c r="W4" s="3" t="s">
        <v>38</v>
      </c>
      <c r="X4">
        <v>3630</v>
      </c>
      <c r="Z4" s="3" t="s">
        <v>418</v>
      </c>
      <c r="AA4">
        <v>203</v>
      </c>
    </row>
    <row r="5" spans="1:27">
      <c r="A5" s="3" t="s">
        <v>174</v>
      </c>
      <c r="B5">
        <v>199</v>
      </c>
      <c r="C5" s="4">
        <f t="shared" si="2"/>
        <v>2.3064441353732035E-2</v>
      </c>
      <c r="D5" s="4"/>
      <c r="E5" s="3" t="s">
        <v>174</v>
      </c>
      <c r="F5" s="1">
        <v>120275098</v>
      </c>
      <c r="G5" s="5">
        <f t="shared" si="0"/>
        <v>120.275098</v>
      </c>
      <c r="H5" s="4">
        <f t="shared" si="1"/>
        <v>2.1574806560374728E-2</v>
      </c>
      <c r="J5" s="3" t="s">
        <v>21446</v>
      </c>
      <c r="K5">
        <v>690</v>
      </c>
      <c r="M5" t="s">
        <v>21556</v>
      </c>
      <c r="O5">
        <v>9</v>
      </c>
      <c r="W5" s="3" t="s">
        <v>18838</v>
      </c>
      <c r="X5">
        <v>34</v>
      </c>
      <c r="Z5" s="3" t="s">
        <v>901</v>
      </c>
      <c r="AA5">
        <v>117</v>
      </c>
    </row>
    <row r="6" spans="1:27">
      <c r="A6" s="3" t="s">
        <v>8778</v>
      </c>
      <c r="B6">
        <v>3</v>
      </c>
      <c r="C6" s="8">
        <f t="shared" si="2"/>
        <v>3.4770514603616132E-4</v>
      </c>
      <c r="D6" s="8"/>
      <c r="E6" s="3" t="s">
        <v>8778</v>
      </c>
      <c r="F6" s="1">
        <v>2164950</v>
      </c>
      <c r="G6" s="5">
        <f t="shared" si="0"/>
        <v>2.1649500000000002</v>
      </c>
      <c r="H6" s="8">
        <f t="shared" si="1"/>
        <v>3.88346201662486E-4</v>
      </c>
      <c r="J6" s="3" t="s">
        <v>21447</v>
      </c>
      <c r="K6">
        <v>661</v>
      </c>
      <c r="M6" t="s">
        <v>21542</v>
      </c>
      <c r="O6" s="11">
        <f>O5/O2</f>
        <v>2.1505376344086021E-3</v>
      </c>
      <c r="W6" s="3" t="s">
        <v>18732</v>
      </c>
      <c r="X6">
        <v>6</v>
      </c>
      <c r="Z6" s="3" t="s">
        <v>123</v>
      </c>
      <c r="AA6">
        <v>256</v>
      </c>
    </row>
    <row r="7" spans="1:27">
      <c r="A7" s="3" t="s">
        <v>1449</v>
      </c>
      <c r="B7">
        <v>45</v>
      </c>
      <c r="C7" s="4">
        <f t="shared" si="2"/>
        <v>5.2155771905424203E-3</v>
      </c>
      <c r="D7" s="4"/>
      <c r="E7" s="3" t="s">
        <v>1449</v>
      </c>
      <c r="F7" s="1">
        <v>27350807</v>
      </c>
      <c r="G7" s="5">
        <f t="shared" si="0"/>
        <v>27.350807</v>
      </c>
      <c r="H7" s="4">
        <f t="shared" si="1"/>
        <v>4.9061558053782924E-3</v>
      </c>
      <c r="J7" s="3" t="s">
        <v>21448</v>
      </c>
      <c r="K7">
        <v>656</v>
      </c>
      <c r="M7" t="s">
        <v>21541</v>
      </c>
      <c r="O7" s="1">
        <f>AVERAGE('SCI Companies'!S11:S56)</f>
        <v>16329251.717391305</v>
      </c>
      <c r="W7" s="3" t="s">
        <v>19370</v>
      </c>
      <c r="X7">
        <v>4</v>
      </c>
      <c r="Z7" s="3" t="s">
        <v>163</v>
      </c>
      <c r="AA7">
        <v>218</v>
      </c>
    </row>
    <row r="8" spans="1:27">
      <c r="A8" s="3" t="s">
        <v>240</v>
      </c>
      <c r="B8">
        <v>176</v>
      </c>
      <c r="C8" s="4">
        <f t="shared" si="2"/>
        <v>2.0398701900788133E-2</v>
      </c>
      <c r="D8" s="4"/>
      <c r="E8" s="3" t="s">
        <v>240</v>
      </c>
      <c r="F8" s="1">
        <v>99442208</v>
      </c>
      <c r="G8" s="5">
        <f t="shared" si="0"/>
        <v>99.442207999999994</v>
      </c>
      <c r="H8" s="4">
        <f t="shared" si="1"/>
        <v>1.7837827091494434E-2</v>
      </c>
      <c r="J8" s="3" t="s">
        <v>21449</v>
      </c>
      <c r="K8">
        <v>635</v>
      </c>
      <c r="N8" s="1"/>
      <c r="W8" s="3" t="s">
        <v>18864</v>
      </c>
      <c r="X8">
        <v>9</v>
      </c>
      <c r="Z8" s="3" t="s">
        <v>218</v>
      </c>
      <c r="AA8">
        <v>179</v>
      </c>
    </row>
    <row r="9" spans="1:27">
      <c r="A9" s="3" t="s">
        <v>30</v>
      </c>
      <c r="B9">
        <v>3473</v>
      </c>
      <c r="C9" s="4">
        <f t="shared" si="2"/>
        <v>0.40252665739452942</v>
      </c>
      <c r="D9" s="4"/>
      <c r="E9" s="3" t="s">
        <v>30</v>
      </c>
      <c r="F9" s="1">
        <v>2234734604</v>
      </c>
      <c r="G9" s="5">
        <f t="shared" si="0"/>
        <v>2234.7346040000002</v>
      </c>
      <c r="H9" s="4">
        <f t="shared" si="1"/>
        <v>0.40086408239780125</v>
      </c>
      <c r="J9" s="3" t="s">
        <v>21450</v>
      </c>
      <c r="K9">
        <v>322</v>
      </c>
      <c r="W9" s="3" t="s">
        <v>20124</v>
      </c>
      <c r="X9">
        <v>3</v>
      </c>
      <c r="Z9" s="3" t="s">
        <v>32</v>
      </c>
      <c r="AA9">
        <v>168</v>
      </c>
    </row>
    <row r="10" spans="1:27">
      <c r="A10" s="3" t="s">
        <v>9600</v>
      </c>
      <c r="B10">
        <v>3</v>
      </c>
      <c r="C10" s="8">
        <f t="shared" si="2"/>
        <v>3.4770514603616132E-4</v>
      </c>
      <c r="D10" s="8"/>
      <c r="E10" s="3" t="s">
        <v>9600</v>
      </c>
      <c r="F10" s="1">
        <v>1326857</v>
      </c>
      <c r="G10" s="5">
        <f t="shared" si="0"/>
        <v>1.326857</v>
      </c>
      <c r="H10" s="8">
        <f t="shared" si="1"/>
        <v>2.3801005847676906E-4</v>
      </c>
      <c r="J10" s="3" t="s">
        <v>21467</v>
      </c>
      <c r="K10">
        <v>45</v>
      </c>
      <c r="W10" s="3" t="s">
        <v>19019</v>
      </c>
      <c r="X10">
        <v>12</v>
      </c>
      <c r="Z10" s="3" t="s">
        <v>404</v>
      </c>
      <c r="AA10">
        <v>230</v>
      </c>
    </row>
    <row r="11" spans="1:27">
      <c r="A11" s="3" t="s">
        <v>65</v>
      </c>
      <c r="B11">
        <v>2738</v>
      </c>
      <c r="C11" s="4">
        <f t="shared" si="2"/>
        <v>0.31733889661566989</v>
      </c>
      <c r="D11" s="4"/>
      <c r="E11" s="3" t="s">
        <v>65</v>
      </c>
      <c r="F11" s="1">
        <v>1817077934</v>
      </c>
      <c r="G11" s="5">
        <f>F11/1000000</f>
        <v>1817.0779339999999</v>
      </c>
      <c r="H11" s="4">
        <f t="shared" si="1"/>
        <v>0.3259453168865874</v>
      </c>
      <c r="J11" s="3" t="s">
        <v>21468</v>
      </c>
      <c r="K11">
        <v>101</v>
      </c>
      <c r="W11" s="3" t="s">
        <v>18679</v>
      </c>
      <c r="X11">
        <v>9</v>
      </c>
      <c r="Z11" s="3" t="s">
        <v>343</v>
      </c>
      <c r="AA11">
        <v>5</v>
      </c>
    </row>
    <row r="12" spans="1:27">
      <c r="A12" s="3" t="s">
        <v>922</v>
      </c>
      <c r="B12">
        <v>76</v>
      </c>
      <c r="C12" s="4">
        <f t="shared" si="2"/>
        <v>8.8085303662494199E-3</v>
      </c>
      <c r="D12" s="4"/>
      <c r="E12" s="3" t="s">
        <v>922</v>
      </c>
      <c r="F12" s="1">
        <v>44006576</v>
      </c>
      <c r="G12" s="5">
        <f t="shared" si="0"/>
        <v>44.006576000000003</v>
      </c>
      <c r="H12" s="4">
        <f t="shared" si="1"/>
        <v>7.8938481894600416E-3</v>
      </c>
      <c r="J12" s="3" t="s">
        <v>21451</v>
      </c>
      <c r="K12">
        <v>700</v>
      </c>
      <c r="W12" s="3" t="s">
        <v>18898</v>
      </c>
      <c r="X12">
        <v>18</v>
      </c>
      <c r="Z12" s="3" t="s">
        <v>245</v>
      </c>
      <c r="AA12">
        <v>158</v>
      </c>
    </row>
    <row r="13" spans="1:27">
      <c r="A13" s="3" t="s">
        <v>21442</v>
      </c>
      <c r="B13">
        <v>8628</v>
      </c>
      <c r="C13" s="4">
        <f t="shared" si="2"/>
        <v>1</v>
      </c>
      <c r="D13" s="4"/>
      <c r="E13" s="3" t="s">
        <v>21442</v>
      </c>
      <c r="F13" s="1">
        <v>5574793807</v>
      </c>
      <c r="G13" s="5">
        <f t="shared" si="0"/>
        <v>5574.793807</v>
      </c>
      <c r="H13" s="4">
        <f t="shared" si="1"/>
        <v>1</v>
      </c>
      <c r="J13" s="3" t="s">
        <v>21452</v>
      </c>
      <c r="K13">
        <v>558</v>
      </c>
      <c r="W13" s="3" t="s">
        <v>18718</v>
      </c>
      <c r="X13">
        <v>24</v>
      </c>
      <c r="Z13" s="3" t="s">
        <v>399</v>
      </c>
      <c r="AA13">
        <v>192</v>
      </c>
    </row>
    <row r="14" spans="1:27">
      <c r="C14" s="4"/>
      <c r="D14" s="4"/>
      <c r="J14" s="3" t="s">
        <v>21453</v>
      </c>
      <c r="K14">
        <v>582</v>
      </c>
      <c r="W14" s="3" t="s">
        <v>18631</v>
      </c>
      <c r="X14">
        <v>79</v>
      </c>
      <c r="Z14" s="3" t="s">
        <v>262</v>
      </c>
      <c r="AA14">
        <v>187</v>
      </c>
    </row>
    <row r="15" spans="1:27">
      <c r="A15" s="6" t="s">
        <v>21437</v>
      </c>
      <c r="B15" t="s">
        <v>21438</v>
      </c>
      <c r="C15" s="13" t="s">
        <v>21439</v>
      </c>
      <c r="D15" s="13"/>
      <c r="E15" s="6" t="s">
        <v>21437</v>
      </c>
      <c r="F15" t="s">
        <v>21440</v>
      </c>
      <c r="G15" s="13" t="s">
        <v>21441</v>
      </c>
      <c r="H15" s="13" t="s">
        <v>21439</v>
      </c>
      <c r="J15" s="3" t="s">
        <v>21454</v>
      </c>
      <c r="K15">
        <v>580</v>
      </c>
      <c r="W15" s="3" t="s">
        <v>18968</v>
      </c>
      <c r="X15">
        <v>9</v>
      </c>
      <c r="Z15" s="3" t="s">
        <v>411</v>
      </c>
      <c r="AA15">
        <v>12</v>
      </c>
    </row>
    <row r="16" spans="1:27">
      <c r="A16" s="3" t="s">
        <v>49</v>
      </c>
      <c r="B16">
        <v>521</v>
      </c>
      <c r="C16" s="4">
        <f>B16/$B$29</f>
        <v>6.0384793694946683E-2</v>
      </c>
      <c r="D16" s="4"/>
      <c r="E16" s="3" t="s">
        <v>49</v>
      </c>
      <c r="F16" s="1">
        <v>287515684</v>
      </c>
      <c r="G16" s="5">
        <f>F16/1000000</f>
        <v>287.51568400000002</v>
      </c>
      <c r="H16" s="4">
        <f t="shared" ref="H16:H29" si="3">F16/$F$29</f>
        <v>5.1574227487836487E-2</v>
      </c>
      <c r="J16" s="3" t="s">
        <v>21455</v>
      </c>
      <c r="K16">
        <v>557</v>
      </c>
      <c r="W16" s="3" t="s">
        <v>18613</v>
      </c>
      <c r="X16">
        <v>19</v>
      </c>
      <c r="Z16" s="3" t="s">
        <v>2315</v>
      </c>
      <c r="AA16">
        <v>53</v>
      </c>
    </row>
    <row r="17" spans="1:27">
      <c r="A17" s="3" t="s">
        <v>60</v>
      </c>
      <c r="B17">
        <v>614</v>
      </c>
      <c r="C17" s="4">
        <f t="shared" ref="C17:C29" si="4">B17/$B$29</f>
        <v>7.1163653222067691E-2</v>
      </c>
      <c r="D17" s="4"/>
      <c r="E17" s="3" t="s">
        <v>60</v>
      </c>
      <c r="F17" s="1">
        <v>417934952</v>
      </c>
      <c r="G17" s="5">
        <f t="shared" ref="G17:G29" si="5">F17/1000000</f>
        <v>417.93495200000001</v>
      </c>
      <c r="H17" s="4">
        <f t="shared" si="3"/>
        <v>7.4968683411253567E-2</v>
      </c>
      <c r="J17" s="3" t="s">
        <v>21456</v>
      </c>
      <c r="K17">
        <v>604</v>
      </c>
      <c r="W17" s="3" t="s">
        <v>18618</v>
      </c>
      <c r="X17">
        <v>17</v>
      </c>
      <c r="Z17" s="3" t="s">
        <v>1272</v>
      </c>
      <c r="AA17">
        <v>89</v>
      </c>
    </row>
    <row r="18" spans="1:27">
      <c r="A18" s="3" t="s">
        <v>42</v>
      </c>
      <c r="B18">
        <v>1162</v>
      </c>
      <c r="C18" s="4">
        <f t="shared" si="4"/>
        <v>0.13467779323133983</v>
      </c>
      <c r="D18" s="4"/>
      <c r="E18" s="3" t="s">
        <v>42</v>
      </c>
      <c r="F18" s="1">
        <v>707024548</v>
      </c>
      <c r="G18" s="5">
        <f t="shared" si="5"/>
        <v>707.02454799999998</v>
      </c>
      <c r="H18" s="4">
        <f t="shared" si="3"/>
        <v>0.12682523739482945</v>
      </c>
      <c r="J18" s="3" t="s">
        <v>21457</v>
      </c>
      <c r="K18">
        <v>486</v>
      </c>
      <c r="W18" s="3" t="s">
        <v>18623</v>
      </c>
      <c r="X18">
        <v>18</v>
      </c>
      <c r="Z18" s="3" t="s">
        <v>6485</v>
      </c>
      <c r="AA18">
        <v>5</v>
      </c>
    </row>
    <row r="19" spans="1:27">
      <c r="A19" s="3" t="s">
        <v>445</v>
      </c>
      <c r="B19">
        <v>167</v>
      </c>
      <c r="C19" s="4">
        <f t="shared" si="4"/>
        <v>1.9355586462679649E-2</v>
      </c>
      <c r="D19" s="4"/>
      <c r="E19" s="3" t="s">
        <v>445</v>
      </c>
      <c r="F19" s="1">
        <v>85679660</v>
      </c>
      <c r="G19" s="5">
        <f t="shared" si="5"/>
        <v>85.679659999999998</v>
      </c>
      <c r="H19" s="4">
        <f t="shared" si="3"/>
        <v>1.5369117310207273E-2</v>
      </c>
      <c r="J19" s="3" t="s">
        <v>21442</v>
      </c>
      <c r="K19">
        <v>8628</v>
      </c>
      <c r="W19" s="3" t="s">
        <v>18636</v>
      </c>
      <c r="X19">
        <v>14</v>
      </c>
      <c r="Z19" s="3" t="s">
        <v>825</v>
      </c>
      <c r="AA19">
        <v>59</v>
      </c>
    </row>
    <row r="20" spans="1:27">
      <c r="A20" s="3" t="s">
        <v>22</v>
      </c>
      <c r="B20">
        <v>976</v>
      </c>
      <c r="C20" s="4">
        <f t="shared" si="4"/>
        <v>0.11312007417709782</v>
      </c>
      <c r="D20" s="4"/>
      <c r="E20" s="3" t="s">
        <v>22</v>
      </c>
      <c r="F20" s="1">
        <v>741141896</v>
      </c>
      <c r="G20" s="5">
        <f t="shared" si="5"/>
        <v>741.14189599999997</v>
      </c>
      <c r="H20" s="4">
        <f t="shared" si="3"/>
        <v>0.13294516741935528</v>
      </c>
      <c r="W20" s="3" t="s">
        <v>18641</v>
      </c>
      <c r="X20">
        <v>24</v>
      </c>
      <c r="Z20" s="3" t="s">
        <v>498</v>
      </c>
      <c r="AA20">
        <v>146</v>
      </c>
    </row>
    <row r="21" spans="1:27">
      <c r="A21" s="3" t="s">
        <v>487</v>
      </c>
      <c r="B21">
        <v>92</v>
      </c>
      <c r="C21" s="4">
        <f t="shared" si="4"/>
        <v>1.0662957811775614E-2</v>
      </c>
      <c r="D21" s="4"/>
      <c r="E21" s="3" t="s">
        <v>487</v>
      </c>
      <c r="F21" s="1">
        <v>32459137</v>
      </c>
      <c r="G21" s="5">
        <f t="shared" si="5"/>
        <v>32.459136999999998</v>
      </c>
      <c r="H21" s="4">
        <f t="shared" si="3"/>
        <v>5.8224820726539925E-3</v>
      </c>
      <c r="W21" s="3" t="s">
        <v>18649</v>
      </c>
      <c r="X21">
        <v>1</v>
      </c>
      <c r="Z21" s="3" t="s">
        <v>1237</v>
      </c>
      <c r="AA21">
        <v>19</v>
      </c>
    </row>
    <row r="22" spans="1:27">
      <c r="A22" s="3" t="s">
        <v>94</v>
      </c>
      <c r="B22">
        <v>662</v>
      </c>
      <c r="C22" s="4">
        <f t="shared" si="4"/>
        <v>7.6726935558646264E-2</v>
      </c>
      <c r="D22" s="4"/>
      <c r="E22" s="3" t="s">
        <v>94</v>
      </c>
      <c r="F22" s="1">
        <v>394556412</v>
      </c>
      <c r="G22" s="5">
        <f t="shared" si="5"/>
        <v>394.55641200000002</v>
      </c>
      <c r="H22" s="4">
        <f t="shared" si="3"/>
        <v>7.0775068219487244E-2</v>
      </c>
      <c r="W22" s="3" t="s">
        <v>18653</v>
      </c>
      <c r="X22">
        <v>6</v>
      </c>
      <c r="Z22" s="3" t="s">
        <v>568</v>
      </c>
      <c r="AA22">
        <v>124</v>
      </c>
    </row>
    <row r="23" spans="1:27">
      <c r="A23" s="3" t="s">
        <v>3033</v>
      </c>
      <c r="B23">
        <v>24</v>
      </c>
      <c r="C23" s="4">
        <f t="shared" si="4"/>
        <v>2.7816411682892906E-3</v>
      </c>
      <c r="D23" s="4"/>
      <c r="E23" s="3" t="s">
        <v>3033</v>
      </c>
      <c r="F23" s="1">
        <v>15216845</v>
      </c>
      <c r="G23" s="5">
        <f t="shared" si="5"/>
        <v>15.216844999999999</v>
      </c>
      <c r="H23" s="4">
        <f t="shared" si="3"/>
        <v>2.7295798780742242E-3</v>
      </c>
      <c r="W23" s="3" t="s">
        <v>18659</v>
      </c>
      <c r="X23">
        <v>11</v>
      </c>
      <c r="Z23" s="3" t="s">
        <v>196</v>
      </c>
      <c r="AA23">
        <v>230</v>
      </c>
    </row>
    <row r="24" spans="1:27">
      <c r="A24" s="3" t="s">
        <v>136</v>
      </c>
      <c r="B24">
        <v>1222</v>
      </c>
      <c r="C24" s="4">
        <f t="shared" si="4"/>
        <v>0.14163189615206306</v>
      </c>
      <c r="D24" s="4"/>
      <c r="E24" s="3" t="s">
        <v>136</v>
      </c>
      <c r="F24" s="1">
        <v>831225428</v>
      </c>
      <c r="G24" s="5">
        <f t="shared" si="5"/>
        <v>831.22542799999997</v>
      </c>
      <c r="H24" s="4">
        <f t="shared" si="3"/>
        <v>0.14910424614382514</v>
      </c>
      <c r="W24" s="3" t="s">
        <v>18665</v>
      </c>
      <c r="X24">
        <v>5</v>
      </c>
      <c r="Z24" s="3" t="s">
        <v>1510</v>
      </c>
      <c r="AA24">
        <v>73</v>
      </c>
    </row>
    <row r="25" spans="1:27">
      <c r="A25" s="3" t="s">
        <v>110</v>
      </c>
      <c r="B25">
        <v>562</v>
      </c>
      <c r="C25" s="4">
        <f t="shared" si="4"/>
        <v>6.5136764024107563E-2</v>
      </c>
      <c r="D25" s="4"/>
      <c r="E25" s="3" t="s">
        <v>110</v>
      </c>
      <c r="F25" s="1">
        <v>320318575</v>
      </c>
      <c r="G25" s="5">
        <f t="shared" si="5"/>
        <v>320.31857500000001</v>
      </c>
      <c r="H25" s="4">
        <f t="shared" si="3"/>
        <v>5.7458371751398479E-2</v>
      </c>
      <c r="W25" s="3" t="s">
        <v>18671</v>
      </c>
      <c r="X25">
        <v>18</v>
      </c>
      <c r="Z25" s="3" t="s">
        <v>1298</v>
      </c>
      <c r="AA25">
        <v>58</v>
      </c>
    </row>
    <row r="26" spans="1:27">
      <c r="A26" s="3" t="s">
        <v>118</v>
      </c>
      <c r="B26">
        <v>1770</v>
      </c>
      <c r="C26" s="4">
        <f t="shared" si="4"/>
        <v>0.2051460361613352</v>
      </c>
      <c r="D26" s="4"/>
      <c r="E26" s="3" t="s">
        <v>118</v>
      </c>
      <c r="F26" s="1">
        <v>1218979564</v>
      </c>
      <c r="G26" s="5">
        <f t="shared" si="5"/>
        <v>1218.979564</v>
      </c>
      <c r="H26" s="4">
        <f t="shared" si="3"/>
        <v>0.21865913004161447</v>
      </c>
      <c r="W26" s="3" t="s">
        <v>18684</v>
      </c>
      <c r="X26">
        <v>6</v>
      </c>
      <c r="Z26" s="3" t="s">
        <v>214</v>
      </c>
      <c r="AA26">
        <v>223</v>
      </c>
    </row>
    <row r="27" spans="1:27">
      <c r="A27" s="3" t="s">
        <v>157</v>
      </c>
      <c r="B27">
        <v>758</v>
      </c>
      <c r="C27" s="4">
        <f t="shared" si="4"/>
        <v>8.7853500231803425E-2</v>
      </c>
      <c r="D27" s="4"/>
      <c r="E27" s="3" t="s">
        <v>157</v>
      </c>
      <c r="F27" s="1">
        <v>478113286</v>
      </c>
      <c r="G27" s="5">
        <f t="shared" si="5"/>
        <v>478.11328600000002</v>
      </c>
      <c r="H27" s="4">
        <f t="shared" si="3"/>
        <v>8.5763402657091314E-2</v>
      </c>
      <c r="W27" s="3" t="s">
        <v>18688</v>
      </c>
      <c r="X27">
        <v>6</v>
      </c>
      <c r="Z27" s="3" t="s">
        <v>481</v>
      </c>
      <c r="AA27">
        <v>115</v>
      </c>
    </row>
    <row r="28" spans="1:27">
      <c r="A28" s="3" t="s">
        <v>582</v>
      </c>
      <c r="B28">
        <v>98</v>
      </c>
      <c r="C28" s="4">
        <f t="shared" si="4"/>
        <v>1.1358368103847936E-2</v>
      </c>
      <c r="D28" s="4"/>
      <c r="E28" s="3" t="s">
        <v>582</v>
      </c>
      <c r="F28" s="1">
        <v>44627820</v>
      </c>
      <c r="G28" s="5">
        <f t="shared" si="5"/>
        <v>44.62782</v>
      </c>
      <c r="H28" s="4">
        <f t="shared" si="3"/>
        <v>8.0052862123730917E-3</v>
      </c>
      <c r="W28" s="3" t="s">
        <v>18694</v>
      </c>
      <c r="X28">
        <v>1</v>
      </c>
      <c r="Z28" s="3" t="s">
        <v>4268</v>
      </c>
      <c r="AA28">
        <v>6</v>
      </c>
    </row>
    <row r="29" spans="1:27">
      <c r="A29" s="3" t="s">
        <v>21442</v>
      </c>
      <c r="B29">
        <v>8628</v>
      </c>
      <c r="C29" s="4">
        <f t="shared" si="4"/>
        <v>1</v>
      </c>
      <c r="D29" s="4"/>
      <c r="E29" s="3" t="s">
        <v>21442</v>
      </c>
      <c r="F29" s="1">
        <v>5574793807</v>
      </c>
      <c r="G29" s="5">
        <f t="shared" si="5"/>
        <v>5574.793807</v>
      </c>
      <c r="H29" s="4">
        <f t="shared" si="3"/>
        <v>1</v>
      </c>
      <c r="I29" s="2"/>
      <c r="W29" s="3" t="s">
        <v>18699</v>
      </c>
      <c r="X29">
        <v>7</v>
      </c>
      <c r="Z29" s="3" t="s">
        <v>87</v>
      </c>
      <c r="AA29">
        <v>169</v>
      </c>
    </row>
    <row r="30" spans="1:27">
      <c r="I30" s="5"/>
      <c r="W30" s="3" t="s">
        <v>18704</v>
      </c>
      <c r="X30">
        <v>21</v>
      </c>
      <c r="Z30" s="3" t="s">
        <v>11147</v>
      </c>
      <c r="AA30">
        <v>4</v>
      </c>
    </row>
    <row r="31" spans="1:27" ht="21">
      <c r="A31" s="14" t="s">
        <v>21469</v>
      </c>
      <c r="W31" s="3" t="s">
        <v>18713</v>
      </c>
      <c r="X31">
        <v>29</v>
      </c>
      <c r="Z31" s="3" t="s">
        <v>40</v>
      </c>
      <c r="AA31">
        <v>143</v>
      </c>
    </row>
    <row r="32" spans="1:27">
      <c r="A32" s="6" t="s">
        <v>21437</v>
      </c>
      <c r="B32" t="s">
        <v>21443</v>
      </c>
      <c r="E32" s="6" t="s">
        <v>21437</v>
      </c>
      <c r="F32" t="s">
        <v>21443</v>
      </c>
      <c r="H32" s="6" t="s">
        <v>21437</v>
      </c>
      <c r="I32" t="s">
        <v>21443</v>
      </c>
      <c r="W32" s="3" t="s">
        <v>18723</v>
      </c>
      <c r="X32">
        <v>4</v>
      </c>
      <c r="Z32" s="3" t="s">
        <v>181</v>
      </c>
      <c r="AA32">
        <v>210</v>
      </c>
    </row>
    <row r="33" spans="1:27">
      <c r="A33" s="3" t="s">
        <v>85</v>
      </c>
      <c r="B33">
        <v>206</v>
      </c>
      <c r="E33" s="3" t="s">
        <v>49</v>
      </c>
      <c r="F33">
        <v>101</v>
      </c>
      <c r="H33" s="3" t="s">
        <v>21444</v>
      </c>
      <c r="I33">
        <v>264</v>
      </c>
      <c r="W33" s="3" t="s">
        <v>18727</v>
      </c>
      <c r="X33">
        <v>6</v>
      </c>
      <c r="Z33" s="3" t="s">
        <v>739</v>
      </c>
      <c r="AA33">
        <v>4</v>
      </c>
    </row>
    <row r="34" spans="1:27">
      <c r="A34" s="3" t="s">
        <v>19</v>
      </c>
      <c r="B34">
        <v>267</v>
      </c>
      <c r="E34" s="3" t="s">
        <v>60</v>
      </c>
      <c r="F34">
        <v>232</v>
      </c>
      <c r="H34" s="3" t="s">
        <v>21445</v>
      </c>
      <c r="I34">
        <v>255</v>
      </c>
      <c r="W34" s="3" t="s">
        <v>18748</v>
      </c>
      <c r="X34">
        <v>2</v>
      </c>
      <c r="Z34" s="3" t="s">
        <v>972</v>
      </c>
      <c r="AA34">
        <v>120</v>
      </c>
    </row>
    <row r="35" spans="1:27">
      <c r="A35" s="3" t="s">
        <v>174</v>
      </c>
      <c r="B35">
        <v>44</v>
      </c>
      <c r="E35" s="3" t="s">
        <v>42</v>
      </c>
      <c r="F35">
        <v>286</v>
      </c>
      <c r="H35" s="3" t="s">
        <v>21446</v>
      </c>
      <c r="I35">
        <v>204</v>
      </c>
      <c r="W35" s="3" t="s">
        <v>18757</v>
      </c>
      <c r="X35">
        <v>46</v>
      </c>
      <c r="Z35" s="3" t="s">
        <v>427</v>
      </c>
      <c r="AA35">
        <v>42</v>
      </c>
    </row>
    <row r="36" spans="1:27">
      <c r="A36" s="3" t="s">
        <v>8778</v>
      </c>
      <c r="B36">
        <v>0</v>
      </c>
      <c r="E36" s="3" t="s">
        <v>445</v>
      </c>
      <c r="F36">
        <v>17</v>
      </c>
      <c r="H36" s="3" t="s">
        <v>21447</v>
      </c>
      <c r="I36">
        <v>284</v>
      </c>
      <c r="W36" s="3" t="s">
        <v>18762</v>
      </c>
      <c r="X36">
        <v>1</v>
      </c>
      <c r="Z36" s="3" t="s">
        <v>1575</v>
      </c>
      <c r="AA36">
        <v>86</v>
      </c>
    </row>
    <row r="37" spans="1:27">
      <c r="A37" s="3" t="s">
        <v>1449</v>
      </c>
      <c r="B37">
        <v>0</v>
      </c>
      <c r="E37" s="3" t="s">
        <v>22</v>
      </c>
      <c r="F37">
        <v>314</v>
      </c>
      <c r="H37" s="3" t="s">
        <v>21448</v>
      </c>
      <c r="I37">
        <v>149</v>
      </c>
      <c r="W37" s="3" t="s">
        <v>18767</v>
      </c>
      <c r="X37">
        <v>20</v>
      </c>
      <c r="Z37" s="3" t="s">
        <v>22</v>
      </c>
      <c r="AA37">
        <v>277</v>
      </c>
    </row>
    <row r="38" spans="1:27">
      <c r="A38" s="3" t="s">
        <v>240</v>
      </c>
      <c r="B38">
        <v>31</v>
      </c>
      <c r="E38" s="3" t="s">
        <v>487</v>
      </c>
      <c r="F38">
        <v>5</v>
      </c>
      <c r="H38" s="3" t="s">
        <v>21449</v>
      </c>
      <c r="I38">
        <v>210</v>
      </c>
      <c r="W38" s="3" t="s">
        <v>18772</v>
      </c>
      <c r="X38">
        <v>7</v>
      </c>
      <c r="Z38" s="3" t="s">
        <v>2582</v>
      </c>
      <c r="AA38">
        <v>12</v>
      </c>
    </row>
    <row r="39" spans="1:27">
      <c r="A39" s="3" t="s">
        <v>30</v>
      </c>
      <c r="B39">
        <v>921</v>
      </c>
      <c r="E39" s="3" t="s">
        <v>94</v>
      </c>
      <c r="F39">
        <v>57</v>
      </c>
      <c r="H39" s="3" t="s">
        <v>21450</v>
      </c>
      <c r="I39">
        <v>89</v>
      </c>
      <c r="W39" s="3" t="s">
        <v>18778</v>
      </c>
      <c r="X39">
        <v>17</v>
      </c>
      <c r="Z39" s="3" t="s">
        <v>52</v>
      </c>
      <c r="AA39">
        <v>152</v>
      </c>
    </row>
    <row r="40" spans="1:27">
      <c r="A40" s="3" t="s">
        <v>9600</v>
      </c>
      <c r="B40">
        <v>0</v>
      </c>
      <c r="E40" s="3" t="s">
        <v>136</v>
      </c>
      <c r="F40">
        <v>420</v>
      </c>
      <c r="H40" s="3" t="s">
        <v>21467</v>
      </c>
      <c r="I40">
        <v>11</v>
      </c>
      <c r="W40" s="3" t="s">
        <v>18783</v>
      </c>
      <c r="X40">
        <v>15</v>
      </c>
      <c r="Z40" s="3" t="s">
        <v>14365</v>
      </c>
      <c r="AA40">
        <v>1</v>
      </c>
    </row>
    <row r="41" spans="1:27">
      <c r="A41" s="3" t="s">
        <v>65</v>
      </c>
      <c r="B41">
        <v>420</v>
      </c>
      <c r="E41" s="3" t="s">
        <v>110</v>
      </c>
      <c r="F41">
        <v>103</v>
      </c>
      <c r="H41" s="3" t="s">
        <v>21468</v>
      </c>
      <c r="I41">
        <v>25</v>
      </c>
      <c r="W41" s="3" t="s">
        <v>18791</v>
      </c>
      <c r="X41">
        <v>3</v>
      </c>
      <c r="Z41" s="3" t="s">
        <v>8135</v>
      </c>
      <c r="AA41">
        <v>4</v>
      </c>
    </row>
    <row r="42" spans="1:27">
      <c r="A42" s="3" t="s">
        <v>922</v>
      </c>
      <c r="B42">
        <v>16</v>
      </c>
      <c r="E42" s="3" t="s">
        <v>118</v>
      </c>
      <c r="F42">
        <v>236</v>
      </c>
      <c r="H42" s="3" t="s">
        <v>21451</v>
      </c>
      <c r="I42">
        <v>112</v>
      </c>
      <c r="W42" s="3" t="s">
        <v>18796</v>
      </c>
      <c r="X42">
        <v>17</v>
      </c>
      <c r="Z42" s="3" t="s">
        <v>768</v>
      </c>
      <c r="AA42">
        <v>38</v>
      </c>
    </row>
    <row r="43" spans="1:27">
      <c r="A43" s="3" t="s">
        <v>21442</v>
      </c>
      <c r="B43">
        <v>1905</v>
      </c>
      <c r="E43" s="3" t="s">
        <v>157</v>
      </c>
      <c r="F43">
        <v>125</v>
      </c>
      <c r="H43" s="3" t="s">
        <v>21452</v>
      </c>
      <c r="I43">
        <v>79</v>
      </c>
      <c r="W43" s="3" t="s">
        <v>18810</v>
      </c>
      <c r="X43">
        <v>3</v>
      </c>
      <c r="Z43" s="3" t="s">
        <v>485</v>
      </c>
      <c r="AA43">
        <v>2</v>
      </c>
    </row>
    <row r="44" spans="1:27">
      <c r="E44" s="3" t="s">
        <v>582</v>
      </c>
      <c r="F44">
        <v>9</v>
      </c>
      <c r="H44" s="3" t="s">
        <v>21453</v>
      </c>
      <c r="I44">
        <v>75</v>
      </c>
      <c r="W44" s="3" t="s">
        <v>18818</v>
      </c>
      <c r="X44">
        <v>6</v>
      </c>
      <c r="Z44" s="3" t="s">
        <v>394</v>
      </c>
      <c r="AA44">
        <v>49</v>
      </c>
    </row>
    <row r="45" spans="1:27">
      <c r="E45" s="3" t="s">
        <v>3033</v>
      </c>
      <c r="F45">
        <v>0</v>
      </c>
      <c r="H45" s="3" t="s">
        <v>21454</v>
      </c>
      <c r="I45">
        <v>62</v>
      </c>
      <c r="W45" s="3" t="s">
        <v>18822</v>
      </c>
      <c r="X45">
        <v>3</v>
      </c>
      <c r="Z45" s="3" t="s">
        <v>3491</v>
      </c>
      <c r="AA45">
        <v>33</v>
      </c>
    </row>
    <row r="46" spans="1:27">
      <c r="E46" s="3" t="s">
        <v>21442</v>
      </c>
      <c r="F46">
        <v>1905</v>
      </c>
      <c r="H46" s="3" t="s">
        <v>21455</v>
      </c>
      <c r="I46">
        <v>52</v>
      </c>
      <c r="W46" s="3" t="s">
        <v>18831</v>
      </c>
      <c r="X46">
        <v>22</v>
      </c>
      <c r="Z46" s="3" t="s">
        <v>4446</v>
      </c>
      <c r="AA46">
        <v>4</v>
      </c>
    </row>
    <row r="47" spans="1:27">
      <c r="H47" s="3" t="s">
        <v>21456</v>
      </c>
      <c r="I47">
        <v>24</v>
      </c>
      <c r="W47" s="3" t="s">
        <v>18842</v>
      </c>
      <c r="X47">
        <v>7</v>
      </c>
      <c r="Z47" s="3" t="s">
        <v>80</v>
      </c>
      <c r="AA47">
        <v>175</v>
      </c>
    </row>
    <row r="48" spans="1:27">
      <c r="H48" s="3" t="s">
        <v>21457</v>
      </c>
      <c r="I48">
        <v>10</v>
      </c>
      <c r="W48" s="3" t="s">
        <v>18860</v>
      </c>
      <c r="X48">
        <v>1</v>
      </c>
      <c r="Z48" s="3" t="s">
        <v>4919</v>
      </c>
      <c r="AA48">
        <v>4</v>
      </c>
    </row>
    <row r="49" spans="1:27">
      <c r="H49" s="3" t="s">
        <v>21442</v>
      </c>
      <c r="I49">
        <v>1905</v>
      </c>
      <c r="W49" s="3" t="s">
        <v>18870</v>
      </c>
      <c r="X49">
        <v>5</v>
      </c>
      <c r="Z49" s="3" t="s">
        <v>1155</v>
      </c>
      <c r="AA49">
        <v>33</v>
      </c>
    </row>
    <row r="50" spans="1:27">
      <c r="W50" s="3" t="s">
        <v>18878</v>
      </c>
      <c r="X50">
        <v>7</v>
      </c>
      <c r="Z50" s="3" t="s">
        <v>134</v>
      </c>
      <c r="AA50">
        <v>223</v>
      </c>
    </row>
    <row r="51" spans="1:27">
      <c r="I51" s="6" t="s">
        <v>2</v>
      </c>
      <c r="J51" t="s">
        <v>65</v>
      </c>
      <c r="P51" s="6" t="s">
        <v>10</v>
      </c>
      <c r="Q51" t="s">
        <v>42</v>
      </c>
      <c r="W51" s="3" t="s">
        <v>18884</v>
      </c>
      <c r="X51">
        <v>3</v>
      </c>
      <c r="Z51" s="3" t="s">
        <v>2962</v>
      </c>
      <c r="AA51">
        <v>7</v>
      </c>
    </row>
    <row r="52" spans="1:27">
      <c r="A52" s="9" t="s">
        <v>21471</v>
      </c>
      <c r="E52" t="s">
        <v>21472</v>
      </c>
      <c r="F52" t="s">
        <v>21473</v>
      </c>
      <c r="I52" s="9" t="s">
        <v>21477</v>
      </c>
      <c r="L52" t="s">
        <v>21472</v>
      </c>
      <c r="M52" t="s">
        <v>21473</v>
      </c>
      <c r="P52" s="9" t="s">
        <v>21478</v>
      </c>
      <c r="S52" t="s">
        <v>21472</v>
      </c>
      <c r="T52" t="s">
        <v>21473</v>
      </c>
      <c r="W52" s="3" t="s">
        <v>18891</v>
      </c>
      <c r="X52">
        <v>3</v>
      </c>
      <c r="Z52" s="3" t="s">
        <v>3031</v>
      </c>
      <c r="AA52">
        <v>20</v>
      </c>
    </row>
    <row r="53" spans="1:27">
      <c r="A53" s="6" t="s">
        <v>21437</v>
      </c>
      <c r="B53" t="s">
        <v>21443</v>
      </c>
      <c r="C53" t="s">
        <v>21479</v>
      </c>
      <c r="E53">
        <f>SUM(F58:F67)</f>
        <v>705</v>
      </c>
      <c r="F53">
        <f>F57</f>
        <v>3480</v>
      </c>
      <c r="I53" s="6" t="s">
        <v>21437</v>
      </c>
      <c r="J53" t="s">
        <v>21443</v>
      </c>
      <c r="L53">
        <f>SUM(M58:M67)</f>
        <v>187</v>
      </c>
      <c r="M53">
        <f>M57</f>
        <v>1103</v>
      </c>
      <c r="P53" s="6" t="s">
        <v>21437</v>
      </c>
      <c r="Q53" t="s">
        <v>21443</v>
      </c>
      <c r="S53">
        <f>SUM(T58:T67)</f>
        <v>114</v>
      </c>
      <c r="T53">
        <f>T57</f>
        <v>522</v>
      </c>
      <c r="W53" s="3" t="s">
        <v>18908</v>
      </c>
      <c r="X53">
        <v>11</v>
      </c>
      <c r="Z53" s="3" t="s">
        <v>5164</v>
      </c>
      <c r="AA53">
        <v>22</v>
      </c>
    </row>
    <row r="54" spans="1:27">
      <c r="A54" s="3" t="s">
        <v>2933</v>
      </c>
      <c r="B54">
        <v>0</v>
      </c>
      <c r="C54">
        <v>0</v>
      </c>
      <c r="E54" s="11">
        <f>E53/SUM(E53:F53)</f>
        <v>0.16845878136200718</v>
      </c>
      <c r="F54" s="11">
        <f>F53/SUM(E53:F53)</f>
        <v>0.8315412186379928</v>
      </c>
      <c r="I54" s="3" t="s">
        <v>2933</v>
      </c>
      <c r="J54">
        <v>0</v>
      </c>
      <c r="L54" s="11">
        <f>L53/SUM(L53:M53)</f>
        <v>0.14496124031007751</v>
      </c>
      <c r="M54" s="11">
        <f>M53/SUM(L53:M53)</f>
        <v>0.85503875968992249</v>
      </c>
      <c r="P54" s="3" t="s">
        <v>18612</v>
      </c>
      <c r="Q54">
        <v>0</v>
      </c>
      <c r="S54" s="11">
        <f>S53/SUM(S53:T53)</f>
        <v>0.17924528301886791</v>
      </c>
      <c r="T54" s="11">
        <f>T53/SUM(S53:T53)</f>
        <v>0.82075471698113212</v>
      </c>
      <c r="W54" s="3" t="s">
        <v>18916</v>
      </c>
      <c r="X54">
        <v>7</v>
      </c>
      <c r="Z54" s="3" t="s">
        <v>155</v>
      </c>
      <c r="AA54">
        <v>19</v>
      </c>
    </row>
    <row r="55" spans="1:27">
      <c r="A55" s="3" t="s">
        <v>2940</v>
      </c>
      <c r="B55">
        <v>0</v>
      </c>
      <c r="C55">
        <v>0</v>
      </c>
      <c r="E55" s="16"/>
      <c r="I55" s="3" t="s">
        <v>18617</v>
      </c>
      <c r="J55">
        <v>0</v>
      </c>
      <c r="P55" s="3" t="s">
        <v>2965</v>
      </c>
      <c r="Q55">
        <v>0</v>
      </c>
      <c r="W55" s="3" t="s">
        <v>18922</v>
      </c>
      <c r="X55">
        <v>2</v>
      </c>
      <c r="Z55" s="3" t="s">
        <v>149</v>
      </c>
      <c r="AA55">
        <v>231</v>
      </c>
    </row>
    <row r="56" spans="1:27">
      <c r="A56" s="3" t="s">
        <v>1566</v>
      </c>
      <c r="B56">
        <v>1</v>
      </c>
      <c r="C56">
        <v>0</v>
      </c>
      <c r="E56" t="s">
        <v>21474</v>
      </c>
      <c r="F56" t="s">
        <v>21475</v>
      </c>
      <c r="G56" t="s">
        <v>21476</v>
      </c>
      <c r="I56" s="3" t="s">
        <v>2943</v>
      </c>
      <c r="J56">
        <v>0</v>
      </c>
      <c r="L56" t="s">
        <v>21474</v>
      </c>
      <c r="M56" t="s">
        <v>21475</v>
      </c>
      <c r="N56" t="s">
        <v>21476</v>
      </c>
      <c r="P56" s="3" t="s">
        <v>2968</v>
      </c>
      <c r="Q56">
        <v>0</v>
      </c>
      <c r="S56" t="s">
        <v>21474</v>
      </c>
      <c r="T56" t="s">
        <v>21475</v>
      </c>
      <c r="U56" t="s">
        <v>21476</v>
      </c>
      <c r="W56" s="3" t="s">
        <v>18930</v>
      </c>
      <c r="X56">
        <v>3</v>
      </c>
      <c r="Z56" s="3" t="s">
        <v>2075</v>
      </c>
      <c r="AA56">
        <v>7</v>
      </c>
    </row>
    <row r="57" spans="1:27">
      <c r="A57" s="3" t="s">
        <v>2943</v>
      </c>
      <c r="B57">
        <v>0</v>
      </c>
      <c r="C57">
        <v>0</v>
      </c>
      <c r="E57">
        <v>0</v>
      </c>
      <c r="F57">
        <f t="shared" ref="F57:F66" si="6">COUNTIF($B$54:$B$4238, E57)</f>
        <v>3480</v>
      </c>
      <c r="G57" s="11">
        <f t="shared" ref="G57:G67" si="7">F57/SUM($F$57:$F$67)</f>
        <v>0.8315412186379928</v>
      </c>
      <c r="I57" s="3" t="s">
        <v>2952</v>
      </c>
      <c r="J57">
        <v>0</v>
      </c>
      <c r="L57">
        <v>0</v>
      </c>
      <c r="M57">
        <f>COUNTIF($J$54:$J$1343, L57)</f>
        <v>1103</v>
      </c>
      <c r="N57" s="11">
        <f>M57/SUM($M$57:$M$67)</f>
        <v>0.85503875968992249</v>
      </c>
      <c r="P57" s="3" t="s">
        <v>18628</v>
      </c>
      <c r="Q57">
        <v>1</v>
      </c>
      <c r="S57">
        <v>0</v>
      </c>
      <c r="T57">
        <f>COUNTIF($Q$54:$Q$690, S57)</f>
        <v>522</v>
      </c>
      <c r="U57" s="4">
        <f>T57/SUM($T$57:$T$67)</f>
        <v>0.82075471698113212</v>
      </c>
      <c r="W57" s="3" t="s">
        <v>18941</v>
      </c>
      <c r="X57">
        <v>8</v>
      </c>
      <c r="Z57" s="3" t="s">
        <v>140</v>
      </c>
      <c r="AA57">
        <v>216</v>
      </c>
    </row>
    <row r="58" spans="1:27">
      <c r="A58" s="3" t="s">
        <v>2946</v>
      </c>
      <c r="B58">
        <v>0</v>
      </c>
      <c r="C58">
        <v>0</v>
      </c>
      <c r="E58">
        <v>1</v>
      </c>
      <c r="F58">
        <f t="shared" si="6"/>
        <v>354</v>
      </c>
      <c r="G58" s="11">
        <f t="shared" si="7"/>
        <v>8.4587813620071686E-2</v>
      </c>
      <c r="I58" s="3" t="s">
        <v>2972</v>
      </c>
      <c r="J58">
        <v>0</v>
      </c>
      <c r="L58">
        <v>1</v>
      </c>
      <c r="M58">
        <f t="shared" ref="M58:M66" si="8">COUNTIF($J$54:$J$1343, L58)</f>
        <v>102</v>
      </c>
      <c r="N58" s="11">
        <f t="shared" ref="N58:N67" si="9">M58/SUM($M$57:$M$67)</f>
        <v>7.9069767441860464E-2</v>
      </c>
      <c r="P58" s="3" t="s">
        <v>3011</v>
      </c>
      <c r="Q58">
        <v>0</v>
      </c>
      <c r="S58">
        <v>1</v>
      </c>
      <c r="T58">
        <f t="shared" ref="T58:T66" si="10">COUNTIF($Q$54:$Q$690, S58)</f>
        <v>62</v>
      </c>
      <c r="U58" s="11">
        <f t="shared" ref="U58:U67" si="11">T58/SUM($T$57:$T$67)</f>
        <v>9.7484276729559755E-2</v>
      </c>
      <c r="W58" s="3" t="s">
        <v>18947</v>
      </c>
      <c r="X58">
        <v>5</v>
      </c>
      <c r="Z58" s="3" t="s">
        <v>379</v>
      </c>
      <c r="AA58">
        <v>255</v>
      </c>
    </row>
    <row r="59" spans="1:27">
      <c r="A59" s="3" t="s">
        <v>2952</v>
      </c>
      <c r="B59">
        <v>0</v>
      </c>
      <c r="C59">
        <v>0</v>
      </c>
      <c r="E59">
        <v>2</v>
      </c>
      <c r="F59">
        <f t="shared" si="6"/>
        <v>143</v>
      </c>
      <c r="G59" s="11">
        <f t="shared" si="7"/>
        <v>3.4169653524492236E-2</v>
      </c>
      <c r="I59" s="3" t="s">
        <v>3004</v>
      </c>
      <c r="J59">
        <v>0</v>
      </c>
      <c r="L59">
        <v>2</v>
      </c>
      <c r="M59">
        <f t="shared" si="8"/>
        <v>37</v>
      </c>
      <c r="N59" s="11">
        <f t="shared" si="9"/>
        <v>2.8682170542635659E-2</v>
      </c>
      <c r="P59" s="3" t="s">
        <v>3021</v>
      </c>
      <c r="Q59">
        <v>0</v>
      </c>
      <c r="S59">
        <v>2</v>
      </c>
      <c r="T59">
        <f t="shared" si="10"/>
        <v>19</v>
      </c>
      <c r="U59" s="11">
        <f t="shared" si="11"/>
        <v>2.9874213836477988E-2</v>
      </c>
      <c r="W59" s="3" t="s">
        <v>18957</v>
      </c>
      <c r="X59">
        <v>1</v>
      </c>
      <c r="Z59" s="3" t="s">
        <v>7246</v>
      </c>
      <c r="AA59">
        <v>6</v>
      </c>
    </row>
    <row r="60" spans="1:27">
      <c r="A60" s="3" t="s">
        <v>2959</v>
      </c>
      <c r="B60">
        <v>0</v>
      </c>
      <c r="C60">
        <v>0</v>
      </c>
      <c r="E60">
        <v>3</v>
      </c>
      <c r="F60">
        <f t="shared" si="6"/>
        <v>66</v>
      </c>
      <c r="G60" s="11">
        <f t="shared" si="7"/>
        <v>1.5770609318996417E-2</v>
      </c>
      <c r="I60" s="3" t="s">
        <v>3011</v>
      </c>
      <c r="J60">
        <v>0</v>
      </c>
      <c r="L60">
        <v>3</v>
      </c>
      <c r="M60">
        <f t="shared" si="8"/>
        <v>23</v>
      </c>
      <c r="N60" s="11">
        <f t="shared" si="9"/>
        <v>1.7829457364341085E-2</v>
      </c>
      <c r="P60" s="3" t="s">
        <v>430</v>
      </c>
      <c r="Q60">
        <v>4</v>
      </c>
      <c r="S60">
        <v>3</v>
      </c>
      <c r="T60">
        <f>COUNTIF($Q$54:$Q$690, S60)</f>
        <v>15</v>
      </c>
      <c r="U60" s="11">
        <f t="shared" si="11"/>
        <v>2.358490566037736E-2</v>
      </c>
      <c r="W60" s="3" t="s">
        <v>18978</v>
      </c>
      <c r="X60">
        <v>5</v>
      </c>
      <c r="Z60" s="3" t="s">
        <v>108</v>
      </c>
      <c r="AA60">
        <v>203</v>
      </c>
    </row>
    <row r="61" spans="1:27">
      <c r="A61" s="3" t="s">
        <v>2965</v>
      </c>
      <c r="B61">
        <v>0</v>
      </c>
      <c r="C61">
        <v>0</v>
      </c>
      <c r="E61">
        <v>4</v>
      </c>
      <c r="F61">
        <f t="shared" si="6"/>
        <v>40</v>
      </c>
      <c r="G61" s="11">
        <f t="shared" si="7"/>
        <v>9.557945041816009E-3</v>
      </c>
      <c r="I61" s="3" t="s">
        <v>3021</v>
      </c>
      <c r="J61">
        <v>0</v>
      </c>
      <c r="L61">
        <v>4</v>
      </c>
      <c r="M61">
        <f>COUNTIF($J$54:$J$1343, L61)</f>
        <v>4</v>
      </c>
      <c r="N61" s="11">
        <f t="shared" si="9"/>
        <v>3.1007751937984496E-3</v>
      </c>
      <c r="P61" s="3" t="s">
        <v>3063</v>
      </c>
      <c r="Q61">
        <v>0</v>
      </c>
      <c r="S61">
        <v>4</v>
      </c>
      <c r="T61">
        <f t="shared" si="10"/>
        <v>6</v>
      </c>
      <c r="U61" s="11">
        <f t="shared" si="11"/>
        <v>9.433962264150943E-3</v>
      </c>
      <c r="W61" s="3" t="s">
        <v>18986</v>
      </c>
      <c r="X61">
        <v>8</v>
      </c>
      <c r="Z61" s="3" t="s">
        <v>509</v>
      </c>
      <c r="AA61">
        <v>183</v>
      </c>
    </row>
    <row r="62" spans="1:27">
      <c r="A62" s="3" t="s">
        <v>2968</v>
      </c>
      <c r="B62">
        <v>0</v>
      </c>
      <c r="C62">
        <v>0</v>
      </c>
      <c r="E62">
        <v>5</v>
      </c>
      <c r="F62">
        <f t="shared" si="6"/>
        <v>30</v>
      </c>
      <c r="G62" s="11">
        <f t="shared" si="7"/>
        <v>7.1684587813620072E-3</v>
      </c>
      <c r="I62" s="3" t="s">
        <v>3024</v>
      </c>
      <c r="J62">
        <v>0</v>
      </c>
      <c r="L62">
        <v>5</v>
      </c>
      <c r="M62">
        <f t="shared" si="8"/>
        <v>8</v>
      </c>
      <c r="N62" s="11">
        <f t="shared" si="9"/>
        <v>6.2015503875968991E-3</v>
      </c>
      <c r="P62" s="3" t="s">
        <v>3104</v>
      </c>
      <c r="Q62">
        <v>0</v>
      </c>
      <c r="S62">
        <v>5</v>
      </c>
      <c r="T62">
        <f t="shared" si="10"/>
        <v>4</v>
      </c>
      <c r="U62" s="11">
        <f t="shared" si="11"/>
        <v>6.2893081761006293E-3</v>
      </c>
      <c r="W62" s="3" t="s">
        <v>18991</v>
      </c>
      <c r="X62">
        <v>7</v>
      </c>
      <c r="Z62" s="3" t="s">
        <v>3603</v>
      </c>
      <c r="AA62">
        <v>18</v>
      </c>
    </row>
    <row r="63" spans="1:27">
      <c r="A63" s="3" t="s">
        <v>2972</v>
      </c>
      <c r="B63">
        <v>0</v>
      </c>
      <c r="C63">
        <v>0</v>
      </c>
      <c r="E63">
        <v>6</v>
      </c>
      <c r="F63">
        <f t="shared" si="6"/>
        <v>16</v>
      </c>
      <c r="G63" s="11">
        <f t="shared" si="7"/>
        <v>3.8231780167264037E-3</v>
      </c>
      <c r="I63" s="3" t="s">
        <v>3030</v>
      </c>
      <c r="J63">
        <v>0</v>
      </c>
      <c r="L63">
        <v>6</v>
      </c>
      <c r="M63">
        <f t="shared" si="8"/>
        <v>4</v>
      </c>
      <c r="N63" s="11">
        <f t="shared" si="9"/>
        <v>3.1007751937984496E-3</v>
      </c>
      <c r="P63" s="3" t="s">
        <v>3131</v>
      </c>
      <c r="Q63">
        <v>0</v>
      </c>
      <c r="S63">
        <v>6</v>
      </c>
      <c r="T63">
        <f t="shared" si="10"/>
        <v>0</v>
      </c>
      <c r="U63" s="11">
        <f t="shared" si="11"/>
        <v>0</v>
      </c>
      <c r="W63" s="3" t="s">
        <v>18997</v>
      </c>
      <c r="X63">
        <v>16</v>
      </c>
      <c r="Z63" s="3" t="s">
        <v>46</v>
      </c>
      <c r="AA63">
        <v>219</v>
      </c>
    </row>
    <row r="64" spans="1:27">
      <c r="A64" s="3" t="s">
        <v>2975</v>
      </c>
      <c r="B64">
        <v>0</v>
      </c>
      <c r="C64">
        <v>0</v>
      </c>
      <c r="E64">
        <v>7</v>
      </c>
      <c r="F64">
        <f t="shared" si="6"/>
        <v>13</v>
      </c>
      <c r="G64" s="11">
        <f t="shared" si="7"/>
        <v>3.106332138590203E-3</v>
      </c>
      <c r="I64" s="3" t="s">
        <v>18648</v>
      </c>
      <c r="J64">
        <v>0</v>
      </c>
      <c r="L64">
        <v>7</v>
      </c>
      <c r="M64">
        <f t="shared" si="8"/>
        <v>2</v>
      </c>
      <c r="N64" s="11">
        <f t="shared" si="9"/>
        <v>1.5503875968992248E-3</v>
      </c>
      <c r="P64" s="3" t="s">
        <v>3134</v>
      </c>
      <c r="Q64">
        <v>0</v>
      </c>
      <c r="S64">
        <v>7</v>
      </c>
      <c r="T64">
        <f t="shared" si="10"/>
        <v>2</v>
      </c>
      <c r="U64" s="11">
        <f t="shared" si="11"/>
        <v>3.1446540880503146E-3</v>
      </c>
      <c r="W64" s="3" t="s">
        <v>19010</v>
      </c>
      <c r="X64">
        <v>7</v>
      </c>
      <c r="Z64" s="3" t="s">
        <v>116</v>
      </c>
      <c r="AA64">
        <v>203</v>
      </c>
    </row>
    <row r="65" spans="1:27">
      <c r="A65" s="3" t="s">
        <v>2982</v>
      </c>
      <c r="B65">
        <v>0</v>
      </c>
      <c r="C65">
        <v>0</v>
      </c>
      <c r="E65">
        <v>8</v>
      </c>
      <c r="F65">
        <f t="shared" si="6"/>
        <v>7</v>
      </c>
      <c r="G65" s="11">
        <f t="shared" si="7"/>
        <v>1.6726403823178017E-3</v>
      </c>
      <c r="I65" s="3" t="s">
        <v>3038</v>
      </c>
      <c r="J65">
        <v>0</v>
      </c>
      <c r="L65">
        <v>8</v>
      </c>
      <c r="M65">
        <f t="shared" si="8"/>
        <v>1</v>
      </c>
      <c r="N65" s="11">
        <f t="shared" si="9"/>
        <v>7.7519379844961239E-4</v>
      </c>
      <c r="P65" s="3" t="s">
        <v>1578</v>
      </c>
      <c r="Q65">
        <v>1</v>
      </c>
      <c r="S65">
        <v>8</v>
      </c>
      <c r="T65">
        <f t="shared" si="10"/>
        <v>2</v>
      </c>
      <c r="U65" s="11">
        <f t="shared" si="11"/>
        <v>3.1446540880503146E-3</v>
      </c>
      <c r="W65" s="3" t="s">
        <v>19024</v>
      </c>
      <c r="X65">
        <v>3</v>
      </c>
      <c r="Z65" s="3" t="s">
        <v>2937</v>
      </c>
      <c r="AA65">
        <v>86</v>
      </c>
    </row>
    <row r="66" spans="1:27">
      <c r="A66" s="3" t="s">
        <v>2985</v>
      </c>
      <c r="B66">
        <v>0</v>
      </c>
      <c r="C66">
        <v>0</v>
      </c>
      <c r="E66">
        <v>9</v>
      </c>
      <c r="F66">
        <f t="shared" si="6"/>
        <v>6</v>
      </c>
      <c r="G66" s="11">
        <f t="shared" si="7"/>
        <v>1.4336917562724014E-3</v>
      </c>
      <c r="I66" s="3" t="s">
        <v>3048</v>
      </c>
      <c r="J66">
        <v>0</v>
      </c>
      <c r="L66">
        <v>9</v>
      </c>
      <c r="M66">
        <f t="shared" si="8"/>
        <v>0</v>
      </c>
      <c r="N66" s="11">
        <f t="shared" si="9"/>
        <v>0</v>
      </c>
      <c r="P66" s="3" t="s">
        <v>3195</v>
      </c>
      <c r="Q66">
        <v>0</v>
      </c>
      <c r="S66">
        <v>9</v>
      </c>
      <c r="T66">
        <f t="shared" si="10"/>
        <v>2</v>
      </c>
      <c r="U66" s="11">
        <f t="shared" si="11"/>
        <v>3.1446540880503146E-3</v>
      </c>
      <c r="W66" s="3" t="s">
        <v>19029</v>
      </c>
      <c r="X66">
        <v>12</v>
      </c>
      <c r="Z66" s="3" t="s">
        <v>5398</v>
      </c>
      <c r="AA66">
        <v>10</v>
      </c>
    </row>
    <row r="67" spans="1:27">
      <c r="A67" s="3" t="s">
        <v>1301</v>
      </c>
      <c r="B67">
        <v>1</v>
      </c>
      <c r="C67">
        <v>1</v>
      </c>
      <c r="E67" t="s">
        <v>21458</v>
      </c>
      <c r="F67">
        <f>SUM(F69:F80)</f>
        <v>30</v>
      </c>
      <c r="G67" s="11">
        <f t="shared" si="7"/>
        <v>7.1684587813620072E-3</v>
      </c>
      <c r="I67" s="3" t="s">
        <v>3053</v>
      </c>
      <c r="J67">
        <v>0</v>
      </c>
      <c r="L67" t="s">
        <v>21458</v>
      </c>
      <c r="M67">
        <f>SUM(M69:M80)</f>
        <v>6</v>
      </c>
      <c r="N67" s="11">
        <f t="shared" si="9"/>
        <v>4.6511627906976744E-3</v>
      </c>
      <c r="P67" s="3" t="s">
        <v>3208</v>
      </c>
      <c r="Q67">
        <v>0</v>
      </c>
      <c r="S67" t="s">
        <v>21458</v>
      </c>
      <c r="T67">
        <f>SUM(T69:T80)</f>
        <v>2</v>
      </c>
      <c r="U67" s="11">
        <f t="shared" si="11"/>
        <v>3.1446540880503146E-3</v>
      </c>
      <c r="W67" s="3" t="s">
        <v>19036</v>
      </c>
      <c r="X67">
        <v>7</v>
      </c>
      <c r="Z67" s="3" t="s">
        <v>2934</v>
      </c>
      <c r="AA67">
        <v>31</v>
      </c>
    </row>
    <row r="68" spans="1:27">
      <c r="A68" s="3" t="s">
        <v>2995</v>
      </c>
      <c r="B68">
        <v>0</v>
      </c>
      <c r="C68">
        <v>0</v>
      </c>
      <c r="G68" s="4"/>
      <c r="I68" s="3" t="s">
        <v>531</v>
      </c>
      <c r="J68">
        <v>3</v>
      </c>
      <c r="N68" s="4"/>
      <c r="P68" s="3" t="s">
        <v>3233</v>
      </c>
      <c r="Q68">
        <v>0</v>
      </c>
      <c r="U68" s="4"/>
      <c r="W68" s="3" t="s">
        <v>19041</v>
      </c>
      <c r="X68">
        <v>2</v>
      </c>
      <c r="Z68" s="3" t="s">
        <v>329</v>
      </c>
      <c r="AA68">
        <v>30</v>
      </c>
    </row>
    <row r="69" spans="1:27">
      <c r="A69" s="3" t="s">
        <v>3004</v>
      </c>
      <c r="B69">
        <v>0</v>
      </c>
      <c r="C69">
        <v>0</v>
      </c>
      <c r="E69">
        <v>10</v>
      </c>
      <c r="F69">
        <f t="shared" ref="F69:F80" si="12">COUNTIF($B$54:$B$4238, E69)</f>
        <v>5</v>
      </c>
      <c r="G69" s="4"/>
      <c r="I69" s="3" t="s">
        <v>18658</v>
      </c>
      <c r="J69">
        <v>0</v>
      </c>
      <c r="L69">
        <v>10</v>
      </c>
      <c r="M69">
        <f>COUNTIF($J$54:$J$1343, L69)</f>
        <v>0</v>
      </c>
      <c r="N69" s="4"/>
      <c r="P69" s="3" t="s">
        <v>139</v>
      </c>
      <c r="Q69">
        <v>3</v>
      </c>
      <c r="S69">
        <v>10</v>
      </c>
      <c r="T69">
        <f>COUNTIF($Q$54:$Q$690, S69)</f>
        <v>2</v>
      </c>
      <c r="U69" s="4"/>
      <c r="W69" s="3" t="s">
        <v>19050</v>
      </c>
      <c r="X69">
        <v>4</v>
      </c>
      <c r="Z69" s="3" t="s">
        <v>2091</v>
      </c>
      <c r="AA69">
        <v>3</v>
      </c>
    </row>
    <row r="70" spans="1:27">
      <c r="A70" s="3" t="s">
        <v>3011</v>
      </c>
      <c r="B70">
        <v>0</v>
      </c>
      <c r="C70">
        <v>0</v>
      </c>
      <c r="E70">
        <v>11</v>
      </c>
      <c r="F70">
        <f t="shared" si="12"/>
        <v>7</v>
      </c>
      <c r="G70" s="4"/>
      <c r="I70" s="3" t="s">
        <v>1574</v>
      </c>
      <c r="J70">
        <v>1</v>
      </c>
      <c r="L70">
        <v>11</v>
      </c>
      <c r="M70">
        <f t="shared" ref="M70:M80" si="13">COUNTIF($J$54:$J$1343, L70)</f>
        <v>3</v>
      </c>
      <c r="N70" s="4"/>
      <c r="P70" s="3" t="s">
        <v>3294</v>
      </c>
      <c r="Q70">
        <v>0</v>
      </c>
      <c r="S70">
        <v>11</v>
      </c>
      <c r="T70">
        <f t="shared" ref="T70:T80" si="14">COUNTIF($Q$54:$Q$690, S70)</f>
        <v>0</v>
      </c>
      <c r="U70" s="4"/>
      <c r="W70" s="3" t="s">
        <v>19055</v>
      </c>
      <c r="X70">
        <v>4</v>
      </c>
      <c r="Z70" s="3" t="s">
        <v>1957</v>
      </c>
      <c r="AA70">
        <v>34</v>
      </c>
    </row>
    <row r="71" spans="1:27">
      <c r="A71" s="3" t="s">
        <v>3018</v>
      </c>
      <c r="B71">
        <v>0</v>
      </c>
      <c r="C71">
        <v>0</v>
      </c>
      <c r="E71">
        <v>12</v>
      </c>
      <c r="F71">
        <f t="shared" si="12"/>
        <v>5</v>
      </c>
      <c r="G71" s="4"/>
      <c r="I71" s="3" t="s">
        <v>3096</v>
      </c>
      <c r="J71">
        <v>0</v>
      </c>
      <c r="L71">
        <v>12</v>
      </c>
      <c r="M71">
        <f t="shared" si="13"/>
        <v>1</v>
      </c>
      <c r="N71" s="4"/>
      <c r="P71" s="3" t="s">
        <v>3317</v>
      </c>
      <c r="Q71">
        <v>0</v>
      </c>
      <c r="S71">
        <v>12</v>
      </c>
      <c r="T71">
        <f t="shared" si="14"/>
        <v>0</v>
      </c>
      <c r="U71" s="4"/>
      <c r="W71" s="3" t="s">
        <v>19059</v>
      </c>
      <c r="X71">
        <v>6</v>
      </c>
      <c r="Z71" s="3" t="s">
        <v>1885</v>
      </c>
      <c r="AA71">
        <v>3</v>
      </c>
    </row>
    <row r="72" spans="1:27">
      <c r="A72" s="3" t="s">
        <v>3021</v>
      </c>
      <c r="B72">
        <v>0</v>
      </c>
      <c r="C72">
        <v>0</v>
      </c>
      <c r="E72">
        <v>13</v>
      </c>
      <c r="F72">
        <f t="shared" si="12"/>
        <v>2</v>
      </c>
      <c r="G72" s="4"/>
      <c r="I72" s="3" t="s">
        <v>3104</v>
      </c>
      <c r="J72">
        <v>0</v>
      </c>
      <c r="L72">
        <v>13</v>
      </c>
      <c r="M72">
        <f t="shared" si="13"/>
        <v>1</v>
      </c>
      <c r="N72" s="4"/>
      <c r="P72" s="3" t="s">
        <v>3350</v>
      </c>
      <c r="Q72">
        <v>0</v>
      </c>
      <c r="S72">
        <v>13</v>
      </c>
      <c r="T72">
        <f t="shared" si="14"/>
        <v>0</v>
      </c>
      <c r="U72" s="4"/>
      <c r="W72" s="3" t="s">
        <v>19064</v>
      </c>
      <c r="X72">
        <v>1</v>
      </c>
      <c r="Z72" s="3" t="s">
        <v>14696</v>
      </c>
      <c r="AA72">
        <v>2</v>
      </c>
    </row>
    <row r="73" spans="1:27">
      <c r="A73" s="3" t="s">
        <v>3024</v>
      </c>
      <c r="B73">
        <v>0</v>
      </c>
      <c r="C73">
        <v>0</v>
      </c>
      <c r="E73">
        <v>14</v>
      </c>
      <c r="F73">
        <f t="shared" si="12"/>
        <v>2</v>
      </c>
      <c r="G73" s="4"/>
      <c r="I73" s="3" t="s">
        <v>3139</v>
      </c>
      <c r="J73">
        <v>0</v>
      </c>
      <c r="L73">
        <v>14</v>
      </c>
      <c r="M73">
        <f t="shared" si="13"/>
        <v>0</v>
      </c>
      <c r="N73" s="4"/>
      <c r="P73" s="3" t="s">
        <v>3376</v>
      </c>
      <c r="Q73">
        <v>0</v>
      </c>
      <c r="S73">
        <v>14</v>
      </c>
      <c r="T73">
        <f t="shared" si="14"/>
        <v>0</v>
      </c>
      <c r="U73" s="4"/>
      <c r="W73" s="3" t="s">
        <v>19069</v>
      </c>
      <c r="X73">
        <v>3</v>
      </c>
      <c r="Z73" s="3" t="s">
        <v>99</v>
      </c>
      <c r="AA73">
        <v>223</v>
      </c>
    </row>
    <row r="74" spans="1:27">
      <c r="A74" s="3" t="s">
        <v>426</v>
      </c>
      <c r="B74">
        <v>5</v>
      </c>
      <c r="C74">
        <v>0</v>
      </c>
      <c r="E74">
        <v>15</v>
      </c>
      <c r="F74">
        <f t="shared" si="12"/>
        <v>3</v>
      </c>
      <c r="G74" s="4"/>
      <c r="I74" s="3" t="s">
        <v>3142</v>
      </c>
      <c r="J74">
        <v>0</v>
      </c>
      <c r="L74">
        <v>15</v>
      </c>
      <c r="M74">
        <f t="shared" si="13"/>
        <v>1</v>
      </c>
      <c r="N74" s="4"/>
      <c r="P74" s="3" t="s">
        <v>3382</v>
      </c>
      <c r="Q74">
        <v>0</v>
      </c>
      <c r="S74">
        <v>15</v>
      </c>
      <c r="T74">
        <f t="shared" si="14"/>
        <v>0</v>
      </c>
      <c r="U74" s="4"/>
      <c r="W74" s="3" t="s">
        <v>19081</v>
      </c>
      <c r="X74">
        <v>1</v>
      </c>
      <c r="Z74" s="3" t="s">
        <v>574</v>
      </c>
      <c r="AA74">
        <v>120</v>
      </c>
    </row>
    <row r="75" spans="1:27">
      <c r="A75" s="3" t="s">
        <v>3027</v>
      </c>
      <c r="B75">
        <v>0</v>
      </c>
      <c r="C75">
        <v>0</v>
      </c>
      <c r="E75">
        <v>16</v>
      </c>
      <c r="F75">
        <f t="shared" si="12"/>
        <v>1</v>
      </c>
      <c r="G75" s="4"/>
      <c r="I75" s="3" t="s">
        <v>3167</v>
      </c>
      <c r="J75">
        <v>0</v>
      </c>
      <c r="L75">
        <v>16</v>
      </c>
      <c r="M75">
        <f t="shared" si="13"/>
        <v>0</v>
      </c>
      <c r="N75" s="4"/>
      <c r="P75" s="3" t="s">
        <v>3385</v>
      </c>
      <c r="Q75">
        <v>0</v>
      </c>
      <c r="S75">
        <v>16</v>
      </c>
      <c r="T75">
        <f t="shared" si="14"/>
        <v>0</v>
      </c>
      <c r="U75" s="4"/>
      <c r="W75" s="3" t="s">
        <v>19094</v>
      </c>
      <c r="X75">
        <v>2</v>
      </c>
      <c r="Z75" s="3" t="s">
        <v>3242</v>
      </c>
      <c r="AA75">
        <v>41</v>
      </c>
    </row>
    <row r="76" spans="1:27">
      <c r="A76" s="3" t="s">
        <v>430</v>
      </c>
      <c r="B76">
        <v>4</v>
      </c>
      <c r="C76">
        <v>0</v>
      </c>
      <c r="E76">
        <v>18</v>
      </c>
      <c r="F76">
        <f t="shared" si="12"/>
        <v>1</v>
      </c>
      <c r="I76" s="3" t="s">
        <v>3170</v>
      </c>
      <c r="J76">
        <v>0</v>
      </c>
      <c r="L76">
        <v>18</v>
      </c>
      <c r="M76">
        <f t="shared" si="13"/>
        <v>0</v>
      </c>
      <c r="P76" s="3" t="s">
        <v>3394</v>
      </c>
      <c r="Q76">
        <v>0</v>
      </c>
      <c r="S76">
        <v>18</v>
      </c>
      <c r="T76">
        <f t="shared" si="14"/>
        <v>0</v>
      </c>
      <c r="W76" s="3" t="s">
        <v>19114</v>
      </c>
      <c r="X76">
        <v>2</v>
      </c>
      <c r="Z76" s="3" t="s">
        <v>282</v>
      </c>
      <c r="AA76">
        <v>268</v>
      </c>
    </row>
    <row r="77" spans="1:27">
      <c r="A77" s="3" t="s">
        <v>3030</v>
      </c>
      <c r="B77">
        <v>0</v>
      </c>
      <c r="C77">
        <v>0</v>
      </c>
      <c r="E77">
        <v>22</v>
      </c>
      <c r="F77">
        <f t="shared" si="12"/>
        <v>1</v>
      </c>
      <c r="I77" s="3" t="s">
        <v>3175</v>
      </c>
      <c r="J77">
        <v>0</v>
      </c>
      <c r="L77">
        <v>22</v>
      </c>
      <c r="M77">
        <f t="shared" si="13"/>
        <v>0</v>
      </c>
      <c r="P77" s="3" t="s">
        <v>3399</v>
      </c>
      <c r="Q77">
        <v>0</v>
      </c>
      <c r="S77">
        <v>22</v>
      </c>
      <c r="T77">
        <f t="shared" si="14"/>
        <v>0</v>
      </c>
      <c r="W77" s="3" t="s">
        <v>19131</v>
      </c>
      <c r="X77">
        <v>3</v>
      </c>
      <c r="Z77" s="3" t="s">
        <v>813</v>
      </c>
      <c r="AA77">
        <v>15</v>
      </c>
    </row>
    <row r="78" spans="1:27">
      <c r="A78" s="3" t="s">
        <v>3035</v>
      </c>
      <c r="B78">
        <v>0</v>
      </c>
      <c r="C78">
        <v>0</v>
      </c>
      <c r="E78">
        <v>34</v>
      </c>
      <c r="F78">
        <f t="shared" si="12"/>
        <v>1</v>
      </c>
      <c r="I78" s="3" t="s">
        <v>3182</v>
      </c>
      <c r="J78">
        <v>0</v>
      </c>
      <c r="L78">
        <v>34</v>
      </c>
      <c r="M78">
        <f t="shared" si="13"/>
        <v>0</v>
      </c>
      <c r="P78" s="3" t="s">
        <v>3460</v>
      </c>
      <c r="Q78">
        <v>0</v>
      </c>
      <c r="S78">
        <v>34</v>
      </c>
      <c r="T78">
        <f t="shared" si="14"/>
        <v>0</v>
      </c>
      <c r="W78" s="3" t="s">
        <v>19177</v>
      </c>
      <c r="X78">
        <v>8</v>
      </c>
      <c r="Z78" s="3" t="s">
        <v>3276</v>
      </c>
      <c r="AA78">
        <v>18</v>
      </c>
    </row>
    <row r="79" spans="1:27">
      <c r="A79" s="3" t="s">
        <v>3038</v>
      </c>
      <c r="B79">
        <v>0</v>
      </c>
      <c r="C79">
        <v>0</v>
      </c>
      <c r="E79">
        <v>35</v>
      </c>
      <c r="F79">
        <f t="shared" si="12"/>
        <v>1</v>
      </c>
      <c r="I79" s="3" t="s">
        <v>3195</v>
      </c>
      <c r="J79">
        <v>0</v>
      </c>
      <c r="L79">
        <v>35</v>
      </c>
      <c r="M79">
        <f t="shared" si="13"/>
        <v>0</v>
      </c>
      <c r="P79" s="3" t="s">
        <v>3463</v>
      </c>
      <c r="Q79">
        <v>0</v>
      </c>
      <c r="S79">
        <v>35</v>
      </c>
      <c r="T79">
        <f t="shared" si="14"/>
        <v>0</v>
      </c>
      <c r="W79" s="3" t="s">
        <v>19182</v>
      </c>
      <c r="X79">
        <v>2</v>
      </c>
      <c r="Z79" s="3" t="s">
        <v>169</v>
      </c>
      <c r="AA79">
        <v>231</v>
      </c>
    </row>
    <row r="80" spans="1:27">
      <c r="A80" s="3" t="s">
        <v>3041</v>
      </c>
      <c r="B80">
        <v>0</v>
      </c>
      <c r="C80">
        <v>0</v>
      </c>
      <c r="E80">
        <v>49</v>
      </c>
      <c r="F80">
        <f t="shared" si="12"/>
        <v>1</v>
      </c>
      <c r="I80" s="3" t="s">
        <v>3201</v>
      </c>
      <c r="J80">
        <v>0</v>
      </c>
      <c r="L80">
        <v>49</v>
      </c>
      <c r="M80">
        <f t="shared" si="13"/>
        <v>0</v>
      </c>
      <c r="P80" s="3" t="s">
        <v>1590</v>
      </c>
      <c r="Q80">
        <v>0</v>
      </c>
      <c r="S80">
        <v>49</v>
      </c>
      <c r="T80">
        <f t="shared" si="14"/>
        <v>0</v>
      </c>
      <c r="W80" s="3" t="s">
        <v>19187</v>
      </c>
      <c r="X80">
        <v>5</v>
      </c>
      <c r="Z80" s="3" t="s">
        <v>4110</v>
      </c>
      <c r="AA80">
        <v>18</v>
      </c>
    </row>
    <row r="81" spans="1:27">
      <c r="A81" s="3" t="s">
        <v>3044</v>
      </c>
      <c r="B81">
        <v>0</v>
      </c>
      <c r="C81">
        <v>0</v>
      </c>
      <c r="F81" s="2"/>
      <c r="I81" s="3" t="s">
        <v>3208</v>
      </c>
      <c r="J81">
        <v>0</v>
      </c>
      <c r="P81" s="3" t="s">
        <v>3532</v>
      </c>
      <c r="Q81">
        <v>0</v>
      </c>
      <c r="W81" s="3" t="s">
        <v>19213</v>
      </c>
      <c r="X81">
        <v>2</v>
      </c>
      <c r="Z81" s="3" t="s">
        <v>18833</v>
      </c>
      <c r="AA81">
        <v>53</v>
      </c>
    </row>
    <row r="82" spans="1:27">
      <c r="A82" s="3" t="s">
        <v>3048</v>
      </c>
      <c r="B82">
        <v>0</v>
      </c>
      <c r="C82">
        <v>0</v>
      </c>
      <c r="E82" t="s">
        <v>21480</v>
      </c>
      <c r="F82" t="s">
        <v>21481</v>
      </c>
      <c r="G82" s="11"/>
      <c r="I82" s="3" t="s">
        <v>3220</v>
      </c>
      <c r="J82">
        <v>0</v>
      </c>
      <c r="P82" s="3" t="s">
        <v>1593</v>
      </c>
      <c r="Q82">
        <v>1</v>
      </c>
      <c r="W82" s="3" t="s">
        <v>19218</v>
      </c>
      <c r="X82">
        <v>1</v>
      </c>
      <c r="Z82" s="3" t="s">
        <v>18734</v>
      </c>
      <c r="AA82">
        <v>6</v>
      </c>
    </row>
    <row r="83" spans="1:27">
      <c r="A83" s="3" t="s">
        <v>3053</v>
      </c>
      <c r="B83">
        <v>0</v>
      </c>
      <c r="C83">
        <v>0</v>
      </c>
      <c r="E83">
        <f>SUM(F88:F90)</f>
        <v>52</v>
      </c>
      <c r="F83">
        <f>F87</f>
        <v>4133</v>
      </c>
      <c r="G83" s="11"/>
      <c r="I83" s="3" t="s">
        <v>3287</v>
      </c>
      <c r="J83">
        <v>0</v>
      </c>
      <c r="P83" s="3" t="s">
        <v>3565</v>
      </c>
      <c r="Q83">
        <v>0</v>
      </c>
      <c r="W83" s="3" t="s">
        <v>19230</v>
      </c>
      <c r="X83">
        <v>1</v>
      </c>
      <c r="Z83" s="3" t="s">
        <v>18764</v>
      </c>
      <c r="AA83">
        <v>8</v>
      </c>
    </row>
    <row r="84" spans="1:27">
      <c r="A84" s="3" t="s">
        <v>929</v>
      </c>
      <c r="B84">
        <v>2</v>
      </c>
      <c r="C84">
        <v>0</v>
      </c>
      <c r="E84" s="11">
        <f>E83/SUM(E83:F83)</f>
        <v>1.2425328554360812E-2</v>
      </c>
      <c r="F84" s="11">
        <f>F83/SUM(E83:F83)</f>
        <v>0.98757467144563915</v>
      </c>
      <c r="G84" s="11"/>
      <c r="I84" s="3" t="s">
        <v>3311</v>
      </c>
      <c r="J84">
        <v>0</v>
      </c>
      <c r="P84" s="3" t="s">
        <v>3586</v>
      </c>
      <c r="Q84">
        <v>0</v>
      </c>
      <c r="W84" s="3" t="s">
        <v>19238</v>
      </c>
      <c r="X84">
        <v>5</v>
      </c>
      <c r="Z84" s="3" t="s">
        <v>18866</v>
      </c>
      <c r="AA84">
        <v>9</v>
      </c>
    </row>
    <row r="85" spans="1:27">
      <c r="A85" s="3" t="s">
        <v>3056</v>
      </c>
      <c r="B85">
        <v>0</v>
      </c>
      <c r="C85">
        <v>0</v>
      </c>
      <c r="G85" s="11"/>
      <c r="I85" s="3" t="s">
        <v>3320</v>
      </c>
      <c r="J85">
        <v>0</v>
      </c>
      <c r="P85" s="3" t="s">
        <v>3602</v>
      </c>
      <c r="Q85">
        <v>0</v>
      </c>
      <c r="W85" s="3" t="s">
        <v>19245</v>
      </c>
      <c r="X85">
        <v>2</v>
      </c>
      <c r="Z85" s="3" t="s">
        <v>18715</v>
      </c>
      <c r="AA85">
        <v>48</v>
      </c>
    </row>
    <row r="86" spans="1:27">
      <c r="A86" s="3" t="s">
        <v>531</v>
      </c>
      <c r="B86">
        <v>3</v>
      </c>
      <c r="C86">
        <v>0</v>
      </c>
      <c r="E86" t="s">
        <v>21482</v>
      </c>
      <c r="F86" t="s">
        <v>21483</v>
      </c>
      <c r="G86" s="11" t="s">
        <v>21484</v>
      </c>
      <c r="I86" s="3" t="s">
        <v>1231</v>
      </c>
      <c r="J86">
        <v>1</v>
      </c>
      <c r="P86" s="3" t="s">
        <v>3630</v>
      </c>
      <c r="Q86">
        <v>0</v>
      </c>
      <c r="W86" s="3" t="s">
        <v>19253</v>
      </c>
      <c r="X86">
        <v>4</v>
      </c>
      <c r="Z86" s="3" t="s">
        <v>19019</v>
      </c>
      <c r="AA86">
        <v>12</v>
      </c>
    </row>
    <row r="87" spans="1:27">
      <c r="A87" s="3" t="s">
        <v>3063</v>
      </c>
      <c r="B87">
        <v>0</v>
      </c>
      <c r="C87">
        <v>0</v>
      </c>
      <c r="E87">
        <v>0</v>
      </c>
      <c r="F87">
        <f>COUNTIF($C$54:$C$4238, E87)</f>
        <v>4133</v>
      </c>
      <c r="G87" s="11">
        <f>F87/SUM($F$87:$F$90)</f>
        <v>0.98757467144563915</v>
      </c>
      <c r="I87" s="3" t="s">
        <v>3333</v>
      </c>
      <c r="J87">
        <v>0</v>
      </c>
      <c r="P87" s="3" t="s">
        <v>3705</v>
      </c>
      <c r="Q87">
        <v>0</v>
      </c>
      <c r="W87" s="3" t="s">
        <v>19296</v>
      </c>
      <c r="X87">
        <v>1</v>
      </c>
      <c r="Z87" s="3" t="s">
        <v>18679</v>
      </c>
      <c r="AA87">
        <v>9</v>
      </c>
    </row>
    <row r="88" spans="1:27">
      <c r="A88" s="3" t="s">
        <v>3066</v>
      </c>
      <c r="B88">
        <v>0</v>
      </c>
      <c r="C88">
        <v>0</v>
      </c>
      <c r="E88">
        <v>1</v>
      </c>
      <c r="F88">
        <f t="shared" ref="F88:F90" si="15">COUNTIF($C$54:$C$4238, E88)</f>
        <v>46</v>
      </c>
      <c r="G88" s="11">
        <f t="shared" ref="G88:G90" si="16">F88/SUM($F$87:$F$90)</f>
        <v>1.099163679808841E-2</v>
      </c>
      <c r="I88" s="3" t="s">
        <v>18738</v>
      </c>
      <c r="J88">
        <v>0</v>
      </c>
      <c r="P88" s="3" t="s">
        <v>3760</v>
      </c>
      <c r="Q88">
        <v>0</v>
      </c>
      <c r="W88" s="3" t="s">
        <v>19306</v>
      </c>
      <c r="X88">
        <v>1</v>
      </c>
      <c r="Z88" s="3" t="s">
        <v>19586</v>
      </c>
      <c r="AA88">
        <v>4</v>
      </c>
    </row>
    <row r="89" spans="1:27">
      <c r="A89" s="3" t="s">
        <v>1571</v>
      </c>
      <c r="B89">
        <v>1</v>
      </c>
      <c r="C89">
        <v>0</v>
      </c>
      <c r="E89">
        <v>2</v>
      </c>
      <c r="F89">
        <f t="shared" si="15"/>
        <v>5</v>
      </c>
      <c r="G89" s="11">
        <f t="shared" si="16"/>
        <v>1.1947431302270011E-3</v>
      </c>
      <c r="I89" s="3" t="s">
        <v>3338</v>
      </c>
      <c r="J89">
        <v>0</v>
      </c>
      <c r="P89" s="3" t="s">
        <v>3836</v>
      </c>
      <c r="Q89">
        <v>0</v>
      </c>
      <c r="W89" s="3" t="s">
        <v>19318</v>
      </c>
      <c r="X89">
        <v>1</v>
      </c>
      <c r="Z89" s="3" t="s">
        <v>18720</v>
      </c>
      <c r="AA89">
        <v>29</v>
      </c>
    </row>
    <row r="90" spans="1:27">
      <c r="A90" s="3" t="s">
        <v>1513</v>
      </c>
      <c r="B90">
        <v>1</v>
      </c>
      <c r="C90">
        <v>0</v>
      </c>
      <c r="E90">
        <v>3</v>
      </c>
      <c r="F90">
        <f t="shared" si="15"/>
        <v>1</v>
      </c>
      <c r="G90" s="11">
        <f t="shared" si="16"/>
        <v>2.3894862604540023E-4</v>
      </c>
      <c r="H90" s="11"/>
      <c r="I90" s="3" t="s">
        <v>3341</v>
      </c>
      <c r="J90">
        <v>0</v>
      </c>
      <c r="P90" s="3" t="s">
        <v>255</v>
      </c>
      <c r="Q90">
        <v>7</v>
      </c>
      <c r="W90" s="3" t="s">
        <v>19331</v>
      </c>
      <c r="X90">
        <v>1</v>
      </c>
      <c r="Z90" s="3" t="s">
        <v>18633</v>
      </c>
      <c r="AA90">
        <v>79</v>
      </c>
    </row>
    <row r="91" spans="1:27">
      <c r="A91" s="3" t="s">
        <v>3071</v>
      </c>
      <c r="B91">
        <v>0</v>
      </c>
      <c r="C91">
        <v>0</v>
      </c>
      <c r="H91" s="11"/>
      <c r="I91" s="3" t="s">
        <v>3363</v>
      </c>
      <c r="J91">
        <v>0</v>
      </c>
      <c r="P91" s="3" t="s">
        <v>3850</v>
      </c>
      <c r="Q91">
        <v>0</v>
      </c>
      <c r="W91" s="3" t="s">
        <v>19342</v>
      </c>
      <c r="X91">
        <v>1</v>
      </c>
      <c r="Z91" s="3" t="s">
        <v>18900</v>
      </c>
      <c r="AA91">
        <v>3</v>
      </c>
    </row>
    <row r="92" spans="1:27">
      <c r="A92" s="3" t="s">
        <v>1574</v>
      </c>
      <c r="B92">
        <v>1</v>
      </c>
      <c r="C92">
        <v>0</v>
      </c>
      <c r="H92" s="11"/>
      <c r="I92" s="3" t="s">
        <v>3370</v>
      </c>
      <c r="J92">
        <v>0</v>
      </c>
      <c r="P92" s="3" t="s">
        <v>3856</v>
      </c>
      <c r="Q92">
        <v>0</v>
      </c>
      <c r="W92" s="3" t="s">
        <v>19348</v>
      </c>
      <c r="X92">
        <v>5</v>
      </c>
      <c r="Z92" s="3" t="s">
        <v>18780</v>
      </c>
      <c r="AA92">
        <v>46</v>
      </c>
    </row>
    <row r="93" spans="1:27">
      <c r="A93" s="3" t="s">
        <v>3086</v>
      </c>
      <c r="B93">
        <v>0</v>
      </c>
      <c r="C93">
        <v>0</v>
      </c>
      <c r="I93" s="3" t="s">
        <v>3394</v>
      </c>
      <c r="J93">
        <v>0</v>
      </c>
      <c r="P93" s="3" t="s">
        <v>3905</v>
      </c>
      <c r="Q93">
        <v>0</v>
      </c>
      <c r="W93" s="3" t="s">
        <v>19362</v>
      </c>
      <c r="X93">
        <v>4</v>
      </c>
      <c r="Z93" s="3" t="s">
        <v>18613</v>
      </c>
      <c r="AA93">
        <v>19</v>
      </c>
    </row>
    <row r="94" spans="1:27">
      <c r="A94" s="3" t="s">
        <v>3089</v>
      </c>
      <c r="B94">
        <v>0</v>
      </c>
      <c r="C94">
        <v>0</v>
      </c>
      <c r="I94" s="3" t="s">
        <v>3399</v>
      </c>
      <c r="J94">
        <v>0</v>
      </c>
      <c r="P94" s="3" t="s">
        <v>1620</v>
      </c>
      <c r="Q94">
        <v>0</v>
      </c>
      <c r="W94" s="3" t="s">
        <v>19392</v>
      </c>
      <c r="X94">
        <v>2</v>
      </c>
      <c r="Z94" s="3" t="s">
        <v>18618</v>
      </c>
      <c r="AA94">
        <v>17</v>
      </c>
    </row>
    <row r="95" spans="1:27">
      <c r="A95" s="3" t="s">
        <v>3096</v>
      </c>
      <c r="B95">
        <v>0</v>
      </c>
      <c r="C95">
        <v>0</v>
      </c>
      <c r="I95" s="3" t="s">
        <v>3421</v>
      </c>
      <c r="J95">
        <v>0</v>
      </c>
      <c r="P95" s="3" t="s">
        <v>1626</v>
      </c>
      <c r="Q95">
        <v>1</v>
      </c>
      <c r="W95" s="3" t="s">
        <v>19434</v>
      </c>
      <c r="X95">
        <v>12</v>
      </c>
      <c r="Z95" s="3" t="s">
        <v>18625</v>
      </c>
      <c r="AA95">
        <v>10</v>
      </c>
    </row>
    <row r="96" spans="1:27">
      <c r="A96" s="3" t="s">
        <v>3099</v>
      </c>
      <c r="B96">
        <v>0</v>
      </c>
      <c r="C96">
        <v>0</v>
      </c>
      <c r="I96" s="3" t="s">
        <v>3442</v>
      </c>
      <c r="J96">
        <v>0</v>
      </c>
      <c r="P96" s="3" t="s">
        <v>4113</v>
      </c>
      <c r="Q96">
        <v>0</v>
      </c>
      <c r="W96" s="3" t="s">
        <v>19445</v>
      </c>
      <c r="X96">
        <v>2</v>
      </c>
      <c r="Z96" s="3" t="s">
        <v>18638</v>
      </c>
      <c r="AA96">
        <v>14</v>
      </c>
    </row>
    <row r="97" spans="1:27">
      <c r="A97" s="3" t="s">
        <v>3104</v>
      </c>
      <c r="B97">
        <v>0</v>
      </c>
      <c r="C97">
        <v>0</v>
      </c>
      <c r="I97" s="3" t="s">
        <v>1587</v>
      </c>
      <c r="J97">
        <v>1</v>
      </c>
      <c r="P97" s="3" t="s">
        <v>4173</v>
      </c>
      <c r="Q97">
        <v>0</v>
      </c>
      <c r="W97" s="3" t="s">
        <v>19449</v>
      </c>
      <c r="X97">
        <v>5</v>
      </c>
      <c r="Z97" s="3" t="s">
        <v>18643</v>
      </c>
      <c r="AA97">
        <v>24</v>
      </c>
    </row>
    <row r="98" spans="1:27">
      <c r="A98" s="3" t="s">
        <v>932</v>
      </c>
      <c r="B98">
        <v>2</v>
      </c>
      <c r="C98">
        <v>0</v>
      </c>
      <c r="I98" s="3" t="s">
        <v>3452</v>
      </c>
      <c r="J98">
        <v>0</v>
      </c>
      <c r="P98" s="3" t="s">
        <v>4229</v>
      </c>
      <c r="Q98">
        <v>0</v>
      </c>
      <c r="W98" s="3" t="s">
        <v>19479</v>
      </c>
      <c r="X98">
        <v>1</v>
      </c>
      <c r="Z98" s="3" t="s">
        <v>18649</v>
      </c>
      <c r="AA98">
        <v>1</v>
      </c>
    </row>
    <row r="99" spans="1:27">
      <c r="A99" s="3" t="s">
        <v>3113</v>
      </c>
      <c r="B99">
        <v>0</v>
      </c>
      <c r="C99">
        <v>0</v>
      </c>
      <c r="I99" s="3" t="s">
        <v>3457</v>
      </c>
      <c r="J99">
        <v>0</v>
      </c>
      <c r="P99" s="3" t="s">
        <v>4265</v>
      </c>
      <c r="Q99">
        <v>0</v>
      </c>
      <c r="W99" s="3" t="s">
        <v>19488</v>
      </c>
      <c r="X99">
        <v>6</v>
      </c>
      <c r="Z99" s="3" t="s">
        <v>18655</v>
      </c>
      <c r="AA99">
        <v>9</v>
      </c>
    </row>
    <row r="100" spans="1:27">
      <c r="A100" s="3" t="s">
        <v>3116</v>
      </c>
      <c r="B100">
        <v>0</v>
      </c>
      <c r="C100">
        <v>0</v>
      </c>
      <c r="I100" s="3" t="s">
        <v>3460</v>
      </c>
      <c r="J100">
        <v>0</v>
      </c>
      <c r="P100" s="3" t="s">
        <v>4284</v>
      </c>
      <c r="Q100">
        <v>0</v>
      </c>
      <c r="W100" s="3" t="s">
        <v>19501</v>
      </c>
      <c r="X100">
        <v>5</v>
      </c>
      <c r="Z100" s="3" t="s">
        <v>18661</v>
      </c>
      <c r="AA100">
        <v>11</v>
      </c>
    </row>
    <row r="101" spans="1:27">
      <c r="A101" s="3" t="s">
        <v>3121</v>
      </c>
      <c r="B101">
        <v>0</v>
      </c>
      <c r="C101">
        <v>0</v>
      </c>
      <c r="I101" s="3" t="s">
        <v>3463</v>
      </c>
      <c r="J101">
        <v>0</v>
      </c>
      <c r="P101" s="3" t="s">
        <v>4328</v>
      </c>
      <c r="Q101">
        <v>0</v>
      </c>
      <c r="W101" s="3" t="s">
        <v>19515</v>
      </c>
      <c r="X101">
        <v>1</v>
      </c>
      <c r="Z101" s="3" t="s">
        <v>18667</v>
      </c>
      <c r="AA101">
        <v>16</v>
      </c>
    </row>
    <row r="102" spans="1:27">
      <c r="A102" s="3" t="s">
        <v>3126</v>
      </c>
      <c r="B102">
        <v>0</v>
      </c>
      <c r="C102">
        <v>0</v>
      </c>
      <c r="I102" s="3" t="s">
        <v>3504</v>
      </c>
      <c r="J102">
        <v>0</v>
      </c>
      <c r="P102" s="3" t="s">
        <v>945</v>
      </c>
      <c r="Q102">
        <v>0</v>
      </c>
      <c r="W102" s="3" t="s">
        <v>19519</v>
      </c>
      <c r="X102">
        <v>6</v>
      </c>
      <c r="Z102" s="3" t="s">
        <v>18671</v>
      </c>
      <c r="AA102">
        <v>19</v>
      </c>
    </row>
    <row r="103" spans="1:27">
      <c r="A103" s="3" t="s">
        <v>3131</v>
      </c>
      <c r="B103">
        <v>0</v>
      </c>
      <c r="C103">
        <v>0</v>
      </c>
      <c r="I103" s="3" t="s">
        <v>3515</v>
      </c>
      <c r="J103">
        <v>0</v>
      </c>
      <c r="P103" s="3" t="s">
        <v>4391</v>
      </c>
      <c r="Q103">
        <v>1</v>
      </c>
      <c r="W103" s="3" t="s">
        <v>19532</v>
      </c>
      <c r="X103">
        <v>2</v>
      </c>
      <c r="Z103" s="3" t="s">
        <v>18684</v>
      </c>
      <c r="AA103">
        <v>6</v>
      </c>
    </row>
    <row r="104" spans="1:27">
      <c r="A104" s="3" t="s">
        <v>3134</v>
      </c>
      <c r="B104">
        <v>0</v>
      </c>
      <c r="C104">
        <v>0</v>
      </c>
      <c r="I104" s="3" t="s">
        <v>3520</v>
      </c>
      <c r="J104">
        <v>0</v>
      </c>
      <c r="P104" s="3" t="s">
        <v>760</v>
      </c>
      <c r="Q104">
        <v>2</v>
      </c>
      <c r="W104" s="3" t="s">
        <v>19568</v>
      </c>
      <c r="X104">
        <v>1</v>
      </c>
      <c r="Z104" s="3" t="s">
        <v>18690</v>
      </c>
      <c r="AA104">
        <v>19</v>
      </c>
    </row>
    <row r="105" spans="1:27">
      <c r="A105" s="3" t="s">
        <v>3139</v>
      </c>
      <c r="B105">
        <v>0</v>
      </c>
      <c r="C105">
        <v>0</v>
      </c>
      <c r="I105" s="3" t="s">
        <v>3541</v>
      </c>
      <c r="J105">
        <v>0</v>
      </c>
      <c r="P105" s="3" t="s">
        <v>1643</v>
      </c>
      <c r="Q105">
        <v>1</v>
      </c>
      <c r="W105" s="3" t="s">
        <v>19572</v>
      </c>
      <c r="X105">
        <v>2</v>
      </c>
      <c r="Z105" s="3" t="s">
        <v>18694</v>
      </c>
      <c r="AA105">
        <v>1</v>
      </c>
    </row>
    <row r="106" spans="1:27">
      <c r="A106" s="3" t="s">
        <v>3142</v>
      </c>
      <c r="B106">
        <v>0</v>
      </c>
      <c r="C106">
        <v>0</v>
      </c>
      <c r="I106" s="3" t="s">
        <v>3552</v>
      </c>
      <c r="J106">
        <v>0</v>
      </c>
      <c r="P106" s="3" t="s">
        <v>4469</v>
      </c>
      <c r="Q106">
        <v>0</v>
      </c>
      <c r="W106" s="3" t="s">
        <v>19592</v>
      </c>
      <c r="X106">
        <v>1</v>
      </c>
      <c r="Z106" s="3" t="s">
        <v>18701</v>
      </c>
      <c r="AA106">
        <v>12</v>
      </c>
    </row>
    <row r="107" spans="1:27">
      <c r="A107" s="3" t="s">
        <v>3147</v>
      </c>
      <c r="B107">
        <v>0</v>
      </c>
      <c r="C107">
        <v>0</v>
      </c>
      <c r="I107" s="3" t="s">
        <v>3565</v>
      </c>
      <c r="J107">
        <v>0</v>
      </c>
      <c r="P107" s="3" t="s">
        <v>1646</v>
      </c>
      <c r="Q107">
        <v>1</v>
      </c>
      <c r="W107" s="3" t="s">
        <v>19597</v>
      </c>
      <c r="X107">
        <v>1</v>
      </c>
      <c r="Z107" s="3" t="s">
        <v>18706</v>
      </c>
      <c r="AA107">
        <v>25</v>
      </c>
    </row>
    <row r="108" spans="1:27">
      <c r="A108" s="3" t="s">
        <v>3150</v>
      </c>
      <c r="B108">
        <v>0</v>
      </c>
      <c r="C108">
        <v>0</v>
      </c>
      <c r="I108" s="3" t="s">
        <v>3586</v>
      </c>
      <c r="J108">
        <v>0</v>
      </c>
      <c r="P108" s="3" t="s">
        <v>4509</v>
      </c>
      <c r="Q108">
        <v>0</v>
      </c>
      <c r="W108" s="3" t="s">
        <v>19618</v>
      </c>
      <c r="X108">
        <v>4</v>
      </c>
      <c r="Z108" s="3" t="s">
        <v>18729</v>
      </c>
      <c r="AA108">
        <v>11</v>
      </c>
    </row>
    <row r="109" spans="1:27">
      <c r="A109" s="3" t="s">
        <v>3157</v>
      </c>
      <c r="B109">
        <v>0</v>
      </c>
      <c r="C109">
        <v>0</v>
      </c>
      <c r="I109" s="3" t="s">
        <v>3595</v>
      </c>
      <c r="J109">
        <v>0</v>
      </c>
      <c r="P109" s="3" t="s">
        <v>4534</v>
      </c>
      <c r="Q109">
        <v>0</v>
      </c>
      <c r="W109" s="3" t="s">
        <v>19630</v>
      </c>
      <c r="X109">
        <v>1</v>
      </c>
      <c r="Z109" s="3" t="s">
        <v>18750</v>
      </c>
      <c r="AA109">
        <v>2</v>
      </c>
    </row>
    <row r="110" spans="1:27">
      <c r="A110" s="3" t="s">
        <v>3162</v>
      </c>
      <c r="B110">
        <v>0</v>
      </c>
      <c r="C110">
        <v>0</v>
      </c>
      <c r="I110" s="3" t="s">
        <v>3608</v>
      </c>
      <c r="J110">
        <v>0</v>
      </c>
      <c r="P110" s="3" t="s">
        <v>4544</v>
      </c>
      <c r="Q110">
        <v>0</v>
      </c>
      <c r="W110" s="3" t="s">
        <v>19654</v>
      </c>
      <c r="X110">
        <v>1</v>
      </c>
      <c r="Z110" s="3" t="s">
        <v>18759</v>
      </c>
      <c r="AA110">
        <v>46</v>
      </c>
    </row>
    <row r="111" spans="1:27">
      <c r="A111" s="3" t="s">
        <v>3167</v>
      </c>
      <c r="B111">
        <v>0</v>
      </c>
      <c r="C111">
        <v>0</v>
      </c>
      <c r="I111" s="3" t="s">
        <v>3611</v>
      </c>
      <c r="J111">
        <v>0</v>
      </c>
      <c r="P111" s="3" t="s">
        <v>4550</v>
      </c>
      <c r="Q111">
        <v>0</v>
      </c>
      <c r="W111" s="3" t="s">
        <v>19676</v>
      </c>
      <c r="X111">
        <v>5</v>
      </c>
      <c r="Z111" s="3" t="s">
        <v>18769</v>
      </c>
      <c r="AA111">
        <v>20</v>
      </c>
    </row>
    <row r="112" spans="1:27">
      <c r="A112" s="3" t="s">
        <v>3170</v>
      </c>
      <c r="B112">
        <v>0</v>
      </c>
      <c r="C112">
        <v>0</v>
      </c>
      <c r="I112" s="3" t="s">
        <v>3630</v>
      </c>
      <c r="J112">
        <v>0</v>
      </c>
      <c r="P112" s="3" t="s">
        <v>4574</v>
      </c>
      <c r="Q112">
        <v>0</v>
      </c>
      <c r="W112" s="3" t="s">
        <v>19689</v>
      </c>
      <c r="X112">
        <v>1</v>
      </c>
      <c r="Z112" s="3" t="s">
        <v>18774</v>
      </c>
      <c r="AA112">
        <v>7</v>
      </c>
    </row>
    <row r="113" spans="1:27">
      <c r="A113" s="3" t="s">
        <v>3175</v>
      </c>
      <c r="B113">
        <v>0</v>
      </c>
      <c r="C113">
        <v>0</v>
      </c>
      <c r="I113" s="3" t="s">
        <v>1599</v>
      </c>
      <c r="J113">
        <v>1</v>
      </c>
      <c r="P113" s="3" t="s">
        <v>4618</v>
      </c>
      <c r="Q113">
        <v>0</v>
      </c>
      <c r="W113" s="3" t="s">
        <v>19694</v>
      </c>
      <c r="X113">
        <v>3</v>
      </c>
      <c r="Z113" s="3" t="s">
        <v>18785</v>
      </c>
      <c r="AA113">
        <v>15</v>
      </c>
    </row>
    <row r="114" spans="1:27">
      <c r="A114" s="3" t="s">
        <v>1578</v>
      </c>
      <c r="B114">
        <v>1</v>
      </c>
      <c r="C114">
        <v>0</v>
      </c>
      <c r="I114" s="3" t="s">
        <v>3702</v>
      </c>
      <c r="J114">
        <v>0</v>
      </c>
      <c r="P114" s="3" t="s">
        <v>594</v>
      </c>
      <c r="Q114">
        <v>3</v>
      </c>
      <c r="W114" s="3" t="s">
        <v>19708</v>
      </c>
      <c r="X114">
        <v>1</v>
      </c>
      <c r="Z114" s="3" t="s">
        <v>18793</v>
      </c>
      <c r="AA114">
        <v>3</v>
      </c>
    </row>
    <row r="115" spans="1:27">
      <c r="A115" s="3" t="s">
        <v>3182</v>
      </c>
      <c r="B115">
        <v>0</v>
      </c>
      <c r="C115">
        <v>0</v>
      </c>
      <c r="I115" s="3" t="s">
        <v>3708</v>
      </c>
      <c r="J115">
        <v>0</v>
      </c>
      <c r="P115" s="3" t="s">
        <v>4674</v>
      </c>
      <c r="Q115">
        <v>0</v>
      </c>
      <c r="W115" s="3" t="s">
        <v>19726</v>
      </c>
      <c r="X115">
        <v>1</v>
      </c>
      <c r="Z115" s="3" t="s">
        <v>18798</v>
      </c>
      <c r="AA115">
        <v>17</v>
      </c>
    </row>
    <row r="116" spans="1:27">
      <c r="A116" s="3" t="s">
        <v>3189</v>
      </c>
      <c r="B116">
        <v>0</v>
      </c>
      <c r="C116">
        <v>0</v>
      </c>
      <c r="I116" s="3" t="s">
        <v>3725</v>
      </c>
      <c r="J116">
        <v>0</v>
      </c>
      <c r="P116" s="3" t="s">
        <v>4690</v>
      </c>
      <c r="Q116">
        <v>0</v>
      </c>
      <c r="W116" s="3" t="s">
        <v>19735</v>
      </c>
      <c r="X116">
        <v>2</v>
      </c>
      <c r="Z116" s="3" t="s">
        <v>18812</v>
      </c>
      <c r="AA116">
        <v>3</v>
      </c>
    </row>
    <row r="117" spans="1:27">
      <c r="A117" s="3" t="s">
        <v>3195</v>
      </c>
      <c r="B117">
        <v>0</v>
      </c>
      <c r="C117">
        <v>0</v>
      </c>
      <c r="I117" s="3" t="s">
        <v>1605</v>
      </c>
      <c r="J117">
        <v>1</v>
      </c>
      <c r="P117" s="3" t="s">
        <v>4711</v>
      </c>
      <c r="Q117">
        <v>0</v>
      </c>
      <c r="W117" s="3" t="s">
        <v>19746</v>
      </c>
      <c r="X117">
        <v>4</v>
      </c>
      <c r="Z117" s="3" t="s">
        <v>18844</v>
      </c>
      <c r="AA117">
        <v>7</v>
      </c>
    </row>
    <row r="118" spans="1:27">
      <c r="A118" s="3" t="s">
        <v>3198</v>
      </c>
      <c r="B118">
        <v>0</v>
      </c>
      <c r="C118">
        <v>0</v>
      </c>
      <c r="I118" s="3" t="s">
        <v>18809</v>
      </c>
      <c r="J118">
        <v>0</v>
      </c>
      <c r="P118" s="3" t="s">
        <v>4751</v>
      </c>
      <c r="Q118">
        <v>0</v>
      </c>
      <c r="W118" s="3" t="s">
        <v>19771</v>
      </c>
      <c r="X118">
        <v>1</v>
      </c>
      <c r="Z118" s="3" t="s">
        <v>18870</v>
      </c>
      <c r="AA118">
        <v>5</v>
      </c>
    </row>
    <row r="119" spans="1:27">
      <c r="A119" s="3" t="s">
        <v>3201</v>
      </c>
      <c r="B119">
        <v>0</v>
      </c>
      <c r="C119">
        <v>0</v>
      </c>
      <c r="I119" s="3" t="s">
        <v>3749</v>
      </c>
      <c r="J119">
        <v>0</v>
      </c>
      <c r="P119" s="3" t="s">
        <v>1652</v>
      </c>
      <c r="Q119">
        <v>2</v>
      </c>
      <c r="W119" s="3" t="s">
        <v>19776</v>
      </c>
      <c r="X119">
        <v>3</v>
      </c>
      <c r="Z119" s="3" t="s">
        <v>18880</v>
      </c>
      <c r="AA119">
        <v>7</v>
      </c>
    </row>
    <row r="120" spans="1:27">
      <c r="A120" s="3" t="s">
        <v>3208</v>
      </c>
      <c r="B120">
        <v>0</v>
      </c>
      <c r="C120">
        <v>0</v>
      </c>
      <c r="I120" s="3" t="s">
        <v>3752</v>
      </c>
      <c r="J120">
        <v>0</v>
      </c>
      <c r="P120" s="3" t="s">
        <v>4768</v>
      </c>
      <c r="Q120">
        <v>0</v>
      </c>
      <c r="W120" s="3" t="s">
        <v>19802</v>
      </c>
      <c r="X120">
        <v>1</v>
      </c>
      <c r="Z120" s="3" t="s">
        <v>18886</v>
      </c>
      <c r="AA120">
        <v>4</v>
      </c>
    </row>
    <row r="121" spans="1:27">
      <c r="A121" s="3" t="s">
        <v>3213</v>
      </c>
      <c r="B121">
        <v>0</v>
      </c>
      <c r="C121">
        <v>0</v>
      </c>
      <c r="I121" s="3" t="s">
        <v>3771</v>
      </c>
      <c r="J121">
        <v>0</v>
      </c>
      <c r="P121" s="3" t="s">
        <v>4778</v>
      </c>
      <c r="Q121">
        <v>0</v>
      </c>
      <c r="W121" s="3" t="s">
        <v>19818</v>
      </c>
      <c r="X121">
        <v>2</v>
      </c>
      <c r="Z121" s="3" t="s">
        <v>18910</v>
      </c>
      <c r="AA121">
        <v>11</v>
      </c>
    </row>
    <row r="122" spans="1:27">
      <c r="A122" s="3" t="s">
        <v>3220</v>
      </c>
      <c r="B122">
        <v>0</v>
      </c>
      <c r="C122">
        <v>0</v>
      </c>
      <c r="I122" s="3" t="s">
        <v>3786</v>
      </c>
      <c r="J122">
        <v>0</v>
      </c>
      <c r="P122" s="3" t="s">
        <v>4783</v>
      </c>
      <c r="Q122">
        <v>0</v>
      </c>
      <c r="W122" s="3" t="s">
        <v>19832</v>
      </c>
      <c r="X122">
        <v>3</v>
      </c>
      <c r="Z122" s="3" t="s">
        <v>18918</v>
      </c>
      <c r="AA122">
        <v>7</v>
      </c>
    </row>
    <row r="123" spans="1:27">
      <c r="A123" s="3" t="s">
        <v>3223</v>
      </c>
      <c r="B123">
        <v>0</v>
      </c>
      <c r="C123">
        <v>0</v>
      </c>
      <c r="I123" s="3" t="s">
        <v>3809</v>
      </c>
      <c r="J123">
        <v>0</v>
      </c>
      <c r="P123" s="3" t="s">
        <v>19009</v>
      </c>
      <c r="Q123">
        <v>0</v>
      </c>
      <c r="W123" s="3" t="s">
        <v>19837</v>
      </c>
      <c r="X123">
        <v>1</v>
      </c>
      <c r="Z123" s="3" t="s">
        <v>18924</v>
      </c>
      <c r="AA123">
        <v>7</v>
      </c>
    </row>
    <row r="124" spans="1:27">
      <c r="A124" s="3" t="s">
        <v>3226</v>
      </c>
      <c r="B124">
        <v>0</v>
      </c>
      <c r="C124">
        <v>0</v>
      </c>
      <c r="I124" s="3" t="s">
        <v>18826</v>
      </c>
      <c r="J124">
        <v>0</v>
      </c>
      <c r="P124" s="3" t="s">
        <v>4786</v>
      </c>
      <c r="Q124">
        <v>0</v>
      </c>
      <c r="W124" s="3" t="s">
        <v>19847</v>
      </c>
      <c r="X124">
        <v>1</v>
      </c>
      <c r="Z124" s="3" t="s">
        <v>18932</v>
      </c>
      <c r="AA124">
        <v>4</v>
      </c>
    </row>
    <row r="125" spans="1:27">
      <c r="A125" s="3" t="s">
        <v>2471</v>
      </c>
      <c r="B125">
        <v>1</v>
      </c>
      <c r="C125">
        <v>0</v>
      </c>
      <c r="I125" s="3" t="s">
        <v>3850</v>
      </c>
      <c r="J125">
        <v>0</v>
      </c>
      <c r="P125" s="3" t="s">
        <v>1663</v>
      </c>
      <c r="Q125">
        <v>2</v>
      </c>
      <c r="W125" s="3" t="s">
        <v>19870</v>
      </c>
      <c r="X125">
        <v>9</v>
      </c>
      <c r="Z125" s="3" t="s">
        <v>18949</v>
      </c>
      <c r="AA125">
        <v>5</v>
      </c>
    </row>
    <row r="126" spans="1:27">
      <c r="A126" s="3" t="s">
        <v>3233</v>
      </c>
      <c r="B126">
        <v>0</v>
      </c>
      <c r="C126">
        <v>0</v>
      </c>
      <c r="I126" s="3" t="s">
        <v>1611</v>
      </c>
      <c r="J126">
        <v>1</v>
      </c>
      <c r="P126" s="3" t="s">
        <v>4928</v>
      </c>
      <c r="Q126">
        <v>0</v>
      </c>
      <c r="W126" s="3" t="s">
        <v>19931</v>
      </c>
      <c r="X126">
        <v>2</v>
      </c>
      <c r="Z126" s="3" t="s">
        <v>18959</v>
      </c>
      <c r="AA126">
        <v>2</v>
      </c>
    </row>
    <row r="127" spans="1:27">
      <c r="A127" s="3" t="s">
        <v>3238</v>
      </c>
      <c r="B127">
        <v>0</v>
      </c>
      <c r="C127">
        <v>0</v>
      </c>
      <c r="I127" s="3" t="s">
        <v>3856</v>
      </c>
      <c r="J127">
        <v>0</v>
      </c>
      <c r="P127" s="3" t="s">
        <v>4946</v>
      </c>
      <c r="Q127">
        <v>0</v>
      </c>
      <c r="W127" s="3" t="s">
        <v>19935</v>
      </c>
      <c r="X127">
        <v>1</v>
      </c>
      <c r="Z127" s="3" t="s">
        <v>18980</v>
      </c>
      <c r="AA127">
        <v>15</v>
      </c>
    </row>
    <row r="128" spans="1:27">
      <c r="A128" s="3" t="s">
        <v>3241</v>
      </c>
      <c r="B128">
        <v>0</v>
      </c>
      <c r="C128">
        <v>0</v>
      </c>
      <c r="I128" s="3" t="s">
        <v>3872</v>
      </c>
      <c r="J128">
        <v>0</v>
      </c>
      <c r="P128" s="3" t="s">
        <v>4961</v>
      </c>
      <c r="Q128">
        <v>0</v>
      </c>
      <c r="W128" s="3" t="s">
        <v>19994</v>
      </c>
      <c r="X128">
        <v>2</v>
      </c>
      <c r="Z128" s="3" t="s">
        <v>18988</v>
      </c>
      <c r="AA128">
        <v>8</v>
      </c>
    </row>
    <row r="129" spans="1:27">
      <c r="A129" s="3" t="s">
        <v>3247</v>
      </c>
      <c r="B129">
        <v>0</v>
      </c>
      <c r="C129">
        <v>0</v>
      </c>
      <c r="I129" s="3" t="s">
        <v>1614</v>
      </c>
      <c r="J129">
        <v>1</v>
      </c>
      <c r="P129" s="3" t="s">
        <v>5004</v>
      </c>
      <c r="Q129">
        <v>0</v>
      </c>
      <c r="W129" s="3" t="s">
        <v>20014</v>
      </c>
      <c r="X129">
        <v>2</v>
      </c>
      <c r="Z129" s="3" t="s">
        <v>18993</v>
      </c>
      <c r="AA129">
        <v>8</v>
      </c>
    </row>
    <row r="130" spans="1:27">
      <c r="A130" s="3" t="s">
        <v>3250</v>
      </c>
      <c r="B130">
        <v>0</v>
      </c>
      <c r="C130">
        <v>0</v>
      </c>
      <c r="I130" s="3" t="s">
        <v>3887</v>
      </c>
      <c r="J130">
        <v>0</v>
      </c>
      <c r="P130" s="3" t="s">
        <v>5022</v>
      </c>
      <c r="Q130">
        <v>0</v>
      </c>
      <c r="W130" s="3" t="s">
        <v>20025</v>
      </c>
      <c r="X130">
        <v>5</v>
      </c>
      <c r="Z130" s="3" t="s">
        <v>18997</v>
      </c>
      <c r="AA130">
        <v>16</v>
      </c>
    </row>
    <row r="131" spans="1:27">
      <c r="A131" s="3" t="s">
        <v>3255</v>
      </c>
      <c r="B131">
        <v>0</v>
      </c>
      <c r="C131">
        <v>0</v>
      </c>
      <c r="I131" s="3" t="s">
        <v>1314</v>
      </c>
      <c r="J131">
        <v>2</v>
      </c>
      <c r="P131" s="3" t="s">
        <v>5033</v>
      </c>
      <c r="Q131">
        <v>0</v>
      </c>
      <c r="W131" s="3" t="s">
        <v>20075</v>
      </c>
      <c r="X131">
        <v>1</v>
      </c>
      <c r="Z131" s="3" t="s">
        <v>19012</v>
      </c>
      <c r="AA131">
        <v>7</v>
      </c>
    </row>
    <row r="132" spans="1:27">
      <c r="A132" s="3" t="s">
        <v>3258</v>
      </c>
      <c r="B132">
        <v>0</v>
      </c>
      <c r="C132">
        <v>0</v>
      </c>
      <c r="I132" s="3" t="s">
        <v>3897</v>
      </c>
      <c r="J132">
        <v>0</v>
      </c>
      <c r="P132" s="3" t="s">
        <v>5036</v>
      </c>
      <c r="Q132">
        <v>0</v>
      </c>
      <c r="W132" s="3" t="s">
        <v>20095</v>
      </c>
      <c r="X132">
        <v>4</v>
      </c>
      <c r="Z132" s="3" t="s">
        <v>19026</v>
      </c>
      <c r="AA132">
        <v>3</v>
      </c>
    </row>
    <row r="133" spans="1:27">
      <c r="A133" s="3" t="s">
        <v>2571</v>
      </c>
      <c r="B133">
        <v>0</v>
      </c>
      <c r="C133">
        <v>0</v>
      </c>
      <c r="I133" s="3" t="s">
        <v>18836</v>
      </c>
      <c r="J133">
        <v>0</v>
      </c>
      <c r="P133" s="3" t="s">
        <v>5053</v>
      </c>
      <c r="Q133">
        <v>0</v>
      </c>
      <c r="W133" s="3" t="s">
        <v>20117</v>
      </c>
      <c r="X133">
        <v>2</v>
      </c>
      <c r="Z133" s="3" t="s">
        <v>19031</v>
      </c>
      <c r="AA133">
        <v>12</v>
      </c>
    </row>
    <row r="134" spans="1:27">
      <c r="A134" s="3" t="s">
        <v>3275</v>
      </c>
      <c r="B134">
        <v>0</v>
      </c>
      <c r="C134">
        <v>0</v>
      </c>
      <c r="I134" s="3" t="s">
        <v>3913</v>
      </c>
      <c r="J134">
        <v>0</v>
      </c>
      <c r="P134" s="3" t="s">
        <v>5074</v>
      </c>
      <c r="Q134">
        <v>0</v>
      </c>
      <c r="W134" s="3" t="s">
        <v>20128</v>
      </c>
      <c r="X134">
        <v>2</v>
      </c>
      <c r="Z134" s="3" t="s">
        <v>19043</v>
      </c>
      <c r="AA134">
        <v>1</v>
      </c>
    </row>
    <row r="135" spans="1:27">
      <c r="A135" s="3" t="s">
        <v>3279</v>
      </c>
      <c r="B135">
        <v>0</v>
      </c>
      <c r="C135">
        <v>0</v>
      </c>
      <c r="I135" s="3" t="s">
        <v>3927</v>
      </c>
      <c r="J135">
        <v>0</v>
      </c>
      <c r="P135" s="3" t="s">
        <v>5094</v>
      </c>
      <c r="Q135">
        <v>0</v>
      </c>
      <c r="W135" s="3" t="s">
        <v>20134</v>
      </c>
      <c r="X135">
        <v>1</v>
      </c>
      <c r="Z135" s="3" t="s">
        <v>19055</v>
      </c>
      <c r="AA135">
        <v>4</v>
      </c>
    </row>
    <row r="136" spans="1:27">
      <c r="A136" s="3" t="s">
        <v>139</v>
      </c>
      <c r="B136">
        <v>10</v>
      </c>
      <c r="C136">
        <v>2</v>
      </c>
      <c r="I136" s="3" t="s">
        <v>3934</v>
      </c>
      <c r="J136">
        <v>0</v>
      </c>
      <c r="P136" s="3" t="s">
        <v>5100</v>
      </c>
      <c r="Q136">
        <v>0</v>
      </c>
      <c r="W136" s="3" t="s">
        <v>20145</v>
      </c>
      <c r="X136">
        <v>1</v>
      </c>
      <c r="Z136" s="3" t="s">
        <v>19071</v>
      </c>
      <c r="AA136">
        <v>3</v>
      </c>
    </row>
    <row r="137" spans="1:27">
      <c r="A137" s="3" t="s">
        <v>3282</v>
      </c>
      <c r="B137">
        <v>0</v>
      </c>
      <c r="C137">
        <v>0</v>
      </c>
      <c r="I137" s="3" t="s">
        <v>1620</v>
      </c>
      <c r="J137">
        <v>1</v>
      </c>
      <c r="P137" s="3" t="s">
        <v>5109</v>
      </c>
      <c r="Q137">
        <v>0</v>
      </c>
      <c r="W137" s="3" t="s">
        <v>20190</v>
      </c>
      <c r="X137">
        <v>3</v>
      </c>
      <c r="Z137" s="3" t="s">
        <v>19098</v>
      </c>
      <c r="AA137">
        <v>8</v>
      </c>
    </row>
    <row r="138" spans="1:27">
      <c r="A138" s="3" t="s">
        <v>3287</v>
      </c>
      <c r="B138">
        <v>0</v>
      </c>
      <c r="C138">
        <v>0</v>
      </c>
      <c r="I138" s="3" t="s">
        <v>3960</v>
      </c>
      <c r="J138">
        <v>0</v>
      </c>
      <c r="P138" s="3" t="s">
        <v>5156</v>
      </c>
      <c r="Q138">
        <v>0</v>
      </c>
      <c r="W138" s="3" t="s">
        <v>20205</v>
      </c>
      <c r="X138">
        <v>1</v>
      </c>
      <c r="Z138" s="3" t="s">
        <v>19116</v>
      </c>
      <c r="AA138">
        <v>3</v>
      </c>
    </row>
    <row r="139" spans="1:27">
      <c r="A139" s="3" t="s">
        <v>3291</v>
      </c>
      <c r="B139">
        <v>0</v>
      </c>
      <c r="C139">
        <v>0</v>
      </c>
      <c r="I139" s="3" t="s">
        <v>3967</v>
      </c>
      <c r="J139">
        <v>0</v>
      </c>
      <c r="P139" s="3" t="s">
        <v>5192</v>
      </c>
      <c r="Q139">
        <v>0</v>
      </c>
      <c r="W139" s="3" t="s">
        <v>20211</v>
      </c>
      <c r="X139">
        <v>1</v>
      </c>
      <c r="Z139" s="3" t="s">
        <v>19133</v>
      </c>
      <c r="AA139">
        <v>3</v>
      </c>
    </row>
    <row r="140" spans="1:27">
      <c r="A140" s="3" t="s">
        <v>3294</v>
      </c>
      <c r="B140">
        <v>0</v>
      </c>
      <c r="C140">
        <v>0</v>
      </c>
      <c r="I140" s="3" t="s">
        <v>3983</v>
      </c>
      <c r="J140">
        <v>0</v>
      </c>
      <c r="P140" s="3" t="s">
        <v>1672</v>
      </c>
      <c r="Q140">
        <v>1</v>
      </c>
      <c r="W140" s="3" t="s">
        <v>20233</v>
      </c>
      <c r="X140">
        <v>1</v>
      </c>
      <c r="Z140" s="3" t="s">
        <v>19179</v>
      </c>
      <c r="AA140">
        <v>8</v>
      </c>
    </row>
    <row r="141" spans="1:27">
      <c r="A141" s="3" t="s">
        <v>3297</v>
      </c>
      <c r="B141">
        <v>0</v>
      </c>
      <c r="C141">
        <v>0</v>
      </c>
      <c r="I141" s="3" t="s">
        <v>3986</v>
      </c>
      <c r="J141">
        <v>0</v>
      </c>
      <c r="P141" s="3" t="s">
        <v>5278</v>
      </c>
      <c r="Q141">
        <v>0</v>
      </c>
      <c r="W141" s="3" t="s">
        <v>20241</v>
      </c>
      <c r="X141">
        <v>1</v>
      </c>
      <c r="Z141" s="3" t="s">
        <v>19184</v>
      </c>
      <c r="AA141">
        <v>2</v>
      </c>
    </row>
    <row r="142" spans="1:27">
      <c r="A142" s="3" t="s">
        <v>3300</v>
      </c>
      <c r="B142">
        <v>0</v>
      </c>
      <c r="C142">
        <v>0</v>
      </c>
      <c r="I142" s="3" t="s">
        <v>3991</v>
      </c>
      <c r="J142">
        <v>0</v>
      </c>
      <c r="P142" s="3" t="s">
        <v>1675</v>
      </c>
      <c r="Q142">
        <v>1</v>
      </c>
      <c r="W142" s="3" t="s">
        <v>20246</v>
      </c>
      <c r="X142">
        <v>1</v>
      </c>
      <c r="Z142" s="3" t="s">
        <v>19189</v>
      </c>
      <c r="AA142">
        <v>11</v>
      </c>
    </row>
    <row r="143" spans="1:27">
      <c r="A143" s="3" t="s">
        <v>3308</v>
      </c>
      <c r="B143">
        <v>0</v>
      </c>
      <c r="C143">
        <v>0</v>
      </c>
      <c r="I143" s="3" t="s">
        <v>4013</v>
      </c>
      <c r="J143">
        <v>0</v>
      </c>
      <c r="P143" s="3" t="s">
        <v>5290</v>
      </c>
      <c r="Q143">
        <v>0</v>
      </c>
      <c r="W143" s="3" t="s">
        <v>20250</v>
      </c>
      <c r="X143">
        <v>1</v>
      </c>
      <c r="Z143" s="3" t="s">
        <v>19215</v>
      </c>
      <c r="AA143">
        <v>2</v>
      </c>
    </row>
    <row r="144" spans="1:27">
      <c r="A144" s="3" t="s">
        <v>3311</v>
      </c>
      <c r="B144">
        <v>0</v>
      </c>
      <c r="C144">
        <v>0</v>
      </c>
      <c r="I144" s="3" t="s">
        <v>4016</v>
      </c>
      <c r="J144">
        <v>0</v>
      </c>
      <c r="P144" s="3" t="s">
        <v>1561</v>
      </c>
      <c r="Q144">
        <v>0</v>
      </c>
      <c r="W144" s="3" t="s">
        <v>20260</v>
      </c>
      <c r="X144">
        <v>1</v>
      </c>
      <c r="Z144" s="3" t="s">
        <v>19220</v>
      </c>
      <c r="AA144">
        <v>3</v>
      </c>
    </row>
    <row r="145" spans="1:27">
      <c r="A145" s="3" t="s">
        <v>1581</v>
      </c>
      <c r="B145">
        <v>7</v>
      </c>
      <c r="C145">
        <v>1</v>
      </c>
      <c r="I145" s="3" t="s">
        <v>4043</v>
      </c>
      <c r="J145">
        <v>0</v>
      </c>
      <c r="P145" s="3" t="s">
        <v>5323</v>
      </c>
      <c r="Q145">
        <v>0</v>
      </c>
      <c r="W145" s="3" t="s">
        <v>20264</v>
      </c>
      <c r="X145">
        <v>1</v>
      </c>
      <c r="Z145" s="3" t="s">
        <v>19226</v>
      </c>
      <c r="AA145">
        <v>10</v>
      </c>
    </row>
    <row r="146" spans="1:27">
      <c r="A146" s="3" t="s">
        <v>3314</v>
      </c>
      <c r="B146">
        <v>0</v>
      </c>
      <c r="C146">
        <v>0</v>
      </c>
      <c r="I146" s="3" t="s">
        <v>4048</v>
      </c>
      <c r="J146">
        <v>0</v>
      </c>
      <c r="P146" s="3" t="s">
        <v>5358</v>
      </c>
      <c r="Q146">
        <v>0</v>
      </c>
      <c r="W146" s="3" t="s">
        <v>20280</v>
      </c>
      <c r="X146">
        <v>4</v>
      </c>
      <c r="Z146" s="3" t="s">
        <v>19232</v>
      </c>
      <c r="AA146">
        <v>4</v>
      </c>
    </row>
    <row r="147" spans="1:27">
      <c r="A147" s="3" t="s">
        <v>3317</v>
      </c>
      <c r="B147">
        <v>0</v>
      </c>
      <c r="C147">
        <v>0</v>
      </c>
      <c r="I147" s="3" t="s">
        <v>18847</v>
      </c>
      <c r="J147">
        <v>0</v>
      </c>
      <c r="P147" s="3" t="s">
        <v>5374</v>
      </c>
      <c r="Q147">
        <v>0</v>
      </c>
      <c r="W147" s="3" t="s">
        <v>20319</v>
      </c>
      <c r="X147">
        <v>1</v>
      </c>
      <c r="Z147" s="3" t="s">
        <v>19255</v>
      </c>
      <c r="AA147">
        <v>6</v>
      </c>
    </row>
    <row r="148" spans="1:27">
      <c r="A148" s="3" t="s">
        <v>3320</v>
      </c>
      <c r="B148">
        <v>0</v>
      </c>
      <c r="C148">
        <v>0</v>
      </c>
      <c r="I148" s="3" t="s">
        <v>18850</v>
      </c>
      <c r="J148">
        <v>0</v>
      </c>
      <c r="P148" s="3" t="s">
        <v>5397</v>
      </c>
      <c r="Q148">
        <v>0</v>
      </c>
      <c r="W148" s="3" t="s">
        <v>20340</v>
      </c>
      <c r="X148">
        <v>3</v>
      </c>
      <c r="Z148" s="3" t="s">
        <v>19308</v>
      </c>
      <c r="AA148">
        <v>1</v>
      </c>
    </row>
    <row r="149" spans="1:27">
      <c r="A149" s="3" t="s">
        <v>3325</v>
      </c>
      <c r="B149">
        <v>0</v>
      </c>
      <c r="C149">
        <v>0</v>
      </c>
      <c r="I149" s="3" t="s">
        <v>4053</v>
      </c>
      <c r="J149">
        <v>0</v>
      </c>
      <c r="P149" s="3" t="s">
        <v>1244</v>
      </c>
      <c r="Q149">
        <v>1</v>
      </c>
      <c r="W149" s="3" t="s">
        <v>20348</v>
      </c>
      <c r="X149">
        <v>2</v>
      </c>
      <c r="Z149" s="3" t="s">
        <v>19320</v>
      </c>
      <c r="AA149">
        <v>5</v>
      </c>
    </row>
    <row r="150" spans="1:27">
      <c r="A150" s="3" t="s">
        <v>1231</v>
      </c>
      <c r="B150">
        <v>1</v>
      </c>
      <c r="C150">
        <v>0</v>
      </c>
      <c r="I150" s="3" t="s">
        <v>4058</v>
      </c>
      <c r="J150">
        <v>0</v>
      </c>
      <c r="P150" s="3" t="s">
        <v>19146</v>
      </c>
      <c r="Q150">
        <v>0</v>
      </c>
      <c r="W150" s="3" t="s">
        <v>20372</v>
      </c>
      <c r="X150">
        <v>1</v>
      </c>
      <c r="Z150" s="3" t="s">
        <v>19333</v>
      </c>
      <c r="AA150">
        <v>1</v>
      </c>
    </row>
    <row r="151" spans="1:27">
      <c r="A151" s="3" t="s">
        <v>3333</v>
      </c>
      <c r="B151">
        <v>0</v>
      </c>
      <c r="C151">
        <v>0</v>
      </c>
      <c r="I151" s="3" t="s">
        <v>4061</v>
      </c>
      <c r="J151">
        <v>0</v>
      </c>
      <c r="P151" s="3" t="s">
        <v>1681</v>
      </c>
      <c r="Q151">
        <v>1</v>
      </c>
      <c r="W151" s="3" t="s">
        <v>20397</v>
      </c>
      <c r="X151">
        <v>1</v>
      </c>
      <c r="Z151" s="3" t="s">
        <v>19344</v>
      </c>
      <c r="AA151">
        <v>4</v>
      </c>
    </row>
    <row r="152" spans="1:27">
      <c r="A152" s="3" t="s">
        <v>3338</v>
      </c>
      <c r="B152">
        <v>0</v>
      </c>
      <c r="C152">
        <v>0</v>
      </c>
      <c r="I152" s="3" t="s">
        <v>4066</v>
      </c>
      <c r="J152">
        <v>0</v>
      </c>
      <c r="P152" s="3" t="s">
        <v>5442</v>
      </c>
      <c r="Q152">
        <v>0</v>
      </c>
      <c r="W152" s="3" t="s">
        <v>20407</v>
      </c>
      <c r="X152">
        <v>1</v>
      </c>
      <c r="Z152" s="3" t="s">
        <v>19350</v>
      </c>
      <c r="AA152">
        <v>5</v>
      </c>
    </row>
    <row r="153" spans="1:27">
      <c r="A153" s="3" t="s">
        <v>3341</v>
      </c>
      <c r="B153">
        <v>0</v>
      </c>
      <c r="C153">
        <v>0</v>
      </c>
      <c r="I153" s="3" t="s">
        <v>4081</v>
      </c>
      <c r="J153">
        <v>0</v>
      </c>
      <c r="P153" s="3" t="s">
        <v>5445</v>
      </c>
      <c r="Q153">
        <v>0</v>
      </c>
      <c r="W153" s="3" t="s">
        <v>20423</v>
      </c>
      <c r="X153">
        <v>5</v>
      </c>
      <c r="Z153" s="3" t="s">
        <v>19434</v>
      </c>
      <c r="AA153">
        <v>12</v>
      </c>
    </row>
    <row r="154" spans="1:27">
      <c r="A154" s="3" t="s">
        <v>3350</v>
      </c>
      <c r="B154">
        <v>0</v>
      </c>
      <c r="C154">
        <v>0</v>
      </c>
      <c r="I154" s="3" t="s">
        <v>4100</v>
      </c>
      <c r="J154">
        <v>0</v>
      </c>
      <c r="P154" s="3" t="s">
        <v>5476</v>
      </c>
      <c r="Q154">
        <v>0</v>
      </c>
      <c r="W154" s="3" t="s">
        <v>20464</v>
      </c>
      <c r="X154">
        <v>1</v>
      </c>
      <c r="Z154" s="3" t="s">
        <v>19481</v>
      </c>
      <c r="AA154">
        <v>2</v>
      </c>
    </row>
    <row r="155" spans="1:27">
      <c r="A155" s="3" t="s">
        <v>3357</v>
      </c>
      <c r="B155">
        <v>0</v>
      </c>
      <c r="C155">
        <v>0</v>
      </c>
      <c r="I155" s="3" t="s">
        <v>4107</v>
      </c>
      <c r="J155">
        <v>0</v>
      </c>
      <c r="P155" s="3" t="s">
        <v>5483</v>
      </c>
      <c r="Q155">
        <v>0</v>
      </c>
      <c r="W155" s="3" t="s">
        <v>20474</v>
      </c>
      <c r="X155">
        <v>1</v>
      </c>
      <c r="Z155" s="3" t="s">
        <v>19490</v>
      </c>
      <c r="AA155">
        <v>19</v>
      </c>
    </row>
    <row r="156" spans="1:27">
      <c r="A156" s="3" t="s">
        <v>3360</v>
      </c>
      <c r="B156">
        <v>0</v>
      </c>
      <c r="C156">
        <v>0</v>
      </c>
      <c r="I156" s="3" t="s">
        <v>4120</v>
      </c>
      <c r="J156">
        <v>0</v>
      </c>
      <c r="P156" s="3" t="s">
        <v>5497</v>
      </c>
      <c r="Q156">
        <v>0</v>
      </c>
      <c r="W156" s="3" t="s">
        <v>20497</v>
      </c>
      <c r="X156">
        <v>1</v>
      </c>
      <c r="Z156" s="3" t="s">
        <v>19515</v>
      </c>
      <c r="AA156">
        <v>1</v>
      </c>
    </row>
    <row r="157" spans="1:27">
      <c r="A157" s="3" t="s">
        <v>3363</v>
      </c>
      <c r="B157">
        <v>0</v>
      </c>
      <c r="C157">
        <v>0</v>
      </c>
      <c r="I157" s="3" t="s">
        <v>4133</v>
      </c>
      <c r="J157">
        <v>0</v>
      </c>
      <c r="P157" s="3" t="s">
        <v>5535</v>
      </c>
      <c r="Q157">
        <v>0</v>
      </c>
      <c r="W157" s="3" t="s">
        <v>20509</v>
      </c>
      <c r="X157">
        <v>5</v>
      </c>
      <c r="Z157" s="3" t="s">
        <v>19534</v>
      </c>
      <c r="AA157">
        <v>2</v>
      </c>
    </row>
    <row r="158" spans="1:27">
      <c r="A158" s="3" t="s">
        <v>3370</v>
      </c>
      <c r="B158">
        <v>0</v>
      </c>
      <c r="C158">
        <v>0</v>
      </c>
      <c r="I158" s="3" t="s">
        <v>4144</v>
      </c>
      <c r="J158">
        <v>0</v>
      </c>
      <c r="P158" s="3" t="s">
        <v>5543</v>
      </c>
      <c r="Q158">
        <v>0</v>
      </c>
      <c r="W158" s="3" t="s">
        <v>20524</v>
      </c>
      <c r="X158">
        <v>4</v>
      </c>
      <c r="Z158" s="3" t="s">
        <v>19632</v>
      </c>
      <c r="AA158">
        <v>1</v>
      </c>
    </row>
    <row r="159" spans="1:27">
      <c r="A159" s="3" t="s">
        <v>3373</v>
      </c>
      <c r="B159">
        <v>0</v>
      </c>
      <c r="C159">
        <v>0</v>
      </c>
      <c r="I159" s="3" t="s">
        <v>1632</v>
      </c>
      <c r="J159">
        <v>1</v>
      </c>
      <c r="P159" s="3" t="s">
        <v>5601</v>
      </c>
      <c r="Q159">
        <v>0</v>
      </c>
      <c r="W159" s="3" t="s">
        <v>20570</v>
      </c>
      <c r="X159">
        <v>4</v>
      </c>
      <c r="Z159" s="3" t="s">
        <v>19656</v>
      </c>
      <c r="AA159">
        <v>3</v>
      </c>
    </row>
    <row r="160" spans="1:27">
      <c r="A160" s="3" t="s">
        <v>3376</v>
      </c>
      <c r="B160">
        <v>0</v>
      </c>
      <c r="C160">
        <v>0</v>
      </c>
      <c r="I160" s="3" t="s">
        <v>4157</v>
      </c>
      <c r="J160">
        <v>0</v>
      </c>
      <c r="P160" s="3" t="s">
        <v>5608</v>
      </c>
      <c r="Q160">
        <v>0</v>
      </c>
      <c r="W160" s="3" t="s">
        <v>20598</v>
      </c>
      <c r="X160">
        <v>1</v>
      </c>
      <c r="Z160" s="3" t="s">
        <v>19678</v>
      </c>
      <c r="AA160">
        <v>2</v>
      </c>
    </row>
    <row r="161" spans="1:27">
      <c r="A161" s="3" t="s">
        <v>3379</v>
      </c>
      <c r="B161">
        <v>0</v>
      </c>
      <c r="C161">
        <v>0</v>
      </c>
      <c r="I161" s="3" t="s">
        <v>1636</v>
      </c>
      <c r="J161">
        <v>1</v>
      </c>
      <c r="P161" s="3" t="s">
        <v>5650</v>
      </c>
      <c r="Q161">
        <v>0</v>
      </c>
      <c r="W161" s="3" t="s">
        <v>20603</v>
      </c>
      <c r="X161">
        <v>1</v>
      </c>
      <c r="Z161" s="3" t="s">
        <v>19691</v>
      </c>
      <c r="AA161">
        <v>4</v>
      </c>
    </row>
    <row r="162" spans="1:27">
      <c r="A162" s="3" t="s">
        <v>3382</v>
      </c>
      <c r="B162">
        <v>0</v>
      </c>
      <c r="C162">
        <v>0</v>
      </c>
      <c r="I162" s="3" t="s">
        <v>4173</v>
      </c>
      <c r="J162">
        <v>0</v>
      </c>
      <c r="P162" s="3" t="s">
        <v>5738</v>
      </c>
      <c r="Q162">
        <v>0</v>
      </c>
      <c r="W162" s="3" t="s">
        <v>20615</v>
      </c>
      <c r="X162">
        <v>1</v>
      </c>
      <c r="Z162" s="3" t="s">
        <v>19114</v>
      </c>
      <c r="AA162">
        <v>2</v>
      </c>
    </row>
    <row r="163" spans="1:27">
      <c r="A163" s="3" t="s">
        <v>3385</v>
      </c>
      <c r="B163">
        <v>0</v>
      </c>
      <c r="C163">
        <v>0</v>
      </c>
      <c r="I163" s="3" t="s">
        <v>4176</v>
      </c>
      <c r="J163">
        <v>0</v>
      </c>
      <c r="P163" s="3" t="s">
        <v>5753</v>
      </c>
      <c r="Q163">
        <v>0</v>
      </c>
      <c r="W163" s="3" t="s">
        <v>20657</v>
      </c>
      <c r="X163">
        <v>1</v>
      </c>
      <c r="Z163" s="3" t="s">
        <v>19737</v>
      </c>
      <c r="AA163">
        <v>2</v>
      </c>
    </row>
    <row r="164" spans="1:27">
      <c r="A164" s="3" t="s">
        <v>3388</v>
      </c>
      <c r="B164">
        <v>0</v>
      </c>
      <c r="C164">
        <v>0</v>
      </c>
      <c r="I164" s="3" t="s">
        <v>4199</v>
      </c>
      <c r="J164">
        <v>0</v>
      </c>
      <c r="P164" s="3" t="s">
        <v>352</v>
      </c>
      <c r="Q164">
        <v>4</v>
      </c>
      <c r="W164" s="3" t="s">
        <v>20699</v>
      </c>
      <c r="X164">
        <v>4</v>
      </c>
      <c r="Z164" s="3" t="s">
        <v>19748</v>
      </c>
      <c r="AA164">
        <v>4</v>
      </c>
    </row>
    <row r="165" spans="1:27">
      <c r="A165" s="3" t="s">
        <v>3391</v>
      </c>
      <c r="B165">
        <v>0</v>
      </c>
      <c r="C165">
        <v>0</v>
      </c>
      <c r="I165" s="3" t="s">
        <v>4218</v>
      </c>
      <c r="J165">
        <v>0</v>
      </c>
      <c r="P165" s="3" t="s">
        <v>5781</v>
      </c>
      <c r="Q165">
        <v>0</v>
      </c>
      <c r="W165" s="3" t="s">
        <v>20749</v>
      </c>
      <c r="X165">
        <v>1</v>
      </c>
      <c r="Z165" s="3" t="s">
        <v>19771</v>
      </c>
      <c r="AA165">
        <v>1</v>
      </c>
    </row>
    <row r="166" spans="1:27">
      <c r="A166" s="3" t="s">
        <v>3394</v>
      </c>
      <c r="B166">
        <v>0</v>
      </c>
      <c r="C166">
        <v>0</v>
      </c>
      <c r="I166" s="3" t="s">
        <v>4237</v>
      </c>
      <c r="J166">
        <v>0</v>
      </c>
      <c r="P166" s="3" t="s">
        <v>5784</v>
      </c>
      <c r="Q166">
        <v>0</v>
      </c>
      <c r="W166" s="3" t="s">
        <v>20792</v>
      </c>
      <c r="X166">
        <v>1</v>
      </c>
      <c r="Z166" s="3" t="s">
        <v>19776</v>
      </c>
      <c r="AA166">
        <v>4</v>
      </c>
    </row>
    <row r="167" spans="1:27">
      <c r="A167" s="3" t="s">
        <v>3399</v>
      </c>
      <c r="B167">
        <v>0</v>
      </c>
      <c r="C167">
        <v>0</v>
      </c>
      <c r="I167" s="3" t="s">
        <v>4240</v>
      </c>
      <c r="J167">
        <v>0</v>
      </c>
      <c r="P167" s="3" t="s">
        <v>1709</v>
      </c>
      <c r="Q167">
        <v>0</v>
      </c>
      <c r="W167" s="3" t="s">
        <v>20816</v>
      </c>
      <c r="X167">
        <v>1</v>
      </c>
      <c r="Z167" s="3" t="s">
        <v>19820</v>
      </c>
      <c r="AA167">
        <v>4</v>
      </c>
    </row>
    <row r="168" spans="1:27">
      <c r="A168" s="3" t="s">
        <v>3402</v>
      </c>
      <c r="B168">
        <v>0</v>
      </c>
      <c r="C168">
        <v>0</v>
      </c>
      <c r="I168" s="3" t="s">
        <v>4248</v>
      </c>
      <c r="J168">
        <v>0</v>
      </c>
      <c r="P168" s="3" t="s">
        <v>5801</v>
      </c>
      <c r="Q168">
        <v>0</v>
      </c>
      <c r="W168" s="3" t="s">
        <v>20824</v>
      </c>
      <c r="X168">
        <v>1</v>
      </c>
      <c r="Z168" s="3" t="s">
        <v>19918</v>
      </c>
      <c r="AA168">
        <v>1</v>
      </c>
    </row>
    <row r="169" spans="1:27">
      <c r="A169" s="3" t="s">
        <v>3405</v>
      </c>
      <c r="B169">
        <v>0</v>
      </c>
      <c r="C169">
        <v>0</v>
      </c>
      <c r="I169" s="3" t="s">
        <v>4273</v>
      </c>
      <c r="J169">
        <v>0</v>
      </c>
      <c r="P169" s="3" t="s">
        <v>1714</v>
      </c>
      <c r="Q169">
        <v>1</v>
      </c>
      <c r="W169" s="3" t="s">
        <v>20901</v>
      </c>
      <c r="X169">
        <v>1</v>
      </c>
      <c r="Z169" s="3" t="s">
        <v>19931</v>
      </c>
      <c r="AA169">
        <v>2</v>
      </c>
    </row>
    <row r="170" spans="1:27">
      <c r="A170" s="3" t="s">
        <v>3410</v>
      </c>
      <c r="B170">
        <v>0</v>
      </c>
      <c r="C170">
        <v>0</v>
      </c>
      <c r="I170" s="3" t="s">
        <v>4279</v>
      </c>
      <c r="J170">
        <v>0</v>
      </c>
      <c r="P170" s="3" t="s">
        <v>2479</v>
      </c>
      <c r="Q170">
        <v>1</v>
      </c>
      <c r="W170" s="3" t="s">
        <v>20920</v>
      </c>
      <c r="X170">
        <v>1</v>
      </c>
      <c r="Z170" s="3" t="s">
        <v>19996</v>
      </c>
      <c r="AA170">
        <v>2</v>
      </c>
    </row>
    <row r="171" spans="1:27">
      <c r="A171" s="3" t="s">
        <v>3417</v>
      </c>
      <c r="B171">
        <v>0</v>
      </c>
      <c r="C171">
        <v>0</v>
      </c>
      <c r="I171" s="3" t="s">
        <v>4284</v>
      </c>
      <c r="J171">
        <v>0</v>
      </c>
      <c r="P171" s="3" t="s">
        <v>5901</v>
      </c>
      <c r="Q171">
        <v>0</v>
      </c>
      <c r="W171" s="3" t="s">
        <v>20932</v>
      </c>
      <c r="X171">
        <v>1</v>
      </c>
      <c r="Z171" s="3" t="s">
        <v>20027</v>
      </c>
      <c r="AA171">
        <v>7</v>
      </c>
    </row>
    <row r="172" spans="1:27">
      <c r="A172" s="3" t="s">
        <v>3421</v>
      </c>
      <c r="B172">
        <v>0</v>
      </c>
      <c r="C172">
        <v>0</v>
      </c>
      <c r="I172" s="3" t="s">
        <v>935</v>
      </c>
      <c r="J172">
        <v>2</v>
      </c>
      <c r="P172" s="3" t="s">
        <v>6013</v>
      </c>
      <c r="Q172">
        <v>0</v>
      </c>
      <c r="W172" s="3" t="s">
        <v>20941</v>
      </c>
      <c r="X172">
        <v>1</v>
      </c>
      <c r="Z172" s="3" t="s">
        <v>20097</v>
      </c>
      <c r="AA172">
        <v>4</v>
      </c>
    </row>
    <row r="173" spans="1:27">
      <c r="A173" s="3" t="s">
        <v>3424</v>
      </c>
      <c r="B173">
        <v>0</v>
      </c>
      <c r="C173">
        <v>0</v>
      </c>
      <c r="I173" s="3" t="s">
        <v>4304</v>
      </c>
      <c r="J173">
        <v>0</v>
      </c>
      <c r="P173" s="3" t="s">
        <v>6022</v>
      </c>
      <c r="Q173">
        <v>0</v>
      </c>
      <c r="W173" s="3" t="s">
        <v>20992</v>
      </c>
      <c r="X173">
        <v>1</v>
      </c>
      <c r="Z173" s="3" t="s">
        <v>20119</v>
      </c>
      <c r="AA173">
        <v>2</v>
      </c>
    </row>
    <row r="174" spans="1:27">
      <c r="A174" s="3" t="s">
        <v>3427</v>
      </c>
      <c r="B174">
        <v>0</v>
      </c>
      <c r="C174">
        <v>0</v>
      </c>
      <c r="I174" s="3" t="s">
        <v>4307</v>
      </c>
      <c r="J174">
        <v>0</v>
      </c>
      <c r="P174" s="3" t="s">
        <v>6030</v>
      </c>
      <c r="Q174">
        <v>0</v>
      </c>
      <c r="W174" s="3" t="s">
        <v>21052</v>
      </c>
      <c r="X174">
        <v>1</v>
      </c>
      <c r="Z174" s="3" t="s">
        <v>20130</v>
      </c>
      <c r="AA174">
        <v>2</v>
      </c>
    </row>
    <row r="175" spans="1:27">
      <c r="A175" s="3" t="s">
        <v>1158</v>
      </c>
      <c r="B175">
        <v>2</v>
      </c>
      <c r="C175">
        <v>0</v>
      </c>
      <c r="I175" s="3" t="s">
        <v>4310</v>
      </c>
      <c r="J175">
        <v>0</v>
      </c>
      <c r="P175" s="3" t="s">
        <v>1275</v>
      </c>
      <c r="Q175">
        <v>2</v>
      </c>
      <c r="W175" s="3" t="s">
        <v>21069</v>
      </c>
      <c r="X175">
        <v>1</v>
      </c>
      <c r="Z175" s="3" t="s">
        <v>20136</v>
      </c>
      <c r="AA175">
        <v>3</v>
      </c>
    </row>
    <row r="176" spans="1:27">
      <c r="A176" s="3" t="s">
        <v>3432</v>
      </c>
      <c r="B176">
        <v>0</v>
      </c>
      <c r="C176">
        <v>0</v>
      </c>
      <c r="I176" s="3" t="s">
        <v>4328</v>
      </c>
      <c r="J176">
        <v>0</v>
      </c>
      <c r="P176" s="3" t="s">
        <v>1729</v>
      </c>
      <c r="Q176">
        <v>2</v>
      </c>
      <c r="W176" s="3" t="s">
        <v>21077</v>
      </c>
      <c r="X176">
        <v>1</v>
      </c>
      <c r="Z176" s="3" t="s">
        <v>20147</v>
      </c>
      <c r="AA176">
        <v>1</v>
      </c>
    </row>
    <row r="177" spans="1:27">
      <c r="A177" s="3" t="s">
        <v>3435</v>
      </c>
      <c r="B177">
        <v>0</v>
      </c>
      <c r="C177">
        <v>0</v>
      </c>
      <c r="I177" s="3" t="s">
        <v>4334</v>
      </c>
      <c r="J177">
        <v>0</v>
      </c>
      <c r="P177" s="3" t="s">
        <v>6067</v>
      </c>
      <c r="Q177">
        <v>0</v>
      </c>
      <c r="W177" s="3" t="s">
        <v>21081</v>
      </c>
      <c r="X177">
        <v>1</v>
      </c>
      <c r="Z177" s="3" t="s">
        <v>20192</v>
      </c>
      <c r="AA177">
        <v>3</v>
      </c>
    </row>
    <row r="178" spans="1:27">
      <c r="A178" s="3" t="s">
        <v>3442</v>
      </c>
      <c r="B178">
        <v>0</v>
      </c>
      <c r="C178">
        <v>0</v>
      </c>
      <c r="I178" s="3" t="s">
        <v>4344</v>
      </c>
      <c r="J178">
        <v>0</v>
      </c>
      <c r="P178" s="3" t="s">
        <v>6148</v>
      </c>
      <c r="Q178">
        <v>0</v>
      </c>
      <c r="W178" s="3" t="s">
        <v>21133</v>
      </c>
      <c r="X178">
        <v>1</v>
      </c>
      <c r="Z178" s="3" t="s">
        <v>20207</v>
      </c>
      <c r="AA178">
        <v>1</v>
      </c>
    </row>
    <row r="179" spans="1:27">
      <c r="A179" s="3" t="s">
        <v>1587</v>
      </c>
      <c r="B179">
        <v>1</v>
      </c>
      <c r="C179">
        <v>0</v>
      </c>
      <c r="I179" s="3" t="s">
        <v>4349</v>
      </c>
      <c r="J179">
        <v>0</v>
      </c>
      <c r="P179" s="3" t="s">
        <v>6154</v>
      </c>
      <c r="Q179">
        <v>0</v>
      </c>
      <c r="W179" s="3" t="s">
        <v>21154</v>
      </c>
      <c r="X179">
        <v>1</v>
      </c>
      <c r="Z179" s="3" t="s">
        <v>20243</v>
      </c>
      <c r="AA179">
        <v>2</v>
      </c>
    </row>
    <row r="180" spans="1:27">
      <c r="A180" s="3" t="s">
        <v>3449</v>
      </c>
      <c r="B180">
        <v>0</v>
      </c>
      <c r="C180">
        <v>0</v>
      </c>
      <c r="I180" s="3" t="s">
        <v>941</v>
      </c>
      <c r="J180">
        <v>2</v>
      </c>
      <c r="P180" s="3" t="s">
        <v>6164</v>
      </c>
      <c r="Q180">
        <v>0</v>
      </c>
      <c r="W180" s="3" t="s">
        <v>21183</v>
      </c>
      <c r="X180">
        <v>1</v>
      </c>
      <c r="Z180" s="3" t="s">
        <v>20252</v>
      </c>
      <c r="AA180">
        <v>1</v>
      </c>
    </row>
    <row r="181" spans="1:27">
      <c r="A181" s="3" t="s">
        <v>3452</v>
      </c>
      <c r="B181">
        <v>0</v>
      </c>
      <c r="C181">
        <v>0</v>
      </c>
      <c r="I181" s="3" t="s">
        <v>945</v>
      </c>
      <c r="J181">
        <v>3</v>
      </c>
      <c r="P181" s="3" t="s">
        <v>6182</v>
      </c>
      <c r="Q181">
        <v>0</v>
      </c>
      <c r="W181" s="3" t="s">
        <v>21233</v>
      </c>
      <c r="X181">
        <v>1</v>
      </c>
      <c r="Z181" s="3" t="s">
        <v>20280</v>
      </c>
      <c r="AA181">
        <v>4</v>
      </c>
    </row>
    <row r="182" spans="1:27">
      <c r="A182" s="3" t="s">
        <v>3457</v>
      </c>
      <c r="B182">
        <v>0</v>
      </c>
      <c r="C182">
        <v>0</v>
      </c>
      <c r="I182" s="3" t="s">
        <v>4380</v>
      </c>
      <c r="J182">
        <v>0</v>
      </c>
      <c r="P182" s="3" t="s">
        <v>771</v>
      </c>
      <c r="Q182">
        <v>3</v>
      </c>
      <c r="W182" s="3" t="s">
        <v>21265</v>
      </c>
      <c r="X182">
        <v>1</v>
      </c>
      <c r="Z182" s="3" t="s">
        <v>20352</v>
      </c>
      <c r="AA182">
        <v>1</v>
      </c>
    </row>
    <row r="183" spans="1:27">
      <c r="A183" s="3" t="s">
        <v>3460</v>
      </c>
      <c r="B183">
        <v>0</v>
      </c>
      <c r="C183">
        <v>0</v>
      </c>
      <c r="I183" s="3" t="s">
        <v>4383</v>
      </c>
      <c r="J183">
        <v>0</v>
      </c>
      <c r="P183" s="3" t="s">
        <v>6223</v>
      </c>
      <c r="Q183">
        <v>0</v>
      </c>
      <c r="W183" s="3" t="s">
        <v>21328</v>
      </c>
      <c r="X183">
        <v>1</v>
      </c>
      <c r="Z183" s="3" t="s">
        <v>20374</v>
      </c>
      <c r="AA183">
        <v>1</v>
      </c>
    </row>
    <row r="184" spans="1:27">
      <c r="A184" s="3" t="s">
        <v>3463</v>
      </c>
      <c r="B184">
        <v>0</v>
      </c>
      <c r="C184">
        <v>0</v>
      </c>
      <c r="I184" s="3" t="s">
        <v>4388</v>
      </c>
      <c r="J184">
        <v>0</v>
      </c>
      <c r="P184" s="3" t="s">
        <v>19328</v>
      </c>
      <c r="Q184">
        <v>0</v>
      </c>
      <c r="W184" s="3" t="s">
        <v>21340</v>
      </c>
      <c r="X184">
        <v>1</v>
      </c>
      <c r="Z184" s="3" t="s">
        <v>20423</v>
      </c>
      <c r="AA184">
        <v>5</v>
      </c>
    </row>
    <row r="185" spans="1:27">
      <c r="A185" s="3" t="s">
        <v>3468</v>
      </c>
      <c r="B185">
        <v>0</v>
      </c>
      <c r="C185">
        <v>0</v>
      </c>
      <c r="I185" s="3" t="s">
        <v>4391</v>
      </c>
      <c r="J185">
        <v>1</v>
      </c>
      <c r="P185" s="3" t="s">
        <v>433</v>
      </c>
      <c r="Q185">
        <v>4</v>
      </c>
      <c r="W185" s="3" t="s">
        <v>21364</v>
      </c>
      <c r="X185">
        <v>1</v>
      </c>
      <c r="Z185" s="3" t="s">
        <v>20466</v>
      </c>
      <c r="AA185">
        <v>3</v>
      </c>
    </row>
    <row r="186" spans="1:27">
      <c r="A186" s="3" t="s">
        <v>3473</v>
      </c>
      <c r="B186">
        <v>0</v>
      </c>
      <c r="C186">
        <v>0</v>
      </c>
      <c r="I186" s="3" t="s">
        <v>184</v>
      </c>
      <c r="J186">
        <v>13</v>
      </c>
      <c r="P186" s="3" t="s">
        <v>6306</v>
      </c>
      <c r="Q186">
        <v>0</v>
      </c>
      <c r="W186" s="3" t="s">
        <v>21371</v>
      </c>
      <c r="X186">
        <v>1</v>
      </c>
      <c r="Z186" s="3" t="s">
        <v>20476</v>
      </c>
      <c r="AA186">
        <v>1</v>
      </c>
    </row>
    <row r="187" spans="1:27">
      <c r="A187" s="3" t="s">
        <v>3480</v>
      </c>
      <c r="B187">
        <v>0</v>
      </c>
      <c r="C187">
        <v>0</v>
      </c>
      <c r="I187" s="3" t="s">
        <v>4406</v>
      </c>
      <c r="J187">
        <v>0</v>
      </c>
      <c r="P187" s="3" t="s">
        <v>744</v>
      </c>
      <c r="Q187">
        <v>2</v>
      </c>
      <c r="W187" s="3" t="s">
        <v>21389</v>
      </c>
      <c r="X187">
        <v>1</v>
      </c>
      <c r="Z187" s="3" t="s">
        <v>20499</v>
      </c>
      <c r="AA187">
        <v>1</v>
      </c>
    </row>
    <row r="188" spans="1:27">
      <c r="A188" s="3" t="s">
        <v>3485</v>
      </c>
      <c r="B188">
        <v>0</v>
      </c>
      <c r="C188">
        <v>0</v>
      </c>
      <c r="I188" s="3" t="s">
        <v>4419</v>
      </c>
      <c r="J188">
        <v>0</v>
      </c>
      <c r="P188" s="3" t="s">
        <v>6324</v>
      </c>
      <c r="Q188">
        <v>0</v>
      </c>
      <c r="W188" s="3" t="s">
        <v>21407</v>
      </c>
      <c r="X188">
        <v>1</v>
      </c>
      <c r="Z188" s="3" t="s">
        <v>20524</v>
      </c>
      <c r="AA188">
        <v>4</v>
      </c>
    </row>
    <row r="189" spans="1:27">
      <c r="A189" s="3" t="s">
        <v>3490</v>
      </c>
      <c r="B189">
        <v>0</v>
      </c>
      <c r="C189">
        <v>0</v>
      </c>
      <c r="I189" s="3" t="s">
        <v>1643</v>
      </c>
      <c r="J189">
        <v>1</v>
      </c>
      <c r="P189" s="3" t="s">
        <v>6327</v>
      </c>
      <c r="Q189">
        <v>0</v>
      </c>
      <c r="W189" s="3" t="s">
        <v>21442</v>
      </c>
      <c r="X189">
        <v>8628</v>
      </c>
      <c r="Z189" s="3" t="s">
        <v>20600</v>
      </c>
      <c r="AA189">
        <v>2</v>
      </c>
    </row>
    <row r="190" spans="1:27">
      <c r="A190" s="3" t="s">
        <v>1590</v>
      </c>
      <c r="B190">
        <v>1</v>
      </c>
      <c r="C190">
        <v>0</v>
      </c>
      <c r="I190" s="3" t="s">
        <v>4431</v>
      </c>
      <c r="J190">
        <v>0</v>
      </c>
      <c r="P190" s="3" t="s">
        <v>6330</v>
      </c>
      <c r="Q190">
        <v>0</v>
      </c>
      <c r="Z190" s="3" t="s">
        <v>20617</v>
      </c>
      <c r="AA190">
        <v>2</v>
      </c>
    </row>
    <row r="191" spans="1:27">
      <c r="A191" s="3" t="s">
        <v>3504</v>
      </c>
      <c r="B191">
        <v>0</v>
      </c>
      <c r="C191">
        <v>0</v>
      </c>
      <c r="I191" s="3" t="s">
        <v>4458</v>
      </c>
      <c r="J191">
        <v>0</v>
      </c>
      <c r="P191" s="3" t="s">
        <v>6374</v>
      </c>
      <c r="Q191">
        <v>0</v>
      </c>
      <c r="Z191" s="3" t="s">
        <v>20701</v>
      </c>
      <c r="AA191">
        <v>4</v>
      </c>
    </row>
    <row r="192" spans="1:27">
      <c r="A192" s="3" t="s">
        <v>148</v>
      </c>
      <c r="B192">
        <v>18</v>
      </c>
      <c r="C192">
        <v>2</v>
      </c>
      <c r="I192" s="3" t="s">
        <v>1279</v>
      </c>
      <c r="J192">
        <v>1</v>
      </c>
      <c r="P192" s="3" t="s">
        <v>6402</v>
      </c>
      <c r="Q192">
        <v>0</v>
      </c>
      <c r="Z192" s="3" t="s">
        <v>20794</v>
      </c>
      <c r="AA192">
        <v>2</v>
      </c>
    </row>
    <row r="193" spans="1:27">
      <c r="A193" s="3" t="s">
        <v>3509</v>
      </c>
      <c r="B193">
        <v>0</v>
      </c>
      <c r="C193">
        <v>0</v>
      </c>
      <c r="I193" s="3" t="s">
        <v>4469</v>
      </c>
      <c r="J193">
        <v>0</v>
      </c>
      <c r="P193" s="3" t="s">
        <v>6409</v>
      </c>
      <c r="Q193">
        <v>0</v>
      </c>
      <c r="Z193" s="3" t="s">
        <v>20903</v>
      </c>
      <c r="AA193">
        <v>1</v>
      </c>
    </row>
    <row r="194" spans="1:27">
      <c r="A194" s="3" t="s">
        <v>3512</v>
      </c>
      <c r="B194">
        <v>0</v>
      </c>
      <c r="C194">
        <v>0</v>
      </c>
      <c r="I194" s="3" t="s">
        <v>1646</v>
      </c>
      <c r="J194">
        <v>1</v>
      </c>
      <c r="P194" s="3" t="s">
        <v>6416</v>
      </c>
      <c r="Q194">
        <v>0</v>
      </c>
      <c r="Z194" s="3" t="s">
        <v>20932</v>
      </c>
      <c r="AA194">
        <v>1</v>
      </c>
    </row>
    <row r="195" spans="1:27">
      <c r="A195" s="3" t="s">
        <v>3515</v>
      </c>
      <c r="B195">
        <v>0</v>
      </c>
      <c r="C195">
        <v>0</v>
      </c>
      <c r="I195" s="3" t="s">
        <v>4487</v>
      </c>
      <c r="J195">
        <v>0</v>
      </c>
      <c r="P195" s="3" t="s">
        <v>6426</v>
      </c>
      <c r="Q195">
        <v>0</v>
      </c>
      <c r="Z195" s="3" t="s">
        <v>21198</v>
      </c>
      <c r="AA195">
        <v>1</v>
      </c>
    </row>
    <row r="196" spans="1:27">
      <c r="A196" s="3" t="s">
        <v>3520</v>
      </c>
      <c r="B196">
        <v>0</v>
      </c>
      <c r="C196">
        <v>0</v>
      </c>
      <c r="I196" s="3" t="s">
        <v>4492</v>
      </c>
      <c r="J196">
        <v>0</v>
      </c>
      <c r="P196" s="3" t="s">
        <v>1750</v>
      </c>
      <c r="Q196">
        <v>1</v>
      </c>
      <c r="Z196" s="3" t="s">
        <v>21366</v>
      </c>
      <c r="AA196">
        <v>1</v>
      </c>
    </row>
    <row r="197" spans="1:27">
      <c r="A197" s="3" t="s">
        <v>3523</v>
      </c>
      <c r="B197">
        <v>0</v>
      </c>
      <c r="C197">
        <v>0</v>
      </c>
      <c r="I197" s="3" t="s">
        <v>4495</v>
      </c>
      <c r="J197">
        <v>0</v>
      </c>
      <c r="P197" s="3" t="s">
        <v>6532</v>
      </c>
      <c r="Q197">
        <v>0</v>
      </c>
      <c r="Z197" s="3" t="s">
        <v>21442</v>
      </c>
      <c r="AA197">
        <v>8628</v>
      </c>
    </row>
    <row r="198" spans="1:27">
      <c r="A198" s="3" t="s">
        <v>3532</v>
      </c>
      <c r="B198">
        <v>0</v>
      </c>
      <c r="C198">
        <v>0</v>
      </c>
      <c r="I198" s="3" t="s">
        <v>4502</v>
      </c>
      <c r="J198">
        <v>0</v>
      </c>
      <c r="P198" s="3" t="s">
        <v>6535</v>
      </c>
      <c r="Q198">
        <v>0</v>
      </c>
    </row>
    <row r="199" spans="1:27">
      <c r="A199" s="3" t="s">
        <v>3535</v>
      </c>
      <c r="B199">
        <v>0</v>
      </c>
      <c r="C199">
        <v>0</v>
      </c>
      <c r="I199" s="3" t="s">
        <v>4506</v>
      </c>
      <c r="J199">
        <v>0</v>
      </c>
      <c r="P199" s="3" t="s">
        <v>6544</v>
      </c>
      <c r="Q199">
        <v>0</v>
      </c>
    </row>
    <row r="200" spans="1:27">
      <c r="A200" s="3" t="s">
        <v>3538</v>
      </c>
      <c r="B200">
        <v>0</v>
      </c>
      <c r="C200">
        <v>0</v>
      </c>
      <c r="I200" s="3" t="s">
        <v>4509</v>
      </c>
      <c r="J200">
        <v>0</v>
      </c>
      <c r="P200" s="3" t="s">
        <v>6562</v>
      </c>
      <c r="Q200">
        <v>0</v>
      </c>
    </row>
    <row r="201" spans="1:27">
      <c r="A201" s="3" t="s">
        <v>3541</v>
      </c>
      <c r="B201">
        <v>0</v>
      </c>
      <c r="C201">
        <v>0</v>
      </c>
      <c r="I201" s="3" t="s">
        <v>4516</v>
      </c>
      <c r="J201">
        <v>0</v>
      </c>
      <c r="P201" s="3" t="s">
        <v>6584</v>
      </c>
      <c r="Q201">
        <v>0</v>
      </c>
    </row>
    <row r="202" spans="1:27">
      <c r="A202" s="3" t="s">
        <v>3544</v>
      </c>
      <c r="B202">
        <v>0</v>
      </c>
      <c r="C202">
        <v>0</v>
      </c>
      <c r="I202" s="3" t="s">
        <v>18967</v>
      </c>
      <c r="J202">
        <v>0</v>
      </c>
      <c r="P202" s="3" t="s">
        <v>780</v>
      </c>
      <c r="Q202">
        <v>5</v>
      </c>
    </row>
    <row r="203" spans="1:27">
      <c r="A203" s="3" t="s">
        <v>3547</v>
      </c>
      <c r="B203">
        <v>0</v>
      </c>
      <c r="C203">
        <v>0</v>
      </c>
      <c r="I203" s="3" t="s">
        <v>4519</v>
      </c>
      <c r="J203">
        <v>0</v>
      </c>
      <c r="P203" s="3" t="s">
        <v>6606</v>
      </c>
      <c r="Q203">
        <v>0</v>
      </c>
    </row>
    <row r="204" spans="1:27">
      <c r="A204" s="3" t="s">
        <v>3552</v>
      </c>
      <c r="B204">
        <v>0</v>
      </c>
      <c r="C204">
        <v>0</v>
      </c>
      <c r="I204" s="3" t="s">
        <v>4534</v>
      </c>
      <c r="J204">
        <v>0</v>
      </c>
      <c r="P204" s="3" t="s">
        <v>6649</v>
      </c>
      <c r="Q204">
        <v>0</v>
      </c>
    </row>
    <row r="205" spans="1:27">
      <c r="A205" s="3" t="s">
        <v>1593</v>
      </c>
      <c r="B205">
        <v>1</v>
      </c>
      <c r="C205">
        <v>0</v>
      </c>
      <c r="I205" s="3" t="s">
        <v>4544</v>
      </c>
      <c r="J205">
        <v>0</v>
      </c>
      <c r="P205" s="3" t="s">
        <v>6699</v>
      </c>
      <c r="Q205">
        <v>0</v>
      </c>
    </row>
    <row r="206" spans="1:27">
      <c r="A206" s="3" t="s">
        <v>3565</v>
      </c>
      <c r="B206">
        <v>0</v>
      </c>
      <c r="C206">
        <v>0</v>
      </c>
      <c r="I206" s="3" t="s">
        <v>4547</v>
      </c>
      <c r="J206">
        <v>0</v>
      </c>
      <c r="P206" s="3" t="s">
        <v>6715</v>
      </c>
      <c r="Q206">
        <v>0</v>
      </c>
    </row>
    <row r="207" spans="1:27">
      <c r="A207" s="3" t="s">
        <v>1596</v>
      </c>
      <c r="B207">
        <v>1</v>
      </c>
      <c r="C207">
        <v>0</v>
      </c>
      <c r="I207" s="3" t="s">
        <v>4553</v>
      </c>
      <c r="J207">
        <v>0</v>
      </c>
      <c r="P207" s="3" t="s">
        <v>6727</v>
      </c>
      <c r="Q207">
        <v>0</v>
      </c>
    </row>
    <row r="208" spans="1:27">
      <c r="A208" s="3" t="s">
        <v>3573</v>
      </c>
      <c r="B208">
        <v>0</v>
      </c>
      <c r="C208">
        <v>0</v>
      </c>
      <c r="I208" s="3" t="s">
        <v>4558</v>
      </c>
      <c r="J208">
        <v>0</v>
      </c>
      <c r="P208" s="3" t="s">
        <v>6823</v>
      </c>
      <c r="Q208">
        <v>0</v>
      </c>
    </row>
    <row r="209" spans="1:17">
      <c r="A209" s="3" t="s">
        <v>3578</v>
      </c>
      <c r="B209">
        <v>0</v>
      </c>
      <c r="C209">
        <v>0</v>
      </c>
      <c r="I209" s="3" t="s">
        <v>4569</v>
      </c>
      <c r="J209">
        <v>0</v>
      </c>
      <c r="P209" s="3" t="s">
        <v>6848</v>
      </c>
      <c r="Q209">
        <v>0</v>
      </c>
    </row>
    <row r="210" spans="1:17">
      <c r="A210" s="3" t="s">
        <v>3581</v>
      </c>
      <c r="B210">
        <v>0</v>
      </c>
      <c r="C210">
        <v>0</v>
      </c>
      <c r="I210" s="3" t="s">
        <v>4584</v>
      </c>
      <c r="J210">
        <v>0</v>
      </c>
      <c r="P210" s="3" t="s">
        <v>1772</v>
      </c>
      <c r="Q210">
        <v>1</v>
      </c>
    </row>
    <row r="211" spans="1:17">
      <c r="A211" s="3" t="s">
        <v>3586</v>
      </c>
      <c r="B211">
        <v>0</v>
      </c>
      <c r="C211">
        <v>0</v>
      </c>
      <c r="I211" s="3" t="s">
        <v>113</v>
      </c>
      <c r="J211">
        <v>15</v>
      </c>
      <c r="P211" s="3" t="s">
        <v>577</v>
      </c>
      <c r="Q211">
        <v>3</v>
      </c>
    </row>
    <row r="212" spans="1:17">
      <c r="A212" s="3" t="s">
        <v>3595</v>
      </c>
      <c r="B212">
        <v>0</v>
      </c>
      <c r="C212">
        <v>0</v>
      </c>
      <c r="I212" s="3" t="s">
        <v>1649</v>
      </c>
      <c r="J212">
        <v>1</v>
      </c>
      <c r="P212" s="3" t="s">
        <v>6895</v>
      </c>
      <c r="Q212">
        <v>0</v>
      </c>
    </row>
    <row r="213" spans="1:17">
      <c r="A213" s="3" t="s">
        <v>3602</v>
      </c>
      <c r="B213">
        <v>0</v>
      </c>
      <c r="C213">
        <v>0</v>
      </c>
      <c r="I213" s="3" t="s">
        <v>4632</v>
      </c>
      <c r="J213">
        <v>0</v>
      </c>
      <c r="P213" s="3" t="s">
        <v>6905</v>
      </c>
      <c r="Q213">
        <v>0</v>
      </c>
    </row>
    <row r="214" spans="1:17">
      <c r="A214" s="3" t="s">
        <v>3608</v>
      </c>
      <c r="B214">
        <v>0</v>
      </c>
      <c r="C214">
        <v>0</v>
      </c>
      <c r="I214" s="3" t="s">
        <v>4638</v>
      </c>
      <c r="J214">
        <v>0</v>
      </c>
      <c r="P214" s="3" t="s">
        <v>6973</v>
      </c>
      <c r="Q214">
        <v>0</v>
      </c>
    </row>
    <row r="215" spans="1:17">
      <c r="A215" s="3" t="s">
        <v>3611</v>
      </c>
      <c r="B215">
        <v>0</v>
      </c>
      <c r="C215">
        <v>0</v>
      </c>
      <c r="I215" s="3" t="s">
        <v>4643</v>
      </c>
      <c r="J215">
        <v>0</v>
      </c>
      <c r="P215" s="3" t="s">
        <v>6983</v>
      </c>
      <c r="Q215">
        <v>0</v>
      </c>
    </row>
    <row r="216" spans="1:17">
      <c r="A216" s="3" t="s">
        <v>3616</v>
      </c>
      <c r="B216">
        <v>0</v>
      </c>
      <c r="C216">
        <v>0</v>
      </c>
      <c r="I216" s="3" t="s">
        <v>4662</v>
      </c>
      <c r="J216">
        <v>0</v>
      </c>
      <c r="P216" s="3" t="s">
        <v>6993</v>
      </c>
      <c r="Q216">
        <v>0</v>
      </c>
    </row>
    <row r="217" spans="1:17">
      <c r="A217" s="3" t="s">
        <v>3621</v>
      </c>
      <c r="B217">
        <v>0</v>
      </c>
      <c r="C217">
        <v>0</v>
      </c>
      <c r="I217" s="3" t="s">
        <v>4667</v>
      </c>
      <c r="J217">
        <v>0</v>
      </c>
      <c r="P217" s="3" t="s">
        <v>7044</v>
      </c>
      <c r="Q217">
        <v>0</v>
      </c>
    </row>
    <row r="218" spans="1:17">
      <c r="A218" s="3" t="s">
        <v>3630</v>
      </c>
      <c r="B218">
        <v>0</v>
      </c>
      <c r="C218">
        <v>0</v>
      </c>
      <c r="I218" s="3" t="s">
        <v>950</v>
      </c>
      <c r="J218">
        <v>2</v>
      </c>
      <c r="P218" s="3" t="s">
        <v>7063</v>
      </c>
      <c r="Q218">
        <v>0</v>
      </c>
    </row>
    <row r="219" spans="1:17">
      <c r="A219" s="3" t="s">
        <v>1599</v>
      </c>
      <c r="B219">
        <v>1</v>
      </c>
      <c r="C219">
        <v>0</v>
      </c>
      <c r="I219" s="3" t="s">
        <v>4693</v>
      </c>
      <c r="J219">
        <v>0</v>
      </c>
      <c r="P219" s="3" t="s">
        <v>1516</v>
      </c>
      <c r="Q219">
        <v>1</v>
      </c>
    </row>
    <row r="220" spans="1:17">
      <c r="A220" s="3" t="s">
        <v>3633</v>
      </c>
      <c r="B220">
        <v>0</v>
      </c>
      <c r="C220">
        <v>0</v>
      </c>
      <c r="I220" s="3" t="s">
        <v>4708</v>
      </c>
      <c r="J220">
        <v>0</v>
      </c>
      <c r="P220" s="3" t="s">
        <v>795</v>
      </c>
      <c r="Q220">
        <v>0</v>
      </c>
    </row>
    <row r="221" spans="1:17">
      <c r="A221" s="3" t="s">
        <v>3636</v>
      </c>
      <c r="B221">
        <v>0</v>
      </c>
      <c r="C221">
        <v>0</v>
      </c>
      <c r="I221" s="3" t="s">
        <v>4711</v>
      </c>
      <c r="J221">
        <v>0</v>
      </c>
      <c r="P221" s="3" t="s">
        <v>7201</v>
      </c>
      <c r="Q221">
        <v>0</v>
      </c>
    </row>
    <row r="222" spans="1:17">
      <c r="A222" s="3" t="s">
        <v>3639</v>
      </c>
      <c r="B222">
        <v>0</v>
      </c>
      <c r="C222">
        <v>0</v>
      </c>
      <c r="I222" s="3" t="s">
        <v>4716</v>
      </c>
      <c r="J222">
        <v>0</v>
      </c>
      <c r="P222" s="3" t="s">
        <v>19438</v>
      </c>
      <c r="Q222">
        <v>0</v>
      </c>
    </row>
    <row r="223" spans="1:17">
      <c r="A223" s="3" t="s">
        <v>3646</v>
      </c>
      <c r="B223">
        <v>0</v>
      </c>
      <c r="C223">
        <v>0</v>
      </c>
      <c r="I223" s="3" t="s">
        <v>4719</v>
      </c>
      <c r="J223">
        <v>0</v>
      </c>
      <c r="P223" s="3" t="s">
        <v>1786</v>
      </c>
      <c r="Q223">
        <v>0</v>
      </c>
    </row>
    <row r="224" spans="1:17">
      <c r="A224" s="3" t="s">
        <v>3649</v>
      </c>
      <c r="B224">
        <v>0</v>
      </c>
      <c r="C224">
        <v>0</v>
      </c>
      <c r="I224" s="3" t="s">
        <v>4745</v>
      </c>
      <c r="J224">
        <v>0</v>
      </c>
      <c r="P224" s="3" t="s">
        <v>7259</v>
      </c>
      <c r="Q224">
        <v>0</v>
      </c>
    </row>
    <row r="225" spans="1:17">
      <c r="A225" s="3" t="s">
        <v>3652</v>
      </c>
      <c r="B225">
        <v>0</v>
      </c>
      <c r="C225">
        <v>0</v>
      </c>
      <c r="I225" s="3" t="s">
        <v>1652</v>
      </c>
      <c r="J225">
        <v>2</v>
      </c>
      <c r="P225" s="3" t="s">
        <v>7278</v>
      </c>
      <c r="Q225">
        <v>0</v>
      </c>
    </row>
    <row r="226" spans="1:17">
      <c r="A226" s="3" t="s">
        <v>3655</v>
      </c>
      <c r="B226">
        <v>0</v>
      </c>
      <c r="C226">
        <v>0</v>
      </c>
      <c r="I226" s="3" t="s">
        <v>4756</v>
      </c>
      <c r="J226">
        <v>0</v>
      </c>
      <c r="P226" s="3" t="s">
        <v>7281</v>
      </c>
      <c r="Q226">
        <v>0</v>
      </c>
    </row>
    <row r="227" spans="1:17">
      <c r="A227" s="3" t="s">
        <v>3662</v>
      </c>
      <c r="B227">
        <v>0</v>
      </c>
      <c r="C227">
        <v>0</v>
      </c>
      <c r="I227" s="3" t="s">
        <v>4786</v>
      </c>
      <c r="J227">
        <v>0</v>
      </c>
      <c r="P227" s="3" t="s">
        <v>7310</v>
      </c>
      <c r="Q227">
        <v>0</v>
      </c>
    </row>
    <row r="228" spans="1:17">
      <c r="A228" s="3" t="s">
        <v>3665</v>
      </c>
      <c r="B228">
        <v>0</v>
      </c>
      <c r="C228">
        <v>0</v>
      </c>
      <c r="I228" s="3" t="s">
        <v>4803</v>
      </c>
      <c r="J228">
        <v>0</v>
      </c>
      <c r="P228" s="3" t="s">
        <v>1000</v>
      </c>
      <c r="Q228">
        <v>3</v>
      </c>
    </row>
    <row r="229" spans="1:17">
      <c r="A229" s="3" t="s">
        <v>3674</v>
      </c>
      <c r="B229">
        <v>0</v>
      </c>
      <c r="C229">
        <v>0</v>
      </c>
      <c r="I229" s="3" t="s">
        <v>4815</v>
      </c>
      <c r="J229">
        <v>0</v>
      </c>
      <c r="P229" s="3" t="s">
        <v>7340</v>
      </c>
      <c r="Q229">
        <v>0</v>
      </c>
    </row>
    <row r="230" spans="1:17">
      <c r="A230" s="3" t="s">
        <v>3677</v>
      </c>
      <c r="B230">
        <v>0</v>
      </c>
      <c r="C230">
        <v>0</v>
      </c>
      <c r="I230" s="3" t="s">
        <v>4824</v>
      </c>
      <c r="J230">
        <v>0</v>
      </c>
      <c r="P230" s="3" t="s">
        <v>7372</v>
      </c>
      <c r="Q230">
        <v>0</v>
      </c>
    </row>
    <row r="231" spans="1:17">
      <c r="A231" s="3" t="s">
        <v>2474</v>
      </c>
      <c r="B231">
        <v>1</v>
      </c>
      <c r="C231">
        <v>0</v>
      </c>
      <c r="I231" s="3" t="s">
        <v>19023</v>
      </c>
      <c r="J231">
        <v>0</v>
      </c>
      <c r="P231" s="3" t="s">
        <v>7379</v>
      </c>
      <c r="Q231">
        <v>0</v>
      </c>
    </row>
    <row r="232" spans="1:17">
      <c r="A232" s="3" t="s">
        <v>3682</v>
      </c>
      <c r="B232">
        <v>0</v>
      </c>
      <c r="C232">
        <v>0</v>
      </c>
      <c r="I232" s="3" t="s">
        <v>4901</v>
      </c>
      <c r="J232">
        <v>0</v>
      </c>
      <c r="P232" s="3" t="s">
        <v>7402</v>
      </c>
      <c r="Q232">
        <v>0</v>
      </c>
    </row>
    <row r="233" spans="1:17">
      <c r="A233" s="3" t="s">
        <v>3687</v>
      </c>
      <c r="B233">
        <v>0</v>
      </c>
      <c r="C233">
        <v>0</v>
      </c>
      <c r="I233" s="3" t="s">
        <v>4904</v>
      </c>
      <c r="J233">
        <v>0</v>
      </c>
      <c r="P233" s="3" t="s">
        <v>19493</v>
      </c>
      <c r="Q233">
        <v>0</v>
      </c>
    </row>
    <row r="234" spans="1:17">
      <c r="A234" s="3" t="s">
        <v>3690</v>
      </c>
      <c r="B234">
        <v>0</v>
      </c>
      <c r="C234">
        <v>0</v>
      </c>
      <c r="I234" s="3" t="s">
        <v>4928</v>
      </c>
      <c r="J234">
        <v>0</v>
      </c>
      <c r="P234" s="3" t="s">
        <v>7486</v>
      </c>
      <c r="Q234">
        <v>0</v>
      </c>
    </row>
    <row r="235" spans="1:17">
      <c r="A235" s="3" t="s">
        <v>3699</v>
      </c>
      <c r="B235">
        <v>0</v>
      </c>
      <c r="C235">
        <v>0</v>
      </c>
      <c r="I235" s="3" t="s">
        <v>580</v>
      </c>
      <c r="J235">
        <v>3</v>
      </c>
      <c r="P235" s="3" t="s">
        <v>7558</v>
      </c>
      <c r="Q235">
        <v>0</v>
      </c>
    </row>
    <row r="236" spans="1:17">
      <c r="A236" s="3" t="s">
        <v>3702</v>
      </c>
      <c r="B236">
        <v>0</v>
      </c>
      <c r="C236">
        <v>0</v>
      </c>
      <c r="I236" s="3" t="s">
        <v>19046</v>
      </c>
      <c r="J236">
        <v>0</v>
      </c>
      <c r="P236" s="3" t="s">
        <v>19514</v>
      </c>
      <c r="Q236">
        <v>0</v>
      </c>
    </row>
    <row r="237" spans="1:17">
      <c r="A237" s="3" t="s">
        <v>3705</v>
      </c>
      <c r="B237">
        <v>0</v>
      </c>
      <c r="C237">
        <v>0</v>
      </c>
      <c r="I237" s="3" t="s">
        <v>4946</v>
      </c>
      <c r="J237">
        <v>0</v>
      </c>
      <c r="P237" s="3" t="s">
        <v>7596</v>
      </c>
      <c r="Q237">
        <v>0</v>
      </c>
    </row>
    <row r="238" spans="1:17">
      <c r="A238" s="3" t="s">
        <v>3708</v>
      </c>
      <c r="B238">
        <v>0</v>
      </c>
      <c r="C238">
        <v>0</v>
      </c>
      <c r="I238" s="3" t="s">
        <v>4958</v>
      </c>
      <c r="J238">
        <v>0</v>
      </c>
      <c r="P238" s="3" t="s">
        <v>855</v>
      </c>
      <c r="Q238">
        <v>2</v>
      </c>
    </row>
    <row r="239" spans="1:17">
      <c r="A239" s="3" t="s">
        <v>3715</v>
      </c>
      <c r="B239">
        <v>0</v>
      </c>
      <c r="C239">
        <v>0</v>
      </c>
      <c r="I239" s="3" t="s">
        <v>4987</v>
      </c>
      <c r="J239">
        <v>0</v>
      </c>
      <c r="P239" s="3" t="s">
        <v>7619</v>
      </c>
      <c r="Q239">
        <v>0</v>
      </c>
    </row>
    <row r="240" spans="1:17">
      <c r="A240" s="3" t="s">
        <v>1602</v>
      </c>
      <c r="B240">
        <v>1</v>
      </c>
      <c r="C240">
        <v>0</v>
      </c>
      <c r="I240" s="3" t="s">
        <v>4998</v>
      </c>
      <c r="J240">
        <v>0</v>
      </c>
      <c r="P240" s="3" t="s">
        <v>7632</v>
      </c>
      <c r="Q240">
        <v>0</v>
      </c>
    </row>
    <row r="241" spans="1:17">
      <c r="A241" s="3" t="s">
        <v>3722</v>
      </c>
      <c r="B241">
        <v>0</v>
      </c>
      <c r="C241">
        <v>0</v>
      </c>
      <c r="I241" s="3" t="s">
        <v>5007</v>
      </c>
      <c r="J241">
        <v>0</v>
      </c>
      <c r="P241" s="3" t="s">
        <v>7643</v>
      </c>
      <c r="Q241">
        <v>0</v>
      </c>
    </row>
    <row r="242" spans="1:17">
      <c r="A242" s="3" t="s">
        <v>3725</v>
      </c>
      <c r="B242">
        <v>0</v>
      </c>
      <c r="C242">
        <v>0</v>
      </c>
      <c r="I242" s="3" t="s">
        <v>5014</v>
      </c>
      <c r="J242">
        <v>0</v>
      </c>
      <c r="P242" s="3" t="s">
        <v>7650</v>
      </c>
      <c r="Q242">
        <v>0</v>
      </c>
    </row>
    <row r="243" spans="1:17">
      <c r="A243" s="3" t="s">
        <v>1605</v>
      </c>
      <c r="B243">
        <v>1</v>
      </c>
      <c r="C243">
        <v>0</v>
      </c>
      <c r="I243" s="3" t="s">
        <v>19077</v>
      </c>
      <c r="J243">
        <v>0</v>
      </c>
      <c r="P243" s="3" t="s">
        <v>7669</v>
      </c>
      <c r="Q243">
        <v>0</v>
      </c>
    </row>
    <row r="244" spans="1:17">
      <c r="A244" s="3" t="s">
        <v>3736</v>
      </c>
      <c r="B244">
        <v>0</v>
      </c>
      <c r="C244">
        <v>0</v>
      </c>
      <c r="I244" s="3" t="s">
        <v>5036</v>
      </c>
      <c r="J244">
        <v>0</v>
      </c>
      <c r="P244" s="3" t="s">
        <v>7672</v>
      </c>
      <c r="Q244">
        <v>0</v>
      </c>
    </row>
    <row r="245" spans="1:17">
      <c r="A245" s="3" t="s">
        <v>3743</v>
      </c>
      <c r="B245">
        <v>0</v>
      </c>
      <c r="C245">
        <v>0</v>
      </c>
      <c r="I245" s="3" t="s">
        <v>5039</v>
      </c>
      <c r="J245">
        <v>0</v>
      </c>
      <c r="P245" s="3" t="s">
        <v>7675</v>
      </c>
      <c r="Q245">
        <v>0</v>
      </c>
    </row>
    <row r="246" spans="1:17">
      <c r="A246" s="3" t="s">
        <v>3746</v>
      </c>
      <c r="B246">
        <v>0</v>
      </c>
      <c r="C246">
        <v>0</v>
      </c>
      <c r="I246" s="3" t="s">
        <v>5042</v>
      </c>
      <c r="J246">
        <v>1</v>
      </c>
      <c r="P246" s="3" t="s">
        <v>7695</v>
      </c>
      <c r="Q246">
        <v>0</v>
      </c>
    </row>
    <row r="247" spans="1:17">
      <c r="A247" s="3" t="s">
        <v>3749</v>
      </c>
      <c r="B247">
        <v>0</v>
      </c>
      <c r="C247">
        <v>0</v>
      </c>
      <c r="I247" s="3" t="s">
        <v>19088</v>
      </c>
      <c r="J247">
        <v>0</v>
      </c>
      <c r="P247" s="3" t="s">
        <v>552</v>
      </c>
      <c r="Q247">
        <v>0</v>
      </c>
    </row>
    <row r="248" spans="1:17">
      <c r="A248" s="3" t="s">
        <v>3752</v>
      </c>
      <c r="B248">
        <v>0</v>
      </c>
      <c r="C248">
        <v>0</v>
      </c>
      <c r="I248" s="3" t="s">
        <v>5077</v>
      </c>
      <c r="J248">
        <v>0</v>
      </c>
      <c r="P248" s="3" t="s">
        <v>7824</v>
      </c>
      <c r="Q248">
        <v>0</v>
      </c>
    </row>
    <row r="249" spans="1:17">
      <c r="A249" s="3" t="s">
        <v>3757</v>
      </c>
      <c r="B249">
        <v>0</v>
      </c>
      <c r="C249">
        <v>0</v>
      </c>
      <c r="I249" s="3" t="s">
        <v>5094</v>
      </c>
      <c r="J249">
        <v>0</v>
      </c>
      <c r="P249" s="3" t="s">
        <v>1812</v>
      </c>
      <c r="Q249">
        <v>1</v>
      </c>
    </row>
    <row r="250" spans="1:17">
      <c r="A250" s="3" t="s">
        <v>3760</v>
      </c>
      <c r="B250">
        <v>0</v>
      </c>
      <c r="C250">
        <v>0</v>
      </c>
      <c r="I250" s="3" t="s">
        <v>5100</v>
      </c>
      <c r="J250">
        <v>0</v>
      </c>
      <c r="P250" s="3" t="s">
        <v>7855</v>
      </c>
      <c r="Q250">
        <v>0</v>
      </c>
    </row>
    <row r="251" spans="1:17">
      <c r="A251" s="3" t="s">
        <v>3763</v>
      </c>
      <c r="B251">
        <v>0</v>
      </c>
      <c r="C251">
        <v>0</v>
      </c>
      <c r="I251" s="3" t="s">
        <v>5121</v>
      </c>
      <c r="J251">
        <v>0</v>
      </c>
      <c r="P251" s="3" t="s">
        <v>7880</v>
      </c>
      <c r="Q251">
        <v>0</v>
      </c>
    </row>
    <row r="252" spans="1:17">
      <c r="A252" s="3" t="s">
        <v>3768</v>
      </c>
      <c r="B252">
        <v>0</v>
      </c>
      <c r="C252">
        <v>0</v>
      </c>
      <c r="I252" s="3" t="s">
        <v>1669</v>
      </c>
      <c r="J252">
        <v>1</v>
      </c>
      <c r="P252" s="3" t="s">
        <v>7884</v>
      </c>
      <c r="Q252">
        <v>0</v>
      </c>
    </row>
    <row r="253" spans="1:17">
      <c r="A253" s="3" t="s">
        <v>3771</v>
      </c>
      <c r="B253">
        <v>0</v>
      </c>
      <c r="C253">
        <v>0</v>
      </c>
      <c r="I253" s="3" t="s">
        <v>5127</v>
      </c>
      <c r="J253">
        <v>0</v>
      </c>
      <c r="P253" s="3" t="s">
        <v>7931</v>
      </c>
      <c r="Q253">
        <v>0</v>
      </c>
    </row>
    <row r="254" spans="1:17">
      <c r="A254" s="3" t="s">
        <v>3774</v>
      </c>
      <c r="B254">
        <v>0</v>
      </c>
      <c r="C254">
        <v>0</v>
      </c>
      <c r="I254" s="3" t="s">
        <v>5140</v>
      </c>
      <c r="J254">
        <v>0</v>
      </c>
      <c r="P254" s="3" t="s">
        <v>7972</v>
      </c>
      <c r="Q254">
        <v>0</v>
      </c>
    </row>
    <row r="255" spans="1:17">
      <c r="A255" s="3" t="s">
        <v>3781</v>
      </c>
      <c r="B255">
        <v>0</v>
      </c>
      <c r="C255">
        <v>0</v>
      </c>
      <c r="I255" s="3" t="s">
        <v>5143</v>
      </c>
      <c r="J255">
        <v>0</v>
      </c>
      <c r="P255" s="3" t="s">
        <v>7985</v>
      </c>
      <c r="Q255">
        <v>0</v>
      </c>
    </row>
    <row r="256" spans="1:17">
      <c r="A256" s="3" t="s">
        <v>3786</v>
      </c>
      <c r="B256">
        <v>0</v>
      </c>
      <c r="C256">
        <v>0</v>
      </c>
      <c r="I256" s="3" t="s">
        <v>5146</v>
      </c>
      <c r="J256">
        <v>0</v>
      </c>
      <c r="P256" s="3" t="s">
        <v>7988</v>
      </c>
      <c r="Q256">
        <v>0</v>
      </c>
    </row>
    <row r="257" spans="1:17">
      <c r="A257" s="3" t="s">
        <v>3789</v>
      </c>
      <c r="B257">
        <v>0</v>
      </c>
      <c r="C257">
        <v>0</v>
      </c>
      <c r="I257" s="3" t="s">
        <v>5153</v>
      </c>
      <c r="J257">
        <v>0</v>
      </c>
      <c r="P257" s="3" t="s">
        <v>8051</v>
      </c>
      <c r="Q257">
        <v>0</v>
      </c>
    </row>
    <row r="258" spans="1:17">
      <c r="A258" s="3" t="s">
        <v>3803</v>
      </c>
      <c r="B258">
        <v>0</v>
      </c>
      <c r="C258">
        <v>0</v>
      </c>
      <c r="I258" s="3" t="s">
        <v>5156</v>
      </c>
      <c r="J258">
        <v>0</v>
      </c>
      <c r="P258" s="3" t="s">
        <v>8098</v>
      </c>
      <c r="Q258">
        <v>0</v>
      </c>
    </row>
    <row r="259" spans="1:17">
      <c r="A259" s="3" t="s">
        <v>3806</v>
      </c>
      <c r="B259">
        <v>0</v>
      </c>
      <c r="C259">
        <v>0</v>
      </c>
      <c r="I259" s="3" t="s">
        <v>5170</v>
      </c>
      <c r="J259">
        <v>0</v>
      </c>
      <c r="P259" s="3" t="s">
        <v>8121</v>
      </c>
      <c r="Q259">
        <v>0</v>
      </c>
    </row>
    <row r="260" spans="1:17">
      <c r="A260" s="3" t="s">
        <v>3809</v>
      </c>
      <c r="B260">
        <v>0</v>
      </c>
      <c r="C260">
        <v>0</v>
      </c>
      <c r="I260" s="3" t="s">
        <v>5173</v>
      </c>
      <c r="J260">
        <v>0</v>
      </c>
      <c r="P260" s="3" t="s">
        <v>8124</v>
      </c>
      <c r="Q260">
        <v>0</v>
      </c>
    </row>
    <row r="261" spans="1:17">
      <c r="A261" s="3" t="s">
        <v>3812</v>
      </c>
      <c r="B261">
        <v>0</v>
      </c>
      <c r="C261">
        <v>0</v>
      </c>
      <c r="I261" s="3" t="s">
        <v>959</v>
      </c>
      <c r="J261">
        <v>2</v>
      </c>
      <c r="P261" s="3" t="s">
        <v>8144</v>
      </c>
      <c r="Q261">
        <v>0</v>
      </c>
    </row>
    <row r="262" spans="1:17">
      <c r="A262" s="3" t="s">
        <v>3819</v>
      </c>
      <c r="B262">
        <v>0</v>
      </c>
      <c r="C262">
        <v>0</v>
      </c>
      <c r="I262" s="3" t="s">
        <v>5189</v>
      </c>
      <c r="J262">
        <v>0</v>
      </c>
      <c r="P262" s="3" t="s">
        <v>1412</v>
      </c>
      <c r="Q262">
        <v>1</v>
      </c>
    </row>
    <row r="263" spans="1:17">
      <c r="A263" s="3" t="s">
        <v>3822</v>
      </c>
      <c r="B263">
        <v>0</v>
      </c>
      <c r="C263">
        <v>0</v>
      </c>
      <c r="I263" s="3" t="s">
        <v>5197</v>
      </c>
      <c r="J263">
        <v>0</v>
      </c>
      <c r="P263" s="3" t="s">
        <v>8234</v>
      </c>
      <c r="Q263">
        <v>0</v>
      </c>
    </row>
    <row r="264" spans="1:17">
      <c r="A264" s="3" t="s">
        <v>1608</v>
      </c>
      <c r="B264">
        <v>1</v>
      </c>
      <c r="C264">
        <v>0</v>
      </c>
      <c r="I264" s="3" t="s">
        <v>913</v>
      </c>
      <c r="J264">
        <v>2</v>
      </c>
      <c r="P264" s="3" t="s">
        <v>83</v>
      </c>
      <c r="Q264">
        <v>10</v>
      </c>
    </row>
    <row r="265" spans="1:17">
      <c r="A265" s="3" t="s">
        <v>3829</v>
      </c>
      <c r="B265">
        <v>0</v>
      </c>
      <c r="C265">
        <v>0</v>
      </c>
      <c r="I265" s="3" t="s">
        <v>5207</v>
      </c>
      <c r="J265">
        <v>0</v>
      </c>
      <c r="P265" s="3" t="s">
        <v>8257</v>
      </c>
      <c r="Q265">
        <v>0</v>
      </c>
    </row>
    <row r="266" spans="1:17">
      <c r="A266" s="3" t="s">
        <v>3836</v>
      </c>
      <c r="B266">
        <v>0</v>
      </c>
      <c r="C266">
        <v>0</v>
      </c>
      <c r="I266" s="3" t="s">
        <v>5214</v>
      </c>
      <c r="J266">
        <v>0</v>
      </c>
      <c r="P266" s="3" t="s">
        <v>8260</v>
      </c>
      <c r="Q266">
        <v>0</v>
      </c>
    </row>
    <row r="267" spans="1:17">
      <c r="A267" s="3" t="s">
        <v>255</v>
      </c>
      <c r="B267">
        <v>7</v>
      </c>
      <c r="C267">
        <v>0</v>
      </c>
      <c r="I267" s="3" t="s">
        <v>5222</v>
      </c>
      <c r="J267">
        <v>0</v>
      </c>
      <c r="P267" s="3" t="s">
        <v>1826</v>
      </c>
      <c r="Q267">
        <v>1</v>
      </c>
    </row>
    <row r="268" spans="1:17">
      <c r="A268" s="3" t="s">
        <v>3839</v>
      </c>
      <c r="B268">
        <v>0</v>
      </c>
      <c r="C268">
        <v>0</v>
      </c>
      <c r="I268" s="3" t="s">
        <v>5231</v>
      </c>
      <c r="J268">
        <v>0</v>
      </c>
      <c r="P268" s="3" t="s">
        <v>8288</v>
      </c>
      <c r="Q268">
        <v>0</v>
      </c>
    </row>
    <row r="269" spans="1:17">
      <c r="A269" s="3" t="s">
        <v>3842</v>
      </c>
      <c r="B269">
        <v>0</v>
      </c>
      <c r="C269">
        <v>0</v>
      </c>
      <c r="I269" s="3" t="s">
        <v>5240</v>
      </c>
      <c r="J269">
        <v>0</v>
      </c>
      <c r="P269" s="3" t="s">
        <v>617</v>
      </c>
      <c r="Q269">
        <v>3</v>
      </c>
    </row>
    <row r="270" spans="1:17">
      <c r="A270" s="3" t="s">
        <v>3847</v>
      </c>
      <c r="B270">
        <v>0</v>
      </c>
      <c r="C270">
        <v>0</v>
      </c>
      <c r="I270" s="3" t="s">
        <v>599</v>
      </c>
      <c r="J270">
        <v>3</v>
      </c>
      <c r="P270" s="3" t="s">
        <v>8296</v>
      </c>
      <c r="Q270">
        <v>0</v>
      </c>
    </row>
    <row r="271" spans="1:17">
      <c r="A271" s="3" t="s">
        <v>3850</v>
      </c>
      <c r="B271">
        <v>0</v>
      </c>
      <c r="C271">
        <v>0</v>
      </c>
      <c r="I271" s="3" t="s">
        <v>5262</v>
      </c>
      <c r="J271">
        <v>0</v>
      </c>
      <c r="P271" s="3" t="s">
        <v>8341</v>
      </c>
      <c r="Q271">
        <v>0</v>
      </c>
    </row>
    <row r="272" spans="1:17">
      <c r="A272" s="3" t="s">
        <v>3853</v>
      </c>
      <c r="B272">
        <v>0</v>
      </c>
      <c r="C272">
        <v>0</v>
      </c>
      <c r="I272" s="3" t="s">
        <v>1672</v>
      </c>
      <c r="J272">
        <v>1</v>
      </c>
      <c r="P272" s="3" t="s">
        <v>8375</v>
      </c>
      <c r="Q272">
        <v>0</v>
      </c>
    </row>
    <row r="273" spans="1:17">
      <c r="A273" s="3" t="s">
        <v>1611</v>
      </c>
      <c r="B273">
        <v>1</v>
      </c>
      <c r="C273">
        <v>0</v>
      </c>
      <c r="I273" s="3" t="s">
        <v>5278</v>
      </c>
      <c r="J273">
        <v>0</v>
      </c>
      <c r="P273" s="3" t="s">
        <v>8408</v>
      </c>
      <c r="Q273">
        <v>0</v>
      </c>
    </row>
    <row r="274" spans="1:17">
      <c r="A274" s="3" t="s">
        <v>3856</v>
      </c>
      <c r="B274">
        <v>0</v>
      </c>
      <c r="C274">
        <v>0</v>
      </c>
      <c r="I274" s="3" t="s">
        <v>5283</v>
      </c>
      <c r="J274">
        <v>0</v>
      </c>
      <c r="P274" s="3" t="s">
        <v>8447</v>
      </c>
      <c r="Q274">
        <v>0</v>
      </c>
    </row>
    <row r="275" spans="1:17">
      <c r="A275" s="3" t="s">
        <v>3861</v>
      </c>
      <c r="B275">
        <v>0</v>
      </c>
      <c r="C275">
        <v>0</v>
      </c>
      <c r="I275" s="3" t="s">
        <v>5290</v>
      </c>
      <c r="J275">
        <v>0</v>
      </c>
      <c r="P275" s="3" t="s">
        <v>8474</v>
      </c>
      <c r="Q275">
        <v>0</v>
      </c>
    </row>
    <row r="276" spans="1:17">
      <c r="A276" s="3" t="s">
        <v>3864</v>
      </c>
      <c r="B276">
        <v>0</v>
      </c>
      <c r="C276">
        <v>0</v>
      </c>
      <c r="I276" s="3" t="s">
        <v>1561</v>
      </c>
      <c r="J276">
        <v>0</v>
      </c>
      <c r="P276" s="3" t="s">
        <v>8501</v>
      </c>
      <c r="Q276">
        <v>0</v>
      </c>
    </row>
    <row r="277" spans="1:17">
      <c r="A277" s="3" t="s">
        <v>3872</v>
      </c>
      <c r="B277">
        <v>0</v>
      </c>
      <c r="C277">
        <v>0</v>
      </c>
      <c r="I277" s="3" t="s">
        <v>19124</v>
      </c>
      <c r="J277">
        <v>0</v>
      </c>
      <c r="P277" s="3" t="s">
        <v>8506</v>
      </c>
      <c r="Q277">
        <v>0</v>
      </c>
    </row>
    <row r="278" spans="1:17">
      <c r="A278" s="3" t="s">
        <v>1614</v>
      </c>
      <c r="B278">
        <v>1</v>
      </c>
      <c r="C278">
        <v>0</v>
      </c>
      <c r="I278" s="3" t="s">
        <v>5320</v>
      </c>
      <c r="J278">
        <v>0</v>
      </c>
      <c r="P278" s="3" t="s">
        <v>19646</v>
      </c>
      <c r="Q278">
        <v>0</v>
      </c>
    </row>
    <row r="279" spans="1:17">
      <c r="A279" s="3" t="s">
        <v>3887</v>
      </c>
      <c r="B279">
        <v>0</v>
      </c>
      <c r="C279">
        <v>0</v>
      </c>
      <c r="I279" s="3" t="s">
        <v>5323</v>
      </c>
      <c r="J279">
        <v>0</v>
      </c>
      <c r="P279" s="3" t="s">
        <v>8554</v>
      </c>
      <c r="Q279">
        <v>0</v>
      </c>
    </row>
    <row r="280" spans="1:17">
      <c r="A280" s="3" t="s">
        <v>1314</v>
      </c>
      <c r="B280">
        <v>2</v>
      </c>
      <c r="C280">
        <v>0</v>
      </c>
      <c r="I280" s="3" t="s">
        <v>421</v>
      </c>
      <c r="J280">
        <v>0</v>
      </c>
      <c r="P280" s="3" t="s">
        <v>261</v>
      </c>
      <c r="Q280">
        <v>5</v>
      </c>
    </row>
    <row r="281" spans="1:17">
      <c r="A281" s="3" t="s">
        <v>3894</v>
      </c>
      <c r="B281">
        <v>0</v>
      </c>
      <c r="C281">
        <v>0</v>
      </c>
      <c r="I281" s="3" t="s">
        <v>1678</v>
      </c>
      <c r="J281">
        <v>1</v>
      </c>
      <c r="P281" s="3" t="s">
        <v>1842</v>
      </c>
      <c r="Q281">
        <v>1</v>
      </c>
    </row>
    <row r="282" spans="1:17">
      <c r="A282" s="3" t="s">
        <v>3897</v>
      </c>
      <c r="B282">
        <v>0</v>
      </c>
      <c r="C282">
        <v>0</v>
      </c>
      <c r="I282" s="3" t="s">
        <v>5336</v>
      </c>
      <c r="J282">
        <v>0</v>
      </c>
      <c r="P282" s="3" t="s">
        <v>1009</v>
      </c>
      <c r="Q282">
        <v>2</v>
      </c>
    </row>
    <row r="283" spans="1:17">
      <c r="A283" s="3" t="s">
        <v>3902</v>
      </c>
      <c r="B283">
        <v>0</v>
      </c>
      <c r="C283">
        <v>0</v>
      </c>
      <c r="I283" s="3" t="s">
        <v>5339</v>
      </c>
      <c r="J283">
        <v>0</v>
      </c>
      <c r="P283" s="3" t="s">
        <v>8639</v>
      </c>
      <c r="Q283">
        <v>0</v>
      </c>
    </row>
    <row r="284" spans="1:17">
      <c r="A284" s="3" t="s">
        <v>3905</v>
      </c>
      <c r="B284">
        <v>0</v>
      </c>
      <c r="C284">
        <v>0</v>
      </c>
      <c r="I284" s="3" t="s">
        <v>5350</v>
      </c>
      <c r="J284">
        <v>0</v>
      </c>
      <c r="P284" s="3" t="s">
        <v>8642</v>
      </c>
      <c r="Q284">
        <v>0</v>
      </c>
    </row>
    <row r="285" spans="1:17">
      <c r="A285" s="3" t="s">
        <v>3910</v>
      </c>
      <c r="B285">
        <v>0</v>
      </c>
      <c r="C285">
        <v>0</v>
      </c>
      <c r="I285" s="3" t="s">
        <v>5353</v>
      </c>
      <c r="J285">
        <v>0</v>
      </c>
      <c r="P285" s="3" t="s">
        <v>8672</v>
      </c>
      <c r="Q285">
        <v>0</v>
      </c>
    </row>
    <row r="286" spans="1:17">
      <c r="A286" s="3" t="s">
        <v>3913</v>
      </c>
      <c r="B286">
        <v>0</v>
      </c>
      <c r="C286">
        <v>0</v>
      </c>
      <c r="I286" s="3" t="s">
        <v>5358</v>
      </c>
      <c r="J286">
        <v>0</v>
      </c>
      <c r="P286" s="3" t="s">
        <v>8675</v>
      </c>
      <c r="Q286">
        <v>0</v>
      </c>
    </row>
    <row r="287" spans="1:17">
      <c r="A287" s="3" t="s">
        <v>3918</v>
      </c>
      <c r="B287">
        <v>0</v>
      </c>
      <c r="C287">
        <v>0</v>
      </c>
      <c r="I287" s="3" t="s">
        <v>5364</v>
      </c>
      <c r="J287">
        <v>0</v>
      </c>
      <c r="P287" s="3" t="s">
        <v>8716</v>
      </c>
      <c r="Q287">
        <v>0</v>
      </c>
    </row>
    <row r="288" spans="1:17">
      <c r="A288" s="3" t="s">
        <v>1617</v>
      </c>
      <c r="B288">
        <v>1</v>
      </c>
      <c r="C288">
        <v>0</v>
      </c>
      <c r="I288" s="3" t="s">
        <v>194</v>
      </c>
      <c r="J288">
        <v>7</v>
      </c>
      <c r="P288" s="3" t="s">
        <v>8756</v>
      </c>
      <c r="Q288">
        <v>0</v>
      </c>
    </row>
    <row r="289" spans="1:17">
      <c r="A289" s="3" t="s">
        <v>3927</v>
      </c>
      <c r="B289">
        <v>0</v>
      </c>
      <c r="C289">
        <v>0</v>
      </c>
      <c r="I289" s="3" t="s">
        <v>556</v>
      </c>
      <c r="J289">
        <v>0</v>
      </c>
      <c r="P289" s="3" t="s">
        <v>19707</v>
      </c>
      <c r="Q289">
        <v>0</v>
      </c>
    </row>
    <row r="290" spans="1:17">
      <c r="A290" s="3" t="s">
        <v>3934</v>
      </c>
      <c r="B290">
        <v>0</v>
      </c>
      <c r="C290">
        <v>0</v>
      </c>
      <c r="I290" s="3" t="s">
        <v>5424</v>
      </c>
      <c r="J290">
        <v>0</v>
      </c>
      <c r="P290" s="3" t="s">
        <v>8798</v>
      </c>
      <c r="Q290">
        <v>0</v>
      </c>
    </row>
    <row r="291" spans="1:17">
      <c r="A291" s="3" t="s">
        <v>1620</v>
      </c>
      <c r="B291">
        <v>1</v>
      </c>
      <c r="C291">
        <v>0</v>
      </c>
      <c r="I291" s="3" t="s">
        <v>5442</v>
      </c>
      <c r="J291">
        <v>0</v>
      </c>
      <c r="P291" s="3" t="s">
        <v>8812</v>
      </c>
      <c r="Q291">
        <v>0</v>
      </c>
    </row>
    <row r="292" spans="1:17">
      <c r="A292" s="3" t="s">
        <v>3941</v>
      </c>
      <c r="B292">
        <v>0</v>
      </c>
      <c r="C292">
        <v>0</v>
      </c>
      <c r="I292" s="3" t="s">
        <v>5450</v>
      </c>
      <c r="J292">
        <v>0</v>
      </c>
      <c r="P292" s="3" t="s">
        <v>8884</v>
      </c>
      <c r="Q292">
        <v>0</v>
      </c>
    </row>
    <row r="293" spans="1:17">
      <c r="A293" s="3" t="s">
        <v>3952</v>
      </c>
      <c r="B293">
        <v>0</v>
      </c>
      <c r="C293">
        <v>0</v>
      </c>
      <c r="I293" s="3" t="s">
        <v>5466</v>
      </c>
      <c r="J293">
        <v>0</v>
      </c>
      <c r="P293" s="3" t="s">
        <v>8903</v>
      </c>
      <c r="Q293">
        <v>0</v>
      </c>
    </row>
    <row r="294" spans="1:17">
      <c r="A294" s="3" t="s">
        <v>3957</v>
      </c>
      <c r="B294">
        <v>0</v>
      </c>
      <c r="C294">
        <v>0</v>
      </c>
      <c r="I294" s="3" t="s">
        <v>5523</v>
      </c>
      <c r="J294">
        <v>0</v>
      </c>
      <c r="P294" s="3" t="s">
        <v>8906</v>
      </c>
      <c r="Q294">
        <v>0</v>
      </c>
    </row>
    <row r="295" spans="1:17">
      <c r="A295" s="3" t="s">
        <v>3960</v>
      </c>
      <c r="B295">
        <v>0</v>
      </c>
      <c r="C295">
        <v>0</v>
      </c>
      <c r="I295" s="3" t="s">
        <v>5569</v>
      </c>
      <c r="J295">
        <v>0</v>
      </c>
      <c r="P295" s="3" t="s">
        <v>8930</v>
      </c>
      <c r="Q295">
        <v>0</v>
      </c>
    </row>
    <row r="296" spans="1:17">
      <c r="A296" s="3" t="s">
        <v>3967</v>
      </c>
      <c r="B296">
        <v>0</v>
      </c>
      <c r="C296">
        <v>0</v>
      </c>
      <c r="I296" s="3" t="s">
        <v>5572</v>
      </c>
      <c r="J296">
        <v>0</v>
      </c>
      <c r="P296" s="3" t="s">
        <v>8938</v>
      </c>
      <c r="Q296">
        <v>2</v>
      </c>
    </row>
    <row r="297" spans="1:17">
      <c r="A297" s="3" t="s">
        <v>3974</v>
      </c>
      <c r="B297">
        <v>0</v>
      </c>
      <c r="C297">
        <v>0</v>
      </c>
      <c r="I297" s="3" t="s">
        <v>1690</v>
      </c>
      <c r="J297">
        <v>2</v>
      </c>
      <c r="P297" s="3" t="s">
        <v>2495</v>
      </c>
      <c r="Q297">
        <v>0</v>
      </c>
    </row>
    <row r="298" spans="1:17">
      <c r="A298" s="3" t="s">
        <v>1623</v>
      </c>
      <c r="B298">
        <v>1</v>
      </c>
      <c r="C298">
        <v>0</v>
      </c>
      <c r="I298" s="3" t="s">
        <v>5594</v>
      </c>
      <c r="J298">
        <v>0</v>
      </c>
      <c r="P298" s="3" t="s">
        <v>8961</v>
      </c>
      <c r="Q298">
        <v>0</v>
      </c>
    </row>
    <row r="299" spans="1:17">
      <c r="A299" s="3" t="s">
        <v>3983</v>
      </c>
      <c r="B299">
        <v>0</v>
      </c>
      <c r="C299">
        <v>0</v>
      </c>
      <c r="I299" s="3" t="s">
        <v>5601</v>
      </c>
      <c r="J299">
        <v>0</v>
      </c>
      <c r="P299" s="3" t="s">
        <v>9030</v>
      </c>
      <c r="Q299">
        <v>0</v>
      </c>
    </row>
    <row r="300" spans="1:17">
      <c r="A300" s="3" t="s">
        <v>3986</v>
      </c>
      <c r="B300">
        <v>0</v>
      </c>
      <c r="C300">
        <v>0</v>
      </c>
      <c r="I300" s="3" t="s">
        <v>5630</v>
      </c>
      <c r="J300">
        <v>0</v>
      </c>
      <c r="P300" s="3" t="s">
        <v>9036</v>
      </c>
      <c r="Q300">
        <v>0</v>
      </c>
    </row>
    <row r="301" spans="1:17">
      <c r="A301" s="3" t="s">
        <v>3991</v>
      </c>
      <c r="B301">
        <v>0</v>
      </c>
      <c r="C301">
        <v>0</v>
      </c>
      <c r="I301" s="3" t="s">
        <v>5633</v>
      </c>
      <c r="J301">
        <v>0</v>
      </c>
      <c r="P301" s="3" t="s">
        <v>9080</v>
      </c>
      <c r="Q301">
        <v>0</v>
      </c>
    </row>
    <row r="302" spans="1:17">
      <c r="A302" s="3" t="s">
        <v>3994</v>
      </c>
      <c r="B302">
        <v>2</v>
      </c>
      <c r="C302">
        <v>0</v>
      </c>
      <c r="I302" s="3" t="s">
        <v>5638</v>
      </c>
      <c r="J302">
        <v>0</v>
      </c>
      <c r="P302" s="3" t="s">
        <v>9103</v>
      </c>
      <c r="Q302">
        <v>0</v>
      </c>
    </row>
    <row r="303" spans="1:17">
      <c r="A303" s="3" t="s">
        <v>3997</v>
      </c>
      <c r="B303">
        <v>0</v>
      </c>
      <c r="C303">
        <v>0</v>
      </c>
      <c r="I303" s="3" t="s">
        <v>5664</v>
      </c>
      <c r="J303">
        <v>0</v>
      </c>
      <c r="P303" s="3" t="s">
        <v>9106</v>
      </c>
      <c r="Q303">
        <v>0</v>
      </c>
    </row>
    <row r="304" spans="1:17">
      <c r="A304" s="3" t="s">
        <v>4000</v>
      </c>
      <c r="B304">
        <v>0</v>
      </c>
      <c r="C304">
        <v>0</v>
      </c>
      <c r="I304" s="3" t="s">
        <v>5696</v>
      </c>
      <c r="J304">
        <v>0</v>
      </c>
      <c r="P304" s="3" t="s">
        <v>9128</v>
      </c>
      <c r="Q304">
        <v>0</v>
      </c>
    </row>
    <row r="305" spans="1:17">
      <c r="A305" s="3" t="s">
        <v>1626</v>
      </c>
      <c r="B305">
        <v>1</v>
      </c>
      <c r="C305">
        <v>0</v>
      </c>
      <c r="I305" s="3" t="s">
        <v>5699</v>
      </c>
      <c r="J305">
        <v>0</v>
      </c>
      <c r="P305" s="3" t="s">
        <v>9167</v>
      </c>
      <c r="Q305">
        <v>0</v>
      </c>
    </row>
    <row r="306" spans="1:17">
      <c r="A306" s="3" t="s">
        <v>4013</v>
      </c>
      <c r="B306">
        <v>0</v>
      </c>
      <c r="C306">
        <v>0</v>
      </c>
      <c r="I306" s="3" t="s">
        <v>5704</v>
      </c>
      <c r="J306">
        <v>0</v>
      </c>
      <c r="P306" s="3" t="s">
        <v>9229</v>
      </c>
      <c r="Q306">
        <v>0</v>
      </c>
    </row>
    <row r="307" spans="1:17">
      <c r="A307" s="3" t="s">
        <v>4016</v>
      </c>
      <c r="B307">
        <v>0</v>
      </c>
      <c r="C307">
        <v>0</v>
      </c>
      <c r="I307" s="3" t="s">
        <v>5710</v>
      </c>
      <c r="J307">
        <v>0</v>
      </c>
      <c r="P307" s="3" t="s">
        <v>9247</v>
      </c>
      <c r="Q307">
        <v>0</v>
      </c>
    </row>
    <row r="308" spans="1:17">
      <c r="A308" s="3" t="s">
        <v>4019</v>
      </c>
      <c r="B308">
        <v>0</v>
      </c>
      <c r="C308">
        <v>0</v>
      </c>
      <c r="I308" s="3" t="s">
        <v>1698</v>
      </c>
      <c r="J308">
        <v>2</v>
      </c>
      <c r="P308" s="3" t="s">
        <v>9272</v>
      </c>
      <c r="Q308">
        <v>0</v>
      </c>
    </row>
    <row r="309" spans="1:17">
      <c r="A309" s="3" t="s">
        <v>1351</v>
      </c>
      <c r="B309">
        <v>1</v>
      </c>
      <c r="C309">
        <v>0</v>
      </c>
      <c r="I309" s="3" t="s">
        <v>5713</v>
      </c>
      <c r="J309">
        <v>0</v>
      </c>
      <c r="P309" s="3" t="s">
        <v>9290</v>
      </c>
      <c r="Q309">
        <v>0</v>
      </c>
    </row>
    <row r="310" spans="1:17">
      <c r="A310" s="3" t="s">
        <v>4030</v>
      </c>
      <c r="B310">
        <v>0</v>
      </c>
      <c r="C310">
        <v>0</v>
      </c>
      <c r="I310" s="3" t="s">
        <v>5745</v>
      </c>
      <c r="J310">
        <v>0</v>
      </c>
      <c r="P310" s="3" t="s">
        <v>9314</v>
      </c>
      <c r="Q310">
        <v>0</v>
      </c>
    </row>
    <row r="311" spans="1:17">
      <c r="A311" s="3" t="s">
        <v>4033</v>
      </c>
      <c r="B311">
        <v>0</v>
      </c>
      <c r="C311">
        <v>0</v>
      </c>
      <c r="I311" s="3" t="s">
        <v>1701</v>
      </c>
      <c r="J311">
        <v>2</v>
      </c>
      <c r="P311" s="3" t="s">
        <v>1024</v>
      </c>
      <c r="Q311">
        <v>2</v>
      </c>
    </row>
    <row r="312" spans="1:17">
      <c r="A312" s="3" t="s">
        <v>4040</v>
      </c>
      <c r="B312">
        <v>0</v>
      </c>
      <c r="C312">
        <v>0</v>
      </c>
      <c r="I312" s="3" t="s">
        <v>5768</v>
      </c>
      <c r="J312">
        <v>0</v>
      </c>
      <c r="P312" s="3" t="s">
        <v>9338</v>
      </c>
      <c r="Q312">
        <v>0</v>
      </c>
    </row>
    <row r="313" spans="1:17">
      <c r="A313" s="3" t="s">
        <v>4043</v>
      </c>
      <c r="B313">
        <v>0</v>
      </c>
      <c r="C313">
        <v>0</v>
      </c>
      <c r="I313" s="3" t="s">
        <v>5790</v>
      </c>
      <c r="J313">
        <v>0</v>
      </c>
      <c r="P313" s="3" t="s">
        <v>9374</v>
      </c>
      <c r="Q313">
        <v>0</v>
      </c>
    </row>
    <row r="314" spans="1:17">
      <c r="A314" s="3" t="s">
        <v>4048</v>
      </c>
      <c r="B314">
        <v>0</v>
      </c>
      <c r="C314">
        <v>0</v>
      </c>
      <c r="I314" s="3" t="s">
        <v>5816</v>
      </c>
      <c r="J314">
        <v>0</v>
      </c>
      <c r="P314" s="3" t="s">
        <v>9438</v>
      </c>
      <c r="Q314">
        <v>0</v>
      </c>
    </row>
    <row r="315" spans="1:17">
      <c r="A315" s="3" t="s">
        <v>1629</v>
      </c>
      <c r="B315">
        <v>1</v>
      </c>
      <c r="C315">
        <v>0</v>
      </c>
      <c r="I315" s="3" t="s">
        <v>19235</v>
      </c>
      <c r="J315">
        <v>0</v>
      </c>
      <c r="P315" s="3" t="s">
        <v>9448</v>
      </c>
      <c r="Q315">
        <v>0</v>
      </c>
    </row>
    <row r="316" spans="1:17">
      <c r="A316" s="3" t="s">
        <v>4053</v>
      </c>
      <c r="B316">
        <v>0</v>
      </c>
      <c r="C316">
        <v>0</v>
      </c>
      <c r="I316" s="3" t="s">
        <v>5870</v>
      </c>
      <c r="J316">
        <v>0</v>
      </c>
      <c r="P316" s="3" t="s">
        <v>833</v>
      </c>
      <c r="Q316">
        <v>0</v>
      </c>
    </row>
    <row r="317" spans="1:17">
      <c r="A317" s="3" t="s">
        <v>518</v>
      </c>
      <c r="B317">
        <v>4</v>
      </c>
      <c r="C317">
        <v>1</v>
      </c>
      <c r="I317" s="3" t="s">
        <v>1526</v>
      </c>
      <c r="J317">
        <v>1</v>
      </c>
      <c r="P317" s="3" t="s">
        <v>19801</v>
      </c>
      <c r="Q317">
        <v>0</v>
      </c>
    </row>
    <row r="318" spans="1:17">
      <c r="A318" s="3" t="s">
        <v>4058</v>
      </c>
      <c r="B318">
        <v>0</v>
      </c>
      <c r="C318">
        <v>0</v>
      </c>
      <c r="I318" s="3" t="s">
        <v>1714</v>
      </c>
      <c r="J318">
        <v>1</v>
      </c>
      <c r="P318" s="3" t="s">
        <v>9482</v>
      </c>
      <c r="Q318">
        <v>0</v>
      </c>
    </row>
    <row r="319" spans="1:17">
      <c r="A319" s="3" t="s">
        <v>4061</v>
      </c>
      <c r="B319">
        <v>0</v>
      </c>
      <c r="C319">
        <v>0</v>
      </c>
      <c r="I319" s="3" t="s">
        <v>5895</v>
      </c>
      <c r="J319">
        <v>0</v>
      </c>
      <c r="P319" s="3" t="s">
        <v>9512</v>
      </c>
      <c r="Q319">
        <v>0</v>
      </c>
    </row>
    <row r="320" spans="1:17">
      <c r="A320" s="3" t="s">
        <v>4066</v>
      </c>
      <c r="B320">
        <v>0</v>
      </c>
      <c r="C320">
        <v>0</v>
      </c>
      <c r="I320" s="3" t="s">
        <v>5901</v>
      </c>
      <c r="J320">
        <v>0</v>
      </c>
      <c r="P320" s="3" t="s">
        <v>133</v>
      </c>
      <c r="Q320">
        <v>1</v>
      </c>
    </row>
    <row r="321" spans="1:17">
      <c r="A321" s="3" t="s">
        <v>4071</v>
      </c>
      <c r="B321">
        <v>0</v>
      </c>
      <c r="C321">
        <v>0</v>
      </c>
      <c r="I321" s="3" t="s">
        <v>19258</v>
      </c>
      <c r="J321">
        <v>0</v>
      </c>
      <c r="P321" s="3" t="s">
        <v>9533</v>
      </c>
      <c r="Q321">
        <v>0</v>
      </c>
    </row>
    <row r="322" spans="1:17">
      <c r="A322" s="3" t="s">
        <v>4074</v>
      </c>
      <c r="B322">
        <v>0</v>
      </c>
      <c r="C322">
        <v>0</v>
      </c>
      <c r="I322" s="3" t="s">
        <v>19264</v>
      </c>
      <c r="J322">
        <v>0</v>
      </c>
      <c r="P322" s="3" t="s">
        <v>19823</v>
      </c>
      <c r="Q322">
        <v>0</v>
      </c>
    </row>
    <row r="323" spans="1:17">
      <c r="A323" s="3" t="s">
        <v>4081</v>
      </c>
      <c r="B323">
        <v>0</v>
      </c>
      <c r="C323">
        <v>0</v>
      </c>
      <c r="I323" s="3" t="s">
        <v>1723</v>
      </c>
      <c r="J323">
        <v>1</v>
      </c>
      <c r="P323" s="3" t="s">
        <v>9610</v>
      </c>
      <c r="Q323">
        <v>0</v>
      </c>
    </row>
    <row r="324" spans="1:17">
      <c r="A324" s="3" t="s">
        <v>4100</v>
      </c>
      <c r="B324">
        <v>0</v>
      </c>
      <c r="C324">
        <v>0</v>
      </c>
      <c r="I324" s="3" t="s">
        <v>5976</v>
      </c>
      <c r="J324">
        <v>0</v>
      </c>
      <c r="P324" s="3" t="s">
        <v>19836</v>
      </c>
      <c r="Q324">
        <v>0</v>
      </c>
    </row>
    <row r="325" spans="1:17">
      <c r="A325" s="3" t="s">
        <v>4107</v>
      </c>
      <c r="B325">
        <v>0</v>
      </c>
      <c r="C325">
        <v>0</v>
      </c>
      <c r="I325" s="3" t="s">
        <v>5991</v>
      </c>
      <c r="J325">
        <v>0</v>
      </c>
      <c r="P325" s="3" t="s">
        <v>9638</v>
      </c>
      <c r="Q325">
        <v>0</v>
      </c>
    </row>
    <row r="326" spans="1:17">
      <c r="A326" s="3" t="s">
        <v>4113</v>
      </c>
      <c r="B326">
        <v>0</v>
      </c>
      <c r="C326">
        <v>0</v>
      </c>
      <c r="I326" s="3" t="s">
        <v>6005</v>
      </c>
      <c r="J326">
        <v>0</v>
      </c>
      <c r="P326" s="3" t="s">
        <v>9651</v>
      </c>
      <c r="Q326">
        <v>0</v>
      </c>
    </row>
    <row r="327" spans="1:17">
      <c r="A327" s="3" t="s">
        <v>4120</v>
      </c>
      <c r="B327">
        <v>0</v>
      </c>
      <c r="C327">
        <v>0</v>
      </c>
      <c r="I327" s="3" t="s">
        <v>6010</v>
      </c>
      <c r="J327">
        <v>0</v>
      </c>
      <c r="P327" s="3" t="s">
        <v>9654</v>
      </c>
      <c r="Q327">
        <v>0</v>
      </c>
    </row>
    <row r="328" spans="1:17">
      <c r="A328" s="3" t="s">
        <v>4133</v>
      </c>
      <c r="B328">
        <v>0</v>
      </c>
      <c r="C328">
        <v>0</v>
      </c>
      <c r="I328" s="3" t="s">
        <v>6025</v>
      </c>
      <c r="J328">
        <v>0</v>
      </c>
      <c r="P328" s="3" t="s">
        <v>9680</v>
      </c>
      <c r="Q328">
        <v>0</v>
      </c>
    </row>
    <row r="329" spans="1:17">
      <c r="A329" s="3" t="s">
        <v>4138</v>
      </c>
      <c r="B329">
        <v>0</v>
      </c>
      <c r="C329">
        <v>0</v>
      </c>
      <c r="I329" s="3" t="s">
        <v>6039</v>
      </c>
      <c r="J329">
        <v>0</v>
      </c>
      <c r="P329" s="3" t="s">
        <v>1898</v>
      </c>
      <c r="Q329">
        <v>1</v>
      </c>
    </row>
    <row r="330" spans="1:17">
      <c r="A330" s="3" t="s">
        <v>4141</v>
      </c>
      <c r="B330">
        <v>0</v>
      </c>
      <c r="C330">
        <v>0</v>
      </c>
      <c r="I330" s="3" t="s">
        <v>6044</v>
      </c>
      <c r="J330">
        <v>0</v>
      </c>
      <c r="P330" s="3" t="s">
        <v>9711</v>
      </c>
      <c r="Q330">
        <v>0</v>
      </c>
    </row>
    <row r="331" spans="1:17">
      <c r="A331" s="3" t="s">
        <v>4144</v>
      </c>
      <c r="B331">
        <v>0</v>
      </c>
      <c r="C331">
        <v>0</v>
      </c>
      <c r="I331" s="3" t="s">
        <v>6051</v>
      </c>
      <c r="J331">
        <v>0</v>
      </c>
      <c r="P331" s="3" t="s">
        <v>9714</v>
      </c>
      <c r="Q331">
        <v>0</v>
      </c>
    </row>
    <row r="332" spans="1:17">
      <c r="A332" s="3" t="s">
        <v>1632</v>
      </c>
      <c r="B332">
        <v>1</v>
      </c>
      <c r="C332">
        <v>0</v>
      </c>
      <c r="I332" s="3" t="s">
        <v>6056</v>
      </c>
      <c r="J332">
        <v>0</v>
      </c>
      <c r="P332" s="3" t="s">
        <v>9742</v>
      </c>
      <c r="Q332">
        <v>0</v>
      </c>
    </row>
    <row r="333" spans="1:17">
      <c r="A333" s="3" t="s">
        <v>4147</v>
      </c>
      <c r="B333">
        <v>0</v>
      </c>
      <c r="C333">
        <v>0</v>
      </c>
      <c r="I333" s="3" t="s">
        <v>6061</v>
      </c>
      <c r="J333">
        <v>0</v>
      </c>
      <c r="P333" s="3" t="s">
        <v>9756</v>
      </c>
      <c r="Q333">
        <v>0</v>
      </c>
    </row>
    <row r="334" spans="1:17">
      <c r="A334" s="3" t="s">
        <v>4150</v>
      </c>
      <c r="B334">
        <v>0</v>
      </c>
      <c r="C334">
        <v>0</v>
      </c>
      <c r="I334" s="3" t="s">
        <v>6067</v>
      </c>
      <c r="J334">
        <v>0</v>
      </c>
      <c r="P334" s="3" t="s">
        <v>1916</v>
      </c>
      <c r="Q334">
        <v>1</v>
      </c>
    </row>
    <row r="335" spans="1:17">
      <c r="A335" s="3" t="s">
        <v>4157</v>
      </c>
      <c r="B335">
        <v>0</v>
      </c>
      <c r="C335">
        <v>0</v>
      </c>
      <c r="I335" s="3" t="s">
        <v>6077</v>
      </c>
      <c r="J335">
        <v>0</v>
      </c>
      <c r="P335" s="3" t="s">
        <v>9832</v>
      </c>
      <c r="Q335">
        <v>0</v>
      </c>
    </row>
    <row r="336" spans="1:17">
      <c r="A336" s="3" t="s">
        <v>1636</v>
      </c>
      <c r="B336">
        <v>1</v>
      </c>
      <c r="C336">
        <v>0</v>
      </c>
      <c r="I336" s="3" t="s">
        <v>19295</v>
      </c>
      <c r="J336">
        <v>0</v>
      </c>
      <c r="P336" s="3" t="s">
        <v>9835</v>
      </c>
      <c r="Q336">
        <v>0</v>
      </c>
    </row>
    <row r="337" spans="1:17">
      <c r="A337" s="3" t="s">
        <v>4160</v>
      </c>
      <c r="B337">
        <v>0</v>
      </c>
      <c r="C337">
        <v>0</v>
      </c>
      <c r="I337" s="3" t="s">
        <v>6089</v>
      </c>
      <c r="J337">
        <v>0</v>
      </c>
      <c r="P337" s="3" t="s">
        <v>9844</v>
      </c>
      <c r="Q337">
        <v>0</v>
      </c>
    </row>
    <row r="338" spans="1:17">
      <c r="A338" s="3" t="s">
        <v>4173</v>
      </c>
      <c r="B338">
        <v>0</v>
      </c>
      <c r="C338">
        <v>0</v>
      </c>
      <c r="I338" s="3" t="s">
        <v>6102</v>
      </c>
      <c r="J338">
        <v>0</v>
      </c>
      <c r="P338" s="3" t="s">
        <v>9852</v>
      </c>
      <c r="Q338">
        <v>0</v>
      </c>
    </row>
    <row r="339" spans="1:17">
      <c r="A339" s="3" t="s">
        <v>4176</v>
      </c>
      <c r="B339">
        <v>0</v>
      </c>
      <c r="C339">
        <v>0</v>
      </c>
      <c r="I339" s="3" t="s">
        <v>6105</v>
      </c>
      <c r="J339">
        <v>0</v>
      </c>
      <c r="P339" s="3" t="s">
        <v>9875</v>
      </c>
      <c r="Q339">
        <v>0</v>
      </c>
    </row>
    <row r="340" spans="1:17">
      <c r="A340" s="3" t="s">
        <v>4179</v>
      </c>
      <c r="B340">
        <v>0</v>
      </c>
      <c r="C340">
        <v>0</v>
      </c>
      <c r="I340" s="3" t="s">
        <v>63</v>
      </c>
      <c r="J340">
        <v>12</v>
      </c>
      <c r="P340" s="3" t="s">
        <v>9885</v>
      </c>
      <c r="Q340">
        <v>0</v>
      </c>
    </row>
    <row r="341" spans="1:17">
      <c r="A341" s="3" t="s">
        <v>4184</v>
      </c>
      <c r="B341">
        <v>0</v>
      </c>
      <c r="C341">
        <v>0</v>
      </c>
      <c r="I341" s="3" t="s">
        <v>6111</v>
      </c>
      <c r="J341">
        <v>0</v>
      </c>
      <c r="P341" s="3" t="s">
        <v>501</v>
      </c>
      <c r="Q341">
        <v>3</v>
      </c>
    </row>
    <row r="342" spans="1:17">
      <c r="A342" s="3" t="s">
        <v>4187</v>
      </c>
      <c r="B342">
        <v>0</v>
      </c>
      <c r="C342">
        <v>0</v>
      </c>
      <c r="I342" s="3" t="s">
        <v>6123</v>
      </c>
      <c r="J342">
        <v>0</v>
      </c>
      <c r="P342" s="3" t="s">
        <v>9891</v>
      </c>
      <c r="Q342">
        <v>0</v>
      </c>
    </row>
    <row r="343" spans="1:17">
      <c r="A343" s="3" t="s">
        <v>4190</v>
      </c>
      <c r="B343">
        <v>0</v>
      </c>
      <c r="C343">
        <v>0</v>
      </c>
      <c r="I343" s="3" t="s">
        <v>6128</v>
      </c>
      <c r="J343">
        <v>0</v>
      </c>
      <c r="P343" s="3" t="s">
        <v>9897</v>
      </c>
      <c r="Q343">
        <v>0</v>
      </c>
    </row>
    <row r="344" spans="1:17">
      <c r="A344" s="3" t="s">
        <v>4193</v>
      </c>
      <c r="B344">
        <v>0</v>
      </c>
      <c r="C344">
        <v>0</v>
      </c>
      <c r="I344" s="3" t="s">
        <v>6131</v>
      </c>
      <c r="J344">
        <v>0</v>
      </c>
      <c r="P344" s="3" t="s">
        <v>9907</v>
      </c>
      <c r="Q344">
        <v>0</v>
      </c>
    </row>
    <row r="345" spans="1:17">
      <c r="A345" s="3" t="s">
        <v>90</v>
      </c>
      <c r="B345">
        <v>10</v>
      </c>
      <c r="C345">
        <v>0</v>
      </c>
      <c r="I345" s="3" t="s">
        <v>6134</v>
      </c>
      <c r="J345">
        <v>0</v>
      </c>
      <c r="P345" s="3" t="s">
        <v>626</v>
      </c>
      <c r="Q345">
        <v>3</v>
      </c>
    </row>
    <row r="346" spans="1:17">
      <c r="A346" s="3" t="s">
        <v>4196</v>
      </c>
      <c r="B346">
        <v>0</v>
      </c>
      <c r="C346">
        <v>0</v>
      </c>
      <c r="I346" s="3" t="s">
        <v>6148</v>
      </c>
      <c r="J346">
        <v>0</v>
      </c>
      <c r="P346" s="3" t="s">
        <v>9950</v>
      </c>
      <c r="Q346">
        <v>0</v>
      </c>
    </row>
    <row r="347" spans="1:17">
      <c r="A347" s="3" t="s">
        <v>4199</v>
      </c>
      <c r="B347">
        <v>0</v>
      </c>
      <c r="C347">
        <v>0</v>
      </c>
      <c r="I347" s="3" t="s">
        <v>6164</v>
      </c>
      <c r="J347">
        <v>0</v>
      </c>
      <c r="P347" s="3" t="s">
        <v>9957</v>
      </c>
      <c r="Q347">
        <v>0</v>
      </c>
    </row>
    <row r="348" spans="1:17">
      <c r="A348" s="3" t="s">
        <v>4208</v>
      </c>
      <c r="B348">
        <v>0</v>
      </c>
      <c r="C348">
        <v>0</v>
      </c>
      <c r="I348" s="3" t="s">
        <v>1187</v>
      </c>
      <c r="J348">
        <v>2</v>
      </c>
      <c r="P348" s="3" t="s">
        <v>36</v>
      </c>
      <c r="Q348">
        <v>29</v>
      </c>
    </row>
    <row r="349" spans="1:17">
      <c r="A349" s="3" t="s">
        <v>4211</v>
      </c>
      <c r="B349">
        <v>0</v>
      </c>
      <c r="C349">
        <v>0</v>
      </c>
      <c r="I349" s="3" t="s">
        <v>6217</v>
      </c>
      <c r="J349">
        <v>0</v>
      </c>
      <c r="P349" s="3" t="s">
        <v>19884</v>
      </c>
      <c r="Q349">
        <v>0</v>
      </c>
    </row>
    <row r="350" spans="1:17">
      <c r="A350" s="3" t="s">
        <v>4218</v>
      </c>
      <c r="B350">
        <v>0</v>
      </c>
      <c r="C350">
        <v>0</v>
      </c>
      <c r="I350" s="3" t="s">
        <v>6220</v>
      </c>
      <c r="J350">
        <v>0</v>
      </c>
      <c r="P350" s="3" t="s">
        <v>204</v>
      </c>
      <c r="Q350">
        <v>8</v>
      </c>
    </row>
    <row r="351" spans="1:17">
      <c r="A351" s="3" t="s">
        <v>4221</v>
      </c>
      <c r="B351">
        <v>0</v>
      </c>
      <c r="C351">
        <v>0</v>
      </c>
      <c r="I351" s="3" t="s">
        <v>6233</v>
      </c>
      <c r="J351">
        <v>0</v>
      </c>
      <c r="P351" s="3" t="s">
        <v>10101</v>
      </c>
      <c r="Q351">
        <v>0</v>
      </c>
    </row>
    <row r="352" spans="1:17">
      <c r="A352" s="3" t="s">
        <v>1236</v>
      </c>
      <c r="B352">
        <v>3</v>
      </c>
      <c r="C352">
        <v>1</v>
      </c>
      <c r="I352" s="3" t="s">
        <v>6239</v>
      </c>
      <c r="J352">
        <v>0</v>
      </c>
      <c r="P352" s="3" t="s">
        <v>19913</v>
      </c>
      <c r="Q352">
        <v>0</v>
      </c>
    </row>
    <row r="353" spans="1:17">
      <c r="A353" s="3" t="s">
        <v>4229</v>
      </c>
      <c r="B353">
        <v>0</v>
      </c>
      <c r="C353">
        <v>0</v>
      </c>
      <c r="I353" s="3" t="s">
        <v>6244</v>
      </c>
      <c r="J353">
        <v>0</v>
      </c>
      <c r="P353" s="3" t="s">
        <v>10153</v>
      </c>
      <c r="Q353">
        <v>0</v>
      </c>
    </row>
    <row r="354" spans="1:17">
      <c r="A354" s="3" t="s">
        <v>4234</v>
      </c>
      <c r="B354">
        <v>0</v>
      </c>
      <c r="C354">
        <v>0</v>
      </c>
      <c r="I354" s="3" t="s">
        <v>6250</v>
      </c>
      <c r="J354">
        <v>0</v>
      </c>
      <c r="P354" s="3" t="s">
        <v>10176</v>
      </c>
      <c r="Q354">
        <v>0</v>
      </c>
    </row>
    <row r="355" spans="1:17">
      <c r="A355" s="3" t="s">
        <v>4237</v>
      </c>
      <c r="B355">
        <v>0</v>
      </c>
      <c r="C355">
        <v>0</v>
      </c>
      <c r="I355" s="3" t="s">
        <v>6255</v>
      </c>
      <c r="J355">
        <v>0</v>
      </c>
      <c r="P355" s="3" t="s">
        <v>10183</v>
      </c>
      <c r="Q355">
        <v>0</v>
      </c>
    </row>
    <row r="356" spans="1:17">
      <c r="A356" s="3" t="s">
        <v>4240</v>
      </c>
      <c r="B356">
        <v>0</v>
      </c>
      <c r="C356">
        <v>0</v>
      </c>
      <c r="I356" s="3" t="s">
        <v>6261</v>
      </c>
      <c r="J356">
        <v>0</v>
      </c>
      <c r="P356" s="3" t="s">
        <v>1546</v>
      </c>
      <c r="Q356">
        <v>1</v>
      </c>
    </row>
    <row r="357" spans="1:17">
      <c r="A357" s="3" t="s">
        <v>4245</v>
      </c>
      <c r="B357">
        <v>0</v>
      </c>
      <c r="C357">
        <v>0</v>
      </c>
      <c r="I357" s="3" t="s">
        <v>6279</v>
      </c>
      <c r="J357">
        <v>0</v>
      </c>
      <c r="P357" s="3" t="s">
        <v>1939</v>
      </c>
      <c r="Q357">
        <v>1</v>
      </c>
    </row>
    <row r="358" spans="1:17">
      <c r="A358" s="3" t="s">
        <v>4248</v>
      </c>
      <c r="B358">
        <v>0</v>
      </c>
      <c r="C358">
        <v>0</v>
      </c>
      <c r="I358" s="3" t="s">
        <v>6282</v>
      </c>
      <c r="J358">
        <v>0</v>
      </c>
      <c r="P358" s="3" t="s">
        <v>10274</v>
      </c>
      <c r="Q358">
        <v>0</v>
      </c>
    </row>
    <row r="359" spans="1:17">
      <c r="A359" s="3" t="s">
        <v>4251</v>
      </c>
      <c r="B359">
        <v>0</v>
      </c>
      <c r="C359">
        <v>0</v>
      </c>
      <c r="I359" s="3" t="s">
        <v>6297</v>
      </c>
      <c r="J359">
        <v>0</v>
      </c>
      <c r="P359" s="3" t="s">
        <v>10337</v>
      </c>
      <c r="Q359">
        <v>0</v>
      </c>
    </row>
    <row r="360" spans="1:17">
      <c r="A360" s="3" t="s">
        <v>4258</v>
      </c>
      <c r="B360">
        <v>0</v>
      </c>
      <c r="C360">
        <v>0</v>
      </c>
      <c r="I360" s="3" t="s">
        <v>6303</v>
      </c>
      <c r="J360">
        <v>0</v>
      </c>
      <c r="P360" s="3" t="s">
        <v>10380</v>
      </c>
      <c r="Q360">
        <v>0</v>
      </c>
    </row>
    <row r="361" spans="1:17">
      <c r="A361" s="3" t="s">
        <v>4265</v>
      </c>
      <c r="B361">
        <v>0</v>
      </c>
      <c r="C361">
        <v>0</v>
      </c>
      <c r="I361" s="3" t="s">
        <v>6321</v>
      </c>
      <c r="J361">
        <v>0</v>
      </c>
      <c r="P361" s="3" t="s">
        <v>10401</v>
      </c>
      <c r="Q361">
        <v>0</v>
      </c>
    </row>
    <row r="362" spans="1:17">
      <c r="A362" s="3" t="s">
        <v>717</v>
      </c>
      <c r="B362">
        <v>2</v>
      </c>
      <c r="C362">
        <v>0</v>
      </c>
      <c r="I362" s="3" t="s">
        <v>6327</v>
      </c>
      <c r="J362">
        <v>0</v>
      </c>
      <c r="P362" s="3" t="s">
        <v>1947</v>
      </c>
      <c r="Q362">
        <v>1</v>
      </c>
    </row>
    <row r="363" spans="1:17">
      <c r="A363" s="3" t="s">
        <v>4273</v>
      </c>
      <c r="B363">
        <v>0</v>
      </c>
      <c r="C363">
        <v>0</v>
      </c>
      <c r="I363" s="3" t="s">
        <v>1418</v>
      </c>
      <c r="J363">
        <v>1</v>
      </c>
      <c r="P363" s="3" t="s">
        <v>10446</v>
      </c>
      <c r="Q363">
        <v>0</v>
      </c>
    </row>
    <row r="364" spans="1:17">
      <c r="A364" s="3" t="s">
        <v>4276</v>
      </c>
      <c r="B364">
        <v>0</v>
      </c>
      <c r="C364">
        <v>0</v>
      </c>
      <c r="I364" s="3" t="s">
        <v>6366</v>
      </c>
      <c r="J364">
        <v>0</v>
      </c>
      <c r="P364" s="3" t="s">
        <v>885</v>
      </c>
      <c r="Q364">
        <v>4</v>
      </c>
    </row>
    <row r="365" spans="1:17">
      <c r="A365" s="3" t="s">
        <v>4279</v>
      </c>
      <c r="B365">
        <v>0</v>
      </c>
      <c r="C365">
        <v>0</v>
      </c>
      <c r="I365" s="3" t="s">
        <v>6369</v>
      </c>
      <c r="J365">
        <v>0</v>
      </c>
      <c r="P365" s="3" t="s">
        <v>1953</v>
      </c>
      <c r="Q365">
        <v>1</v>
      </c>
    </row>
    <row r="366" spans="1:17">
      <c r="A366" s="3" t="s">
        <v>4284</v>
      </c>
      <c r="B366">
        <v>0</v>
      </c>
      <c r="C366">
        <v>0</v>
      </c>
      <c r="I366" s="3" t="s">
        <v>6374</v>
      </c>
      <c r="J366">
        <v>0</v>
      </c>
      <c r="P366" s="3" t="s">
        <v>10476</v>
      </c>
      <c r="Q366">
        <v>0</v>
      </c>
    </row>
    <row r="367" spans="1:17">
      <c r="A367" s="3" t="s">
        <v>4289</v>
      </c>
      <c r="B367">
        <v>0</v>
      </c>
      <c r="C367">
        <v>0</v>
      </c>
      <c r="I367" s="3" t="s">
        <v>6379</v>
      </c>
      <c r="J367">
        <v>0</v>
      </c>
      <c r="P367" s="3" t="s">
        <v>10563</v>
      </c>
      <c r="Q367">
        <v>0</v>
      </c>
    </row>
    <row r="368" spans="1:17">
      <c r="A368" s="3" t="s">
        <v>935</v>
      </c>
      <c r="B368">
        <v>2</v>
      </c>
      <c r="C368">
        <v>0</v>
      </c>
      <c r="I368" s="3" t="s">
        <v>6386</v>
      </c>
      <c r="J368">
        <v>0</v>
      </c>
      <c r="P368" s="3" t="s">
        <v>10571</v>
      </c>
      <c r="Q368">
        <v>0</v>
      </c>
    </row>
    <row r="369" spans="1:17">
      <c r="A369" s="3" t="s">
        <v>4297</v>
      </c>
      <c r="B369">
        <v>0</v>
      </c>
      <c r="C369">
        <v>0</v>
      </c>
      <c r="I369" s="3" t="s">
        <v>6389</v>
      </c>
      <c r="J369">
        <v>0</v>
      </c>
      <c r="P369" s="3" t="s">
        <v>10598</v>
      </c>
      <c r="Q369">
        <v>0</v>
      </c>
    </row>
    <row r="370" spans="1:17">
      <c r="A370" s="3" t="s">
        <v>4304</v>
      </c>
      <c r="B370">
        <v>0</v>
      </c>
      <c r="C370">
        <v>0</v>
      </c>
      <c r="I370" s="3" t="s">
        <v>19341</v>
      </c>
      <c r="J370">
        <v>0</v>
      </c>
      <c r="P370" s="3" t="s">
        <v>10622</v>
      </c>
      <c r="Q370">
        <v>0</v>
      </c>
    </row>
    <row r="371" spans="1:17">
      <c r="A371" s="3" t="s">
        <v>4307</v>
      </c>
      <c r="B371">
        <v>0</v>
      </c>
      <c r="C371">
        <v>0</v>
      </c>
      <c r="I371" s="3" t="s">
        <v>6396</v>
      </c>
      <c r="J371">
        <v>0</v>
      </c>
      <c r="P371" s="3" t="s">
        <v>10663</v>
      </c>
      <c r="Q371">
        <v>0</v>
      </c>
    </row>
    <row r="372" spans="1:17">
      <c r="A372" s="3" t="s">
        <v>4310</v>
      </c>
      <c r="B372">
        <v>0</v>
      </c>
      <c r="C372">
        <v>0</v>
      </c>
      <c r="I372" s="3" t="s">
        <v>6399</v>
      </c>
      <c r="J372">
        <v>0</v>
      </c>
      <c r="P372" s="3" t="s">
        <v>1043</v>
      </c>
      <c r="Q372">
        <v>3</v>
      </c>
    </row>
    <row r="373" spans="1:17">
      <c r="A373" s="3" t="s">
        <v>4315</v>
      </c>
      <c r="B373">
        <v>0</v>
      </c>
      <c r="C373">
        <v>0</v>
      </c>
      <c r="I373" s="3" t="s">
        <v>6419</v>
      </c>
      <c r="J373">
        <v>0</v>
      </c>
      <c r="P373" s="3" t="s">
        <v>10737</v>
      </c>
      <c r="Q373">
        <v>0</v>
      </c>
    </row>
    <row r="374" spans="1:17">
      <c r="A374" s="3" t="s">
        <v>938</v>
      </c>
      <c r="B374">
        <v>5</v>
      </c>
      <c r="C374">
        <v>0</v>
      </c>
      <c r="I374" s="3" t="s">
        <v>6443</v>
      </c>
      <c r="J374">
        <v>0</v>
      </c>
      <c r="P374" s="3" t="s">
        <v>10763</v>
      </c>
      <c r="Q374">
        <v>0</v>
      </c>
    </row>
    <row r="375" spans="1:17">
      <c r="A375" s="3" t="s">
        <v>4322</v>
      </c>
      <c r="B375">
        <v>0</v>
      </c>
      <c r="C375">
        <v>0</v>
      </c>
      <c r="I375" s="3" t="s">
        <v>1558</v>
      </c>
      <c r="J375">
        <v>1</v>
      </c>
      <c r="P375" s="3" t="s">
        <v>10796</v>
      </c>
      <c r="Q375">
        <v>0</v>
      </c>
    </row>
    <row r="376" spans="1:17">
      <c r="A376" s="3" t="s">
        <v>4328</v>
      </c>
      <c r="B376">
        <v>0</v>
      </c>
      <c r="C376">
        <v>0</v>
      </c>
      <c r="I376" s="3" t="s">
        <v>6461</v>
      </c>
      <c r="J376">
        <v>0</v>
      </c>
      <c r="P376" s="3" t="s">
        <v>10818</v>
      </c>
      <c r="Q376">
        <v>0</v>
      </c>
    </row>
    <row r="377" spans="1:17">
      <c r="A377" s="3" t="s">
        <v>4331</v>
      </c>
      <c r="B377">
        <v>0</v>
      </c>
      <c r="C377">
        <v>0</v>
      </c>
      <c r="I377" s="3" t="s">
        <v>1226</v>
      </c>
      <c r="J377">
        <v>1</v>
      </c>
      <c r="P377" s="3" t="s">
        <v>10824</v>
      </c>
      <c r="Q377">
        <v>0</v>
      </c>
    </row>
    <row r="378" spans="1:17">
      <c r="A378" s="3" t="s">
        <v>4334</v>
      </c>
      <c r="B378">
        <v>0</v>
      </c>
      <c r="C378">
        <v>0</v>
      </c>
      <c r="I378" s="3" t="s">
        <v>19347</v>
      </c>
      <c r="J378">
        <v>0</v>
      </c>
      <c r="P378" s="3" t="s">
        <v>10829</v>
      </c>
      <c r="Q378">
        <v>0</v>
      </c>
    </row>
    <row r="379" spans="1:17">
      <c r="A379" s="3" t="s">
        <v>1285</v>
      </c>
      <c r="B379">
        <v>1</v>
      </c>
      <c r="C379">
        <v>0</v>
      </c>
      <c r="I379" s="3" t="s">
        <v>6501</v>
      </c>
      <c r="J379">
        <v>0</v>
      </c>
      <c r="P379" s="3" t="s">
        <v>10844</v>
      </c>
      <c r="Q379">
        <v>0</v>
      </c>
    </row>
    <row r="380" spans="1:17">
      <c r="A380" s="3" t="s">
        <v>4341</v>
      </c>
      <c r="B380">
        <v>0</v>
      </c>
      <c r="C380">
        <v>0</v>
      </c>
      <c r="I380" s="3" t="s">
        <v>6525</v>
      </c>
      <c r="J380">
        <v>0</v>
      </c>
      <c r="P380" s="3" t="s">
        <v>10921</v>
      </c>
      <c r="Q380">
        <v>0</v>
      </c>
    </row>
    <row r="381" spans="1:17">
      <c r="A381" s="3" t="s">
        <v>4344</v>
      </c>
      <c r="B381">
        <v>0</v>
      </c>
      <c r="C381">
        <v>0</v>
      </c>
      <c r="I381" s="3" t="s">
        <v>19361</v>
      </c>
      <c r="J381">
        <v>0</v>
      </c>
      <c r="P381" s="3" t="s">
        <v>10933</v>
      </c>
      <c r="Q381">
        <v>0</v>
      </c>
    </row>
    <row r="382" spans="1:17">
      <c r="A382" s="3" t="s">
        <v>4349</v>
      </c>
      <c r="B382">
        <v>0</v>
      </c>
      <c r="C382">
        <v>0</v>
      </c>
      <c r="I382" s="3" t="s">
        <v>6532</v>
      </c>
      <c r="J382">
        <v>0</v>
      </c>
      <c r="P382" s="3" t="s">
        <v>636</v>
      </c>
      <c r="Q382">
        <v>0</v>
      </c>
    </row>
    <row r="383" spans="1:17">
      <c r="A383" s="3" t="s">
        <v>4357</v>
      </c>
      <c r="B383">
        <v>0</v>
      </c>
      <c r="C383">
        <v>0</v>
      </c>
      <c r="I383" s="3" t="s">
        <v>6535</v>
      </c>
      <c r="J383">
        <v>0</v>
      </c>
      <c r="P383" s="3" t="s">
        <v>10947</v>
      </c>
      <c r="Q383">
        <v>0</v>
      </c>
    </row>
    <row r="384" spans="1:17">
      <c r="A384" s="3" t="s">
        <v>941</v>
      </c>
      <c r="B384">
        <v>2</v>
      </c>
      <c r="C384">
        <v>0</v>
      </c>
      <c r="I384" s="3" t="s">
        <v>6556</v>
      </c>
      <c r="J384">
        <v>0</v>
      </c>
      <c r="P384" s="3" t="s">
        <v>10966</v>
      </c>
      <c r="Q384">
        <v>0</v>
      </c>
    </row>
    <row r="385" spans="1:17">
      <c r="A385" s="3" t="s">
        <v>4366</v>
      </c>
      <c r="B385">
        <v>0</v>
      </c>
      <c r="C385">
        <v>0</v>
      </c>
      <c r="I385" s="3" t="s">
        <v>1763</v>
      </c>
      <c r="J385">
        <v>1</v>
      </c>
      <c r="P385" s="3" t="s">
        <v>640</v>
      </c>
      <c r="Q385">
        <v>0</v>
      </c>
    </row>
    <row r="386" spans="1:17">
      <c r="A386" s="3" t="s">
        <v>945</v>
      </c>
      <c r="B386">
        <v>3</v>
      </c>
      <c r="C386">
        <v>0</v>
      </c>
      <c r="I386" s="3" t="s">
        <v>6619</v>
      </c>
      <c r="J386">
        <v>0</v>
      </c>
      <c r="P386" s="3" t="s">
        <v>10971</v>
      </c>
      <c r="Q386">
        <v>0</v>
      </c>
    </row>
    <row r="387" spans="1:17">
      <c r="A387" s="3" t="s">
        <v>4371</v>
      </c>
      <c r="B387">
        <v>0</v>
      </c>
      <c r="C387">
        <v>0</v>
      </c>
      <c r="I387" s="3" t="s">
        <v>751</v>
      </c>
      <c r="J387">
        <v>4</v>
      </c>
      <c r="P387" s="3" t="s">
        <v>11001</v>
      </c>
      <c r="Q387">
        <v>0</v>
      </c>
    </row>
    <row r="388" spans="1:17">
      <c r="A388" s="3" t="s">
        <v>4380</v>
      </c>
      <c r="B388">
        <v>0</v>
      </c>
      <c r="C388">
        <v>0</v>
      </c>
      <c r="I388" s="3" t="s">
        <v>6626</v>
      </c>
      <c r="J388">
        <v>0</v>
      </c>
      <c r="P388" s="3" t="s">
        <v>11022</v>
      </c>
      <c r="Q388">
        <v>0</v>
      </c>
    </row>
    <row r="389" spans="1:17">
      <c r="A389" s="3" t="s">
        <v>4383</v>
      </c>
      <c r="B389">
        <v>0</v>
      </c>
      <c r="C389">
        <v>0</v>
      </c>
      <c r="I389" s="3" t="s">
        <v>6629</v>
      </c>
      <c r="J389">
        <v>0</v>
      </c>
      <c r="P389" s="3" t="s">
        <v>11033</v>
      </c>
      <c r="Q389">
        <v>0</v>
      </c>
    </row>
    <row r="390" spans="1:17">
      <c r="A390" s="3" t="s">
        <v>4388</v>
      </c>
      <c r="B390">
        <v>0</v>
      </c>
      <c r="C390">
        <v>0</v>
      </c>
      <c r="I390" s="3" t="s">
        <v>1478</v>
      </c>
      <c r="J390">
        <v>1</v>
      </c>
      <c r="P390" s="3" t="s">
        <v>20053</v>
      </c>
      <c r="Q390">
        <v>0</v>
      </c>
    </row>
    <row r="391" spans="1:17">
      <c r="A391" s="3" t="s">
        <v>4391</v>
      </c>
      <c r="B391">
        <v>1</v>
      </c>
      <c r="C391">
        <v>0</v>
      </c>
      <c r="I391" s="3" t="s">
        <v>6639</v>
      </c>
      <c r="J391">
        <v>0</v>
      </c>
      <c r="P391" s="3" t="s">
        <v>1994</v>
      </c>
      <c r="Q391">
        <v>1</v>
      </c>
    </row>
    <row r="392" spans="1:17">
      <c r="A392" s="3" t="s">
        <v>184</v>
      </c>
      <c r="B392">
        <v>13</v>
      </c>
      <c r="C392">
        <v>0</v>
      </c>
      <c r="I392" s="3" t="s">
        <v>6646</v>
      </c>
      <c r="J392">
        <v>0</v>
      </c>
      <c r="P392" s="3" t="s">
        <v>11088</v>
      </c>
      <c r="Q392">
        <v>0</v>
      </c>
    </row>
    <row r="393" spans="1:17">
      <c r="A393" s="3" t="s">
        <v>4406</v>
      </c>
      <c r="B393">
        <v>0</v>
      </c>
      <c r="C393">
        <v>0</v>
      </c>
      <c r="I393" s="3" t="s">
        <v>6658</v>
      </c>
      <c r="J393">
        <v>0</v>
      </c>
      <c r="P393" s="3" t="s">
        <v>11106</v>
      </c>
      <c r="Q393">
        <v>0</v>
      </c>
    </row>
    <row r="394" spans="1:17">
      <c r="A394" s="3" t="s">
        <v>4411</v>
      </c>
      <c r="B394">
        <v>0</v>
      </c>
      <c r="C394">
        <v>0</v>
      </c>
      <c r="I394" s="3" t="s">
        <v>6661</v>
      </c>
      <c r="J394">
        <v>0</v>
      </c>
      <c r="P394" s="3" t="s">
        <v>11128</v>
      </c>
      <c r="Q394">
        <v>0</v>
      </c>
    </row>
    <row r="395" spans="1:17">
      <c r="A395" s="3" t="s">
        <v>760</v>
      </c>
      <c r="B395">
        <v>2</v>
      </c>
      <c r="C395">
        <v>1</v>
      </c>
      <c r="I395" s="3" t="s">
        <v>6670</v>
      </c>
      <c r="J395">
        <v>0</v>
      </c>
      <c r="P395" s="3" t="s">
        <v>11131</v>
      </c>
      <c r="Q395">
        <v>0</v>
      </c>
    </row>
    <row r="396" spans="1:17">
      <c r="A396" s="3" t="s">
        <v>4414</v>
      </c>
      <c r="B396">
        <v>0</v>
      </c>
      <c r="C396">
        <v>0</v>
      </c>
      <c r="I396" s="3" t="s">
        <v>6687</v>
      </c>
      <c r="J396">
        <v>0</v>
      </c>
      <c r="P396" s="3" t="s">
        <v>1055</v>
      </c>
      <c r="Q396">
        <v>2</v>
      </c>
    </row>
    <row r="397" spans="1:17">
      <c r="A397" s="3" t="s">
        <v>4419</v>
      </c>
      <c r="B397">
        <v>0</v>
      </c>
      <c r="C397">
        <v>0</v>
      </c>
      <c r="I397" s="3" t="s">
        <v>1438</v>
      </c>
      <c r="J397">
        <v>1</v>
      </c>
      <c r="P397" s="3" t="s">
        <v>11240</v>
      </c>
      <c r="Q397">
        <v>0</v>
      </c>
    </row>
    <row r="398" spans="1:17">
      <c r="A398" s="3" t="s">
        <v>1643</v>
      </c>
      <c r="B398">
        <v>1</v>
      </c>
      <c r="C398">
        <v>0</v>
      </c>
      <c r="I398" s="3" t="s">
        <v>6693</v>
      </c>
      <c r="J398">
        <v>0</v>
      </c>
      <c r="P398" s="3" t="s">
        <v>11243</v>
      </c>
      <c r="Q398">
        <v>0</v>
      </c>
    </row>
    <row r="399" spans="1:17">
      <c r="A399" s="3" t="s">
        <v>1406</v>
      </c>
      <c r="B399">
        <v>1</v>
      </c>
      <c r="C399">
        <v>0</v>
      </c>
      <c r="I399" s="3" t="s">
        <v>6699</v>
      </c>
      <c r="J399">
        <v>0</v>
      </c>
      <c r="P399" s="3" t="s">
        <v>1997</v>
      </c>
      <c r="Q399">
        <v>1</v>
      </c>
    </row>
    <row r="400" spans="1:17">
      <c r="A400" s="3" t="s">
        <v>4431</v>
      </c>
      <c r="B400">
        <v>0</v>
      </c>
      <c r="C400">
        <v>0</v>
      </c>
      <c r="I400" s="3" t="s">
        <v>6706</v>
      </c>
      <c r="J400">
        <v>0</v>
      </c>
      <c r="P400" s="3" t="s">
        <v>11263</v>
      </c>
      <c r="Q400">
        <v>0</v>
      </c>
    </row>
    <row r="401" spans="1:17">
      <c r="A401" s="3" t="s">
        <v>2672</v>
      </c>
      <c r="B401">
        <v>0</v>
      </c>
      <c r="C401">
        <v>0</v>
      </c>
      <c r="I401" s="3" t="s">
        <v>6715</v>
      </c>
      <c r="J401">
        <v>0</v>
      </c>
      <c r="P401" s="3" t="s">
        <v>1444</v>
      </c>
      <c r="Q401">
        <v>1</v>
      </c>
    </row>
    <row r="402" spans="1:17">
      <c r="A402" s="3" t="s">
        <v>4445</v>
      </c>
      <c r="B402">
        <v>0</v>
      </c>
      <c r="C402">
        <v>0</v>
      </c>
      <c r="I402" s="3" t="s">
        <v>6720</v>
      </c>
      <c r="J402">
        <v>0</v>
      </c>
      <c r="P402" s="3" t="s">
        <v>11305</v>
      </c>
      <c r="Q402">
        <v>0</v>
      </c>
    </row>
    <row r="403" spans="1:17">
      <c r="A403" s="3" t="s">
        <v>4451</v>
      </c>
      <c r="B403">
        <v>0</v>
      </c>
      <c r="C403">
        <v>0</v>
      </c>
      <c r="I403" s="3" t="s">
        <v>6727</v>
      </c>
      <c r="J403">
        <v>0</v>
      </c>
      <c r="P403" s="3" t="s">
        <v>11332</v>
      </c>
      <c r="Q403">
        <v>0</v>
      </c>
    </row>
    <row r="404" spans="1:17">
      <c r="A404" s="3" t="s">
        <v>4458</v>
      </c>
      <c r="B404">
        <v>0</v>
      </c>
      <c r="C404">
        <v>0</v>
      </c>
      <c r="I404" s="3" t="s">
        <v>6730</v>
      </c>
      <c r="J404">
        <v>0</v>
      </c>
      <c r="P404" s="3" t="s">
        <v>98</v>
      </c>
      <c r="Q404">
        <v>9</v>
      </c>
    </row>
    <row r="405" spans="1:17">
      <c r="A405" s="3" t="s">
        <v>1279</v>
      </c>
      <c r="B405">
        <v>1</v>
      </c>
      <c r="C405">
        <v>0</v>
      </c>
      <c r="I405" s="3" t="s">
        <v>6734</v>
      </c>
      <c r="J405">
        <v>0</v>
      </c>
      <c r="P405" s="3" t="s">
        <v>397</v>
      </c>
      <c r="Q405">
        <v>8</v>
      </c>
    </row>
    <row r="406" spans="1:17">
      <c r="A406" s="3" t="s">
        <v>4461</v>
      </c>
      <c r="B406">
        <v>0</v>
      </c>
      <c r="C406">
        <v>0</v>
      </c>
      <c r="I406" s="3" t="s">
        <v>6750</v>
      </c>
      <c r="J406">
        <v>0</v>
      </c>
      <c r="P406" s="3" t="s">
        <v>11427</v>
      </c>
      <c r="Q406">
        <v>0</v>
      </c>
    </row>
    <row r="407" spans="1:17">
      <c r="A407" s="3" t="s">
        <v>4466</v>
      </c>
      <c r="B407">
        <v>0</v>
      </c>
      <c r="C407">
        <v>0</v>
      </c>
      <c r="I407" s="3" t="s">
        <v>6758</v>
      </c>
      <c r="J407">
        <v>0</v>
      </c>
      <c r="P407" s="3" t="s">
        <v>1311</v>
      </c>
      <c r="Q407">
        <v>1</v>
      </c>
    </row>
    <row r="408" spans="1:17">
      <c r="A408" s="3" t="s">
        <v>281</v>
      </c>
      <c r="B408">
        <v>5</v>
      </c>
      <c r="C408">
        <v>0</v>
      </c>
      <c r="I408" s="3" t="s">
        <v>6774</v>
      </c>
      <c r="J408">
        <v>0</v>
      </c>
      <c r="P408" s="3" t="s">
        <v>11434</v>
      </c>
      <c r="Q408">
        <v>0</v>
      </c>
    </row>
    <row r="409" spans="1:17">
      <c r="A409" s="3" t="s">
        <v>4469</v>
      </c>
      <c r="B409">
        <v>0</v>
      </c>
      <c r="C409">
        <v>0</v>
      </c>
      <c r="I409" s="3" t="s">
        <v>6779</v>
      </c>
      <c r="J409">
        <v>0</v>
      </c>
      <c r="P409" s="3" t="s">
        <v>11453</v>
      </c>
      <c r="Q409">
        <v>0</v>
      </c>
    </row>
    <row r="410" spans="1:17">
      <c r="A410" s="3" t="s">
        <v>1646</v>
      </c>
      <c r="B410">
        <v>1</v>
      </c>
      <c r="C410">
        <v>0</v>
      </c>
      <c r="I410" s="3" t="s">
        <v>6782</v>
      </c>
      <c r="J410">
        <v>0</v>
      </c>
      <c r="P410" s="3" t="s">
        <v>11459</v>
      </c>
      <c r="Q410">
        <v>0</v>
      </c>
    </row>
    <row r="411" spans="1:17">
      <c r="A411" s="3" t="s">
        <v>4480</v>
      </c>
      <c r="B411">
        <v>0</v>
      </c>
      <c r="C411">
        <v>0</v>
      </c>
      <c r="I411" s="3" t="s">
        <v>6788</v>
      </c>
      <c r="J411">
        <v>0</v>
      </c>
      <c r="P411" s="3" t="s">
        <v>1199</v>
      </c>
      <c r="Q411">
        <v>0</v>
      </c>
    </row>
    <row r="412" spans="1:17">
      <c r="A412" s="3" t="s">
        <v>4487</v>
      </c>
      <c r="B412">
        <v>0</v>
      </c>
      <c r="C412">
        <v>0</v>
      </c>
      <c r="I412" s="3" t="s">
        <v>6797</v>
      </c>
      <c r="J412">
        <v>0</v>
      </c>
      <c r="P412" s="3" t="s">
        <v>11484</v>
      </c>
      <c r="Q412">
        <v>0</v>
      </c>
    </row>
    <row r="413" spans="1:17">
      <c r="A413" s="3" t="s">
        <v>4492</v>
      </c>
      <c r="B413">
        <v>0</v>
      </c>
      <c r="C413">
        <v>0</v>
      </c>
      <c r="I413" s="3" t="s">
        <v>6823</v>
      </c>
      <c r="J413">
        <v>0</v>
      </c>
      <c r="P413" s="3" t="s">
        <v>11497</v>
      </c>
      <c r="Q413">
        <v>0</v>
      </c>
    </row>
    <row r="414" spans="1:17">
      <c r="A414" s="3" t="s">
        <v>4495</v>
      </c>
      <c r="B414">
        <v>0</v>
      </c>
      <c r="C414">
        <v>0</v>
      </c>
      <c r="I414" s="3" t="s">
        <v>6829</v>
      </c>
      <c r="J414">
        <v>0</v>
      </c>
      <c r="P414" s="3" t="s">
        <v>2016</v>
      </c>
      <c r="Q414">
        <v>1</v>
      </c>
    </row>
    <row r="415" spans="1:17">
      <c r="A415" s="3" t="s">
        <v>4502</v>
      </c>
      <c r="B415">
        <v>0</v>
      </c>
      <c r="C415">
        <v>0</v>
      </c>
      <c r="I415" s="3" t="s">
        <v>6843</v>
      </c>
      <c r="J415">
        <v>0</v>
      </c>
      <c r="P415" s="3" t="s">
        <v>11586</v>
      </c>
      <c r="Q415">
        <v>0</v>
      </c>
    </row>
    <row r="416" spans="1:17">
      <c r="A416" s="3" t="s">
        <v>4506</v>
      </c>
      <c r="B416">
        <v>0</v>
      </c>
      <c r="C416">
        <v>0</v>
      </c>
      <c r="I416" s="3" t="s">
        <v>6859</v>
      </c>
      <c r="J416">
        <v>0</v>
      </c>
      <c r="P416" s="3" t="s">
        <v>11598</v>
      </c>
      <c r="Q416">
        <v>0</v>
      </c>
    </row>
    <row r="417" spans="1:17">
      <c r="A417" s="3" t="s">
        <v>4509</v>
      </c>
      <c r="B417">
        <v>0</v>
      </c>
      <c r="C417">
        <v>0</v>
      </c>
      <c r="I417" s="3" t="s">
        <v>6862</v>
      </c>
      <c r="J417">
        <v>0</v>
      </c>
      <c r="P417" s="3" t="s">
        <v>11611</v>
      </c>
      <c r="Q417">
        <v>0</v>
      </c>
    </row>
    <row r="418" spans="1:17">
      <c r="A418" s="3" t="s">
        <v>4516</v>
      </c>
      <c r="B418">
        <v>0</v>
      </c>
      <c r="C418">
        <v>0</v>
      </c>
      <c r="I418" s="3" t="s">
        <v>6895</v>
      </c>
      <c r="J418">
        <v>0</v>
      </c>
      <c r="P418" s="3" t="s">
        <v>11619</v>
      </c>
      <c r="Q418">
        <v>0</v>
      </c>
    </row>
    <row r="419" spans="1:17">
      <c r="A419" s="3" t="s">
        <v>4519</v>
      </c>
      <c r="B419">
        <v>0</v>
      </c>
      <c r="C419">
        <v>0</v>
      </c>
      <c r="I419" s="3" t="s">
        <v>6909</v>
      </c>
      <c r="J419">
        <v>0</v>
      </c>
      <c r="P419" s="3" t="s">
        <v>11671</v>
      </c>
      <c r="Q419">
        <v>0</v>
      </c>
    </row>
    <row r="420" spans="1:17">
      <c r="A420" s="3" t="s">
        <v>4528</v>
      </c>
      <c r="B420">
        <v>0</v>
      </c>
      <c r="C420">
        <v>0</v>
      </c>
      <c r="I420" s="3" t="s">
        <v>6917</v>
      </c>
      <c r="J420">
        <v>0</v>
      </c>
      <c r="P420" s="3" t="s">
        <v>11725</v>
      </c>
      <c r="Q420">
        <v>0</v>
      </c>
    </row>
    <row r="421" spans="1:17">
      <c r="A421" s="3" t="s">
        <v>4531</v>
      </c>
      <c r="B421">
        <v>0</v>
      </c>
      <c r="C421">
        <v>0</v>
      </c>
      <c r="I421" s="3" t="s">
        <v>6938</v>
      </c>
      <c r="J421">
        <v>0</v>
      </c>
      <c r="P421" s="3" t="s">
        <v>11741</v>
      </c>
      <c r="Q421">
        <v>0</v>
      </c>
    </row>
    <row r="422" spans="1:17">
      <c r="A422" s="3" t="s">
        <v>4534</v>
      </c>
      <c r="B422">
        <v>0</v>
      </c>
      <c r="C422">
        <v>0</v>
      </c>
      <c r="I422" s="3" t="s">
        <v>6952</v>
      </c>
      <c r="J422">
        <v>0</v>
      </c>
      <c r="P422" s="3" t="s">
        <v>11774</v>
      </c>
      <c r="Q422">
        <v>0</v>
      </c>
    </row>
    <row r="423" spans="1:17">
      <c r="A423" s="3" t="s">
        <v>4537</v>
      </c>
      <c r="B423">
        <v>0</v>
      </c>
      <c r="C423">
        <v>0</v>
      </c>
      <c r="I423" s="3" t="s">
        <v>6963</v>
      </c>
      <c r="J423">
        <v>0</v>
      </c>
      <c r="P423" s="3" t="s">
        <v>11794</v>
      </c>
      <c r="Q423">
        <v>0</v>
      </c>
    </row>
    <row r="424" spans="1:17">
      <c r="A424" s="3" t="s">
        <v>4544</v>
      </c>
      <c r="B424">
        <v>0</v>
      </c>
      <c r="C424">
        <v>0</v>
      </c>
      <c r="I424" s="3" t="s">
        <v>6980</v>
      </c>
      <c r="J424">
        <v>0</v>
      </c>
      <c r="P424" s="3" t="s">
        <v>11814</v>
      </c>
      <c r="Q424">
        <v>0</v>
      </c>
    </row>
    <row r="425" spans="1:17">
      <c r="A425" s="3" t="s">
        <v>4547</v>
      </c>
      <c r="B425">
        <v>0</v>
      </c>
      <c r="C425">
        <v>0</v>
      </c>
      <c r="I425" s="3" t="s">
        <v>19409</v>
      </c>
      <c r="J425">
        <v>0</v>
      </c>
      <c r="P425" s="3" t="s">
        <v>11831</v>
      </c>
      <c r="Q425">
        <v>0</v>
      </c>
    </row>
    <row r="426" spans="1:17">
      <c r="A426" s="3" t="s">
        <v>4550</v>
      </c>
      <c r="B426">
        <v>0</v>
      </c>
      <c r="C426">
        <v>0</v>
      </c>
      <c r="I426" s="3" t="s">
        <v>7005</v>
      </c>
      <c r="J426">
        <v>0</v>
      </c>
      <c r="P426" s="3" t="s">
        <v>11844</v>
      </c>
      <c r="Q426">
        <v>0</v>
      </c>
    </row>
    <row r="427" spans="1:17">
      <c r="A427" s="3" t="s">
        <v>4553</v>
      </c>
      <c r="B427">
        <v>0</v>
      </c>
      <c r="C427">
        <v>0</v>
      </c>
      <c r="I427" s="3" t="s">
        <v>7013</v>
      </c>
      <c r="J427">
        <v>0</v>
      </c>
      <c r="P427" s="3" t="s">
        <v>11888</v>
      </c>
      <c r="Q427">
        <v>0</v>
      </c>
    </row>
    <row r="428" spans="1:17">
      <c r="A428" s="3" t="s">
        <v>4558</v>
      </c>
      <c r="B428">
        <v>0</v>
      </c>
      <c r="C428">
        <v>0</v>
      </c>
      <c r="I428" s="3" t="s">
        <v>7019</v>
      </c>
      <c r="J428">
        <v>0</v>
      </c>
      <c r="P428" s="3" t="s">
        <v>11898</v>
      </c>
      <c r="Q428">
        <v>0</v>
      </c>
    </row>
    <row r="429" spans="1:17">
      <c r="A429" s="3" t="s">
        <v>4569</v>
      </c>
      <c r="B429">
        <v>0</v>
      </c>
      <c r="C429">
        <v>0</v>
      </c>
      <c r="I429" s="3" t="s">
        <v>7024</v>
      </c>
      <c r="J429">
        <v>0</v>
      </c>
      <c r="P429" s="3" t="s">
        <v>11917</v>
      </c>
      <c r="Q429">
        <v>0</v>
      </c>
    </row>
    <row r="430" spans="1:17">
      <c r="A430" s="3" t="s">
        <v>4574</v>
      </c>
      <c r="B430">
        <v>0</v>
      </c>
      <c r="C430">
        <v>0</v>
      </c>
      <c r="I430" s="3" t="s">
        <v>19416</v>
      </c>
      <c r="J430">
        <v>1</v>
      </c>
      <c r="P430" s="3" t="s">
        <v>2031</v>
      </c>
      <c r="Q430">
        <v>0</v>
      </c>
    </row>
    <row r="431" spans="1:17">
      <c r="A431" s="3" t="s">
        <v>4581</v>
      </c>
      <c r="B431">
        <v>0</v>
      </c>
      <c r="C431">
        <v>0</v>
      </c>
      <c r="I431" s="3" t="s">
        <v>7031</v>
      </c>
      <c r="J431">
        <v>0</v>
      </c>
      <c r="P431" s="3" t="s">
        <v>11938</v>
      </c>
      <c r="Q431">
        <v>0</v>
      </c>
    </row>
    <row r="432" spans="1:17">
      <c r="A432" s="3" t="s">
        <v>4584</v>
      </c>
      <c r="B432">
        <v>0</v>
      </c>
      <c r="C432">
        <v>0</v>
      </c>
      <c r="I432" s="3" t="s">
        <v>7051</v>
      </c>
      <c r="J432">
        <v>0</v>
      </c>
      <c r="P432" s="3" t="s">
        <v>11941</v>
      </c>
      <c r="Q432">
        <v>0</v>
      </c>
    </row>
    <row r="433" spans="1:17">
      <c r="A433" s="3" t="s">
        <v>113</v>
      </c>
      <c r="B433">
        <v>15</v>
      </c>
      <c r="C433">
        <v>0</v>
      </c>
      <c r="I433" s="3" t="s">
        <v>7066</v>
      </c>
      <c r="J433">
        <v>0</v>
      </c>
      <c r="P433" s="3" t="s">
        <v>2819</v>
      </c>
      <c r="Q433">
        <v>0</v>
      </c>
    </row>
    <row r="434" spans="1:17">
      <c r="A434" s="3" t="s">
        <v>4591</v>
      </c>
      <c r="B434">
        <v>0</v>
      </c>
      <c r="C434">
        <v>0</v>
      </c>
      <c r="I434" s="3" t="s">
        <v>7072</v>
      </c>
      <c r="J434">
        <v>0</v>
      </c>
      <c r="P434" s="3" t="s">
        <v>11982</v>
      </c>
      <c r="Q434">
        <v>0</v>
      </c>
    </row>
    <row r="435" spans="1:17">
      <c r="A435" s="3" t="s">
        <v>4600</v>
      </c>
      <c r="B435">
        <v>0</v>
      </c>
      <c r="C435">
        <v>0</v>
      </c>
      <c r="I435" s="3" t="s">
        <v>7079</v>
      </c>
      <c r="J435">
        <v>0</v>
      </c>
      <c r="P435" s="3" t="s">
        <v>11987</v>
      </c>
      <c r="Q435">
        <v>0</v>
      </c>
    </row>
    <row r="436" spans="1:17">
      <c r="A436" s="3" t="s">
        <v>1649</v>
      </c>
      <c r="B436">
        <v>1</v>
      </c>
      <c r="C436">
        <v>0</v>
      </c>
      <c r="I436" s="3" t="s">
        <v>7082</v>
      </c>
      <c r="J436">
        <v>0</v>
      </c>
      <c r="P436" s="3" t="s">
        <v>12010</v>
      </c>
      <c r="Q436">
        <v>0</v>
      </c>
    </row>
    <row r="437" spans="1:17">
      <c r="A437" s="3" t="s">
        <v>4615</v>
      </c>
      <c r="B437">
        <v>0</v>
      </c>
      <c r="C437">
        <v>0</v>
      </c>
      <c r="I437" s="3" t="s">
        <v>7105</v>
      </c>
      <c r="J437">
        <v>0</v>
      </c>
      <c r="P437" s="3" t="s">
        <v>2040</v>
      </c>
      <c r="Q437">
        <v>1</v>
      </c>
    </row>
    <row r="438" spans="1:17">
      <c r="A438" s="3" t="s">
        <v>4618</v>
      </c>
      <c r="B438">
        <v>0</v>
      </c>
      <c r="C438">
        <v>0</v>
      </c>
      <c r="I438" s="3" t="s">
        <v>7116</v>
      </c>
      <c r="J438">
        <v>0</v>
      </c>
      <c r="P438" s="3" t="s">
        <v>12024</v>
      </c>
      <c r="Q438">
        <v>0</v>
      </c>
    </row>
    <row r="439" spans="1:17">
      <c r="A439" s="3" t="s">
        <v>4621</v>
      </c>
      <c r="B439">
        <v>0</v>
      </c>
      <c r="C439">
        <v>0</v>
      </c>
      <c r="I439" s="3" t="s">
        <v>7128</v>
      </c>
      <c r="J439">
        <v>0</v>
      </c>
      <c r="P439" s="3" t="s">
        <v>12056</v>
      </c>
      <c r="Q439">
        <v>0</v>
      </c>
    </row>
    <row r="440" spans="1:17">
      <c r="A440" s="3" t="s">
        <v>4632</v>
      </c>
      <c r="B440">
        <v>0</v>
      </c>
      <c r="C440">
        <v>0</v>
      </c>
      <c r="I440" s="3" t="s">
        <v>7131</v>
      </c>
      <c r="J440">
        <v>0</v>
      </c>
      <c r="P440" s="3" t="s">
        <v>12073</v>
      </c>
      <c r="Q440">
        <v>0</v>
      </c>
    </row>
    <row r="441" spans="1:17">
      <c r="A441" s="3" t="s">
        <v>4635</v>
      </c>
      <c r="B441">
        <v>0</v>
      </c>
      <c r="C441">
        <v>0</v>
      </c>
      <c r="I441" s="3" t="s">
        <v>7146</v>
      </c>
      <c r="J441">
        <v>0</v>
      </c>
      <c r="P441" s="3" t="s">
        <v>12097</v>
      </c>
      <c r="Q441">
        <v>0</v>
      </c>
    </row>
    <row r="442" spans="1:17">
      <c r="A442" s="3" t="s">
        <v>594</v>
      </c>
      <c r="B442">
        <v>3</v>
      </c>
      <c r="C442">
        <v>0</v>
      </c>
      <c r="I442" s="3" t="s">
        <v>7185</v>
      </c>
      <c r="J442">
        <v>0</v>
      </c>
      <c r="P442" s="3" t="s">
        <v>12164</v>
      </c>
      <c r="Q442">
        <v>0</v>
      </c>
    </row>
    <row r="443" spans="1:17">
      <c r="A443" s="3" t="s">
        <v>4638</v>
      </c>
      <c r="B443">
        <v>0</v>
      </c>
      <c r="C443">
        <v>0</v>
      </c>
      <c r="I443" s="3" t="s">
        <v>7210</v>
      </c>
      <c r="J443">
        <v>0</v>
      </c>
      <c r="P443" s="3" t="s">
        <v>1217</v>
      </c>
      <c r="Q443">
        <v>1</v>
      </c>
    </row>
    <row r="444" spans="1:17">
      <c r="A444" s="3" t="s">
        <v>4643</v>
      </c>
      <c r="B444">
        <v>0</v>
      </c>
      <c r="C444">
        <v>0</v>
      </c>
      <c r="I444" s="3" t="s">
        <v>7232</v>
      </c>
      <c r="J444">
        <v>0</v>
      </c>
      <c r="P444" s="3" t="s">
        <v>12238</v>
      </c>
      <c r="Q444">
        <v>0</v>
      </c>
    </row>
    <row r="445" spans="1:17">
      <c r="A445" s="3" t="s">
        <v>4646</v>
      </c>
      <c r="B445">
        <v>0</v>
      </c>
      <c r="C445">
        <v>0</v>
      </c>
      <c r="I445" s="3" t="s">
        <v>7241</v>
      </c>
      <c r="J445">
        <v>0</v>
      </c>
      <c r="P445" s="3" t="s">
        <v>12263</v>
      </c>
      <c r="Q445">
        <v>0</v>
      </c>
    </row>
    <row r="446" spans="1:17">
      <c r="A446" s="3" t="s">
        <v>4659</v>
      </c>
      <c r="B446">
        <v>0</v>
      </c>
      <c r="C446">
        <v>0</v>
      </c>
      <c r="I446" s="3" t="s">
        <v>7251</v>
      </c>
      <c r="J446">
        <v>0</v>
      </c>
      <c r="P446" s="3" t="s">
        <v>12271</v>
      </c>
      <c r="Q446">
        <v>0</v>
      </c>
    </row>
    <row r="447" spans="1:17">
      <c r="A447" s="3" t="s">
        <v>4662</v>
      </c>
      <c r="B447">
        <v>0</v>
      </c>
      <c r="C447">
        <v>0</v>
      </c>
      <c r="I447" s="3" t="s">
        <v>1196</v>
      </c>
      <c r="J447">
        <v>1</v>
      </c>
      <c r="P447" s="3" t="s">
        <v>12274</v>
      </c>
      <c r="Q447">
        <v>0</v>
      </c>
    </row>
    <row r="448" spans="1:17">
      <c r="A448" s="3" t="s">
        <v>4667</v>
      </c>
      <c r="B448">
        <v>0</v>
      </c>
      <c r="C448">
        <v>0</v>
      </c>
      <c r="I448" s="3" t="s">
        <v>1555</v>
      </c>
      <c r="J448">
        <v>1</v>
      </c>
      <c r="P448" s="3" t="s">
        <v>301</v>
      </c>
      <c r="Q448">
        <v>5</v>
      </c>
    </row>
    <row r="449" spans="1:17">
      <c r="A449" s="3" t="s">
        <v>4674</v>
      </c>
      <c r="B449">
        <v>0</v>
      </c>
      <c r="C449">
        <v>0</v>
      </c>
      <c r="I449" s="3" t="s">
        <v>7281</v>
      </c>
      <c r="J449">
        <v>0</v>
      </c>
      <c r="P449" s="3" t="s">
        <v>2065</v>
      </c>
      <c r="Q449">
        <v>1</v>
      </c>
    </row>
    <row r="450" spans="1:17">
      <c r="A450" s="3" t="s">
        <v>950</v>
      </c>
      <c r="B450">
        <v>2</v>
      </c>
      <c r="C450">
        <v>0</v>
      </c>
      <c r="I450" s="3" t="s">
        <v>339</v>
      </c>
      <c r="J450">
        <v>4</v>
      </c>
      <c r="P450" s="3" t="s">
        <v>12384</v>
      </c>
      <c r="Q450">
        <v>0</v>
      </c>
    </row>
    <row r="451" spans="1:17">
      <c r="A451" s="3" t="s">
        <v>4687</v>
      </c>
      <c r="B451">
        <v>0</v>
      </c>
      <c r="C451">
        <v>0</v>
      </c>
      <c r="I451" s="3" t="s">
        <v>7310</v>
      </c>
      <c r="J451">
        <v>0</v>
      </c>
      <c r="P451" s="3" t="s">
        <v>1087</v>
      </c>
      <c r="Q451">
        <v>2</v>
      </c>
    </row>
    <row r="452" spans="1:17">
      <c r="A452" s="3" t="s">
        <v>953</v>
      </c>
      <c r="B452">
        <v>2</v>
      </c>
      <c r="C452">
        <v>0</v>
      </c>
      <c r="I452" s="3" t="s">
        <v>19461</v>
      </c>
      <c r="J452">
        <v>0</v>
      </c>
      <c r="P452" s="3" t="s">
        <v>12409</v>
      </c>
      <c r="Q452">
        <v>0</v>
      </c>
    </row>
    <row r="453" spans="1:17">
      <c r="A453" s="3" t="s">
        <v>4690</v>
      </c>
      <c r="B453">
        <v>0</v>
      </c>
      <c r="C453">
        <v>0</v>
      </c>
      <c r="I453" s="3" t="s">
        <v>7325</v>
      </c>
      <c r="J453">
        <v>0</v>
      </c>
      <c r="P453" s="3" t="s">
        <v>12430</v>
      </c>
      <c r="Q453">
        <v>0</v>
      </c>
    </row>
    <row r="454" spans="1:17">
      <c r="A454" s="3" t="s">
        <v>4693</v>
      </c>
      <c r="B454">
        <v>0</v>
      </c>
      <c r="C454">
        <v>0</v>
      </c>
      <c r="I454" s="3" t="s">
        <v>1796</v>
      </c>
      <c r="J454">
        <v>1</v>
      </c>
      <c r="P454" s="3" t="s">
        <v>504</v>
      </c>
      <c r="Q454">
        <v>3</v>
      </c>
    </row>
    <row r="455" spans="1:17">
      <c r="A455" s="3" t="s">
        <v>4696</v>
      </c>
      <c r="B455">
        <v>0</v>
      </c>
      <c r="C455">
        <v>0</v>
      </c>
      <c r="I455" s="3" t="s">
        <v>7340</v>
      </c>
      <c r="J455">
        <v>0</v>
      </c>
      <c r="P455" s="3" t="s">
        <v>12481</v>
      </c>
      <c r="Q455">
        <v>0</v>
      </c>
    </row>
    <row r="456" spans="1:17">
      <c r="A456" s="3" t="s">
        <v>4705</v>
      </c>
      <c r="B456">
        <v>0</v>
      </c>
      <c r="C456">
        <v>0</v>
      </c>
      <c r="I456" s="3" t="s">
        <v>7345</v>
      </c>
      <c r="J456">
        <v>0</v>
      </c>
      <c r="P456" s="3" t="s">
        <v>12484</v>
      </c>
      <c r="Q456">
        <v>0</v>
      </c>
    </row>
    <row r="457" spans="1:17">
      <c r="A457" s="3" t="s">
        <v>4708</v>
      </c>
      <c r="B457">
        <v>0</v>
      </c>
      <c r="C457">
        <v>0</v>
      </c>
      <c r="I457" s="3" t="s">
        <v>7350</v>
      </c>
      <c r="J457">
        <v>0</v>
      </c>
      <c r="P457" s="3" t="s">
        <v>1519</v>
      </c>
      <c r="Q457">
        <v>2</v>
      </c>
    </row>
    <row r="458" spans="1:17">
      <c r="A458" s="3" t="s">
        <v>4711</v>
      </c>
      <c r="B458">
        <v>0</v>
      </c>
      <c r="C458">
        <v>0</v>
      </c>
      <c r="I458" s="3" t="s">
        <v>7384</v>
      </c>
      <c r="J458">
        <v>0</v>
      </c>
      <c r="P458" s="3" t="s">
        <v>12531</v>
      </c>
      <c r="Q458">
        <v>0</v>
      </c>
    </row>
    <row r="459" spans="1:17">
      <c r="A459" s="3" t="s">
        <v>4716</v>
      </c>
      <c r="B459">
        <v>0</v>
      </c>
      <c r="C459">
        <v>0</v>
      </c>
      <c r="I459" s="3" t="s">
        <v>7408</v>
      </c>
      <c r="J459">
        <v>0</v>
      </c>
      <c r="P459" s="3" t="s">
        <v>12608</v>
      </c>
      <c r="Q459">
        <v>0</v>
      </c>
    </row>
    <row r="460" spans="1:17">
      <c r="A460" s="3" t="s">
        <v>4719</v>
      </c>
      <c r="B460">
        <v>0</v>
      </c>
      <c r="C460">
        <v>0</v>
      </c>
      <c r="I460" s="3" t="s">
        <v>7422</v>
      </c>
      <c r="J460">
        <v>0</v>
      </c>
      <c r="P460" s="3" t="s">
        <v>12631</v>
      </c>
      <c r="Q460">
        <v>0</v>
      </c>
    </row>
    <row r="461" spans="1:17">
      <c r="A461" s="3" t="s">
        <v>4726</v>
      </c>
      <c r="B461">
        <v>0</v>
      </c>
      <c r="C461">
        <v>0</v>
      </c>
      <c r="I461" s="3" t="s">
        <v>7431</v>
      </c>
      <c r="J461">
        <v>0</v>
      </c>
      <c r="P461" s="3" t="s">
        <v>12661</v>
      </c>
      <c r="Q461">
        <v>0</v>
      </c>
    </row>
    <row r="462" spans="1:17">
      <c r="A462" s="3" t="s">
        <v>4729</v>
      </c>
      <c r="B462">
        <v>0</v>
      </c>
      <c r="C462">
        <v>0</v>
      </c>
      <c r="I462" s="3" t="s">
        <v>19493</v>
      </c>
      <c r="J462">
        <v>0</v>
      </c>
      <c r="P462" s="3" t="s">
        <v>12731</v>
      </c>
      <c r="Q462">
        <v>0</v>
      </c>
    </row>
    <row r="463" spans="1:17">
      <c r="A463" s="3" t="s">
        <v>4732</v>
      </c>
      <c r="B463">
        <v>0</v>
      </c>
      <c r="C463">
        <v>0</v>
      </c>
      <c r="I463" s="3" t="s">
        <v>1802</v>
      </c>
      <c r="J463">
        <v>1</v>
      </c>
      <c r="P463" s="3" t="s">
        <v>2107</v>
      </c>
      <c r="Q463">
        <v>0</v>
      </c>
    </row>
    <row r="464" spans="1:17">
      <c r="A464" s="3" t="s">
        <v>4745</v>
      </c>
      <c r="B464">
        <v>0</v>
      </c>
      <c r="C464">
        <v>0</v>
      </c>
      <c r="I464" s="3" t="s">
        <v>7449</v>
      </c>
      <c r="J464">
        <v>0</v>
      </c>
      <c r="P464" s="3" t="s">
        <v>12757</v>
      </c>
      <c r="Q464">
        <v>0</v>
      </c>
    </row>
    <row r="465" spans="1:17">
      <c r="A465" s="3" t="s">
        <v>4748</v>
      </c>
      <c r="B465">
        <v>0</v>
      </c>
      <c r="C465">
        <v>0</v>
      </c>
      <c r="I465" s="3" t="s">
        <v>7466</v>
      </c>
      <c r="J465">
        <v>0</v>
      </c>
      <c r="P465" s="3" t="s">
        <v>20393</v>
      </c>
      <c r="Q465">
        <v>0</v>
      </c>
    </row>
    <row r="466" spans="1:17">
      <c r="A466" s="3" t="s">
        <v>4751</v>
      </c>
      <c r="B466">
        <v>0</v>
      </c>
      <c r="C466">
        <v>0</v>
      </c>
      <c r="I466" s="3" t="s">
        <v>2485</v>
      </c>
      <c r="J466">
        <v>0</v>
      </c>
      <c r="P466" s="3" t="s">
        <v>12791</v>
      </c>
      <c r="Q466">
        <v>0</v>
      </c>
    </row>
    <row r="467" spans="1:17">
      <c r="A467" s="3" t="s">
        <v>1652</v>
      </c>
      <c r="B467">
        <v>2</v>
      </c>
      <c r="C467">
        <v>0</v>
      </c>
      <c r="I467" s="3" t="s">
        <v>7473</v>
      </c>
      <c r="J467">
        <v>0</v>
      </c>
      <c r="P467" s="3" t="s">
        <v>12814</v>
      </c>
      <c r="Q467">
        <v>0</v>
      </c>
    </row>
    <row r="468" spans="1:17">
      <c r="A468" s="3" t="s">
        <v>4756</v>
      </c>
      <c r="B468">
        <v>0</v>
      </c>
      <c r="C468">
        <v>0</v>
      </c>
      <c r="I468" s="3" t="s">
        <v>19505</v>
      </c>
      <c r="J468">
        <v>0</v>
      </c>
      <c r="P468" s="3" t="s">
        <v>12845</v>
      </c>
      <c r="Q468">
        <v>0</v>
      </c>
    </row>
    <row r="469" spans="1:17">
      <c r="A469" s="3" t="s">
        <v>4759</v>
      </c>
      <c r="B469">
        <v>0</v>
      </c>
      <c r="C469">
        <v>0</v>
      </c>
      <c r="I469" s="3" t="s">
        <v>7505</v>
      </c>
      <c r="J469">
        <v>0</v>
      </c>
      <c r="P469" s="3" t="s">
        <v>12907</v>
      </c>
      <c r="Q469">
        <v>0</v>
      </c>
    </row>
    <row r="470" spans="1:17">
      <c r="A470" s="3" t="s">
        <v>4762</v>
      </c>
      <c r="B470">
        <v>0</v>
      </c>
      <c r="C470">
        <v>0</v>
      </c>
      <c r="I470" s="3" t="s">
        <v>7512</v>
      </c>
      <c r="J470">
        <v>0</v>
      </c>
      <c r="P470" s="3" t="s">
        <v>12916</v>
      </c>
      <c r="Q470">
        <v>0</v>
      </c>
    </row>
    <row r="471" spans="1:17">
      <c r="A471" s="3" t="s">
        <v>4765</v>
      </c>
      <c r="B471">
        <v>0</v>
      </c>
      <c r="C471">
        <v>0</v>
      </c>
      <c r="I471" s="3" t="s">
        <v>7517</v>
      </c>
      <c r="J471">
        <v>0</v>
      </c>
      <c r="P471" s="3" t="s">
        <v>12955</v>
      </c>
      <c r="Q471">
        <v>0</v>
      </c>
    </row>
    <row r="472" spans="1:17">
      <c r="A472" s="3" t="s">
        <v>4768</v>
      </c>
      <c r="B472">
        <v>0</v>
      </c>
      <c r="C472">
        <v>0</v>
      </c>
      <c r="I472" s="3" t="s">
        <v>7545</v>
      </c>
      <c r="J472">
        <v>0</v>
      </c>
      <c r="P472" s="3" t="s">
        <v>12961</v>
      </c>
      <c r="Q472">
        <v>0</v>
      </c>
    </row>
    <row r="473" spans="1:17">
      <c r="A473" s="3" t="s">
        <v>4775</v>
      </c>
      <c r="B473">
        <v>0</v>
      </c>
      <c r="C473">
        <v>0</v>
      </c>
      <c r="I473" s="3" t="s">
        <v>7561</v>
      </c>
      <c r="J473">
        <v>0</v>
      </c>
      <c r="P473" s="3" t="s">
        <v>2141</v>
      </c>
      <c r="Q473">
        <v>1</v>
      </c>
    </row>
    <row r="474" spans="1:17">
      <c r="A474" s="3" t="s">
        <v>4778</v>
      </c>
      <c r="B474">
        <v>0</v>
      </c>
      <c r="C474">
        <v>0</v>
      </c>
      <c r="I474" s="3" t="s">
        <v>19514</v>
      </c>
      <c r="J474">
        <v>0</v>
      </c>
      <c r="P474" s="3" t="s">
        <v>13050</v>
      </c>
      <c r="Q474">
        <v>0</v>
      </c>
    </row>
    <row r="475" spans="1:17">
      <c r="A475" s="3" t="s">
        <v>1657</v>
      </c>
      <c r="B475">
        <v>1</v>
      </c>
      <c r="C475">
        <v>0</v>
      </c>
      <c r="I475" s="3" t="s">
        <v>7564</v>
      </c>
      <c r="J475">
        <v>0</v>
      </c>
      <c r="P475" s="3" t="s">
        <v>1356</v>
      </c>
      <c r="Q475">
        <v>1</v>
      </c>
    </row>
    <row r="476" spans="1:17">
      <c r="A476" s="3" t="s">
        <v>4783</v>
      </c>
      <c r="B476">
        <v>0</v>
      </c>
      <c r="C476">
        <v>0</v>
      </c>
      <c r="I476" s="3" t="s">
        <v>7572</v>
      </c>
      <c r="J476">
        <v>0</v>
      </c>
      <c r="P476" s="3" t="s">
        <v>13085</v>
      </c>
      <c r="Q476">
        <v>0</v>
      </c>
    </row>
    <row r="477" spans="1:17">
      <c r="A477" s="3" t="s">
        <v>4786</v>
      </c>
      <c r="B477">
        <v>0</v>
      </c>
      <c r="C477">
        <v>0</v>
      </c>
      <c r="I477" s="3" t="s">
        <v>7588</v>
      </c>
      <c r="J477">
        <v>0</v>
      </c>
      <c r="P477" s="3" t="s">
        <v>13088</v>
      </c>
      <c r="Q477">
        <v>0</v>
      </c>
    </row>
    <row r="478" spans="1:17">
      <c r="A478" s="3" t="s">
        <v>4793</v>
      </c>
      <c r="B478">
        <v>0</v>
      </c>
      <c r="C478">
        <v>0</v>
      </c>
      <c r="I478" s="3" t="s">
        <v>7612</v>
      </c>
      <c r="J478">
        <v>0</v>
      </c>
      <c r="P478" s="3" t="s">
        <v>1415</v>
      </c>
      <c r="Q478">
        <v>1</v>
      </c>
    </row>
    <row r="479" spans="1:17">
      <c r="A479" s="3" t="s">
        <v>4798</v>
      </c>
      <c r="B479">
        <v>0</v>
      </c>
      <c r="C479">
        <v>0</v>
      </c>
      <c r="I479" s="3" t="s">
        <v>7622</v>
      </c>
      <c r="J479">
        <v>0</v>
      </c>
      <c r="P479" s="3" t="s">
        <v>13106</v>
      </c>
      <c r="Q479">
        <v>0</v>
      </c>
    </row>
    <row r="480" spans="1:17">
      <c r="A480" s="3" t="s">
        <v>4803</v>
      </c>
      <c r="B480">
        <v>0</v>
      </c>
      <c r="C480">
        <v>0</v>
      </c>
      <c r="I480" s="3" t="s">
        <v>19531</v>
      </c>
      <c r="J480">
        <v>0</v>
      </c>
      <c r="P480" s="3" t="s">
        <v>524</v>
      </c>
      <c r="Q480">
        <v>3</v>
      </c>
    </row>
    <row r="481" spans="1:17">
      <c r="A481" s="3" t="s">
        <v>4806</v>
      </c>
      <c r="B481">
        <v>0</v>
      </c>
      <c r="C481">
        <v>0</v>
      </c>
      <c r="I481" s="3" t="s">
        <v>7635</v>
      </c>
      <c r="J481">
        <v>0</v>
      </c>
      <c r="P481" s="3" t="s">
        <v>13112</v>
      </c>
      <c r="Q481">
        <v>0</v>
      </c>
    </row>
    <row r="482" spans="1:17">
      <c r="A482" s="3" t="s">
        <v>4815</v>
      </c>
      <c r="B482">
        <v>0</v>
      </c>
      <c r="C482">
        <v>0</v>
      </c>
      <c r="I482" s="3" t="s">
        <v>7638</v>
      </c>
      <c r="J482">
        <v>0</v>
      </c>
      <c r="P482" s="3" t="s">
        <v>13119</v>
      </c>
      <c r="Q482">
        <v>0</v>
      </c>
    </row>
    <row r="483" spans="1:17">
      <c r="A483" s="3" t="s">
        <v>4824</v>
      </c>
      <c r="B483">
        <v>0</v>
      </c>
      <c r="C483">
        <v>0</v>
      </c>
      <c r="I483" s="3" t="s">
        <v>7660</v>
      </c>
      <c r="J483">
        <v>0</v>
      </c>
      <c r="P483" s="3" t="s">
        <v>867</v>
      </c>
      <c r="Q483">
        <v>3</v>
      </c>
    </row>
    <row r="484" spans="1:17">
      <c r="A484" s="3" t="s">
        <v>1483</v>
      </c>
      <c r="B484">
        <v>1</v>
      </c>
      <c r="C484">
        <v>0</v>
      </c>
      <c r="I484" s="3" t="s">
        <v>7669</v>
      </c>
      <c r="J484">
        <v>0</v>
      </c>
      <c r="P484" s="3" t="s">
        <v>13197</v>
      </c>
      <c r="Q484">
        <v>0</v>
      </c>
    </row>
    <row r="485" spans="1:17">
      <c r="A485" s="3" t="s">
        <v>4827</v>
      </c>
      <c r="B485">
        <v>0</v>
      </c>
      <c r="C485">
        <v>0</v>
      </c>
      <c r="I485" s="3" t="s">
        <v>7678</v>
      </c>
      <c r="J485">
        <v>0</v>
      </c>
      <c r="P485" s="3" t="s">
        <v>492</v>
      </c>
      <c r="Q485">
        <v>3</v>
      </c>
    </row>
    <row r="486" spans="1:17">
      <c r="A486" s="3" t="s">
        <v>4838</v>
      </c>
      <c r="B486">
        <v>0</v>
      </c>
      <c r="C486">
        <v>0</v>
      </c>
      <c r="I486" s="3" t="s">
        <v>7684</v>
      </c>
      <c r="J486">
        <v>0</v>
      </c>
      <c r="P486" s="3" t="s">
        <v>13229</v>
      </c>
      <c r="Q486">
        <v>0</v>
      </c>
    </row>
    <row r="487" spans="1:17">
      <c r="A487" s="3" t="s">
        <v>188</v>
      </c>
      <c r="B487">
        <v>9</v>
      </c>
      <c r="C487">
        <v>0</v>
      </c>
      <c r="I487" s="3" t="s">
        <v>7687</v>
      </c>
      <c r="J487">
        <v>0</v>
      </c>
      <c r="P487" s="3" t="s">
        <v>13235</v>
      </c>
      <c r="Q487">
        <v>0</v>
      </c>
    </row>
    <row r="488" spans="1:17">
      <c r="A488" s="3" t="s">
        <v>4845</v>
      </c>
      <c r="B488">
        <v>0</v>
      </c>
      <c r="C488">
        <v>0</v>
      </c>
      <c r="I488" s="3" t="s">
        <v>7690</v>
      </c>
      <c r="J488">
        <v>0</v>
      </c>
      <c r="P488" s="3" t="s">
        <v>13246</v>
      </c>
      <c r="Q488">
        <v>0</v>
      </c>
    </row>
    <row r="489" spans="1:17">
      <c r="A489" s="3" t="s">
        <v>4852</v>
      </c>
      <c r="B489">
        <v>0</v>
      </c>
      <c r="C489">
        <v>0</v>
      </c>
      <c r="I489" s="3" t="s">
        <v>7695</v>
      </c>
      <c r="J489">
        <v>0</v>
      </c>
      <c r="P489" s="3" t="s">
        <v>20481</v>
      </c>
      <c r="Q489">
        <v>1</v>
      </c>
    </row>
    <row r="490" spans="1:17">
      <c r="A490" s="3" t="s">
        <v>4855</v>
      </c>
      <c r="B490">
        <v>0</v>
      </c>
      <c r="C490">
        <v>0</v>
      </c>
      <c r="I490" s="3" t="s">
        <v>7698</v>
      </c>
      <c r="J490">
        <v>0</v>
      </c>
      <c r="P490" s="3" t="s">
        <v>20492</v>
      </c>
      <c r="Q490">
        <v>0</v>
      </c>
    </row>
    <row r="491" spans="1:17">
      <c r="A491" s="3" t="s">
        <v>4858</v>
      </c>
      <c r="B491">
        <v>0</v>
      </c>
      <c r="C491">
        <v>0</v>
      </c>
      <c r="I491" s="3" t="s">
        <v>7729</v>
      </c>
      <c r="J491">
        <v>0</v>
      </c>
      <c r="P491" s="3" t="s">
        <v>244</v>
      </c>
      <c r="Q491">
        <v>5</v>
      </c>
    </row>
    <row r="492" spans="1:17">
      <c r="A492" s="3" t="s">
        <v>736</v>
      </c>
      <c r="B492">
        <v>2</v>
      </c>
      <c r="C492">
        <v>1</v>
      </c>
      <c r="I492" s="3" t="s">
        <v>7742</v>
      </c>
      <c r="J492">
        <v>0</v>
      </c>
      <c r="P492" s="3" t="s">
        <v>13327</v>
      </c>
      <c r="Q492">
        <v>0</v>
      </c>
    </row>
    <row r="493" spans="1:17">
      <c r="A493" s="3" t="s">
        <v>4871</v>
      </c>
      <c r="B493">
        <v>0</v>
      </c>
      <c r="C493">
        <v>0</v>
      </c>
      <c r="I493" s="3" t="s">
        <v>1809</v>
      </c>
      <c r="J493">
        <v>1</v>
      </c>
      <c r="P493" s="3" t="s">
        <v>13347</v>
      </c>
      <c r="Q493">
        <v>0</v>
      </c>
    </row>
    <row r="494" spans="1:17">
      <c r="A494" s="3" t="s">
        <v>4874</v>
      </c>
      <c r="B494">
        <v>0</v>
      </c>
      <c r="C494">
        <v>0</v>
      </c>
      <c r="I494" s="3" t="s">
        <v>7776</v>
      </c>
      <c r="J494">
        <v>0</v>
      </c>
      <c r="P494" s="3" t="s">
        <v>2159</v>
      </c>
      <c r="Q494">
        <v>1</v>
      </c>
    </row>
    <row r="495" spans="1:17">
      <c r="A495" s="3" t="s">
        <v>4879</v>
      </c>
      <c r="B495">
        <v>0</v>
      </c>
      <c r="C495">
        <v>0</v>
      </c>
      <c r="I495" s="3" t="s">
        <v>7783</v>
      </c>
      <c r="J495">
        <v>0</v>
      </c>
      <c r="P495" s="3" t="s">
        <v>13404</v>
      </c>
      <c r="Q495">
        <v>0</v>
      </c>
    </row>
    <row r="496" spans="1:17">
      <c r="A496" s="3" t="s">
        <v>1660</v>
      </c>
      <c r="B496">
        <v>1</v>
      </c>
      <c r="C496">
        <v>0</v>
      </c>
      <c r="I496" s="3" t="s">
        <v>7788</v>
      </c>
      <c r="J496">
        <v>0</v>
      </c>
      <c r="P496" s="3" t="s">
        <v>13443</v>
      </c>
      <c r="Q496">
        <v>0</v>
      </c>
    </row>
    <row r="497" spans="1:17">
      <c r="A497" s="3" t="s">
        <v>4896</v>
      </c>
      <c r="B497">
        <v>0</v>
      </c>
      <c r="C497">
        <v>0</v>
      </c>
      <c r="I497" s="3" t="s">
        <v>7791</v>
      </c>
      <c r="J497">
        <v>0</v>
      </c>
      <c r="P497" s="3" t="s">
        <v>180</v>
      </c>
      <c r="Q497">
        <v>2</v>
      </c>
    </row>
    <row r="498" spans="1:17">
      <c r="A498" s="3" t="s">
        <v>4901</v>
      </c>
      <c r="B498">
        <v>0</v>
      </c>
      <c r="C498">
        <v>0</v>
      </c>
      <c r="I498" s="3" t="s">
        <v>7794</v>
      </c>
      <c r="J498">
        <v>0</v>
      </c>
      <c r="P498" s="3" t="s">
        <v>13549</v>
      </c>
      <c r="Q498">
        <v>0</v>
      </c>
    </row>
    <row r="499" spans="1:17">
      <c r="A499" s="3" t="s">
        <v>4904</v>
      </c>
      <c r="B499">
        <v>0</v>
      </c>
      <c r="C499">
        <v>0</v>
      </c>
      <c r="I499" s="3" t="s">
        <v>7817</v>
      </c>
      <c r="J499">
        <v>0</v>
      </c>
      <c r="P499" s="3" t="s">
        <v>13573</v>
      </c>
      <c r="Q499">
        <v>0</v>
      </c>
    </row>
    <row r="500" spans="1:17">
      <c r="A500" s="3" t="s">
        <v>1663</v>
      </c>
      <c r="B500">
        <v>2</v>
      </c>
      <c r="C500">
        <v>0</v>
      </c>
      <c r="I500" s="3" t="s">
        <v>7824</v>
      </c>
      <c r="J500">
        <v>0</v>
      </c>
      <c r="P500" s="3" t="s">
        <v>13578</v>
      </c>
      <c r="Q500">
        <v>0</v>
      </c>
    </row>
    <row r="501" spans="1:17">
      <c r="A501" s="3" t="s">
        <v>4913</v>
      </c>
      <c r="B501">
        <v>0</v>
      </c>
      <c r="C501">
        <v>0</v>
      </c>
      <c r="I501" s="3" t="s">
        <v>7831</v>
      </c>
      <c r="J501">
        <v>0</v>
      </c>
      <c r="P501" s="3" t="s">
        <v>13588</v>
      </c>
      <c r="Q501">
        <v>0</v>
      </c>
    </row>
    <row r="502" spans="1:17">
      <c r="A502" s="3" t="s">
        <v>4918</v>
      </c>
      <c r="B502">
        <v>0</v>
      </c>
      <c r="C502">
        <v>0</v>
      </c>
      <c r="I502" s="3" t="s">
        <v>1812</v>
      </c>
      <c r="J502">
        <v>1</v>
      </c>
      <c r="P502" s="3" t="s">
        <v>13594</v>
      </c>
      <c r="Q502">
        <v>0</v>
      </c>
    </row>
    <row r="503" spans="1:17">
      <c r="A503" s="3" t="s">
        <v>4922</v>
      </c>
      <c r="B503">
        <v>0</v>
      </c>
      <c r="C503">
        <v>0</v>
      </c>
      <c r="I503" s="3" t="s">
        <v>19563</v>
      </c>
      <c r="J503">
        <v>0</v>
      </c>
      <c r="P503" s="3" t="s">
        <v>13617</v>
      </c>
      <c r="Q503">
        <v>0</v>
      </c>
    </row>
    <row r="504" spans="1:17">
      <c r="A504" s="3" t="s">
        <v>4925</v>
      </c>
      <c r="B504">
        <v>0</v>
      </c>
      <c r="C504">
        <v>0</v>
      </c>
      <c r="I504" s="3" t="s">
        <v>7855</v>
      </c>
      <c r="J504">
        <v>0</v>
      </c>
      <c r="P504" s="3" t="s">
        <v>13620</v>
      </c>
      <c r="Q504">
        <v>0</v>
      </c>
    </row>
    <row r="505" spans="1:17">
      <c r="A505" s="3" t="s">
        <v>4928</v>
      </c>
      <c r="B505">
        <v>0</v>
      </c>
      <c r="C505">
        <v>0</v>
      </c>
      <c r="I505" s="3" t="s">
        <v>7862</v>
      </c>
      <c r="J505">
        <v>0</v>
      </c>
      <c r="P505" s="3" t="s">
        <v>13635</v>
      </c>
      <c r="Q505">
        <v>0</v>
      </c>
    </row>
    <row r="506" spans="1:17">
      <c r="A506" s="3" t="s">
        <v>4933</v>
      </c>
      <c r="B506">
        <v>0</v>
      </c>
      <c r="C506">
        <v>0</v>
      </c>
      <c r="I506" s="3" t="s">
        <v>7867</v>
      </c>
      <c r="J506">
        <v>0</v>
      </c>
      <c r="P506" s="3" t="s">
        <v>13648</v>
      </c>
      <c r="Q506">
        <v>0</v>
      </c>
    </row>
    <row r="507" spans="1:17">
      <c r="A507" s="3" t="s">
        <v>580</v>
      </c>
      <c r="B507">
        <v>3</v>
      </c>
      <c r="C507">
        <v>0</v>
      </c>
      <c r="I507" s="3" t="s">
        <v>2492</v>
      </c>
      <c r="J507">
        <v>1</v>
      </c>
      <c r="P507" s="3" t="s">
        <v>13654</v>
      </c>
      <c r="Q507">
        <v>0</v>
      </c>
    </row>
    <row r="508" spans="1:17">
      <c r="A508" s="3" t="s">
        <v>4938</v>
      </c>
      <c r="B508">
        <v>0</v>
      </c>
      <c r="C508">
        <v>0</v>
      </c>
      <c r="I508" s="3" t="s">
        <v>7874</v>
      </c>
      <c r="J508">
        <v>0</v>
      </c>
      <c r="P508" s="3" t="s">
        <v>13692</v>
      </c>
      <c r="Q508">
        <v>0</v>
      </c>
    </row>
    <row r="509" spans="1:17">
      <c r="A509" s="3" t="s">
        <v>4943</v>
      </c>
      <c r="B509">
        <v>0</v>
      </c>
      <c r="C509">
        <v>0</v>
      </c>
      <c r="I509" s="3" t="s">
        <v>7887</v>
      </c>
      <c r="J509">
        <v>0</v>
      </c>
      <c r="P509" s="3" t="s">
        <v>13709</v>
      </c>
      <c r="Q509">
        <v>0</v>
      </c>
    </row>
    <row r="510" spans="1:17">
      <c r="A510" s="3" t="s">
        <v>4946</v>
      </c>
      <c r="B510">
        <v>0</v>
      </c>
      <c r="C510">
        <v>0</v>
      </c>
      <c r="I510" s="3" t="s">
        <v>7899</v>
      </c>
      <c r="J510">
        <v>0</v>
      </c>
      <c r="P510" s="3" t="s">
        <v>13738</v>
      </c>
      <c r="Q510">
        <v>0</v>
      </c>
    </row>
    <row r="511" spans="1:17">
      <c r="A511" s="3" t="s">
        <v>4955</v>
      </c>
      <c r="B511">
        <v>0</v>
      </c>
      <c r="C511">
        <v>0</v>
      </c>
      <c r="I511" s="3" t="s">
        <v>7951</v>
      </c>
      <c r="J511">
        <v>0</v>
      </c>
      <c r="P511" s="3" t="s">
        <v>13776</v>
      </c>
      <c r="Q511">
        <v>0</v>
      </c>
    </row>
    <row r="512" spans="1:17">
      <c r="A512" s="3" t="s">
        <v>4958</v>
      </c>
      <c r="B512">
        <v>0</v>
      </c>
      <c r="C512">
        <v>0</v>
      </c>
      <c r="I512" s="3" t="s">
        <v>7960</v>
      </c>
      <c r="J512">
        <v>0</v>
      </c>
      <c r="P512" s="3" t="s">
        <v>13798</v>
      </c>
      <c r="Q512">
        <v>0</v>
      </c>
    </row>
    <row r="513" spans="1:17">
      <c r="A513" s="3" t="s">
        <v>4961</v>
      </c>
      <c r="B513">
        <v>0</v>
      </c>
      <c r="C513">
        <v>0</v>
      </c>
      <c r="I513" s="3" t="s">
        <v>7966</v>
      </c>
      <c r="J513">
        <v>0</v>
      </c>
      <c r="P513" s="3" t="s">
        <v>13859</v>
      </c>
      <c r="Q513">
        <v>0</v>
      </c>
    </row>
    <row r="514" spans="1:17">
      <c r="A514" s="3" t="s">
        <v>4964</v>
      </c>
      <c r="B514">
        <v>0</v>
      </c>
      <c r="C514">
        <v>0</v>
      </c>
      <c r="I514" s="3" t="s">
        <v>7988</v>
      </c>
      <c r="J514">
        <v>0</v>
      </c>
      <c r="P514" s="3" t="s">
        <v>13904</v>
      </c>
      <c r="Q514">
        <v>0</v>
      </c>
    </row>
    <row r="515" spans="1:17">
      <c r="A515" s="3" t="s">
        <v>4971</v>
      </c>
      <c r="B515">
        <v>0</v>
      </c>
      <c r="C515">
        <v>0</v>
      </c>
      <c r="I515" s="3" t="s">
        <v>7991</v>
      </c>
      <c r="J515">
        <v>0</v>
      </c>
      <c r="P515" s="3" t="s">
        <v>13925</v>
      </c>
      <c r="Q515">
        <v>0</v>
      </c>
    </row>
    <row r="516" spans="1:17">
      <c r="A516" s="3" t="s">
        <v>4976</v>
      </c>
      <c r="B516">
        <v>0</v>
      </c>
      <c r="C516">
        <v>0</v>
      </c>
      <c r="I516" s="3" t="s">
        <v>8025</v>
      </c>
      <c r="J516">
        <v>0</v>
      </c>
      <c r="P516" s="3" t="s">
        <v>2194</v>
      </c>
      <c r="Q516">
        <v>1</v>
      </c>
    </row>
    <row r="517" spans="1:17">
      <c r="A517" s="3" t="s">
        <v>4987</v>
      </c>
      <c r="B517">
        <v>0</v>
      </c>
      <c r="C517">
        <v>0</v>
      </c>
      <c r="I517" s="3" t="s">
        <v>8028</v>
      </c>
      <c r="J517">
        <v>1</v>
      </c>
      <c r="P517" s="3" t="s">
        <v>13961</v>
      </c>
      <c r="Q517">
        <v>0</v>
      </c>
    </row>
    <row r="518" spans="1:17">
      <c r="A518" s="3" t="s">
        <v>4990</v>
      </c>
      <c r="B518">
        <v>0</v>
      </c>
      <c r="C518">
        <v>0</v>
      </c>
      <c r="I518" s="3" t="s">
        <v>8042</v>
      </c>
      <c r="J518">
        <v>0</v>
      </c>
      <c r="P518" s="3" t="s">
        <v>13983</v>
      </c>
      <c r="Q518">
        <v>0</v>
      </c>
    </row>
    <row r="519" spans="1:17">
      <c r="A519" s="3" t="s">
        <v>4993</v>
      </c>
      <c r="B519">
        <v>0</v>
      </c>
      <c r="C519">
        <v>0</v>
      </c>
      <c r="I519" s="3" t="s">
        <v>8051</v>
      </c>
      <c r="J519">
        <v>0</v>
      </c>
      <c r="P519" s="3" t="s">
        <v>14075</v>
      </c>
      <c r="Q519">
        <v>0</v>
      </c>
    </row>
    <row r="520" spans="1:17">
      <c r="A520" s="3" t="s">
        <v>191</v>
      </c>
      <c r="B520">
        <v>6</v>
      </c>
      <c r="C520">
        <v>0</v>
      </c>
      <c r="I520" s="3" t="s">
        <v>8058</v>
      </c>
      <c r="J520">
        <v>0</v>
      </c>
      <c r="P520" s="3" t="s">
        <v>14088</v>
      </c>
      <c r="Q520">
        <v>0</v>
      </c>
    </row>
    <row r="521" spans="1:17">
      <c r="A521" s="3" t="s">
        <v>4998</v>
      </c>
      <c r="B521">
        <v>0</v>
      </c>
      <c r="C521">
        <v>0</v>
      </c>
      <c r="I521" s="3" t="s">
        <v>1441</v>
      </c>
      <c r="J521">
        <v>1</v>
      </c>
      <c r="P521" s="3" t="s">
        <v>1113</v>
      </c>
      <c r="Q521">
        <v>2</v>
      </c>
    </row>
    <row r="522" spans="1:17">
      <c r="A522" s="3" t="s">
        <v>5001</v>
      </c>
      <c r="B522">
        <v>0</v>
      </c>
      <c r="C522">
        <v>0</v>
      </c>
      <c r="I522" s="3" t="s">
        <v>1163</v>
      </c>
      <c r="J522">
        <v>2</v>
      </c>
      <c r="P522" s="3" t="s">
        <v>14111</v>
      </c>
      <c r="Q522">
        <v>0</v>
      </c>
    </row>
    <row r="523" spans="1:17">
      <c r="A523" s="3" t="s">
        <v>5004</v>
      </c>
      <c r="B523">
        <v>0</v>
      </c>
      <c r="C523">
        <v>0</v>
      </c>
      <c r="I523" s="3" t="s">
        <v>8101</v>
      </c>
      <c r="J523">
        <v>0</v>
      </c>
      <c r="P523" s="3" t="s">
        <v>14123</v>
      </c>
      <c r="Q523">
        <v>0</v>
      </c>
    </row>
    <row r="524" spans="1:17">
      <c r="A524" s="3" t="s">
        <v>5007</v>
      </c>
      <c r="B524">
        <v>0</v>
      </c>
      <c r="C524">
        <v>0</v>
      </c>
      <c r="I524" s="3" t="s">
        <v>8131</v>
      </c>
      <c r="J524">
        <v>0</v>
      </c>
      <c r="P524" s="3" t="s">
        <v>346</v>
      </c>
      <c r="Q524">
        <v>1</v>
      </c>
    </row>
    <row r="525" spans="1:17">
      <c r="A525" s="3" t="s">
        <v>5014</v>
      </c>
      <c r="B525">
        <v>0</v>
      </c>
      <c r="C525">
        <v>0</v>
      </c>
      <c r="I525" s="3" t="s">
        <v>8159</v>
      </c>
      <c r="J525">
        <v>0</v>
      </c>
      <c r="P525" s="3" t="s">
        <v>14179</v>
      </c>
      <c r="Q525">
        <v>0</v>
      </c>
    </row>
    <row r="526" spans="1:17">
      <c r="A526" s="3" t="s">
        <v>5017</v>
      </c>
      <c r="B526">
        <v>0</v>
      </c>
      <c r="C526">
        <v>0</v>
      </c>
      <c r="I526" s="3" t="s">
        <v>8162</v>
      </c>
      <c r="J526">
        <v>0</v>
      </c>
      <c r="P526" s="3" t="s">
        <v>662</v>
      </c>
      <c r="Q526">
        <v>3</v>
      </c>
    </row>
    <row r="527" spans="1:17">
      <c r="A527" s="3" t="s">
        <v>5022</v>
      </c>
      <c r="B527">
        <v>0</v>
      </c>
      <c r="C527">
        <v>0</v>
      </c>
      <c r="I527" s="3" t="s">
        <v>8211</v>
      </c>
      <c r="J527">
        <v>0</v>
      </c>
      <c r="P527" s="3" t="s">
        <v>14230</v>
      </c>
      <c r="Q527">
        <v>0</v>
      </c>
    </row>
    <row r="528" spans="1:17">
      <c r="A528" s="3" t="s">
        <v>5025</v>
      </c>
      <c r="B528">
        <v>0</v>
      </c>
      <c r="C528">
        <v>0</v>
      </c>
      <c r="I528" s="3" t="s">
        <v>1823</v>
      </c>
      <c r="J528">
        <v>1</v>
      </c>
      <c r="P528" s="3" t="s">
        <v>14236</v>
      </c>
      <c r="Q528">
        <v>0</v>
      </c>
    </row>
    <row r="529" spans="1:17">
      <c r="A529" s="3" t="s">
        <v>5028</v>
      </c>
      <c r="B529">
        <v>0</v>
      </c>
      <c r="C529">
        <v>0</v>
      </c>
      <c r="I529" s="3" t="s">
        <v>8216</v>
      </c>
      <c r="J529">
        <v>0</v>
      </c>
      <c r="P529" s="3" t="s">
        <v>14261</v>
      </c>
      <c r="Q529">
        <v>0</v>
      </c>
    </row>
    <row r="530" spans="1:17">
      <c r="A530" s="3" t="s">
        <v>5033</v>
      </c>
      <c r="B530">
        <v>0</v>
      </c>
      <c r="C530">
        <v>0</v>
      </c>
      <c r="I530" s="3" t="s">
        <v>8223</v>
      </c>
      <c r="J530">
        <v>0</v>
      </c>
      <c r="P530" s="3" t="s">
        <v>14293</v>
      </c>
      <c r="Q530">
        <v>0</v>
      </c>
    </row>
    <row r="531" spans="1:17">
      <c r="A531" s="3" t="s">
        <v>5036</v>
      </c>
      <c r="B531">
        <v>0</v>
      </c>
      <c r="C531">
        <v>0</v>
      </c>
      <c r="I531" s="3" t="s">
        <v>19601</v>
      </c>
      <c r="J531">
        <v>2</v>
      </c>
      <c r="P531" s="3" t="s">
        <v>14304</v>
      </c>
      <c r="Q531">
        <v>0</v>
      </c>
    </row>
    <row r="532" spans="1:17">
      <c r="A532" s="3" t="s">
        <v>5039</v>
      </c>
      <c r="B532">
        <v>0</v>
      </c>
      <c r="C532">
        <v>0</v>
      </c>
      <c r="I532" s="3" t="s">
        <v>8231</v>
      </c>
      <c r="J532">
        <v>0</v>
      </c>
      <c r="P532" s="3" t="s">
        <v>14325</v>
      </c>
      <c r="Q532">
        <v>0</v>
      </c>
    </row>
    <row r="533" spans="1:17">
      <c r="A533" s="3" t="s">
        <v>5042</v>
      </c>
      <c r="B533">
        <v>1</v>
      </c>
      <c r="C533">
        <v>0</v>
      </c>
      <c r="I533" s="3" t="s">
        <v>8234</v>
      </c>
      <c r="J533">
        <v>0</v>
      </c>
      <c r="P533" s="3" t="s">
        <v>14398</v>
      </c>
      <c r="Q533">
        <v>0</v>
      </c>
    </row>
    <row r="534" spans="1:17">
      <c r="A534" s="3" t="s">
        <v>5053</v>
      </c>
      <c r="B534">
        <v>0</v>
      </c>
      <c r="C534">
        <v>0</v>
      </c>
      <c r="I534" s="3" t="s">
        <v>19604</v>
      </c>
      <c r="J534">
        <v>0</v>
      </c>
      <c r="P534" s="3" t="s">
        <v>2216</v>
      </c>
      <c r="Q534">
        <v>0</v>
      </c>
    </row>
    <row r="535" spans="1:17">
      <c r="A535" s="3" t="s">
        <v>5056</v>
      </c>
      <c r="B535">
        <v>0</v>
      </c>
      <c r="C535">
        <v>0</v>
      </c>
      <c r="I535" s="3" t="s">
        <v>8241</v>
      </c>
      <c r="J535">
        <v>0</v>
      </c>
      <c r="P535" s="3" t="s">
        <v>14490</v>
      </c>
      <c r="Q535">
        <v>0</v>
      </c>
    </row>
    <row r="536" spans="1:17">
      <c r="A536" s="3" t="s">
        <v>5059</v>
      </c>
      <c r="B536">
        <v>0</v>
      </c>
      <c r="C536">
        <v>0</v>
      </c>
      <c r="I536" s="3" t="s">
        <v>8274</v>
      </c>
      <c r="J536">
        <v>0</v>
      </c>
      <c r="P536" s="3" t="s">
        <v>14502</v>
      </c>
      <c r="Q536">
        <v>0</v>
      </c>
    </row>
    <row r="537" spans="1:17">
      <c r="A537" s="3" t="s">
        <v>5062</v>
      </c>
      <c r="B537">
        <v>0</v>
      </c>
      <c r="C537">
        <v>0</v>
      </c>
      <c r="I537" s="3" t="s">
        <v>8291</v>
      </c>
      <c r="J537">
        <v>0</v>
      </c>
      <c r="P537" s="3" t="s">
        <v>830</v>
      </c>
      <c r="Q537">
        <v>2</v>
      </c>
    </row>
    <row r="538" spans="1:17">
      <c r="A538" s="3" t="s">
        <v>5065</v>
      </c>
      <c r="B538">
        <v>0</v>
      </c>
      <c r="C538">
        <v>0</v>
      </c>
      <c r="I538" s="3" t="s">
        <v>8296</v>
      </c>
      <c r="J538">
        <v>0</v>
      </c>
      <c r="P538" s="3" t="s">
        <v>14523</v>
      </c>
      <c r="Q538">
        <v>0</v>
      </c>
    </row>
    <row r="539" spans="1:17">
      <c r="A539" s="3" t="s">
        <v>5068</v>
      </c>
      <c r="B539">
        <v>0</v>
      </c>
      <c r="C539">
        <v>0</v>
      </c>
      <c r="I539" s="3" t="s">
        <v>8306</v>
      </c>
      <c r="J539">
        <v>0</v>
      </c>
      <c r="P539" s="3" t="s">
        <v>221</v>
      </c>
      <c r="Q539">
        <v>10</v>
      </c>
    </row>
    <row r="540" spans="1:17">
      <c r="A540" s="3" t="s">
        <v>956</v>
      </c>
      <c r="B540">
        <v>2</v>
      </c>
      <c r="C540">
        <v>0</v>
      </c>
      <c r="I540" s="3" t="s">
        <v>8316</v>
      </c>
      <c r="J540">
        <v>0</v>
      </c>
      <c r="P540" s="3" t="s">
        <v>14542</v>
      </c>
      <c r="Q540">
        <v>0</v>
      </c>
    </row>
    <row r="541" spans="1:17">
      <c r="A541" s="3" t="s">
        <v>5071</v>
      </c>
      <c r="B541">
        <v>0</v>
      </c>
      <c r="C541">
        <v>0</v>
      </c>
      <c r="I541" s="3" t="s">
        <v>8336</v>
      </c>
      <c r="J541">
        <v>0</v>
      </c>
      <c r="P541" s="3" t="s">
        <v>2219</v>
      </c>
      <c r="Q541">
        <v>1</v>
      </c>
    </row>
    <row r="542" spans="1:17">
      <c r="A542" s="3" t="s">
        <v>5074</v>
      </c>
      <c r="B542">
        <v>0</v>
      </c>
      <c r="C542">
        <v>0</v>
      </c>
      <c r="I542" s="3" t="s">
        <v>8349</v>
      </c>
      <c r="J542">
        <v>0</v>
      </c>
      <c r="P542" s="3" t="s">
        <v>14628</v>
      </c>
      <c r="Q542">
        <v>0</v>
      </c>
    </row>
    <row r="543" spans="1:17">
      <c r="A543" s="3" t="s">
        <v>5077</v>
      </c>
      <c r="B543">
        <v>0</v>
      </c>
      <c r="C543">
        <v>0</v>
      </c>
      <c r="I543" s="3" t="s">
        <v>8352</v>
      </c>
      <c r="J543">
        <v>0</v>
      </c>
      <c r="P543" s="3" t="s">
        <v>14676</v>
      </c>
      <c r="Q543">
        <v>0</v>
      </c>
    </row>
    <row r="544" spans="1:17">
      <c r="A544" s="3" t="s">
        <v>5082</v>
      </c>
      <c r="B544">
        <v>0</v>
      </c>
      <c r="C544">
        <v>0</v>
      </c>
      <c r="I544" s="3" t="s">
        <v>8357</v>
      </c>
      <c r="J544">
        <v>0</v>
      </c>
      <c r="P544" s="3" t="s">
        <v>14699</v>
      </c>
      <c r="Q544">
        <v>0</v>
      </c>
    </row>
    <row r="545" spans="1:17">
      <c r="A545" s="3" t="s">
        <v>5085</v>
      </c>
      <c r="B545">
        <v>0</v>
      </c>
      <c r="C545">
        <v>0</v>
      </c>
      <c r="I545" s="3" t="s">
        <v>287</v>
      </c>
      <c r="J545">
        <v>5</v>
      </c>
      <c r="P545" s="3" t="s">
        <v>14749</v>
      </c>
      <c r="Q545">
        <v>0</v>
      </c>
    </row>
    <row r="546" spans="1:17">
      <c r="A546" s="3" t="s">
        <v>1666</v>
      </c>
      <c r="B546">
        <v>1</v>
      </c>
      <c r="C546">
        <v>0</v>
      </c>
      <c r="I546" s="3" t="s">
        <v>8397</v>
      </c>
      <c r="J546">
        <v>0</v>
      </c>
      <c r="P546" s="3" t="s">
        <v>14778</v>
      </c>
      <c r="Q546">
        <v>0</v>
      </c>
    </row>
    <row r="547" spans="1:17">
      <c r="A547" s="3" t="s">
        <v>5094</v>
      </c>
      <c r="B547">
        <v>0</v>
      </c>
      <c r="C547">
        <v>0</v>
      </c>
      <c r="I547" s="3" t="s">
        <v>8400</v>
      </c>
      <c r="J547">
        <v>0</v>
      </c>
      <c r="P547" s="3" t="s">
        <v>14805</v>
      </c>
      <c r="Q547">
        <v>0</v>
      </c>
    </row>
    <row r="548" spans="1:17">
      <c r="A548" s="3" t="s">
        <v>5097</v>
      </c>
      <c r="B548">
        <v>0</v>
      </c>
      <c r="C548">
        <v>0</v>
      </c>
      <c r="I548" s="3" t="s">
        <v>8408</v>
      </c>
      <c r="J548">
        <v>0</v>
      </c>
      <c r="P548" s="3" t="s">
        <v>2238</v>
      </c>
      <c r="Q548">
        <v>1</v>
      </c>
    </row>
    <row r="549" spans="1:17">
      <c r="A549" s="3" t="s">
        <v>5100</v>
      </c>
      <c r="B549">
        <v>0</v>
      </c>
      <c r="C549">
        <v>0</v>
      </c>
      <c r="I549" s="3" t="s">
        <v>8418</v>
      </c>
      <c r="J549">
        <v>0</v>
      </c>
      <c r="P549" s="3" t="s">
        <v>14856</v>
      </c>
      <c r="Q549">
        <v>0</v>
      </c>
    </row>
    <row r="550" spans="1:17">
      <c r="A550" s="3" t="s">
        <v>5103</v>
      </c>
      <c r="B550">
        <v>0</v>
      </c>
      <c r="C550">
        <v>0</v>
      </c>
      <c r="I550" s="3" t="s">
        <v>8425</v>
      </c>
      <c r="J550">
        <v>0</v>
      </c>
      <c r="P550" s="3" t="s">
        <v>14859</v>
      </c>
      <c r="Q550">
        <v>0</v>
      </c>
    </row>
    <row r="551" spans="1:17">
      <c r="A551" s="3" t="s">
        <v>1533</v>
      </c>
      <c r="B551">
        <v>1</v>
      </c>
      <c r="C551">
        <v>0</v>
      </c>
      <c r="I551" s="3" t="s">
        <v>1166</v>
      </c>
      <c r="J551">
        <v>2</v>
      </c>
      <c r="P551" s="3" t="s">
        <v>14871</v>
      </c>
      <c r="Q551">
        <v>0</v>
      </c>
    </row>
    <row r="552" spans="1:17">
      <c r="A552" s="3" t="s">
        <v>5106</v>
      </c>
      <c r="B552">
        <v>0</v>
      </c>
      <c r="C552">
        <v>0</v>
      </c>
      <c r="I552" s="3" t="s">
        <v>8447</v>
      </c>
      <c r="J552">
        <v>0</v>
      </c>
      <c r="P552" s="3" t="s">
        <v>14900</v>
      </c>
      <c r="Q552">
        <v>0</v>
      </c>
    </row>
    <row r="553" spans="1:17">
      <c r="A553" s="3" t="s">
        <v>5109</v>
      </c>
      <c r="B553">
        <v>0</v>
      </c>
      <c r="C553">
        <v>0</v>
      </c>
      <c r="I553" s="3" t="s">
        <v>754</v>
      </c>
      <c r="J553">
        <v>2</v>
      </c>
      <c r="P553" s="3" t="s">
        <v>14933</v>
      </c>
      <c r="Q553">
        <v>0</v>
      </c>
    </row>
    <row r="554" spans="1:17">
      <c r="A554" s="3" t="s">
        <v>5114</v>
      </c>
      <c r="B554">
        <v>0</v>
      </c>
      <c r="C554">
        <v>0</v>
      </c>
      <c r="I554" s="3" t="s">
        <v>8450</v>
      </c>
      <c r="J554">
        <v>0</v>
      </c>
      <c r="P554" s="3" t="s">
        <v>14936</v>
      </c>
      <c r="Q554">
        <v>0</v>
      </c>
    </row>
    <row r="555" spans="1:17">
      <c r="A555" s="3" t="s">
        <v>5121</v>
      </c>
      <c r="B555">
        <v>0</v>
      </c>
      <c r="C555">
        <v>0</v>
      </c>
      <c r="I555" s="3" t="s">
        <v>8461</v>
      </c>
      <c r="J555">
        <v>0</v>
      </c>
      <c r="P555" s="3" t="s">
        <v>14981</v>
      </c>
      <c r="Q555">
        <v>0</v>
      </c>
    </row>
    <row r="556" spans="1:17">
      <c r="A556" s="3" t="s">
        <v>5124</v>
      </c>
      <c r="B556">
        <v>0</v>
      </c>
      <c r="C556">
        <v>0</v>
      </c>
      <c r="I556" s="3" t="s">
        <v>8466</v>
      </c>
      <c r="J556">
        <v>0</v>
      </c>
      <c r="P556" s="3" t="s">
        <v>14992</v>
      </c>
      <c r="Q556">
        <v>0</v>
      </c>
    </row>
    <row r="557" spans="1:17">
      <c r="A557" s="3" t="s">
        <v>1669</v>
      </c>
      <c r="B557">
        <v>1</v>
      </c>
      <c r="C557">
        <v>0</v>
      </c>
      <c r="I557" s="3" t="s">
        <v>8474</v>
      </c>
      <c r="J557">
        <v>0</v>
      </c>
      <c r="P557" s="3" t="s">
        <v>15032</v>
      </c>
      <c r="Q557">
        <v>0</v>
      </c>
    </row>
    <row r="558" spans="1:17">
      <c r="A558" s="3" t="s">
        <v>5127</v>
      </c>
      <c r="B558">
        <v>0</v>
      </c>
      <c r="C558">
        <v>0</v>
      </c>
      <c r="I558" s="3" t="s">
        <v>8515</v>
      </c>
      <c r="J558">
        <v>0</v>
      </c>
      <c r="P558" s="3" t="s">
        <v>15055</v>
      </c>
      <c r="Q558">
        <v>0</v>
      </c>
    </row>
    <row r="559" spans="1:17">
      <c r="A559" s="3" t="s">
        <v>5140</v>
      </c>
      <c r="B559">
        <v>0</v>
      </c>
      <c r="C559">
        <v>0</v>
      </c>
      <c r="I559" s="3" t="s">
        <v>8528</v>
      </c>
      <c r="J559">
        <v>0</v>
      </c>
      <c r="P559" s="3" t="s">
        <v>2255</v>
      </c>
      <c r="Q559">
        <v>1</v>
      </c>
    </row>
    <row r="560" spans="1:17">
      <c r="A560" s="3" t="s">
        <v>5143</v>
      </c>
      <c r="B560">
        <v>0</v>
      </c>
      <c r="C560">
        <v>0</v>
      </c>
      <c r="I560" s="3" t="s">
        <v>8533</v>
      </c>
      <c r="J560">
        <v>0</v>
      </c>
      <c r="P560" s="3" t="s">
        <v>15120</v>
      </c>
      <c r="Q560">
        <v>0</v>
      </c>
    </row>
    <row r="561" spans="1:17">
      <c r="A561" s="3" t="s">
        <v>5146</v>
      </c>
      <c r="B561">
        <v>0</v>
      </c>
      <c r="C561">
        <v>0</v>
      </c>
      <c r="I561" s="3" t="s">
        <v>480</v>
      </c>
      <c r="J561">
        <v>3</v>
      </c>
      <c r="P561" s="3" t="s">
        <v>15126</v>
      </c>
      <c r="Q561">
        <v>0</v>
      </c>
    </row>
    <row r="562" spans="1:17">
      <c r="A562" s="3" t="s">
        <v>5153</v>
      </c>
      <c r="B562">
        <v>0</v>
      </c>
      <c r="C562">
        <v>0</v>
      </c>
      <c r="I562" s="3" t="s">
        <v>8557</v>
      </c>
      <c r="J562">
        <v>0</v>
      </c>
      <c r="P562" s="3" t="s">
        <v>20765</v>
      </c>
      <c r="Q562">
        <v>1</v>
      </c>
    </row>
    <row r="563" spans="1:17">
      <c r="A563" s="3" t="s">
        <v>5156</v>
      </c>
      <c r="B563">
        <v>0</v>
      </c>
      <c r="C563">
        <v>0</v>
      </c>
      <c r="I563" s="3" t="s">
        <v>19662</v>
      </c>
      <c r="J563">
        <v>1</v>
      </c>
      <c r="P563" s="3" t="s">
        <v>15150</v>
      </c>
      <c r="Q563">
        <v>0</v>
      </c>
    </row>
    <row r="564" spans="1:17">
      <c r="A564" s="3" t="s">
        <v>5163</v>
      </c>
      <c r="B564">
        <v>0</v>
      </c>
      <c r="C564">
        <v>0</v>
      </c>
      <c r="I564" s="3" t="s">
        <v>8573</v>
      </c>
      <c r="J564">
        <v>0</v>
      </c>
      <c r="P564" s="3" t="s">
        <v>20775</v>
      </c>
      <c r="Q564">
        <v>2</v>
      </c>
    </row>
    <row r="565" spans="1:17">
      <c r="A565" s="3" t="s">
        <v>5167</v>
      </c>
      <c r="B565">
        <v>0</v>
      </c>
      <c r="C565">
        <v>0</v>
      </c>
      <c r="I565" s="3" t="s">
        <v>8576</v>
      </c>
      <c r="J565">
        <v>0</v>
      </c>
      <c r="P565" s="3" t="s">
        <v>15266</v>
      </c>
      <c r="Q565">
        <v>0</v>
      </c>
    </row>
    <row r="566" spans="1:17">
      <c r="A566" s="3" t="s">
        <v>5170</v>
      </c>
      <c r="B566">
        <v>0</v>
      </c>
      <c r="C566">
        <v>0</v>
      </c>
      <c r="I566" s="3" t="s">
        <v>261</v>
      </c>
      <c r="J566">
        <v>5</v>
      </c>
      <c r="P566" s="3" t="s">
        <v>667</v>
      </c>
      <c r="Q566">
        <v>3</v>
      </c>
    </row>
    <row r="567" spans="1:17">
      <c r="A567" s="3" t="s">
        <v>5173</v>
      </c>
      <c r="B567">
        <v>0</v>
      </c>
      <c r="C567">
        <v>0</v>
      </c>
      <c r="I567" s="3" t="s">
        <v>1842</v>
      </c>
      <c r="J567">
        <v>1</v>
      </c>
      <c r="P567" s="3" t="s">
        <v>126</v>
      </c>
      <c r="Q567">
        <v>9</v>
      </c>
    </row>
    <row r="568" spans="1:17">
      <c r="A568" s="3" t="s">
        <v>5178</v>
      </c>
      <c r="B568">
        <v>0</v>
      </c>
      <c r="C568">
        <v>0</v>
      </c>
      <c r="I568" s="3" t="s">
        <v>8642</v>
      </c>
      <c r="J568">
        <v>0</v>
      </c>
      <c r="P568" s="3" t="s">
        <v>15404</v>
      </c>
      <c r="Q568">
        <v>0</v>
      </c>
    </row>
    <row r="569" spans="1:17">
      <c r="A569" s="3" t="s">
        <v>858</v>
      </c>
      <c r="B569">
        <v>2</v>
      </c>
      <c r="C569">
        <v>0</v>
      </c>
      <c r="I569" s="3" t="s">
        <v>8664</v>
      </c>
      <c r="J569">
        <v>0</v>
      </c>
      <c r="P569" s="3" t="s">
        <v>2266</v>
      </c>
      <c r="Q569">
        <v>1</v>
      </c>
    </row>
    <row r="570" spans="1:17">
      <c r="A570" s="3" t="s">
        <v>959</v>
      </c>
      <c r="B570">
        <v>2</v>
      </c>
      <c r="C570">
        <v>0</v>
      </c>
      <c r="I570" s="3" t="s">
        <v>8672</v>
      </c>
      <c r="J570">
        <v>0</v>
      </c>
      <c r="P570" s="3" t="s">
        <v>15469</v>
      </c>
      <c r="Q570">
        <v>0</v>
      </c>
    </row>
    <row r="571" spans="1:17">
      <c r="A571" s="3" t="s">
        <v>5189</v>
      </c>
      <c r="B571">
        <v>0</v>
      </c>
      <c r="C571">
        <v>0</v>
      </c>
      <c r="I571" s="3" t="s">
        <v>8687</v>
      </c>
      <c r="J571">
        <v>0</v>
      </c>
      <c r="P571" s="3" t="s">
        <v>15558</v>
      </c>
      <c r="Q571">
        <v>0</v>
      </c>
    </row>
    <row r="572" spans="1:17">
      <c r="A572" s="3" t="s">
        <v>5192</v>
      </c>
      <c r="B572">
        <v>0</v>
      </c>
      <c r="C572">
        <v>0</v>
      </c>
      <c r="I572" s="3" t="s">
        <v>8719</v>
      </c>
      <c r="J572">
        <v>0</v>
      </c>
      <c r="P572" s="3" t="s">
        <v>20843</v>
      </c>
      <c r="Q572">
        <v>0</v>
      </c>
    </row>
    <row r="573" spans="1:17">
      <c r="A573" s="3" t="s">
        <v>962</v>
      </c>
      <c r="B573">
        <v>2</v>
      </c>
      <c r="C573">
        <v>0</v>
      </c>
      <c r="I573" s="3" t="s">
        <v>8740</v>
      </c>
      <c r="J573">
        <v>0</v>
      </c>
      <c r="P573" s="3" t="s">
        <v>15583</v>
      </c>
      <c r="Q573">
        <v>0</v>
      </c>
    </row>
    <row r="574" spans="1:17">
      <c r="A574" s="3" t="s">
        <v>5197</v>
      </c>
      <c r="B574">
        <v>0</v>
      </c>
      <c r="C574">
        <v>0</v>
      </c>
      <c r="I574" s="3" t="s">
        <v>8763</v>
      </c>
      <c r="J574">
        <v>0</v>
      </c>
      <c r="P574" s="3" t="s">
        <v>15594</v>
      </c>
      <c r="Q574">
        <v>0</v>
      </c>
    </row>
    <row r="575" spans="1:17">
      <c r="A575" s="3" t="s">
        <v>913</v>
      </c>
      <c r="B575">
        <v>2</v>
      </c>
      <c r="C575">
        <v>0</v>
      </c>
      <c r="I575" s="3" t="s">
        <v>1021</v>
      </c>
      <c r="J575">
        <v>2</v>
      </c>
      <c r="P575" s="3" t="s">
        <v>469</v>
      </c>
      <c r="Q575">
        <v>4</v>
      </c>
    </row>
    <row r="576" spans="1:17">
      <c r="A576" s="3" t="s">
        <v>5202</v>
      </c>
      <c r="B576">
        <v>0</v>
      </c>
      <c r="C576">
        <v>0</v>
      </c>
      <c r="I576" s="3" t="s">
        <v>8781</v>
      </c>
      <c r="J576">
        <v>0</v>
      </c>
      <c r="P576" s="3" t="s">
        <v>15667</v>
      </c>
      <c r="Q576">
        <v>0</v>
      </c>
    </row>
    <row r="577" spans="1:17">
      <c r="A577" s="3" t="s">
        <v>5207</v>
      </c>
      <c r="B577">
        <v>0</v>
      </c>
      <c r="C577">
        <v>0</v>
      </c>
      <c r="I577" s="3" t="s">
        <v>19707</v>
      </c>
      <c r="J577">
        <v>0</v>
      </c>
      <c r="P577" s="3" t="s">
        <v>15689</v>
      </c>
      <c r="Q577">
        <v>0</v>
      </c>
    </row>
    <row r="578" spans="1:17">
      <c r="A578" s="3" t="s">
        <v>5214</v>
      </c>
      <c r="B578">
        <v>0</v>
      </c>
      <c r="C578">
        <v>0</v>
      </c>
      <c r="I578" s="3" t="s">
        <v>8793</v>
      </c>
      <c r="J578">
        <v>0</v>
      </c>
      <c r="P578" s="3" t="s">
        <v>15692</v>
      </c>
      <c r="Q578">
        <v>0</v>
      </c>
    </row>
    <row r="579" spans="1:17">
      <c r="A579" s="3" t="s">
        <v>5217</v>
      </c>
      <c r="B579">
        <v>0</v>
      </c>
      <c r="C579">
        <v>0</v>
      </c>
      <c r="I579" s="3" t="s">
        <v>8798</v>
      </c>
      <c r="J579">
        <v>0</v>
      </c>
      <c r="P579" s="3" t="s">
        <v>15715</v>
      </c>
      <c r="Q579">
        <v>0</v>
      </c>
    </row>
    <row r="580" spans="1:17">
      <c r="A580" s="3" t="s">
        <v>5222</v>
      </c>
      <c r="B580">
        <v>0</v>
      </c>
      <c r="C580">
        <v>0</v>
      </c>
      <c r="I580" s="3" t="s">
        <v>8807</v>
      </c>
      <c r="J580">
        <v>0</v>
      </c>
      <c r="P580" s="3" t="s">
        <v>15729</v>
      </c>
      <c r="Q580">
        <v>0</v>
      </c>
    </row>
    <row r="581" spans="1:17">
      <c r="A581" s="3" t="s">
        <v>5231</v>
      </c>
      <c r="B581">
        <v>0</v>
      </c>
      <c r="C581">
        <v>0</v>
      </c>
      <c r="I581" s="3" t="s">
        <v>1857</v>
      </c>
      <c r="J581">
        <v>1</v>
      </c>
      <c r="P581" s="3" t="s">
        <v>15765</v>
      </c>
      <c r="Q581">
        <v>0</v>
      </c>
    </row>
    <row r="582" spans="1:17">
      <c r="A582" s="3" t="s">
        <v>5240</v>
      </c>
      <c r="B582">
        <v>0</v>
      </c>
      <c r="C582">
        <v>0</v>
      </c>
      <c r="I582" s="3" t="s">
        <v>19714</v>
      </c>
      <c r="J582">
        <v>0</v>
      </c>
      <c r="P582" s="3" t="s">
        <v>15774</v>
      </c>
      <c r="Q582">
        <v>0</v>
      </c>
    </row>
    <row r="583" spans="1:17">
      <c r="A583" s="3" t="s">
        <v>5243</v>
      </c>
      <c r="B583">
        <v>0</v>
      </c>
      <c r="C583">
        <v>0</v>
      </c>
      <c r="I583" s="3" t="s">
        <v>8852</v>
      </c>
      <c r="J583">
        <v>0</v>
      </c>
      <c r="P583" s="3" t="s">
        <v>15796</v>
      </c>
      <c r="Q583">
        <v>0</v>
      </c>
    </row>
    <row r="584" spans="1:17">
      <c r="A584" s="3" t="s">
        <v>5252</v>
      </c>
      <c r="B584">
        <v>0</v>
      </c>
      <c r="C584">
        <v>0</v>
      </c>
      <c r="I584" s="3" t="s">
        <v>8860</v>
      </c>
      <c r="J584">
        <v>0</v>
      </c>
      <c r="P584" s="3" t="s">
        <v>2298</v>
      </c>
      <c r="Q584">
        <v>1</v>
      </c>
    </row>
    <row r="585" spans="1:17">
      <c r="A585" s="3" t="s">
        <v>599</v>
      </c>
      <c r="B585">
        <v>3</v>
      </c>
      <c r="C585">
        <v>0</v>
      </c>
      <c r="I585" s="3" t="s">
        <v>8865</v>
      </c>
      <c r="J585">
        <v>0</v>
      </c>
      <c r="P585" s="3" t="s">
        <v>905</v>
      </c>
      <c r="Q585">
        <v>2</v>
      </c>
    </row>
    <row r="586" spans="1:17">
      <c r="A586" s="3" t="s">
        <v>5257</v>
      </c>
      <c r="B586">
        <v>0</v>
      </c>
      <c r="C586">
        <v>0</v>
      </c>
      <c r="I586" s="3" t="s">
        <v>8868</v>
      </c>
      <c r="J586">
        <v>0</v>
      </c>
      <c r="P586" s="3" t="s">
        <v>15853</v>
      </c>
      <c r="Q586">
        <v>0</v>
      </c>
    </row>
    <row r="587" spans="1:17">
      <c r="A587" s="3" t="s">
        <v>5262</v>
      </c>
      <c r="B587">
        <v>0</v>
      </c>
      <c r="C587">
        <v>0</v>
      </c>
      <c r="I587" s="3" t="s">
        <v>8874</v>
      </c>
      <c r="J587">
        <v>0</v>
      </c>
      <c r="P587" s="3" t="s">
        <v>15881</v>
      </c>
      <c r="Q587">
        <v>0</v>
      </c>
    </row>
    <row r="588" spans="1:17">
      <c r="A588" s="3" t="s">
        <v>5269</v>
      </c>
      <c r="B588">
        <v>0</v>
      </c>
      <c r="C588">
        <v>0</v>
      </c>
      <c r="I588" s="3" t="s">
        <v>8879</v>
      </c>
      <c r="J588">
        <v>0</v>
      </c>
      <c r="P588" s="3" t="s">
        <v>15912</v>
      </c>
      <c r="Q588">
        <v>0</v>
      </c>
    </row>
    <row r="589" spans="1:17">
      <c r="A589" s="3" t="s">
        <v>1672</v>
      </c>
      <c r="B589">
        <v>1</v>
      </c>
      <c r="C589">
        <v>0</v>
      </c>
      <c r="I589" s="3" t="s">
        <v>162</v>
      </c>
      <c r="J589">
        <v>11</v>
      </c>
      <c r="P589" s="3" t="s">
        <v>15945</v>
      </c>
      <c r="Q589">
        <v>0</v>
      </c>
    </row>
    <row r="590" spans="1:17">
      <c r="A590" s="3" t="s">
        <v>5278</v>
      </c>
      <c r="B590">
        <v>0</v>
      </c>
      <c r="C590">
        <v>0</v>
      </c>
      <c r="I590" s="3" t="s">
        <v>1860</v>
      </c>
      <c r="J590">
        <v>1</v>
      </c>
      <c r="P590" s="3" t="s">
        <v>15951</v>
      </c>
      <c r="Q590">
        <v>0</v>
      </c>
    </row>
    <row r="591" spans="1:17">
      <c r="A591" s="3" t="s">
        <v>1675</v>
      </c>
      <c r="B591">
        <v>1</v>
      </c>
      <c r="C591">
        <v>0</v>
      </c>
      <c r="I591" s="3" t="s">
        <v>8913</v>
      </c>
      <c r="J591">
        <v>0</v>
      </c>
      <c r="P591" s="3" t="s">
        <v>2311</v>
      </c>
      <c r="Q591">
        <v>0</v>
      </c>
    </row>
    <row r="592" spans="1:17">
      <c r="A592" s="3" t="s">
        <v>5283</v>
      </c>
      <c r="B592">
        <v>0</v>
      </c>
      <c r="C592">
        <v>0</v>
      </c>
      <c r="I592" s="3" t="s">
        <v>8951</v>
      </c>
      <c r="J592">
        <v>0</v>
      </c>
      <c r="P592" s="3" t="s">
        <v>15988</v>
      </c>
      <c r="Q592">
        <v>0</v>
      </c>
    </row>
    <row r="593" spans="1:17">
      <c r="A593" s="3" t="s">
        <v>5290</v>
      </c>
      <c r="B593">
        <v>0</v>
      </c>
      <c r="C593">
        <v>0</v>
      </c>
      <c r="I593" s="3" t="s">
        <v>8978</v>
      </c>
      <c r="J593">
        <v>0</v>
      </c>
      <c r="P593" s="3" t="s">
        <v>20926</v>
      </c>
      <c r="Q593">
        <v>0</v>
      </c>
    </row>
    <row r="594" spans="1:17">
      <c r="A594" s="3" t="s">
        <v>5293</v>
      </c>
      <c r="B594">
        <v>0</v>
      </c>
      <c r="C594">
        <v>0</v>
      </c>
      <c r="I594" s="3" t="s">
        <v>8981</v>
      </c>
      <c r="J594">
        <v>0</v>
      </c>
      <c r="P594" s="3" t="s">
        <v>16048</v>
      </c>
      <c r="Q594">
        <v>0</v>
      </c>
    </row>
    <row r="595" spans="1:17">
      <c r="A595" s="3" t="s">
        <v>5296</v>
      </c>
      <c r="B595">
        <v>0</v>
      </c>
      <c r="C595">
        <v>0</v>
      </c>
      <c r="I595" s="3" t="s">
        <v>8999</v>
      </c>
      <c r="J595">
        <v>0</v>
      </c>
      <c r="P595" s="3" t="s">
        <v>16100</v>
      </c>
      <c r="Q595">
        <v>0</v>
      </c>
    </row>
    <row r="596" spans="1:17">
      <c r="A596" s="3" t="s">
        <v>5301</v>
      </c>
      <c r="B596">
        <v>0</v>
      </c>
      <c r="C596">
        <v>0</v>
      </c>
      <c r="I596" s="3" t="s">
        <v>9015</v>
      </c>
      <c r="J596">
        <v>0</v>
      </c>
      <c r="P596" s="3" t="s">
        <v>16162</v>
      </c>
      <c r="Q596">
        <v>0</v>
      </c>
    </row>
    <row r="597" spans="1:17">
      <c r="A597" s="3" t="s">
        <v>1561</v>
      </c>
      <c r="B597">
        <v>0</v>
      </c>
      <c r="C597">
        <v>0</v>
      </c>
      <c r="I597" s="3" t="s">
        <v>9100</v>
      </c>
      <c r="J597">
        <v>0</v>
      </c>
      <c r="P597" s="3" t="s">
        <v>16187</v>
      </c>
      <c r="Q597">
        <v>0</v>
      </c>
    </row>
    <row r="598" spans="1:17">
      <c r="A598" s="3" t="s">
        <v>5312</v>
      </c>
      <c r="B598">
        <v>0</v>
      </c>
      <c r="C598">
        <v>0</v>
      </c>
      <c r="I598" s="3" t="s">
        <v>9184</v>
      </c>
      <c r="J598">
        <v>0</v>
      </c>
      <c r="P598" s="3" t="s">
        <v>16198</v>
      </c>
      <c r="Q598">
        <v>0</v>
      </c>
    </row>
    <row r="599" spans="1:17">
      <c r="A599" s="3" t="s">
        <v>5315</v>
      </c>
      <c r="B599">
        <v>0</v>
      </c>
      <c r="C599">
        <v>0</v>
      </c>
      <c r="I599" s="3" t="s">
        <v>9190</v>
      </c>
      <c r="J599">
        <v>0</v>
      </c>
      <c r="P599" s="3" t="s">
        <v>16216</v>
      </c>
      <c r="Q599">
        <v>0</v>
      </c>
    </row>
    <row r="600" spans="1:17">
      <c r="A600" s="3" t="s">
        <v>5320</v>
      </c>
      <c r="B600">
        <v>0</v>
      </c>
      <c r="C600">
        <v>0</v>
      </c>
      <c r="I600" s="3" t="s">
        <v>9204</v>
      </c>
      <c r="J600">
        <v>0</v>
      </c>
      <c r="P600" s="3" t="s">
        <v>20999</v>
      </c>
      <c r="Q600">
        <v>0</v>
      </c>
    </row>
    <row r="601" spans="1:17">
      <c r="A601" s="3" t="s">
        <v>5323</v>
      </c>
      <c r="B601">
        <v>0</v>
      </c>
      <c r="C601">
        <v>0</v>
      </c>
      <c r="I601" s="3" t="s">
        <v>9264</v>
      </c>
      <c r="J601">
        <v>0</v>
      </c>
      <c r="P601" s="3" t="s">
        <v>1396</v>
      </c>
      <c r="Q601">
        <v>1</v>
      </c>
    </row>
    <row r="602" spans="1:17">
      <c r="A602" s="3" t="s">
        <v>5326</v>
      </c>
      <c r="B602">
        <v>0</v>
      </c>
      <c r="C602">
        <v>0</v>
      </c>
      <c r="I602" s="3" t="s">
        <v>9290</v>
      </c>
      <c r="J602">
        <v>0</v>
      </c>
      <c r="P602" s="3" t="s">
        <v>16277</v>
      </c>
      <c r="Q602">
        <v>0</v>
      </c>
    </row>
    <row r="603" spans="1:17">
      <c r="A603" s="3" t="s">
        <v>5329</v>
      </c>
      <c r="B603">
        <v>0</v>
      </c>
      <c r="C603">
        <v>0</v>
      </c>
      <c r="I603" s="3" t="s">
        <v>9301</v>
      </c>
      <c r="J603">
        <v>0</v>
      </c>
      <c r="P603" s="3" t="s">
        <v>16303</v>
      </c>
      <c r="Q603">
        <v>0</v>
      </c>
    </row>
    <row r="604" spans="1:17">
      <c r="A604" s="3" t="s">
        <v>421</v>
      </c>
      <c r="B604">
        <v>0</v>
      </c>
      <c r="C604">
        <v>0</v>
      </c>
      <c r="I604" s="3" t="s">
        <v>9322</v>
      </c>
      <c r="J604">
        <v>0</v>
      </c>
      <c r="P604" s="3" t="s">
        <v>16326</v>
      </c>
      <c r="Q604">
        <v>0</v>
      </c>
    </row>
    <row r="605" spans="1:17">
      <c r="A605" s="3" t="s">
        <v>1678</v>
      </c>
      <c r="B605">
        <v>1</v>
      </c>
      <c r="C605">
        <v>0</v>
      </c>
      <c r="I605" s="3" t="s">
        <v>9335</v>
      </c>
      <c r="J605">
        <v>0</v>
      </c>
      <c r="P605" s="3" t="s">
        <v>787</v>
      </c>
      <c r="Q605">
        <v>4</v>
      </c>
    </row>
    <row r="606" spans="1:17">
      <c r="A606" s="3" t="s">
        <v>5336</v>
      </c>
      <c r="B606">
        <v>0</v>
      </c>
      <c r="C606">
        <v>0</v>
      </c>
      <c r="I606" s="3" t="s">
        <v>9345</v>
      </c>
      <c r="J606">
        <v>0</v>
      </c>
      <c r="P606" s="3" t="s">
        <v>16341</v>
      </c>
      <c r="Q606">
        <v>0</v>
      </c>
    </row>
    <row r="607" spans="1:17">
      <c r="A607" s="3" t="s">
        <v>5339</v>
      </c>
      <c r="B607">
        <v>0</v>
      </c>
      <c r="C607">
        <v>0</v>
      </c>
      <c r="I607" s="3" t="s">
        <v>9369</v>
      </c>
      <c r="J607">
        <v>0</v>
      </c>
      <c r="P607" s="3" t="s">
        <v>16403</v>
      </c>
      <c r="Q607">
        <v>0</v>
      </c>
    </row>
    <row r="608" spans="1:17">
      <c r="A608" s="3" t="s">
        <v>5346</v>
      </c>
      <c r="B608">
        <v>0</v>
      </c>
      <c r="C608">
        <v>0</v>
      </c>
      <c r="I608" s="3" t="s">
        <v>9377</v>
      </c>
      <c r="J608">
        <v>0</v>
      </c>
      <c r="P608" s="3" t="s">
        <v>16434</v>
      </c>
      <c r="Q608">
        <v>0</v>
      </c>
    </row>
    <row r="609" spans="1:17">
      <c r="A609" s="3" t="s">
        <v>5350</v>
      </c>
      <c r="B609">
        <v>0</v>
      </c>
      <c r="C609">
        <v>0</v>
      </c>
      <c r="I609" s="3" t="s">
        <v>9393</v>
      </c>
      <c r="J609">
        <v>0</v>
      </c>
      <c r="P609" s="3" t="s">
        <v>21047</v>
      </c>
      <c r="Q609">
        <v>0</v>
      </c>
    </row>
    <row r="610" spans="1:17">
      <c r="A610" s="3" t="s">
        <v>5353</v>
      </c>
      <c r="B610">
        <v>0</v>
      </c>
      <c r="C610">
        <v>0</v>
      </c>
      <c r="I610" s="3" t="s">
        <v>19794</v>
      </c>
      <c r="J610">
        <v>0</v>
      </c>
      <c r="P610" s="3" t="s">
        <v>2345</v>
      </c>
      <c r="Q610">
        <v>1</v>
      </c>
    </row>
    <row r="611" spans="1:17">
      <c r="A611" s="3" t="s">
        <v>5358</v>
      </c>
      <c r="B611">
        <v>0</v>
      </c>
      <c r="C611">
        <v>0</v>
      </c>
      <c r="I611" s="3" t="s">
        <v>9406</v>
      </c>
      <c r="J611">
        <v>0</v>
      </c>
      <c r="P611" s="3" t="s">
        <v>16443</v>
      </c>
      <c r="Q611">
        <v>0</v>
      </c>
    </row>
    <row r="612" spans="1:17">
      <c r="A612" s="3" t="s">
        <v>5361</v>
      </c>
      <c r="B612">
        <v>0</v>
      </c>
      <c r="C612">
        <v>0</v>
      </c>
      <c r="I612" s="3" t="s">
        <v>9416</v>
      </c>
      <c r="J612">
        <v>0</v>
      </c>
      <c r="P612" s="3" t="s">
        <v>21056</v>
      </c>
      <c r="Q612">
        <v>0</v>
      </c>
    </row>
    <row r="613" spans="1:17">
      <c r="A613" s="3" t="s">
        <v>5364</v>
      </c>
      <c r="B613">
        <v>0</v>
      </c>
      <c r="C613">
        <v>0</v>
      </c>
      <c r="I613" s="3" t="s">
        <v>9431</v>
      </c>
      <c r="J613">
        <v>0</v>
      </c>
      <c r="P613" s="3" t="s">
        <v>1359</v>
      </c>
      <c r="Q613">
        <v>1</v>
      </c>
    </row>
    <row r="614" spans="1:17">
      <c r="A614" s="3" t="s">
        <v>5367</v>
      </c>
      <c r="B614">
        <v>0</v>
      </c>
      <c r="C614">
        <v>0</v>
      </c>
      <c r="I614" s="3" t="s">
        <v>9438</v>
      </c>
      <c r="J614">
        <v>0</v>
      </c>
      <c r="P614" s="3" t="s">
        <v>16492</v>
      </c>
      <c r="Q614">
        <v>0</v>
      </c>
    </row>
    <row r="615" spans="1:17">
      <c r="A615" s="3" t="s">
        <v>5374</v>
      </c>
      <c r="B615">
        <v>0</v>
      </c>
      <c r="C615">
        <v>0</v>
      </c>
      <c r="I615" s="3" t="s">
        <v>19801</v>
      </c>
      <c r="J615">
        <v>0</v>
      </c>
      <c r="P615" s="3" t="s">
        <v>16499</v>
      </c>
      <c r="Q615">
        <v>0</v>
      </c>
    </row>
    <row r="616" spans="1:17">
      <c r="A616" s="3" t="s">
        <v>5377</v>
      </c>
      <c r="B616">
        <v>0</v>
      </c>
      <c r="C616">
        <v>0</v>
      </c>
      <c r="I616" s="3" t="s">
        <v>9489</v>
      </c>
      <c r="J616">
        <v>0</v>
      </c>
      <c r="P616" s="3" t="s">
        <v>16508</v>
      </c>
      <c r="Q616">
        <v>0</v>
      </c>
    </row>
    <row r="617" spans="1:17">
      <c r="A617" s="3" t="s">
        <v>5380</v>
      </c>
      <c r="B617">
        <v>0</v>
      </c>
      <c r="C617">
        <v>0</v>
      </c>
      <c r="I617" s="3" t="s">
        <v>9494</v>
      </c>
      <c r="J617">
        <v>0</v>
      </c>
      <c r="P617" s="3" t="s">
        <v>16514</v>
      </c>
      <c r="Q617">
        <v>0</v>
      </c>
    </row>
    <row r="618" spans="1:17">
      <c r="A618" s="3" t="s">
        <v>5383</v>
      </c>
      <c r="B618">
        <v>0</v>
      </c>
      <c r="C618">
        <v>0</v>
      </c>
      <c r="I618" s="3" t="s">
        <v>9509</v>
      </c>
      <c r="J618">
        <v>0</v>
      </c>
      <c r="P618" s="3" t="s">
        <v>2525</v>
      </c>
      <c r="Q618">
        <v>0</v>
      </c>
    </row>
    <row r="619" spans="1:17">
      <c r="A619" s="3" t="s">
        <v>5390</v>
      </c>
      <c r="B619">
        <v>0</v>
      </c>
      <c r="C619">
        <v>0</v>
      </c>
      <c r="I619" s="3" t="s">
        <v>9520</v>
      </c>
      <c r="J619">
        <v>0</v>
      </c>
      <c r="P619" s="3" t="s">
        <v>1259</v>
      </c>
      <c r="Q619">
        <v>0</v>
      </c>
    </row>
    <row r="620" spans="1:17">
      <c r="A620" s="3" t="s">
        <v>194</v>
      </c>
      <c r="B620">
        <v>7</v>
      </c>
      <c r="C620">
        <v>0</v>
      </c>
      <c r="I620" s="3" t="s">
        <v>9527</v>
      </c>
      <c r="J620">
        <v>0</v>
      </c>
      <c r="P620" s="3" t="s">
        <v>16556</v>
      </c>
      <c r="Q620">
        <v>0</v>
      </c>
    </row>
    <row r="621" spans="1:17">
      <c r="A621" s="3" t="s">
        <v>556</v>
      </c>
      <c r="B621">
        <v>0</v>
      </c>
      <c r="C621">
        <v>0</v>
      </c>
      <c r="I621" s="3" t="s">
        <v>9530</v>
      </c>
      <c r="J621">
        <v>0</v>
      </c>
      <c r="P621" s="3" t="s">
        <v>16683</v>
      </c>
      <c r="Q621">
        <v>0</v>
      </c>
    </row>
    <row r="622" spans="1:17">
      <c r="A622" s="3" t="s">
        <v>5397</v>
      </c>
      <c r="B622">
        <v>0</v>
      </c>
      <c r="C622">
        <v>0</v>
      </c>
      <c r="I622" s="3" t="s">
        <v>1884</v>
      </c>
      <c r="J622">
        <v>1</v>
      </c>
      <c r="P622" s="3" t="s">
        <v>129</v>
      </c>
      <c r="Q622">
        <v>7</v>
      </c>
    </row>
    <row r="623" spans="1:17">
      <c r="A623" s="3" t="s">
        <v>5401</v>
      </c>
      <c r="B623">
        <v>0</v>
      </c>
      <c r="C623">
        <v>0</v>
      </c>
      <c r="I623" s="3" t="s">
        <v>9536</v>
      </c>
      <c r="J623">
        <v>0</v>
      </c>
      <c r="P623" s="3" t="s">
        <v>16712</v>
      </c>
      <c r="Q623">
        <v>0</v>
      </c>
    </row>
    <row r="624" spans="1:17">
      <c r="A624" s="3" t="s">
        <v>5404</v>
      </c>
      <c r="B624">
        <v>0</v>
      </c>
      <c r="C624">
        <v>0</v>
      </c>
      <c r="I624" s="3" t="s">
        <v>9570</v>
      </c>
      <c r="J624">
        <v>0</v>
      </c>
      <c r="P624" s="3" t="s">
        <v>16779</v>
      </c>
      <c r="Q624">
        <v>0</v>
      </c>
    </row>
    <row r="625" spans="1:17">
      <c r="A625" s="3" t="s">
        <v>1288</v>
      </c>
      <c r="B625">
        <v>1</v>
      </c>
      <c r="C625">
        <v>0</v>
      </c>
      <c r="I625" s="3" t="s">
        <v>9573</v>
      </c>
      <c r="J625">
        <v>0</v>
      </c>
      <c r="P625" s="3" t="s">
        <v>16803</v>
      </c>
      <c r="Q625">
        <v>0</v>
      </c>
    </row>
    <row r="626" spans="1:17">
      <c r="A626" s="3" t="s">
        <v>5411</v>
      </c>
      <c r="B626">
        <v>0</v>
      </c>
      <c r="C626">
        <v>0</v>
      </c>
      <c r="I626" s="3" t="s">
        <v>19836</v>
      </c>
      <c r="J626">
        <v>0</v>
      </c>
      <c r="P626" s="3" t="s">
        <v>2365</v>
      </c>
      <c r="Q626">
        <v>1</v>
      </c>
    </row>
    <row r="627" spans="1:17">
      <c r="A627" s="3" t="s">
        <v>1244</v>
      </c>
      <c r="B627">
        <v>1</v>
      </c>
      <c r="C627">
        <v>0</v>
      </c>
      <c r="I627" s="3" t="s">
        <v>9613</v>
      </c>
      <c r="J627">
        <v>0</v>
      </c>
      <c r="P627" s="3" t="s">
        <v>16811</v>
      </c>
      <c r="Q627">
        <v>0</v>
      </c>
    </row>
    <row r="628" spans="1:17">
      <c r="A628" s="3" t="s">
        <v>5424</v>
      </c>
      <c r="B628">
        <v>0</v>
      </c>
      <c r="C628">
        <v>0</v>
      </c>
      <c r="I628" s="3" t="s">
        <v>9616</v>
      </c>
      <c r="J628">
        <v>0</v>
      </c>
      <c r="P628" s="3" t="s">
        <v>273</v>
      </c>
      <c r="Q628">
        <v>0</v>
      </c>
    </row>
    <row r="629" spans="1:17">
      <c r="A629" s="3" t="s">
        <v>1681</v>
      </c>
      <c r="B629">
        <v>1</v>
      </c>
      <c r="C629">
        <v>0</v>
      </c>
      <c r="I629" s="3" t="s">
        <v>910</v>
      </c>
      <c r="J629">
        <v>3</v>
      </c>
      <c r="P629" s="3" t="s">
        <v>2371</v>
      </c>
      <c r="Q629">
        <v>1</v>
      </c>
    </row>
    <row r="630" spans="1:17">
      <c r="A630" s="3" t="s">
        <v>5429</v>
      </c>
      <c r="B630">
        <v>0</v>
      </c>
      <c r="C630">
        <v>0</v>
      </c>
      <c r="I630" s="3" t="s">
        <v>9633</v>
      </c>
      <c r="J630">
        <v>0</v>
      </c>
      <c r="P630" s="3" t="s">
        <v>16871</v>
      </c>
      <c r="Q630">
        <v>0</v>
      </c>
    </row>
    <row r="631" spans="1:17">
      <c r="A631" s="3" t="s">
        <v>5436</v>
      </c>
      <c r="B631">
        <v>0</v>
      </c>
      <c r="C631">
        <v>0</v>
      </c>
      <c r="I631" s="3" t="s">
        <v>9654</v>
      </c>
      <c r="J631">
        <v>0</v>
      </c>
      <c r="P631" s="3" t="s">
        <v>16929</v>
      </c>
      <c r="Q631">
        <v>0</v>
      </c>
    </row>
    <row r="632" spans="1:17">
      <c r="A632" s="3" t="s">
        <v>5439</v>
      </c>
      <c r="B632">
        <v>0</v>
      </c>
      <c r="C632">
        <v>0</v>
      </c>
      <c r="I632" s="3" t="s">
        <v>9670</v>
      </c>
      <c r="J632">
        <v>0</v>
      </c>
      <c r="P632" s="3" t="s">
        <v>16956</v>
      </c>
      <c r="Q632">
        <v>0</v>
      </c>
    </row>
    <row r="633" spans="1:17">
      <c r="A633" s="3" t="s">
        <v>5442</v>
      </c>
      <c r="B633">
        <v>0</v>
      </c>
      <c r="C633">
        <v>0</v>
      </c>
      <c r="I633" s="3" t="s">
        <v>9673</v>
      </c>
      <c r="J633">
        <v>0</v>
      </c>
      <c r="P633" s="3" t="s">
        <v>17005</v>
      </c>
      <c r="Q633">
        <v>0</v>
      </c>
    </row>
    <row r="634" spans="1:17">
      <c r="A634" s="3" t="s">
        <v>1684</v>
      </c>
      <c r="B634">
        <v>1</v>
      </c>
      <c r="C634">
        <v>0</v>
      </c>
      <c r="I634" s="3" t="s">
        <v>1496</v>
      </c>
      <c r="J634">
        <v>1</v>
      </c>
      <c r="P634" s="3" t="s">
        <v>1372</v>
      </c>
      <c r="Q634">
        <v>1</v>
      </c>
    </row>
    <row r="635" spans="1:17">
      <c r="A635" s="3" t="s">
        <v>5445</v>
      </c>
      <c r="B635">
        <v>0</v>
      </c>
      <c r="C635">
        <v>0</v>
      </c>
      <c r="I635" s="3" t="s">
        <v>9680</v>
      </c>
      <c r="J635">
        <v>0</v>
      </c>
      <c r="P635" s="3" t="s">
        <v>17107</v>
      </c>
      <c r="Q635">
        <v>0</v>
      </c>
    </row>
    <row r="636" spans="1:17">
      <c r="A636" s="3" t="s">
        <v>5450</v>
      </c>
      <c r="B636">
        <v>0</v>
      </c>
      <c r="C636">
        <v>0</v>
      </c>
      <c r="I636" s="3" t="s">
        <v>378</v>
      </c>
      <c r="J636">
        <v>5</v>
      </c>
      <c r="P636" s="3" t="s">
        <v>17119</v>
      </c>
      <c r="Q636">
        <v>0</v>
      </c>
    </row>
    <row r="637" spans="1:17">
      <c r="A637" s="3" t="s">
        <v>5453</v>
      </c>
      <c r="B637">
        <v>0</v>
      </c>
      <c r="C637">
        <v>0</v>
      </c>
      <c r="I637" s="3" t="s">
        <v>9695</v>
      </c>
      <c r="J637">
        <v>0</v>
      </c>
      <c r="P637" s="3" t="s">
        <v>17175</v>
      </c>
      <c r="Q637">
        <v>0</v>
      </c>
    </row>
    <row r="638" spans="1:17">
      <c r="A638" s="3" t="s">
        <v>5456</v>
      </c>
      <c r="B638">
        <v>0</v>
      </c>
      <c r="C638">
        <v>0</v>
      </c>
      <c r="I638" s="3" t="s">
        <v>9698</v>
      </c>
      <c r="J638">
        <v>0</v>
      </c>
      <c r="P638" s="3" t="s">
        <v>17192</v>
      </c>
      <c r="Q638">
        <v>0</v>
      </c>
    </row>
    <row r="639" spans="1:17">
      <c r="A639" s="3" t="s">
        <v>5459</v>
      </c>
      <c r="B639">
        <v>0</v>
      </c>
      <c r="C639">
        <v>0</v>
      </c>
      <c r="I639" s="3" t="s">
        <v>9711</v>
      </c>
      <c r="J639">
        <v>0</v>
      </c>
      <c r="P639" s="3" t="s">
        <v>17203</v>
      </c>
      <c r="Q639">
        <v>0</v>
      </c>
    </row>
    <row r="640" spans="1:17">
      <c r="A640" s="3" t="s">
        <v>5462</v>
      </c>
      <c r="B640">
        <v>0</v>
      </c>
      <c r="C640">
        <v>0</v>
      </c>
      <c r="I640" s="3" t="s">
        <v>9729</v>
      </c>
      <c r="J640">
        <v>0</v>
      </c>
      <c r="P640" s="3" t="s">
        <v>1294</v>
      </c>
      <c r="Q640">
        <v>1</v>
      </c>
    </row>
    <row r="641" spans="1:17">
      <c r="A641" s="3" t="s">
        <v>5466</v>
      </c>
      <c r="B641">
        <v>0</v>
      </c>
      <c r="C641">
        <v>0</v>
      </c>
      <c r="I641" s="3" t="s">
        <v>9732</v>
      </c>
      <c r="J641">
        <v>0</v>
      </c>
      <c r="P641" s="3" t="s">
        <v>17242</v>
      </c>
      <c r="Q641">
        <v>0</v>
      </c>
    </row>
    <row r="642" spans="1:17">
      <c r="A642" s="3" t="s">
        <v>5471</v>
      </c>
      <c r="B642">
        <v>0</v>
      </c>
      <c r="C642">
        <v>0</v>
      </c>
      <c r="I642" s="3" t="s">
        <v>9742</v>
      </c>
      <c r="J642">
        <v>0</v>
      </c>
      <c r="P642" s="3" t="s">
        <v>17267</v>
      </c>
      <c r="Q642">
        <v>0</v>
      </c>
    </row>
    <row r="643" spans="1:17">
      <c r="A643" s="3" t="s">
        <v>5476</v>
      </c>
      <c r="B643">
        <v>0</v>
      </c>
      <c r="C643">
        <v>0</v>
      </c>
      <c r="I643" s="3" t="s">
        <v>9759</v>
      </c>
      <c r="J643">
        <v>0</v>
      </c>
      <c r="P643" s="3" t="s">
        <v>17295</v>
      </c>
      <c r="Q643">
        <v>0</v>
      </c>
    </row>
    <row r="644" spans="1:17">
      <c r="A644" s="3" t="s">
        <v>5483</v>
      </c>
      <c r="B644">
        <v>0</v>
      </c>
      <c r="C644">
        <v>0</v>
      </c>
      <c r="I644" s="3" t="s">
        <v>9780</v>
      </c>
      <c r="J644">
        <v>0</v>
      </c>
      <c r="P644" s="3" t="s">
        <v>17298</v>
      </c>
      <c r="Q644">
        <v>0</v>
      </c>
    </row>
    <row r="645" spans="1:17">
      <c r="A645" s="3" t="s">
        <v>5488</v>
      </c>
      <c r="B645">
        <v>0</v>
      </c>
      <c r="C645">
        <v>0</v>
      </c>
      <c r="I645" s="3" t="s">
        <v>1910</v>
      </c>
      <c r="J645">
        <v>0</v>
      </c>
      <c r="P645" s="3" t="s">
        <v>17360</v>
      </c>
      <c r="Q645">
        <v>0</v>
      </c>
    </row>
    <row r="646" spans="1:17">
      <c r="A646" s="3" t="s">
        <v>5497</v>
      </c>
      <c r="B646">
        <v>0</v>
      </c>
      <c r="C646">
        <v>0</v>
      </c>
      <c r="I646" s="3" t="s">
        <v>9814</v>
      </c>
      <c r="J646">
        <v>0</v>
      </c>
      <c r="P646" s="3" t="s">
        <v>21206</v>
      </c>
      <c r="Q646">
        <v>0</v>
      </c>
    </row>
    <row r="647" spans="1:17">
      <c r="A647" s="3" t="s">
        <v>5502</v>
      </c>
      <c r="B647">
        <v>0</v>
      </c>
      <c r="C647">
        <v>0</v>
      </c>
      <c r="I647" s="3" t="s">
        <v>9817</v>
      </c>
      <c r="J647">
        <v>0</v>
      </c>
      <c r="P647" s="3" t="s">
        <v>17411</v>
      </c>
      <c r="Q647">
        <v>0</v>
      </c>
    </row>
    <row r="648" spans="1:17">
      <c r="A648" s="3" t="s">
        <v>5507</v>
      </c>
      <c r="B648">
        <v>0</v>
      </c>
      <c r="C648">
        <v>0</v>
      </c>
      <c r="I648" s="3" t="s">
        <v>9902</v>
      </c>
      <c r="J648">
        <v>0</v>
      </c>
      <c r="P648" s="3" t="s">
        <v>2400</v>
      </c>
      <c r="Q648">
        <v>1</v>
      </c>
    </row>
    <row r="649" spans="1:17">
      <c r="A649" s="3" t="s">
        <v>5512</v>
      </c>
      <c r="B649">
        <v>0</v>
      </c>
      <c r="C649">
        <v>0</v>
      </c>
      <c r="I649" s="3" t="s">
        <v>9941</v>
      </c>
      <c r="J649">
        <v>0</v>
      </c>
      <c r="P649" s="3" t="s">
        <v>2406</v>
      </c>
      <c r="Q649">
        <v>1</v>
      </c>
    </row>
    <row r="650" spans="1:17">
      <c r="A650" s="3" t="s">
        <v>5517</v>
      </c>
      <c r="B650">
        <v>0</v>
      </c>
      <c r="C650">
        <v>0</v>
      </c>
      <c r="I650" s="3" t="s">
        <v>450</v>
      </c>
      <c r="J650">
        <v>4</v>
      </c>
      <c r="P650" s="3" t="s">
        <v>17487</v>
      </c>
      <c r="Q650">
        <v>0</v>
      </c>
    </row>
    <row r="651" spans="1:17">
      <c r="A651" s="3" t="s">
        <v>5520</v>
      </c>
      <c r="B651">
        <v>0</v>
      </c>
      <c r="C651">
        <v>0</v>
      </c>
      <c r="I651" s="3" t="s">
        <v>9963</v>
      </c>
      <c r="J651">
        <v>0</v>
      </c>
      <c r="P651" s="3" t="s">
        <v>2414</v>
      </c>
      <c r="Q651">
        <v>1</v>
      </c>
    </row>
    <row r="652" spans="1:17">
      <c r="A652" s="3" t="s">
        <v>5523</v>
      </c>
      <c r="B652">
        <v>0</v>
      </c>
      <c r="C652">
        <v>0</v>
      </c>
      <c r="I652" s="3" t="s">
        <v>1925</v>
      </c>
      <c r="J652">
        <v>2</v>
      </c>
      <c r="P652" s="3" t="s">
        <v>17574</v>
      </c>
      <c r="Q652">
        <v>0</v>
      </c>
    </row>
    <row r="653" spans="1:17">
      <c r="A653" s="3" t="s">
        <v>5526</v>
      </c>
      <c r="B653">
        <v>0</v>
      </c>
      <c r="C653">
        <v>0</v>
      </c>
      <c r="I653" s="3" t="s">
        <v>10015</v>
      </c>
      <c r="J653">
        <v>0</v>
      </c>
      <c r="P653" s="3" t="s">
        <v>17597</v>
      </c>
      <c r="Q653">
        <v>0</v>
      </c>
    </row>
    <row r="654" spans="1:17">
      <c r="A654" s="3" t="s">
        <v>5529</v>
      </c>
      <c r="B654">
        <v>0</v>
      </c>
      <c r="C654">
        <v>0</v>
      </c>
      <c r="I654" s="3" t="s">
        <v>10031</v>
      </c>
      <c r="J654">
        <v>0</v>
      </c>
      <c r="P654" s="3" t="s">
        <v>17653</v>
      </c>
      <c r="Q654">
        <v>0</v>
      </c>
    </row>
    <row r="655" spans="1:17">
      <c r="A655" s="3" t="s">
        <v>5532</v>
      </c>
      <c r="B655">
        <v>0</v>
      </c>
      <c r="C655">
        <v>0</v>
      </c>
      <c r="I655" s="3" t="s">
        <v>10046</v>
      </c>
      <c r="J655">
        <v>0</v>
      </c>
      <c r="P655" s="3" t="s">
        <v>17664</v>
      </c>
      <c r="Q655">
        <v>0</v>
      </c>
    </row>
    <row r="656" spans="1:17">
      <c r="A656" s="3" t="s">
        <v>5535</v>
      </c>
      <c r="B656">
        <v>0</v>
      </c>
      <c r="C656">
        <v>0</v>
      </c>
      <c r="I656" s="3" t="s">
        <v>10063</v>
      </c>
      <c r="J656">
        <v>0</v>
      </c>
      <c r="P656" s="3" t="s">
        <v>1538</v>
      </c>
      <c r="Q656">
        <v>1</v>
      </c>
    </row>
    <row r="657" spans="1:17">
      <c r="A657" s="3" t="s">
        <v>5540</v>
      </c>
      <c r="B657">
        <v>0</v>
      </c>
      <c r="C657">
        <v>0</v>
      </c>
      <c r="I657" s="3" t="s">
        <v>10080</v>
      </c>
      <c r="J657">
        <v>0</v>
      </c>
      <c r="P657" s="3" t="s">
        <v>17695</v>
      </c>
      <c r="Q657">
        <v>0</v>
      </c>
    </row>
    <row r="658" spans="1:17">
      <c r="A658" s="3" t="s">
        <v>5543</v>
      </c>
      <c r="B658">
        <v>0</v>
      </c>
      <c r="C658">
        <v>0</v>
      </c>
      <c r="I658" s="3" t="s">
        <v>10088</v>
      </c>
      <c r="J658">
        <v>0</v>
      </c>
      <c r="P658" s="3" t="s">
        <v>17698</v>
      </c>
      <c r="Q658">
        <v>0</v>
      </c>
    </row>
    <row r="659" spans="1:17">
      <c r="A659" s="3" t="s">
        <v>1687</v>
      </c>
      <c r="B659">
        <v>1</v>
      </c>
      <c r="C659">
        <v>0</v>
      </c>
      <c r="I659" s="3" t="s">
        <v>10138</v>
      </c>
      <c r="J659">
        <v>0</v>
      </c>
      <c r="P659" s="3" t="s">
        <v>820</v>
      </c>
      <c r="Q659">
        <v>0</v>
      </c>
    </row>
    <row r="660" spans="1:17">
      <c r="A660" s="3" t="s">
        <v>5546</v>
      </c>
      <c r="B660">
        <v>0</v>
      </c>
      <c r="C660">
        <v>0</v>
      </c>
      <c r="I660" s="3" t="s">
        <v>1936</v>
      </c>
      <c r="J660">
        <v>1</v>
      </c>
      <c r="P660" s="3" t="s">
        <v>17742</v>
      </c>
      <c r="Q660">
        <v>0</v>
      </c>
    </row>
    <row r="661" spans="1:17">
      <c r="A661" s="3" t="s">
        <v>5549</v>
      </c>
      <c r="B661">
        <v>0</v>
      </c>
      <c r="C661">
        <v>0</v>
      </c>
      <c r="I661" s="3" t="s">
        <v>19913</v>
      </c>
      <c r="J661">
        <v>0</v>
      </c>
      <c r="P661" s="3" t="s">
        <v>17747</v>
      </c>
      <c r="Q661">
        <v>0</v>
      </c>
    </row>
    <row r="662" spans="1:17">
      <c r="A662" s="3" t="s">
        <v>5558</v>
      </c>
      <c r="B662">
        <v>0</v>
      </c>
      <c r="C662">
        <v>0</v>
      </c>
      <c r="I662" s="3" t="s">
        <v>10161</v>
      </c>
      <c r="J662">
        <v>0</v>
      </c>
      <c r="P662" s="3" t="s">
        <v>17754</v>
      </c>
      <c r="Q662">
        <v>0</v>
      </c>
    </row>
    <row r="663" spans="1:17">
      <c r="A663" s="3" t="s">
        <v>5563</v>
      </c>
      <c r="B663">
        <v>0</v>
      </c>
      <c r="C663">
        <v>0</v>
      </c>
      <c r="I663" s="3" t="s">
        <v>10168</v>
      </c>
      <c r="J663">
        <v>0</v>
      </c>
      <c r="P663" s="3" t="s">
        <v>17786</v>
      </c>
      <c r="Q663">
        <v>0</v>
      </c>
    </row>
    <row r="664" spans="1:17">
      <c r="A664" s="3" t="s">
        <v>5566</v>
      </c>
      <c r="B664">
        <v>0</v>
      </c>
      <c r="C664">
        <v>0</v>
      </c>
      <c r="I664" s="3" t="s">
        <v>10176</v>
      </c>
      <c r="J664">
        <v>0</v>
      </c>
      <c r="P664" s="3" t="s">
        <v>21277</v>
      </c>
      <c r="Q664">
        <v>0</v>
      </c>
    </row>
    <row r="665" spans="1:17">
      <c r="A665" s="3" t="s">
        <v>5569</v>
      </c>
      <c r="B665">
        <v>0</v>
      </c>
      <c r="C665">
        <v>0</v>
      </c>
      <c r="I665" s="3" t="s">
        <v>10208</v>
      </c>
      <c r="J665">
        <v>0</v>
      </c>
      <c r="P665" s="3" t="s">
        <v>17848</v>
      </c>
      <c r="Q665">
        <v>0</v>
      </c>
    </row>
    <row r="666" spans="1:17">
      <c r="A666" s="3" t="s">
        <v>5572</v>
      </c>
      <c r="B666">
        <v>0</v>
      </c>
      <c r="C666">
        <v>0</v>
      </c>
      <c r="I666" s="3" t="s">
        <v>10211</v>
      </c>
      <c r="J666">
        <v>0</v>
      </c>
      <c r="P666" s="3" t="s">
        <v>17875</v>
      </c>
      <c r="Q666">
        <v>0</v>
      </c>
    </row>
    <row r="667" spans="1:17">
      <c r="A667" s="3" t="s">
        <v>5575</v>
      </c>
      <c r="B667">
        <v>0</v>
      </c>
      <c r="C667">
        <v>0</v>
      </c>
      <c r="I667" s="3" t="s">
        <v>10224</v>
      </c>
      <c r="J667">
        <v>0</v>
      </c>
      <c r="P667" s="3" t="s">
        <v>17878</v>
      </c>
      <c r="Q667">
        <v>0</v>
      </c>
    </row>
    <row r="668" spans="1:17">
      <c r="A668" s="3" t="s">
        <v>1690</v>
      </c>
      <c r="B668">
        <v>2</v>
      </c>
      <c r="C668">
        <v>0</v>
      </c>
      <c r="I668" s="3" t="s">
        <v>10245</v>
      </c>
      <c r="J668">
        <v>0</v>
      </c>
      <c r="P668" s="3" t="s">
        <v>17887</v>
      </c>
      <c r="Q668">
        <v>0</v>
      </c>
    </row>
    <row r="669" spans="1:17">
      <c r="A669" s="3" t="s">
        <v>5580</v>
      </c>
      <c r="B669">
        <v>0</v>
      </c>
      <c r="C669">
        <v>0</v>
      </c>
      <c r="I669" s="3" t="s">
        <v>295</v>
      </c>
      <c r="J669">
        <v>0</v>
      </c>
      <c r="P669" s="3" t="s">
        <v>17896</v>
      </c>
      <c r="Q669">
        <v>0</v>
      </c>
    </row>
    <row r="670" spans="1:17">
      <c r="A670" s="3" t="s">
        <v>5585</v>
      </c>
      <c r="B670">
        <v>0</v>
      </c>
      <c r="C670">
        <v>0</v>
      </c>
      <c r="I670" s="3" t="s">
        <v>10267</v>
      </c>
      <c r="J670">
        <v>0</v>
      </c>
      <c r="P670" s="3" t="s">
        <v>2428</v>
      </c>
      <c r="Q670">
        <v>1</v>
      </c>
    </row>
    <row r="671" spans="1:17">
      <c r="A671" s="3" t="s">
        <v>5588</v>
      </c>
      <c r="B671">
        <v>0</v>
      </c>
      <c r="C671">
        <v>0</v>
      </c>
      <c r="I671" s="3" t="s">
        <v>10289</v>
      </c>
      <c r="J671">
        <v>0</v>
      </c>
      <c r="P671" s="3" t="s">
        <v>17933</v>
      </c>
      <c r="Q671">
        <v>0</v>
      </c>
    </row>
    <row r="672" spans="1:17">
      <c r="A672" s="3" t="s">
        <v>5594</v>
      </c>
      <c r="B672">
        <v>0</v>
      </c>
      <c r="C672">
        <v>0</v>
      </c>
      <c r="I672" s="3" t="s">
        <v>10295</v>
      </c>
      <c r="J672">
        <v>0</v>
      </c>
      <c r="P672" s="3" t="s">
        <v>17955</v>
      </c>
      <c r="Q672">
        <v>0</v>
      </c>
    </row>
    <row r="673" spans="1:17">
      <c r="A673" s="3" t="s">
        <v>5601</v>
      </c>
      <c r="B673">
        <v>0</v>
      </c>
      <c r="C673">
        <v>0</v>
      </c>
      <c r="I673" s="3" t="s">
        <v>10304</v>
      </c>
      <c r="J673">
        <v>0</v>
      </c>
      <c r="P673" s="3" t="s">
        <v>17982</v>
      </c>
      <c r="Q673">
        <v>0</v>
      </c>
    </row>
    <row r="674" spans="1:17">
      <c r="A674" s="3" t="s">
        <v>5608</v>
      </c>
      <c r="B674">
        <v>0</v>
      </c>
      <c r="C674">
        <v>0</v>
      </c>
      <c r="I674" s="3" t="s">
        <v>10328</v>
      </c>
      <c r="J674">
        <v>0</v>
      </c>
      <c r="P674" s="3" t="s">
        <v>1326</v>
      </c>
      <c r="Q674">
        <v>1</v>
      </c>
    </row>
    <row r="675" spans="1:17">
      <c r="A675" s="3" t="s">
        <v>1695</v>
      </c>
      <c r="B675">
        <v>1</v>
      </c>
      <c r="C675">
        <v>0</v>
      </c>
      <c r="I675" s="3" t="s">
        <v>10344</v>
      </c>
      <c r="J675">
        <v>0</v>
      </c>
      <c r="P675" s="3" t="s">
        <v>18155</v>
      </c>
      <c r="Q675">
        <v>0</v>
      </c>
    </row>
    <row r="676" spans="1:17">
      <c r="A676" s="3" t="s">
        <v>5613</v>
      </c>
      <c r="B676">
        <v>0</v>
      </c>
      <c r="C676">
        <v>0</v>
      </c>
      <c r="I676" s="3" t="s">
        <v>10351</v>
      </c>
      <c r="J676">
        <v>0</v>
      </c>
      <c r="P676" s="3" t="s">
        <v>18244</v>
      </c>
      <c r="Q676">
        <v>0</v>
      </c>
    </row>
    <row r="677" spans="1:17">
      <c r="A677" s="3" t="s">
        <v>5616</v>
      </c>
      <c r="B677">
        <v>0</v>
      </c>
      <c r="C677">
        <v>0</v>
      </c>
      <c r="I677" s="3" t="s">
        <v>10374</v>
      </c>
      <c r="J677">
        <v>0</v>
      </c>
      <c r="P677" s="3" t="s">
        <v>18253</v>
      </c>
      <c r="Q677">
        <v>0</v>
      </c>
    </row>
    <row r="678" spans="1:17">
      <c r="A678" s="3" t="s">
        <v>5619</v>
      </c>
      <c r="B678">
        <v>0</v>
      </c>
      <c r="C678">
        <v>0</v>
      </c>
      <c r="I678" s="3" t="s">
        <v>10377</v>
      </c>
      <c r="J678">
        <v>0</v>
      </c>
      <c r="P678" s="3" t="s">
        <v>18262</v>
      </c>
      <c r="Q678">
        <v>0</v>
      </c>
    </row>
    <row r="679" spans="1:17">
      <c r="A679" s="3" t="s">
        <v>5624</v>
      </c>
      <c r="B679">
        <v>0</v>
      </c>
      <c r="C679">
        <v>0</v>
      </c>
      <c r="I679" s="3" t="s">
        <v>10425</v>
      </c>
      <c r="J679">
        <v>0</v>
      </c>
      <c r="P679" s="3" t="s">
        <v>2465</v>
      </c>
      <c r="Q679">
        <v>1</v>
      </c>
    </row>
    <row r="680" spans="1:17">
      <c r="A680" s="3" t="s">
        <v>5627</v>
      </c>
      <c r="B680">
        <v>0</v>
      </c>
      <c r="C680">
        <v>0</v>
      </c>
      <c r="I680" s="3" t="s">
        <v>10430</v>
      </c>
      <c r="J680">
        <v>0</v>
      </c>
      <c r="P680" s="3" t="s">
        <v>18321</v>
      </c>
      <c r="Q680">
        <v>0</v>
      </c>
    </row>
    <row r="681" spans="1:17">
      <c r="A681" s="3" t="s">
        <v>5630</v>
      </c>
      <c r="B681">
        <v>0</v>
      </c>
      <c r="C681">
        <v>0</v>
      </c>
      <c r="I681" s="3" t="s">
        <v>10441</v>
      </c>
      <c r="J681">
        <v>0</v>
      </c>
      <c r="P681" s="3" t="s">
        <v>18353</v>
      </c>
      <c r="Q681">
        <v>0</v>
      </c>
    </row>
    <row r="682" spans="1:17">
      <c r="A682" s="3" t="s">
        <v>5633</v>
      </c>
      <c r="B682">
        <v>0</v>
      </c>
      <c r="C682">
        <v>0</v>
      </c>
      <c r="I682" s="3" t="s">
        <v>10446</v>
      </c>
      <c r="J682">
        <v>0</v>
      </c>
      <c r="P682" s="3" t="s">
        <v>870</v>
      </c>
      <c r="Q682">
        <v>2</v>
      </c>
    </row>
    <row r="683" spans="1:17">
      <c r="A683" s="3" t="s">
        <v>5638</v>
      </c>
      <c r="B683">
        <v>0</v>
      </c>
      <c r="C683">
        <v>0</v>
      </c>
      <c r="I683" s="3" t="s">
        <v>1950</v>
      </c>
      <c r="J683">
        <v>1</v>
      </c>
      <c r="P683" s="3" t="s">
        <v>18387</v>
      </c>
      <c r="Q683">
        <v>0</v>
      </c>
    </row>
    <row r="684" spans="1:17">
      <c r="A684" s="3" t="s">
        <v>5641</v>
      </c>
      <c r="B684">
        <v>0</v>
      </c>
      <c r="C684">
        <v>0</v>
      </c>
      <c r="I684" s="3" t="s">
        <v>10492</v>
      </c>
      <c r="J684">
        <v>0</v>
      </c>
      <c r="P684" s="3" t="s">
        <v>18432</v>
      </c>
      <c r="Q684">
        <v>0</v>
      </c>
    </row>
    <row r="685" spans="1:17">
      <c r="A685" s="3" t="s">
        <v>5650</v>
      </c>
      <c r="B685">
        <v>0</v>
      </c>
      <c r="C685">
        <v>0</v>
      </c>
      <c r="I685" s="3" t="s">
        <v>10495</v>
      </c>
      <c r="J685">
        <v>0</v>
      </c>
      <c r="P685" s="3" t="s">
        <v>18476</v>
      </c>
      <c r="Q685">
        <v>0</v>
      </c>
    </row>
    <row r="686" spans="1:17">
      <c r="A686" s="3" t="s">
        <v>5655</v>
      </c>
      <c r="B686">
        <v>0</v>
      </c>
      <c r="C686">
        <v>0</v>
      </c>
      <c r="I686" s="3" t="s">
        <v>10500</v>
      </c>
      <c r="J686">
        <v>0</v>
      </c>
      <c r="P686" s="3" t="s">
        <v>18496</v>
      </c>
      <c r="Q686">
        <v>0</v>
      </c>
    </row>
    <row r="687" spans="1:17">
      <c r="A687" s="3" t="s">
        <v>5658</v>
      </c>
      <c r="B687">
        <v>0</v>
      </c>
      <c r="C687">
        <v>0</v>
      </c>
      <c r="I687" s="3" t="s">
        <v>10503</v>
      </c>
      <c r="J687">
        <v>0</v>
      </c>
      <c r="P687" s="3" t="s">
        <v>21423</v>
      </c>
      <c r="Q687">
        <v>0</v>
      </c>
    </row>
    <row r="688" spans="1:17">
      <c r="A688" s="3" t="s">
        <v>5661</v>
      </c>
      <c r="B688">
        <v>0</v>
      </c>
      <c r="C688">
        <v>0</v>
      </c>
      <c r="I688" s="3" t="s">
        <v>10508</v>
      </c>
      <c r="J688">
        <v>0</v>
      </c>
      <c r="P688" s="3" t="s">
        <v>18520</v>
      </c>
      <c r="Q688">
        <v>0</v>
      </c>
    </row>
    <row r="689" spans="1:17">
      <c r="A689" s="3" t="s">
        <v>5664</v>
      </c>
      <c r="B689">
        <v>0</v>
      </c>
      <c r="C689">
        <v>0</v>
      </c>
      <c r="I689" s="3" t="s">
        <v>10511</v>
      </c>
      <c r="J689">
        <v>0</v>
      </c>
      <c r="P689" s="3" t="s">
        <v>18539</v>
      </c>
      <c r="Q689">
        <v>0</v>
      </c>
    </row>
    <row r="690" spans="1:17">
      <c r="A690" s="3" t="s">
        <v>5671</v>
      </c>
      <c r="B690">
        <v>0</v>
      </c>
      <c r="C690">
        <v>0</v>
      </c>
      <c r="I690" s="3" t="s">
        <v>10514</v>
      </c>
      <c r="J690">
        <v>0</v>
      </c>
      <c r="P690" s="3" t="s">
        <v>18546</v>
      </c>
      <c r="Q690">
        <v>0</v>
      </c>
    </row>
    <row r="691" spans="1:17">
      <c r="A691" s="3" t="s">
        <v>5674</v>
      </c>
      <c r="B691">
        <v>0</v>
      </c>
      <c r="C691">
        <v>0</v>
      </c>
      <c r="I691" s="3" t="s">
        <v>10517</v>
      </c>
      <c r="J691">
        <v>0</v>
      </c>
      <c r="P691" s="3" t="s">
        <v>21442</v>
      </c>
      <c r="Q691">
        <v>286</v>
      </c>
    </row>
    <row r="692" spans="1:17">
      <c r="A692" s="3" t="s">
        <v>5679</v>
      </c>
      <c r="B692">
        <v>0</v>
      </c>
      <c r="C692">
        <v>0</v>
      </c>
      <c r="I692" s="3" t="s">
        <v>10522</v>
      </c>
      <c r="J692">
        <v>0</v>
      </c>
    </row>
    <row r="693" spans="1:17">
      <c r="A693" s="3" t="s">
        <v>5688</v>
      </c>
      <c r="B693">
        <v>0</v>
      </c>
      <c r="C693">
        <v>0</v>
      </c>
      <c r="I693" s="3" t="s">
        <v>10534</v>
      </c>
      <c r="J693">
        <v>0</v>
      </c>
    </row>
    <row r="694" spans="1:17">
      <c r="A694" s="3" t="s">
        <v>5691</v>
      </c>
      <c r="B694">
        <v>0</v>
      </c>
      <c r="C694">
        <v>0</v>
      </c>
      <c r="I694" s="3" t="s">
        <v>10539</v>
      </c>
      <c r="J694">
        <v>0</v>
      </c>
    </row>
    <row r="695" spans="1:17">
      <c r="A695" s="3" t="s">
        <v>5696</v>
      </c>
      <c r="B695">
        <v>0</v>
      </c>
      <c r="C695">
        <v>0</v>
      </c>
      <c r="I695" s="3" t="s">
        <v>10547</v>
      </c>
      <c r="J695">
        <v>0</v>
      </c>
    </row>
    <row r="696" spans="1:17">
      <c r="A696" s="3" t="s">
        <v>5699</v>
      </c>
      <c r="B696">
        <v>0</v>
      </c>
      <c r="C696">
        <v>0</v>
      </c>
      <c r="I696" s="3" t="s">
        <v>10550</v>
      </c>
      <c r="J696">
        <v>0</v>
      </c>
    </row>
    <row r="697" spans="1:17">
      <c r="A697" s="3" t="s">
        <v>5704</v>
      </c>
      <c r="B697">
        <v>0</v>
      </c>
      <c r="C697">
        <v>0</v>
      </c>
      <c r="I697" s="3" t="s">
        <v>10557</v>
      </c>
      <c r="J697">
        <v>0</v>
      </c>
    </row>
    <row r="698" spans="1:17">
      <c r="A698" s="3" t="s">
        <v>5707</v>
      </c>
      <c r="B698">
        <v>0</v>
      </c>
      <c r="C698">
        <v>0</v>
      </c>
      <c r="I698" s="3" t="s">
        <v>1963</v>
      </c>
      <c r="J698">
        <v>1</v>
      </c>
    </row>
    <row r="699" spans="1:17">
      <c r="A699" s="3" t="s">
        <v>5710</v>
      </c>
      <c r="B699">
        <v>0</v>
      </c>
      <c r="C699">
        <v>0</v>
      </c>
      <c r="I699" s="3" t="s">
        <v>10586</v>
      </c>
      <c r="J699">
        <v>0</v>
      </c>
    </row>
    <row r="700" spans="1:17">
      <c r="A700" s="3" t="s">
        <v>1698</v>
      </c>
      <c r="B700">
        <v>2</v>
      </c>
      <c r="C700">
        <v>0</v>
      </c>
      <c r="I700" s="3" t="s">
        <v>10625</v>
      </c>
      <c r="J700">
        <v>0</v>
      </c>
    </row>
    <row r="701" spans="1:17">
      <c r="A701" s="3" t="s">
        <v>5713</v>
      </c>
      <c r="B701">
        <v>0</v>
      </c>
      <c r="C701">
        <v>0</v>
      </c>
      <c r="I701" s="3" t="s">
        <v>10634</v>
      </c>
      <c r="J701">
        <v>0</v>
      </c>
    </row>
    <row r="702" spans="1:17">
      <c r="A702" s="3" t="s">
        <v>5718</v>
      </c>
      <c r="B702">
        <v>0</v>
      </c>
      <c r="C702">
        <v>0</v>
      </c>
      <c r="I702" s="3" t="s">
        <v>10641</v>
      </c>
      <c r="J702">
        <v>0</v>
      </c>
    </row>
    <row r="703" spans="1:17">
      <c r="A703" s="3" t="s">
        <v>5723</v>
      </c>
      <c r="B703">
        <v>0</v>
      </c>
      <c r="C703">
        <v>0</v>
      </c>
      <c r="I703" s="3" t="s">
        <v>706</v>
      </c>
      <c r="J703">
        <v>3</v>
      </c>
    </row>
    <row r="704" spans="1:17">
      <c r="A704" s="3" t="s">
        <v>5728</v>
      </c>
      <c r="B704">
        <v>0</v>
      </c>
      <c r="C704">
        <v>0</v>
      </c>
      <c r="I704" s="3" t="s">
        <v>10649</v>
      </c>
      <c r="J704">
        <v>0</v>
      </c>
    </row>
    <row r="705" spans="1:10">
      <c r="A705" s="3" t="s">
        <v>5733</v>
      </c>
      <c r="B705">
        <v>0</v>
      </c>
      <c r="C705">
        <v>0</v>
      </c>
      <c r="I705" s="3" t="s">
        <v>10652</v>
      </c>
      <c r="J705">
        <v>0</v>
      </c>
    </row>
    <row r="706" spans="1:10">
      <c r="A706" s="3" t="s">
        <v>5738</v>
      </c>
      <c r="B706">
        <v>0</v>
      </c>
      <c r="C706">
        <v>0</v>
      </c>
      <c r="I706" s="3" t="s">
        <v>10660</v>
      </c>
      <c r="J706">
        <v>0</v>
      </c>
    </row>
    <row r="707" spans="1:10">
      <c r="A707" s="3" t="s">
        <v>5745</v>
      </c>
      <c r="B707">
        <v>0</v>
      </c>
      <c r="C707">
        <v>0</v>
      </c>
      <c r="I707" s="3" t="s">
        <v>10663</v>
      </c>
      <c r="J707">
        <v>0</v>
      </c>
    </row>
    <row r="708" spans="1:10">
      <c r="A708" s="3" t="s">
        <v>5748</v>
      </c>
      <c r="B708">
        <v>0</v>
      </c>
      <c r="C708">
        <v>0</v>
      </c>
      <c r="I708" s="3" t="s">
        <v>10671</v>
      </c>
      <c r="J708">
        <v>0</v>
      </c>
    </row>
    <row r="709" spans="1:10">
      <c r="A709" s="3" t="s">
        <v>5753</v>
      </c>
      <c r="B709">
        <v>0</v>
      </c>
      <c r="C709">
        <v>0</v>
      </c>
      <c r="I709" s="3" t="s">
        <v>10674</v>
      </c>
      <c r="J709">
        <v>0</v>
      </c>
    </row>
    <row r="710" spans="1:10">
      <c r="A710" s="3" t="s">
        <v>5760</v>
      </c>
      <c r="B710">
        <v>0</v>
      </c>
      <c r="C710">
        <v>0</v>
      </c>
      <c r="I710" s="3" t="s">
        <v>10683</v>
      </c>
      <c r="J710">
        <v>0</v>
      </c>
    </row>
    <row r="711" spans="1:10">
      <c r="A711" s="3" t="s">
        <v>1701</v>
      </c>
      <c r="B711">
        <v>2</v>
      </c>
      <c r="C711">
        <v>0</v>
      </c>
      <c r="I711" s="3" t="s">
        <v>10695</v>
      </c>
      <c r="J711">
        <v>0</v>
      </c>
    </row>
    <row r="712" spans="1:10">
      <c r="A712" s="3" t="s">
        <v>1706</v>
      </c>
      <c r="B712">
        <v>1</v>
      </c>
      <c r="C712">
        <v>0</v>
      </c>
      <c r="I712" s="3" t="s">
        <v>10709</v>
      </c>
      <c r="J712">
        <v>0</v>
      </c>
    </row>
    <row r="713" spans="1:10">
      <c r="A713" s="3" t="s">
        <v>5763</v>
      </c>
      <c r="B713">
        <v>0</v>
      </c>
      <c r="C713">
        <v>0</v>
      </c>
      <c r="I713" s="3" t="s">
        <v>10718</v>
      </c>
      <c r="J713">
        <v>0</v>
      </c>
    </row>
    <row r="714" spans="1:10">
      <c r="A714" s="3" t="s">
        <v>5768</v>
      </c>
      <c r="B714">
        <v>0</v>
      </c>
      <c r="C714">
        <v>0</v>
      </c>
      <c r="I714" s="3" t="s">
        <v>1043</v>
      </c>
      <c r="J714">
        <v>3</v>
      </c>
    </row>
    <row r="715" spans="1:10">
      <c r="A715" s="3" t="s">
        <v>5771</v>
      </c>
      <c r="B715">
        <v>0</v>
      </c>
      <c r="C715">
        <v>0</v>
      </c>
      <c r="I715" s="3" t="s">
        <v>10737</v>
      </c>
      <c r="J715">
        <v>0</v>
      </c>
    </row>
    <row r="716" spans="1:10">
      <c r="A716" s="3" t="s">
        <v>352</v>
      </c>
      <c r="B716">
        <v>4</v>
      </c>
      <c r="C716">
        <v>0</v>
      </c>
      <c r="I716" s="3" t="s">
        <v>10742</v>
      </c>
      <c r="J716">
        <v>0</v>
      </c>
    </row>
    <row r="717" spans="1:10">
      <c r="A717" s="3" t="s">
        <v>5774</v>
      </c>
      <c r="B717">
        <v>0</v>
      </c>
      <c r="C717">
        <v>0</v>
      </c>
      <c r="I717" s="3" t="s">
        <v>10756</v>
      </c>
      <c r="J717">
        <v>0</v>
      </c>
    </row>
    <row r="718" spans="1:10">
      <c r="A718" s="3" t="s">
        <v>5781</v>
      </c>
      <c r="B718">
        <v>0</v>
      </c>
      <c r="C718">
        <v>0</v>
      </c>
      <c r="I718" s="3" t="s">
        <v>10763</v>
      </c>
      <c r="J718">
        <v>0</v>
      </c>
    </row>
    <row r="719" spans="1:10">
      <c r="A719" s="3" t="s">
        <v>5784</v>
      </c>
      <c r="B719">
        <v>0</v>
      </c>
      <c r="C719">
        <v>0</v>
      </c>
      <c r="I719" s="3" t="s">
        <v>10766</v>
      </c>
      <c r="J719">
        <v>0</v>
      </c>
    </row>
    <row r="720" spans="1:10">
      <c r="A720" s="3" t="s">
        <v>5787</v>
      </c>
      <c r="B720">
        <v>0</v>
      </c>
      <c r="C720">
        <v>0</v>
      </c>
      <c r="I720" s="3" t="s">
        <v>10769</v>
      </c>
      <c r="J720">
        <v>0</v>
      </c>
    </row>
    <row r="721" spans="1:10">
      <c r="A721" s="3" t="s">
        <v>5790</v>
      </c>
      <c r="B721">
        <v>0</v>
      </c>
      <c r="C721">
        <v>0</v>
      </c>
      <c r="I721" s="3" t="s">
        <v>10772</v>
      </c>
      <c r="J721">
        <v>0</v>
      </c>
    </row>
    <row r="722" spans="1:10">
      <c r="A722" s="3" t="s">
        <v>1709</v>
      </c>
      <c r="B722">
        <v>1</v>
      </c>
      <c r="C722">
        <v>0</v>
      </c>
      <c r="I722" s="3" t="s">
        <v>10782</v>
      </c>
      <c r="J722">
        <v>0</v>
      </c>
    </row>
    <row r="723" spans="1:10">
      <c r="A723" s="3" t="s">
        <v>5801</v>
      </c>
      <c r="B723">
        <v>0</v>
      </c>
      <c r="C723">
        <v>0</v>
      </c>
      <c r="I723" s="3" t="s">
        <v>10787</v>
      </c>
      <c r="J723">
        <v>0</v>
      </c>
    </row>
    <row r="724" spans="1:10">
      <c r="A724" s="3" t="s">
        <v>5804</v>
      </c>
      <c r="B724">
        <v>0</v>
      </c>
      <c r="C724">
        <v>0</v>
      </c>
      <c r="I724" s="3" t="s">
        <v>10790</v>
      </c>
      <c r="J724">
        <v>0</v>
      </c>
    </row>
    <row r="725" spans="1:10">
      <c r="A725" s="3" t="s">
        <v>5807</v>
      </c>
      <c r="B725">
        <v>0</v>
      </c>
      <c r="C725">
        <v>0</v>
      </c>
      <c r="I725" s="3" t="s">
        <v>10793</v>
      </c>
      <c r="J725">
        <v>0</v>
      </c>
    </row>
    <row r="726" spans="1:10">
      <c r="A726" s="3" t="s">
        <v>965</v>
      </c>
      <c r="B726">
        <v>3</v>
      </c>
      <c r="C726">
        <v>0</v>
      </c>
      <c r="I726" s="3" t="s">
        <v>10796</v>
      </c>
      <c r="J726">
        <v>0</v>
      </c>
    </row>
    <row r="727" spans="1:10">
      <c r="A727" s="3" t="s">
        <v>5816</v>
      </c>
      <c r="B727">
        <v>0</v>
      </c>
      <c r="C727">
        <v>0</v>
      </c>
      <c r="I727" s="3" t="s">
        <v>10810</v>
      </c>
      <c r="J727">
        <v>0</v>
      </c>
    </row>
    <row r="728" spans="1:10">
      <c r="A728" s="3" t="s">
        <v>5819</v>
      </c>
      <c r="B728">
        <v>0</v>
      </c>
      <c r="C728">
        <v>0</v>
      </c>
      <c r="I728" s="3" t="s">
        <v>10815</v>
      </c>
      <c r="J728">
        <v>0</v>
      </c>
    </row>
    <row r="729" spans="1:10">
      <c r="A729" s="3" t="s">
        <v>5824</v>
      </c>
      <c r="B729">
        <v>0</v>
      </c>
      <c r="C729">
        <v>0</v>
      </c>
      <c r="I729" s="3" t="s">
        <v>10818</v>
      </c>
      <c r="J729">
        <v>0</v>
      </c>
    </row>
    <row r="730" spans="1:10">
      <c r="A730" s="3" t="s">
        <v>5827</v>
      </c>
      <c r="B730">
        <v>0</v>
      </c>
      <c r="C730">
        <v>0</v>
      </c>
      <c r="I730" s="3" t="s">
        <v>10821</v>
      </c>
      <c r="J730">
        <v>0</v>
      </c>
    </row>
    <row r="731" spans="1:10">
      <c r="A731" s="3" t="s">
        <v>5832</v>
      </c>
      <c r="B731">
        <v>0</v>
      </c>
      <c r="C731">
        <v>0</v>
      </c>
      <c r="I731" s="3" t="s">
        <v>10824</v>
      </c>
      <c r="J731">
        <v>0</v>
      </c>
    </row>
    <row r="732" spans="1:10">
      <c r="A732" s="3" t="s">
        <v>5837</v>
      </c>
      <c r="B732">
        <v>0</v>
      </c>
      <c r="C732">
        <v>0</v>
      </c>
      <c r="I732" s="3" t="s">
        <v>10829</v>
      </c>
      <c r="J732">
        <v>0</v>
      </c>
    </row>
    <row r="733" spans="1:10">
      <c r="A733" s="3" t="s">
        <v>5844</v>
      </c>
      <c r="B733">
        <v>0</v>
      </c>
      <c r="C733">
        <v>0</v>
      </c>
      <c r="I733" s="3" t="s">
        <v>10847</v>
      </c>
      <c r="J733">
        <v>0</v>
      </c>
    </row>
    <row r="734" spans="1:10">
      <c r="A734" s="3" t="s">
        <v>5853</v>
      </c>
      <c r="B734">
        <v>0</v>
      </c>
      <c r="C734">
        <v>0</v>
      </c>
      <c r="I734" s="3" t="s">
        <v>10850</v>
      </c>
      <c r="J734">
        <v>0</v>
      </c>
    </row>
    <row r="735" spans="1:10">
      <c r="A735" s="3" t="s">
        <v>5856</v>
      </c>
      <c r="B735">
        <v>0</v>
      </c>
      <c r="C735">
        <v>0</v>
      </c>
      <c r="I735" s="3" t="s">
        <v>20024</v>
      </c>
      <c r="J735">
        <v>0</v>
      </c>
    </row>
    <row r="736" spans="1:10">
      <c r="A736" s="3" t="s">
        <v>5867</v>
      </c>
      <c r="B736">
        <v>0</v>
      </c>
      <c r="C736">
        <v>0</v>
      </c>
      <c r="I736" s="3" t="s">
        <v>10874</v>
      </c>
      <c r="J736">
        <v>0</v>
      </c>
    </row>
    <row r="737" spans="1:10">
      <c r="A737" s="3" t="s">
        <v>5870</v>
      </c>
      <c r="B737">
        <v>0</v>
      </c>
      <c r="C737">
        <v>0</v>
      </c>
      <c r="I737" s="3" t="s">
        <v>1046</v>
      </c>
      <c r="J737">
        <v>3</v>
      </c>
    </row>
    <row r="738" spans="1:10">
      <c r="A738" s="3" t="s">
        <v>1526</v>
      </c>
      <c r="B738">
        <v>1</v>
      </c>
      <c r="C738">
        <v>0</v>
      </c>
      <c r="I738" s="3" t="s">
        <v>1983</v>
      </c>
      <c r="J738">
        <v>1</v>
      </c>
    </row>
    <row r="739" spans="1:10">
      <c r="A739" s="3" t="s">
        <v>5873</v>
      </c>
      <c r="B739">
        <v>0</v>
      </c>
      <c r="C739">
        <v>0</v>
      </c>
      <c r="I739" s="3" t="s">
        <v>836</v>
      </c>
      <c r="J739">
        <v>11</v>
      </c>
    </row>
    <row r="740" spans="1:10">
      <c r="A740" s="3" t="s">
        <v>1714</v>
      </c>
      <c r="B740">
        <v>1</v>
      </c>
      <c r="C740">
        <v>0</v>
      </c>
      <c r="I740" s="3" t="s">
        <v>10896</v>
      </c>
      <c r="J740">
        <v>0</v>
      </c>
    </row>
    <row r="741" spans="1:10">
      <c r="A741" s="3" t="s">
        <v>5878</v>
      </c>
      <c r="B741">
        <v>0</v>
      </c>
      <c r="C741">
        <v>0</v>
      </c>
      <c r="I741" s="3" t="s">
        <v>10899</v>
      </c>
      <c r="J741">
        <v>0</v>
      </c>
    </row>
    <row r="742" spans="1:10">
      <c r="A742" s="3" t="s">
        <v>5881</v>
      </c>
      <c r="B742">
        <v>0</v>
      </c>
      <c r="C742">
        <v>0</v>
      </c>
      <c r="I742" s="3" t="s">
        <v>10906</v>
      </c>
      <c r="J742">
        <v>0</v>
      </c>
    </row>
    <row r="743" spans="1:10">
      <c r="A743" s="3" t="s">
        <v>2479</v>
      </c>
      <c r="B743">
        <v>1</v>
      </c>
      <c r="C743">
        <v>0</v>
      </c>
      <c r="I743" s="3" t="s">
        <v>10909</v>
      </c>
      <c r="J743">
        <v>0</v>
      </c>
    </row>
    <row r="744" spans="1:10">
      <c r="A744" s="3" t="s">
        <v>5886</v>
      </c>
      <c r="B744">
        <v>0</v>
      </c>
      <c r="C744">
        <v>0</v>
      </c>
      <c r="I744" s="3" t="s">
        <v>10912</v>
      </c>
      <c r="J744">
        <v>0</v>
      </c>
    </row>
    <row r="745" spans="1:10">
      <c r="A745" s="3" t="s">
        <v>5895</v>
      </c>
      <c r="B745">
        <v>0</v>
      </c>
      <c r="C745">
        <v>0</v>
      </c>
      <c r="I745" s="3" t="s">
        <v>10921</v>
      </c>
      <c r="J745">
        <v>0</v>
      </c>
    </row>
    <row r="746" spans="1:10">
      <c r="A746" s="3" t="s">
        <v>5901</v>
      </c>
      <c r="B746">
        <v>0</v>
      </c>
      <c r="C746">
        <v>0</v>
      </c>
      <c r="I746" s="3" t="s">
        <v>1049</v>
      </c>
      <c r="J746">
        <v>3</v>
      </c>
    </row>
    <row r="747" spans="1:10">
      <c r="A747" s="3" t="s">
        <v>5904</v>
      </c>
      <c r="B747">
        <v>0</v>
      </c>
      <c r="C747">
        <v>0</v>
      </c>
      <c r="I747" s="3" t="s">
        <v>10988</v>
      </c>
      <c r="J747">
        <v>0</v>
      </c>
    </row>
    <row r="748" spans="1:10">
      <c r="A748" s="3" t="s">
        <v>1717</v>
      </c>
      <c r="B748">
        <v>1</v>
      </c>
      <c r="C748">
        <v>0</v>
      </c>
      <c r="I748" s="3" t="s">
        <v>10993</v>
      </c>
      <c r="J748">
        <v>0</v>
      </c>
    </row>
    <row r="749" spans="1:10">
      <c r="A749" s="3" t="s">
        <v>5911</v>
      </c>
      <c r="B749">
        <v>0</v>
      </c>
      <c r="C749">
        <v>0</v>
      </c>
      <c r="I749" s="3" t="s">
        <v>10998</v>
      </c>
      <c r="J749">
        <v>0</v>
      </c>
    </row>
    <row r="750" spans="1:10">
      <c r="A750" s="3" t="s">
        <v>5916</v>
      </c>
      <c r="B750">
        <v>0</v>
      </c>
      <c r="C750">
        <v>0</v>
      </c>
      <c r="I750" s="3" t="s">
        <v>11019</v>
      </c>
      <c r="J750">
        <v>0</v>
      </c>
    </row>
    <row r="751" spans="1:10">
      <c r="A751" s="3" t="s">
        <v>5919</v>
      </c>
      <c r="B751">
        <v>0</v>
      </c>
      <c r="C751">
        <v>0</v>
      </c>
      <c r="I751" s="3" t="s">
        <v>11022</v>
      </c>
      <c r="J751">
        <v>0</v>
      </c>
    </row>
    <row r="752" spans="1:10">
      <c r="A752" s="3" t="s">
        <v>1720</v>
      </c>
      <c r="B752">
        <v>1</v>
      </c>
      <c r="C752">
        <v>0</v>
      </c>
      <c r="I752" s="3" t="s">
        <v>20053</v>
      </c>
      <c r="J752">
        <v>0</v>
      </c>
    </row>
    <row r="753" spans="1:10">
      <c r="A753" s="3" t="s">
        <v>332</v>
      </c>
      <c r="B753">
        <v>4</v>
      </c>
      <c r="C753">
        <v>0</v>
      </c>
      <c r="I753" s="3" t="s">
        <v>11041</v>
      </c>
      <c r="J753">
        <v>0</v>
      </c>
    </row>
    <row r="754" spans="1:10">
      <c r="A754" s="3" t="s">
        <v>5924</v>
      </c>
      <c r="B754">
        <v>0</v>
      </c>
      <c r="C754">
        <v>0</v>
      </c>
      <c r="I754" s="3" t="s">
        <v>11050</v>
      </c>
      <c r="J754">
        <v>0</v>
      </c>
    </row>
    <row r="755" spans="1:10">
      <c r="A755" s="3" t="s">
        <v>5931</v>
      </c>
      <c r="B755">
        <v>0</v>
      </c>
      <c r="C755">
        <v>0</v>
      </c>
      <c r="I755" s="3" t="s">
        <v>11058</v>
      </c>
      <c r="J755">
        <v>0</v>
      </c>
    </row>
    <row r="756" spans="1:10">
      <c r="A756" s="3" t="s">
        <v>5936</v>
      </c>
      <c r="B756">
        <v>0</v>
      </c>
      <c r="C756">
        <v>0</v>
      </c>
      <c r="I756" s="3" t="s">
        <v>11061</v>
      </c>
      <c r="J756">
        <v>0</v>
      </c>
    </row>
    <row r="757" spans="1:10">
      <c r="A757" s="3" t="s">
        <v>5940</v>
      </c>
      <c r="B757">
        <v>0</v>
      </c>
      <c r="C757">
        <v>0</v>
      </c>
      <c r="I757" s="3" t="s">
        <v>11072</v>
      </c>
      <c r="J757">
        <v>0</v>
      </c>
    </row>
    <row r="758" spans="1:10">
      <c r="A758" s="3" t="s">
        <v>5945</v>
      </c>
      <c r="B758">
        <v>0</v>
      </c>
      <c r="C758">
        <v>0</v>
      </c>
      <c r="I758" s="3" t="s">
        <v>11088</v>
      </c>
      <c r="J758">
        <v>0</v>
      </c>
    </row>
    <row r="759" spans="1:10">
      <c r="A759" s="3" t="s">
        <v>5948</v>
      </c>
      <c r="B759">
        <v>0</v>
      </c>
      <c r="C759">
        <v>0</v>
      </c>
      <c r="I759" s="3" t="s">
        <v>11091</v>
      </c>
      <c r="J759">
        <v>0</v>
      </c>
    </row>
    <row r="760" spans="1:10">
      <c r="A760" s="3" t="s">
        <v>1723</v>
      </c>
      <c r="B760">
        <v>1</v>
      </c>
      <c r="C760">
        <v>0</v>
      </c>
      <c r="I760" s="3" t="s">
        <v>11101</v>
      </c>
      <c r="J760">
        <v>0</v>
      </c>
    </row>
    <row r="761" spans="1:10">
      <c r="A761" s="3" t="s">
        <v>5957</v>
      </c>
      <c r="B761">
        <v>0</v>
      </c>
      <c r="C761">
        <v>0</v>
      </c>
      <c r="I761" s="3" t="s">
        <v>11106</v>
      </c>
      <c r="J761">
        <v>0</v>
      </c>
    </row>
    <row r="762" spans="1:10">
      <c r="A762" s="3" t="s">
        <v>968</v>
      </c>
      <c r="B762">
        <v>2</v>
      </c>
      <c r="C762">
        <v>0</v>
      </c>
      <c r="I762" s="3" t="s">
        <v>11111</v>
      </c>
      <c r="J762">
        <v>0</v>
      </c>
    </row>
    <row r="763" spans="1:10">
      <c r="A763" s="3" t="s">
        <v>5962</v>
      </c>
      <c r="B763">
        <v>0</v>
      </c>
      <c r="C763">
        <v>0</v>
      </c>
      <c r="I763" s="3" t="s">
        <v>11150</v>
      </c>
      <c r="J763">
        <v>0</v>
      </c>
    </row>
    <row r="764" spans="1:10">
      <c r="A764" s="3" t="s">
        <v>5970</v>
      </c>
      <c r="B764">
        <v>0</v>
      </c>
      <c r="C764">
        <v>0</v>
      </c>
      <c r="I764" s="3" t="s">
        <v>11153</v>
      </c>
      <c r="J764">
        <v>0</v>
      </c>
    </row>
    <row r="765" spans="1:10">
      <c r="A765" s="3" t="s">
        <v>5973</v>
      </c>
      <c r="B765">
        <v>0</v>
      </c>
      <c r="C765">
        <v>0</v>
      </c>
      <c r="I765" s="3" t="s">
        <v>1052</v>
      </c>
      <c r="J765">
        <v>2</v>
      </c>
    </row>
    <row r="766" spans="1:10">
      <c r="A766" s="3" t="s">
        <v>5976</v>
      </c>
      <c r="B766">
        <v>0</v>
      </c>
      <c r="C766">
        <v>0</v>
      </c>
      <c r="I766" s="3" t="s">
        <v>11160</v>
      </c>
      <c r="J766">
        <v>0</v>
      </c>
    </row>
    <row r="767" spans="1:10">
      <c r="A767" s="3" t="s">
        <v>5985</v>
      </c>
      <c r="B767">
        <v>0</v>
      </c>
      <c r="C767">
        <v>0</v>
      </c>
      <c r="I767" s="3" t="s">
        <v>11163</v>
      </c>
      <c r="J767">
        <v>0</v>
      </c>
    </row>
    <row r="768" spans="1:10">
      <c r="A768" s="3" t="s">
        <v>5988</v>
      </c>
      <c r="B768">
        <v>0</v>
      </c>
      <c r="C768">
        <v>0</v>
      </c>
      <c r="I768" s="3" t="s">
        <v>11191</v>
      </c>
      <c r="J768">
        <v>0</v>
      </c>
    </row>
    <row r="769" spans="1:10">
      <c r="A769" s="3" t="s">
        <v>5991</v>
      </c>
      <c r="B769">
        <v>0</v>
      </c>
      <c r="C769">
        <v>0</v>
      </c>
      <c r="I769" s="3" t="s">
        <v>11194</v>
      </c>
      <c r="J769">
        <v>0</v>
      </c>
    </row>
    <row r="770" spans="1:10">
      <c r="A770" s="3" t="s">
        <v>70</v>
      </c>
      <c r="B770">
        <v>12</v>
      </c>
      <c r="C770">
        <v>0</v>
      </c>
      <c r="I770" s="3" t="s">
        <v>11207</v>
      </c>
      <c r="J770">
        <v>0</v>
      </c>
    </row>
    <row r="771" spans="1:10">
      <c r="A771" s="3" t="s">
        <v>5996</v>
      </c>
      <c r="B771">
        <v>0</v>
      </c>
      <c r="C771">
        <v>0</v>
      </c>
      <c r="I771" s="3" t="s">
        <v>11233</v>
      </c>
      <c r="J771">
        <v>0</v>
      </c>
    </row>
    <row r="772" spans="1:10">
      <c r="A772" s="3" t="s">
        <v>5999</v>
      </c>
      <c r="B772">
        <v>0</v>
      </c>
      <c r="C772">
        <v>0</v>
      </c>
      <c r="I772" s="3" t="s">
        <v>11257</v>
      </c>
      <c r="J772">
        <v>0</v>
      </c>
    </row>
    <row r="773" spans="1:10">
      <c r="A773" s="3" t="s">
        <v>6005</v>
      </c>
      <c r="B773">
        <v>0</v>
      </c>
      <c r="C773">
        <v>0</v>
      </c>
      <c r="I773" s="3" t="s">
        <v>11289</v>
      </c>
      <c r="J773">
        <v>0</v>
      </c>
    </row>
    <row r="774" spans="1:10">
      <c r="A774" s="3" t="s">
        <v>971</v>
      </c>
      <c r="B774">
        <v>2</v>
      </c>
      <c r="C774">
        <v>0</v>
      </c>
      <c r="I774" s="3" t="s">
        <v>2002</v>
      </c>
      <c r="J774">
        <v>2</v>
      </c>
    </row>
    <row r="775" spans="1:10">
      <c r="A775" s="3" t="s">
        <v>6010</v>
      </c>
      <c r="B775">
        <v>0</v>
      </c>
      <c r="C775">
        <v>0</v>
      </c>
      <c r="I775" s="3" t="s">
        <v>11308</v>
      </c>
      <c r="J775">
        <v>0</v>
      </c>
    </row>
    <row r="776" spans="1:10">
      <c r="A776" s="3" t="s">
        <v>6013</v>
      </c>
      <c r="B776">
        <v>0</v>
      </c>
      <c r="C776">
        <v>0</v>
      </c>
      <c r="I776" s="3" t="s">
        <v>11311</v>
      </c>
      <c r="J776">
        <v>0</v>
      </c>
    </row>
    <row r="777" spans="1:10">
      <c r="A777" s="3" t="s">
        <v>6016</v>
      </c>
      <c r="B777">
        <v>0</v>
      </c>
      <c r="C777">
        <v>0</v>
      </c>
      <c r="I777" s="3" t="s">
        <v>20133</v>
      </c>
      <c r="J777">
        <v>0</v>
      </c>
    </row>
    <row r="778" spans="1:10">
      <c r="A778" s="3" t="s">
        <v>6019</v>
      </c>
      <c r="B778">
        <v>0</v>
      </c>
      <c r="C778">
        <v>0</v>
      </c>
      <c r="I778" s="3" t="s">
        <v>11366</v>
      </c>
      <c r="J778">
        <v>0</v>
      </c>
    </row>
    <row r="779" spans="1:10">
      <c r="A779" s="3" t="s">
        <v>6022</v>
      </c>
      <c r="B779">
        <v>0</v>
      </c>
      <c r="C779">
        <v>0</v>
      </c>
      <c r="I779" s="3" t="s">
        <v>11373</v>
      </c>
      <c r="J779">
        <v>0</v>
      </c>
    </row>
    <row r="780" spans="1:10">
      <c r="A780" s="3" t="s">
        <v>891</v>
      </c>
      <c r="B780">
        <v>2</v>
      </c>
      <c r="C780">
        <v>1</v>
      </c>
      <c r="I780" s="3" t="s">
        <v>11376</v>
      </c>
      <c r="J780">
        <v>0</v>
      </c>
    </row>
    <row r="781" spans="1:10">
      <c r="A781" s="3" t="s">
        <v>6025</v>
      </c>
      <c r="B781">
        <v>0</v>
      </c>
      <c r="C781">
        <v>0</v>
      </c>
      <c r="I781" s="3" t="s">
        <v>11384</v>
      </c>
      <c r="J781">
        <v>0</v>
      </c>
    </row>
    <row r="782" spans="1:10">
      <c r="A782" s="3" t="s">
        <v>6030</v>
      </c>
      <c r="B782">
        <v>0</v>
      </c>
      <c r="C782">
        <v>0</v>
      </c>
      <c r="I782" s="3" t="s">
        <v>11395</v>
      </c>
      <c r="J782">
        <v>0</v>
      </c>
    </row>
    <row r="783" spans="1:10">
      <c r="A783" s="3" t="s">
        <v>6039</v>
      </c>
      <c r="B783">
        <v>0</v>
      </c>
      <c r="C783">
        <v>0</v>
      </c>
      <c r="I783" s="3" t="s">
        <v>11411</v>
      </c>
      <c r="J783">
        <v>0</v>
      </c>
    </row>
    <row r="784" spans="1:10">
      <c r="A784" s="3" t="s">
        <v>1275</v>
      </c>
      <c r="B784">
        <v>2</v>
      </c>
      <c r="C784">
        <v>1</v>
      </c>
      <c r="I784" s="3" t="s">
        <v>20179</v>
      </c>
      <c r="J784">
        <v>0</v>
      </c>
    </row>
    <row r="785" spans="1:10">
      <c r="A785" s="3" t="s">
        <v>6044</v>
      </c>
      <c r="B785">
        <v>0</v>
      </c>
      <c r="C785">
        <v>0</v>
      </c>
      <c r="I785" s="3" t="s">
        <v>11434</v>
      </c>
      <c r="J785">
        <v>0</v>
      </c>
    </row>
    <row r="786" spans="1:10">
      <c r="A786" s="3" t="s">
        <v>1729</v>
      </c>
      <c r="B786">
        <v>2</v>
      </c>
      <c r="C786">
        <v>0</v>
      </c>
      <c r="I786" s="3" t="s">
        <v>1199</v>
      </c>
      <c r="J786">
        <v>1</v>
      </c>
    </row>
    <row r="787" spans="1:10">
      <c r="A787" s="3" t="s">
        <v>6051</v>
      </c>
      <c r="B787">
        <v>0</v>
      </c>
      <c r="C787">
        <v>0</v>
      </c>
      <c r="I787" s="3" t="s">
        <v>11478</v>
      </c>
      <c r="J787">
        <v>0</v>
      </c>
    </row>
    <row r="788" spans="1:10">
      <c r="A788" s="3" t="s">
        <v>6056</v>
      </c>
      <c r="B788">
        <v>0</v>
      </c>
      <c r="C788">
        <v>0</v>
      </c>
      <c r="I788" s="3" t="s">
        <v>11484</v>
      </c>
      <c r="J788">
        <v>0</v>
      </c>
    </row>
    <row r="789" spans="1:10">
      <c r="A789" s="3" t="s">
        <v>6061</v>
      </c>
      <c r="B789">
        <v>0</v>
      </c>
      <c r="C789">
        <v>0</v>
      </c>
      <c r="I789" s="3" t="s">
        <v>11508</v>
      </c>
      <c r="J789">
        <v>0</v>
      </c>
    </row>
    <row r="790" spans="1:10">
      <c r="A790" s="3" t="s">
        <v>6064</v>
      </c>
      <c r="B790">
        <v>0</v>
      </c>
      <c r="C790">
        <v>0</v>
      </c>
      <c r="I790" s="3" t="s">
        <v>2012</v>
      </c>
      <c r="J790">
        <v>1</v>
      </c>
    </row>
    <row r="791" spans="1:10">
      <c r="A791" s="3" t="s">
        <v>6067</v>
      </c>
      <c r="B791">
        <v>0</v>
      </c>
      <c r="C791">
        <v>0</v>
      </c>
      <c r="I791" s="3" t="s">
        <v>11517</v>
      </c>
      <c r="J791">
        <v>0</v>
      </c>
    </row>
    <row r="792" spans="1:10">
      <c r="A792" s="3" t="s">
        <v>6072</v>
      </c>
      <c r="B792">
        <v>0</v>
      </c>
      <c r="C792">
        <v>0</v>
      </c>
      <c r="I792" s="3" t="s">
        <v>11557</v>
      </c>
      <c r="J792">
        <v>0</v>
      </c>
    </row>
    <row r="793" spans="1:10">
      <c r="A793" s="3" t="s">
        <v>6077</v>
      </c>
      <c r="B793">
        <v>0</v>
      </c>
      <c r="C793">
        <v>0</v>
      </c>
      <c r="I793" s="3" t="s">
        <v>11641</v>
      </c>
      <c r="J793">
        <v>0</v>
      </c>
    </row>
    <row r="794" spans="1:10">
      <c r="A794" s="3" t="s">
        <v>6086</v>
      </c>
      <c r="B794">
        <v>0</v>
      </c>
      <c r="C794">
        <v>0</v>
      </c>
      <c r="I794" s="3" t="s">
        <v>11644</v>
      </c>
      <c r="J794">
        <v>0</v>
      </c>
    </row>
    <row r="795" spans="1:10">
      <c r="A795" s="3" t="s">
        <v>1734</v>
      </c>
      <c r="B795">
        <v>1</v>
      </c>
      <c r="C795">
        <v>0</v>
      </c>
      <c r="I795" s="3" t="s">
        <v>11647</v>
      </c>
      <c r="J795">
        <v>0</v>
      </c>
    </row>
    <row r="796" spans="1:10">
      <c r="A796" s="3" t="s">
        <v>6089</v>
      </c>
      <c r="B796">
        <v>0</v>
      </c>
      <c r="C796">
        <v>0</v>
      </c>
      <c r="I796" s="3" t="s">
        <v>1070</v>
      </c>
      <c r="J796">
        <v>2</v>
      </c>
    </row>
    <row r="797" spans="1:10">
      <c r="A797" s="3" t="s">
        <v>6094</v>
      </c>
      <c r="B797">
        <v>0</v>
      </c>
      <c r="C797">
        <v>0</v>
      </c>
      <c r="I797" s="3" t="s">
        <v>11656</v>
      </c>
      <c r="J797">
        <v>0</v>
      </c>
    </row>
    <row r="798" spans="1:10">
      <c r="A798" s="3" t="s">
        <v>6099</v>
      </c>
      <c r="B798">
        <v>0</v>
      </c>
      <c r="C798">
        <v>0</v>
      </c>
      <c r="I798" s="3" t="s">
        <v>11671</v>
      </c>
      <c r="J798">
        <v>0</v>
      </c>
    </row>
    <row r="799" spans="1:10">
      <c r="A799" s="3" t="s">
        <v>6102</v>
      </c>
      <c r="B799">
        <v>0</v>
      </c>
      <c r="C799">
        <v>0</v>
      </c>
      <c r="I799" s="3" t="s">
        <v>11700</v>
      </c>
      <c r="J799">
        <v>0</v>
      </c>
    </row>
    <row r="800" spans="1:10">
      <c r="A800" s="3" t="s">
        <v>6105</v>
      </c>
      <c r="B800">
        <v>0</v>
      </c>
      <c r="C800">
        <v>0</v>
      </c>
      <c r="I800" s="3" t="s">
        <v>20217</v>
      </c>
      <c r="J800">
        <v>3</v>
      </c>
    </row>
    <row r="801" spans="1:10">
      <c r="A801" s="3" t="s">
        <v>6108</v>
      </c>
      <c r="B801">
        <v>0</v>
      </c>
      <c r="C801">
        <v>0</v>
      </c>
      <c r="I801" s="3" t="s">
        <v>11706</v>
      </c>
      <c r="J801">
        <v>0</v>
      </c>
    </row>
    <row r="802" spans="1:10">
      <c r="A802" s="3" t="s">
        <v>63</v>
      </c>
      <c r="B802">
        <v>12</v>
      </c>
      <c r="C802">
        <v>0</v>
      </c>
      <c r="I802" s="3" t="s">
        <v>11712</v>
      </c>
      <c r="J802">
        <v>0</v>
      </c>
    </row>
    <row r="803" spans="1:10">
      <c r="A803" s="3" t="s">
        <v>6111</v>
      </c>
      <c r="B803">
        <v>0</v>
      </c>
      <c r="C803">
        <v>0</v>
      </c>
      <c r="I803" s="3" t="s">
        <v>11719</v>
      </c>
      <c r="J803">
        <v>0</v>
      </c>
    </row>
    <row r="804" spans="1:10">
      <c r="A804" s="3" t="s">
        <v>6120</v>
      </c>
      <c r="B804">
        <v>0</v>
      </c>
      <c r="C804">
        <v>0</v>
      </c>
      <c r="I804" s="3" t="s">
        <v>11722</v>
      </c>
      <c r="J804">
        <v>0</v>
      </c>
    </row>
    <row r="805" spans="1:10">
      <c r="A805" s="3" t="s">
        <v>6123</v>
      </c>
      <c r="B805">
        <v>0</v>
      </c>
      <c r="C805">
        <v>0</v>
      </c>
      <c r="I805" s="3" t="s">
        <v>11744</v>
      </c>
      <c r="J805">
        <v>0</v>
      </c>
    </row>
    <row r="806" spans="1:10">
      <c r="A806" s="3" t="s">
        <v>6128</v>
      </c>
      <c r="B806">
        <v>0</v>
      </c>
      <c r="C806">
        <v>0</v>
      </c>
      <c r="I806" s="3" t="s">
        <v>11752</v>
      </c>
      <c r="J806">
        <v>0</v>
      </c>
    </row>
    <row r="807" spans="1:10">
      <c r="A807" s="3" t="s">
        <v>6131</v>
      </c>
      <c r="B807">
        <v>0</v>
      </c>
      <c r="C807">
        <v>0</v>
      </c>
      <c r="I807" s="3" t="s">
        <v>11757</v>
      </c>
      <c r="J807">
        <v>0</v>
      </c>
    </row>
    <row r="808" spans="1:10">
      <c r="A808" s="3" t="s">
        <v>1737</v>
      </c>
      <c r="B808">
        <v>1</v>
      </c>
      <c r="C808">
        <v>0</v>
      </c>
      <c r="I808" s="3" t="s">
        <v>1322</v>
      </c>
      <c r="J808">
        <v>1</v>
      </c>
    </row>
    <row r="809" spans="1:10">
      <c r="A809" s="3" t="s">
        <v>6134</v>
      </c>
      <c r="B809">
        <v>0</v>
      </c>
      <c r="C809">
        <v>0</v>
      </c>
      <c r="I809" s="3" t="s">
        <v>11767</v>
      </c>
      <c r="J809">
        <v>0</v>
      </c>
    </row>
    <row r="810" spans="1:10">
      <c r="A810" s="3" t="s">
        <v>6137</v>
      </c>
      <c r="B810">
        <v>0</v>
      </c>
      <c r="C810">
        <v>0</v>
      </c>
      <c r="I810" s="3" t="s">
        <v>11774</v>
      </c>
      <c r="J810">
        <v>0</v>
      </c>
    </row>
    <row r="811" spans="1:10">
      <c r="A811" s="3" t="s">
        <v>6140</v>
      </c>
      <c r="B811">
        <v>0</v>
      </c>
      <c r="C811">
        <v>0</v>
      </c>
      <c r="I811" s="3" t="s">
        <v>11800</v>
      </c>
      <c r="J811">
        <v>0</v>
      </c>
    </row>
    <row r="812" spans="1:10">
      <c r="A812" s="3" t="s">
        <v>1265</v>
      </c>
      <c r="B812">
        <v>3</v>
      </c>
      <c r="C812">
        <v>0</v>
      </c>
      <c r="I812" s="3" t="s">
        <v>11803</v>
      </c>
      <c r="J812">
        <v>0</v>
      </c>
    </row>
    <row r="813" spans="1:10">
      <c r="A813" s="3" t="s">
        <v>6145</v>
      </c>
      <c r="B813">
        <v>0</v>
      </c>
      <c r="C813">
        <v>0</v>
      </c>
      <c r="I813" s="3" t="s">
        <v>11811</v>
      </c>
      <c r="J813">
        <v>0</v>
      </c>
    </row>
    <row r="814" spans="1:10">
      <c r="A814" s="3" t="s">
        <v>6148</v>
      </c>
      <c r="B814">
        <v>0</v>
      </c>
      <c r="C814">
        <v>0</v>
      </c>
      <c r="I814" s="3" t="s">
        <v>11814</v>
      </c>
      <c r="J814">
        <v>0</v>
      </c>
    </row>
    <row r="815" spans="1:10">
      <c r="A815" s="3" t="s">
        <v>6151</v>
      </c>
      <c r="B815">
        <v>0</v>
      </c>
      <c r="C815">
        <v>0</v>
      </c>
      <c r="I815" s="3" t="s">
        <v>11844</v>
      </c>
      <c r="J815">
        <v>0</v>
      </c>
    </row>
    <row r="816" spans="1:10">
      <c r="A816" s="3" t="s">
        <v>6154</v>
      </c>
      <c r="B816">
        <v>0</v>
      </c>
      <c r="C816">
        <v>0</v>
      </c>
      <c r="I816" s="3" t="s">
        <v>11849</v>
      </c>
      <c r="J816">
        <v>0</v>
      </c>
    </row>
    <row r="817" spans="1:10">
      <c r="A817" s="3" t="s">
        <v>6157</v>
      </c>
      <c r="B817">
        <v>0</v>
      </c>
      <c r="C817">
        <v>0</v>
      </c>
      <c r="I817" s="3" t="s">
        <v>11864</v>
      </c>
      <c r="J817">
        <v>0</v>
      </c>
    </row>
    <row r="818" spans="1:10">
      <c r="A818" s="3" t="s">
        <v>6164</v>
      </c>
      <c r="B818">
        <v>0</v>
      </c>
      <c r="C818">
        <v>0</v>
      </c>
      <c r="I818" s="3" t="s">
        <v>11867</v>
      </c>
      <c r="J818">
        <v>0</v>
      </c>
    </row>
    <row r="819" spans="1:10">
      <c r="A819" s="3" t="s">
        <v>6169</v>
      </c>
      <c r="B819">
        <v>0</v>
      </c>
      <c r="C819">
        <v>0</v>
      </c>
      <c r="I819" s="3" t="s">
        <v>11872</v>
      </c>
      <c r="J819">
        <v>0</v>
      </c>
    </row>
    <row r="820" spans="1:10">
      <c r="A820" s="3" t="s">
        <v>6172</v>
      </c>
      <c r="B820">
        <v>0</v>
      </c>
      <c r="C820">
        <v>0</v>
      </c>
      <c r="I820" s="3" t="s">
        <v>11888</v>
      </c>
      <c r="J820">
        <v>0</v>
      </c>
    </row>
    <row r="821" spans="1:10">
      <c r="A821" s="3" t="s">
        <v>6175</v>
      </c>
      <c r="B821">
        <v>0</v>
      </c>
      <c r="C821">
        <v>0</v>
      </c>
      <c r="I821" s="3" t="s">
        <v>11891</v>
      </c>
      <c r="J821">
        <v>0</v>
      </c>
    </row>
    <row r="822" spans="1:10">
      <c r="A822" s="3" t="s">
        <v>1187</v>
      </c>
      <c r="B822">
        <v>2</v>
      </c>
      <c r="C822">
        <v>0</v>
      </c>
      <c r="I822" s="3" t="s">
        <v>11898</v>
      </c>
      <c r="J822">
        <v>0</v>
      </c>
    </row>
    <row r="823" spans="1:10">
      <c r="A823" s="3" t="s">
        <v>6182</v>
      </c>
      <c r="B823">
        <v>0</v>
      </c>
      <c r="C823">
        <v>0</v>
      </c>
      <c r="I823" s="3" t="s">
        <v>11901</v>
      </c>
      <c r="J823">
        <v>0</v>
      </c>
    </row>
    <row r="824" spans="1:10">
      <c r="A824" s="3" t="s">
        <v>975</v>
      </c>
      <c r="B824">
        <v>2</v>
      </c>
      <c r="C824">
        <v>0</v>
      </c>
      <c r="I824" s="3" t="s">
        <v>11938</v>
      </c>
      <c r="J824">
        <v>0</v>
      </c>
    </row>
    <row r="825" spans="1:10">
      <c r="A825" s="3" t="s">
        <v>873</v>
      </c>
      <c r="B825">
        <v>3</v>
      </c>
      <c r="C825">
        <v>0</v>
      </c>
      <c r="I825" s="3" t="s">
        <v>11946</v>
      </c>
      <c r="J825">
        <v>0</v>
      </c>
    </row>
    <row r="826" spans="1:10">
      <c r="A826" s="3" t="s">
        <v>6197</v>
      </c>
      <c r="B826">
        <v>0</v>
      </c>
      <c r="C826">
        <v>0</v>
      </c>
      <c r="I826" s="3" t="s">
        <v>2819</v>
      </c>
      <c r="J826">
        <v>0</v>
      </c>
    </row>
    <row r="827" spans="1:10">
      <c r="A827" s="3" t="s">
        <v>771</v>
      </c>
      <c r="B827">
        <v>3</v>
      </c>
      <c r="C827">
        <v>0</v>
      </c>
      <c r="I827" s="3" t="s">
        <v>11971</v>
      </c>
      <c r="J827">
        <v>0</v>
      </c>
    </row>
    <row r="828" spans="1:10">
      <c r="A828" s="3" t="s">
        <v>6200</v>
      </c>
      <c r="B828">
        <v>0</v>
      </c>
      <c r="C828">
        <v>0</v>
      </c>
      <c r="I828" s="3" t="s">
        <v>2037</v>
      </c>
      <c r="J828">
        <v>0</v>
      </c>
    </row>
    <row r="829" spans="1:10">
      <c r="A829" s="3" t="s">
        <v>6207</v>
      </c>
      <c r="B829">
        <v>0</v>
      </c>
      <c r="C829">
        <v>0</v>
      </c>
      <c r="I829" s="3" t="s">
        <v>12002</v>
      </c>
      <c r="J829">
        <v>0</v>
      </c>
    </row>
    <row r="830" spans="1:10">
      <c r="A830" s="3" t="s">
        <v>6214</v>
      </c>
      <c r="B830">
        <v>0</v>
      </c>
      <c r="C830">
        <v>0</v>
      </c>
      <c r="I830" s="3" t="s">
        <v>12007</v>
      </c>
      <c r="J830">
        <v>0</v>
      </c>
    </row>
    <row r="831" spans="1:10">
      <c r="A831" s="3" t="s">
        <v>6217</v>
      </c>
      <c r="B831">
        <v>0</v>
      </c>
      <c r="C831">
        <v>0</v>
      </c>
      <c r="I831" s="3" t="s">
        <v>12013</v>
      </c>
      <c r="J831">
        <v>0</v>
      </c>
    </row>
    <row r="832" spans="1:10">
      <c r="A832" s="3" t="s">
        <v>6220</v>
      </c>
      <c r="B832">
        <v>0</v>
      </c>
      <c r="C832">
        <v>0</v>
      </c>
      <c r="I832" s="3" t="s">
        <v>2040</v>
      </c>
      <c r="J832">
        <v>1</v>
      </c>
    </row>
    <row r="833" spans="1:10">
      <c r="A833" s="3" t="s">
        <v>6223</v>
      </c>
      <c r="B833">
        <v>0</v>
      </c>
      <c r="C833">
        <v>0</v>
      </c>
      <c r="I833" s="3" t="s">
        <v>2043</v>
      </c>
      <c r="J833">
        <v>1</v>
      </c>
    </row>
    <row r="834" spans="1:10">
      <c r="A834" s="3" t="s">
        <v>6226</v>
      </c>
      <c r="B834">
        <v>0</v>
      </c>
      <c r="C834">
        <v>0</v>
      </c>
      <c r="I834" s="3" t="s">
        <v>12053</v>
      </c>
      <c r="J834">
        <v>0</v>
      </c>
    </row>
    <row r="835" spans="1:10">
      <c r="A835" s="3" t="s">
        <v>6233</v>
      </c>
      <c r="B835">
        <v>0</v>
      </c>
      <c r="C835">
        <v>0</v>
      </c>
      <c r="I835" s="3" t="s">
        <v>644</v>
      </c>
      <c r="J835">
        <v>3</v>
      </c>
    </row>
    <row r="836" spans="1:10">
      <c r="A836" s="3" t="s">
        <v>6236</v>
      </c>
      <c r="B836">
        <v>0</v>
      </c>
      <c r="C836">
        <v>0</v>
      </c>
      <c r="I836" s="3" t="s">
        <v>12078</v>
      </c>
      <c r="J836">
        <v>0</v>
      </c>
    </row>
    <row r="837" spans="1:10">
      <c r="A837" s="3" t="s">
        <v>6239</v>
      </c>
      <c r="B837">
        <v>0</v>
      </c>
      <c r="C837">
        <v>0</v>
      </c>
      <c r="I837" s="3" t="s">
        <v>12091</v>
      </c>
      <c r="J837">
        <v>0</v>
      </c>
    </row>
    <row r="838" spans="1:10">
      <c r="A838" s="3" t="s">
        <v>6244</v>
      </c>
      <c r="B838">
        <v>0</v>
      </c>
      <c r="C838">
        <v>0</v>
      </c>
      <c r="I838" s="3" t="s">
        <v>12094</v>
      </c>
      <c r="J838">
        <v>0</v>
      </c>
    </row>
    <row r="839" spans="1:10">
      <c r="A839" s="3" t="s">
        <v>6247</v>
      </c>
      <c r="B839">
        <v>0</v>
      </c>
      <c r="C839">
        <v>0</v>
      </c>
      <c r="I839" s="3" t="s">
        <v>12097</v>
      </c>
      <c r="J839">
        <v>0</v>
      </c>
    </row>
    <row r="840" spans="1:10">
      <c r="A840" s="3" t="s">
        <v>6250</v>
      </c>
      <c r="B840">
        <v>0</v>
      </c>
      <c r="C840">
        <v>0</v>
      </c>
      <c r="I840" s="3" t="s">
        <v>647</v>
      </c>
      <c r="J840">
        <v>6</v>
      </c>
    </row>
    <row r="841" spans="1:10">
      <c r="A841" s="3" t="s">
        <v>978</v>
      </c>
      <c r="B841">
        <v>2</v>
      </c>
      <c r="C841">
        <v>0</v>
      </c>
      <c r="I841" s="3" t="s">
        <v>12119</v>
      </c>
      <c r="J841">
        <v>0</v>
      </c>
    </row>
    <row r="842" spans="1:10">
      <c r="A842" s="3" t="s">
        <v>6255</v>
      </c>
      <c r="B842">
        <v>0</v>
      </c>
      <c r="C842">
        <v>0</v>
      </c>
      <c r="I842" s="3" t="s">
        <v>12140</v>
      </c>
      <c r="J842">
        <v>0</v>
      </c>
    </row>
    <row r="843" spans="1:10">
      <c r="A843" s="3" t="s">
        <v>6258</v>
      </c>
      <c r="B843">
        <v>0</v>
      </c>
      <c r="C843">
        <v>0</v>
      </c>
      <c r="I843" s="3" t="s">
        <v>12196</v>
      </c>
      <c r="J843">
        <v>0</v>
      </c>
    </row>
    <row r="844" spans="1:10">
      <c r="A844" s="3" t="s">
        <v>6261</v>
      </c>
      <c r="B844">
        <v>0</v>
      </c>
      <c r="C844">
        <v>0</v>
      </c>
      <c r="I844" s="3" t="s">
        <v>20273</v>
      </c>
      <c r="J844">
        <v>0</v>
      </c>
    </row>
    <row r="845" spans="1:10">
      <c r="A845" s="3" t="s">
        <v>433</v>
      </c>
      <c r="B845">
        <v>4</v>
      </c>
      <c r="C845">
        <v>0</v>
      </c>
      <c r="I845" s="3" t="s">
        <v>12260</v>
      </c>
      <c r="J845">
        <v>0</v>
      </c>
    </row>
    <row r="846" spans="1:10">
      <c r="A846" s="3" t="s">
        <v>6276</v>
      </c>
      <c r="B846">
        <v>0</v>
      </c>
      <c r="C846">
        <v>0</v>
      </c>
      <c r="I846" s="3" t="s">
        <v>1387</v>
      </c>
      <c r="J846">
        <v>1</v>
      </c>
    </row>
    <row r="847" spans="1:10">
      <c r="A847" s="3" t="s">
        <v>438</v>
      </c>
      <c r="B847">
        <v>5</v>
      </c>
      <c r="C847">
        <v>0</v>
      </c>
      <c r="I847" s="3" t="s">
        <v>12289</v>
      </c>
      <c r="J847">
        <v>0</v>
      </c>
    </row>
    <row r="848" spans="1:10">
      <c r="A848" s="3" t="s">
        <v>6279</v>
      </c>
      <c r="B848">
        <v>0</v>
      </c>
      <c r="C848">
        <v>0</v>
      </c>
      <c r="I848" s="3" t="s">
        <v>12304</v>
      </c>
      <c r="J848">
        <v>0</v>
      </c>
    </row>
    <row r="849" spans="1:10">
      <c r="A849" s="3" t="s">
        <v>6282</v>
      </c>
      <c r="B849">
        <v>0</v>
      </c>
      <c r="C849">
        <v>0</v>
      </c>
      <c r="I849" s="3" t="s">
        <v>12369</v>
      </c>
      <c r="J849">
        <v>0</v>
      </c>
    </row>
    <row r="850" spans="1:10">
      <c r="A850" s="3" t="s">
        <v>1744</v>
      </c>
      <c r="B850">
        <v>1</v>
      </c>
      <c r="C850">
        <v>0</v>
      </c>
      <c r="I850" s="3" t="s">
        <v>1172</v>
      </c>
      <c r="J850">
        <v>2</v>
      </c>
    </row>
    <row r="851" spans="1:10">
      <c r="A851" s="3" t="s">
        <v>6287</v>
      </c>
      <c r="B851">
        <v>0</v>
      </c>
      <c r="C851">
        <v>0</v>
      </c>
      <c r="I851" s="3" t="s">
        <v>12396</v>
      </c>
      <c r="J851">
        <v>0</v>
      </c>
    </row>
    <row r="852" spans="1:10">
      <c r="A852" s="3" t="s">
        <v>6290</v>
      </c>
      <c r="B852">
        <v>0</v>
      </c>
      <c r="C852">
        <v>0</v>
      </c>
      <c r="I852" s="3" t="s">
        <v>12438</v>
      </c>
      <c r="J852">
        <v>0</v>
      </c>
    </row>
    <row r="853" spans="1:10">
      <c r="A853" s="3" t="s">
        <v>6297</v>
      </c>
      <c r="B853">
        <v>0</v>
      </c>
      <c r="C853">
        <v>0</v>
      </c>
      <c r="I853" s="3" t="s">
        <v>1319</v>
      </c>
      <c r="J853">
        <v>1</v>
      </c>
    </row>
    <row r="854" spans="1:10">
      <c r="A854" s="3" t="s">
        <v>6300</v>
      </c>
      <c r="B854">
        <v>0</v>
      </c>
      <c r="C854">
        <v>0</v>
      </c>
      <c r="I854" s="3" t="s">
        <v>12451</v>
      </c>
      <c r="J854">
        <v>0</v>
      </c>
    </row>
    <row r="855" spans="1:10">
      <c r="A855" s="3" t="s">
        <v>6303</v>
      </c>
      <c r="B855">
        <v>0</v>
      </c>
      <c r="C855">
        <v>0</v>
      </c>
      <c r="I855" s="3" t="s">
        <v>12464</v>
      </c>
      <c r="J855">
        <v>0</v>
      </c>
    </row>
    <row r="856" spans="1:10">
      <c r="A856" s="3" t="s">
        <v>6306</v>
      </c>
      <c r="B856">
        <v>0</v>
      </c>
      <c r="C856">
        <v>0</v>
      </c>
      <c r="I856" s="3" t="s">
        <v>12475</v>
      </c>
      <c r="J856">
        <v>0</v>
      </c>
    </row>
    <row r="857" spans="1:10">
      <c r="A857" s="3" t="s">
        <v>6313</v>
      </c>
      <c r="B857">
        <v>0</v>
      </c>
      <c r="C857">
        <v>0</v>
      </c>
      <c r="I857" s="3" t="s">
        <v>12478</v>
      </c>
      <c r="J857">
        <v>0</v>
      </c>
    </row>
    <row r="858" spans="1:10">
      <c r="A858" s="3" t="s">
        <v>6318</v>
      </c>
      <c r="B858">
        <v>0</v>
      </c>
      <c r="C858">
        <v>0</v>
      </c>
      <c r="I858" s="3" t="s">
        <v>653</v>
      </c>
      <c r="J858">
        <v>3</v>
      </c>
    </row>
    <row r="859" spans="1:10">
      <c r="A859" s="3" t="s">
        <v>744</v>
      </c>
      <c r="B859">
        <v>2</v>
      </c>
      <c r="C859">
        <v>0</v>
      </c>
      <c r="I859" s="3" t="s">
        <v>12481</v>
      </c>
      <c r="J859">
        <v>0</v>
      </c>
    </row>
    <row r="860" spans="1:10">
      <c r="A860" s="3" t="s">
        <v>6321</v>
      </c>
      <c r="B860">
        <v>0</v>
      </c>
      <c r="C860">
        <v>0</v>
      </c>
      <c r="I860" s="3" t="s">
        <v>12511</v>
      </c>
      <c r="J860">
        <v>0</v>
      </c>
    </row>
    <row r="861" spans="1:10">
      <c r="A861" s="3" t="s">
        <v>6324</v>
      </c>
      <c r="B861">
        <v>0</v>
      </c>
      <c r="C861">
        <v>0</v>
      </c>
      <c r="I861" s="3" t="s">
        <v>2087</v>
      </c>
      <c r="J861">
        <v>1</v>
      </c>
    </row>
    <row r="862" spans="1:10">
      <c r="A862" s="3" t="s">
        <v>6327</v>
      </c>
      <c r="B862">
        <v>0</v>
      </c>
      <c r="C862">
        <v>0</v>
      </c>
      <c r="I862" s="3" t="s">
        <v>12528</v>
      </c>
      <c r="J862">
        <v>0</v>
      </c>
    </row>
    <row r="863" spans="1:10">
      <c r="A863" s="3" t="s">
        <v>6330</v>
      </c>
      <c r="B863">
        <v>0</v>
      </c>
      <c r="C863">
        <v>0</v>
      </c>
      <c r="I863" s="3" t="s">
        <v>207</v>
      </c>
      <c r="J863">
        <v>6</v>
      </c>
    </row>
    <row r="864" spans="1:10">
      <c r="A864" s="3" t="s">
        <v>6333</v>
      </c>
      <c r="B864">
        <v>0</v>
      </c>
      <c r="C864">
        <v>0</v>
      </c>
      <c r="I864" s="3" t="s">
        <v>12542</v>
      </c>
      <c r="J864">
        <v>0</v>
      </c>
    </row>
    <row r="865" spans="1:10">
      <c r="A865" s="3" t="s">
        <v>199</v>
      </c>
      <c r="B865">
        <v>6</v>
      </c>
      <c r="C865">
        <v>0</v>
      </c>
      <c r="I865" s="3" t="s">
        <v>12564</v>
      </c>
      <c r="J865">
        <v>0</v>
      </c>
    </row>
    <row r="866" spans="1:10">
      <c r="A866" s="3" t="s">
        <v>6340</v>
      </c>
      <c r="B866">
        <v>0</v>
      </c>
      <c r="C866">
        <v>0</v>
      </c>
      <c r="I866" s="3" t="s">
        <v>12595</v>
      </c>
      <c r="J866">
        <v>0</v>
      </c>
    </row>
    <row r="867" spans="1:10">
      <c r="A867" s="3" t="s">
        <v>6343</v>
      </c>
      <c r="B867">
        <v>0</v>
      </c>
      <c r="C867">
        <v>0</v>
      </c>
      <c r="I867" s="3" t="s">
        <v>12601</v>
      </c>
      <c r="J867">
        <v>0</v>
      </c>
    </row>
    <row r="868" spans="1:10">
      <c r="A868" s="3" t="s">
        <v>6346</v>
      </c>
      <c r="B868">
        <v>0</v>
      </c>
      <c r="C868">
        <v>0</v>
      </c>
      <c r="I868" s="3" t="s">
        <v>12614</v>
      </c>
      <c r="J868">
        <v>0</v>
      </c>
    </row>
    <row r="869" spans="1:10">
      <c r="A869" s="3" t="s">
        <v>6349</v>
      </c>
      <c r="B869">
        <v>0</v>
      </c>
      <c r="C869">
        <v>0</v>
      </c>
      <c r="I869" s="3" t="s">
        <v>12617</v>
      </c>
      <c r="J869">
        <v>0</v>
      </c>
    </row>
    <row r="870" spans="1:10">
      <c r="A870" s="3" t="s">
        <v>1418</v>
      </c>
      <c r="B870">
        <v>1</v>
      </c>
      <c r="C870">
        <v>0</v>
      </c>
      <c r="I870" s="3" t="s">
        <v>12626</v>
      </c>
      <c r="J870">
        <v>0</v>
      </c>
    </row>
    <row r="871" spans="1:10">
      <c r="A871" s="3" t="s">
        <v>6360</v>
      </c>
      <c r="B871">
        <v>0</v>
      </c>
      <c r="C871">
        <v>0</v>
      </c>
      <c r="I871" s="3" t="s">
        <v>12639</v>
      </c>
      <c r="J871">
        <v>0</v>
      </c>
    </row>
    <row r="872" spans="1:10">
      <c r="A872" s="3" t="s">
        <v>6363</v>
      </c>
      <c r="B872">
        <v>0</v>
      </c>
      <c r="C872">
        <v>0</v>
      </c>
      <c r="I872" s="3" t="s">
        <v>12661</v>
      </c>
      <c r="J872">
        <v>0</v>
      </c>
    </row>
    <row r="873" spans="1:10">
      <c r="A873" s="3" t="s">
        <v>6366</v>
      </c>
      <c r="B873">
        <v>0</v>
      </c>
      <c r="C873">
        <v>0</v>
      </c>
      <c r="I873" s="3" t="s">
        <v>12664</v>
      </c>
      <c r="J873">
        <v>0</v>
      </c>
    </row>
    <row r="874" spans="1:10">
      <c r="A874" s="3" t="s">
        <v>6369</v>
      </c>
      <c r="B874">
        <v>0</v>
      </c>
      <c r="C874">
        <v>0</v>
      </c>
      <c r="I874" s="3" t="s">
        <v>2096</v>
      </c>
      <c r="J874">
        <v>1</v>
      </c>
    </row>
    <row r="875" spans="1:10">
      <c r="A875" s="3" t="s">
        <v>6374</v>
      </c>
      <c r="B875">
        <v>0</v>
      </c>
      <c r="C875">
        <v>0</v>
      </c>
      <c r="I875" s="3" t="s">
        <v>2099</v>
      </c>
      <c r="J875">
        <v>1</v>
      </c>
    </row>
    <row r="876" spans="1:10">
      <c r="A876" s="3" t="s">
        <v>6379</v>
      </c>
      <c r="B876">
        <v>0</v>
      </c>
      <c r="C876">
        <v>0</v>
      </c>
      <c r="I876" s="3" t="s">
        <v>12693</v>
      </c>
      <c r="J876">
        <v>0</v>
      </c>
    </row>
    <row r="877" spans="1:10">
      <c r="A877" s="3" t="s">
        <v>6386</v>
      </c>
      <c r="B877">
        <v>0</v>
      </c>
      <c r="C877">
        <v>0</v>
      </c>
      <c r="I877" s="3" t="s">
        <v>12698</v>
      </c>
      <c r="J877">
        <v>0</v>
      </c>
    </row>
    <row r="878" spans="1:10">
      <c r="A878" s="3" t="s">
        <v>6389</v>
      </c>
      <c r="B878">
        <v>0</v>
      </c>
      <c r="C878">
        <v>0</v>
      </c>
      <c r="I878" s="3" t="s">
        <v>1221</v>
      </c>
      <c r="J878">
        <v>1</v>
      </c>
    </row>
    <row r="879" spans="1:10">
      <c r="A879" s="3" t="s">
        <v>6396</v>
      </c>
      <c r="B879">
        <v>0</v>
      </c>
      <c r="C879">
        <v>0</v>
      </c>
      <c r="I879" s="3" t="s">
        <v>12711</v>
      </c>
      <c r="J879">
        <v>0</v>
      </c>
    </row>
    <row r="880" spans="1:10">
      <c r="A880" s="3" t="s">
        <v>6399</v>
      </c>
      <c r="B880">
        <v>0</v>
      </c>
      <c r="C880">
        <v>0</v>
      </c>
      <c r="I880" s="3" t="s">
        <v>12719</v>
      </c>
      <c r="J880">
        <v>0</v>
      </c>
    </row>
    <row r="881" spans="1:10">
      <c r="A881" s="3" t="s">
        <v>6402</v>
      </c>
      <c r="B881">
        <v>0</v>
      </c>
      <c r="C881">
        <v>0</v>
      </c>
      <c r="I881" s="3" t="s">
        <v>12742</v>
      </c>
      <c r="J881">
        <v>0</v>
      </c>
    </row>
    <row r="882" spans="1:10">
      <c r="A882" s="3" t="s">
        <v>6409</v>
      </c>
      <c r="B882">
        <v>0</v>
      </c>
      <c r="C882">
        <v>0</v>
      </c>
      <c r="I882" s="3" t="s">
        <v>12749</v>
      </c>
      <c r="J882">
        <v>0</v>
      </c>
    </row>
    <row r="883" spans="1:10">
      <c r="A883" s="3" t="s">
        <v>6416</v>
      </c>
      <c r="B883">
        <v>0</v>
      </c>
      <c r="C883">
        <v>0</v>
      </c>
      <c r="I883" s="3" t="s">
        <v>20390</v>
      </c>
      <c r="J883">
        <v>0</v>
      </c>
    </row>
    <row r="884" spans="1:10">
      <c r="A884" s="3" t="s">
        <v>6419</v>
      </c>
      <c r="B884">
        <v>0</v>
      </c>
      <c r="C884">
        <v>0</v>
      </c>
      <c r="I884" s="3" t="s">
        <v>20396</v>
      </c>
      <c r="J884">
        <v>0</v>
      </c>
    </row>
    <row r="885" spans="1:10">
      <c r="A885" s="3" t="s">
        <v>6426</v>
      </c>
      <c r="B885">
        <v>0</v>
      </c>
      <c r="C885">
        <v>0</v>
      </c>
      <c r="I885" s="3" t="s">
        <v>12765</v>
      </c>
      <c r="J885">
        <v>0</v>
      </c>
    </row>
    <row r="886" spans="1:10">
      <c r="A886" s="3" t="s">
        <v>6437</v>
      </c>
      <c r="B886">
        <v>0</v>
      </c>
      <c r="C886">
        <v>0</v>
      </c>
      <c r="I886" s="3" t="s">
        <v>20401</v>
      </c>
      <c r="J886">
        <v>0</v>
      </c>
    </row>
    <row r="887" spans="1:10">
      <c r="A887" s="3" t="s">
        <v>6440</v>
      </c>
      <c r="B887">
        <v>0</v>
      </c>
      <c r="C887">
        <v>0</v>
      </c>
      <c r="I887" s="3" t="s">
        <v>12776</v>
      </c>
      <c r="J887">
        <v>0</v>
      </c>
    </row>
    <row r="888" spans="1:10">
      <c r="A888" s="3" t="s">
        <v>6443</v>
      </c>
      <c r="B888">
        <v>0</v>
      </c>
      <c r="C888">
        <v>0</v>
      </c>
      <c r="I888" s="3" t="s">
        <v>12781</v>
      </c>
      <c r="J888">
        <v>0</v>
      </c>
    </row>
    <row r="889" spans="1:10">
      <c r="A889" s="3" t="s">
        <v>6450</v>
      </c>
      <c r="B889">
        <v>0</v>
      </c>
      <c r="C889">
        <v>0</v>
      </c>
      <c r="I889" s="3" t="s">
        <v>12788</v>
      </c>
      <c r="J889">
        <v>0</v>
      </c>
    </row>
    <row r="890" spans="1:10">
      <c r="A890" s="3" t="s">
        <v>1558</v>
      </c>
      <c r="B890">
        <v>1</v>
      </c>
      <c r="C890">
        <v>0</v>
      </c>
      <c r="I890" s="3" t="s">
        <v>12791</v>
      </c>
      <c r="J890">
        <v>0</v>
      </c>
    </row>
    <row r="891" spans="1:10">
      <c r="A891" s="3" t="s">
        <v>6461</v>
      </c>
      <c r="B891">
        <v>0</v>
      </c>
      <c r="C891">
        <v>0</v>
      </c>
      <c r="I891" s="3" t="s">
        <v>2113</v>
      </c>
      <c r="J891">
        <v>1</v>
      </c>
    </row>
    <row r="892" spans="1:10">
      <c r="A892" s="3" t="s">
        <v>1226</v>
      </c>
      <c r="B892">
        <v>1</v>
      </c>
      <c r="C892">
        <v>0</v>
      </c>
      <c r="I892" s="3" t="s">
        <v>2119</v>
      </c>
      <c r="J892">
        <v>1</v>
      </c>
    </row>
    <row r="893" spans="1:10">
      <c r="A893" s="3" t="s">
        <v>1747</v>
      </c>
      <c r="B893">
        <v>1</v>
      </c>
      <c r="C893">
        <v>0</v>
      </c>
      <c r="I893" s="3" t="s">
        <v>12837</v>
      </c>
      <c r="J893">
        <v>0</v>
      </c>
    </row>
    <row r="894" spans="1:10">
      <c r="A894" s="3" t="s">
        <v>6476</v>
      </c>
      <c r="B894">
        <v>0</v>
      </c>
      <c r="C894">
        <v>0</v>
      </c>
      <c r="I894" s="3" t="s">
        <v>12842</v>
      </c>
      <c r="J894">
        <v>0</v>
      </c>
    </row>
    <row r="895" spans="1:10">
      <c r="A895" s="3" t="s">
        <v>78</v>
      </c>
      <c r="B895">
        <v>11</v>
      </c>
      <c r="C895">
        <v>0</v>
      </c>
      <c r="I895" s="3" t="s">
        <v>12848</v>
      </c>
      <c r="J895">
        <v>0</v>
      </c>
    </row>
    <row r="896" spans="1:10">
      <c r="A896" s="3" t="s">
        <v>1750</v>
      </c>
      <c r="B896">
        <v>1</v>
      </c>
      <c r="C896">
        <v>0</v>
      </c>
      <c r="I896" s="3" t="s">
        <v>12855</v>
      </c>
      <c r="J896">
        <v>0</v>
      </c>
    </row>
    <row r="897" spans="1:10">
      <c r="A897" s="3" t="s">
        <v>6488</v>
      </c>
      <c r="B897">
        <v>0</v>
      </c>
      <c r="C897">
        <v>0</v>
      </c>
      <c r="I897" s="3" t="s">
        <v>12858</v>
      </c>
      <c r="J897">
        <v>0</v>
      </c>
    </row>
    <row r="898" spans="1:10">
      <c r="A898" s="3" t="s">
        <v>6491</v>
      </c>
      <c r="B898">
        <v>0</v>
      </c>
      <c r="C898">
        <v>0</v>
      </c>
      <c r="I898" s="3" t="s">
        <v>12881</v>
      </c>
      <c r="J898">
        <v>0</v>
      </c>
    </row>
    <row r="899" spans="1:10">
      <c r="A899" s="3" t="s">
        <v>6498</v>
      </c>
      <c r="B899">
        <v>0</v>
      </c>
      <c r="C899">
        <v>0</v>
      </c>
      <c r="I899" s="3" t="s">
        <v>12884</v>
      </c>
      <c r="J899">
        <v>0</v>
      </c>
    </row>
    <row r="900" spans="1:10">
      <c r="A900" s="3" t="s">
        <v>6501</v>
      </c>
      <c r="B900">
        <v>0</v>
      </c>
      <c r="C900">
        <v>0</v>
      </c>
      <c r="I900" s="3" t="s">
        <v>2127</v>
      </c>
      <c r="J900">
        <v>1</v>
      </c>
    </row>
    <row r="901" spans="1:10">
      <c r="A901" s="3" t="s">
        <v>6504</v>
      </c>
      <c r="B901">
        <v>0</v>
      </c>
      <c r="C901">
        <v>0</v>
      </c>
      <c r="I901" s="3" t="s">
        <v>12922</v>
      </c>
      <c r="J901">
        <v>0</v>
      </c>
    </row>
    <row r="902" spans="1:10">
      <c r="A902" s="3" t="s">
        <v>6511</v>
      </c>
      <c r="B902">
        <v>0</v>
      </c>
      <c r="C902">
        <v>0</v>
      </c>
      <c r="I902" s="3" t="s">
        <v>12936</v>
      </c>
      <c r="J902">
        <v>0</v>
      </c>
    </row>
    <row r="903" spans="1:10">
      <c r="A903" s="3" t="s">
        <v>6522</v>
      </c>
      <c r="B903">
        <v>0</v>
      </c>
      <c r="C903">
        <v>0</v>
      </c>
      <c r="I903" s="3" t="s">
        <v>12939</v>
      </c>
      <c r="J903">
        <v>0</v>
      </c>
    </row>
    <row r="904" spans="1:10">
      <c r="A904" s="3" t="s">
        <v>6525</v>
      </c>
      <c r="B904">
        <v>0</v>
      </c>
      <c r="C904">
        <v>0</v>
      </c>
      <c r="I904" s="3" t="s">
        <v>12961</v>
      </c>
      <c r="J904">
        <v>0</v>
      </c>
    </row>
    <row r="905" spans="1:10">
      <c r="A905" s="3" t="s">
        <v>981</v>
      </c>
      <c r="B905">
        <v>2</v>
      </c>
      <c r="C905">
        <v>0</v>
      </c>
      <c r="I905" s="3" t="s">
        <v>13003</v>
      </c>
      <c r="J905">
        <v>0</v>
      </c>
    </row>
    <row r="906" spans="1:10">
      <c r="A906" s="3" t="s">
        <v>6532</v>
      </c>
      <c r="B906">
        <v>0</v>
      </c>
      <c r="C906">
        <v>0</v>
      </c>
      <c r="I906" s="3" t="s">
        <v>13006</v>
      </c>
      <c r="J906">
        <v>0</v>
      </c>
    </row>
    <row r="907" spans="1:10">
      <c r="A907" s="3" t="s">
        <v>6535</v>
      </c>
      <c r="B907">
        <v>0</v>
      </c>
      <c r="C907">
        <v>0</v>
      </c>
      <c r="I907" s="3" t="s">
        <v>2138</v>
      </c>
      <c r="J907">
        <v>2</v>
      </c>
    </row>
    <row r="908" spans="1:10">
      <c r="A908" s="3" t="s">
        <v>6544</v>
      </c>
      <c r="B908">
        <v>0</v>
      </c>
      <c r="C908">
        <v>0</v>
      </c>
      <c r="I908" s="3" t="s">
        <v>13015</v>
      </c>
      <c r="J908">
        <v>0</v>
      </c>
    </row>
    <row r="909" spans="1:10">
      <c r="A909" s="3" t="s">
        <v>1753</v>
      </c>
      <c r="B909">
        <v>1</v>
      </c>
      <c r="C909">
        <v>0</v>
      </c>
      <c r="I909" s="3" t="s">
        <v>13025</v>
      </c>
      <c r="J909">
        <v>0</v>
      </c>
    </row>
    <row r="910" spans="1:10">
      <c r="A910" s="3" t="s">
        <v>1756</v>
      </c>
      <c r="B910">
        <v>1</v>
      </c>
      <c r="C910">
        <v>0</v>
      </c>
      <c r="I910" s="3" t="s">
        <v>13035</v>
      </c>
      <c r="J910">
        <v>0</v>
      </c>
    </row>
    <row r="911" spans="1:10">
      <c r="A911" s="3" t="s">
        <v>6553</v>
      </c>
      <c r="B911">
        <v>0</v>
      </c>
      <c r="C911">
        <v>0</v>
      </c>
      <c r="I911" s="3" t="s">
        <v>1175</v>
      </c>
      <c r="J911">
        <v>2</v>
      </c>
    </row>
    <row r="912" spans="1:10">
      <c r="A912" s="3" t="s">
        <v>1760</v>
      </c>
      <c r="B912">
        <v>1</v>
      </c>
      <c r="C912">
        <v>0</v>
      </c>
      <c r="I912" s="3" t="s">
        <v>13060</v>
      </c>
      <c r="J912">
        <v>0</v>
      </c>
    </row>
    <row r="913" spans="1:10">
      <c r="A913" s="3" t="s">
        <v>6556</v>
      </c>
      <c r="B913">
        <v>0</v>
      </c>
      <c r="C913">
        <v>0</v>
      </c>
      <c r="I913" s="3" t="s">
        <v>1356</v>
      </c>
      <c r="J913">
        <v>1</v>
      </c>
    </row>
    <row r="914" spans="1:10">
      <c r="A914" s="3" t="s">
        <v>6559</v>
      </c>
      <c r="B914">
        <v>0</v>
      </c>
      <c r="C914">
        <v>0</v>
      </c>
      <c r="I914" s="3" t="s">
        <v>13076</v>
      </c>
      <c r="J914">
        <v>0</v>
      </c>
    </row>
    <row r="915" spans="1:10">
      <c r="A915" s="3" t="s">
        <v>6562</v>
      </c>
      <c r="B915">
        <v>0</v>
      </c>
      <c r="C915">
        <v>0</v>
      </c>
      <c r="I915" s="3" t="s">
        <v>13103</v>
      </c>
      <c r="J915">
        <v>0</v>
      </c>
    </row>
    <row r="916" spans="1:10">
      <c r="A916" s="3" t="s">
        <v>730</v>
      </c>
      <c r="B916">
        <v>2</v>
      </c>
      <c r="C916">
        <v>0</v>
      </c>
      <c r="I916" s="3" t="s">
        <v>13128</v>
      </c>
      <c r="J916">
        <v>0</v>
      </c>
    </row>
    <row r="917" spans="1:10">
      <c r="A917" s="3" t="s">
        <v>6567</v>
      </c>
      <c r="B917">
        <v>0</v>
      </c>
      <c r="C917">
        <v>0</v>
      </c>
      <c r="I917" s="3" t="s">
        <v>1305</v>
      </c>
      <c r="J917">
        <v>0</v>
      </c>
    </row>
    <row r="918" spans="1:10">
      <c r="A918" s="3" t="s">
        <v>984</v>
      </c>
      <c r="B918">
        <v>2</v>
      </c>
      <c r="C918">
        <v>0</v>
      </c>
      <c r="I918" s="3" t="s">
        <v>13146</v>
      </c>
      <c r="J918">
        <v>0</v>
      </c>
    </row>
    <row r="919" spans="1:10">
      <c r="A919" s="3" t="s">
        <v>6578</v>
      </c>
      <c r="B919">
        <v>0</v>
      </c>
      <c r="C919">
        <v>0</v>
      </c>
      <c r="I919" s="3" t="s">
        <v>13157</v>
      </c>
      <c r="J919">
        <v>0</v>
      </c>
    </row>
    <row r="920" spans="1:10">
      <c r="A920" s="3" t="s">
        <v>6581</v>
      </c>
      <c r="B920">
        <v>0</v>
      </c>
      <c r="C920">
        <v>0</v>
      </c>
      <c r="I920" s="3" t="s">
        <v>13165</v>
      </c>
      <c r="J920">
        <v>0</v>
      </c>
    </row>
    <row r="921" spans="1:10">
      <c r="A921" s="3" t="s">
        <v>6584</v>
      </c>
      <c r="B921">
        <v>0</v>
      </c>
      <c r="C921">
        <v>0</v>
      </c>
      <c r="I921" s="3" t="s">
        <v>13175</v>
      </c>
      <c r="J921">
        <v>0</v>
      </c>
    </row>
    <row r="922" spans="1:10">
      <c r="A922" s="3" t="s">
        <v>780</v>
      </c>
      <c r="B922">
        <v>5</v>
      </c>
      <c r="C922">
        <v>1</v>
      </c>
      <c r="I922" s="3" t="s">
        <v>13216</v>
      </c>
      <c r="J922">
        <v>0</v>
      </c>
    </row>
    <row r="923" spans="1:10">
      <c r="A923" s="3" t="s">
        <v>6589</v>
      </c>
      <c r="B923">
        <v>0</v>
      </c>
      <c r="C923">
        <v>0</v>
      </c>
      <c r="I923" s="3" t="s">
        <v>13235</v>
      </c>
      <c r="J923">
        <v>0</v>
      </c>
    </row>
    <row r="924" spans="1:10">
      <c r="A924" s="3" t="s">
        <v>1763</v>
      </c>
      <c r="B924">
        <v>1</v>
      </c>
      <c r="C924">
        <v>0</v>
      </c>
      <c r="I924" s="3" t="s">
        <v>13255</v>
      </c>
      <c r="J924">
        <v>0</v>
      </c>
    </row>
    <row r="925" spans="1:10">
      <c r="A925" s="3" t="s">
        <v>6594</v>
      </c>
      <c r="B925">
        <v>0</v>
      </c>
      <c r="C925">
        <v>0</v>
      </c>
      <c r="I925" s="3" t="s">
        <v>13262</v>
      </c>
      <c r="J925">
        <v>0</v>
      </c>
    </row>
    <row r="926" spans="1:10">
      <c r="A926" s="3" t="s">
        <v>6597</v>
      </c>
      <c r="B926">
        <v>0</v>
      </c>
      <c r="C926">
        <v>0</v>
      </c>
      <c r="I926" s="3" t="s">
        <v>13268</v>
      </c>
      <c r="J926">
        <v>0</v>
      </c>
    </row>
    <row r="927" spans="1:10">
      <c r="A927" s="3" t="s">
        <v>6600</v>
      </c>
      <c r="B927">
        <v>0</v>
      </c>
      <c r="C927">
        <v>0</v>
      </c>
      <c r="I927" s="3" t="s">
        <v>13284</v>
      </c>
      <c r="J927">
        <v>0</v>
      </c>
    </row>
    <row r="928" spans="1:10">
      <c r="A928" s="3" t="s">
        <v>6603</v>
      </c>
      <c r="B928">
        <v>0</v>
      </c>
      <c r="C928">
        <v>0</v>
      </c>
      <c r="I928" s="3" t="s">
        <v>1202</v>
      </c>
      <c r="J928">
        <v>2</v>
      </c>
    </row>
    <row r="929" spans="1:10">
      <c r="A929" s="3" t="s">
        <v>6606</v>
      </c>
      <c r="B929">
        <v>0</v>
      </c>
      <c r="C929">
        <v>0</v>
      </c>
      <c r="I929" s="3" t="s">
        <v>13320</v>
      </c>
      <c r="J929">
        <v>0</v>
      </c>
    </row>
    <row r="930" spans="1:10">
      <c r="A930" s="3" t="s">
        <v>6609</v>
      </c>
      <c r="B930">
        <v>0</v>
      </c>
      <c r="C930">
        <v>0</v>
      </c>
      <c r="I930" s="3" t="s">
        <v>244</v>
      </c>
      <c r="J930">
        <v>5</v>
      </c>
    </row>
    <row r="931" spans="1:10">
      <c r="A931" s="3" t="s">
        <v>900</v>
      </c>
      <c r="B931">
        <v>3</v>
      </c>
      <c r="C931">
        <v>1</v>
      </c>
      <c r="I931" s="3" t="s">
        <v>13334</v>
      </c>
      <c r="J931">
        <v>0</v>
      </c>
    </row>
    <row r="932" spans="1:10">
      <c r="A932" s="3" t="s">
        <v>6616</v>
      </c>
      <c r="B932">
        <v>0</v>
      </c>
      <c r="C932">
        <v>0</v>
      </c>
      <c r="I932" s="3" t="s">
        <v>13340</v>
      </c>
      <c r="J932">
        <v>0</v>
      </c>
    </row>
    <row r="933" spans="1:10">
      <c r="A933" s="3" t="s">
        <v>6619</v>
      </c>
      <c r="B933">
        <v>0</v>
      </c>
      <c r="C933">
        <v>0</v>
      </c>
      <c r="I933" s="3" t="s">
        <v>13355</v>
      </c>
      <c r="J933">
        <v>0</v>
      </c>
    </row>
    <row r="934" spans="1:10">
      <c r="A934" s="3" t="s">
        <v>751</v>
      </c>
      <c r="B934">
        <v>4</v>
      </c>
      <c r="C934">
        <v>0</v>
      </c>
      <c r="I934" s="3" t="s">
        <v>13381</v>
      </c>
      <c r="J934">
        <v>0</v>
      </c>
    </row>
    <row r="935" spans="1:10">
      <c r="A935" s="3" t="s">
        <v>6626</v>
      </c>
      <c r="B935">
        <v>0</v>
      </c>
      <c r="C935">
        <v>0</v>
      </c>
      <c r="I935" s="3" t="s">
        <v>20517</v>
      </c>
      <c r="J935">
        <v>0</v>
      </c>
    </row>
    <row r="936" spans="1:10">
      <c r="A936" s="3" t="s">
        <v>6629</v>
      </c>
      <c r="B936">
        <v>0</v>
      </c>
      <c r="C936">
        <v>0</v>
      </c>
      <c r="I936" s="3" t="s">
        <v>13401</v>
      </c>
      <c r="J936">
        <v>0</v>
      </c>
    </row>
    <row r="937" spans="1:10">
      <c r="A937" s="3" t="s">
        <v>1478</v>
      </c>
      <c r="B937">
        <v>1</v>
      </c>
      <c r="C937">
        <v>0</v>
      </c>
      <c r="I937" s="3" t="s">
        <v>2162</v>
      </c>
      <c r="J937">
        <v>1</v>
      </c>
    </row>
    <row r="938" spans="1:10">
      <c r="A938" s="3" t="s">
        <v>6636</v>
      </c>
      <c r="B938">
        <v>0</v>
      </c>
      <c r="C938">
        <v>0</v>
      </c>
      <c r="I938" s="3" t="s">
        <v>13430</v>
      </c>
      <c r="J938">
        <v>0</v>
      </c>
    </row>
    <row r="939" spans="1:10">
      <c r="A939" s="3" t="s">
        <v>6639</v>
      </c>
      <c r="B939">
        <v>0</v>
      </c>
      <c r="C939">
        <v>0</v>
      </c>
      <c r="I939" s="3" t="s">
        <v>20520</v>
      </c>
      <c r="J939">
        <v>2</v>
      </c>
    </row>
    <row r="940" spans="1:10">
      <c r="A940" s="3" t="s">
        <v>6646</v>
      </c>
      <c r="B940">
        <v>0</v>
      </c>
      <c r="C940">
        <v>0</v>
      </c>
      <c r="I940" s="3" t="s">
        <v>13438</v>
      </c>
      <c r="J940">
        <v>0</v>
      </c>
    </row>
    <row r="941" spans="1:10">
      <c r="A941" s="3" t="s">
        <v>6649</v>
      </c>
      <c r="B941">
        <v>0</v>
      </c>
      <c r="C941">
        <v>0</v>
      </c>
      <c r="I941" s="3" t="s">
        <v>13448</v>
      </c>
      <c r="J941">
        <v>0</v>
      </c>
    </row>
    <row r="942" spans="1:10">
      <c r="A942" s="3" t="s">
        <v>6658</v>
      </c>
      <c r="B942">
        <v>0</v>
      </c>
      <c r="C942">
        <v>0</v>
      </c>
      <c r="I942" s="3" t="s">
        <v>13458</v>
      </c>
      <c r="J942">
        <v>0</v>
      </c>
    </row>
    <row r="943" spans="1:10">
      <c r="A943" s="3" t="s">
        <v>6661</v>
      </c>
      <c r="B943">
        <v>0</v>
      </c>
      <c r="C943">
        <v>0</v>
      </c>
      <c r="I943" s="3" t="s">
        <v>13479</v>
      </c>
      <c r="J943">
        <v>0</v>
      </c>
    </row>
    <row r="944" spans="1:10">
      <c r="A944" s="3" t="s">
        <v>6670</v>
      </c>
      <c r="B944">
        <v>0</v>
      </c>
      <c r="C944">
        <v>0</v>
      </c>
      <c r="I944" s="3" t="s">
        <v>1377</v>
      </c>
      <c r="J944">
        <v>1</v>
      </c>
    </row>
    <row r="945" spans="1:10">
      <c r="A945" s="3" t="s">
        <v>6675</v>
      </c>
      <c r="B945">
        <v>0</v>
      </c>
      <c r="C945">
        <v>0</v>
      </c>
      <c r="I945" s="3" t="s">
        <v>13503</v>
      </c>
      <c r="J945">
        <v>0</v>
      </c>
    </row>
    <row r="946" spans="1:10">
      <c r="A946" s="3" t="s">
        <v>153</v>
      </c>
      <c r="B946">
        <v>10</v>
      </c>
      <c r="C946">
        <v>0</v>
      </c>
      <c r="I946" s="3" t="s">
        <v>1101</v>
      </c>
      <c r="J946">
        <v>2</v>
      </c>
    </row>
    <row r="947" spans="1:10">
      <c r="A947" s="3" t="s">
        <v>6684</v>
      </c>
      <c r="B947">
        <v>0</v>
      </c>
      <c r="C947">
        <v>0</v>
      </c>
      <c r="I947" s="3" t="s">
        <v>13514</v>
      </c>
      <c r="J947">
        <v>0</v>
      </c>
    </row>
    <row r="948" spans="1:10">
      <c r="A948" s="3" t="s">
        <v>6687</v>
      </c>
      <c r="B948">
        <v>0</v>
      </c>
      <c r="C948">
        <v>0</v>
      </c>
      <c r="I948" s="3" t="s">
        <v>13544</v>
      </c>
      <c r="J948">
        <v>0</v>
      </c>
    </row>
    <row r="949" spans="1:10">
      <c r="A949" s="3" t="s">
        <v>6690</v>
      </c>
      <c r="B949">
        <v>0</v>
      </c>
      <c r="C949">
        <v>0</v>
      </c>
      <c r="I949" s="3" t="s">
        <v>13549</v>
      </c>
      <c r="J949">
        <v>0</v>
      </c>
    </row>
    <row r="950" spans="1:10">
      <c r="A950" s="3" t="s">
        <v>1438</v>
      </c>
      <c r="B950">
        <v>1</v>
      </c>
      <c r="C950">
        <v>0</v>
      </c>
      <c r="I950" s="3" t="s">
        <v>13554</v>
      </c>
      <c r="J950">
        <v>0</v>
      </c>
    </row>
    <row r="951" spans="1:10">
      <c r="A951" s="3" t="s">
        <v>6693</v>
      </c>
      <c r="B951">
        <v>0</v>
      </c>
      <c r="C951">
        <v>0</v>
      </c>
      <c r="I951" s="3" t="s">
        <v>213</v>
      </c>
      <c r="J951">
        <v>6</v>
      </c>
    </row>
    <row r="952" spans="1:10">
      <c r="A952" s="3" t="s">
        <v>6696</v>
      </c>
      <c r="B952">
        <v>0</v>
      </c>
      <c r="C952">
        <v>0</v>
      </c>
      <c r="I952" s="3" t="s">
        <v>13566</v>
      </c>
      <c r="J952">
        <v>0</v>
      </c>
    </row>
    <row r="953" spans="1:10">
      <c r="A953" s="3" t="s">
        <v>6699</v>
      </c>
      <c r="B953">
        <v>0</v>
      </c>
      <c r="C953">
        <v>0</v>
      </c>
      <c r="I953" s="3" t="s">
        <v>2165</v>
      </c>
      <c r="J953">
        <v>1</v>
      </c>
    </row>
    <row r="954" spans="1:10">
      <c r="A954" s="3" t="s">
        <v>6706</v>
      </c>
      <c r="B954">
        <v>0</v>
      </c>
      <c r="C954">
        <v>0</v>
      </c>
      <c r="I954" s="3" t="s">
        <v>2514</v>
      </c>
      <c r="J954">
        <v>1</v>
      </c>
    </row>
    <row r="955" spans="1:10">
      <c r="A955" s="3" t="s">
        <v>6715</v>
      </c>
      <c r="B955">
        <v>0</v>
      </c>
      <c r="C955">
        <v>0</v>
      </c>
      <c r="I955" s="3" t="s">
        <v>13640</v>
      </c>
      <c r="J955">
        <v>0</v>
      </c>
    </row>
    <row r="956" spans="1:10">
      <c r="A956" s="3" t="s">
        <v>6720</v>
      </c>
      <c r="B956">
        <v>0</v>
      </c>
      <c r="C956">
        <v>0</v>
      </c>
      <c r="I956" s="3" t="s">
        <v>13643</v>
      </c>
      <c r="J956">
        <v>0</v>
      </c>
    </row>
    <row r="957" spans="1:10">
      <c r="A957" s="3" t="s">
        <v>6727</v>
      </c>
      <c r="B957">
        <v>0</v>
      </c>
      <c r="C957">
        <v>0</v>
      </c>
      <c r="I957" s="3" t="s">
        <v>13668</v>
      </c>
      <c r="J957">
        <v>0</v>
      </c>
    </row>
    <row r="958" spans="1:10">
      <c r="A958" s="3" t="s">
        <v>6730</v>
      </c>
      <c r="B958">
        <v>0</v>
      </c>
      <c r="C958">
        <v>0</v>
      </c>
      <c r="I958" s="3" t="s">
        <v>13676</v>
      </c>
      <c r="J958">
        <v>0</v>
      </c>
    </row>
    <row r="959" spans="1:10">
      <c r="A959" s="3" t="s">
        <v>6734</v>
      </c>
      <c r="B959">
        <v>0</v>
      </c>
      <c r="C959">
        <v>0</v>
      </c>
      <c r="I959" s="3" t="s">
        <v>13689</v>
      </c>
      <c r="J959">
        <v>0</v>
      </c>
    </row>
    <row r="960" spans="1:10">
      <c r="A960" s="3" t="s">
        <v>6739</v>
      </c>
      <c r="B960">
        <v>0</v>
      </c>
      <c r="C960">
        <v>0</v>
      </c>
      <c r="I960" s="3" t="s">
        <v>2171</v>
      </c>
      <c r="J960">
        <v>1</v>
      </c>
    </row>
    <row r="961" spans="1:10">
      <c r="A961" s="3" t="s">
        <v>6742</v>
      </c>
      <c r="B961">
        <v>0</v>
      </c>
      <c r="C961">
        <v>0</v>
      </c>
      <c r="I961" s="3" t="s">
        <v>13730</v>
      </c>
      <c r="J961">
        <v>0</v>
      </c>
    </row>
    <row r="962" spans="1:10">
      <c r="A962" s="3" t="s">
        <v>6745</v>
      </c>
      <c r="B962">
        <v>0</v>
      </c>
      <c r="C962">
        <v>0</v>
      </c>
      <c r="I962" s="3" t="s">
        <v>13733</v>
      </c>
      <c r="J962">
        <v>0</v>
      </c>
    </row>
    <row r="963" spans="1:10">
      <c r="A963" s="3" t="s">
        <v>1766</v>
      </c>
      <c r="B963">
        <v>1</v>
      </c>
      <c r="C963">
        <v>0</v>
      </c>
      <c r="I963" s="3" t="s">
        <v>13738</v>
      </c>
      <c r="J963">
        <v>0</v>
      </c>
    </row>
    <row r="964" spans="1:10">
      <c r="A964" s="3" t="s">
        <v>6750</v>
      </c>
      <c r="B964">
        <v>0</v>
      </c>
      <c r="C964">
        <v>0</v>
      </c>
      <c r="I964" s="3" t="s">
        <v>13741</v>
      </c>
      <c r="J964">
        <v>0</v>
      </c>
    </row>
    <row r="965" spans="1:10">
      <c r="A965" s="3" t="s">
        <v>6755</v>
      </c>
      <c r="B965">
        <v>0</v>
      </c>
      <c r="C965">
        <v>0</v>
      </c>
      <c r="I965" s="3" t="s">
        <v>13753</v>
      </c>
      <c r="J965">
        <v>0</v>
      </c>
    </row>
    <row r="966" spans="1:10">
      <c r="A966" s="3" t="s">
        <v>6758</v>
      </c>
      <c r="B966">
        <v>0</v>
      </c>
      <c r="C966">
        <v>0</v>
      </c>
      <c r="I966" s="3" t="s">
        <v>13756</v>
      </c>
      <c r="J966">
        <v>0</v>
      </c>
    </row>
    <row r="967" spans="1:10">
      <c r="A967" s="3" t="s">
        <v>812</v>
      </c>
      <c r="B967">
        <v>2</v>
      </c>
      <c r="C967">
        <v>1</v>
      </c>
      <c r="I967" s="3" t="s">
        <v>20562</v>
      </c>
      <c r="J967">
        <v>0</v>
      </c>
    </row>
    <row r="968" spans="1:10">
      <c r="A968" s="3" t="s">
        <v>6765</v>
      </c>
      <c r="B968">
        <v>0</v>
      </c>
      <c r="C968">
        <v>0</v>
      </c>
      <c r="I968" s="3" t="s">
        <v>13801</v>
      </c>
      <c r="J968">
        <v>0</v>
      </c>
    </row>
    <row r="969" spans="1:10">
      <c r="A969" s="3" t="s">
        <v>6768</v>
      </c>
      <c r="B969">
        <v>0</v>
      </c>
      <c r="C969">
        <v>0</v>
      </c>
      <c r="I969" s="3" t="s">
        <v>13804</v>
      </c>
      <c r="J969">
        <v>0</v>
      </c>
    </row>
    <row r="970" spans="1:10">
      <c r="A970" s="3" t="s">
        <v>6774</v>
      </c>
      <c r="B970">
        <v>0</v>
      </c>
      <c r="C970">
        <v>0</v>
      </c>
      <c r="I970" s="3" t="s">
        <v>13807</v>
      </c>
      <c r="J970">
        <v>0</v>
      </c>
    </row>
    <row r="971" spans="1:10">
      <c r="A971" s="3" t="s">
        <v>6779</v>
      </c>
      <c r="B971">
        <v>0</v>
      </c>
      <c r="C971">
        <v>0</v>
      </c>
      <c r="I971" s="3" t="s">
        <v>13813</v>
      </c>
      <c r="J971">
        <v>0</v>
      </c>
    </row>
    <row r="972" spans="1:10">
      <c r="A972" s="3" t="s">
        <v>6782</v>
      </c>
      <c r="B972">
        <v>0</v>
      </c>
      <c r="C972">
        <v>0</v>
      </c>
      <c r="I972" s="3" t="s">
        <v>13821</v>
      </c>
      <c r="J972">
        <v>0</v>
      </c>
    </row>
    <row r="973" spans="1:10">
      <c r="A973" s="3" t="s">
        <v>6785</v>
      </c>
      <c r="B973">
        <v>0</v>
      </c>
      <c r="C973">
        <v>0</v>
      </c>
      <c r="I973" s="3" t="s">
        <v>591</v>
      </c>
      <c r="J973">
        <v>3</v>
      </c>
    </row>
    <row r="974" spans="1:10">
      <c r="A974" s="3" t="s">
        <v>6788</v>
      </c>
      <c r="B974">
        <v>0</v>
      </c>
      <c r="C974">
        <v>0</v>
      </c>
      <c r="I974" s="3" t="s">
        <v>13850</v>
      </c>
      <c r="J974">
        <v>0</v>
      </c>
    </row>
    <row r="975" spans="1:10">
      <c r="A975" s="3" t="s">
        <v>6797</v>
      </c>
      <c r="B975">
        <v>0</v>
      </c>
      <c r="C975">
        <v>0</v>
      </c>
      <c r="I975" s="3" t="s">
        <v>13853</v>
      </c>
      <c r="J975">
        <v>0</v>
      </c>
    </row>
    <row r="976" spans="1:10">
      <c r="A976" s="3" t="s">
        <v>6800</v>
      </c>
      <c r="B976">
        <v>0</v>
      </c>
      <c r="C976">
        <v>0</v>
      </c>
      <c r="I976" s="3" t="s">
        <v>13859</v>
      </c>
      <c r="J976">
        <v>0</v>
      </c>
    </row>
    <row r="977" spans="1:10">
      <c r="A977" s="3" t="s">
        <v>6803</v>
      </c>
      <c r="B977">
        <v>0</v>
      </c>
      <c r="C977">
        <v>0</v>
      </c>
      <c r="I977" s="3" t="s">
        <v>13874</v>
      </c>
      <c r="J977">
        <v>0</v>
      </c>
    </row>
    <row r="978" spans="1:10">
      <c r="A978" s="3" t="s">
        <v>845</v>
      </c>
      <c r="B978">
        <v>3</v>
      </c>
      <c r="C978">
        <v>1</v>
      </c>
      <c r="I978" s="3" t="s">
        <v>13877</v>
      </c>
      <c r="J978">
        <v>0</v>
      </c>
    </row>
    <row r="979" spans="1:10">
      <c r="A979" s="3" t="s">
        <v>6808</v>
      </c>
      <c r="B979">
        <v>0</v>
      </c>
      <c r="C979">
        <v>0</v>
      </c>
      <c r="I979" s="3" t="s">
        <v>13893</v>
      </c>
      <c r="J979">
        <v>0</v>
      </c>
    </row>
    <row r="980" spans="1:10">
      <c r="A980" s="3" t="s">
        <v>6811</v>
      </c>
      <c r="B980">
        <v>0</v>
      </c>
      <c r="C980">
        <v>0</v>
      </c>
      <c r="I980" s="3" t="s">
        <v>2185</v>
      </c>
      <c r="J980">
        <v>1</v>
      </c>
    </row>
    <row r="981" spans="1:10">
      <c r="A981" s="3" t="s">
        <v>6814</v>
      </c>
      <c r="B981">
        <v>0</v>
      </c>
      <c r="C981">
        <v>0</v>
      </c>
      <c r="I981" s="3" t="s">
        <v>13914</v>
      </c>
      <c r="J981">
        <v>0</v>
      </c>
    </row>
    <row r="982" spans="1:10">
      <c r="A982" s="3" t="s">
        <v>1769</v>
      </c>
      <c r="B982">
        <v>1</v>
      </c>
      <c r="C982">
        <v>0</v>
      </c>
      <c r="I982" s="3" t="s">
        <v>13925</v>
      </c>
      <c r="J982">
        <v>0</v>
      </c>
    </row>
    <row r="983" spans="1:10">
      <c r="A983" s="3" t="s">
        <v>6823</v>
      </c>
      <c r="B983">
        <v>0</v>
      </c>
      <c r="C983">
        <v>0</v>
      </c>
      <c r="I983" s="3" t="s">
        <v>2191</v>
      </c>
      <c r="J983">
        <v>3</v>
      </c>
    </row>
    <row r="984" spans="1:10">
      <c r="A984" s="3" t="s">
        <v>6826</v>
      </c>
      <c r="B984">
        <v>0</v>
      </c>
      <c r="C984">
        <v>0</v>
      </c>
      <c r="I984" s="3" t="s">
        <v>13936</v>
      </c>
      <c r="J984">
        <v>0</v>
      </c>
    </row>
    <row r="985" spans="1:10">
      <c r="A985" s="3" t="s">
        <v>6829</v>
      </c>
      <c r="B985">
        <v>0</v>
      </c>
      <c r="C985">
        <v>0</v>
      </c>
      <c r="I985" s="3" t="s">
        <v>13941</v>
      </c>
      <c r="J985">
        <v>0</v>
      </c>
    </row>
    <row r="986" spans="1:10">
      <c r="A986" s="3" t="s">
        <v>515</v>
      </c>
      <c r="B986">
        <v>6</v>
      </c>
      <c r="C986">
        <v>1</v>
      </c>
      <c r="I986" s="3" t="s">
        <v>2197</v>
      </c>
      <c r="J986">
        <v>1</v>
      </c>
    </row>
    <row r="987" spans="1:10">
      <c r="A987" s="3" t="s">
        <v>6834</v>
      </c>
      <c r="B987">
        <v>0</v>
      </c>
      <c r="C987">
        <v>0</v>
      </c>
      <c r="I987" s="3" t="s">
        <v>1268</v>
      </c>
      <c r="J987">
        <v>2</v>
      </c>
    </row>
    <row r="988" spans="1:10">
      <c r="A988" s="3" t="s">
        <v>6843</v>
      </c>
      <c r="B988">
        <v>0</v>
      </c>
      <c r="C988">
        <v>0</v>
      </c>
      <c r="I988" s="3" t="s">
        <v>13983</v>
      </c>
      <c r="J988">
        <v>0</v>
      </c>
    </row>
    <row r="989" spans="1:10">
      <c r="A989" s="3" t="s">
        <v>6848</v>
      </c>
      <c r="B989">
        <v>0</v>
      </c>
      <c r="C989">
        <v>0</v>
      </c>
      <c r="I989" s="3" t="s">
        <v>13993</v>
      </c>
      <c r="J989">
        <v>0</v>
      </c>
    </row>
    <row r="990" spans="1:10">
      <c r="A990" s="3" t="s">
        <v>1772</v>
      </c>
      <c r="B990">
        <v>1</v>
      </c>
      <c r="C990">
        <v>0</v>
      </c>
      <c r="I990" s="3" t="s">
        <v>13996</v>
      </c>
      <c r="J990">
        <v>0</v>
      </c>
    </row>
    <row r="991" spans="1:10">
      <c r="A991" s="3" t="s">
        <v>6859</v>
      </c>
      <c r="B991">
        <v>0</v>
      </c>
      <c r="C991">
        <v>0</v>
      </c>
      <c r="I991" s="3" t="s">
        <v>14015</v>
      </c>
      <c r="J991">
        <v>0</v>
      </c>
    </row>
    <row r="992" spans="1:10">
      <c r="A992" s="3" t="s">
        <v>6862</v>
      </c>
      <c r="B992">
        <v>0</v>
      </c>
      <c r="C992">
        <v>0</v>
      </c>
      <c r="I992" s="3" t="s">
        <v>14029</v>
      </c>
      <c r="J992">
        <v>0</v>
      </c>
    </row>
    <row r="993" spans="1:10">
      <c r="A993" s="3" t="s">
        <v>6865</v>
      </c>
      <c r="B993">
        <v>0</v>
      </c>
      <c r="C993">
        <v>0</v>
      </c>
      <c r="I993" s="3" t="s">
        <v>14039</v>
      </c>
      <c r="J993">
        <v>0</v>
      </c>
    </row>
    <row r="994" spans="1:10">
      <c r="A994" s="3" t="s">
        <v>603</v>
      </c>
      <c r="B994">
        <v>6</v>
      </c>
      <c r="C994">
        <v>0</v>
      </c>
      <c r="I994" s="3" t="s">
        <v>14042</v>
      </c>
      <c r="J994">
        <v>0</v>
      </c>
    </row>
    <row r="995" spans="1:10">
      <c r="A995" s="3" t="s">
        <v>6872</v>
      </c>
      <c r="B995">
        <v>0</v>
      </c>
      <c r="C995">
        <v>0</v>
      </c>
      <c r="I995" s="3" t="s">
        <v>2204</v>
      </c>
      <c r="J995">
        <v>1</v>
      </c>
    </row>
    <row r="996" spans="1:10">
      <c r="A996" s="3" t="s">
        <v>6875</v>
      </c>
      <c r="B996">
        <v>0</v>
      </c>
      <c r="C996">
        <v>0</v>
      </c>
      <c r="I996" s="3" t="s">
        <v>1380</v>
      </c>
      <c r="J996">
        <v>1</v>
      </c>
    </row>
    <row r="997" spans="1:10">
      <c r="A997" s="3" t="s">
        <v>6878</v>
      </c>
      <c r="B997">
        <v>0</v>
      </c>
      <c r="C997">
        <v>0</v>
      </c>
      <c r="I997" s="3" t="s">
        <v>20610</v>
      </c>
      <c r="J997">
        <v>0</v>
      </c>
    </row>
    <row r="998" spans="1:10">
      <c r="A998" s="3" t="s">
        <v>1775</v>
      </c>
      <c r="B998">
        <v>1</v>
      </c>
      <c r="C998">
        <v>0</v>
      </c>
      <c r="I998" s="3" t="s">
        <v>14051</v>
      </c>
      <c r="J998">
        <v>0</v>
      </c>
    </row>
    <row r="999" spans="1:10">
      <c r="A999" s="3" t="s">
        <v>6887</v>
      </c>
      <c r="B999">
        <v>0</v>
      </c>
      <c r="C999">
        <v>0</v>
      </c>
      <c r="I999" s="3" t="s">
        <v>14063</v>
      </c>
      <c r="J999">
        <v>0</v>
      </c>
    </row>
    <row r="1000" spans="1:10">
      <c r="A1000" s="3" t="s">
        <v>577</v>
      </c>
      <c r="B1000">
        <v>3</v>
      </c>
      <c r="C1000">
        <v>0</v>
      </c>
      <c r="I1000" s="3" t="s">
        <v>1107</v>
      </c>
      <c r="J1000">
        <v>2</v>
      </c>
    </row>
    <row r="1001" spans="1:10">
      <c r="A1001" s="3" t="s">
        <v>6890</v>
      </c>
      <c r="B1001">
        <v>0</v>
      </c>
      <c r="C1001">
        <v>0</v>
      </c>
      <c r="I1001" s="3" t="s">
        <v>14075</v>
      </c>
      <c r="J1001">
        <v>0</v>
      </c>
    </row>
    <row r="1002" spans="1:10">
      <c r="A1002" s="3" t="s">
        <v>6895</v>
      </c>
      <c r="B1002">
        <v>0</v>
      </c>
      <c r="C1002">
        <v>0</v>
      </c>
      <c r="I1002" s="3" t="s">
        <v>14088</v>
      </c>
      <c r="J1002">
        <v>0</v>
      </c>
    </row>
    <row r="1003" spans="1:10">
      <c r="A1003" s="3" t="s">
        <v>6900</v>
      </c>
      <c r="B1003">
        <v>0</v>
      </c>
      <c r="C1003">
        <v>0</v>
      </c>
      <c r="I1003" s="3" t="s">
        <v>14104</v>
      </c>
      <c r="J1003">
        <v>0</v>
      </c>
    </row>
    <row r="1004" spans="1:10">
      <c r="A1004" s="3" t="s">
        <v>6905</v>
      </c>
      <c r="B1004">
        <v>0</v>
      </c>
      <c r="C1004">
        <v>0</v>
      </c>
      <c r="I1004" s="3" t="s">
        <v>14111</v>
      </c>
      <c r="J1004">
        <v>0</v>
      </c>
    </row>
    <row r="1005" spans="1:10">
      <c r="A1005" s="3" t="s">
        <v>6909</v>
      </c>
      <c r="B1005">
        <v>0</v>
      </c>
      <c r="C1005">
        <v>0</v>
      </c>
      <c r="I1005" s="3" t="s">
        <v>20620</v>
      </c>
      <c r="J1005">
        <v>0</v>
      </c>
    </row>
    <row r="1006" spans="1:10">
      <c r="A1006" s="3" t="s">
        <v>6914</v>
      </c>
      <c r="B1006">
        <v>0</v>
      </c>
      <c r="C1006">
        <v>0</v>
      </c>
      <c r="I1006" s="3" t="s">
        <v>14114</v>
      </c>
      <c r="J1006">
        <v>0</v>
      </c>
    </row>
    <row r="1007" spans="1:10">
      <c r="A1007" s="3" t="s">
        <v>6917</v>
      </c>
      <c r="B1007">
        <v>0</v>
      </c>
      <c r="C1007">
        <v>0</v>
      </c>
      <c r="I1007" s="3" t="s">
        <v>14120</v>
      </c>
      <c r="J1007">
        <v>0</v>
      </c>
    </row>
    <row r="1008" spans="1:10">
      <c r="A1008" s="3" t="s">
        <v>6920</v>
      </c>
      <c r="B1008">
        <v>0</v>
      </c>
      <c r="C1008">
        <v>0</v>
      </c>
      <c r="I1008" s="3" t="s">
        <v>14133</v>
      </c>
      <c r="J1008">
        <v>0</v>
      </c>
    </row>
    <row r="1009" spans="1:10">
      <c r="A1009" s="3" t="s">
        <v>6929</v>
      </c>
      <c r="B1009">
        <v>0</v>
      </c>
      <c r="C1009">
        <v>0</v>
      </c>
      <c r="I1009" s="3" t="s">
        <v>14136</v>
      </c>
      <c r="J1009">
        <v>0</v>
      </c>
    </row>
    <row r="1010" spans="1:10">
      <c r="A1010" s="3" t="s">
        <v>6938</v>
      </c>
      <c r="B1010">
        <v>0</v>
      </c>
      <c r="C1010">
        <v>0</v>
      </c>
      <c r="I1010" s="3" t="s">
        <v>14170</v>
      </c>
      <c r="J1010">
        <v>0</v>
      </c>
    </row>
    <row r="1011" spans="1:10">
      <c r="A1011" s="3" t="s">
        <v>1778</v>
      </c>
      <c r="B1011">
        <v>1</v>
      </c>
      <c r="C1011">
        <v>0</v>
      </c>
      <c r="I1011" s="3" t="s">
        <v>346</v>
      </c>
      <c r="J1011">
        <v>5</v>
      </c>
    </row>
    <row r="1012" spans="1:10">
      <c r="A1012" s="3" t="s">
        <v>6949</v>
      </c>
      <c r="B1012">
        <v>0</v>
      </c>
      <c r="C1012">
        <v>0</v>
      </c>
      <c r="I1012" s="3" t="s">
        <v>714</v>
      </c>
      <c r="J1012">
        <v>3</v>
      </c>
    </row>
    <row r="1013" spans="1:10">
      <c r="A1013" s="3" t="s">
        <v>6952</v>
      </c>
      <c r="B1013">
        <v>0</v>
      </c>
      <c r="C1013">
        <v>0</v>
      </c>
      <c r="I1013" s="3" t="s">
        <v>14179</v>
      </c>
      <c r="J1013">
        <v>0</v>
      </c>
    </row>
    <row r="1014" spans="1:10">
      <c r="A1014" s="3" t="s">
        <v>989</v>
      </c>
      <c r="B1014">
        <v>2</v>
      </c>
      <c r="C1014">
        <v>0</v>
      </c>
      <c r="I1014" s="3" t="s">
        <v>248</v>
      </c>
      <c r="J1014">
        <v>5</v>
      </c>
    </row>
    <row r="1015" spans="1:10">
      <c r="A1015" s="3" t="s">
        <v>6963</v>
      </c>
      <c r="B1015">
        <v>0</v>
      </c>
      <c r="C1015">
        <v>0</v>
      </c>
      <c r="I1015" s="3" t="s">
        <v>14196</v>
      </c>
      <c r="J1015">
        <v>0</v>
      </c>
    </row>
    <row r="1016" spans="1:10">
      <c r="A1016" s="3" t="s">
        <v>6970</v>
      </c>
      <c r="B1016">
        <v>0</v>
      </c>
      <c r="C1016">
        <v>0</v>
      </c>
      <c r="I1016" s="3" t="s">
        <v>14233</v>
      </c>
      <c r="J1016">
        <v>0</v>
      </c>
    </row>
    <row r="1017" spans="1:10">
      <c r="A1017" s="3" t="s">
        <v>6973</v>
      </c>
      <c r="B1017">
        <v>0</v>
      </c>
      <c r="C1017">
        <v>0</v>
      </c>
      <c r="I1017" s="3" t="s">
        <v>14236</v>
      </c>
      <c r="J1017">
        <v>0</v>
      </c>
    </row>
    <row r="1018" spans="1:10">
      <c r="A1018" s="3" t="s">
        <v>6980</v>
      </c>
      <c r="B1018">
        <v>0</v>
      </c>
      <c r="C1018">
        <v>0</v>
      </c>
      <c r="I1018" s="3" t="s">
        <v>14245</v>
      </c>
      <c r="J1018">
        <v>0</v>
      </c>
    </row>
    <row r="1019" spans="1:10">
      <c r="A1019" s="3" t="s">
        <v>6983</v>
      </c>
      <c r="B1019">
        <v>0</v>
      </c>
      <c r="C1019">
        <v>0</v>
      </c>
      <c r="I1019" s="3" t="s">
        <v>14248</v>
      </c>
      <c r="J1019">
        <v>0</v>
      </c>
    </row>
    <row r="1020" spans="1:10">
      <c r="A1020" s="3" t="s">
        <v>6986</v>
      </c>
      <c r="B1020">
        <v>0</v>
      </c>
      <c r="C1020">
        <v>0</v>
      </c>
      <c r="I1020" s="3" t="s">
        <v>14253</v>
      </c>
      <c r="J1020">
        <v>0</v>
      </c>
    </row>
    <row r="1021" spans="1:10">
      <c r="A1021" s="3" t="s">
        <v>6993</v>
      </c>
      <c r="B1021">
        <v>0</v>
      </c>
      <c r="C1021">
        <v>0</v>
      </c>
      <c r="I1021" s="3" t="s">
        <v>1341</v>
      </c>
      <c r="J1021">
        <v>1</v>
      </c>
    </row>
    <row r="1022" spans="1:10">
      <c r="A1022" s="3" t="s">
        <v>7002</v>
      </c>
      <c r="B1022">
        <v>0</v>
      </c>
      <c r="C1022">
        <v>0</v>
      </c>
      <c r="I1022" s="3" t="s">
        <v>14272</v>
      </c>
      <c r="J1022">
        <v>0</v>
      </c>
    </row>
    <row r="1023" spans="1:10">
      <c r="A1023" s="3" t="s">
        <v>7005</v>
      </c>
      <c r="B1023">
        <v>0</v>
      </c>
      <c r="C1023">
        <v>0</v>
      </c>
      <c r="I1023" s="3" t="s">
        <v>14277</v>
      </c>
      <c r="J1023">
        <v>0</v>
      </c>
    </row>
    <row r="1024" spans="1:10">
      <c r="A1024" s="3" t="s">
        <v>7008</v>
      </c>
      <c r="B1024">
        <v>0</v>
      </c>
      <c r="C1024">
        <v>0</v>
      </c>
      <c r="I1024" s="3" t="s">
        <v>14312</v>
      </c>
      <c r="J1024">
        <v>0</v>
      </c>
    </row>
    <row r="1025" spans="1:10">
      <c r="A1025" s="3" t="s">
        <v>7013</v>
      </c>
      <c r="B1025">
        <v>0</v>
      </c>
      <c r="C1025">
        <v>0</v>
      </c>
      <c r="I1025" s="3" t="s">
        <v>14330</v>
      </c>
      <c r="J1025">
        <v>0</v>
      </c>
    </row>
    <row r="1026" spans="1:10">
      <c r="A1026" s="3" t="s">
        <v>7016</v>
      </c>
      <c r="B1026">
        <v>0</v>
      </c>
      <c r="C1026">
        <v>0</v>
      </c>
      <c r="I1026" s="3" t="s">
        <v>14335</v>
      </c>
      <c r="J1026">
        <v>0</v>
      </c>
    </row>
    <row r="1027" spans="1:10">
      <c r="A1027" s="3" t="s">
        <v>7019</v>
      </c>
      <c r="B1027">
        <v>0</v>
      </c>
      <c r="C1027">
        <v>0</v>
      </c>
      <c r="I1027" s="3" t="s">
        <v>14340</v>
      </c>
      <c r="J1027">
        <v>0</v>
      </c>
    </row>
    <row r="1028" spans="1:10">
      <c r="A1028" s="3" t="s">
        <v>7024</v>
      </c>
      <c r="B1028">
        <v>0</v>
      </c>
      <c r="C1028">
        <v>0</v>
      </c>
      <c r="I1028" s="3" t="s">
        <v>14352</v>
      </c>
      <c r="J1028">
        <v>0</v>
      </c>
    </row>
    <row r="1029" spans="1:10">
      <c r="A1029" s="3" t="s">
        <v>7031</v>
      </c>
      <c r="B1029">
        <v>0</v>
      </c>
      <c r="C1029">
        <v>0</v>
      </c>
      <c r="I1029" s="3" t="s">
        <v>14364</v>
      </c>
      <c r="J1029">
        <v>0</v>
      </c>
    </row>
    <row r="1030" spans="1:10">
      <c r="A1030" s="3" t="s">
        <v>7034</v>
      </c>
      <c r="B1030">
        <v>0</v>
      </c>
      <c r="C1030">
        <v>0</v>
      </c>
      <c r="I1030" s="3" t="s">
        <v>14368</v>
      </c>
      <c r="J1030">
        <v>0</v>
      </c>
    </row>
    <row r="1031" spans="1:10">
      <c r="A1031" s="3" t="s">
        <v>7037</v>
      </c>
      <c r="B1031">
        <v>0</v>
      </c>
      <c r="C1031">
        <v>0</v>
      </c>
      <c r="I1031" s="3" t="s">
        <v>14376</v>
      </c>
      <c r="J1031">
        <v>0</v>
      </c>
    </row>
    <row r="1032" spans="1:10">
      <c r="A1032" s="3" t="s">
        <v>7044</v>
      </c>
      <c r="B1032">
        <v>0</v>
      </c>
      <c r="C1032">
        <v>0</v>
      </c>
      <c r="I1032" s="3" t="s">
        <v>1116</v>
      </c>
      <c r="J1032">
        <v>2</v>
      </c>
    </row>
    <row r="1033" spans="1:10">
      <c r="A1033" s="3" t="s">
        <v>7051</v>
      </c>
      <c r="B1033">
        <v>0</v>
      </c>
      <c r="C1033">
        <v>0</v>
      </c>
      <c r="I1033" s="3" t="s">
        <v>14388</v>
      </c>
      <c r="J1033">
        <v>0</v>
      </c>
    </row>
    <row r="1034" spans="1:10">
      <c r="A1034" s="3" t="s">
        <v>349</v>
      </c>
      <c r="B1034">
        <v>8</v>
      </c>
      <c r="C1034">
        <v>0</v>
      </c>
      <c r="I1034" s="3" t="s">
        <v>14401</v>
      </c>
      <c r="J1034">
        <v>0</v>
      </c>
    </row>
    <row r="1035" spans="1:10">
      <c r="A1035" s="3" t="s">
        <v>7056</v>
      </c>
      <c r="B1035">
        <v>0</v>
      </c>
      <c r="C1035">
        <v>0</v>
      </c>
      <c r="I1035" s="3" t="s">
        <v>14421</v>
      </c>
      <c r="J1035">
        <v>0</v>
      </c>
    </row>
    <row r="1036" spans="1:10">
      <c r="A1036" s="3" t="s">
        <v>7063</v>
      </c>
      <c r="B1036">
        <v>0</v>
      </c>
      <c r="C1036">
        <v>0</v>
      </c>
      <c r="I1036" s="3" t="s">
        <v>20667</v>
      </c>
      <c r="J1036">
        <v>1</v>
      </c>
    </row>
    <row r="1037" spans="1:10">
      <c r="A1037" s="3" t="s">
        <v>7066</v>
      </c>
      <c r="B1037">
        <v>0</v>
      </c>
      <c r="C1037">
        <v>0</v>
      </c>
      <c r="I1037" s="3" t="s">
        <v>14433</v>
      </c>
      <c r="J1037">
        <v>0</v>
      </c>
    </row>
    <row r="1038" spans="1:10">
      <c r="A1038" s="3" t="s">
        <v>7069</v>
      </c>
      <c r="B1038">
        <v>0</v>
      </c>
      <c r="C1038">
        <v>0</v>
      </c>
      <c r="I1038" s="3" t="s">
        <v>14447</v>
      </c>
      <c r="J1038">
        <v>0</v>
      </c>
    </row>
    <row r="1039" spans="1:10">
      <c r="A1039" s="3" t="s">
        <v>7072</v>
      </c>
      <c r="B1039">
        <v>0</v>
      </c>
      <c r="C1039">
        <v>0</v>
      </c>
      <c r="I1039" s="3" t="s">
        <v>20687</v>
      </c>
      <c r="J1039">
        <v>0</v>
      </c>
    </row>
    <row r="1040" spans="1:10">
      <c r="A1040" s="3" t="s">
        <v>7079</v>
      </c>
      <c r="B1040">
        <v>0</v>
      </c>
      <c r="C1040">
        <v>0</v>
      </c>
      <c r="I1040" s="3" t="s">
        <v>2216</v>
      </c>
      <c r="J1040">
        <v>1</v>
      </c>
    </row>
    <row r="1041" spans="1:10">
      <c r="A1041" s="3" t="s">
        <v>7082</v>
      </c>
      <c r="B1041">
        <v>0</v>
      </c>
      <c r="C1041">
        <v>0</v>
      </c>
      <c r="I1041" s="3" t="s">
        <v>14472</v>
      </c>
      <c r="J1041">
        <v>0</v>
      </c>
    </row>
    <row r="1042" spans="1:10">
      <c r="A1042" s="3" t="s">
        <v>7089</v>
      </c>
      <c r="B1042">
        <v>0</v>
      </c>
      <c r="C1042">
        <v>0</v>
      </c>
      <c r="I1042" s="3" t="s">
        <v>830</v>
      </c>
      <c r="J1042">
        <v>3</v>
      </c>
    </row>
    <row r="1043" spans="1:10">
      <c r="A1043" s="3" t="s">
        <v>7095</v>
      </c>
      <c r="B1043">
        <v>0</v>
      </c>
      <c r="C1043">
        <v>0</v>
      </c>
      <c r="I1043" s="3" t="s">
        <v>14514</v>
      </c>
      <c r="J1043">
        <v>0</v>
      </c>
    </row>
    <row r="1044" spans="1:10">
      <c r="A1044" s="3" t="s">
        <v>7098</v>
      </c>
      <c r="B1044">
        <v>0</v>
      </c>
      <c r="C1044">
        <v>0</v>
      </c>
      <c r="I1044" s="3" t="s">
        <v>14517</v>
      </c>
      <c r="J1044">
        <v>0</v>
      </c>
    </row>
    <row r="1045" spans="1:10">
      <c r="A1045" s="3" t="s">
        <v>992</v>
      </c>
      <c r="B1045">
        <v>2</v>
      </c>
      <c r="C1045">
        <v>0</v>
      </c>
      <c r="I1045" s="3" t="s">
        <v>14520</v>
      </c>
      <c r="J1045">
        <v>0</v>
      </c>
    </row>
    <row r="1046" spans="1:10">
      <c r="A1046" s="3" t="s">
        <v>7105</v>
      </c>
      <c r="B1046">
        <v>0</v>
      </c>
      <c r="C1046">
        <v>0</v>
      </c>
      <c r="I1046" s="3" t="s">
        <v>14547</v>
      </c>
      <c r="J1046">
        <v>0</v>
      </c>
    </row>
    <row r="1047" spans="1:10">
      <c r="A1047" s="3" t="s">
        <v>7108</v>
      </c>
      <c r="B1047">
        <v>0</v>
      </c>
      <c r="C1047">
        <v>0</v>
      </c>
      <c r="I1047" s="3" t="s">
        <v>2219</v>
      </c>
      <c r="J1047">
        <v>1</v>
      </c>
    </row>
    <row r="1048" spans="1:10">
      <c r="A1048" s="3" t="s">
        <v>1781</v>
      </c>
      <c r="B1048">
        <v>2</v>
      </c>
      <c r="C1048">
        <v>0</v>
      </c>
      <c r="I1048" s="3" t="s">
        <v>14592</v>
      </c>
      <c r="J1048">
        <v>0</v>
      </c>
    </row>
    <row r="1049" spans="1:10">
      <c r="A1049" s="3" t="s">
        <v>7111</v>
      </c>
      <c r="B1049">
        <v>0</v>
      </c>
      <c r="C1049">
        <v>0</v>
      </c>
      <c r="I1049" s="3" t="s">
        <v>14611</v>
      </c>
      <c r="J1049">
        <v>0</v>
      </c>
    </row>
    <row r="1050" spans="1:10">
      <c r="A1050" s="3" t="s">
        <v>7116</v>
      </c>
      <c r="B1050">
        <v>0</v>
      </c>
      <c r="C1050">
        <v>0</v>
      </c>
      <c r="I1050" s="3" t="s">
        <v>14628</v>
      </c>
      <c r="J1050">
        <v>0</v>
      </c>
    </row>
    <row r="1051" spans="1:10">
      <c r="A1051" s="3" t="s">
        <v>2482</v>
      </c>
      <c r="B1051">
        <v>1</v>
      </c>
      <c r="C1051">
        <v>0</v>
      </c>
      <c r="I1051" s="3" t="s">
        <v>14631</v>
      </c>
      <c r="J1051">
        <v>0</v>
      </c>
    </row>
    <row r="1052" spans="1:10">
      <c r="A1052" s="3" t="s">
        <v>7125</v>
      </c>
      <c r="B1052">
        <v>0</v>
      </c>
      <c r="C1052">
        <v>0</v>
      </c>
      <c r="I1052" s="3" t="s">
        <v>14657</v>
      </c>
      <c r="J1052">
        <v>0</v>
      </c>
    </row>
    <row r="1053" spans="1:10">
      <c r="A1053" s="3" t="s">
        <v>7128</v>
      </c>
      <c r="B1053">
        <v>0</v>
      </c>
      <c r="C1053">
        <v>0</v>
      </c>
      <c r="I1053" s="3" t="s">
        <v>14668</v>
      </c>
      <c r="J1053">
        <v>0</v>
      </c>
    </row>
    <row r="1054" spans="1:10">
      <c r="A1054" s="3" t="s">
        <v>7131</v>
      </c>
      <c r="B1054">
        <v>0</v>
      </c>
      <c r="C1054">
        <v>0</v>
      </c>
      <c r="I1054" s="3" t="s">
        <v>14676</v>
      </c>
      <c r="J1054">
        <v>0</v>
      </c>
    </row>
    <row r="1055" spans="1:10">
      <c r="A1055" s="3" t="s">
        <v>7134</v>
      </c>
      <c r="B1055">
        <v>0</v>
      </c>
      <c r="C1055">
        <v>0</v>
      </c>
      <c r="I1055" s="3" t="s">
        <v>14679</v>
      </c>
      <c r="J1055">
        <v>0</v>
      </c>
    </row>
    <row r="1056" spans="1:10">
      <c r="A1056" s="3" t="s">
        <v>7137</v>
      </c>
      <c r="B1056">
        <v>0</v>
      </c>
      <c r="C1056">
        <v>0</v>
      </c>
      <c r="I1056" s="3" t="s">
        <v>14682</v>
      </c>
      <c r="J1056">
        <v>0</v>
      </c>
    </row>
    <row r="1057" spans="1:10">
      <c r="A1057" s="3" t="s">
        <v>7146</v>
      </c>
      <c r="B1057">
        <v>0</v>
      </c>
      <c r="C1057">
        <v>0</v>
      </c>
      <c r="I1057" s="3" t="s">
        <v>14687</v>
      </c>
      <c r="J1057">
        <v>0</v>
      </c>
    </row>
    <row r="1058" spans="1:10">
      <c r="A1058" s="3" t="s">
        <v>7149</v>
      </c>
      <c r="B1058">
        <v>0</v>
      </c>
      <c r="C1058">
        <v>0</v>
      </c>
      <c r="I1058" s="3" t="s">
        <v>14691</v>
      </c>
      <c r="J1058">
        <v>0</v>
      </c>
    </row>
    <row r="1059" spans="1:10">
      <c r="A1059" s="3" t="s">
        <v>1516</v>
      </c>
      <c r="B1059">
        <v>1</v>
      </c>
      <c r="C1059">
        <v>0</v>
      </c>
      <c r="I1059" s="3" t="s">
        <v>1333</v>
      </c>
      <c r="J1059">
        <v>1</v>
      </c>
    </row>
    <row r="1060" spans="1:10">
      <c r="A1060" s="3" t="s">
        <v>608</v>
      </c>
      <c r="B1060">
        <v>6</v>
      </c>
      <c r="C1060">
        <v>0</v>
      </c>
      <c r="I1060" s="3" t="s">
        <v>14715</v>
      </c>
      <c r="J1060">
        <v>0</v>
      </c>
    </row>
    <row r="1061" spans="1:10">
      <c r="A1061" s="3" t="s">
        <v>7168</v>
      </c>
      <c r="B1061">
        <v>0</v>
      </c>
      <c r="C1061">
        <v>0</v>
      </c>
      <c r="I1061" s="3" t="s">
        <v>2229</v>
      </c>
      <c r="J1061">
        <v>1</v>
      </c>
    </row>
    <row r="1062" spans="1:10">
      <c r="A1062" s="3" t="s">
        <v>7173</v>
      </c>
      <c r="B1062">
        <v>0</v>
      </c>
      <c r="C1062">
        <v>0</v>
      </c>
      <c r="I1062" s="3" t="s">
        <v>14749</v>
      </c>
      <c r="J1062">
        <v>0</v>
      </c>
    </row>
    <row r="1063" spans="1:10">
      <c r="A1063" s="3" t="s">
        <v>7178</v>
      </c>
      <c r="B1063">
        <v>0</v>
      </c>
      <c r="C1063">
        <v>0</v>
      </c>
      <c r="I1063" s="3" t="s">
        <v>14754</v>
      </c>
      <c r="J1063">
        <v>0</v>
      </c>
    </row>
    <row r="1064" spans="1:10">
      <c r="A1064" s="3" t="s">
        <v>7185</v>
      </c>
      <c r="B1064">
        <v>0</v>
      </c>
      <c r="C1064">
        <v>0</v>
      </c>
      <c r="I1064" s="3" t="s">
        <v>2232</v>
      </c>
      <c r="J1064">
        <v>1</v>
      </c>
    </row>
    <row r="1065" spans="1:10">
      <c r="A1065" s="3" t="s">
        <v>7192</v>
      </c>
      <c r="B1065">
        <v>0</v>
      </c>
      <c r="C1065">
        <v>0</v>
      </c>
      <c r="I1065" s="3" t="s">
        <v>14775</v>
      </c>
      <c r="J1065">
        <v>0</v>
      </c>
    </row>
    <row r="1066" spans="1:10">
      <c r="A1066" s="3" t="s">
        <v>795</v>
      </c>
      <c r="B1066">
        <v>2</v>
      </c>
      <c r="C1066">
        <v>0</v>
      </c>
      <c r="I1066" s="3" t="s">
        <v>14789</v>
      </c>
      <c r="J1066">
        <v>0</v>
      </c>
    </row>
    <row r="1067" spans="1:10">
      <c r="A1067" s="3" t="s">
        <v>7201</v>
      </c>
      <c r="B1067">
        <v>0</v>
      </c>
      <c r="C1067">
        <v>0</v>
      </c>
      <c r="I1067" s="3" t="s">
        <v>20731</v>
      </c>
      <c r="J1067">
        <v>1</v>
      </c>
    </row>
    <row r="1068" spans="1:10">
      <c r="A1068" s="3" t="s">
        <v>7204</v>
      </c>
      <c r="B1068">
        <v>0</v>
      </c>
      <c r="C1068">
        <v>0</v>
      </c>
      <c r="I1068" s="3" t="s">
        <v>14792</v>
      </c>
      <c r="J1068">
        <v>0</v>
      </c>
    </row>
    <row r="1069" spans="1:10">
      <c r="A1069" s="3" t="s">
        <v>7207</v>
      </c>
      <c r="B1069">
        <v>0</v>
      </c>
      <c r="C1069">
        <v>0</v>
      </c>
      <c r="I1069" s="3" t="s">
        <v>2243</v>
      </c>
      <c r="J1069">
        <v>1</v>
      </c>
    </row>
    <row r="1070" spans="1:10">
      <c r="A1070" s="3" t="s">
        <v>7210</v>
      </c>
      <c r="B1070">
        <v>0</v>
      </c>
      <c r="C1070">
        <v>0</v>
      </c>
      <c r="I1070" s="3" t="s">
        <v>14830</v>
      </c>
      <c r="J1070">
        <v>0</v>
      </c>
    </row>
    <row r="1071" spans="1:10">
      <c r="A1071" s="3" t="s">
        <v>7219</v>
      </c>
      <c r="B1071">
        <v>0</v>
      </c>
      <c r="C1071">
        <v>0</v>
      </c>
      <c r="I1071" s="3" t="s">
        <v>14840</v>
      </c>
      <c r="J1071">
        <v>0</v>
      </c>
    </row>
    <row r="1072" spans="1:10">
      <c r="A1072" s="3" t="s">
        <v>1786</v>
      </c>
      <c r="B1072">
        <v>1</v>
      </c>
      <c r="C1072">
        <v>0</v>
      </c>
      <c r="I1072" s="3" t="s">
        <v>14856</v>
      </c>
      <c r="J1072">
        <v>0</v>
      </c>
    </row>
    <row r="1073" spans="1:10">
      <c r="A1073" s="3" t="s">
        <v>7232</v>
      </c>
      <c r="B1073">
        <v>0</v>
      </c>
      <c r="C1073">
        <v>0</v>
      </c>
      <c r="I1073" s="3" t="s">
        <v>2246</v>
      </c>
      <c r="J1073">
        <v>1</v>
      </c>
    </row>
    <row r="1074" spans="1:10">
      <c r="A1074" s="3" t="s">
        <v>7241</v>
      </c>
      <c r="B1074">
        <v>0</v>
      </c>
      <c r="C1074">
        <v>0</v>
      </c>
      <c r="I1074" s="3" t="s">
        <v>14886</v>
      </c>
      <c r="J1074">
        <v>0</v>
      </c>
    </row>
    <row r="1075" spans="1:10">
      <c r="A1075" s="3" t="s">
        <v>7251</v>
      </c>
      <c r="B1075">
        <v>0</v>
      </c>
      <c r="C1075">
        <v>0</v>
      </c>
      <c r="I1075" s="3" t="s">
        <v>14892</v>
      </c>
      <c r="J1075">
        <v>0</v>
      </c>
    </row>
    <row r="1076" spans="1:10">
      <c r="A1076" s="3" t="s">
        <v>1196</v>
      </c>
      <c r="B1076">
        <v>1</v>
      </c>
      <c r="C1076">
        <v>0</v>
      </c>
      <c r="I1076" s="3" t="s">
        <v>14897</v>
      </c>
      <c r="J1076">
        <v>0</v>
      </c>
    </row>
    <row r="1077" spans="1:10">
      <c r="A1077" s="3" t="s">
        <v>7254</v>
      </c>
      <c r="B1077">
        <v>0</v>
      </c>
      <c r="C1077">
        <v>0</v>
      </c>
      <c r="I1077" s="3" t="s">
        <v>14900</v>
      </c>
      <c r="J1077">
        <v>0</v>
      </c>
    </row>
    <row r="1078" spans="1:10">
      <c r="A1078" s="3" t="s">
        <v>7259</v>
      </c>
      <c r="B1078">
        <v>0</v>
      </c>
      <c r="C1078">
        <v>0</v>
      </c>
      <c r="I1078" s="3" t="s">
        <v>14910</v>
      </c>
      <c r="J1078">
        <v>0</v>
      </c>
    </row>
    <row r="1079" spans="1:10">
      <c r="A1079" s="3" t="s">
        <v>7262</v>
      </c>
      <c r="B1079">
        <v>0</v>
      </c>
      <c r="C1079">
        <v>0</v>
      </c>
      <c r="I1079" s="3" t="s">
        <v>14916</v>
      </c>
      <c r="J1079">
        <v>0</v>
      </c>
    </row>
    <row r="1080" spans="1:10">
      <c r="A1080" s="3" t="s">
        <v>327</v>
      </c>
      <c r="B1080">
        <v>5</v>
      </c>
      <c r="C1080">
        <v>0</v>
      </c>
      <c r="I1080" s="3" t="s">
        <v>777</v>
      </c>
      <c r="J1080">
        <v>2</v>
      </c>
    </row>
    <row r="1081" spans="1:10">
      <c r="A1081" s="3" t="s">
        <v>997</v>
      </c>
      <c r="B1081">
        <v>2</v>
      </c>
      <c r="C1081">
        <v>0</v>
      </c>
      <c r="I1081" s="3" t="s">
        <v>14957</v>
      </c>
      <c r="J1081">
        <v>0</v>
      </c>
    </row>
    <row r="1082" spans="1:10">
      <c r="A1082" s="3" t="s">
        <v>1555</v>
      </c>
      <c r="B1082">
        <v>1</v>
      </c>
      <c r="C1082">
        <v>0</v>
      </c>
      <c r="I1082" s="3" t="s">
        <v>15001</v>
      </c>
      <c r="J1082">
        <v>0</v>
      </c>
    </row>
    <row r="1083" spans="1:10">
      <c r="A1083" s="3" t="s">
        <v>7271</v>
      </c>
      <c r="B1083">
        <v>0</v>
      </c>
      <c r="C1083">
        <v>0</v>
      </c>
      <c r="I1083" s="3" t="s">
        <v>15008</v>
      </c>
      <c r="J1083">
        <v>0</v>
      </c>
    </row>
    <row r="1084" spans="1:10">
      <c r="A1084" s="3" t="s">
        <v>7278</v>
      </c>
      <c r="B1084">
        <v>0</v>
      </c>
      <c r="C1084">
        <v>0</v>
      </c>
      <c r="I1084" s="3" t="s">
        <v>15032</v>
      </c>
      <c r="J1084">
        <v>0</v>
      </c>
    </row>
    <row r="1085" spans="1:10">
      <c r="A1085" s="3" t="s">
        <v>7281</v>
      </c>
      <c r="B1085">
        <v>0</v>
      </c>
      <c r="C1085">
        <v>0</v>
      </c>
      <c r="I1085" s="3" t="s">
        <v>2252</v>
      </c>
      <c r="J1085">
        <v>1</v>
      </c>
    </row>
    <row r="1086" spans="1:10">
      <c r="A1086" s="3" t="s">
        <v>7290</v>
      </c>
      <c r="B1086">
        <v>0</v>
      </c>
      <c r="C1086">
        <v>0</v>
      </c>
      <c r="I1086" s="3" t="s">
        <v>15039</v>
      </c>
      <c r="J1086">
        <v>0</v>
      </c>
    </row>
    <row r="1087" spans="1:10">
      <c r="A1087" s="3" t="s">
        <v>1789</v>
      </c>
      <c r="B1087">
        <v>2</v>
      </c>
      <c r="C1087">
        <v>0</v>
      </c>
      <c r="I1087" s="3" t="s">
        <v>15048</v>
      </c>
      <c r="J1087">
        <v>0</v>
      </c>
    </row>
    <row r="1088" spans="1:10">
      <c r="A1088" s="3" t="s">
        <v>7295</v>
      </c>
      <c r="B1088">
        <v>0</v>
      </c>
      <c r="C1088">
        <v>0</v>
      </c>
      <c r="I1088" s="3" t="s">
        <v>15055</v>
      </c>
      <c r="J1088">
        <v>0</v>
      </c>
    </row>
    <row r="1089" spans="1:10">
      <c r="A1089" s="3" t="s">
        <v>7300</v>
      </c>
      <c r="B1089">
        <v>0</v>
      </c>
      <c r="C1089">
        <v>0</v>
      </c>
      <c r="I1089" s="3" t="s">
        <v>15058</v>
      </c>
      <c r="J1089">
        <v>0</v>
      </c>
    </row>
    <row r="1090" spans="1:10">
      <c r="A1090" s="3" t="s">
        <v>339</v>
      </c>
      <c r="B1090">
        <v>4</v>
      </c>
      <c r="C1090">
        <v>0</v>
      </c>
      <c r="I1090" s="3" t="s">
        <v>15066</v>
      </c>
      <c r="J1090">
        <v>1</v>
      </c>
    </row>
    <row r="1091" spans="1:10">
      <c r="A1091" s="3" t="s">
        <v>7307</v>
      </c>
      <c r="B1091">
        <v>0</v>
      </c>
      <c r="C1091">
        <v>0</v>
      </c>
      <c r="I1091" s="3" t="s">
        <v>15073</v>
      </c>
      <c r="J1091">
        <v>0</v>
      </c>
    </row>
    <row r="1092" spans="1:10">
      <c r="A1092" s="3" t="s">
        <v>7310</v>
      </c>
      <c r="B1092">
        <v>0</v>
      </c>
      <c r="C1092">
        <v>0</v>
      </c>
      <c r="I1092" s="3" t="s">
        <v>15080</v>
      </c>
      <c r="J1092">
        <v>0</v>
      </c>
    </row>
    <row r="1093" spans="1:10">
      <c r="A1093" s="3" t="s">
        <v>7315</v>
      </c>
      <c r="B1093">
        <v>0</v>
      </c>
      <c r="C1093">
        <v>0</v>
      </c>
      <c r="I1093" s="3" t="s">
        <v>2258</v>
      </c>
      <c r="J1093">
        <v>1</v>
      </c>
    </row>
    <row r="1094" spans="1:10">
      <c r="A1094" s="3" t="s">
        <v>1000</v>
      </c>
      <c r="B1094">
        <v>3</v>
      </c>
      <c r="C1094">
        <v>0</v>
      </c>
      <c r="I1094" s="3" t="s">
        <v>15088</v>
      </c>
      <c r="J1094">
        <v>0</v>
      </c>
    </row>
    <row r="1095" spans="1:10">
      <c r="A1095" s="3" t="s">
        <v>7320</v>
      </c>
      <c r="B1095">
        <v>0</v>
      </c>
      <c r="C1095">
        <v>0</v>
      </c>
      <c r="I1095" s="3" t="s">
        <v>15091</v>
      </c>
      <c r="J1095">
        <v>0</v>
      </c>
    </row>
    <row r="1096" spans="1:10">
      <c r="A1096" s="3" t="s">
        <v>7325</v>
      </c>
      <c r="B1096">
        <v>0</v>
      </c>
      <c r="C1096">
        <v>0</v>
      </c>
      <c r="I1096" s="3" t="s">
        <v>15094</v>
      </c>
      <c r="J1096">
        <v>0</v>
      </c>
    </row>
    <row r="1097" spans="1:10">
      <c r="A1097" s="3" t="s">
        <v>1796</v>
      </c>
      <c r="B1097">
        <v>1</v>
      </c>
      <c r="C1097">
        <v>0</v>
      </c>
      <c r="I1097" s="3" t="s">
        <v>1390</v>
      </c>
      <c r="J1097">
        <v>0</v>
      </c>
    </row>
    <row r="1098" spans="1:10">
      <c r="A1098" s="3" t="s">
        <v>7332</v>
      </c>
      <c r="B1098">
        <v>0</v>
      </c>
      <c r="C1098">
        <v>0</v>
      </c>
      <c r="I1098" s="3" t="s">
        <v>15107</v>
      </c>
      <c r="J1098">
        <v>0</v>
      </c>
    </row>
    <row r="1099" spans="1:10">
      <c r="A1099" s="3" t="s">
        <v>7335</v>
      </c>
      <c r="B1099">
        <v>0</v>
      </c>
      <c r="C1099">
        <v>0</v>
      </c>
      <c r="I1099" s="3" t="s">
        <v>15110</v>
      </c>
      <c r="J1099">
        <v>0</v>
      </c>
    </row>
    <row r="1100" spans="1:10">
      <c r="A1100" s="3" t="s">
        <v>7340</v>
      </c>
      <c r="B1100">
        <v>0</v>
      </c>
      <c r="C1100">
        <v>0</v>
      </c>
      <c r="I1100" s="3" t="s">
        <v>2517</v>
      </c>
      <c r="J1100">
        <v>1</v>
      </c>
    </row>
    <row r="1101" spans="1:10">
      <c r="A1101" s="3" t="s">
        <v>7345</v>
      </c>
      <c r="B1101">
        <v>0</v>
      </c>
      <c r="C1101">
        <v>0</v>
      </c>
      <c r="I1101" s="3" t="s">
        <v>15150</v>
      </c>
      <c r="J1101">
        <v>0</v>
      </c>
    </row>
    <row r="1102" spans="1:10">
      <c r="A1102" s="3" t="s">
        <v>7350</v>
      </c>
      <c r="B1102">
        <v>0</v>
      </c>
      <c r="C1102">
        <v>0</v>
      </c>
      <c r="I1102" s="3" t="s">
        <v>15153</v>
      </c>
      <c r="J1102">
        <v>0</v>
      </c>
    </row>
    <row r="1103" spans="1:10">
      <c r="A1103" s="3" t="s">
        <v>7353</v>
      </c>
      <c r="B1103">
        <v>0</v>
      </c>
      <c r="C1103">
        <v>0</v>
      </c>
      <c r="I1103" s="3" t="s">
        <v>15172</v>
      </c>
      <c r="J1103">
        <v>0</v>
      </c>
    </row>
    <row r="1104" spans="1:10">
      <c r="A1104" s="3" t="s">
        <v>7360</v>
      </c>
      <c r="B1104">
        <v>0</v>
      </c>
      <c r="C1104">
        <v>0</v>
      </c>
      <c r="I1104" s="3" t="s">
        <v>15200</v>
      </c>
      <c r="J1104">
        <v>0</v>
      </c>
    </row>
    <row r="1105" spans="1:10">
      <c r="A1105" s="3" t="s">
        <v>7363</v>
      </c>
      <c r="B1105">
        <v>0</v>
      </c>
      <c r="C1105">
        <v>0</v>
      </c>
      <c r="I1105" s="3" t="s">
        <v>15208</v>
      </c>
      <c r="J1105">
        <v>0</v>
      </c>
    </row>
    <row r="1106" spans="1:10">
      <c r="A1106" s="3" t="s">
        <v>7372</v>
      </c>
      <c r="B1106">
        <v>0</v>
      </c>
      <c r="C1106">
        <v>0</v>
      </c>
      <c r="I1106" s="3" t="s">
        <v>15219</v>
      </c>
      <c r="J1106">
        <v>0</v>
      </c>
    </row>
    <row r="1107" spans="1:10">
      <c r="A1107" s="3" t="s">
        <v>7379</v>
      </c>
      <c r="B1107">
        <v>0</v>
      </c>
      <c r="C1107">
        <v>0</v>
      </c>
      <c r="I1107" s="3" t="s">
        <v>15237</v>
      </c>
      <c r="J1107">
        <v>0</v>
      </c>
    </row>
    <row r="1108" spans="1:10">
      <c r="A1108" s="3" t="s">
        <v>7384</v>
      </c>
      <c r="B1108">
        <v>0</v>
      </c>
      <c r="C1108">
        <v>0</v>
      </c>
      <c r="I1108" s="3" t="s">
        <v>15240</v>
      </c>
      <c r="J1108">
        <v>0</v>
      </c>
    </row>
    <row r="1109" spans="1:10">
      <c r="A1109" s="3" t="s">
        <v>7391</v>
      </c>
      <c r="B1109">
        <v>0</v>
      </c>
      <c r="C1109">
        <v>0</v>
      </c>
      <c r="I1109" s="3" t="s">
        <v>15249</v>
      </c>
      <c r="J1109">
        <v>0</v>
      </c>
    </row>
    <row r="1110" spans="1:10">
      <c r="A1110" s="3" t="s">
        <v>7402</v>
      </c>
      <c r="B1110">
        <v>0</v>
      </c>
      <c r="C1110">
        <v>0</v>
      </c>
      <c r="I1110" s="3" t="s">
        <v>15260</v>
      </c>
      <c r="J1110">
        <v>0</v>
      </c>
    </row>
    <row r="1111" spans="1:10">
      <c r="A1111" s="3" t="s">
        <v>7405</v>
      </c>
      <c r="B1111">
        <v>0</v>
      </c>
      <c r="C1111">
        <v>0</v>
      </c>
      <c r="I1111" s="3" t="s">
        <v>15263</v>
      </c>
      <c r="J1111">
        <v>0</v>
      </c>
    </row>
    <row r="1112" spans="1:10">
      <c r="A1112" s="3" t="s">
        <v>7408</v>
      </c>
      <c r="B1112">
        <v>0</v>
      </c>
      <c r="C1112">
        <v>0</v>
      </c>
      <c r="I1112" s="3" t="s">
        <v>15271</v>
      </c>
      <c r="J1112">
        <v>0</v>
      </c>
    </row>
    <row r="1113" spans="1:10">
      <c r="A1113" s="3" t="s">
        <v>1799</v>
      </c>
      <c r="B1113">
        <v>1</v>
      </c>
      <c r="C1113">
        <v>0</v>
      </c>
      <c r="I1113" s="3" t="s">
        <v>15285</v>
      </c>
      <c r="J1113">
        <v>0</v>
      </c>
    </row>
    <row r="1114" spans="1:10">
      <c r="A1114" s="3" t="s">
        <v>7413</v>
      </c>
      <c r="B1114">
        <v>0</v>
      </c>
      <c r="C1114">
        <v>0</v>
      </c>
      <c r="I1114" s="3" t="s">
        <v>15299</v>
      </c>
      <c r="J1114">
        <v>0</v>
      </c>
    </row>
    <row r="1115" spans="1:10">
      <c r="A1115" s="3" t="s">
        <v>7422</v>
      </c>
      <c r="B1115">
        <v>0</v>
      </c>
      <c r="C1115">
        <v>0</v>
      </c>
      <c r="I1115" s="3" t="s">
        <v>15306</v>
      </c>
      <c r="J1115">
        <v>0</v>
      </c>
    </row>
    <row r="1116" spans="1:10">
      <c r="A1116" s="3" t="s">
        <v>920</v>
      </c>
      <c r="B1116">
        <v>2</v>
      </c>
      <c r="C1116">
        <v>1</v>
      </c>
      <c r="I1116" s="3" t="s">
        <v>15325</v>
      </c>
      <c r="J1116">
        <v>0</v>
      </c>
    </row>
    <row r="1117" spans="1:10">
      <c r="A1117" s="3" t="s">
        <v>7431</v>
      </c>
      <c r="B1117">
        <v>0</v>
      </c>
      <c r="C1117">
        <v>0</v>
      </c>
      <c r="I1117" s="3" t="s">
        <v>15334</v>
      </c>
      <c r="J1117">
        <v>0</v>
      </c>
    </row>
    <row r="1118" spans="1:10">
      <c r="A1118" s="3" t="s">
        <v>7434</v>
      </c>
      <c r="B1118">
        <v>0</v>
      </c>
      <c r="C1118">
        <v>0</v>
      </c>
      <c r="I1118" s="3" t="s">
        <v>15337</v>
      </c>
      <c r="J1118">
        <v>0</v>
      </c>
    </row>
    <row r="1119" spans="1:10">
      <c r="A1119" s="3" t="s">
        <v>7439</v>
      </c>
      <c r="B1119">
        <v>0</v>
      </c>
      <c r="C1119">
        <v>0</v>
      </c>
      <c r="I1119" s="3" t="s">
        <v>15352</v>
      </c>
      <c r="J1119">
        <v>0</v>
      </c>
    </row>
    <row r="1120" spans="1:10">
      <c r="A1120" s="3" t="s">
        <v>7442</v>
      </c>
      <c r="B1120">
        <v>0</v>
      </c>
      <c r="C1120">
        <v>0</v>
      </c>
      <c r="I1120" s="3" t="s">
        <v>15361</v>
      </c>
      <c r="J1120">
        <v>0</v>
      </c>
    </row>
    <row r="1121" spans="1:10">
      <c r="A1121" s="3" t="s">
        <v>1802</v>
      </c>
      <c r="B1121">
        <v>1</v>
      </c>
      <c r="C1121">
        <v>0</v>
      </c>
      <c r="I1121" s="3" t="s">
        <v>15364</v>
      </c>
      <c r="J1121">
        <v>0</v>
      </c>
    </row>
    <row r="1122" spans="1:10">
      <c r="A1122" s="3" t="s">
        <v>7449</v>
      </c>
      <c r="B1122">
        <v>0</v>
      </c>
      <c r="C1122">
        <v>0</v>
      </c>
      <c r="I1122" s="3" t="s">
        <v>20808</v>
      </c>
      <c r="J1122">
        <v>0</v>
      </c>
    </row>
    <row r="1123" spans="1:10">
      <c r="A1123" s="3" t="s">
        <v>7452</v>
      </c>
      <c r="B1123">
        <v>0</v>
      </c>
      <c r="C1123">
        <v>0</v>
      </c>
      <c r="I1123" s="3" t="s">
        <v>527</v>
      </c>
      <c r="J1123">
        <v>5</v>
      </c>
    </row>
    <row r="1124" spans="1:10">
      <c r="A1124" s="3" t="s">
        <v>443</v>
      </c>
      <c r="B1124">
        <v>4</v>
      </c>
      <c r="C1124">
        <v>0</v>
      </c>
      <c r="I1124" s="3" t="s">
        <v>15373</v>
      </c>
      <c r="J1124">
        <v>0</v>
      </c>
    </row>
    <row r="1125" spans="1:10">
      <c r="A1125" s="3" t="s">
        <v>7457</v>
      </c>
      <c r="B1125">
        <v>0</v>
      </c>
      <c r="C1125">
        <v>0</v>
      </c>
      <c r="I1125" s="3" t="s">
        <v>15386</v>
      </c>
      <c r="J1125">
        <v>0</v>
      </c>
    </row>
    <row r="1126" spans="1:10">
      <c r="A1126" s="3" t="s">
        <v>7466</v>
      </c>
      <c r="B1126">
        <v>0</v>
      </c>
      <c r="C1126">
        <v>0</v>
      </c>
      <c r="I1126" s="3" t="s">
        <v>15391</v>
      </c>
      <c r="J1126">
        <v>0</v>
      </c>
    </row>
    <row r="1127" spans="1:10">
      <c r="A1127" s="3" t="s">
        <v>2485</v>
      </c>
      <c r="B1127">
        <v>0</v>
      </c>
      <c r="C1127">
        <v>0</v>
      </c>
      <c r="I1127" s="3" t="s">
        <v>15396</v>
      </c>
      <c r="J1127">
        <v>0</v>
      </c>
    </row>
    <row r="1128" spans="1:10">
      <c r="A1128" s="3" t="s">
        <v>7473</v>
      </c>
      <c r="B1128">
        <v>0</v>
      </c>
      <c r="C1128">
        <v>0</v>
      </c>
      <c r="I1128" s="3" t="s">
        <v>126</v>
      </c>
      <c r="J1128">
        <v>11</v>
      </c>
    </row>
    <row r="1129" spans="1:10">
      <c r="A1129" s="3" t="s">
        <v>7476</v>
      </c>
      <c r="B1129">
        <v>0</v>
      </c>
      <c r="C1129">
        <v>0</v>
      </c>
      <c r="I1129" s="3" t="s">
        <v>15401</v>
      </c>
      <c r="J1129">
        <v>0</v>
      </c>
    </row>
    <row r="1130" spans="1:10">
      <c r="A1130" s="3" t="s">
        <v>7479</v>
      </c>
      <c r="B1130">
        <v>0</v>
      </c>
      <c r="C1130">
        <v>0</v>
      </c>
      <c r="I1130" s="3" t="s">
        <v>15404</v>
      </c>
      <c r="J1130">
        <v>0</v>
      </c>
    </row>
    <row r="1131" spans="1:10">
      <c r="A1131" s="3" t="s">
        <v>7486</v>
      </c>
      <c r="B1131">
        <v>0</v>
      </c>
      <c r="C1131">
        <v>0</v>
      </c>
      <c r="I1131" s="3" t="s">
        <v>15412</v>
      </c>
      <c r="J1131">
        <v>0</v>
      </c>
    </row>
    <row r="1132" spans="1:10">
      <c r="A1132" s="3" t="s">
        <v>7491</v>
      </c>
      <c r="B1132">
        <v>0</v>
      </c>
      <c r="C1132">
        <v>0</v>
      </c>
      <c r="I1132" s="3" t="s">
        <v>15444</v>
      </c>
      <c r="J1132">
        <v>0</v>
      </c>
    </row>
    <row r="1133" spans="1:10">
      <c r="A1133" s="3" t="s">
        <v>7494</v>
      </c>
      <c r="B1133">
        <v>0</v>
      </c>
      <c r="C1133">
        <v>0</v>
      </c>
      <c r="I1133" s="3" t="s">
        <v>15469</v>
      </c>
      <c r="J1133">
        <v>0</v>
      </c>
    </row>
    <row r="1134" spans="1:10">
      <c r="A1134" s="3" t="s">
        <v>7505</v>
      </c>
      <c r="B1134">
        <v>0</v>
      </c>
      <c r="C1134">
        <v>0</v>
      </c>
      <c r="I1134" s="3" t="s">
        <v>15478</v>
      </c>
      <c r="J1134">
        <v>0</v>
      </c>
    </row>
    <row r="1135" spans="1:10">
      <c r="A1135" s="3" t="s">
        <v>7512</v>
      </c>
      <c r="B1135">
        <v>0</v>
      </c>
      <c r="C1135">
        <v>0</v>
      </c>
      <c r="I1135" s="3" t="s">
        <v>1366</v>
      </c>
      <c r="J1135">
        <v>2</v>
      </c>
    </row>
    <row r="1136" spans="1:10">
      <c r="A1136" s="3" t="s">
        <v>7517</v>
      </c>
      <c r="B1136">
        <v>0</v>
      </c>
      <c r="C1136">
        <v>0</v>
      </c>
      <c r="I1136" s="3" t="s">
        <v>15486</v>
      </c>
      <c r="J1136">
        <v>0</v>
      </c>
    </row>
    <row r="1137" spans="1:10">
      <c r="A1137" s="3" t="s">
        <v>7520</v>
      </c>
      <c r="B1137">
        <v>0</v>
      </c>
      <c r="C1137">
        <v>0</v>
      </c>
      <c r="I1137" s="3" t="s">
        <v>15525</v>
      </c>
      <c r="J1137">
        <v>0</v>
      </c>
    </row>
    <row r="1138" spans="1:10">
      <c r="A1138" s="3" t="s">
        <v>7523</v>
      </c>
      <c r="B1138">
        <v>0</v>
      </c>
      <c r="C1138">
        <v>0</v>
      </c>
      <c r="I1138" s="3" t="s">
        <v>15539</v>
      </c>
      <c r="J1138">
        <v>0</v>
      </c>
    </row>
    <row r="1139" spans="1:10">
      <c r="A1139" s="3" t="s">
        <v>7534</v>
      </c>
      <c r="B1139">
        <v>0</v>
      </c>
      <c r="C1139">
        <v>0</v>
      </c>
      <c r="I1139" s="3" t="s">
        <v>15563</v>
      </c>
      <c r="J1139">
        <v>0</v>
      </c>
    </row>
    <row r="1140" spans="1:10">
      <c r="A1140" s="3" t="s">
        <v>7545</v>
      </c>
      <c r="B1140">
        <v>0</v>
      </c>
      <c r="C1140">
        <v>0</v>
      </c>
      <c r="I1140" s="3" t="s">
        <v>15574</v>
      </c>
      <c r="J1140">
        <v>0</v>
      </c>
    </row>
    <row r="1141" spans="1:10">
      <c r="A1141" s="3" t="s">
        <v>2489</v>
      </c>
      <c r="B1141">
        <v>1</v>
      </c>
      <c r="C1141">
        <v>0</v>
      </c>
      <c r="I1141" s="3" t="s">
        <v>15583</v>
      </c>
      <c r="J1141">
        <v>0</v>
      </c>
    </row>
    <row r="1142" spans="1:10">
      <c r="A1142" s="3" t="s">
        <v>7558</v>
      </c>
      <c r="B1142">
        <v>0</v>
      </c>
      <c r="C1142">
        <v>0</v>
      </c>
      <c r="I1142" s="3" t="s">
        <v>15604</v>
      </c>
      <c r="J1142">
        <v>0</v>
      </c>
    </row>
    <row r="1143" spans="1:10">
      <c r="A1143" s="3" t="s">
        <v>817</v>
      </c>
      <c r="B1143">
        <v>3</v>
      </c>
      <c r="C1143">
        <v>0</v>
      </c>
      <c r="I1143" s="3" t="s">
        <v>15639</v>
      </c>
      <c r="J1143">
        <v>0</v>
      </c>
    </row>
    <row r="1144" spans="1:10">
      <c r="A1144" s="3" t="s">
        <v>7561</v>
      </c>
      <c r="B1144">
        <v>0</v>
      </c>
      <c r="C1144">
        <v>0</v>
      </c>
      <c r="I1144" s="3" t="s">
        <v>15642</v>
      </c>
      <c r="J1144">
        <v>0</v>
      </c>
    </row>
    <row r="1145" spans="1:10">
      <c r="A1145" s="3" t="s">
        <v>7564</v>
      </c>
      <c r="B1145">
        <v>0</v>
      </c>
      <c r="C1145">
        <v>0</v>
      </c>
      <c r="I1145" s="3" t="s">
        <v>20849</v>
      </c>
      <c r="J1145">
        <v>0</v>
      </c>
    </row>
    <row r="1146" spans="1:10">
      <c r="A1146" s="3" t="s">
        <v>7567</v>
      </c>
      <c r="B1146">
        <v>0</v>
      </c>
      <c r="C1146">
        <v>0</v>
      </c>
      <c r="I1146" s="3" t="s">
        <v>15650</v>
      </c>
      <c r="J1146">
        <v>0</v>
      </c>
    </row>
    <row r="1147" spans="1:10">
      <c r="A1147" s="3" t="s">
        <v>7572</v>
      </c>
      <c r="B1147">
        <v>0</v>
      </c>
      <c r="C1147">
        <v>0</v>
      </c>
      <c r="I1147" s="3" t="s">
        <v>15660</v>
      </c>
      <c r="J1147">
        <v>0</v>
      </c>
    </row>
    <row r="1148" spans="1:10">
      <c r="A1148" s="3" t="s">
        <v>7577</v>
      </c>
      <c r="B1148">
        <v>0</v>
      </c>
      <c r="C1148">
        <v>0</v>
      </c>
      <c r="I1148" s="3" t="s">
        <v>1522</v>
      </c>
      <c r="J1148">
        <v>2</v>
      </c>
    </row>
    <row r="1149" spans="1:10">
      <c r="A1149" s="3" t="s">
        <v>7582</v>
      </c>
      <c r="B1149">
        <v>0</v>
      </c>
      <c r="C1149">
        <v>0</v>
      </c>
      <c r="I1149" s="3" t="s">
        <v>15672</v>
      </c>
      <c r="J1149">
        <v>0</v>
      </c>
    </row>
    <row r="1150" spans="1:10">
      <c r="A1150" s="3" t="s">
        <v>7585</v>
      </c>
      <c r="B1150">
        <v>0</v>
      </c>
      <c r="C1150">
        <v>0</v>
      </c>
      <c r="I1150" s="3" t="s">
        <v>15699</v>
      </c>
      <c r="J1150">
        <v>0</v>
      </c>
    </row>
    <row r="1151" spans="1:10">
      <c r="A1151" s="3" t="s">
        <v>7588</v>
      </c>
      <c r="B1151">
        <v>0</v>
      </c>
      <c r="C1151">
        <v>0</v>
      </c>
      <c r="I1151" s="3" t="s">
        <v>15712</v>
      </c>
      <c r="J1151">
        <v>0</v>
      </c>
    </row>
    <row r="1152" spans="1:10">
      <c r="A1152" s="3" t="s">
        <v>7593</v>
      </c>
      <c r="B1152">
        <v>0</v>
      </c>
      <c r="C1152">
        <v>0</v>
      </c>
      <c r="I1152" s="3" t="s">
        <v>15715</v>
      </c>
      <c r="J1152">
        <v>0</v>
      </c>
    </row>
    <row r="1153" spans="1:10">
      <c r="A1153" s="3" t="s">
        <v>159</v>
      </c>
      <c r="B1153">
        <v>7</v>
      </c>
      <c r="C1153">
        <v>0</v>
      </c>
      <c r="I1153" s="3" t="s">
        <v>1435</v>
      </c>
      <c r="J1153">
        <v>2</v>
      </c>
    </row>
    <row r="1154" spans="1:10">
      <c r="A1154" s="3" t="s">
        <v>7596</v>
      </c>
      <c r="B1154">
        <v>0</v>
      </c>
      <c r="C1154">
        <v>0</v>
      </c>
      <c r="I1154" s="3" t="s">
        <v>15757</v>
      </c>
      <c r="J1154">
        <v>0</v>
      </c>
    </row>
    <row r="1155" spans="1:10">
      <c r="A1155" s="3" t="s">
        <v>7599</v>
      </c>
      <c r="B1155">
        <v>0</v>
      </c>
      <c r="C1155">
        <v>0</v>
      </c>
      <c r="I1155" s="3" t="s">
        <v>15760</v>
      </c>
      <c r="J1155">
        <v>0</v>
      </c>
    </row>
    <row r="1156" spans="1:10">
      <c r="A1156" s="3" t="s">
        <v>7604</v>
      </c>
      <c r="B1156">
        <v>0</v>
      </c>
      <c r="C1156">
        <v>0</v>
      </c>
      <c r="I1156" s="3" t="s">
        <v>2295</v>
      </c>
      <c r="J1156">
        <v>1</v>
      </c>
    </row>
    <row r="1157" spans="1:10">
      <c r="A1157" s="3" t="s">
        <v>855</v>
      </c>
      <c r="B1157">
        <v>2</v>
      </c>
      <c r="C1157">
        <v>0</v>
      </c>
      <c r="I1157" s="3" t="s">
        <v>15774</v>
      </c>
      <c r="J1157">
        <v>0</v>
      </c>
    </row>
    <row r="1158" spans="1:10">
      <c r="A1158" s="3" t="s">
        <v>7609</v>
      </c>
      <c r="B1158">
        <v>0</v>
      </c>
      <c r="C1158">
        <v>0</v>
      </c>
      <c r="I1158" s="3" t="s">
        <v>15777</v>
      </c>
      <c r="J1158">
        <v>0</v>
      </c>
    </row>
    <row r="1159" spans="1:10">
      <c r="A1159" s="3" t="s">
        <v>7612</v>
      </c>
      <c r="B1159">
        <v>0</v>
      </c>
      <c r="C1159">
        <v>0</v>
      </c>
      <c r="I1159" s="3" t="s">
        <v>15780</v>
      </c>
      <c r="J1159">
        <v>0</v>
      </c>
    </row>
    <row r="1160" spans="1:10">
      <c r="A1160" s="3" t="s">
        <v>7619</v>
      </c>
      <c r="B1160">
        <v>0</v>
      </c>
      <c r="C1160">
        <v>0</v>
      </c>
      <c r="I1160" s="3" t="s">
        <v>879</v>
      </c>
      <c r="J1160">
        <v>3</v>
      </c>
    </row>
    <row r="1161" spans="1:10">
      <c r="A1161" s="3" t="s">
        <v>7622</v>
      </c>
      <c r="B1161">
        <v>0</v>
      </c>
      <c r="C1161">
        <v>0</v>
      </c>
      <c r="I1161" s="3" t="s">
        <v>15821</v>
      </c>
      <c r="J1161">
        <v>0</v>
      </c>
    </row>
    <row r="1162" spans="1:10">
      <c r="A1162" s="3" t="s">
        <v>7629</v>
      </c>
      <c r="B1162">
        <v>0</v>
      </c>
      <c r="C1162">
        <v>0</v>
      </c>
      <c r="I1162" s="3" t="s">
        <v>2306</v>
      </c>
      <c r="J1162">
        <v>1</v>
      </c>
    </row>
    <row r="1163" spans="1:10">
      <c r="A1163" s="3" t="s">
        <v>7632</v>
      </c>
      <c r="B1163">
        <v>0</v>
      </c>
      <c r="C1163">
        <v>0</v>
      </c>
      <c r="I1163" s="3" t="s">
        <v>15831</v>
      </c>
      <c r="J1163">
        <v>0</v>
      </c>
    </row>
    <row r="1164" spans="1:10">
      <c r="A1164" s="3" t="s">
        <v>7635</v>
      </c>
      <c r="B1164">
        <v>0</v>
      </c>
      <c r="C1164">
        <v>0</v>
      </c>
      <c r="I1164" s="3" t="s">
        <v>15842</v>
      </c>
      <c r="J1164">
        <v>0</v>
      </c>
    </row>
    <row r="1165" spans="1:10">
      <c r="A1165" s="3" t="s">
        <v>7638</v>
      </c>
      <c r="B1165">
        <v>0</v>
      </c>
      <c r="C1165">
        <v>0</v>
      </c>
      <c r="I1165" s="3" t="s">
        <v>15853</v>
      </c>
      <c r="J1165">
        <v>0</v>
      </c>
    </row>
    <row r="1166" spans="1:10">
      <c r="A1166" s="3" t="s">
        <v>7643</v>
      </c>
      <c r="B1166">
        <v>0</v>
      </c>
      <c r="C1166">
        <v>0</v>
      </c>
      <c r="I1166" s="3" t="s">
        <v>15858</v>
      </c>
      <c r="J1166">
        <v>0</v>
      </c>
    </row>
    <row r="1167" spans="1:10">
      <c r="A1167" s="3" t="s">
        <v>7650</v>
      </c>
      <c r="B1167">
        <v>0</v>
      </c>
      <c r="C1167">
        <v>0</v>
      </c>
      <c r="I1167" s="3" t="s">
        <v>15884</v>
      </c>
      <c r="J1167">
        <v>0</v>
      </c>
    </row>
    <row r="1168" spans="1:10">
      <c r="A1168" s="3" t="s">
        <v>7657</v>
      </c>
      <c r="B1168">
        <v>0</v>
      </c>
      <c r="C1168">
        <v>0</v>
      </c>
      <c r="I1168" s="3" t="s">
        <v>15895</v>
      </c>
      <c r="J1168">
        <v>0</v>
      </c>
    </row>
    <row r="1169" spans="1:10">
      <c r="A1169" s="3" t="s">
        <v>7660</v>
      </c>
      <c r="B1169">
        <v>0</v>
      </c>
      <c r="C1169">
        <v>0</v>
      </c>
      <c r="I1169" s="3" t="s">
        <v>15915</v>
      </c>
      <c r="J1169">
        <v>0</v>
      </c>
    </row>
    <row r="1170" spans="1:10">
      <c r="A1170" s="3" t="s">
        <v>7663</v>
      </c>
      <c r="B1170">
        <v>0</v>
      </c>
      <c r="C1170">
        <v>0</v>
      </c>
      <c r="I1170" s="3" t="s">
        <v>15918</v>
      </c>
      <c r="J1170">
        <v>0</v>
      </c>
    </row>
    <row r="1171" spans="1:10">
      <c r="A1171" s="3" t="s">
        <v>7666</v>
      </c>
      <c r="B1171">
        <v>0</v>
      </c>
      <c r="C1171">
        <v>0</v>
      </c>
      <c r="I1171" s="3" t="s">
        <v>15921</v>
      </c>
      <c r="J1171">
        <v>0</v>
      </c>
    </row>
    <row r="1172" spans="1:10">
      <c r="A1172" s="3" t="s">
        <v>7669</v>
      </c>
      <c r="B1172">
        <v>0</v>
      </c>
      <c r="C1172">
        <v>0</v>
      </c>
      <c r="I1172" s="3" t="s">
        <v>15924</v>
      </c>
      <c r="J1172">
        <v>0</v>
      </c>
    </row>
    <row r="1173" spans="1:10">
      <c r="A1173" s="3" t="s">
        <v>7672</v>
      </c>
      <c r="B1173">
        <v>0</v>
      </c>
      <c r="C1173">
        <v>0</v>
      </c>
      <c r="I1173" s="3" t="s">
        <v>15988</v>
      </c>
      <c r="J1173">
        <v>0</v>
      </c>
    </row>
    <row r="1174" spans="1:10">
      <c r="A1174" s="3" t="s">
        <v>7675</v>
      </c>
      <c r="B1174">
        <v>0</v>
      </c>
      <c r="C1174">
        <v>0</v>
      </c>
      <c r="I1174" s="3" t="s">
        <v>16002</v>
      </c>
      <c r="J1174">
        <v>0</v>
      </c>
    </row>
    <row r="1175" spans="1:10">
      <c r="A1175" s="3" t="s">
        <v>7678</v>
      </c>
      <c r="B1175">
        <v>0</v>
      </c>
      <c r="C1175">
        <v>0</v>
      </c>
      <c r="I1175" s="3" t="s">
        <v>16022</v>
      </c>
      <c r="J1175">
        <v>0</v>
      </c>
    </row>
    <row r="1176" spans="1:10">
      <c r="A1176" s="3" t="s">
        <v>7681</v>
      </c>
      <c r="B1176">
        <v>0</v>
      </c>
      <c r="C1176">
        <v>0</v>
      </c>
      <c r="I1176" s="3" t="s">
        <v>16033</v>
      </c>
      <c r="J1176">
        <v>0</v>
      </c>
    </row>
    <row r="1177" spans="1:10">
      <c r="A1177" s="3" t="s">
        <v>7684</v>
      </c>
      <c r="B1177">
        <v>0</v>
      </c>
      <c r="C1177">
        <v>0</v>
      </c>
      <c r="I1177" s="3" t="s">
        <v>2322</v>
      </c>
      <c r="J1177">
        <v>1</v>
      </c>
    </row>
    <row r="1178" spans="1:10">
      <c r="A1178" s="3" t="s">
        <v>7687</v>
      </c>
      <c r="B1178">
        <v>0</v>
      </c>
      <c r="C1178">
        <v>0</v>
      </c>
      <c r="I1178" s="3" t="s">
        <v>16066</v>
      </c>
      <c r="J1178">
        <v>0</v>
      </c>
    </row>
    <row r="1179" spans="1:10">
      <c r="A1179" s="3" t="s">
        <v>7690</v>
      </c>
      <c r="B1179">
        <v>0</v>
      </c>
      <c r="C1179">
        <v>0</v>
      </c>
      <c r="I1179" s="3" t="s">
        <v>16082</v>
      </c>
      <c r="J1179">
        <v>0</v>
      </c>
    </row>
    <row r="1180" spans="1:10">
      <c r="A1180" s="3" t="s">
        <v>7695</v>
      </c>
      <c r="B1180">
        <v>0</v>
      </c>
      <c r="C1180">
        <v>0</v>
      </c>
      <c r="I1180" s="3" t="s">
        <v>16113</v>
      </c>
      <c r="J1180">
        <v>0</v>
      </c>
    </row>
    <row r="1181" spans="1:10">
      <c r="A1181" s="3" t="s">
        <v>7698</v>
      </c>
      <c r="B1181">
        <v>0</v>
      </c>
      <c r="C1181">
        <v>0</v>
      </c>
      <c r="I1181" s="3" t="s">
        <v>16118</v>
      </c>
      <c r="J1181">
        <v>0</v>
      </c>
    </row>
    <row r="1182" spans="1:10">
      <c r="A1182" s="3" t="s">
        <v>7701</v>
      </c>
      <c r="B1182">
        <v>0</v>
      </c>
      <c r="C1182">
        <v>0</v>
      </c>
      <c r="I1182" s="3" t="s">
        <v>16133</v>
      </c>
      <c r="J1182">
        <v>0</v>
      </c>
    </row>
    <row r="1183" spans="1:10">
      <c r="A1183" s="3" t="s">
        <v>7704</v>
      </c>
      <c r="B1183">
        <v>0</v>
      </c>
      <c r="C1183">
        <v>0</v>
      </c>
      <c r="I1183" s="3" t="s">
        <v>16168</v>
      </c>
      <c r="J1183">
        <v>0</v>
      </c>
    </row>
    <row r="1184" spans="1:10">
      <c r="A1184" s="3" t="s">
        <v>7707</v>
      </c>
      <c r="B1184">
        <v>0</v>
      </c>
      <c r="C1184">
        <v>0</v>
      </c>
      <c r="I1184" s="3" t="s">
        <v>20976</v>
      </c>
      <c r="J1184">
        <v>0</v>
      </c>
    </row>
    <row r="1185" spans="1:10">
      <c r="A1185" s="3" t="s">
        <v>7720</v>
      </c>
      <c r="B1185">
        <v>0</v>
      </c>
      <c r="C1185">
        <v>0</v>
      </c>
      <c r="I1185" s="3" t="s">
        <v>16177</v>
      </c>
      <c r="J1185">
        <v>0</v>
      </c>
    </row>
    <row r="1186" spans="1:10">
      <c r="A1186" s="3" t="s">
        <v>7729</v>
      </c>
      <c r="B1186">
        <v>0</v>
      </c>
      <c r="C1186">
        <v>0</v>
      </c>
      <c r="I1186" s="3" t="s">
        <v>16184</v>
      </c>
      <c r="J1186">
        <v>0</v>
      </c>
    </row>
    <row r="1187" spans="1:10">
      <c r="A1187" s="3" t="s">
        <v>7734</v>
      </c>
      <c r="B1187">
        <v>0</v>
      </c>
      <c r="C1187">
        <v>0</v>
      </c>
      <c r="I1187" s="3" t="s">
        <v>16208</v>
      </c>
      <c r="J1187">
        <v>0</v>
      </c>
    </row>
    <row r="1188" spans="1:10">
      <c r="A1188" s="3" t="s">
        <v>1207</v>
      </c>
      <c r="B1188">
        <v>1</v>
      </c>
      <c r="C1188">
        <v>0</v>
      </c>
      <c r="I1188" s="3" t="s">
        <v>16216</v>
      </c>
      <c r="J1188">
        <v>0</v>
      </c>
    </row>
    <row r="1189" spans="1:10">
      <c r="A1189" s="3" t="s">
        <v>7737</v>
      </c>
      <c r="B1189">
        <v>0</v>
      </c>
      <c r="C1189">
        <v>0</v>
      </c>
      <c r="I1189" s="3" t="s">
        <v>16220</v>
      </c>
      <c r="J1189">
        <v>0</v>
      </c>
    </row>
    <row r="1190" spans="1:10">
      <c r="A1190" s="3" t="s">
        <v>7742</v>
      </c>
      <c r="B1190">
        <v>0</v>
      </c>
      <c r="C1190">
        <v>0</v>
      </c>
      <c r="I1190" s="3" t="s">
        <v>16227</v>
      </c>
      <c r="J1190">
        <v>0</v>
      </c>
    </row>
    <row r="1191" spans="1:10">
      <c r="A1191" s="3" t="s">
        <v>7747</v>
      </c>
      <c r="B1191">
        <v>0</v>
      </c>
      <c r="C1191">
        <v>0</v>
      </c>
      <c r="I1191" s="3" t="s">
        <v>16232</v>
      </c>
      <c r="J1191">
        <v>0</v>
      </c>
    </row>
    <row r="1192" spans="1:10">
      <c r="A1192" s="3" t="s">
        <v>1003</v>
      </c>
      <c r="B1192">
        <v>2</v>
      </c>
      <c r="C1192">
        <v>0</v>
      </c>
      <c r="I1192" s="3" t="s">
        <v>2331</v>
      </c>
      <c r="J1192">
        <v>1</v>
      </c>
    </row>
    <row r="1193" spans="1:10">
      <c r="A1193" s="3" t="s">
        <v>7752</v>
      </c>
      <c r="B1193">
        <v>0</v>
      </c>
      <c r="C1193">
        <v>0</v>
      </c>
      <c r="I1193" s="3" t="s">
        <v>16237</v>
      </c>
      <c r="J1193">
        <v>0</v>
      </c>
    </row>
    <row r="1194" spans="1:10">
      <c r="A1194" s="3" t="s">
        <v>7757</v>
      </c>
      <c r="B1194">
        <v>0</v>
      </c>
      <c r="C1194">
        <v>0</v>
      </c>
      <c r="I1194" s="3" t="s">
        <v>16247</v>
      </c>
      <c r="J1194">
        <v>0</v>
      </c>
    </row>
    <row r="1195" spans="1:10">
      <c r="A1195" s="3" t="s">
        <v>552</v>
      </c>
      <c r="B1195">
        <v>3</v>
      </c>
      <c r="C1195">
        <v>0</v>
      </c>
      <c r="I1195" s="3" t="s">
        <v>16283</v>
      </c>
      <c r="J1195">
        <v>0</v>
      </c>
    </row>
    <row r="1196" spans="1:10">
      <c r="A1196" s="3" t="s">
        <v>611</v>
      </c>
      <c r="B1196">
        <v>7</v>
      </c>
      <c r="C1196">
        <v>0</v>
      </c>
      <c r="I1196" s="3" t="s">
        <v>2336</v>
      </c>
      <c r="J1196">
        <v>1</v>
      </c>
    </row>
    <row r="1197" spans="1:10">
      <c r="A1197" s="3" t="s">
        <v>7770</v>
      </c>
      <c r="B1197">
        <v>0</v>
      </c>
      <c r="C1197">
        <v>0</v>
      </c>
      <c r="I1197" s="3" t="s">
        <v>16317</v>
      </c>
      <c r="J1197">
        <v>0</v>
      </c>
    </row>
    <row r="1198" spans="1:10">
      <c r="A1198" s="3" t="s">
        <v>7773</v>
      </c>
      <c r="B1198">
        <v>0</v>
      </c>
      <c r="C1198">
        <v>0</v>
      </c>
      <c r="I1198" s="3" t="s">
        <v>16351</v>
      </c>
      <c r="J1198">
        <v>0</v>
      </c>
    </row>
    <row r="1199" spans="1:10">
      <c r="A1199" s="3" t="s">
        <v>407</v>
      </c>
      <c r="B1199">
        <v>1</v>
      </c>
      <c r="C1199">
        <v>0</v>
      </c>
      <c r="I1199" s="3" t="s">
        <v>16378</v>
      </c>
      <c r="J1199">
        <v>0</v>
      </c>
    </row>
    <row r="1200" spans="1:10">
      <c r="A1200" s="3" t="s">
        <v>1809</v>
      </c>
      <c r="B1200">
        <v>1</v>
      </c>
      <c r="C1200">
        <v>0</v>
      </c>
      <c r="I1200" s="3" t="s">
        <v>16388</v>
      </c>
      <c r="J1200">
        <v>0</v>
      </c>
    </row>
    <row r="1201" spans="1:10">
      <c r="A1201" s="3" t="s">
        <v>7776</v>
      </c>
      <c r="B1201">
        <v>0</v>
      </c>
      <c r="C1201">
        <v>0</v>
      </c>
      <c r="I1201" s="3" t="s">
        <v>16411</v>
      </c>
      <c r="J1201">
        <v>0</v>
      </c>
    </row>
    <row r="1202" spans="1:10">
      <c r="A1202" s="3" t="s">
        <v>7783</v>
      </c>
      <c r="B1202">
        <v>0</v>
      </c>
      <c r="C1202">
        <v>0</v>
      </c>
      <c r="I1202" s="3" t="s">
        <v>16417</v>
      </c>
      <c r="J1202">
        <v>0</v>
      </c>
    </row>
    <row r="1203" spans="1:10">
      <c r="A1203" s="3" t="s">
        <v>7788</v>
      </c>
      <c r="B1203">
        <v>0</v>
      </c>
      <c r="C1203">
        <v>0</v>
      </c>
      <c r="I1203" s="3" t="s">
        <v>16453</v>
      </c>
      <c r="J1203">
        <v>0</v>
      </c>
    </row>
    <row r="1204" spans="1:10">
      <c r="A1204" s="3" t="s">
        <v>7791</v>
      </c>
      <c r="B1204">
        <v>0</v>
      </c>
      <c r="C1204">
        <v>0</v>
      </c>
      <c r="I1204" s="3" t="s">
        <v>16460</v>
      </c>
      <c r="J1204">
        <v>0</v>
      </c>
    </row>
    <row r="1205" spans="1:10">
      <c r="A1205" s="3" t="s">
        <v>7794</v>
      </c>
      <c r="B1205">
        <v>0</v>
      </c>
      <c r="C1205">
        <v>0</v>
      </c>
      <c r="I1205" s="3" t="s">
        <v>16469</v>
      </c>
      <c r="J1205">
        <v>0</v>
      </c>
    </row>
    <row r="1206" spans="1:10">
      <c r="A1206" s="3" t="s">
        <v>7799</v>
      </c>
      <c r="B1206">
        <v>0</v>
      </c>
      <c r="C1206">
        <v>0</v>
      </c>
      <c r="I1206" s="3" t="s">
        <v>16474</v>
      </c>
      <c r="J1206">
        <v>0</v>
      </c>
    </row>
    <row r="1207" spans="1:10">
      <c r="A1207" s="3" t="s">
        <v>7803</v>
      </c>
      <c r="B1207">
        <v>0</v>
      </c>
      <c r="C1207">
        <v>0</v>
      </c>
      <c r="I1207" s="3" t="s">
        <v>21062</v>
      </c>
      <c r="J1207">
        <v>0</v>
      </c>
    </row>
    <row r="1208" spans="1:10">
      <c r="A1208" s="3" t="s">
        <v>7808</v>
      </c>
      <c r="B1208">
        <v>0</v>
      </c>
      <c r="C1208">
        <v>0</v>
      </c>
      <c r="I1208" s="3" t="s">
        <v>16502</v>
      </c>
      <c r="J1208">
        <v>0</v>
      </c>
    </row>
    <row r="1209" spans="1:10">
      <c r="A1209" s="3" t="s">
        <v>7811</v>
      </c>
      <c r="B1209">
        <v>0</v>
      </c>
      <c r="C1209">
        <v>0</v>
      </c>
      <c r="I1209" s="3" t="s">
        <v>386</v>
      </c>
      <c r="J1209">
        <v>6</v>
      </c>
    </row>
    <row r="1210" spans="1:10">
      <c r="A1210" s="3" t="s">
        <v>7814</v>
      </c>
      <c r="B1210">
        <v>0</v>
      </c>
      <c r="C1210">
        <v>0</v>
      </c>
      <c r="I1210" s="3" t="s">
        <v>16556</v>
      </c>
      <c r="J1210">
        <v>0</v>
      </c>
    </row>
    <row r="1211" spans="1:10">
      <c r="A1211" s="3" t="s">
        <v>7817</v>
      </c>
      <c r="B1211">
        <v>0</v>
      </c>
      <c r="C1211">
        <v>0</v>
      </c>
      <c r="I1211" s="3" t="s">
        <v>16568</v>
      </c>
      <c r="J1211">
        <v>0</v>
      </c>
    </row>
    <row r="1212" spans="1:10">
      <c r="A1212" s="3" t="s">
        <v>7824</v>
      </c>
      <c r="B1212">
        <v>0</v>
      </c>
      <c r="C1212">
        <v>0</v>
      </c>
      <c r="I1212" s="3" t="s">
        <v>16575</v>
      </c>
      <c r="J1212">
        <v>0</v>
      </c>
    </row>
    <row r="1213" spans="1:10">
      <c r="A1213" s="3" t="s">
        <v>7831</v>
      </c>
      <c r="B1213">
        <v>0</v>
      </c>
      <c r="C1213">
        <v>0</v>
      </c>
      <c r="I1213" s="3" t="s">
        <v>16602</v>
      </c>
      <c r="J1213">
        <v>0</v>
      </c>
    </row>
    <row r="1214" spans="1:10">
      <c r="A1214" s="3" t="s">
        <v>1812</v>
      </c>
      <c r="B1214">
        <v>1</v>
      </c>
      <c r="C1214">
        <v>0</v>
      </c>
      <c r="I1214" s="3" t="s">
        <v>16605</v>
      </c>
      <c r="J1214">
        <v>0</v>
      </c>
    </row>
    <row r="1215" spans="1:10">
      <c r="A1215" s="3" t="s">
        <v>7844</v>
      </c>
      <c r="B1215">
        <v>0</v>
      </c>
      <c r="C1215">
        <v>0</v>
      </c>
      <c r="I1215" s="3" t="s">
        <v>1499</v>
      </c>
      <c r="J1215">
        <v>1</v>
      </c>
    </row>
    <row r="1216" spans="1:10">
      <c r="A1216" s="3" t="s">
        <v>7847</v>
      </c>
      <c r="B1216">
        <v>0</v>
      </c>
      <c r="C1216">
        <v>0</v>
      </c>
      <c r="I1216" s="3" t="s">
        <v>16615</v>
      </c>
      <c r="J1216">
        <v>0</v>
      </c>
    </row>
    <row r="1217" spans="1:10">
      <c r="A1217" s="3" t="s">
        <v>7852</v>
      </c>
      <c r="B1217">
        <v>0</v>
      </c>
      <c r="C1217">
        <v>0</v>
      </c>
      <c r="I1217" s="3" t="s">
        <v>16618</v>
      </c>
      <c r="J1217">
        <v>0</v>
      </c>
    </row>
    <row r="1218" spans="1:10">
      <c r="A1218" s="3" t="s">
        <v>7855</v>
      </c>
      <c r="B1218">
        <v>0</v>
      </c>
      <c r="C1218">
        <v>0</v>
      </c>
      <c r="I1218" s="3" t="s">
        <v>16629</v>
      </c>
      <c r="J1218">
        <v>0</v>
      </c>
    </row>
    <row r="1219" spans="1:10">
      <c r="A1219" s="3" t="s">
        <v>7862</v>
      </c>
      <c r="B1219">
        <v>0</v>
      </c>
      <c r="C1219">
        <v>0</v>
      </c>
      <c r="I1219" s="3" t="s">
        <v>16651</v>
      </c>
      <c r="J1219">
        <v>0</v>
      </c>
    </row>
    <row r="1220" spans="1:10">
      <c r="A1220" s="3" t="s">
        <v>7867</v>
      </c>
      <c r="B1220">
        <v>0</v>
      </c>
      <c r="C1220">
        <v>0</v>
      </c>
      <c r="I1220" s="3" t="s">
        <v>16658</v>
      </c>
      <c r="J1220">
        <v>0</v>
      </c>
    </row>
    <row r="1221" spans="1:10">
      <c r="A1221" s="3" t="s">
        <v>2492</v>
      </c>
      <c r="B1221">
        <v>1</v>
      </c>
      <c r="C1221">
        <v>0</v>
      </c>
      <c r="I1221" s="3" t="s">
        <v>16661</v>
      </c>
      <c r="J1221">
        <v>0</v>
      </c>
    </row>
    <row r="1222" spans="1:10">
      <c r="A1222" s="3" t="s">
        <v>7874</v>
      </c>
      <c r="B1222">
        <v>0</v>
      </c>
      <c r="C1222">
        <v>0</v>
      </c>
      <c r="I1222" s="3" t="s">
        <v>16667</v>
      </c>
      <c r="J1222">
        <v>0</v>
      </c>
    </row>
    <row r="1223" spans="1:10">
      <c r="A1223" s="3" t="s">
        <v>7877</v>
      </c>
      <c r="B1223">
        <v>0</v>
      </c>
      <c r="C1223">
        <v>0</v>
      </c>
      <c r="I1223" s="3" t="s">
        <v>16689</v>
      </c>
      <c r="J1223">
        <v>0</v>
      </c>
    </row>
    <row r="1224" spans="1:10">
      <c r="A1224" s="3" t="s">
        <v>7880</v>
      </c>
      <c r="B1224">
        <v>0</v>
      </c>
      <c r="C1224">
        <v>0</v>
      </c>
      <c r="I1224" s="3" t="s">
        <v>129</v>
      </c>
      <c r="J1224">
        <v>7</v>
      </c>
    </row>
    <row r="1225" spans="1:10">
      <c r="A1225" s="3" t="s">
        <v>7884</v>
      </c>
      <c r="B1225">
        <v>0</v>
      </c>
      <c r="C1225">
        <v>0</v>
      </c>
      <c r="I1225" s="3" t="s">
        <v>16692</v>
      </c>
      <c r="J1225">
        <v>0</v>
      </c>
    </row>
    <row r="1226" spans="1:10">
      <c r="A1226" s="3" t="s">
        <v>7887</v>
      </c>
      <c r="B1226">
        <v>0</v>
      </c>
      <c r="C1226">
        <v>0</v>
      </c>
      <c r="I1226" s="3" t="s">
        <v>16745</v>
      </c>
      <c r="J1226">
        <v>0</v>
      </c>
    </row>
    <row r="1227" spans="1:10">
      <c r="A1227" s="3" t="s">
        <v>7896</v>
      </c>
      <c r="B1227">
        <v>0</v>
      </c>
      <c r="C1227">
        <v>0</v>
      </c>
      <c r="I1227" s="3" t="s">
        <v>16765</v>
      </c>
      <c r="J1227">
        <v>0</v>
      </c>
    </row>
    <row r="1228" spans="1:10">
      <c r="A1228" s="3" t="s">
        <v>7899</v>
      </c>
      <c r="B1228">
        <v>0</v>
      </c>
      <c r="C1228">
        <v>0</v>
      </c>
      <c r="I1228" s="3" t="s">
        <v>1128</v>
      </c>
      <c r="J1228">
        <v>3</v>
      </c>
    </row>
    <row r="1229" spans="1:10">
      <c r="A1229" s="3" t="s">
        <v>7902</v>
      </c>
      <c r="B1229">
        <v>0</v>
      </c>
      <c r="C1229">
        <v>0</v>
      </c>
      <c r="I1229" s="3" t="s">
        <v>16800</v>
      </c>
      <c r="J1229">
        <v>0</v>
      </c>
    </row>
    <row r="1230" spans="1:10">
      <c r="A1230" s="3" t="s">
        <v>614</v>
      </c>
      <c r="B1230">
        <v>3</v>
      </c>
      <c r="C1230">
        <v>0</v>
      </c>
      <c r="I1230" s="3" t="s">
        <v>16803</v>
      </c>
      <c r="J1230">
        <v>0</v>
      </c>
    </row>
    <row r="1231" spans="1:10">
      <c r="A1231" s="3" t="s">
        <v>7905</v>
      </c>
      <c r="B1231">
        <v>0</v>
      </c>
      <c r="C1231">
        <v>0</v>
      </c>
      <c r="I1231" s="3" t="s">
        <v>16820</v>
      </c>
      <c r="J1231">
        <v>0</v>
      </c>
    </row>
    <row r="1232" spans="1:10">
      <c r="A1232" s="3" t="s">
        <v>7910</v>
      </c>
      <c r="B1232">
        <v>0</v>
      </c>
      <c r="C1232">
        <v>0</v>
      </c>
      <c r="I1232" s="3" t="s">
        <v>16823</v>
      </c>
      <c r="J1232">
        <v>0</v>
      </c>
    </row>
    <row r="1233" spans="1:10">
      <c r="A1233" s="3" t="s">
        <v>7913</v>
      </c>
      <c r="B1233">
        <v>0</v>
      </c>
      <c r="C1233">
        <v>0</v>
      </c>
      <c r="I1233" s="3" t="s">
        <v>1131</v>
      </c>
      <c r="J1233">
        <v>2</v>
      </c>
    </row>
    <row r="1234" spans="1:10">
      <c r="A1234" s="3" t="s">
        <v>7918</v>
      </c>
      <c r="B1234">
        <v>0</v>
      </c>
      <c r="C1234">
        <v>0</v>
      </c>
      <c r="I1234" s="3" t="s">
        <v>16828</v>
      </c>
      <c r="J1234">
        <v>0</v>
      </c>
    </row>
    <row r="1235" spans="1:10">
      <c r="A1235" s="3" t="s">
        <v>1006</v>
      </c>
      <c r="B1235">
        <v>3</v>
      </c>
      <c r="C1235">
        <v>0</v>
      </c>
      <c r="I1235" s="3" t="s">
        <v>16833</v>
      </c>
      <c r="J1235">
        <v>0</v>
      </c>
    </row>
    <row r="1236" spans="1:10">
      <c r="A1236" s="3" t="s">
        <v>7923</v>
      </c>
      <c r="B1236">
        <v>0</v>
      </c>
      <c r="C1236">
        <v>0</v>
      </c>
      <c r="I1236" s="3" t="s">
        <v>273</v>
      </c>
      <c r="J1236">
        <v>5</v>
      </c>
    </row>
    <row r="1237" spans="1:10">
      <c r="A1237" s="3" t="s">
        <v>7926</v>
      </c>
      <c r="B1237">
        <v>0</v>
      </c>
      <c r="C1237">
        <v>0</v>
      </c>
      <c r="I1237" s="3" t="s">
        <v>16849</v>
      </c>
      <c r="J1237">
        <v>0</v>
      </c>
    </row>
    <row r="1238" spans="1:10">
      <c r="A1238" s="3" t="s">
        <v>7931</v>
      </c>
      <c r="B1238">
        <v>0</v>
      </c>
      <c r="C1238">
        <v>0</v>
      </c>
      <c r="I1238" s="3" t="s">
        <v>2371</v>
      </c>
      <c r="J1238">
        <v>2</v>
      </c>
    </row>
    <row r="1239" spans="1:10">
      <c r="A1239" s="3" t="s">
        <v>7936</v>
      </c>
      <c r="B1239">
        <v>0</v>
      </c>
      <c r="C1239">
        <v>0</v>
      </c>
      <c r="I1239" s="3" t="s">
        <v>16908</v>
      </c>
      <c r="J1239">
        <v>0</v>
      </c>
    </row>
    <row r="1240" spans="1:10">
      <c r="A1240" s="3" t="s">
        <v>7939</v>
      </c>
      <c r="B1240">
        <v>0</v>
      </c>
      <c r="C1240">
        <v>0</v>
      </c>
      <c r="I1240" s="3" t="s">
        <v>16919</v>
      </c>
      <c r="J1240">
        <v>0</v>
      </c>
    </row>
    <row r="1241" spans="1:10">
      <c r="A1241" s="3" t="s">
        <v>7946</v>
      </c>
      <c r="B1241">
        <v>0</v>
      </c>
      <c r="C1241">
        <v>0</v>
      </c>
      <c r="I1241" s="3" t="s">
        <v>21145</v>
      </c>
      <c r="J1241">
        <v>0</v>
      </c>
    </row>
    <row r="1242" spans="1:10">
      <c r="A1242" s="3" t="s">
        <v>7951</v>
      </c>
      <c r="B1242">
        <v>0</v>
      </c>
      <c r="C1242">
        <v>0</v>
      </c>
      <c r="I1242" s="3" t="s">
        <v>2376</v>
      </c>
      <c r="J1242">
        <v>1</v>
      </c>
    </row>
    <row r="1243" spans="1:10">
      <c r="A1243" s="3" t="s">
        <v>7960</v>
      </c>
      <c r="B1243">
        <v>0</v>
      </c>
      <c r="C1243">
        <v>0</v>
      </c>
      <c r="I1243" s="3" t="s">
        <v>16966</v>
      </c>
      <c r="J1243">
        <v>0</v>
      </c>
    </row>
    <row r="1244" spans="1:10">
      <c r="A1244" s="3" t="s">
        <v>7963</v>
      </c>
      <c r="B1244">
        <v>0</v>
      </c>
      <c r="C1244">
        <v>0</v>
      </c>
      <c r="I1244" s="3" t="s">
        <v>16977</v>
      </c>
      <c r="J1244">
        <v>0</v>
      </c>
    </row>
    <row r="1245" spans="1:10">
      <c r="A1245" s="3" t="s">
        <v>7966</v>
      </c>
      <c r="B1245">
        <v>0</v>
      </c>
      <c r="C1245">
        <v>0</v>
      </c>
      <c r="I1245" s="3" t="s">
        <v>16995</v>
      </c>
      <c r="J1245">
        <v>0</v>
      </c>
    </row>
    <row r="1246" spans="1:10">
      <c r="A1246" s="3" t="s">
        <v>7969</v>
      </c>
      <c r="B1246">
        <v>0</v>
      </c>
      <c r="C1246">
        <v>0</v>
      </c>
      <c r="I1246" s="3" t="s">
        <v>17005</v>
      </c>
      <c r="J1246">
        <v>0</v>
      </c>
    </row>
    <row r="1247" spans="1:10">
      <c r="A1247" s="3" t="s">
        <v>7972</v>
      </c>
      <c r="B1247">
        <v>0</v>
      </c>
      <c r="C1247">
        <v>0</v>
      </c>
      <c r="I1247" s="3" t="s">
        <v>17024</v>
      </c>
      <c r="J1247">
        <v>0</v>
      </c>
    </row>
    <row r="1248" spans="1:10">
      <c r="A1248" s="3" t="s">
        <v>7977</v>
      </c>
      <c r="B1248">
        <v>0</v>
      </c>
      <c r="C1248">
        <v>0</v>
      </c>
      <c r="I1248" s="3" t="s">
        <v>17040</v>
      </c>
      <c r="J1248">
        <v>0</v>
      </c>
    </row>
    <row r="1249" spans="1:10">
      <c r="A1249" s="3" t="s">
        <v>7980</v>
      </c>
      <c r="B1249">
        <v>0</v>
      </c>
      <c r="C1249">
        <v>0</v>
      </c>
      <c r="I1249" s="3" t="s">
        <v>17049</v>
      </c>
      <c r="J1249">
        <v>0</v>
      </c>
    </row>
    <row r="1250" spans="1:10">
      <c r="A1250" s="3" t="s">
        <v>7985</v>
      </c>
      <c r="B1250">
        <v>0</v>
      </c>
      <c r="C1250">
        <v>0</v>
      </c>
      <c r="I1250" s="3" t="s">
        <v>17054</v>
      </c>
      <c r="J1250">
        <v>0</v>
      </c>
    </row>
    <row r="1251" spans="1:10">
      <c r="A1251" s="3" t="s">
        <v>7988</v>
      </c>
      <c r="B1251">
        <v>0</v>
      </c>
      <c r="C1251">
        <v>0</v>
      </c>
      <c r="I1251" s="3" t="s">
        <v>17057</v>
      </c>
      <c r="J1251">
        <v>0</v>
      </c>
    </row>
    <row r="1252" spans="1:10">
      <c r="A1252" s="3" t="s">
        <v>7991</v>
      </c>
      <c r="B1252">
        <v>0</v>
      </c>
      <c r="C1252">
        <v>0</v>
      </c>
      <c r="I1252" s="3" t="s">
        <v>1134</v>
      </c>
      <c r="J1252">
        <v>3</v>
      </c>
    </row>
    <row r="1253" spans="1:10">
      <c r="A1253" s="3" t="s">
        <v>7996</v>
      </c>
      <c r="B1253">
        <v>0</v>
      </c>
      <c r="C1253">
        <v>0</v>
      </c>
      <c r="I1253" s="3" t="s">
        <v>1372</v>
      </c>
      <c r="J1253">
        <v>1</v>
      </c>
    </row>
    <row r="1254" spans="1:10">
      <c r="A1254" s="3" t="s">
        <v>7999</v>
      </c>
      <c r="B1254">
        <v>0</v>
      </c>
      <c r="C1254">
        <v>0</v>
      </c>
      <c r="I1254" s="3" t="s">
        <v>316</v>
      </c>
      <c r="J1254">
        <v>8</v>
      </c>
    </row>
    <row r="1255" spans="1:10">
      <c r="A1255" s="3" t="s">
        <v>8002</v>
      </c>
      <c r="B1255">
        <v>0</v>
      </c>
      <c r="C1255">
        <v>0</v>
      </c>
      <c r="I1255" s="3" t="s">
        <v>374</v>
      </c>
      <c r="J1255">
        <v>4</v>
      </c>
    </row>
    <row r="1256" spans="1:10">
      <c r="A1256" s="3" t="s">
        <v>8005</v>
      </c>
      <c r="B1256">
        <v>0</v>
      </c>
      <c r="C1256">
        <v>0</v>
      </c>
      <c r="I1256" s="3" t="s">
        <v>17079</v>
      </c>
      <c r="J1256">
        <v>0</v>
      </c>
    </row>
    <row r="1257" spans="1:10">
      <c r="A1257" s="3" t="s">
        <v>8008</v>
      </c>
      <c r="B1257">
        <v>0</v>
      </c>
      <c r="C1257">
        <v>0</v>
      </c>
      <c r="I1257" s="3" t="s">
        <v>17082</v>
      </c>
      <c r="J1257">
        <v>0</v>
      </c>
    </row>
    <row r="1258" spans="1:10">
      <c r="A1258" s="3" t="s">
        <v>8011</v>
      </c>
      <c r="B1258">
        <v>0</v>
      </c>
      <c r="C1258">
        <v>0</v>
      </c>
      <c r="I1258" s="3" t="s">
        <v>17085</v>
      </c>
      <c r="J1258">
        <v>0</v>
      </c>
    </row>
    <row r="1259" spans="1:10">
      <c r="A1259" s="3" t="s">
        <v>8014</v>
      </c>
      <c r="B1259">
        <v>0</v>
      </c>
      <c r="C1259">
        <v>0</v>
      </c>
      <c r="I1259" s="3" t="s">
        <v>17097</v>
      </c>
      <c r="J1259">
        <v>0</v>
      </c>
    </row>
    <row r="1260" spans="1:10">
      <c r="A1260" s="3" t="s">
        <v>8025</v>
      </c>
      <c r="B1260">
        <v>0</v>
      </c>
      <c r="C1260">
        <v>0</v>
      </c>
      <c r="I1260" s="3" t="s">
        <v>17100</v>
      </c>
      <c r="J1260">
        <v>0</v>
      </c>
    </row>
    <row r="1261" spans="1:10">
      <c r="A1261" s="3" t="s">
        <v>8028</v>
      </c>
      <c r="B1261">
        <v>1</v>
      </c>
      <c r="C1261">
        <v>0</v>
      </c>
      <c r="I1261" s="3" t="s">
        <v>1137</v>
      </c>
      <c r="J1261">
        <v>2</v>
      </c>
    </row>
    <row r="1262" spans="1:10">
      <c r="A1262" s="3" t="s">
        <v>8031</v>
      </c>
      <c r="B1262">
        <v>0</v>
      </c>
      <c r="C1262">
        <v>0</v>
      </c>
      <c r="I1262" s="3" t="s">
        <v>17144</v>
      </c>
      <c r="J1262">
        <v>0</v>
      </c>
    </row>
    <row r="1263" spans="1:10">
      <c r="A1263" s="3" t="s">
        <v>8042</v>
      </c>
      <c r="B1263">
        <v>0</v>
      </c>
      <c r="C1263">
        <v>0</v>
      </c>
      <c r="I1263" s="3" t="s">
        <v>17152</v>
      </c>
      <c r="J1263">
        <v>0</v>
      </c>
    </row>
    <row r="1264" spans="1:10">
      <c r="A1264" s="3" t="s">
        <v>8051</v>
      </c>
      <c r="B1264">
        <v>0</v>
      </c>
      <c r="C1264">
        <v>0</v>
      </c>
      <c r="I1264" s="3" t="s">
        <v>17162</v>
      </c>
      <c r="J1264">
        <v>0</v>
      </c>
    </row>
    <row r="1265" spans="1:10">
      <c r="A1265" s="3" t="s">
        <v>8058</v>
      </c>
      <c r="B1265">
        <v>0</v>
      </c>
      <c r="C1265">
        <v>0</v>
      </c>
      <c r="I1265" s="3" t="s">
        <v>17178</v>
      </c>
      <c r="J1265">
        <v>0</v>
      </c>
    </row>
    <row r="1266" spans="1:10">
      <c r="A1266" s="3" t="s">
        <v>8061</v>
      </c>
      <c r="B1266">
        <v>0</v>
      </c>
      <c r="C1266">
        <v>0</v>
      </c>
      <c r="I1266" s="3" t="s">
        <v>1140</v>
      </c>
      <c r="J1266">
        <v>3</v>
      </c>
    </row>
    <row r="1267" spans="1:10">
      <c r="A1267" s="3" t="s">
        <v>1441</v>
      </c>
      <c r="B1267">
        <v>1</v>
      </c>
      <c r="C1267">
        <v>0</v>
      </c>
      <c r="I1267" s="3" t="s">
        <v>17186</v>
      </c>
      <c r="J1267">
        <v>0</v>
      </c>
    </row>
    <row r="1268" spans="1:10">
      <c r="A1268" s="3" t="s">
        <v>8066</v>
      </c>
      <c r="B1268">
        <v>2</v>
      </c>
      <c r="C1268">
        <v>1</v>
      </c>
      <c r="I1268" s="3" t="s">
        <v>2385</v>
      </c>
      <c r="J1268">
        <v>1</v>
      </c>
    </row>
    <row r="1269" spans="1:10">
      <c r="A1269" s="3" t="s">
        <v>8073</v>
      </c>
      <c r="B1269">
        <v>0</v>
      </c>
      <c r="C1269">
        <v>0</v>
      </c>
      <c r="I1269" s="3" t="s">
        <v>17209</v>
      </c>
      <c r="J1269">
        <v>0</v>
      </c>
    </row>
    <row r="1270" spans="1:10">
      <c r="A1270" s="3" t="s">
        <v>1163</v>
      </c>
      <c r="B1270">
        <v>2</v>
      </c>
      <c r="C1270">
        <v>0</v>
      </c>
      <c r="I1270" s="3" t="s">
        <v>17222</v>
      </c>
      <c r="J1270">
        <v>0</v>
      </c>
    </row>
    <row r="1271" spans="1:10">
      <c r="A1271" s="3" t="s">
        <v>8080</v>
      </c>
      <c r="B1271">
        <v>0</v>
      </c>
      <c r="C1271">
        <v>0</v>
      </c>
      <c r="I1271" s="3" t="s">
        <v>1294</v>
      </c>
      <c r="J1271">
        <v>1</v>
      </c>
    </row>
    <row r="1272" spans="1:10">
      <c r="A1272" s="3" t="s">
        <v>8087</v>
      </c>
      <c r="B1272">
        <v>0</v>
      </c>
      <c r="C1272">
        <v>0</v>
      </c>
      <c r="I1272" s="3" t="s">
        <v>2388</v>
      </c>
      <c r="J1272">
        <v>1</v>
      </c>
    </row>
    <row r="1273" spans="1:10">
      <c r="A1273" s="3" t="s">
        <v>8090</v>
      </c>
      <c r="B1273">
        <v>0</v>
      </c>
      <c r="C1273">
        <v>0</v>
      </c>
      <c r="I1273" s="3" t="s">
        <v>17295</v>
      </c>
      <c r="J1273">
        <v>0</v>
      </c>
    </row>
    <row r="1274" spans="1:10">
      <c r="A1274" s="3" t="s">
        <v>8093</v>
      </c>
      <c r="B1274">
        <v>0</v>
      </c>
      <c r="C1274">
        <v>0</v>
      </c>
      <c r="I1274" s="3" t="s">
        <v>17314</v>
      </c>
      <c r="J1274">
        <v>0</v>
      </c>
    </row>
    <row r="1275" spans="1:10">
      <c r="A1275" s="3" t="s">
        <v>1817</v>
      </c>
      <c r="B1275">
        <v>1</v>
      </c>
      <c r="C1275">
        <v>0</v>
      </c>
      <c r="I1275" s="3" t="s">
        <v>17323</v>
      </c>
      <c r="J1275">
        <v>0</v>
      </c>
    </row>
    <row r="1276" spans="1:10">
      <c r="A1276" s="3" t="s">
        <v>8098</v>
      </c>
      <c r="B1276">
        <v>0</v>
      </c>
      <c r="C1276">
        <v>0</v>
      </c>
      <c r="I1276" s="3" t="s">
        <v>17350</v>
      </c>
      <c r="J1276">
        <v>0</v>
      </c>
    </row>
    <row r="1277" spans="1:10">
      <c r="A1277" s="3" t="s">
        <v>8101</v>
      </c>
      <c r="B1277">
        <v>0</v>
      </c>
      <c r="C1277">
        <v>0</v>
      </c>
      <c r="I1277" s="3" t="s">
        <v>17353</v>
      </c>
      <c r="J1277">
        <v>0</v>
      </c>
    </row>
    <row r="1278" spans="1:10">
      <c r="A1278" s="3" t="s">
        <v>8106</v>
      </c>
      <c r="B1278">
        <v>0</v>
      </c>
      <c r="C1278">
        <v>0</v>
      </c>
      <c r="I1278" s="3" t="s">
        <v>17387</v>
      </c>
      <c r="J1278">
        <v>0</v>
      </c>
    </row>
    <row r="1279" spans="1:10">
      <c r="A1279" s="3" t="s">
        <v>8111</v>
      </c>
      <c r="B1279">
        <v>0</v>
      </c>
      <c r="C1279">
        <v>0</v>
      </c>
      <c r="I1279" s="3" t="s">
        <v>17402</v>
      </c>
      <c r="J1279">
        <v>0</v>
      </c>
    </row>
    <row r="1280" spans="1:10">
      <c r="A1280" s="3" t="s">
        <v>8118</v>
      </c>
      <c r="B1280">
        <v>0</v>
      </c>
      <c r="C1280">
        <v>0</v>
      </c>
      <c r="I1280" s="3" t="s">
        <v>17428</v>
      </c>
      <c r="J1280">
        <v>0</v>
      </c>
    </row>
    <row r="1281" spans="1:10">
      <c r="A1281" s="3" t="s">
        <v>8121</v>
      </c>
      <c r="B1281">
        <v>0</v>
      </c>
      <c r="C1281">
        <v>0</v>
      </c>
      <c r="I1281" s="3" t="s">
        <v>17435</v>
      </c>
      <c r="J1281">
        <v>0</v>
      </c>
    </row>
    <row r="1282" spans="1:10">
      <c r="A1282" s="3" t="s">
        <v>8124</v>
      </c>
      <c r="B1282">
        <v>0</v>
      </c>
      <c r="C1282">
        <v>0</v>
      </c>
      <c r="I1282" s="3" t="s">
        <v>17443</v>
      </c>
      <c r="J1282">
        <v>0</v>
      </c>
    </row>
    <row r="1283" spans="1:10">
      <c r="A1283" s="3" t="s">
        <v>8131</v>
      </c>
      <c r="B1283">
        <v>0</v>
      </c>
      <c r="C1283">
        <v>0</v>
      </c>
      <c r="I1283" s="3" t="s">
        <v>17456</v>
      </c>
      <c r="J1283">
        <v>0</v>
      </c>
    </row>
    <row r="1284" spans="1:10">
      <c r="A1284" s="3" t="s">
        <v>8134</v>
      </c>
      <c r="B1284">
        <v>0</v>
      </c>
      <c r="C1284">
        <v>0</v>
      </c>
      <c r="I1284" s="3" t="s">
        <v>2403</v>
      </c>
      <c r="J1284">
        <v>1</v>
      </c>
    </row>
    <row r="1285" spans="1:10">
      <c r="A1285" s="3" t="s">
        <v>839</v>
      </c>
      <c r="B1285">
        <v>4</v>
      </c>
      <c r="C1285">
        <v>0</v>
      </c>
      <c r="I1285" s="3" t="s">
        <v>17470</v>
      </c>
      <c r="J1285">
        <v>3</v>
      </c>
    </row>
    <row r="1286" spans="1:10">
      <c r="A1286" s="3" t="s">
        <v>8144</v>
      </c>
      <c r="B1286">
        <v>0</v>
      </c>
      <c r="C1286">
        <v>0</v>
      </c>
      <c r="I1286" s="3" t="s">
        <v>17481</v>
      </c>
      <c r="J1286">
        <v>0</v>
      </c>
    </row>
    <row r="1287" spans="1:10">
      <c r="A1287" s="3" t="s">
        <v>8147</v>
      </c>
      <c r="B1287">
        <v>0</v>
      </c>
      <c r="C1287">
        <v>0</v>
      </c>
      <c r="I1287" s="3" t="s">
        <v>17490</v>
      </c>
      <c r="J1287">
        <v>0</v>
      </c>
    </row>
    <row r="1288" spans="1:10">
      <c r="A1288" s="3" t="s">
        <v>8150</v>
      </c>
      <c r="B1288">
        <v>0</v>
      </c>
      <c r="C1288">
        <v>0</v>
      </c>
      <c r="I1288" s="3" t="s">
        <v>17499</v>
      </c>
      <c r="J1288">
        <v>0</v>
      </c>
    </row>
    <row r="1289" spans="1:10">
      <c r="A1289" s="3" t="s">
        <v>8153</v>
      </c>
      <c r="B1289">
        <v>0</v>
      </c>
      <c r="C1289">
        <v>0</v>
      </c>
      <c r="I1289" s="3" t="s">
        <v>17535</v>
      </c>
      <c r="J1289">
        <v>0</v>
      </c>
    </row>
    <row r="1290" spans="1:10">
      <c r="A1290" s="3" t="s">
        <v>1412</v>
      </c>
      <c r="B1290">
        <v>1</v>
      </c>
      <c r="C1290">
        <v>0</v>
      </c>
      <c r="I1290" s="3" t="s">
        <v>17538</v>
      </c>
      <c r="J1290">
        <v>0</v>
      </c>
    </row>
    <row r="1291" spans="1:10">
      <c r="A1291" s="3" t="s">
        <v>8156</v>
      </c>
      <c r="B1291">
        <v>0</v>
      </c>
      <c r="C1291">
        <v>0</v>
      </c>
      <c r="I1291" s="3" t="s">
        <v>17541</v>
      </c>
      <c r="J1291">
        <v>0</v>
      </c>
    </row>
    <row r="1292" spans="1:10">
      <c r="A1292" s="3" t="s">
        <v>8159</v>
      </c>
      <c r="B1292">
        <v>0</v>
      </c>
      <c r="C1292">
        <v>0</v>
      </c>
      <c r="I1292" s="3" t="s">
        <v>1143</v>
      </c>
      <c r="J1292">
        <v>2</v>
      </c>
    </row>
    <row r="1293" spans="1:10">
      <c r="A1293" s="3" t="s">
        <v>8162</v>
      </c>
      <c r="B1293">
        <v>0</v>
      </c>
      <c r="C1293">
        <v>0</v>
      </c>
      <c r="I1293" s="3" t="s">
        <v>21237</v>
      </c>
      <c r="J1293">
        <v>0</v>
      </c>
    </row>
    <row r="1294" spans="1:10">
      <c r="A1294" s="3" t="s">
        <v>8167</v>
      </c>
      <c r="B1294">
        <v>0</v>
      </c>
      <c r="C1294">
        <v>0</v>
      </c>
      <c r="I1294" s="3" t="s">
        <v>17551</v>
      </c>
      <c r="J1294">
        <v>0</v>
      </c>
    </row>
    <row r="1295" spans="1:10">
      <c r="A1295" s="3" t="s">
        <v>8170</v>
      </c>
      <c r="B1295">
        <v>0</v>
      </c>
      <c r="C1295">
        <v>0</v>
      </c>
      <c r="I1295" s="3" t="s">
        <v>17577</v>
      </c>
      <c r="J1295">
        <v>0</v>
      </c>
    </row>
    <row r="1296" spans="1:10">
      <c r="A1296" s="3" t="s">
        <v>8175</v>
      </c>
      <c r="B1296">
        <v>0</v>
      </c>
      <c r="C1296">
        <v>0</v>
      </c>
      <c r="I1296" s="3" t="s">
        <v>17584</v>
      </c>
      <c r="J1296">
        <v>0</v>
      </c>
    </row>
    <row r="1297" spans="1:10">
      <c r="A1297" s="3" t="s">
        <v>8182</v>
      </c>
      <c r="B1297">
        <v>0</v>
      </c>
      <c r="C1297">
        <v>0</v>
      </c>
      <c r="I1297" s="3" t="s">
        <v>17589</v>
      </c>
      <c r="J1297">
        <v>0</v>
      </c>
    </row>
    <row r="1298" spans="1:10">
      <c r="A1298" s="3" t="s">
        <v>1543</v>
      </c>
      <c r="B1298">
        <v>1</v>
      </c>
      <c r="C1298">
        <v>0</v>
      </c>
      <c r="I1298" s="3" t="s">
        <v>17608</v>
      </c>
      <c r="J1298">
        <v>0</v>
      </c>
    </row>
    <row r="1299" spans="1:10">
      <c r="A1299" s="3" t="s">
        <v>8185</v>
      </c>
      <c r="B1299">
        <v>0</v>
      </c>
      <c r="C1299">
        <v>0</v>
      </c>
      <c r="I1299" s="3" t="s">
        <v>17613</v>
      </c>
      <c r="J1299">
        <v>0</v>
      </c>
    </row>
    <row r="1300" spans="1:10">
      <c r="A1300" s="3" t="s">
        <v>8192</v>
      </c>
      <c r="B1300">
        <v>0</v>
      </c>
      <c r="C1300">
        <v>0</v>
      </c>
      <c r="I1300" s="3" t="s">
        <v>17631</v>
      </c>
      <c r="J1300">
        <v>0</v>
      </c>
    </row>
    <row r="1301" spans="1:10">
      <c r="A1301" s="3" t="s">
        <v>1820</v>
      </c>
      <c r="B1301">
        <v>1</v>
      </c>
      <c r="C1301">
        <v>0</v>
      </c>
      <c r="I1301" s="3" t="s">
        <v>17636</v>
      </c>
      <c r="J1301">
        <v>0</v>
      </c>
    </row>
    <row r="1302" spans="1:10">
      <c r="A1302" s="3" t="s">
        <v>8201</v>
      </c>
      <c r="B1302">
        <v>0</v>
      </c>
      <c r="C1302">
        <v>0</v>
      </c>
      <c r="I1302" s="3" t="s">
        <v>17647</v>
      </c>
      <c r="J1302">
        <v>0</v>
      </c>
    </row>
    <row r="1303" spans="1:10">
      <c r="A1303" s="3" t="s">
        <v>8204</v>
      </c>
      <c r="B1303">
        <v>0</v>
      </c>
      <c r="C1303">
        <v>0</v>
      </c>
      <c r="I1303" s="3" t="s">
        <v>17658</v>
      </c>
      <c r="J1303">
        <v>0</v>
      </c>
    </row>
    <row r="1304" spans="1:10">
      <c r="A1304" s="3" t="s">
        <v>8211</v>
      </c>
      <c r="B1304">
        <v>0</v>
      </c>
      <c r="C1304">
        <v>0</v>
      </c>
      <c r="I1304" s="3" t="s">
        <v>17676</v>
      </c>
      <c r="J1304">
        <v>0</v>
      </c>
    </row>
    <row r="1305" spans="1:10">
      <c r="A1305" s="3" t="s">
        <v>1823</v>
      </c>
      <c r="B1305">
        <v>1</v>
      </c>
      <c r="C1305">
        <v>0</v>
      </c>
      <c r="I1305" s="3" t="s">
        <v>17692</v>
      </c>
      <c r="J1305">
        <v>0</v>
      </c>
    </row>
    <row r="1306" spans="1:10">
      <c r="A1306" s="3" t="s">
        <v>8216</v>
      </c>
      <c r="B1306">
        <v>0</v>
      </c>
      <c r="C1306">
        <v>0</v>
      </c>
      <c r="I1306" s="3" t="s">
        <v>17754</v>
      </c>
      <c r="J1306">
        <v>0</v>
      </c>
    </row>
    <row r="1307" spans="1:10">
      <c r="A1307" s="3" t="s">
        <v>8223</v>
      </c>
      <c r="B1307">
        <v>0</v>
      </c>
      <c r="C1307">
        <v>0</v>
      </c>
      <c r="I1307" s="3" t="s">
        <v>17757</v>
      </c>
      <c r="J1307">
        <v>0</v>
      </c>
    </row>
    <row r="1308" spans="1:10">
      <c r="A1308" s="3" t="s">
        <v>8226</v>
      </c>
      <c r="B1308">
        <v>0</v>
      </c>
      <c r="C1308">
        <v>0</v>
      </c>
      <c r="I1308" s="3" t="s">
        <v>2531</v>
      </c>
      <c r="J1308">
        <v>1</v>
      </c>
    </row>
    <row r="1309" spans="1:10">
      <c r="A1309" s="3" t="s">
        <v>8231</v>
      </c>
      <c r="B1309">
        <v>0</v>
      </c>
      <c r="C1309">
        <v>0</v>
      </c>
      <c r="I1309" s="3" t="s">
        <v>17786</v>
      </c>
      <c r="J1309">
        <v>0</v>
      </c>
    </row>
    <row r="1310" spans="1:10">
      <c r="A1310" s="3" t="s">
        <v>8234</v>
      </c>
      <c r="B1310">
        <v>0</v>
      </c>
      <c r="C1310">
        <v>0</v>
      </c>
      <c r="I1310" s="3" t="s">
        <v>17794</v>
      </c>
      <c r="J1310">
        <v>0</v>
      </c>
    </row>
    <row r="1311" spans="1:10">
      <c r="A1311" s="3" t="s">
        <v>83</v>
      </c>
      <c r="B1311">
        <v>10</v>
      </c>
      <c r="C1311">
        <v>0</v>
      </c>
      <c r="I1311" s="3" t="s">
        <v>17818</v>
      </c>
      <c r="J1311">
        <v>0</v>
      </c>
    </row>
    <row r="1312" spans="1:10">
      <c r="A1312" s="3" t="s">
        <v>8241</v>
      </c>
      <c r="B1312">
        <v>0</v>
      </c>
      <c r="C1312">
        <v>0</v>
      </c>
      <c r="I1312" s="3" t="s">
        <v>17827</v>
      </c>
      <c r="J1312">
        <v>0</v>
      </c>
    </row>
    <row r="1313" spans="1:10">
      <c r="A1313" s="3" t="s">
        <v>8244</v>
      </c>
      <c r="B1313">
        <v>0</v>
      </c>
      <c r="C1313">
        <v>0</v>
      </c>
      <c r="I1313" s="3" t="s">
        <v>17833</v>
      </c>
      <c r="J1313">
        <v>0</v>
      </c>
    </row>
    <row r="1314" spans="1:10">
      <c r="A1314" s="3" t="s">
        <v>8247</v>
      </c>
      <c r="B1314">
        <v>0</v>
      </c>
      <c r="C1314">
        <v>0</v>
      </c>
      <c r="I1314" s="3" t="s">
        <v>17857</v>
      </c>
      <c r="J1314">
        <v>0</v>
      </c>
    </row>
    <row r="1315" spans="1:10">
      <c r="A1315" s="3" t="s">
        <v>8250</v>
      </c>
      <c r="B1315">
        <v>0</v>
      </c>
      <c r="C1315">
        <v>0</v>
      </c>
      <c r="I1315" s="3" t="s">
        <v>1549</v>
      </c>
      <c r="J1315">
        <v>1</v>
      </c>
    </row>
    <row r="1316" spans="1:10">
      <c r="A1316" s="3" t="s">
        <v>8257</v>
      </c>
      <c r="B1316">
        <v>0</v>
      </c>
      <c r="C1316">
        <v>0</v>
      </c>
      <c r="I1316" s="3" t="s">
        <v>17945</v>
      </c>
      <c r="J1316">
        <v>0</v>
      </c>
    </row>
    <row r="1317" spans="1:10">
      <c r="A1317" s="3" t="s">
        <v>8260</v>
      </c>
      <c r="B1317">
        <v>0</v>
      </c>
      <c r="C1317">
        <v>0</v>
      </c>
      <c r="I1317" s="3" t="s">
        <v>17965</v>
      </c>
      <c r="J1317">
        <v>0</v>
      </c>
    </row>
    <row r="1318" spans="1:10">
      <c r="A1318" s="3" t="s">
        <v>8265</v>
      </c>
      <c r="B1318">
        <v>0</v>
      </c>
      <c r="C1318">
        <v>0</v>
      </c>
      <c r="I1318" s="3" t="s">
        <v>17996</v>
      </c>
      <c r="J1318">
        <v>0</v>
      </c>
    </row>
    <row r="1319" spans="1:10">
      <c r="A1319" s="3" t="s">
        <v>1826</v>
      </c>
      <c r="B1319">
        <v>1</v>
      </c>
      <c r="C1319">
        <v>0</v>
      </c>
      <c r="I1319" s="3" t="s">
        <v>18010</v>
      </c>
      <c r="J1319">
        <v>0</v>
      </c>
    </row>
    <row r="1320" spans="1:10">
      <c r="A1320" s="3" t="s">
        <v>8274</v>
      </c>
      <c r="B1320">
        <v>0</v>
      </c>
      <c r="C1320">
        <v>0</v>
      </c>
      <c r="I1320" s="3" t="s">
        <v>18033</v>
      </c>
      <c r="J1320">
        <v>0</v>
      </c>
    </row>
    <row r="1321" spans="1:10">
      <c r="A1321" s="3" t="s">
        <v>8283</v>
      </c>
      <c r="B1321">
        <v>0</v>
      </c>
      <c r="C1321">
        <v>0</v>
      </c>
      <c r="I1321" s="3" t="s">
        <v>2441</v>
      </c>
      <c r="J1321">
        <v>1</v>
      </c>
    </row>
    <row r="1322" spans="1:10">
      <c r="A1322" s="3" t="s">
        <v>8288</v>
      </c>
      <c r="B1322">
        <v>0</v>
      </c>
      <c r="C1322">
        <v>0</v>
      </c>
      <c r="I1322" s="3" t="s">
        <v>21317</v>
      </c>
      <c r="J1322">
        <v>0</v>
      </c>
    </row>
    <row r="1323" spans="1:10">
      <c r="A1323" s="3" t="s">
        <v>617</v>
      </c>
      <c r="B1323">
        <v>5</v>
      </c>
      <c r="C1323">
        <v>0</v>
      </c>
      <c r="I1323" s="3" t="s">
        <v>18116</v>
      </c>
      <c r="J1323">
        <v>0</v>
      </c>
    </row>
    <row r="1324" spans="1:10">
      <c r="A1324" s="3" t="s">
        <v>8291</v>
      </c>
      <c r="B1324">
        <v>0</v>
      </c>
      <c r="C1324">
        <v>0</v>
      </c>
      <c r="I1324" s="3" t="s">
        <v>18152</v>
      </c>
      <c r="J1324">
        <v>0</v>
      </c>
    </row>
    <row r="1325" spans="1:10">
      <c r="A1325" s="3" t="s">
        <v>8296</v>
      </c>
      <c r="B1325">
        <v>0</v>
      </c>
      <c r="C1325">
        <v>0</v>
      </c>
      <c r="I1325" s="3" t="s">
        <v>686</v>
      </c>
      <c r="J1325">
        <v>3</v>
      </c>
    </row>
    <row r="1326" spans="1:10">
      <c r="A1326" s="3" t="s">
        <v>8303</v>
      </c>
      <c r="B1326">
        <v>0</v>
      </c>
      <c r="C1326">
        <v>0</v>
      </c>
      <c r="I1326" s="3" t="s">
        <v>18198</v>
      </c>
      <c r="J1326">
        <v>0</v>
      </c>
    </row>
    <row r="1327" spans="1:10">
      <c r="A1327" s="3" t="s">
        <v>1831</v>
      </c>
      <c r="B1327">
        <v>1</v>
      </c>
      <c r="C1327">
        <v>0</v>
      </c>
      <c r="I1327" s="3" t="s">
        <v>18209</v>
      </c>
      <c r="J1327">
        <v>0</v>
      </c>
    </row>
    <row r="1328" spans="1:10">
      <c r="A1328" s="3" t="s">
        <v>8306</v>
      </c>
      <c r="B1328">
        <v>0</v>
      </c>
      <c r="C1328">
        <v>0</v>
      </c>
      <c r="I1328" s="3" t="s">
        <v>18230</v>
      </c>
      <c r="J1328">
        <v>0</v>
      </c>
    </row>
    <row r="1329" spans="1:10">
      <c r="A1329" s="3" t="s">
        <v>1467</v>
      </c>
      <c r="B1329">
        <v>1</v>
      </c>
      <c r="C1329">
        <v>1</v>
      </c>
      <c r="I1329" s="3" t="s">
        <v>18236</v>
      </c>
      <c r="J1329">
        <v>0</v>
      </c>
    </row>
    <row r="1330" spans="1:10">
      <c r="A1330" s="3" t="s">
        <v>8313</v>
      </c>
      <c r="B1330">
        <v>0</v>
      </c>
      <c r="C1330">
        <v>0</v>
      </c>
      <c r="I1330" s="3" t="s">
        <v>18282</v>
      </c>
      <c r="J1330">
        <v>0</v>
      </c>
    </row>
    <row r="1331" spans="1:10">
      <c r="A1331" s="3" t="s">
        <v>8316</v>
      </c>
      <c r="B1331">
        <v>0</v>
      </c>
      <c r="C1331">
        <v>0</v>
      </c>
      <c r="I1331" s="3" t="s">
        <v>18297</v>
      </c>
      <c r="J1331">
        <v>0</v>
      </c>
    </row>
    <row r="1332" spans="1:10">
      <c r="A1332" s="3" t="s">
        <v>767</v>
      </c>
      <c r="B1332">
        <v>2</v>
      </c>
      <c r="C1332">
        <v>0</v>
      </c>
      <c r="I1332" s="3" t="s">
        <v>18345</v>
      </c>
      <c r="J1332">
        <v>0</v>
      </c>
    </row>
    <row r="1333" spans="1:10">
      <c r="A1333" s="3" t="s">
        <v>8319</v>
      </c>
      <c r="B1333">
        <v>0</v>
      </c>
      <c r="C1333">
        <v>0</v>
      </c>
      <c r="I1333" s="3" t="s">
        <v>18382</v>
      </c>
      <c r="J1333">
        <v>0</v>
      </c>
    </row>
    <row r="1334" spans="1:10">
      <c r="A1334" s="3" t="s">
        <v>8322</v>
      </c>
      <c r="B1334">
        <v>0</v>
      </c>
      <c r="C1334">
        <v>0</v>
      </c>
      <c r="I1334" s="3" t="s">
        <v>18410</v>
      </c>
      <c r="J1334">
        <v>0</v>
      </c>
    </row>
    <row r="1335" spans="1:10">
      <c r="A1335" s="3" t="s">
        <v>8325</v>
      </c>
      <c r="B1335">
        <v>0</v>
      </c>
      <c r="C1335">
        <v>0</v>
      </c>
      <c r="I1335" s="3" t="s">
        <v>18425</v>
      </c>
      <c r="J1335">
        <v>0</v>
      </c>
    </row>
    <row r="1336" spans="1:10">
      <c r="A1336" s="3" t="s">
        <v>8328</v>
      </c>
      <c r="B1336">
        <v>0</v>
      </c>
      <c r="C1336">
        <v>0</v>
      </c>
      <c r="I1336" s="3" t="s">
        <v>18435</v>
      </c>
      <c r="J1336">
        <v>0</v>
      </c>
    </row>
    <row r="1337" spans="1:10">
      <c r="A1337" s="3" t="s">
        <v>8333</v>
      </c>
      <c r="B1337">
        <v>0</v>
      </c>
      <c r="C1337">
        <v>0</v>
      </c>
      <c r="I1337" s="3" t="s">
        <v>18438</v>
      </c>
      <c r="J1337">
        <v>0</v>
      </c>
    </row>
    <row r="1338" spans="1:10">
      <c r="A1338" s="3" t="s">
        <v>8336</v>
      </c>
      <c r="B1338">
        <v>0</v>
      </c>
      <c r="C1338">
        <v>0</v>
      </c>
      <c r="I1338" s="3" t="s">
        <v>18444</v>
      </c>
      <c r="J1338">
        <v>0</v>
      </c>
    </row>
    <row r="1339" spans="1:10">
      <c r="A1339" s="3" t="s">
        <v>8341</v>
      </c>
      <c r="B1339">
        <v>0</v>
      </c>
      <c r="C1339">
        <v>0</v>
      </c>
      <c r="I1339" s="3" t="s">
        <v>18454</v>
      </c>
      <c r="J1339">
        <v>0</v>
      </c>
    </row>
    <row r="1340" spans="1:10">
      <c r="A1340" s="3" t="s">
        <v>8344</v>
      </c>
      <c r="B1340">
        <v>0</v>
      </c>
      <c r="C1340">
        <v>0</v>
      </c>
      <c r="I1340" s="3" t="s">
        <v>18482</v>
      </c>
      <c r="J1340">
        <v>0</v>
      </c>
    </row>
    <row r="1341" spans="1:10">
      <c r="A1341" s="3" t="s">
        <v>8349</v>
      </c>
      <c r="B1341">
        <v>0</v>
      </c>
      <c r="C1341">
        <v>0</v>
      </c>
      <c r="I1341" s="3" t="s">
        <v>18489</v>
      </c>
      <c r="J1341">
        <v>0</v>
      </c>
    </row>
    <row r="1342" spans="1:10">
      <c r="A1342" s="3" t="s">
        <v>8352</v>
      </c>
      <c r="B1342">
        <v>0</v>
      </c>
      <c r="C1342">
        <v>0</v>
      </c>
      <c r="I1342" s="3" t="s">
        <v>21423</v>
      </c>
      <c r="J1342">
        <v>0</v>
      </c>
    </row>
    <row r="1343" spans="1:10">
      <c r="A1343" s="3" t="s">
        <v>8357</v>
      </c>
      <c r="B1343">
        <v>0</v>
      </c>
      <c r="C1343">
        <v>0</v>
      </c>
      <c r="I1343" s="3" t="s">
        <v>18556</v>
      </c>
      <c r="J1343">
        <v>0</v>
      </c>
    </row>
    <row r="1344" spans="1:10">
      <c r="A1344" s="3" t="s">
        <v>8360</v>
      </c>
      <c r="B1344">
        <v>0</v>
      </c>
      <c r="C1344">
        <v>0</v>
      </c>
      <c r="I1344" s="3" t="s">
        <v>21442</v>
      </c>
      <c r="J1344">
        <v>420</v>
      </c>
    </row>
    <row r="1345" spans="1:3">
      <c r="A1345" s="3" t="s">
        <v>8363</v>
      </c>
      <c r="B1345">
        <v>0</v>
      </c>
      <c r="C1345">
        <v>0</v>
      </c>
    </row>
    <row r="1346" spans="1:3">
      <c r="A1346" s="3" t="s">
        <v>8370</v>
      </c>
      <c r="B1346">
        <v>0</v>
      </c>
      <c r="C1346">
        <v>0</v>
      </c>
    </row>
    <row r="1347" spans="1:3">
      <c r="A1347" s="3" t="s">
        <v>8375</v>
      </c>
      <c r="B1347">
        <v>0</v>
      </c>
      <c r="C1347">
        <v>0</v>
      </c>
    </row>
    <row r="1348" spans="1:3">
      <c r="A1348" s="3" t="s">
        <v>8384</v>
      </c>
      <c r="B1348">
        <v>0</v>
      </c>
      <c r="C1348">
        <v>0</v>
      </c>
    </row>
    <row r="1349" spans="1:3">
      <c r="A1349" s="3" t="s">
        <v>8387</v>
      </c>
      <c r="B1349">
        <v>0</v>
      </c>
      <c r="C1349">
        <v>0</v>
      </c>
    </row>
    <row r="1350" spans="1:3">
      <c r="A1350" s="3" t="s">
        <v>287</v>
      </c>
      <c r="B1350">
        <v>5</v>
      </c>
      <c r="C1350">
        <v>0</v>
      </c>
    </row>
    <row r="1351" spans="1:3">
      <c r="A1351" s="3" t="s">
        <v>8392</v>
      </c>
      <c r="B1351">
        <v>0</v>
      </c>
      <c r="C1351">
        <v>0</v>
      </c>
    </row>
    <row r="1352" spans="1:3">
      <c r="A1352" s="3" t="s">
        <v>8397</v>
      </c>
      <c r="B1352">
        <v>0</v>
      </c>
      <c r="C1352">
        <v>0</v>
      </c>
    </row>
    <row r="1353" spans="1:3">
      <c r="A1353" s="3" t="s">
        <v>8400</v>
      </c>
      <c r="B1353">
        <v>0</v>
      </c>
      <c r="C1353">
        <v>0</v>
      </c>
    </row>
    <row r="1354" spans="1:3">
      <c r="A1354" s="3" t="s">
        <v>8405</v>
      </c>
      <c r="B1354">
        <v>0</v>
      </c>
      <c r="C1354">
        <v>0</v>
      </c>
    </row>
    <row r="1355" spans="1:3">
      <c r="A1355" s="3" t="s">
        <v>8408</v>
      </c>
      <c r="B1355">
        <v>0</v>
      </c>
      <c r="C1355">
        <v>0</v>
      </c>
    </row>
    <row r="1356" spans="1:3">
      <c r="A1356" s="3" t="s">
        <v>1834</v>
      </c>
      <c r="B1356">
        <v>1</v>
      </c>
      <c r="C1356">
        <v>0</v>
      </c>
    </row>
    <row r="1357" spans="1:3">
      <c r="A1357" s="3" t="s">
        <v>8415</v>
      </c>
      <c r="B1357">
        <v>0</v>
      </c>
      <c r="C1357">
        <v>0</v>
      </c>
    </row>
    <row r="1358" spans="1:3">
      <c r="A1358" s="3" t="s">
        <v>8418</v>
      </c>
      <c r="B1358">
        <v>0</v>
      </c>
      <c r="C1358">
        <v>0</v>
      </c>
    </row>
    <row r="1359" spans="1:3">
      <c r="A1359" s="3" t="s">
        <v>8425</v>
      </c>
      <c r="B1359">
        <v>0</v>
      </c>
      <c r="C1359">
        <v>0</v>
      </c>
    </row>
    <row r="1360" spans="1:3">
      <c r="A1360" s="3" t="s">
        <v>8432</v>
      </c>
      <c r="B1360">
        <v>0</v>
      </c>
      <c r="C1360">
        <v>0</v>
      </c>
    </row>
    <row r="1361" spans="1:3">
      <c r="A1361" s="3" t="s">
        <v>8435</v>
      </c>
      <c r="B1361">
        <v>0</v>
      </c>
      <c r="C1361">
        <v>0</v>
      </c>
    </row>
    <row r="1362" spans="1:3">
      <c r="A1362" s="3" t="s">
        <v>8438</v>
      </c>
      <c r="B1362">
        <v>0</v>
      </c>
      <c r="C1362">
        <v>0</v>
      </c>
    </row>
    <row r="1363" spans="1:3">
      <c r="A1363" s="3" t="s">
        <v>1166</v>
      </c>
      <c r="B1363">
        <v>2</v>
      </c>
      <c r="C1363">
        <v>0</v>
      </c>
    </row>
    <row r="1364" spans="1:3">
      <c r="A1364" s="3" t="s">
        <v>8447</v>
      </c>
      <c r="B1364">
        <v>0</v>
      </c>
      <c r="C1364">
        <v>0</v>
      </c>
    </row>
    <row r="1365" spans="1:3">
      <c r="A1365" s="3" t="s">
        <v>754</v>
      </c>
      <c r="B1365">
        <v>2</v>
      </c>
      <c r="C1365">
        <v>0</v>
      </c>
    </row>
    <row r="1366" spans="1:3">
      <c r="A1366" s="3" t="s">
        <v>8450</v>
      </c>
      <c r="B1366">
        <v>0</v>
      </c>
      <c r="C1366">
        <v>0</v>
      </c>
    </row>
    <row r="1367" spans="1:3">
      <c r="A1367" s="3" t="s">
        <v>8453</v>
      </c>
      <c r="B1367">
        <v>0</v>
      </c>
      <c r="C1367">
        <v>0</v>
      </c>
    </row>
    <row r="1368" spans="1:3">
      <c r="A1368" s="3" t="s">
        <v>58</v>
      </c>
      <c r="B1368">
        <v>15</v>
      </c>
      <c r="C1368">
        <v>2</v>
      </c>
    </row>
    <row r="1369" spans="1:3">
      <c r="A1369" s="3" t="s">
        <v>8458</v>
      </c>
      <c r="B1369">
        <v>0</v>
      </c>
      <c r="C1369">
        <v>0</v>
      </c>
    </row>
    <row r="1370" spans="1:3">
      <c r="A1370" s="3" t="s">
        <v>8461</v>
      </c>
      <c r="B1370">
        <v>0</v>
      </c>
      <c r="C1370">
        <v>0</v>
      </c>
    </row>
    <row r="1371" spans="1:3">
      <c r="A1371" s="3" t="s">
        <v>8466</v>
      </c>
      <c r="B1371">
        <v>0</v>
      </c>
      <c r="C1371">
        <v>0</v>
      </c>
    </row>
    <row r="1372" spans="1:3">
      <c r="A1372" s="3" t="s">
        <v>8469</v>
      </c>
      <c r="B1372">
        <v>0</v>
      </c>
      <c r="C1372">
        <v>0</v>
      </c>
    </row>
    <row r="1373" spans="1:3">
      <c r="A1373" s="3" t="s">
        <v>8474</v>
      </c>
      <c r="B1373">
        <v>0</v>
      </c>
      <c r="C1373">
        <v>0</v>
      </c>
    </row>
    <row r="1374" spans="1:3">
      <c r="A1374" s="3" t="s">
        <v>8479</v>
      </c>
      <c r="B1374">
        <v>0</v>
      </c>
      <c r="C1374">
        <v>0</v>
      </c>
    </row>
    <row r="1375" spans="1:3">
      <c r="A1375" s="3" t="s">
        <v>8482</v>
      </c>
      <c r="B1375">
        <v>0</v>
      </c>
      <c r="C1375">
        <v>0</v>
      </c>
    </row>
    <row r="1376" spans="1:3">
      <c r="A1376" s="3" t="s">
        <v>8485</v>
      </c>
      <c r="B1376">
        <v>0</v>
      </c>
      <c r="C1376">
        <v>0</v>
      </c>
    </row>
    <row r="1377" spans="1:3">
      <c r="A1377" s="3" t="s">
        <v>8488</v>
      </c>
      <c r="B1377">
        <v>0</v>
      </c>
      <c r="C1377">
        <v>0</v>
      </c>
    </row>
    <row r="1378" spans="1:3">
      <c r="A1378" s="3" t="s">
        <v>8491</v>
      </c>
      <c r="B1378">
        <v>0</v>
      </c>
      <c r="C1378">
        <v>0</v>
      </c>
    </row>
    <row r="1379" spans="1:3">
      <c r="A1379" s="3" t="s">
        <v>8494</v>
      </c>
      <c r="B1379">
        <v>0</v>
      </c>
      <c r="C1379">
        <v>0</v>
      </c>
    </row>
    <row r="1380" spans="1:3">
      <c r="A1380" s="3" t="s">
        <v>8501</v>
      </c>
      <c r="B1380">
        <v>0</v>
      </c>
      <c r="C1380">
        <v>0</v>
      </c>
    </row>
    <row r="1381" spans="1:3">
      <c r="A1381" s="3" t="s">
        <v>8506</v>
      </c>
      <c r="B1381">
        <v>0</v>
      </c>
      <c r="C1381">
        <v>0</v>
      </c>
    </row>
    <row r="1382" spans="1:3">
      <c r="A1382" s="3" t="s">
        <v>8515</v>
      </c>
      <c r="B1382">
        <v>0</v>
      </c>
      <c r="C1382">
        <v>0</v>
      </c>
    </row>
    <row r="1383" spans="1:3">
      <c r="A1383" s="3" t="s">
        <v>8518</v>
      </c>
      <c r="B1383">
        <v>0</v>
      </c>
      <c r="C1383">
        <v>0</v>
      </c>
    </row>
    <row r="1384" spans="1:3">
      <c r="A1384" s="3" t="s">
        <v>8521</v>
      </c>
      <c r="B1384">
        <v>0</v>
      </c>
      <c r="C1384">
        <v>0</v>
      </c>
    </row>
    <row r="1385" spans="1:3">
      <c r="A1385" s="3" t="s">
        <v>8528</v>
      </c>
      <c r="B1385">
        <v>0</v>
      </c>
      <c r="C1385">
        <v>0</v>
      </c>
    </row>
    <row r="1386" spans="1:3">
      <c r="A1386" s="3" t="s">
        <v>8533</v>
      </c>
      <c r="B1386">
        <v>0</v>
      </c>
      <c r="C1386">
        <v>0</v>
      </c>
    </row>
    <row r="1387" spans="1:3">
      <c r="A1387" s="3" t="s">
        <v>8536</v>
      </c>
      <c r="B1387">
        <v>0</v>
      </c>
      <c r="C1387">
        <v>0</v>
      </c>
    </row>
    <row r="1388" spans="1:3">
      <c r="A1388" s="3" t="s">
        <v>480</v>
      </c>
      <c r="B1388">
        <v>3</v>
      </c>
      <c r="C1388">
        <v>0</v>
      </c>
    </row>
    <row r="1389" spans="1:3">
      <c r="A1389" s="3" t="s">
        <v>8539</v>
      </c>
      <c r="B1389">
        <v>0</v>
      </c>
      <c r="C1389">
        <v>0</v>
      </c>
    </row>
    <row r="1390" spans="1:3">
      <c r="A1390" s="3" t="s">
        <v>8542</v>
      </c>
      <c r="B1390">
        <v>0</v>
      </c>
      <c r="C1390">
        <v>0</v>
      </c>
    </row>
    <row r="1391" spans="1:3">
      <c r="A1391" s="3" t="s">
        <v>1839</v>
      </c>
      <c r="B1391">
        <v>1</v>
      </c>
      <c r="C1391">
        <v>0</v>
      </c>
    </row>
    <row r="1392" spans="1:3">
      <c r="A1392" s="3" t="s">
        <v>8551</v>
      </c>
      <c r="B1392">
        <v>0</v>
      </c>
      <c r="C1392">
        <v>0</v>
      </c>
    </row>
    <row r="1393" spans="1:3">
      <c r="A1393" s="3" t="s">
        <v>8554</v>
      </c>
      <c r="B1393">
        <v>0</v>
      </c>
      <c r="C1393">
        <v>0</v>
      </c>
    </row>
    <row r="1394" spans="1:3">
      <c r="A1394" s="3" t="s">
        <v>8557</v>
      </c>
      <c r="B1394">
        <v>0</v>
      </c>
      <c r="C1394">
        <v>0</v>
      </c>
    </row>
    <row r="1395" spans="1:3">
      <c r="A1395" s="3" t="s">
        <v>8562</v>
      </c>
      <c r="B1395">
        <v>0</v>
      </c>
      <c r="C1395">
        <v>0</v>
      </c>
    </row>
    <row r="1396" spans="1:3">
      <c r="A1396" s="3" t="s">
        <v>8573</v>
      </c>
      <c r="B1396">
        <v>0</v>
      </c>
      <c r="C1396">
        <v>0</v>
      </c>
    </row>
    <row r="1397" spans="1:3">
      <c r="A1397" s="3" t="s">
        <v>8576</v>
      </c>
      <c r="B1397">
        <v>0</v>
      </c>
      <c r="C1397">
        <v>0</v>
      </c>
    </row>
    <row r="1398" spans="1:3">
      <c r="A1398" s="3" t="s">
        <v>8581</v>
      </c>
      <c r="B1398">
        <v>0</v>
      </c>
      <c r="C1398">
        <v>0</v>
      </c>
    </row>
    <row r="1399" spans="1:3">
      <c r="A1399" s="3" t="s">
        <v>261</v>
      </c>
      <c r="B1399">
        <v>5</v>
      </c>
      <c r="C1399">
        <v>1</v>
      </c>
    </row>
    <row r="1400" spans="1:3">
      <c r="A1400" s="3" t="s">
        <v>1842</v>
      </c>
      <c r="B1400">
        <v>1</v>
      </c>
      <c r="C1400">
        <v>0</v>
      </c>
    </row>
    <row r="1401" spans="1:3">
      <c r="A1401" s="3" t="s">
        <v>1009</v>
      </c>
      <c r="B1401">
        <v>2</v>
      </c>
      <c r="C1401">
        <v>0</v>
      </c>
    </row>
    <row r="1402" spans="1:3">
      <c r="A1402" s="3" t="s">
        <v>8594</v>
      </c>
      <c r="B1402">
        <v>0</v>
      </c>
      <c r="C1402">
        <v>0</v>
      </c>
    </row>
    <row r="1403" spans="1:3">
      <c r="A1403" s="3" t="s">
        <v>8599</v>
      </c>
      <c r="B1403">
        <v>0</v>
      </c>
      <c r="C1403">
        <v>0</v>
      </c>
    </row>
    <row r="1404" spans="1:3">
      <c r="A1404" s="3" t="s">
        <v>1012</v>
      </c>
      <c r="B1404">
        <v>2</v>
      </c>
      <c r="C1404">
        <v>0</v>
      </c>
    </row>
    <row r="1405" spans="1:3">
      <c r="A1405" s="3" t="s">
        <v>8606</v>
      </c>
      <c r="B1405">
        <v>0</v>
      </c>
      <c r="C1405">
        <v>0</v>
      </c>
    </row>
    <row r="1406" spans="1:3">
      <c r="A1406" s="3" t="s">
        <v>8609</v>
      </c>
      <c r="B1406">
        <v>0</v>
      </c>
      <c r="C1406">
        <v>0</v>
      </c>
    </row>
    <row r="1407" spans="1:3">
      <c r="A1407" s="3" t="s">
        <v>8614</v>
      </c>
      <c r="B1407">
        <v>0</v>
      </c>
      <c r="C1407">
        <v>0</v>
      </c>
    </row>
    <row r="1408" spans="1:3">
      <c r="A1408" s="3" t="s">
        <v>8617</v>
      </c>
      <c r="B1408">
        <v>0</v>
      </c>
      <c r="C1408">
        <v>0</v>
      </c>
    </row>
    <row r="1409" spans="1:3">
      <c r="A1409" s="3" t="s">
        <v>8622</v>
      </c>
      <c r="B1409">
        <v>0</v>
      </c>
      <c r="C1409">
        <v>0</v>
      </c>
    </row>
    <row r="1410" spans="1:3">
      <c r="A1410" s="3" t="s">
        <v>8625</v>
      </c>
      <c r="B1410">
        <v>0</v>
      </c>
      <c r="C1410">
        <v>0</v>
      </c>
    </row>
    <row r="1411" spans="1:3">
      <c r="A1411" s="3" t="s">
        <v>8634</v>
      </c>
      <c r="B1411">
        <v>0</v>
      </c>
      <c r="C1411">
        <v>0</v>
      </c>
    </row>
    <row r="1412" spans="1:3">
      <c r="A1412" s="3" t="s">
        <v>8639</v>
      </c>
      <c r="B1412">
        <v>0</v>
      </c>
      <c r="C1412">
        <v>0</v>
      </c>
    </row>
    <row r="1413" spans="1:3">
      <c r="A1413" s="3" t="s">
        <v>8642</v>
      </c>
      <c r="B1413">
        <v>0</v>
      </c>
      <c r="C1413">
        <v>0</v>
      </c>
    </row>
    <row r="1414" spans="1:3">
      <c r="A1414" s="3" t="s">
        <v>55</v>
      </c>
      <c r="B1414">
        <v>22</v>
      </c>
      <c r="C1414">
        <v>0</v>
      </c>
    </row>
    <row r="1415" spans="1:3">
      <c r="A1415" s="3" t="s">
        <v>8647</v>
      </c>
      <c r="B1415">
        <v>0</v>
      </c>
      <c r="C1415">
        <v>0</v>
      </c>
    </row>
    <row r="1416" spans="1:3">
      <c r="A1416" s="3" t="s">
        <v>8650</v>
      </c>
      <c r="B1416">
        <v>0</v>
      </c>
      <c r="C1416">
        <v>0</v>
      </c>
    </row>
    <row r="1417" spans="1:3">
      <c r="A1417" s="3" t="s">
        <v>8653</v>
      </c>
      <c r="B1417">
        <v>0</v>
      </c>
      <c r="C1417">
        <v>0</v>
      </c>
    </row>
    <row r="1418" spans="1:3">
      <c r="A1418" s="3" t="s">
        <v>8656</v>
      </c>
      <c r="B1418">
        <v>0</v>
      </c>
      <c r="C1418">
        <v>0</v>
      </c>
    </row>
    <row r="1419" spans="1:3">
      <c r="A1419" s="3" t="s">
        <v>8661</v>
      </c>
      <c r="B1419">
        <v>0</v>
      </c>
      <c r="C1419">
        <v>0</v>
      </c>
    </row>
    <row r="1420" spans="1:3">
      <c r="A1420" s="3" t="s">
        <v>8664</v>
      </c>
      <c r="B1420">
        <v>0</v>
      </c>
      <c r="C1420">
        <v>0</v>
      </c>
    </row>
    <row r="1421" spans="1:3">
      <c r="A1421" s="3" t="s">
        <v>8667</v>
      </c>
      <c r="B1421">
        <v>0</v>
      </c>
      <c r="C1421">
        <v>0</v>
      </c>
    </row>
    <row r="1422" spans="1:3">
      <c r="A1422" s="3" t="s">
        <v>8672</v>
      </c>
      <c r="B1422">
        <v>0</v>
      </c>
      <c r="C1422">
        <v>0</v>
      </c>
    </row>
    <row r="1423" spans="1:3">
      <c r="A1423" s="3" t="s">
        <v>8675</v>
      </c>
      <c r="B1423">
        <v>0</v>
      </c>
      <c r="C1423">
        <v>0</v>
      </c>
    </row>
    <row r="1424" spans="1:3">
      <c r="A1424" s="3" t="s">
        <v>1015</v>
      </c>
      <c r="B1424">
        <v>2</v>
      </c>
      <c r="C1424">
        <v>0</v>
      </c>
    </row>
    <row r="1425" spans="1:3">
      <c r="A1425" s="3" t="s">
        <v>1845</v>
      </c>
      <c r="B1425">
        <v>2</v>
      </c>
      <c r="C1425">
        <v>0</v>
      </c>
    </row>
    <row r="1426" spans="1:3">
      <c r="A1426" s="3" t="s">
        <v>8682</v>
      </c>
      <c r="B1426">
        <v>0</v>
      </c>
      <c r="C1426">
        <v>0</v>
      </c>
    </row>
    <row r="1427" spans="1:3">
      <c r="A1427" s="3" t="s">
        <v>8687</v>
      </c>
      <c r="B1427">
        <v>0</v>
      </c>
      <c r="C1427">
        <v>0</v>
      </c>
    </row>
    <row r="1428" spans="1:3">
      <c r="A1428" s="3" t="s">
        <v>8692</v>
      </c>
      <c r="B1428">
        <v>0</v>
      </c>
      <c r="C1428">
        <v>0</v>
      </c>
    </row>
    <row r="1429" spans="1:3">
      <c r="A1429" s="3" t="s">
        <v>8695</v>
      </c>
      <c r="B1429">
        <v>0</v>
      </c>
      <c r="C1429">
        <v>0</v>
      </c>
    </row>
    <row r="1430" spans="1:3">
      <c r="A1430" s="3" t="s">
        <v>8702</v>
      </c>
      <c r="B1430">
        <v>0</v>
      </c>
      <c r="C1430">
        <v>0</v>
      </c>
    </row>
    <row r="1431" spans="1:3">
      <c r="A1431" s="3" t="s">
        <v>8705</v>
      </c>
      <c r="B1431">
        <v>0</v>
      </c>
      <c r="C1431">
        <v>0</v>
      </c>
    </row>
    <row r="1432" spans="1:3">
      <c r="A1432" s="3" t="s">
        <v>8710</v>
      </c>
      <c r="B1432">
        <v>0</v>
      </c>
      <c r="C1432">
        <v>0</v>
      </c>
    </row>
    <row r="1433" spans="1:3">
      <c r="A1433" s="3" t="s">
        <v>8713</v>
      </c>
      <c r="B1433">
        <v>0</v>
      </c>
      <c r="C1433">
        <v>0</v>
      </c>
    </row>
    <row r="1434" spans="1:3">
      <c r="A1434" s="3" t="s">
        <v>8716</v>
      </c>
      <c r="B1434">
        <v>0</v>
      </c>
      <c r="C1434">
        <v>0</v>
      </c>
    </row>
    <row r="1435" spans="1:3">
      <c r="A1435" s="3" t="s">
        <v>1018</v>
      </c>
      <c r="B1435">
        <v>2</v>
      </c>
      <c r="C1435">
        <v>0</v>
      </c>
    </row>
    <row r="1436" spans="1:3">
      <c r="A1436" s="3" t="s">
        <v>8719</v>
      </c>
      <c r="B1436">
        <v>0</v>
      </c>
      <c r="C1436">
        <v>0</v>
      </c>
    </row>
    <row r="1437" spans="1:3">
      <c r="A1437" s="3" t="s">
        <v>8724</v>
      </c>
      <c r="B1437">
        <v>0</v>
      </c>
      <c r="C1437">
        <v>0</v>
      </c>
    </row>
    <row r="1438" spans="1:3">
      <c r="A1438" s="3" t="s">
        <v>8727</v>
      </c>
      <c r="B1438">
        <v>0</v>
      </c>
      <c r="C1438">
        <v>0</v>
      </c>
    </row>
    <row r="1439" spans="1:3">
      <c r="A1439" s="3" t="s">
        <v>8732</v>
      </c>
      <c r="B1439">
        <v>0</v>
      </c>
      <c r="C1439">
        <v>0</v>
      </c>
    </row>
    <row r="1440" spans="1:3">
      <c r="A1440" s="3" t="s">
        <v>1848</v>
      </c>
      <c r="B1440">
        <v>1</v>
      </c>
      <c r="C1440">
        <v>0</v>
      </c>
    </row>
    <row r="1441" spans="1:3">
      <c r="A1441" s="3" t="s">
        <v>8737</v>
      </c>
      <c r="B1441">
        <v>0</v>
      </c>
      <c r="C1441">
        <v>0</v>
      </c>
    </row>
    <row r="1442" spans="1:3">
      <c r="A1442" s="3" t="s">
        <v>17</v>
      </c>
      <c r="B1442">
        <v>35</v>
      </c>
      <c r="C1442">
        <v>1</v>
      </c>
    </row>
    <row r="1443" spans="1:3">
      <c r="A1443" s="3" t="s">
        <v>8740</v>
      </c>
      <c r="B1443">
        <v>0</v>
      </c>
      <c r="C1443">
        <v>0</v>
      </c>
    </row>
    <row r="1444" spans="1:3">
      <c r="A1444" s="3" t="s">
        <v>8743</v>
      </c>
      <c r="B1444">
        <v>0</v>
      </c>
      <c r="C1444">
        <v>0</v>
      </c>
    </row>
    <row r="1445" spans="1:3">
      <c r="A1445" s="3" t="s">
        <v>8746</v>
      </c>
      <c r="B1445">
        <v>0</v>
      </c>
      <c r="C1445">
        <v>0</v>
      </c>
    </row>
    <row r="1446" spans="1:3">
      <c r="A1446" s="3" t="s">
        <v>8753</v>
      </c>
      <c r="B1446">
        <v>0</v>
      </c>
      <c r="C1446">
        <v>0</v>
      </c>
    </row>
    <row r="1447" spans="1:3">
      <c r="A1447" s="3" t="s">
        <v>8756</v>
      </c>
      <c r="B1447">
        <v>0</v>
      </c>
      <c r="C1447">
        <v>0</v>
      </c>
    </row>
    <row r="1448" spans="1:3">
      <c r="A1448" s="3" t="s">
        <v>8763</v>
      </c>
      <c r="B1448">
        <v>0</v>
      </c>
      <c r="C1448">
        <v>0</v>
      </c>
    </row>
    <row r="1449" spans="1:3">
      <c r="A1449" s="3" t="s">
        <v>8766</v>
      </c>
      <c r="B1449">
        <v>0</v>
      </c>
      <c r="C1449">
        <v>0</v>
      </c>
    </row>
    <row r="1450" spans="1:3">
      <c r="A1450" s="3" t="s">
        <v>8773</v>
      </c>
      <c r="B1450">
        <v>0</v>
      </c>
      <c r="C1450">
        <v>0</v>
      </c>
    </row>
    <row r="1451" spans="1:3">
      <c r="A1451" s="3" t="s">
        <v>801</v>
      </c>
      <c r="B1451">
        <v>2</v>
      </c>
      <c r="C1451">
        <v>0</v>
      </c>
    </row>
    <row r="1452" spans="1:3">
      <c r="A1452" s="3" t="s">
        <v>8776</v>
      </c>
      <c r="B1452">
        <v>0</v>
      </c>
      <c r="C1452">
        <v>0</v>
      </c>
    </row>
    <row r="1453" spans="1:3">
      <c r="A1453" s="3" t="s">
        <v>1021</v>
      </c>
      <c r="B1453">
        <v>2</v>
      </c>
      <c r="C1453">
        <v>0</v>
      </c>
    </row>
    <row r="1454" spans="1:3">
      <c r="A1454" s="3" t="s">
        <v>8781</v>
      </c>
      <c r="B1454">
        <v>0</v>
      </c>
      <c r="C1454">
        <v>0</v>
      </c>
    </row>
    <row r="1455" spans="1:3">
      <c r="A1455" s="3" t="s">
        <v>8790</v>
      </c>
      <c r="B1455">
        <v>0</v>
      </c>
      <c r="C1455">
        <v>0</v>
      </c>
    </row>
    <row r="1456" spans="1:3">
      <c r="A1456" s="3" t="s">
        <v>8793</v>
      </c>
      <c r="B1456">
        <v>0</v>
      </c>
      <c r="C1456">
        <v>0</v>
      </c>
    </row>
    <row r="1457" spans="1:3">
      <c r="A1457" s="3" t="s">
        <v>8798</v>
      </c>
      <c r="B1457">
        <v>0</v>
      </c>
      <c r="C1457">
        <v>0</v>
      </c>
    </row>
    <row r="1458" spans="1:3">
      <c r="A1458" s="3" t="s">
        <v>8807</v>
      </c>
      <c r="B1458">
        <v>0</v>
      </c>
      <c r="C1458">
        <v>0</v>
      </c>
    </row>
    <row r="1459" spans="1:3">
      <c r="A1459" s="3" t="s">
        <v>8812</v>
      </c>
      <c r="B1459">
        <v>0</v>
      </c>
      <c r="C1459">
        <v>0</v>
      </c>
    </row>
    <row r="1460" spans="1:3">
      <c r="A1460" s="3" t="s">
        <v>917</v>
      </c>
      <c r="B1460">
        <v>2</v>
      </c>
      <c r="C1460">
        <v>0</v>
      </c>
    </row>
    <row r="1461" spans="1:3">
      <c r="A1461" s="3" t="s">
        <v>1851</v>
      </c>
      <c r="B1461">
        <v>1</v>
      </c>
      <c r="C1461">
        <v>0</v>
      </c>
    </row>
    <row r="1462" spans="1:3">
      <c r="A1462" s="3" t="s">
        <v>8819</v>
      </c>
      <c r="B1462">
        <v>0</v>
      </c>
      <c r="C1462">
        <v>0</v>
      </c>
    </row>
    <row r="1463" spans="1:3">
      <c r="A1463" s="3" t="s">
        <v>1854</v>
      </c>
      <c r="B1463">
        <v>1</v>
      </c>
      <c r="C1463">
        <v>0</v>
      </c>
    </row>
    <row r="1464" spans="1:3">
      <c r="A1464" s="3" t="s">
        <v>8826</v>
      </c>
      <c r="B1464">
        <v>0</v>
      </c>
      <c r="C1464">
        <v>0</v>
      </c>
    </row>
    <row r="1465" spans="1:3">
      <c r="A1465" s="3" t="s">
        <v>8829</v>
      </c>
      <c r="B1465">
        <v>0</v>
      </c>
      <c r="C1465">
        <v>0</v>
      </c>
    </row>
    <row r="1466" spans="1:3">
      <c r="A1466" s="3" t="s">
        <v>1857</v>
      </c>
      <c r="B1466">
        <v>1</v>
      </c>
      <c r="C1466">
        <v>0</v>
      </c>
    </row>
    <row r="1467" spans="1:3">
      <c r="A1467" s="3" t="s">
        <v>8838</v>
      </c>
      <c r="B1467">
        <v>0</v>
      </c>
      <c r="C1467">
        <v>0</v>
      </c>
    </row>
    <row r="1468" spans="1:3">
      <c r="A1468" s="3" t="s">
        <v>8841</v>
      </c>
      <c r="B1468">
        <v>0</v>
      </c>
      <c r="C1468">
        <v>0</v>
      </c>
    </row>
    <row r="1469" spans="1:3">
      <c r="A1469" s="3" t="s">
        <v>8846</v>
      </c>
      <c r="B1469">
        <v>0</v>
      </c>
      <c r="C1469">
        <v>0</v>
      </c>
    </row>
    <row r="1470" spans="1:3">
      <c r="A1470" s="3" t="s">
        <v>8849</v>
      </c>
      <c r="B1470">
        <v>0</v>
      </c>
      <c r="C1470">
        <v>0</v>
      </c>
    </row>
    <row r="1471" spans="1:3">
      <c r="A1471" s="3" t="s">
        <v>8852</v>
      </c>
      <c r="B1471">
        <v>0</v>
      </c>
      <c r="C1471">
        <v>0</v>
      </c>
    </row>
    <row r="1472" spans="1:3">
      <c r="A1472" s="3" t="s">
        <v>8857</v>
      </c>
      <c r="B1472">
        <v>0</v>
      </c>
      <c r="C1472">
        <v>0</v>
      </c>
    </row>
    <row r="1473" spans="1:3">
      <c r="A1473" s="3" t="s">
        <v>8860</v>
      </c>
      <c r="B1473">
        <v>0</v>
      </c>
      <c r="C1473">
        <v>0</v>
      </c>
    </row>
    <row r="1474" spans="1:3">
      <c r="A1474" s="3" t="s">
        <v>8865</v>
      </c>
      <c r="B1474">
        <v>0</v>
      </c>
      <c r="C1474">
        <v>0</v>
      </c>
    </row>
    <row r="1475" spans="1:3">
      <c r="A1475" s="3" t="s">
        <v>8868</v>
      </c>
      <c r="B1475">
        <v>0</v>
      </c>
      <c r="C1475">
        <v>0</v>
      </c>
    </row>
    <row r="1476" spans="1:3">
      <c r="A1476" s="3" t="s">
        <v>8871</v>
      </c>
      <c r="B1476">
        <v>0</v>
      </c>
      <c r="C1476">
        <v>0</v>
      </c>
    </row>
    <row r="1477" spans="1:3">
      <c r="A1477" s="3" t="s">
        <v>8874</v>
      </c>
      <c r="B1477">
        <v>0</v>
      </c>
      <c r="C1477">
        <v>0</v>
      </c>
    </row>
    <row r="1478" spans="1:3">
      <c r="A1478" s="3" t="s">
        <v>8879</v>
      </c>
      <c r="B1478">
        <v>0</v>
      </c>
      <c r="C1478">
        <v>0</v>
      </c>
    </row>
    <row r="1479" spans="1:3">
      <c r="A1479" s="3" t="s">
        <v>8884</v>
      </c>
      <c r="B1479">
        <v>0</v>
      </c>
      <c r="C1479">
        <v>0</v>
      </c>
    </row>
    <row r="1480" spans="1:3">
      <c r="A1480" s="3" t="s">
        <v>8887</v>
      </c>
      <c r="B1480">
        <v>0</v>
      </c>
      <c r="C1480">
        <v>0</v>
      </c>
    </row>
    <row r="1481" spans="1:3">
      <c r="A1481" s="3" t="s">
        <v>8893</v>
      </c>
      <c r="B1481">
        <v>0</v>
      </c>
      <c r="C1481">
        <v>0</v>
      </c>
    </row>
    <row r="1482" spans="1:3">
      <c r="A1482" s="3" t="s">
        <v>8896</v>
      </c>
      <c r="B1482">
        <v>0</v>
      </c>
      <c r="C1482">
        <v>0</v>
      </c>
    </row>
    <row r="1483" spans="1:3">
      <c r="A1483" s="3" t="s">
        <v>926</v>
      </c>
      <c r="B1483">
        <v>2</v>
      </c>
      <c r="C1483">
        <v>0</v>
      </c>
    </row>
    <row r="1484" spans="1:3">
      <c r="A1484" s="3" t="s">
        <v>162</v>
      </c>
      <c r="B1484">
        <v>11</v>
      </c>
      <c r="C1484">
        <v>0</v>
      </c>
    </row>
    <row r="1485" spans="1:3">
      <c r="A1485" s="3" t="s">
        <v>1860</v>
      </c>
      <c r="B1485">
        <v>1</v>
      </c>
      <c r="C1485">
        <v>0</v>
      </c>
    </row>
    <row r="1486" spans="1:3">
      <c r="A1486" s="3" t="s">
        <v>8903</v>
      </c>
      <c r="B1486">
        <v>0</v>
      </c>
      <c r="C1486">
        <v>0</v>
      </c>
    </row>
    <row r="1487" spans="1:3">
      <c r="A1487" s="3" t="s">
        <v>8906</v>
      </c>
      <c r="B1487">
        <v>0</v>
      </c>
      <c r="C1487">
        <v>0</v>
      </c>
    </row>
    <row r="1488" spans="1:3">
      <c r="A1488" s="3" t="s">
        <v>8913</v>
      </c>
      <c r="B1488">
        <v>0</v>
      </c>
      <c r="C1488">
        <v>0</v>
      </c>
    </row>
    <row r="1489" spans="1:3">
      <c r="A1489" s="3" t="s">
        <v>8920</v>
      </c>
      <c r="B1489">
        <v>0</v>
      </c>
      <c r="C1489">
        <v>0</v>
      </c>
    </row>
    <row r="1490" spans="1:3">
      <c r="A1490" s="3" t="s">
        <v>8925</v>
      </c>
      <c r="B1490">
        <v>0</v>
      </c>
      <c r="C1490">
        <v>0</v>
      </c>
    </row>
    <row r="1491" spans="1:3">
      <c r="A1491" s="3" t="s">
        <v>8930</v>
      </c>
      <c r="B1491">
        <v>0</v>
      </c>
      <c r="C1491">
        <v>0</v>
      </c>
    </row>
    <row r="1492" spans="1:3">
      <c r="A1492" s="3" t="s">
        <v>8933</v>
      </c>
      <c r="B1492">
        <v>0</v>
      </c>
      <c r="C1492">
        <v>0</v>
      </c>
    </row>
    <row r="1493" spans="1:3">
      <c r="A1493" s="3" t="s">
        <v>8938</v>
      </c>
      <c r="B1493">
        <v>2</v>
      </c>
      <c r="C1493">
        <v>0</v>
      </c>
    </row>
    <row r="1494" spans="1:3">
      <c r="A1494" s="3" t="s">
        <v>8941</v>
      </c>
      <c r="B1494">
        <v>0</v>
      </c>
      <c r="C1494">
        <v>0</v>
      </c>
    </row>
    <row r="1495" spans="1:3">
      <c r="A1495" s="3" t="s">
        <v>8944</v>
      </c>
      <c r="B1495">
        <v>0</v>
      </c>
      <c r="C1495">
        <v>0</v>
      </c>
    </row>
    <row r="1496" spans="1:3">
      <c r="A1496" s="3" t="s">
        <v>2495</v>
      </c>
      <c r="B1496">
        <v>1</v>
      </c>
      <c r="C1496">
        <v>0</v>
      </c>
    </row>
    <row r="1497" spans="1:3">
      <c r="A1497" s="3" t="s">
        <v>8951</v>
      </c>
      <c r="B1497">
        <v>0</v>
      </c>
      <c r="C1497">
        <v>0</v>
      </c>
    </row>
    <row r="1498" spans="1:3">
      <c r="A1498" s="3" t="s">
        <v>8958</v>
      </c>
      <c r="B1498">
        <v>0</v>
      </c>
      <c r="C1498">
        <v>0</v>
      </c>
    </row>
    <row r="1499" spans="1:3">
      <c r="A1499" s="3" t="s">
        <v>8961</v>
      </c>
      <c r="B1499">
        <v>0</v>
      </c>
      <c r="C1499">
        <v>0</v>
      </c>
    </row>
    <row r="1500" spans="1:3">
      <c r="A1500" s="3" t="s">
        <v>8966</v>
      </c>
      <c r="B1500">
        <v>0</v>
      </c>
      <c r="C1500">
        <v>0</v>
      </c>
    </row>
    <row r="1501" spans="1:3">
      <c r="A1501" s="3" t="s">
        <v>8969</v>
      </c>
      <c r="B1501">
        <v>0</v>
      </c>
      <c r="C1501">
        <v>0</v>
      </c>
    </row>
    <row r="1502" spans="1:3">
      <c r="A1502" s="3" t="s">
        <v>8972</v>
      </c>
      <c r="B1502">
        <v>0</v>
      </c>
      <c r="C1502">
        <v>0</v>
      </c>
    </row>
    <row r="1503" spans="1:3">
      <c r="A1503" s="3" t="s">
        <v>8975</v>
      </c>
      <c r="B1503">
        <v>0</v>
      </c>
      <c r="C1503">
        <v>0</v>
      </c>
    </row>
    <row r="1504" spans="1:3">
      <c r="A1504" s="3" t="s">
        <v>8978</v>
      </c>
      <c r="B1504">
        <v>0</v>
      </c>
      <c r="C1504">
        <v>0</v>
      </c>
    </row>
    <row r="1505" spans="1:3">
      <c r="A1505" s="3" t="s">
        <v>8981</v>
      </c>
      <c r="B1505">
        <v>0</v>
      </c>
      <c r="C1505">
        <v>0</v>
      </c>
    </row>
    <row r="1506" spans="1:3">
      <c r="A1506" s="3" t="s">
        <v>8984</v>
      </c>
      <c r="B1506">
        <v>0</v>
      </c>
      <c r="C1506">
        <v>0</v>
      </c>
    </row>
    <row r="1507" spans="1:3">
      <c r="A1507" s="3" t="s">
        <v>8987</v>
      </c>
      <c r="B1507">
        <v>0</v>
      </c>
      <c r="C1507">
        <v>0</v>
      </c>
    </row>
    <row r="1508" spans="1:3">
      <c r="A1508" s="3" t="s">
        <v>1863</v>
      </c>
      <c r="B1508">
        <v>1</v>
      </c>
      <c r="C1508">
        <v>0</v>
      </c>
    </row>
    <row r="1509" spans="1:3">
      <c r="A1509" s="3" t="s">
        <v>8994</v>
      </c>
      <c r="B1509">
        <v>0</v>
      </c>
      <c r="C1509">
        <v>0</v>
      </c>
    </row>
    <row r="1510" spans="1:3">
      <c r="A1510" s="3" t="s">
        <v>8999</v>
      </c>
      <c r="B1510">
        <v>0</v>
      </c>
      <c r="C1510">
        <v>0</v>
      </c>
    </row>
    <row r="1511" spans="1:3">
      <c r="A1511" s="3" t="s">
        <v>1866</v>
      </c>
      <c r="B1511">
        <v>2</v>
      </c>
      <c r="C1511">
        <v>0</v>
      </c>
    </row>
    <row r="1512" spans="1:3">
      <c r="A1512" s="3" t="s">
        <v>9004</v>
      </c>
      <c r="B1512">
        <v>0</v>
      </c>
      <c r="C1512">
        <v>0</v>
      </c>
    </row>
    <row r="1513" spans="1:3">
      <c r="A1513" s="3" t="s">
        <v>9009</v>
      </c>
      <c r="B1513">
        <v>0</v>
      </c>
      <c r="C1513">
        <v>0</v>
      </c>
    </row>
    <row r="1514" spans="1:3">
      <c r="A1514" s="3" t="s">
        <v>9012</v>
      </c>
      <c r="B1514">
        <v>0</v>
      </c>
      <c r="C1514">
        <v>0</v>
      </c>
    </row>
    <row r="1515" spans="1:3">
      <c r="A1515" s="3" t="s">
        <v>9015</v>
      </c>
      <c r="B1515">
        <v>0</v>
      </c>
      <c r="C1515">
        <v>0</v>
      </c>
    </row>
    <row r="1516" spans="1:3">
      <c r="A1516" s="3" t="s">
        <v>9018</v>
      </c>
      <c r="B1516">
        <v>0</v>
      </c>
      <c r="C1516">
        <v>0</v>
      </c>
    </row>
    <row r="1517" spans="1:3">
      <c r="A1517" s="3" t="s">
        <v>9021</v>
      </c>
      <c r="B1517">
        <v>0</v>
      </c>
      <c r="C1517">
        <v>0</v>
      </c>
    </row>
    <row r="1518" spans="1:3">
      <c r="A1518" s="3" t="s">
        <v>9024</v>
      </c>
      <c r="B1518">
        <v>0</v>
      </c>
      <c r="C1518">
        <v>0</v>
      </c>
    </row>
    <row r="1519" spans="1:3">
      <c r="A1519" s="3" t="s">
        <v>9027</v>
      </c>
      <c r="B1519">
        <v>0</v>
      </c>
      <c r="C1519">
        <v>0</v>
      </c>
    </row>
    <row r="1520" spans="1:3">
      <c r="A1520" s="3" t="s">
        <v>9030</v>
      </c>
      <c r="B1520">
        <v>0</v>
      </c>
      <c r="C1520">
        <v>0</v>
      </c>
    </row>
    <row r="1521" spans="1:3">
      <c r="A1521" s="3" t="s">
        <v>9036</v>
      </c>
      <c r="B1521">
        <v>0</v>
      </c>
      <c r="C1521">
        <v>0</v>
      </c>
    </row>
    <row r="1522" spans="1:3">
      <c r="A1522" s="3" t="s">
        <v>9039</v>
      </c>
      <c r="B1522">
        <v>0</v>
      </c>
      <c r="C1522">
        <v>0</v>
      </c>
    </row>
    <row r="1523" spans="1:3">
      <c r="A1523" s="3" t="s">
        <v>9046</v>
      </c>
      <c r="B1523">
        <v>0</v>
      </c>
      <c r="C1523">
        <v>0</v>
      </c>
    </row>
    <row r="1524" spans="1:3">
      <c r="A1524" s="3" t="s">
        <v>9049</v>
      </c>
      <c r="B1524">
        <v>0</v>
      </c>
      <c r="C1524">
        <v>0</v>
      </c>
    </row>
    <row r="1525" spans="1:3">
      <c r="A1525" s="3" t="s">
        <v>9052</v>
      </c>
      <c r="B1525">
        <v>0</v>
      </c>
      <c r="C1525">
        <v>0</v>
      </c>
    </row>
    <row r="1526" spans="1:3">
      <c r="A1526" s="3" t="s">
        <v>1869</v>
      </c>
      <c r="B1526">
        <v>1</v>
      </c>
      <c r="C1526">
        <v>0</v>
      </c>
    </row>
    <row r="1527" spans="1:3">
      <c r="A1527" s="3" t="s">
        <v>9055</v>
      </c>
      <c r="B1527">
        <v>0</v>
      </c>
      <c r="C1527">
        <v>0</v>
      </c>
    </row>
    <row r="1528" spans="1:3">
      <c r="A1528" s="3" t="s">
        <v>9058</v>
      </c>
      <c r="B1528">
        <v>0</v>
      </c>
      <c r="C1528">
        <v>0</v>
      </c>
    </row>
    <row r="1529" spans="1:3">
      <c r="A1529" s="3" t="s">
        <v>9061</v>
      </c>
      <c r="B1529">
        <v>0</v>
      </c>
      <c r="C1529">
        <v>0</v>
      </c>
    </row>
    <row r="1530" spans="1:3">
      <c r="A1530" s="3" t="s">
        <v>9064</v>
      </c>
      <c r="B1530">
        <v>0</v>
      </c>
      <c r="C1530">
        <v>0</v>
      </c>
    </row>
    <row r="1531" spans="1:3">
      <c r="A1531" s="3" t="s">
        <v>9071</v>
      </c>
      <c r="B1531">
        <v>0</v>
      </c>
      <c r="C1531">
        <v>0</v>
      </c>
    </row>
    <row r="1532" spans="1:3">
      <c r="A1532" s="3" t="s">
        <v>9080</v>
      </c>
      <c r="B1532">
        <v>0</v>
      </c>
      <c r="C1532">
        <v>0</v>
      </c>
    </row>
    <row r="1533" spans="1:3">
      <c r="A1533" s="3" t="s">
        <v>1872</v>
      </c>
      <c r="B1533">
        <v>1</v>
      </c>
      <c r="C1533">
        <v>0</v>
      </c>
    </row>
    <row r="1534" spans="1:3">
      <c r="A1534" s="3" t="s">
        <v>9089</v>
      </c>
      <c r="B1534">
        <v>0</v>
      </c>
      <c r="C1534">
        <v>0</v>
      </c>
    </row>
    <row r="1535" spans="1:3">
      <c r="A1535" s="3" t="s">
        <v>9100</v>
      </c>
      <c r="B1535">
        <v>0</v>
      </c>
      <c r="C1535">
        <v>0</v>
      </c>
    </row>
    <row r="1536" spans="1:3">
      <c r="A1536" s="3" t="s">
        <v>9103</v>
      </c>
      <c r="B1536">
        <v>0</v>
      </c>
      <c r="C1536">
        <v>0</v>
      </c>
    </row>
    <row r="1537" spans="1:3">
      <c r="A1537" s="3" t="s">
        <v>9106</v>
      </c>
      <c r="B1537">
        <v>0</v>
      </c>
      <c r="C1537">
        <v>0</v>
      </c>
    </row>
    <row r="1538" spans="1:3">
      <c r="A1538" s="3" t="s">
        <v>9110</v>
      </c>
      <c r="B1538">
        <v>0</v>
      </c>
      <c r="C1538">
        <v>0</v>
      </c>
    </row>
    <row r="1539" spans="1:3">
      <c r="A1539" s="3" t="s">
        <v>166</v>
      </c>
      <c r="B1539">
        <v>7</v>
      </c>
      <c r="C1539">
        <v>0</v>
      </c>
    </row>
    <row r="1540" spans="1:3">
      <c r="A1540" s="3" t="s">
        <v>9119</v>
      </c>
      <c r="B1540">
        <v>0</v>
      </c>
      <c r="C1540">
        <v>0</v>
      </c>
    </row>
    <row r="1541" spans="1:3">
      <c r="A1541" s="3" t="s">
        <v>9128</v>
      </c>
      <c r="B1541">
        <v>0</v>
      </c>
      <c r="C1541">
        <v>0</v>
      </c>
    </row>
    <row r="1542" spans="1:3">
      <c r="A1542" s="3" t="s">
        <v>9133</v>
      </c>
      <c r="B1542">
        <v>0</v>
      </c>
      <c r="C1542">
        <v>0</v>
      </c>
    </row>
    <row r="1543" spans="1:3">
      <c r="A1543" s="3" t="s">
        <v>9138</v>
      </c>
      <c r="B1543">
        <v>0</v>
      </c>
      <c r="C1543">
        <v>0</v>
      </c>
    </row>
    <row r="1544" spans="1:3">
      <c r="A1544" s="3" t="s">
        <v>9141</v>
      </c>
      <c r="B1544">
        <v>0</v>
      </c>
      <c r="C1544">
        <v>0</v>
      </c>
    </row>
    <row r="1545" spans="1:3">
      <c r="A1545" s="3" t="s">
        <v>9150</v>
      </c>
      <c r="B1545">
        <v>0</v>
      </c>
      <c r="C1545">
        <v>0</v>
      </c>
    </row>
    <row r="1546" spans="1:3">
      <c r="A1546" s="3" t="s">
        <v>9155</v>
      </c>
      <c r="B1546">
        <v>0</v>
      </c>
      <c r="C1546">
        <v>0</v>
      </c>
    </row>
    <row r="1547" spans="1:3">
      <c r="A1547" s="3" t="s">
        <v>9164</v>
      </c>
      <c r="B1547">
        <v>0</v>
      </c>
      <c r="C1547">
        <v>0</v>
      </c>
    </row>
    <row r="1548" spans="1:3">
      <c r="A1548" s="3" t="s">
        <v>9167</v>
      </c>
      <c r="B1548">
        <v>0</v>
      </c>
      <c r="C1548">
        <v>0</v>
      </c>
    </row>
    <row r="1549" spans="1:3">
      <c r="A1549" s="3" t="s">
        <v>9176</v>
      </c>
      <c r="B1549">
        <v>0</v>
      </c>
      <c r="C1549">
        <v>0</v>
      </c>
    </row>
    <row r="1550" spans="1:3">
      <c r="A1550" s="3" t="s">
        <v>9179</v>
      </c>
      <c r="B1550">
        <v>0</v>
      </c>
      <c r="C1550">
        <v>0</v>
      </c>
    </row>
    <row r="1551" spans="1:3">
      <c r="A1551" s="3" t="s">
        <v>9184</v>
      </c>
      <c r="B1551">
        <v>0</v>
      </c>
      <c r="C1551">
        <v>0</v>
      </c>
    </row>
    <row r="1552" spans="1:3">
      <c r="A1552" s="3" t="s">
        <v>9187</v>
      </c>
      <c r="B1552">
        <v>0</v>
      </c>
      <c r="C1552">
        <v>0</v>
      </c>
    </row>
    <row r="1553" spans="1:3">
      <c r="A1553" s="3" t="s">
        <v>9190</v>
      </c>
      <c r="B1553">
        <v>0</v>
      </c>
      <c r="C1553">
        <v>0</v>
      </c>
    </row>
    <row r="1554" spans="1:3">
      <c r="A1554" s="3" t="s">
        <v>9193</v>
      </c>
      <c r="B1554">
        <v>0</v>
      </c>
      <c r="C1554">
        <v>0</v>
      </c>
    </row>
    <row r="1555" spans="1:3">
      <c r="A1555" s="3" t="s">
        <v>1308</v>
      </c>
      <c r="B1555">
        <v>1</v>
      </c>
      <c r="C1555">
        <v>0</v>
      </c>
    </row>
    <row r="1556" spans="1:3">
      <c r="A1556" s="3" t="s">
        <v>9200</v>
      </c>
      <c r="B1556">
        <v>0</v>
      </c>
      <c r="C1556">
        <v>0</v>
      </c>
    </row>
    <row r="1557" spans="1:3">
      <c r="A1557" s="3" t="s">
        <v>9204</v>
      </c>
      <c r="B1557">
        <v>0</v>
      </c>
      <c r="C1557">
        <v>0</v>
      </c>
    </row>
    <row r="1558" spans="1:3">
      <c r="A1558" s="3" t="s">
        <v>9207</v>
      </c>
      <c r="B1558">
        <v>0</v>
      </c>
      <c r="C1558">
        <v>0</v>
      </c>
    </row>
    <row r="1559" spans="1:3">
      <c r="A1559" s="3" t="s">
        <v>9212</v>
      </c>
      <c r="B1559">
        <v>0</v>
      </c>
      <c r="C1559">
        <v>0</v>
      </c>
    </row>
    <row r="1560" spans="1:3">
      <c r="A1560" s="3" t="s">
        <v>792</v>
      </c>
      <c r="B1560">
        <v>2</v>
      </c>
      <c r="C1560">
        <v>0</v>
      </c>
    </row>
    <row r="1561" spans="1:3">
      <c r="A1561" s="3" t="s">
        <v>9229</v>
      </c>
      <c r="B1561">
        <v>0</v>
      </c>
      <c r="C1561">
        <v>0</v>
      </c>
    </row>
    <row r="1562" spans="1:3">
      <c r="A1562" s="3" t="s">
        <v>9238</v>
      </c>
      <c r="B1562">
        <v>0</v>
      </c>
      <c r="C1562">
        <v>0</v>
      </c>
    </row>
    <row r="1563" spans="1:3">
      <c r="A1563" s="3" t="s">
        <v>9241</v>
      </c>
      <c r="B1563">
        <v>0</v>
      </c>
      <c r="C1563">
        <v>0</v>
      </c>
    </row>
    <row r="1564" spans="1:3">
      <c r="A1564" s="3" t="s">
        <v>9244</v>
      </c>
      <c r="B1564">
        <v>0</v>
      </c>
      <c r="C1564">
        <v>0</v>
      </c>
    </row>
    <row r="1565" spans="1:3">
      <c r="A1565" s="3" t="s">
        <v>9247</v>
      </c>
      <c r="B1565">
        <v>0</v>
      </c>
      <c r="C1565">
        <v>0</v>
      </c>
    </row>
    <row r="1566" spans="1:3">
      <c r="A1566" s="3" t="s">
        <v>9252</v>
      </c>
      <c r="B1566">
        <v>0</v>
      </c>
      <c r="C1566">
        <v>0</v>
      </c>
    </row>
    <row r="1567" spans="1:3">
      <c r="A1567" s="3" t="s">
        <v>9257</v>
      </c>
      <c r="B1567">
        <v>0</v>
      </c>
      <c r="C1567">
        <v>0</v>
      </c>
    </row>
    <row r="1568" spans="1:3">
      <c r="A1568" s="3" t="s">
        <v>620</v>
      </c>
      <c r="B1568">
        <v>3</v>
      </c>
      <c r="C1568">
        <v>0</v>
      </c>
    </row>
    <row r="1569" spans="1:3">
      <c r="A1569" s="3" t="s">
        <v>9264</v>
      </c>
      <c r="B1569">
        <v>0</v>
      </c>
      <c r="C1569">
        <v>0</v>
      </c>
    </row>
    <row r="1570" spans="1:3">
      <c r="A1570" s="3" t="s">
        <v>9267</v>
      </c>
      <c r="B1570">
        <v>0</v>
      </c>
      <c r="C1570">
        <v>0</v>
      </c>
    </row>
    <row r="1571" spans="1:3">
      <c r="A1571" s="3" t="s">
        <v>9272</v>
      </c>
      <c r="B1571">
        <v>0</v>
      </c>
      <c r="C1571">
        <v>0</v>
      </c>
    </row>
    <row r="1572" spans="1:3">
      <c r="A1572" s="3" t="s">
        <v>9284</v>
      </c>
      <c r="B1572">
        <v>0</v>
      </c>
      <c r="C1572">
        <v>0</v>
      </c>
    </row>
    <row r="1573" spans="1:3">
      <c r="A1573" s="3" t="s">
        <v>9287</v>
      </c>
      <c r="B1573">
        <v>0</v>
      </c>
      <c r="C1573">
        <v>0</v>
      </c>
    </row>
    <row r="1574" spans="1:3">
      <c r="A1574" s="3" t="s">
        <v>9290</v>
      </c>
      <c r="B1574">
        <v>0</v>
      </c>
      <c r="C1574">
        <v>0</v>
      </c>
    </row>
    <row r="1575" spans="1:3">
      <c r="A1575" s="3" t="s">
        <v>9301</v>
      </c>
      <c r="B1575">
        <v>0</v>
      </c>
      <c r="C1575">
        <v>0</v>
      </c>
    </row>
    <row r="1576" spans="1:3">
      <c r="A1576" s="3" t="s">
        <v>9304</v>
      </c>
      <c r="B1576">
        <v>0</v>
      </c>
      <c r="C1576">
        <v>0</v>
      </c>
    </row>
    <row r="1577" spans="1:3">
      <c r="A1577" s="3" t="s">
        <v>1875</v>
      </c>
      <c r="B1577">
        <v>1</v>
      </c>
      <c r="C1577">
        <v>0</v>
      </c>
    </row>
    <row r="1578" spans="1:3">
      <c r="A1578" s="3" t="s">
        <v>9309</v>
      </c>
      <c r="B1578">
        <v>0</v>
      </c>
      <c r="C1578">
        <v>0</v>
      </c>
    </row>
    <row r="1579" spans="1:3">
      <c r="A1579" s="3" t="s">
        <v>9314</v>
      </c>
      <c r="B1579">
        <v>0</v>
      </c>
      <c r="C1579">
        <v>0</v>
      </c>
    </row>
    <row r="1580" spans="1:3">
      <c r="A1580" s="3" t="s">
        <v>9319</v>
      </c>
      <c r="B1580">
        <v>0</v>
      </c>
      <c r="C1580">
        <v>0</v>
      </c>
    </row>
    <row r="1581" spans="1:3">
      <c r="A1581" s="3" t="s">
        <v>9322</v>
      </c>
      <c r="B1581">
        <v>0</v>
      </c>
      <c r="C1581">
        <v>0</v>
      </c>
    </row>
    <row r="1582" spans="1:3">
      <c r="A1582" s="3" t="s">
        <v>9325</v>
      </c>
      <c r="B1582">
        <v>0</v>
      </c>
      <c r="C1582">
        <v>0</v>
      </c>
    </row>
    <row r="1583" spans="1:3">
      <c r="A1583" s="3" t="s">
        <v>1024</v>
      </c>
      <c r="B1583">
        <v>2</v>
      </c>
      <c r="C1583">
        <v>0</v>
      </c>
    </row>
    <row r="1584" spans="1:3">
      <c r="A1584" s="3" t="s">
        <v>9330</v>
      </c>
      <c r="B1584">
        <v>0</v>
      </c>
      <c r="C1584">
        <v>0</v>
      </c>
    </row>
    <row r="1585" spans="1:3">
      <c r="A1585" s="3" t="s">
        <v>9335</v>
      </c>
      <c r="B1585">
        <v>0</v>
      </c>
      <c r="C1585">
        <v>0</v>
      </c>
    </row>
    <row r="1586" spans="1:3">
      <c r="A1586" s="3" t="s">
        <v>9338</v>
      </c>
      <c r="B1586">
        <v>0</v>
      </c>
      <c r="C1586">
        <v>0</v>
      </c>
    </row>
    <row r="1587" spans="1:3">
      <c r="A1587" s="3" t="s">
        <v>9345</v>
      </c>
      <c r="B1587">
        <v>0</v>
      </c>
      <c r="C1587">
        <v>0</v>
      </c>
    </row>
    <row r="1588" spans="1:3">
      <c r="A1588" s="3" t="s">
        <v>1878</v>
      </c>
      <c r="B1588">
        <v>1</v>
      </c>
      <c r="C1588">
        <v>0</v>
      </c>
    </row>
    <row r="1589" spans="1:3">
      <c r="A1589" s="3" t="s">
        <v>9348</v>
      </c>
      <c r="B1589">
        <v>0</v>
      </c>
      <c r="C1589">
        <v>0</v>
      </c>
    </row>
    <row r="1590" spans="1:3">
      <c r="A1590" s="3" t="s">
        <v>9355</v>
      </c>
      <c r="B1590">
        <v>0</v>
      </c>
      <c r="C1590">
        <v>0</v>
      </c>
    </row>
    <row r="1591" spans="1:3">
      <c r="A1591" s="3" t="s">
        <v>9358</v>
      </c>
      <c r="B1591">
        <v>0</v>
      </c>
      <c r="C1591">
        <v>0</v>
      </c>
    </row>
    <row r="1592" spans="1:3">
      <c r="A1592" s="3" t="s">
        <v>9361</v>
      </c>
      <c r="B1592">
        <v>0</v>
      </c>
      <c r="C1592">
        <v>0</v>
      </c>
    </row>
    <row r="1593" spans="1:3">
      <c r="A1593" s="3" t="s">
        <v>9364</v>
      </c>
      <c r="B1593">
        <v>0</v>
      </c>
      <c r="C1593">
        <v>0</v>
      </c>
    </row>
    <row r="1594" spans="1:3">
      <c r="A1594" s="3" t="s">
        <v>9369</v>
      </c>
      <c r="B1594">
        <v>0</v>
      </c>
      <c r="C1594">
        <v>0</v>
      </c>
    </row>
    <row r="1595" spans="1:3">
      <c r="A1595" s="3" t="s">
        <v>9374</v>
      </c>
      <c r="B1595">
        <v>0</v>
      </c>
      <c r="C1595">
        <v>0</v>
      </c>
    </row>
    <row r="1596" spans="1:3">
      <c r="A1596" s="3" t="s">
        <v>9377</v>
      </c>
      <c r="B1596">
        <v>0</v>
      </c>
      <c r="C1596">
        <v>0</v>
      </c>
    </row>
    <row r="1597" spans="1:3">
      <c r="A1597" s="3" t="s">
        <v>9380</v>
      </c>
      <c r="B1597">
        <v>0</v>
      </c>
      <c r="C1597">
        <v>0</v>
      </c>
    </row>
    <row r="1598" spans="1:3">
      <c r="A1598" s="3" t="s">
        <v>9383</v>
      </c>
      <c r="B1598">
        <v>0</v>
      </c>
      <c r="C1598">
        <v>0</v>
      </c>
    </row>
    <row r="1599" spans="1:3">
      <c r="A1599" s="3" t="s">
        <v>9388</v>
      </c>
      <c r="B1599">
        <v>0</v>
      </c>
      <c r="C1599">
        <v>0</v>
      </c>
    </row>
    <row r="1600" spans="1:3">
      <c r="A1600" s="3" t="s">
        <v>9393</v>
      </c>
      <c r="B1600">
        <v>0</v>
      </c>
      <c r="C1600">
        <v>0</v>
      </c>
    </row>
    <row r="1601" spans="1:3">
      <c r="A1601" s="3" t="s">
        <v>9398</v>
      </c>
      <c r="B1601">
        <v>0</v>
      </c>
      <c r="C1601">
        <v>0</v>
      </c>
    </row>
    <row r="1602" spans="1:3">
      <c r="A1602" s="3" t="s">
        <v>9403</v>
      </c>
      <c r="B1602">
        <v>0</v>
      </c>
      <c r="C1602">
        <v>0</v>
      </c>
    </row>
    <row r="1603" spans="1:3">
      <c r="A1603" s="3" t="s">
        <v>9406</v>
      </c>
      <c r="B1603">
        <v>0</v>
      </c>
      <c r="C1603">
        <v>0</v>
      </c>
    </row>
    <row r="1604" spans="1:3">
      <c r="A1604" s="3" t="s">
        <v>9409</v>
      </c>
      <c r="B1604">
        <v>0</v>
      </c>
      <c r="C1604">
        <v>0</v>
      </c>
    </row>
    <row r="1605" spans="1:3">
      <c r="A1605" s="3" t="s">
        <v>1881</v>
      </c>
      <c r="B1605">
        <v>1</v>
      </c>
      <c r="C1605">
        <v>0</v>
      </c>
    </row>
    <row r="1606" spans="1:3">
      <c r="A1606" s="3" t="s">
        <v>9416</v>
      </c>
      <c r="B1606">
        <v>0</v>
      </c>
      <c r="C1606">
        <v>0</v>
      </c>
    </row>
    <row r="1607" spans="1:3">
      <c r="A1607" s="3" t="s">
        <v>9419</v>
      </c>
      <c r="B1607">
        <v>0</v>
      </c>
      <c r="C1607">
        <v>0</v>
      </c>
    </row>
    <row r="1608" spans="1:3">
      <c r="A1608" s="3" t="s">
        <v>9422</v>
      </c>
      <c r="B1608">
        <v>0</v>
      </c>
      <c r="C1608">
        <v>0</v>
      </c>
    </row>
    <row r="1609" spans="1:3">
      <c r="A1609" s="3" t="s">
        <v>9431</v>
      </c>
      <c r="B1609">
        <v>0</v>
      </c>
      <c r="C1609">
        <v>0</v>
      </c>
    </row>
    <row r="1610" spans="1:3">
      <c r="A1610" s="3" t="s">
        <v>9438</v>
      </c>
      <c r="B1610">
        <v>0</v>
      </c>
      <c r="C1610">
        <v>0</v>
      </c>
    </row>
    <row r="1611" spans="1:3">
      <c r="A1611" s="3" t="s">
        <v>9443</v>
      </c>
      <c r="B1611">
        <v>0</v>
      </c>
      <c r="C1611">
        <v>0</v>
      </c>
    </row>
    <row r="1612" spans="1:3">
      <c r="A1612" s="3" t="s">
        <v>9448</v>
      </c>
      <c r="B1612">
        <v>0</v>
      </c>
      <c r="C1612">
        <v>0</v>
      </c>
    </row>
    <row r="1613" spans="1:3">
      <c r="A1613" s="3" t="s">
        <v>9451</v>
      </c>
      <c r="B1613">
        <v>0</v>
      </c>
      <c r="C1613">
        <v>0</v>
      </c>
    </row>
    <row r="1614" spans="1:3">
      <c r="A1614" s="3" t="s">
        <v>9456</v>
      </c>
      <c r="B1614">
        <v>0</v>
      </c>
      <c r="C1614">
        <v>0</v>
      </c>
    </row>
    <row r="1615" spans="1:3">
      <c r="A1615" s="3" t="s">
        <v>9461</v>
      </c>
      <c r="B1615">
        <v>0</v>
      </c>
      <c r="C1615">
        <v>0</v>
      </c>
    </row>
    <row r="1616" spans="1:3">
      <c r="A1616" s="3" t="s">
        <v>9466</v>
      </c>
      <c r="B1616">
        <v>0</v>
      </c>
      <c r="C1616">
        <v>0</v>
      </c>
    </row>
    <row r="1617" spans="1:3">
      <c r="A1617" s="3" t="s">
        <v>833</v>
      </c>
      <c r="B1617">
        <v>0</v>
      </c>
      <c r="C1617">
        <v>0</v>
      </c>
    </row>
    <row r="1618" spans="1:3">
      <c r="A1618" s="3" t="s">
        <v>9473</v>
      </c>
      <c r="B1618">
        <v>0</v>
      </c>
      <c r="C1618">
        <v>0</v>
      </c>
    </row>
    <row r="1619" spans="1:3">
      <c r="A1619" s="3" t="s">
        <v>9482</v>
      </c>
      <c r="B1619">
        <v>0</v>
      </c>
      <c r="C1619">
        <v>0</v>
      </c>
    </row>
    <row r="1620" spans="1:3">
      <c r="A1620" s="3" t="s">
        <v>9489</v>
      </c>
      <c r="B1620">
        <v>0</v>
      </c>
      <c r="C1620">
        <v>0</v>
      </c>
    </row>
    <row r="1621" spans="1:3">
      <c r="A1621" s="3" t="s">
        <v>9494</v>
      </c>
      <c r="B1621">
        <v>0</v>
      </c>
      <c r="C1621">
        <v>0</v>
      </c>
    </row>
    <row r="1622" spans="1:3">
      <c r="A1622" s="3" t="s">
        <v>9497</v>
      </c>
      <c r="B1622">
        <v>0</v>
      </c>
      <c r="C1622">
        <v>0</v>
      </c>
    </row>
    <row r="1623" spans="1:3">
      <c r="A1623" s="3" t="s">
        <v>9500</v>
      </c>
      <c r="B1623">
        <v>0</v>
      </c>
      <c r="C1623">
        <v>0</v>
      </c>
    </row>
    <row r="1624" spans="1:3">
      <c r="A1624" s="3" t="s">
        <v>9503</v>
      </c>
      <c r="B1624">
        <v>0</v>
      </c>
      <c r="C1624">
        <v>0</v>
      </c>
    </row>
    <row r="1625" spans="1:3">
      <c r="A1625" s="3" t="s">
        <v>9506</v>
      </c>
      <c r="B1625">
        <v>0</v>
      </c>
      <c r="C1625">
        <v>0</v>
      </c>
    </row>
    <row r="1626" spans="1:3">
      <c r="A1626" s="3" t="s">
        <v>9509</v>
      </c>
      <c r="B1626">
        <v>0</v>
      </c>
      <c r="C1626">
        <v>0</v>
      </c>
    </row>
    <row r="1627" spans="1:3">
      <c r="A1627" s="3" t="s">
        <v>9512</v>
      </c>
      <c r="B1627">
        <v>0</v>
      </c>
      <c r="C1627">
        <v>0</v>
      </c>
    </row>
    <row r="1628" spans="1:3">
      <c r="A1628" s="3" t="s">
        <v>9515</v>
      </c>
      <c r="B1628">
        <v>0</v>
      </c>
      <c r="C1628">
        <v>0</v>
      </c>
    </row>
    <row r="1629" spans="1:3">
      <c r="A1629" s="3" t="s">
        <v>9520</v>
      </c>
      <c r="B1629">
        <v>0</v>
      </c>
      <c r="C1629">
        <v>0</v>
      </c>
    </row>
    <row r="1630" spans="1:3">
      <c r="A1630" s="3" t="s">
        <v>9527</v>
      </c>
      <c r="B1630">
        <v>0</v>
      </c>
      <c r="C1630">
        <v>0</v>
      </c>
    </row>
    <row r="1631" spans="1:3">
      <c r="A1631" s="3" t="s">
        <v>133</v>
      </c>
      <c r="B1631">
        <v>14</v>
      </c>
      <c r="C1631">
        <v>3</v>
      </c>
    </row>
    <row r="1632" spans="1:3">
      <c r="A1632" s="3" t="s">
        <v>9530</v>
      </c>
      <c r="B1632">
        <v>0</v>
      </c>
      <c r="C1632">
        <v>0</v>
      </c>
    </row>
    <row r="1633" spans="1:3">
      <c r="A1633" s="3" t="s">
        <v>9533</v>
      </c>
      <c r="B1633">
        <v>0</v>
      </c>
      <c r="C1633">
        <v>0</v>
      </c>
    </row>
    <row r="1634" spans="1:3">
      <c r="A1634" s="3" t="s">
        <v>1884</v>
      </c>
      <c r="B1634">
        <v>1</v>
      </c>
      <c r="C1634">
        <v>0</v>
      </c>
    </row>
    <row r="1635" spans="1:3">
      <c r="A1635" s="3" t="s">
        <v>9536</v>
      </c>
      <c r="B1635">
        <v>0</v>
      </c>
      <c r="C1635">
        <v>0</v>
      </c>
    </row>
    <row r="1636" spans="1:3">
      <c r="A1636" s="3" t="s">
        <v>9541</v>
      </c>
      <c r="B1636">
        <v>0</v>
      </c>
      <c r="C1636">
        <v>0</v>
      </c>
    </row>
    <row r="1637" spans="1:3">
      <c r="A1637" s="3" t="s">
        <v>9544</v>
      </c>
      <c r="B1637">
        <v>0</v>
      </c>
      <c r="C1637">
        <v>0</v>
      </c>
    </row>
    <row r="1638" spans="1:3">
      <c r="A1638" s="3" t="s">
        <v>623</v>
      </c>
      <c r="B1638">
        <v>5</v>
      </c>
      <c r="C1638">
        <v>0</v>
      </c>
    </row>
    <row r="1639" spans="1:3">
      <c r="A1639" s="3" t="s">
        <v>9547</v>
      </c>
      <c r="B1639">
        <v>0</v>
      </c>
      <c r="C1639">
        <v>0</v>
      </c>
    </row>
    <row r="1640" spans="1:3">
      <c r="A1640" s="3" t="s">
        <v>9556</v>
      </c>
      <c r="B1640">
        <v>0</v>
      </c>
      <c r="C1640">
        <v>0</v>
      </c>
    </row>
    <row r="1641" spans="1:3">
      <c r="A1641" s="3" t="s">
        <v>9559</v>
      </c>
      <c r="B1641">
        <v>0</v>
      </c>
      <c r="C1641">
        <v>0</v>
      </c>
    </row>
    <row r="1642" spans="1:3">
      <c r="A1642" s="3" t="s">
        <v>9562</v>
      </c>
      <c r="B1642">
        <v>0</v>
      </c>
      <c r="C1642">
        <v>0</v>
      </c>
    </row>
    <row r="1643" spans="1:3">
      <c r="A1643" s="3" t="s">
        <v>9567</v>
      </c>
      <c r="B1643">
        <v>0</v>
      </c>
      <c r="C1643">
        <v>0</v>
      </c>
    </row>
    <row r="1644" spans="1:3">
      <c r="A1644" s="3" t="s">
        <v>9570</v>
      </c>
      <c r="B1644">
        <v>0</v>
      </c>
      <c r="C1644">
        <v>0</v>
      </c>
    </row>
    <row r="1645" spans="1:3">
      <c r="A1645" s="3" t="s">
        <v>9573</v>
      </c>
      <c r="B1645">
        <v>0</v>
      </c>
      <c r="C1645">
        <v>0</v>
      </c>
    </row>
    <row r="1646" spans="1:3">
      <c r="A1646" s="3" t="s">
        <v>9576</v>
      </c>
      <c r="B1646">
        <v>0</v>
      </c>
      <c r="C1646">
        <v>0</v>
      </c>
    </row>
    <row r="1647" spans="1:3">
      <c r="A1647" s="3" t="s">
        <v>9579</v>
      </c>
      <c r="B1647">
        <v>0</v>
      </c>
      <c r="C1647">
        <v>0</v>
      </c>
    </row>
    <row r="1648" spans="1:3">
      <c r="A1648" s="3" t="s">
        <v>9582</v>
      </c>
      <c r="B1648">
        <v>0</v>
      </c>
      <c r="C1648">
        <v>0</v>
      </c>
    </row>
    <row r="1649" spans="1:3">
      <c r="A1649" s="3" t="s">
        <v>2566</v>
      </c>
      <c r="B1649">
        <v>0</v>
      </c>
      <c r="C1649">
        <v>0</v>
      </c>
    </row>
    <row r="1650" spans="1:3">
      <c r="A1650" s="3" t="s">
        <v>393</v>
      </c>
      <c r="B1650">
        <v>4</v>
      </c>
      <c r="C1650">
        <v>0</v>
      </c>
    </row>
    <row r="1651" spans="1:3">
      <c r="A1651" s="3" t="s">
        <v>9585</v>
      </c>
      <c r="B1651">
        <v>0</v>
      </c>
      <c r="C1651">
        <v>0</v>
      </c>
    </row>
    <row r="1652" spans="1:3">
      <c r="A1652" s="3" t="s">
        <v>9590</v>
      </c>
      <c r="B1652">
        <v>0</v>
      </c>
      <c r="C1652">
        <v>0</v>
      </c>
    </row>
    <row r="1653" spans="1:3">
      <c r="A1653" s="3" t="s">
        <v>9593</v>
      </c>
      <c r="B1653">
        <v>0</v>
      </c>
      <c r="C1653">
        <v>0</v>
      </c>
    </row>
    <row r="1654" spans="1:3">
      <c r="A1654" s="3" t="s">
        <v>9598</v>
      </c>
      <c r="B1654">
        <v>0</v>
      </c>
      <c r="C1654">
        <v>0</v>
      </c>
    </row>
    <row r="1655" spans="1:3">
      <c r="A1655" s="3" t="s">
        <v>9603</v>
      </c>
      <c r="B1655">
        <v>0</v>
      </c>
      <c r="C1655">
        <v>0</v>
      </c>
    </row>
    <row r="1656" spans="1:3">
      <c r="A1656" s="3" t="s">
        <v>9606</v>
      </c>
      <c r="B1656">
        <v>0</v>
      </c>
      <c r="C1656">
        <v>0</v>
      </c>
    </row>
    <row r="1657" spans="1:3">
      <c r="A1657" s="3" t="s">
        <v>9610</v>
      </c>
      <c r="B1657">
        <v>0</v>
      </c>
      <c r="C1657">
        <v>0</v>
      </c>
    </row>
    <row r="1658" spans="1:3">
      <c r="A1658" s="3" t="s">
        <v>9613</v>
      </c>
      <c r="B1658">
        <v>0</v>
      </c>
      <c r="C1658">
        <v>0</v>
      </c>
    </row>
    <row r="1659" spans="1:3">
      <c r="A1659" s="3" t="s">
        <v>9616</v>
      </c>
      <c r="B1659">
        <v>0</v>
      </c>
      <c r="C1659">
        <v>0</v>
      </c>
    </row>
    <row r="1660" spans="1:3">
      <c r="A1660" s="3" t="s">
        <v>9619</v>
      </c>
      <c r="B1660">
        <v>0</v>
      </c>
      <c r="C1660">
        <v>0</v>
      </c>
    </row>
    <row r="1661" spans="1:3">
      <c r="A1661" s="3" t="s">
        <v>1889</v>
      </c>
      <c r="B1661">
        <v>1</v>
      </c>
      <c r="C1661">
        <v>0</v>
      </c>
    </row>
    <row r="1662" spans="1:3">
      <c r="A1662" s="3" t="s">
        <v>9622</v>
      </c>
      <c r="B1662">
        <v>0</v>
      </c>
      <c r="C1662">
        <v>0</v>
      </c>
    </row>
    <row r="1663" spans="1:3">
      <c r="A1663" s="3" t="s">
        <v>508</v>
      </c>
      <c r="B1663">
        <v>3</v>
      </c>
      <c r="C1663">
        <v>0</v>
      </c>
    </row>
    <row r="1664" spans="1:3">
      <c r="A1664" s="3" t="s">
        <v>910</v>
      </c>
      <c r="B1664">
        <v>3</v>
      </c>
      <c r="C1664">
        <v>0</v>
      </c>
    </row>
    <row r="1665" spans="1:3">
      <c r="A1665" s="3" t="s">
        <v>1892</v>
      </c>
      <c r="B1665">
        <v>1</v>
      </c>
      <c r="C1665">
        <v>0</v>
      </c>
    </row>
    <row r="1666" spans="1:3">
      <c r="A1666" s="3" t="s">
        <v>9633</v>
      </c>
      <c r="B1666">
        <v>0</v>
      </c>
      <c r="C1666">
        <v>0</v>
      </c>
    </row>
    <row r="1667" spans="1:3">
      <c r="A1667" s="3" t="s">
        <v>9636</v>
      </c>
      <c r="B1667">
        <v>0</v>
      </c>
      <c r="C1667">
        <v>0</v>
      </c>
    </row>
    <row r="1668" spans="1:3">
      <c r="A1668" s="3" t="s">
        <v>9638</v>
      </c>
      <c r="B1668">
        <v>0</v>
      </c>
      <c r="C1668">
        <v>0</v>
      </c>
    </row>
    <row r="1669" spans="1:3">
      <c r="A1669" s="3" t="s">
        <v>9641</v>
      </c>
      <c r="B1669">
        <v>0</v>
      </c>
      <c r="C1669">
        <v>0</v>
      </c>
    </row>
    <row r="1670" spans="1:3">
      <c r="A1670" s="3" t="s">
        <v>9646</v>
      </c>
      <c r="B1670">
        <v>0</v>
      </c>
      <c r="C1670">
        <v>0</v>
      </c>
    </row>
    <row r="1671" spans="1:3">
      <c r="A1671" s="3" t="s">
        <v>9651</v>
      </c>
      <c r="B1671">
        <v>0</v>
      </c>
      <c r="C1671">
        <v>0</v>
      </c>
    </row>
    <row r="1672" spans="1:3">
      <c r="A1672" s="3" t="s">
        <v>9654</v>
      </c>
      <c r="B1672">
        <v>0</v>
      </c>
      <c r="C1672">
        <v>0</v>
      </c>
    </row>
    <row r="1673" spans="1:3">
      <c r="A1673" s="3" t="s">
        <v>9663</v>
      </c>
      <c r="B1673">
        <v>0</v>
      </c>
      <c r="C1673">
        <v>0</v>
      </c>
    </row>
    <row r="1674" spans="1:3">
      <c r="A1674" s="3" t="s">
        <v>9670</v>
      </c>
      <c r="B1674">
        <v>0</v>
      </c>
      <c r="C1674">
        <v>0</v>
      </c>
    </row>
    <row r="1675" spans="1:3">
      <c r="A1675" s="3" t="s">
        <v>9673</v>
      </c>
      <c r="B1675">
        <v>0</v>
      </c>
      <c r="C1675">
        <v>0</v>
      </c>
    </row>
    <row r="1676" spans="1:3">
      <c r="A1676" s="3" t="s">
        <v>1496</v>
      </c>
      <c r="B1676">
        <v>1</v>
      </c>
      <c r="C1676">
        <v>0</v>
      </c>
    </row>
    <row r="1677" spans="1:3">
      <c r="A1677" s="3" t="s">
        <v>9680</v>
      </c>
      <c r="B1677">
        <v>0</v>
      </c>
      <c r="C1677">
        <v>0</v>
      </c>
    </row>
    <row r="1678" spans="1:3">
      <c r="A1678" s="3" t="s">
        <v>447</v>
      </c>
      <c r="B1678">
        <v>12</v>
      </c>
      <c r="C1678">
        <v>0</v>
      </c>
    </row>
    <row r="1679" spans="1:3">
      <c r="A1679" s="3" t="s">
        <v>378</v>
      </c>
      <c r="B1679">
        <v>5</v>
      </c>
      <c r="C1679">
        <v>2</v>
      </c>
    </row>
    <row r="1680" spans="1:3">
      <c r="A1680" s="3" t="s">
        <v>9684</v>
      </c>
      <c r="B1680">
        <v>0</v>
      </c>
      <c r="C1680">
        <v>0</v>
      </c>
    </row>
    <row r="1681" spans="1:3">
      <c r="A1681" s="3" t="s">
        <v>1895</v>
      </c>
      <c r="B1681">
        <v>1</v>
      </c>
      <c r="C1681">
        <v>0</v>
      </c>
    </row>
    <row r="1682" spans="1:3">
      <c r="A1682" s="3" t="s">
        <v>1898</v>
      </c>
      <c r="B1682">
        <v>1</v>
      </c>
      <c r="C1682">
        <v>0</v>
      </c>
    </row>
    <row r="1683" spans="1:3">
      <c r="A1683" s="3" t="s">
        <v>290</v>
      </c>
      <c r="B1683">
        <v>14</v>
      </c>
      <c r="C1683">
        <v>0</v>
      </c>
    </row>
    <row r="1684" spans="1:3">
      <c r="A1684" s="3" t="s">
        <v>9690</v>
      </c>
      <c r="B1684">
        <v>0</v>
      </c>
      <c r="C1684">
        <v>0</v>
      </c>
    </row>
    <row r="1685" spans="1:3">
      <c r="A1685" s="3" t="s">
        <v>9695</v>
      </c>
      <c r="B1685">
        <v>0</v>
      </c>
      <c r="C1685">
        <v>0</v>
      </c>
    </row>
    <row r="1686" spans="1:3">
      <c r="A1686" s="3" t="s">
        <v>709</v>
      </c>
      <c r="B1686">
        <v>2</v>
      </c>
      <c r="C1686">
        <v>0</v>
      </c>
    </row>
    <row r="1687" spans="1:3">
      <c r="A1687" s="3" t="s">
        <v>9698</v>
      </c>
      <c r="B1687">
        <v>0</v>
      </c>
      <c r="C1687">
        <v>0</v>
      </c>
    </row>
    <row r="1688" spans="1:3">
      <c r="A1688" s="3" t="s">
        <v>9703</v>
      </c>
      <c r="B1688">
        <v>0</v>
      </c>
      <c r="C1688">
        <v>0</v>
      </c>
    </row>
    <row r="1689" spans="1:3">
      <c r="A1689" s="3" t="s">
        <v>9706</v>
      </c>
      <c r="B1689">
        <v>0</v>
      </c>
      <c r="C1689">
        <v>0</v>
      </c>
    </row>
    <row r="1690" spans="1:3">
      <c r="A1690" s="3" t="s">
        <v>9711</v>
      </c>
      <c r="B1690">
        <v>0</v>
      </c>
      <c r="C1690">
        <v>0</v>
      </c>
    </row>
    <row r="1691" spans="1:3">
      <c r="A1691" s="3" t="s">
        <v>9714</v>
      </c>
      <c r="B1691">
        <v>0</v>
      </c>
      <c r="C1691">
        <v>0</v>
      </c>
    </row>
    <row r="1692" spans="1:3">
      <c r="A1692" s="3" t="s">
        <v>361</v>
      </c>
      <c r="B1692">
        <v>4</v>
      </c>
      <c r="C1692">
        <v>0</v>
      </c>
    </row>
    <row r="1693" spans="1:3">
      <c r="A1693" s="3" t="s">
        <v>9729</v>
      </c>
      <c r="B1693">
        <v>0</v>
      </c>
      <c r="C1693">
        <v>0</v>
      </c>
    </row>
    <row r="1694" spans="1:3">
      <c r="A1694" s="3" t="s">
        <v>9732</v>
      </c>
      <c r="B1694">
        <v>0</v>
      </c>
      <c r="C1694">
        <v>0</v>
      </c>
    </row>
    <row r="1695" spans="1:3">
      <c r="A1695" s="3" t="s">
        <v>1029</v>
      </c>
      <c r="B1695">
        <v>2</v>
      </c>
      <c r="C1695">
        <v>0</v>
      </c>
    </row>
    <row r="1696" spans="1:3">
      <c r="A1696" s="3" t="s">
        <v>1901</v>
      </c>
      <c r="B1696">
        <v>1</v>
      </c>
      <c r="C1696">
        <v>0</v>
      </c>
    </row>
    <row r="1697" spans="1:3">
      <c r="A1697" s="3" t="s">
        <v>9739</v>
      </c>
      <c r="B1697">
        <v>0</v>
      </c>
      <c r="C1697">
        <v>0</v>
      </c>
    </row>
    <row r="1698" spans="1:3">
      <c r="A1698" s="3" t="s">
        <v>1904</v>
      </c>
      <c r="B1698">
        <v>1</v>
      </c>
      <c r="C1698">
        <v>0</v>
      </c>
    </row>
    <row r="1699" spans="1:3">
      <c r="A1699" s="3" t="s">
        <v>9742</v>
      </c>
      <c r="B1699">
        <v>0</v>
      </c>
      <c r="C1699">
        <v>0</v>
      </c>
    </row>
    <row r="1700" spans="1:3">
      <c r="A1700" s="3" t="s">
        <v>9745</v>
      </c>
      <c r="B1700">
        <v>0</v>
      </c>
      <c r="C1700">
        <v>0</v>
      </c>
    </row>
    <row r="1701" spans="1:3">
      <c r="A1701" s="3" t="s">
        <v>9750</v>
      </c>
      <c r="B1701">
        <v>0</v>
      </c>
      <c r="C1701">
        <v>0</v>
      </c>
    </row>
    <row r="1702" spans="1:3">
      <c r="A1702" s="3" t="s">
        <v>9753</v>
      </c>
      <c r="B1702">
        <v>0</v>
      </c>
      <c r="C1702">
        <v>0</v>
      </c>
    </row>
    <row r="1703" spans="1:3">
      <c r="A1703" s="3" t="s">
        <v>9756</v>
      </c>
      <c r="B1703">
        <v>0</v>
      </c>
      <c r="C1703">
        <v>0</v>
      </c>
    </row>
    <row r="1704" spans="1:3">
      <c r="A1704" s="3" t="s">
        <v>9759</v>
      </c>
      <c r="B1704">
        <v>0</v>
      </c>
      <c r="C1704">
        <v>0</v>
      </c>
    </row>
    <row r="1705" spans="1:3">
      <c r="A1705" s="3" t="s">
        <v>9774</v>
      </c>
      <c r="B1705">
        <v>0</v>
      </c>
      <c r="C1705">
        <v>0</v>
      </c>
    </row>
    <row r="1706" spans="1:3">
      <c r="A1706" s="3" t="s">
        <v>9777</v>
      </c>
      <c r="B1706">
        <v>0</v>
      </c>
      <c r="C1706">
        <v>0</v>
      </c>
    </row>
    <row r="1707" spans="1:3">
      <c r="A1707" s="3" t="s">
        <v>1907</v>
      </c>
      <c r="B1707">
        <v>1</v>
      </c>
      <c r="C1707">
        <v>0</v>
      </c>
    </row>
    <row r="1708" spans="1:3">
      <c r="A1708" s="3" t="s">
        <v>9780</v>
      </c>
      <c r="B1708">
        <v>0</v>
      </c>
      <c r="C1708">
        <v>0</v>
      </c>
    </row>
    <row r="1709" spans="1:3">
      <c r="A1709" s="3" t="s">
        <v>9783</v>
      </c>
      <c r="B1709">
        <v>0</v>
      </c>
      <c r="C1709">
        <v>0</v>
      </c>
    </row>
    <row r="1710" spans="1:3">
      <c r="A1710" s="3" t="s">
        <v>1910</v>
      </c>
      <c r="B1710">
        <v>1</v>
      </c>
      <c r="C1710">
        <v>0</v>
      </c>
    </row>
    <row r="1711" spans="1:3">
      <c r="A1711" s="3" t="s">
        <v>9792</v>
      </c>
      <c r="B1711">
        <v>0</v>
      </c>
      <c r="C1711">
        <v>0</v>
      </c>
    </row>
    <row r="1712" spans="1:3">
      <c r="A1712" s="3" t="s">
        <v>1913</v>
      </c>
      <c r="B1712">
        <v>1</v>
      </c>
      <c r="C1712">
        <v>0</v>
      </c>
    </row>
    <row r="1713" spans="1:3">
      <c r="A1713" s="3" t="s">
        <v>9807</v>
      </c>
      <c r="B1713">
        <v>0</v>
      </c>
      <c r="C1713">
        <v>0</v>
      </c>
    </row>
    <row r="1714" spans="1:3">
      <c r="A1714" s="3" t="s">
        <v>9814</v>
      </c>
      <c r="B1714">
        <v>0</v>
      </c>
      <c r="C1714">
        <v>0</v>
      </c>
    </row>
    <row r="1715" spans="1:3">
      <c r="A1715" s="3" t="s">
        <v>9817</v>
      </c>
      <c r="B1715">
        <v>0</v>
      </c>
      <c r="C1715">
        <v>0</v>
      </c>
    </row>
    <row r="1716" spans="1:3">
      <c r="A1716" s="3" t="s">
        <v>1916</v>
      </c>
      <c r="B1716">
        <v>1</v>
      </c>
      <c r="C1716">
        <v>0</v>
      </c>
    </row>
    <row r="1717" spans="1:3">
      <c r="A1717" s="3" t="s">
        <v>2498</v>
      </c>
      <c r="B1717">
        <v>1</v>
      </c>
      <c r="C1717">
        <v>0</v>
      </c>
    </row>
    <row r="1718" spans="1:3">
      <c r="A1718" s="3" t="s">
        <v>9832</v>
      </c>
      <c r="B1718">
        <v>0</v>
      </c>
      <c r="C1718">
        <v>0</v>
      </c>
    </row>
    <row r="1719" spans="1:3">
      <c r="A1719" s="3" t="s">
        <v>9835</v>
      </c>
      <c r="B1719">
        <v>0</v>
      </c>
      <c r="C1719">
        <v>0</v>
      </c>
    </row>
    <row r="1720" spans="1:3">
      <c r="A1720" s="3" t="s">
        <v>1919</v>
      </c>
      <c r="B1720">
        <v>1</v>
      </c>
      <c r="C1720">
        <v>0</v>
      </c>
    </row>
    <row r="1721" spans="1:3">
      <c r="A1721" s="3" t="s">
        <v>9844</v>
      </c>
      <c r="B1721">
        <v>0</v>
      </c>
      <c r="C1721">
        <v>0</v>
      </c>
    </row>
    <row r="1722" spans="1:3">
      <c r="A1722" s="3" t="s">
        <v>9847</v>
      </c>
      <c r="B1722">
        <v>0</v>
      </c>
      <c r="C1722">
        <v>0</v>
      </c>
    </row>
    <row r="1723" spans="1:3">
      <c r="A1723" s="3" t="s">
        <v>9852</v>
      </c>
      <c r="B1723">
        <v>0</v>
      </c>
      <c r="C1723">
        <v>0</v>
      </c>
    </row>
    <row r="1724" spans="1:3">
      <c r="A1724" s="3" t="s">
        <v>9867</v>
      </c>
      <c r="B1724">
        <v>0</v>
      </c>
      <c r="C1724">
        <v>0</v>
      </c>
    </row>
    <row r="1725" spans="1:3">
      <c r="A1725" s="3" t="s">
        <v>9872</v>
      </c>
      <c r="B1725">
        <v>0</v>
      </c>
      <c r="C1725">
        <v>0</v>
      </c>
    </row>
    <row r="1726" spans="1:3">
      <c r="A1726" s="3" t="s">
        <v>9875</v>
      </c>
      <c r="B1726">
        <v>0</v>
      </c>
      <c r="C1726">
        <v>0</v>
      </c>
    </row>
    <row r="1727" spans="1:3">
      <c r="A1727" s="3" t="s">
        <v>9880</v>
      </c>
      <c r="B1727">
        <v>0</v>
      </c>
      <c r="C1727">
        <v>0</v>
      </c>
    </row>
    <row r="1728" spans="1:3">
      <c r="A1728" s="3" t="s">
        <v>9885</v>
      </c>
      <c r="B1728">
        <v>0</v>
      </c>
      <c r="C1728">
        <v>0</v>
      </c>
    </row>
    <row r="1729" spans="1:3">
      <c r="A1729" s="3" t="s">
        <v>9888</v>
      </c>
      <c r="B1729">
        <v>0</v>
      </c>
      <c r="C1729">
        <v>0</v>
      </c>
    </row>
    <row r="1730" spans="1:3">
      <c r="A1730" s="3" t="s">
        <v>501</v>
      </c>
      <c r="B1730">
        <v>3</v>
      </c>
      <c r="C1730">
        <v>0</v>
      </c>
    </row>
    <row r="1731" spans="1:3">
      <c r="A1731" s="3" t="s">
        <v>9891</v>
      </c>
      <c r="B1731">
        <v>0</v>
      </c>
      <c r="C1731">
        <v>0</v>
      </c>
    </row>
    <row r="1732" spans="1:3">
      <c r="A1732" s="3" t="s">
        <v>9894</v>
      </c>
      <c r="B1732">
        <v>0</v>
      </c>
      <c r="C1732">
        <v>0</v>
      </c>
    </row>
    <row r="1733" spans="1:3">
      <c r="A1733" s="3" t="s">
        <v>9897</v>
      </c>
      <c r="B1733">
        <v>0</v>
      </c>
      <c r="C1733">
        <v>0</v>
      </c>
    </row>
    <row r="1734" spans="1:3">
      <c r="A1734" s="3" t="s">
        <v>9902</v>
      </c>
      <c r="B1734">
        <v>0</v>
      </c>
      <c r="C1734">
        <v>0</v>
      </c>
    </row>
    <row r="1735" spans="1:3">
      <c r="A1735" s="3" t="s">
        <v>9907</v>
      </c>
      <c r="B1735">
        <v>0</v>
      </c>
      <c r="C1735">
        <v>0</v>
      </c>
    </row>
    <row r="1736" spans="1:3">
      <c r="A1736" s="3" t="s">
        <v>9912</v>
      </c>
      <c r="B1736">
        <v>0</v>
      </c>
      <c r="C1736">
        <v>0</v>
      </c>
    </row>
    <row r="1737" spans="1:3">
      <c r="A1737" s="3" t="s">
        <v>9919</v>
      </c>
      <c r="B1737">
        <v>0</v>
      </c>
      <c r="C1737">
        <v>0</v>
      </c>
    </row>
    <row r="1738" spans="1:3">
      <c r="A1738" s="3" t="s">
        <v>9922</v>
      </c>
      <c r="B1738">
        <v>0</v>
      </c>
      <c r="C1738">
        <v>0</v>
      </c>
    </row>
    <row r="1739" spans="1:3">
      <c r="A1739" s="3" t="s">
        <v>626</v>
      </c>
      <c r="B1739">
        <v>3</v>
      </c>
      <c r="C1739">
        <v>0</v>
      </c>
    </row>
    <row r="1740" spans="1:3">
      <c r="A1740" s="3" t="s">
        <v>9933</v>
      </c>
      <c r="B1740">
        <v>0</v>
      </c>
      <c r="C1740">
        <v>0</v>
      </c>
    </row>
    <row r="1741" spans="1:3">
      <c r="A1741" s="3" t="s">
        <v>9936</v>
      </c>
      <c r="B1741">
        <v>0</v>
      </c>
      <c r="C1741">
        <v>0</v>
      </c>
    </row>
    <row r="1742" spans="1:3">
      <c r="A1742" s="3" t="s">
        <v>9941</v>
      </c>
      <c r="B1742">
        <v>0</v>
      </c>
      <c r="C1742">
        <v>0</v>
      </c>
    </row>
    <row r="1743" spans="1:3">
      <c r="A1743" s="3" t="s">
        <v>450</v>
      </c>
      <c r="B1743">
        <v>4</v>
      </c>
      <c r="C1743">
        <v>0</v>
      </c>
    </row>
    <row r="1744" spans="1:3">
      <c r="A1744" s="3" t="s">
        <v>9950</v>
      </c>
      <c r="B1744">
        <v>0</v>
      </c>
      <c r="C1744">
        <v>0</v>
      </c>
    </row>
    <row r="1745" spans="1:3">
      <c r="A1745" s="3" t="s">
        <v>9957</v>
      </c>
      <c r="B1745">
        <v>0</v>
      </c>
      <c r="C1745">
        <v>0</v>
      </c>
    </row>
    <row r="1746" spans="1:3">
      <c r="A1746" s="3" t="s">
        <v>9960</v>
      </c>
      <c r="B1746">
        <v>0</v>
      </c>
      <c r="C1746">
        <v>0</v>
      </c>
    </row>
    <row r="1747" spans="1:3">
      <c r="A1747" s="3" t="s">
        <v>9963</v>
      </c>
      <c r="B1747">
        <v>0</v>
      </c>
      <c r="C1747">
        <v>0</v>
      </c>
    </row>
    <row r="1748" spans="1:3">
      <c r="A1748" s="3" t="s">
        <v>9966</v>
      </c>
      <c r="B1748">
        <v>0</v>
      </c>
      <c r="C1748">
        <v>0</v>
      </c>
    </row>
    <row r="1749" spans="1:3">
      <c r="A1749" s="3" t="s">
        <v>9969</v>
      </c>
      <c r="B1749">
        <v>0</v>
      </c>
      <c r="C1749">
        <v>0</v>
      </c>
    </row>
    <row r="1750" spans="1:3">
      <c r="A1750" s="3" t="s">
        <v>1922</v>
      </c>
      <c r="B1750">
        <v>1</v>
      </c>
      <c r="C1750">
        <v>0</v>
      </c>
    </row>
    <row r="1751" spans="1:3">
      <c r="A1751" s="3" t="s">
        <v>36</v>
      </c>
      <c r="B1751">
        <v>34</v>
      </c>
      <c r="C1751">
        <v>0</v>
      </c>
    </row>
    <row r="1752" spans="1:3">
      <c r="A1752" s="3" t="s">
        <v>9974</v>
      </c>
      <c r="B1752">
        <v>0</v>
      </c>
      <c r="C1752">
        <v>0</v>
      </c>
    </row>
    <row r="1753" spans="1:3">
      <c r="A1753" s="3" t="s">
        <v>9979</v>
      </c>
      <c r="B1753">
        <v>0</v>
      </c>
      <c r="C1753">
        <v>0</v>
      </c>
    </row>
    <row r="1754" spans="1:3">
      <c r="A1754" s="3" t="s">
        <v>269</v>
      </c>
      <c r="B1754">
        <v>5</v>
      </c>
      <c r="C1754">
        <v>2</v>
      </c>
    </row>
    <row r="1755" spans="1:3">
      <c r="A1755" s="3" t="s">
        <v>9984</v>
      </c>
      <c r="B1755">
        <v>1</v>
      </c>
      <c r="C1755">
        <v>0</v>
      </c>
    </row>
    <row r="1756" spans="1:3">
      <c r="A1756" s="3" t="s">
        <v>9987</v>
      </c>
      <c r="B1756">
        <v>0</v>
      </c>
      <c r="C1756">
        <v>0</v>
      </c>
    </row>
    <row r="1757" spans="1:3">
      <c r="A1757" s="3" t="s">
        <v>9994</v>
      </c>
      <c r="B1757">
        <v>0</v>
      </c>
      <c r="C1757">
        <v>0</v>
      </c>
    </row>
    <row r="1758" spans="1:3">
      <c r="A1758" s="3" t="s">
        <v>120</v>
      </c>
      <c r="B1758">
        <v>8</v>
      </c>
      <c r="C1758">
        <v>0</v>
      </c>
    </row>
    <row r="1759" spans="1:3">
      <c r="A1759" s="3" t="s">
        <v>10001</v>
      </c>
      <c r="B1759">
        <v>0</v>
      </c>
      <c r="C1759">
        <v>0</v>
      </c>
    </row>
    <row r="1760" spans="1:3">
      <c r="A1760" s="3" t="s">
        <v>1925</v>
      </c>
      <c r="B1760">
        <v>2</v>
      </c>
      <c r="C1760">
        <v>0</v>
      </c>
    </row>
    <row r="1761" spans="1:3">
      <c r="A1761" s="3" t="s">
        <v>10006</v>
      </c>
      <c r="B1761">
        <v>0</v>
      </c>
      <c r="C1761">
        <v>0</v>
      </c>
    </row>
    <row r="1762" spans="1:3">
      <c r="A1762" s="3" t="s">
        <v>1190</v>
      </c>
      <c r="B1762">
        <v>1</v>
      </c>
      <c r="C1762">
        <v>0</v>
      </c>
    </row>
    <row r="1763" spans="1:3">
      <c r="A1763" s="3" t="s">
        <v>10015</v>
      </c>
      <c r="B1763">
        <v>0</v>
      </c>
      <c r="C1763">
        <v>0</v>
      </c>
    </row>
    <row r="1764" spans="1:3">
      <c r="A1764" s="3" t="s">
        <v>10018</v>
      </c>
      <c r="B1764">
        <v>0</v>
      </c>
      <c r="C1764">
        <v>0</v>
      </c>
    </row>
    <row r="1765" spans="1:3">
      <c r="A1765" s="3" t="s">
        <v>204</v>
      </c>
      <c r="B1765">
        <v>8</v>
      </c>
      <c r="C1765">
        <v>0</v>
      </c>
    </row>
    <row r="1766" spans="1:3">
      <c r="A1766" s="3" t="s">
        <v>10025</v>
      </c>
      <c r="B1766">
        <v>0</v>
      </c>
      <c r="C1766">
        <v>0</v>
      </c>
    </row>
    <row r="1767" spans="1:3">
      <c r="A1767" s="3" t="s">
        <v>10028</v>
      </c>
      <c r="B1767">
        <v>0</v>
      </c>
      <c r="C1767">
        <v>0</v>
      </c>
    </row>
    <row r="1768" spans="1:3">
      <c r="A1768" s="3" t="s">
        <v>10031</v>
      </c>
      <c r="B1768">
        <v>0</v>
      </c>
      <c r="C1768">
        <v>0</v>
      </c>
    </row>
    <row r="1769" spans="1:3">
      <c r="A1769" s="3" t="s">
        <v>10034</v>
      </c>
      <c r="B1769">
        <v>0</v>
      </c>
      <c r="C1769">
        <v>0</v>
      </c>
    </row>
    <row r="1770" spans="1:3">
      <c r="A1770" s="3" t="s">
        <v>1034</v>
      </c>
      <c r="B1770">
        <v>2</v>
      </c>
      <c r="C1770">
        <v>0</v>
      </c>
    </row>
    <row r="1771" spans="1:3">
      <c r="A1771" s="3" t="s">
        <v>10043</v>
      </c>
      <c r="B1771">
        <v>0</v>
      </c>
      <c r="C1771">
        <v>0</v>
      </c>
    </row>
    <row r="1772" spans="1:3">
      <c r="A1772" s="3" t="s">
        <v>10046</v>
      </c>
      <c r="B1772">
        <v>0</v>
      </c>
      <c r="C1772">
        <v>0</v>
      </c>
    </row>
    <row r="1773" spans="1:3">
      <c r="A1773" s="3" t="s">
        <v>10049</v>
      </c>
      <c r="B1773">
        <v>0</v>
      </c>
      <c r="C1773">
        <v>0</v>
      </c>
    </row>
    <row r="1774" spans="1:3">
      <c r="A1774" s="3" t="s">
        <v>10052</v>
      </c>
      <c r="B1774">
        <v>0</v>
      </c>
      <c r="C1774">
        <v>0</v>
      </c>
    </row>
    <row r="1775" spans="1:3">
      <c r="A1775" s="3" t="s">
        <v>10057</v>
      </c>
      <c r="B1775">
        <v>0</v>
      </c>
      <c r="C1775">
        <v>0</v>
      </c>
    </row>
    <row r="1776" spans="1:3">
      <c r="A1776" s="3" t="s">
        <v>10060</v>
      </c>
      <c r="B1776">
        <v>0</v>
      </c>
      <c r="C1776">
        <v>0</v>
      </c>
    </row>
    <row r="1777" spans="1:3">
      <c r="A1777" s="3" t="s">
        <v>10063</v>
      </c>
      <c r="B1777">
        <v>0</v>
      </c>
      <c r="C1777">
        <v>0</v>
      </c>
    </row>
    <row r="1778" spans="1:3">
      <c r="A1778" s="3" t="s">
        <v>10072</v>
      </c>
      <c r="B1778">
        <v>0</v>
      </c>
      <c r="C1778">
        <v>0</v>
      </c>
    </row>
    <row r="1779" spans="1:3">
      <c r="A1779" s="3" t="s">
        <v>10077</v>
      </c>
      <c r="B1779">
        <v>0</v>
      </c>
      <c r="C1779">
        <v>0</v>
      </c>
    </row>
    <row r="1780" spans="1:3">
      <c r="A1780" s="3" t="s">
        <v>10080</v>
      </c>
      <c r="B1780">
        <v>0</v>
      </c>
      <c r="C1780">
        <v>0</v>
      </c>
    </row>
    <row r="1781" spans="1:3">
      <c r="A1781" s="3" t="s">
        <v>1169</v>
      </c>
      <c r="B1781">
        <v>3</v>
      </c>
      <c r="C1781">
        <v>0</v>
      </c>
    </row>
    <row r="1782" spans="1:3">
      <c r="A1782" s="3" t="s">
        <v>10085</v>
      </c>
      <c r="B1782">
        <v>0</v>
      </c>
      <c r="C1782">
        <v>0</v>
      </c>
    </row>
    <row r="1783" spans="1:3">
      <c r="A1783" s="3" t="s">
        <v>10088</v>
      </c>
      <c r="B1783">
        <v>0</v>
      </c>
      <c r="C1783">
        <v>0</v>
      </c>
    </row>
    <row r="1784" spans="1:3">
      <c r="A1784" s="3" t="s">
        <v>10091</v>
      </c>
      <c r="B1784">
        <v>0</v>
      </c>
      <c r="C1784">
        <v>0</v>
      </c>
    </row>
    <row r="1785" spans="1:3">
      <c r="A1785" s="3" t="s">
        <v>10096</v>
      </c>
      <c r="B1785">
        <v>0</v>
      </c>
      <c r="C1785">
        <v>0</v>
      </c>
    </row>
    <row r="1786" spans="1:3">
      <c r="A1786" s="3" t="s">
        <v>10101</v>
      </c>
      <c r="B1786">
        <v>0</v>
      </c>
      <c r="C1786">
        <v>0</v>
      </c>
    </row>
    <row r="1787" spans="1:3">
      <c r="A1787" s="3" t="s">
        <v>1475</v>
      </c>
      <c r="B1787">
        <v>0</v>
      </c>
      <c r="C1787">
        <v>0</v>
      </c>
    </row>
    <row r="1788" spans="1:3">
      <c r="A1788" s="3" t="s">
        <v>633</v>
      </c>
      <c r="B1788">
        <v>5</v>
      </c>
      <c r="C1788">
        <v>0</v>
      </c>
    </row>
    <row r="1789" spans="1:3">
      <c r="A1789" s="3" t="s">
        <v>10116</v>
      </c>
      <c r="B1789">
        <v>0</v>
      </c>
      <c r="C1789">
        <v>0</v>
      </c>
    </row>
    <row r="1790" spans="1:3">
      <c r="A1790" s="3" t="s">
        <v>2585</v>
      </c>
      <c r="B1790">
        <v>0</v>
      </c>
      <c r="C1790">
        <v>0</v>
      </c>
    </row>
    <row r="1791" spans="1:3">
      <c r="A1791" s="3" t="s">
        <v>10121</v>
      </c>
      <c r="B1791">
        <v>0</v>
      </c>
      <c r="C1791">
        <v>0</v>
      </c>
    </row>
    <row r="1792" spans="1:3">
      <c r="A1792" s="3" t="s">
        <v>10124</v>
      </c>
      <c r="B1792">
        <v>0</v>
      </c>
      <c r="C1792">
        <v>0</v>
      </c>
    </row>
    <row r="1793" spans="1:3">
      <c r="A1793" s="3" t="s">
        <v>10131</v>
      </c>
      <c r="B1793">
        <v>0</v>
      </c>
      <c r="C1793">
        <v>0</v>
      </c>
    </row>
    <row r="1794" spans="1:3">
      <c r="A1794" s="3" t="s">
        <v>10138</v>
      </c>
      <c r="B1794">
        <v>0</v>
      </c>
      <c r="C1794">
        <v>0</v>
      </c>
    </row>
    <row r="1795" spans="1:3">
      <c r="A1795" s="3" t="s">
        <v>1936</v>
      </c>
      <c r="B1795">
        <v>1</v>
      </c>
      <c r="C1795">
        <v>0</v>
      </c>
    </row>
    <row r="1796" spans="1:3">
      <c r="A1796" s="3" t="s">
        <v>10141</v>
      </c>
      <c r="B1796">
        <v>0</v>
      </c>
      <c r="C1796">
        <v>0</v>
      </c>
    </row>
    <row r="1797" spans="1:3">
      <c r="A1797" s="3" t="s">
        <v>10144</v>
      </c>
      <c r="B1797">
        <v>0</v>
      </c>
      <c r="C1797">
        <v>0</v>
      </c>
    </row>
    <row r="1798" spans="1:3">
      <c r="A1798" s="3" t="s">
        <v>10153</v>
      </c>
      <c r="B1798">
        <v>0</v>
      </c>
      <c r="C1798">
        <v>0</v>
      </c>
    </row>
    <row r="1799" spans="1:3">
      <c r="A1799" s="3" t="s">
        <v>10156</v>
      </c>
      <c r="B1799">
        <v>0</v>
      </c>
      <c r="C1799">
        <v>0</v>
      </c>
    </row>
    <row r="1800" spans="1:3">
      <c r="A1800" s="3" t="s">
        <v>10161</v>
      </c>
      <c r="B1800">
        <v>0</v>
      </c>
      <c r="C1800">
        <v>0</v>
      </c>
    </row>
    <row r="1801" spans="1:3">
      <c r="A1801" s="3" t="s">
        <v>10168</v>
      </c>
      <c r="B1801">
        <v>0</v>
      </c>
      <c r="C1801">
        <v>0</v>
      </c>
    </row>
    <row r="1802" spans="1:3">
      <c r="A1802" s="3" t="s">
        <v>10171</v>
      </c>
      <c r="B1802">
        <v>0</v>
      </c>
      <c r="C1802">
        <v>0</v>
      </c>
    </row>
    <row r="1803" spans="1:3">
      <c r="A1803" s="3" t="s">
        <v>10176</v>
      </c>
      <c r="B1803">
        <v>0</v>
      </c>
      <c r="C1803">
        <v>0</v>
      </c>
    </row>
    <row r="1804" spans="1:3">
      <c r="A1804" s="3" t="s">
        <v>10183</v>
      </c>
      <c r="B1804">
        <v>0</v>
      </c>
      <c r="C1804">
        <v>0</v>
      </c>
    </row>
    <row r="1805" spans="1:3">
      <c r="A1805" s="3" t="s">
        <v>10188</v>
      </c>
      <c r="B1805">
        <v>0</v>
      </c>
      <c r="C1805">
        <v>0</v>
      </c>
    </row>
    <row r="1806" spans="1:3">
      <c r="A1806" s="3" t="s">
        <v>1546</v>
      </c>
      <c r="B1806">
        <v>1</v>
      </c>
      <c r="C1806">
        <v>0</v>
      </c>
    </row>
    <row r="1807" spans="1:3">
      <c r="A1807" s="3" t="s">
        <v>10205</v>
      </c>
      <c r="B1807">
        <v>0</v>
      </c>
      <c r="C1807">
        <v>0</v>
      </c>
    </row>
    <row r="1808" spans="1:3">
      <c r="A1808" s="3" t="s">
        <v>10208</v>
      </c>
      <c r="B1808">
        <v>0</v>
      </c>
      <c r="C1808">
        <v>0</v>
      </c>
    </row>
    <row r="1809" spans="1:3">
      <c r="A1809" s="3" t="s">
        <v>10211</v>
      </c>
      <c r="B1809">
        <v>0</v>
      </c>
      <c r="C1809">
        <v>0</v>
      </c>
    </row>
    <row r="1810" spans="1:3">
      <c r="A1810" s="3" t="s">
        <v>10216</v>
      </c>
      <c r="B1810">
        <v>0</v>
      </c>
      <c r="C1810">
        <v>0</v>
      </c>
    </row>
    <row r="1811" spans="1:3">
      <c r="A1811" s="3" t="s">
        <v>10221</v>
      </c>
      <c r="B1811">
        <v>0</v>
      </c>
      <c r="C1811">
        <v>0</v>
      </c>
    </row>
    <row r="1812" spans="1:3">
      <c r="A1812" s="3" t="s">
        <v>10224</v>
      </c>
      <c r="B1812">
        <v>0</v>
      </c>
      <c r="C1812">
        <v>0</v>
      </c>
    </row>
    <row r="1813" spans="1:3">
      <c r="A1813" s="3" t="s">
        <v>10233</v>
      </c>
      <c r="B1813">
        <v>0</v>
      </c>
      <c r="C1813">
        <v>0</v>
      </c>
    </row>
    <row r="1814" spans="1:3">
      <c r="A1814" s="3" t="s">
        <v>1939</v>
      </c>
      <c r="B1814">
        <v>2</v>
      </c>
      <c r="C1814">
        <v>0</v>
      </c>
    </row>
    <row r="1815" spans="1:3">
      <c r="A1815" s="3" t="s">
        <v>10236</v>
      </c>
      <c r="B1815">
        <v>0</v>
      </c>
      <c r="C1815">
        <v>0</v>
      </c>
    </row>
    <row r="1816" spans="1:3">
      <c r="A1816" s="3" t="s">
        <v>10239</v>
      </c>
      <c r="B1816">
        <v>0</v>
      </c>
      <c r="C1816">
        <v>0</v>
      </c>
    </row>
    <row r="1817" spans="1:3">
      <c r="A1817" s="3" t="s">
        <v>10242</v>
      </c>
      <c r="B1817">
        <v>0</v>
      </c>
      <c r="C1817">
        <v>0</v>
      </c>
    </row>
    <row r="1818" spans="1:3">
      <c r="A1818" s="3" t="s">
        <v>10245</v>
      </c>
      <c r="B1818">
        <v>0</v>
      </c>
      <c r="C1818">
        <v>0</v>
      </c>
    </row>
    <row r="1819" spans="1:3">
      <c r="A1819" s="3" t="s">
        <v>295</v>
      </c>
      <c r="B1819">
        <v>5</v>
      </c>
      <c r="C1819">
        <v>0</v>
      </c>
    </row>
    <row r="1820" spans="1:3">
      <c r="A1820" s="3" t="s">
        <v>10248</v>
      </c>
      <c r="B1820">
        <v>0</v>
      </c>
      <c r="C1820">
        <v>0</v>
      </c>
    </row>
    <row r="1821" spans="1:3">
      <c r="A1821" s="3" t="s">
        <v>10253</v>
      </c>
      <c r="B1821">
        <v>0</v>
      </c>
      <c r="C1821">
        <v>0</v>
      </c>
    </row>
    <row r="1822" spans="1:3">
      <c r="A1822" s="3" t="s">
        <v>10256</v>
      </c>
      <c r="B1822">
        <v>0</v>
      </c>
      <c r="C1822">
        <v>0</v>
      </c>
    </row>
    <row r="1823" spans="1:3">
      <c r="A1823" s="3" t="s">
        <v>10259</v>
      </c>
      <c r="B1823">
        <v>0</v>
      </c>
      <c r="C1823">
        <v>0</v>
      </c>
    </row>
    <row r="1824" spans="1:3">
      <c r="A1824" s="3" t="s">
        <v>10264</v>
      </c>
      <c r="B1824">
        <v>0</v>
      </c>
      <c r="C1824">
        <v>0</v>
      </c>
    </row>
    <row r="1825" spans="1:3">
      <c r="A1825" s="3" t="s">
        <v>10267</v>
      </c>
      <c r="B1825">
        <v>0</v>
      </c>
      <c r="C1825">
        <v>0</v>
      </c>
    </row>
    <row r="1826" spans="1:3">
      <c r="A1826" s="3" t="s">
        <v>10274</v>
      </c>
      <c r="B1826">
        <v>0</v>
      </c>
      <c r="C1826">
        <v>0</v>
      </c>
    </row>
    <row r="1827" spans="1:3">
      <c r="A1827" s="3" t="s">
        <v>10279</v>
      </c>
      <c r="B1827">
        <v>0</v>
      </c>
      <c r="C1827">
        <v>0</v>
      </c>
    </row>
    <row r="1828" spans="1:3">
      <c r="A1828" s="3" t="s">
        <v>10282</v>
      </c>
      <c r="B1828">
        <v>0</v>
      </c>
      <c r="C1828">
        <v>0</v>
      </c>
    </row>
    <row r="1829" spans="1:3">
      <c r="A1829" s="3" t="s">
        <v>10289</v>
      </c>
      <c r="B1829">
        <v>0</v>
      </c>
      <c r="C1829">
        <v>0</v>
      </c>
    </row>
    <row r="1830" spans="1:3">
      <c r="A1830" s="3" t="s">
        <v>10292</v>
      </c>
      <c r="B1830">
        <v>0</v>
      </c>
      <c r="C1830">
        <v>0</v>
      </c>
    </row>
    <row r="1831" spans="1:3">
      <c r="A1831" s="3" t="s">
        <v>10295</v>
      </c>
      <c r="B1831">
        <v>0</v>
      </c>
      <c r="C1831">
        <v>0</v>
      </c>
    </row>
    <row r="1832" spans="1:3">
      <c r="A1832" s="3" t="s">
        <v>10304</v>
      </c>
      <c r="B1832">
        <v>0</v>
      </c>
      <c r="C1832">
        <v>0</v>
      </c>
    </row>
    <row r="1833" spans="1:3">
      <c r="A1833" s="3" t="s">
        <v>10311</v>
      </c>
      <c r="B1833">
        <v>0</v>
      </c>
      <c r="C1833">
        <v>0</v>
      </c>
    </row>
    <row r="1834" spans="1:3">
      <c r="A1834" s="3" t="s">
        <v>10314</v>
      </c>
      <c r="B1834">
        <v>0</v>
      </c>
      <c r="C1834">
        <v>0</v>
      </c>
    </row>
    <row r="1835" spans="1:3">
      <c r="A1835" s="3" t="s">
        <v>1944</v>
      </c>
      <c r="B1835">
        <v>2</v>
      </c>
      <c r="C1835">
        <v>0</v>
      </c>
    </row>
    <row r="1836" spans="1:3">
      <c r="A1836" s="3" t="s">
        <v>10319</v>
      </c>
      <c r="B1836">
        <v>0</v>
      </c>
      <c r="C1836">
        <v>0</v>
      </c>
    </row>
    <row r="1837" spans="1:3">
      <c r="A1837" s="3" t="s">
        <v>10322</v>
      </c>
      <c r="B1837">
        <v>0</v>
      </c>
      <c r="C1837">
        <v>0</v>
      </c>
    </row>
    <row r="1838" spans="1:3">
      <c r="A1838" s="3" t="s">
        <v>10325</v>
      </c>
      <c r="B1838">
        <v>0</v>
      </c>
      <c r="C1838">
        <v>0</v>
      </c>
    </row>
    <row r="1839" spans="1:3">
      <c r="A1839" s="3" t="s">
        <v>861</v>
      </c>
      <c r="B1839">
        <v>4</v>
      </c>
      <c r="C1839">
        <v>0</v>
      </c>
    </row>
    <row r="1840" spans="1:3">
      <c r="A1840" s="3" t="s">
        <v>10328</v>
      </c>
      <c r="B1840">
        <v>0</v>
      </c>
      <c r="C1840">
        <v>0</v>
      </c>
    </row>
    <row r="1841" spans="1:3">
      <c r="A1841" s="3" t="s">
        <v>10337</v>
      </c>
      <c r="B1841">
        <v>0</v>
      </c>
      <c r="C1841">
        <v>0</v>
      </c>
    </row>
    <row r="1842" spans="1:3">
      <c r="A1842" s="3" t="s">
        <v>10344</v>
      </c>
      <c r="B1842">
        <v>0</v>
      </c>
      <c r="C1842">
        <v>0</v>
      </c>
    </row>
    <row r="1843" spans="1:3">
      <c r="A1843" s="3" t="s">
        <v>10351</v>
      </c>
      <c r="B1843">
        <v>0</v>
      </c>
      <c r="C1843">
        <v>0</v>
      </c>
    </row>
    <row r="1844" spans="1:3">
      <c r="A1844" s="3" t="s">
        <v>10354</v>
      </c>
      <c r="B1844">
        <v>0</v>
      </c>
      <c r="C1844">
        <v>0</v>
      </c>
    </row>
    <row r="1845" spans="1:3">
      <c r="A1845" s="3" t="s">
        <v>10357</v>
      </c>
      <c r="B1845">
        <v>0</v>
      </c>
      <c r="C1845">
        <v>0</v>
      </c>
    </row>
    <row r="1846" spans="1:3">
      <c r="A1846" s="3" t="s">
        <v>10368</v>
      </c>
      <c r="B1846">
        <v>0</v>
      </c>
      <c r="C1846">
        <v>0</v>
      </c>
    </row>
    <row r="1847" spans="1:3">
      <c r="A1847" s="3" t="s">
        <v>545</v>
      </c>
      <c r="B1847">
        <v>3</v>
      </c>
      <c r="C1847">
        <v>1</v>
      </c>
    </row>
    <row r="1848" spans="1:3">
      <c r="A1848" s="3" t="s">
        <v>10371</v>
      </c>
      <c r="B1848">
        <v>0</v>
      </c>
      <c r="C1848">
        <v>0</v>
      </c>
    </row>
    <row r="1849" spans="1:3">
      <c r="A1849" s="3" t="s">
        <v>10374</v>
      </c>
      <c r="B1849">
        <v>0</v>
      </c>
      <c r="C1849">
        <v>0</v>
      </c>
    </row>
    <row r="1850" spans="1:3">
      <c r="A1850" s="3" t="s">
        <v>10377</v>
      </c>
      <c r="B1850">
        <v>0</v>
      </c>
      <c r="C1850">
        <v>0</v>
      </c>
    </row>
    <row r="1851" spans="1:3">
      <c r="A1851" s="3" t="s">
        <v>10380</v>
      </c>
      <c r="B1851">
        <v>0</v>
      </c>
      <c r="C1851">
        <v>0</v>
      </c>
    </row>
    <row r="1852" spans="1:3">
      <c r="A1852" s="3" t="s">
        <v>10383</v>
      </c>
      <c r="B1852">
        <v>0</v>
      </c>
      <c r="C1852">
        <v>0</v>
      </c>
    </row>
    <row r="1853" spans="1:3">
      <c r="A1853" s="3" t="s">
        <v>10388</v>
      </c>
      <c r="B1853">
        <v>2</v>
      </c>
      <c r="C1853">
        <v>0</v>
      </c>
    </row>
    <row r="1854" spans="1:3">
      <c r="A1854" s="3" t="s">
        <v>10395</v>
      </c>
      <c r="B1854">
        <v>0</v>
      </c>
      <c r="C1854">
        <v>0</v>
      </c>
    </row>
    <row r="1855" spans="1:3">
      <c r="A1855" s="3" t="s">
        <v>10398</v>
      </c>
      <c r="B1855">
        <v>0</v>
      </c>
      <c r="C1855">
        <v>0</v>
      </c>
    </row>
    <row r="1856" spans="1:3">
      <c r="A1856" s="3" t="s">
        <v>10401</v>
      </c>
      <c r="B1856">
        <v>0</v>
      </c>
      <c r="C1856">
        <v>0</v>
      </c>
    </row>
    <row r="1857" spans="1:3">
      <c r="A1857" s="3" t="s">
        <v>10406</v>
      </c>
      <c r="B1857">
        <v>0</v>
      </c>
      <c r="C1857">
        <v>0</v>
      </c>
    </row>
    <row r="1858" spans="1:3">
      <c r="A1858" s="3" t="s">
        <v>10409</v>
      </c>
      <c r="B1858">
        <v>0</v>
      </c>
      <c r="C1858">
        <v>0</v>
      </c>
    </row>
    <row r="1859" spans="1:3">
      <c r="A1859" s="3" t="s">
        <v>10412</v>
      </c>
      <c r="B1859">
        <v>0</v>
      </c>
      <c r="C1859">
        <v>0</v>
      </c>
    </row>
    <row r="1860" spans="1:3">
      <c r="A1860" s="3" t="s">
        <v>1037</v>
      </c>
      <c r="B1860">
        <v>2</v>
      </c>
      <c r="C1860">
        <v>0</v>
      </c>
    </row>
    <row r="1861" spans="1:3">
      <c r="A1861" s="3" t="s">
        <v>1425</v>
      </c>
      <c r="B1861">
        <v>1</v>
      </c>
      <c r="C1861">
        <v>0</v>
      </c>
    </row>
    <row r="1862" spans="1:3">
      <c r="A1862" s="3" t="s">
        <v>10425</v>
      </c>
      <c r="B1862">
        <v>0</v>
      </c>
      <c r="C1862">
        <v>0</v>
      </c>
    </row>
    <row r="1863" spans="1:3">
      <c r="A1863" s="3" t="s">
        <v>371</v>
      </c>
      <c r="B1863">
        <v>4</v>
      </c>
      <c r="C1863">
        <v>0</v>
      </c>
    </row>
    <row r="1864" spans="1:3">
      <c r="A1864" s="3" t="s">
        <v>10430</v>
      </c>
      <c r="B1864">
        <v>0</v>
      </c>
      <c r="C1864">
        <v>0</v>
      </c>
    </row>
    <row r="1865" spans="1:3">
      <c r="A1865" s="3" t="s">
        <v>1348</v>
      </c>
      <c r="B1865">
        <v>1</v>
      </c>
      <c r="C1865">
        <v>0</v>
      </c>
    </row>
    <row r="1866" spans="1:3">
      <c r="A1866" s="3" t="s">
        <v>1947</v>
      </c>
      <c r="B1866">
        <v>1</v>
      </c>
      <c r="C1866">
        <v>0</v>
      </c>
    </row>
    <row r="1867" spans="1:3">
      <c r="A1867" s="3" t="s">
        <v>10441</v>
      </c>
      <c r="B1867">
        <v>0</v>
      </c>
      <c r="C1867">
        <v>0</v>
      </c>
    </row>
    <row r="1868" spans="1:3">
      <c r="A1868" s="3" t="s">
        <v>10446</v>
      </c>
      <c r="B1868">
        <v>0</v>
      </c>
      <c r="C1868">
        <v>0</v>
      </c>
    </row>
    <row r="1869" spans="1:3">
      <c r="A1869" s="3" t="s">
        <v>1950</v>
      </c>
      <c r="B1869">
        <v>1</v>
      </c>
      <c r="C1869">
        <v>0</v>
      </c>
    </row>
    <row r="1870" spans="1:3">
      <c r="A1870" s="3" t="s">
        <v>10453</v>
      </c>
      <c r="B1870">
        <v>0</v>
      </c>
      <c r="C1870">
        <v>0</v>
      </c>
    </row>
    <row r="1871" spans="1:3">
      <c r="A1871" s="3" t="s">
        <v>885</v>
      </c>
      <c r="B1871">
        <v>5</v>
      </c>
      <c r="C1871">
        <v>0</v>
      </c>
    </row>
    <row r="1872" spans="1:3">
      <c r="A1872" s="3" t="s">
        <v>1953</v>
      </c>
      <c r="B1872">
        <v>1</v>
      </c>
      <c r="C1872">
        <v>0</v>
      </c>
    </row>
    <row r="1873" spans="1:3">
      <c r="A1873" s="3" t="s">
        <v>10470</v>
      </c>
      <c r="B1873">
        <v>0</v>
      </c>
      <c r="C1873">
        <v>0</v>
      </c>
    </row>
    <row r="1874" spans="1:3">
      <c r="A1874" s="3" t="s">
        <v>1956</v>
      </c>
      <c r="B1874">
        <v>1</v>
      </c>
      <c r="C1874">
        <v>0</v>
      </c>
    </row>
    <row r="1875" spans="1:3">
      <c r="A1875" s="3" t="s">
        <v>298</v>
      </c>
      <c r="B1875">
        <v>5</v>
      </c>
      <c r="C1875">
        <v>0</v>
      </c>
    </row>
    <row r="1876" spans="1:3">
      <c r="A1876" s="3" t="s">
        <v>10473</v>
      </c>
      <c r="B1876">
        <v>0</v>
      </c>
      <c r="C1876">
        <v>0</v>
      </c>
    </row>
    <row r="1877" spans="1:3">
      <c r="A1877" s="3" t="s">
        <v>10476</v>
      </c>
      <c r="B1877">
        <v>0</v>
      </c>
      <c r="C1877">
        <v>0</v>
      </c>
    </row>
    <row r="1878" spans="1:3">
      <c r="A1878" s="3" t="s">
        <v>1344</v>
      </c>
      <c r="B1878">
        <v>1</v>
      </c>
      <c r="C1878">
        <v>1</v>
      </c>
    </row>
    <row r="1879" spans="1:3">
      <c r="A1879" s="3" t="s">
        <v>10489</v>
      </c>
      <c r="B1879">
        <v>0</v>
      </c>
      <c r="C1879">
        <v>0</v>
      </c>
    </row>
    <row r="1880" spans="1:3">
      <c r="A1880" s="3" t="s">
        <v>10492</v>
      </c>
      <c r="B1880">
        <v>0</v>
      </c>
      <c r="C1880">
        <v>0</v>
      </c>
    </row>
    <row r="1881" spans="1:3">
      <c r="A1881" s="3" t="s">
        <v>10495</v>
      </c>
      <c r="B1881">
        <v>0</v>
      </c>
      <c r="C1881">
        <v>0</v>
      </c>
    </row>
    <row r="1882" spans="1:3">
      <c r="A1882" s="3" t="s">
        <v>1960</v>
      </c>
      <c r="B1882">
        <v>1</v>
      </c>
      <c r="C1882">
        <v>0</v>
      </c>
    </row>
    <row r="1883" spans="1:3">
      <c r="A1883" s="3" t="s">
        <v>10500</v>
      </c>
      <c r="B1883">
        <v>0</v>
      </c>
      <c r="C1883">
        <v>0</v>
      </c>
    </row>
    <row r="1884" spans="1:3">
      <c r="A1884" s="3" t="s">
        <v>10503</v>
      </c>
      <c r="B1884">
        <v>0</v>
      </c>
      <c r="C1884">
        <v>0</v>
      </c>
    </row>
    <row r="1885" spans="1:3">
      <c r="A1885" s="3" t="s">
        <v>10508</v>
      </c>
      <c r="B1885">
        <v>0</v>
      </c>
      <c r="C1885">
        <v>0</v>
      </c>
    </row>
    <row r="1886" spans="1:3">
      <c r="A1886" s="3" t="s">
        <v>10511</v>
      </c>
      <c r="B1886">
        <v>0</v>
      </c>
      <c r="C1886">
        <v>0</v>
      </c>
    </row>
    <row r="1887" spans="1:3">
      <c r="A1887" s="3" t="s">
        <v>10514</v>
      </c>
      <c r="B1887">
        <v>0</v>
      </c>
      <c r="C1887">
        <v>0</v>
      </c>
    </row>
    <row r="1888" spans="1:3">
      <c r="A1888" s="3" t="s">
        <v>10517</v>
      </c>
      <c r="B1888">
        <v>0</v>
      </c>
      <c r="C1888">
        <v>0</v>
      </c>
    </row>
    <row r="1889" spans="1:3">
      <c r="A1889" s="3" t="s">
        <v>10522</v>
      </c>
      <c r="B1889">
        <v>0</v>
      </c>
      <c r="C1889">
        <v>0</v>
      </c>
    </row>
    <row r="1890" spans="1:3">
      <c r="A1890" s="3" t="s">
        <v>10531</v>
      </c>
      <c r="B1890">
        <v>0</v>
      </c>
      <c r="C1890">
        <v>0</v>
      </c>
    </row>
    <row r="1891" spans="1:3">
      <c r="A1891" s="3" t="s">
        <v>10534</v>
      </c>
      <c r="B1891">
        <v>0</v>
      </c>
      <c r="C1891">
        <v>0</v>
      </c>
    </row>
    <row r="1892" spans="1:3">
      <c r="A1892" s="3" t="s">
        <v>10539</v>
      </c>
      <c r="B1892">
        <v>0</v>
      </c>
      <c r="C1892">
        <v>0</v>
      </c>
    </row>
    <row r="1893" spans="1:3">
      <c r="A1893" s="3" t="s">
        <v>10542</v>
      </c>
      <c r="B1893">
        <v>0</v>
      </c>
      <c r="C1893">
        <v>0</v>
      </c>
    </row>
    <row r="1894" spans="1:3">
      <c r="A1894" s="3" t="s">
        <v>10547</v>
      </c>
      <c r="B1894">
        <v>0</v>
      </c>
      <c r="C1894">
        <v>0</v>
      </c>
    </row>
    <row r="1895" spans="1:3">
      <c r="A1895" s="3" t="s">
        <v>10550</v>
      </c>
      <c r="B1895">
        <v>0</v>
      </c>
      <c r="C1895">
        <v>0</v>
      </c>
    </row>
    <row r="1896" spans="1:3">
      <c r="A1896" s="3" t="s">
        <v>10557</v>
      </c>
      <c r="B1896">
        <v>0</v>
      </c>
      <c r="C1896">
        <v>0</v>
      </c>
    </row>
    <row r="1897" spans="1:3">
      <c r="A1897" s="3" t="s">
        <v>10560</v>
      </c>
      <c r="B1897">
        <v>0</v>
      </c>
      <c r="C1897">
        <v>0</v>
      </c>
    </row>
    <row r="1898" spans="1:3">
      <c r="A1898" s="3" t="s">
        <v>10563</v>
      </c>
      <c r="B1898">
        <v>0</v>
      </c>
      <c r="C1898">
        <v>0</v>
      </c>
    </row>
    <row r="1899" spans="1:3">
      <c r="A1899" s="3" t="s">
        <v>1963</v>
      </c>
      <c r="B1899">
        <v>1</v>
      </c>
      <c r="C1899">
        <v>0</v>
      </c>
    </row>
    <row r="1900" spans="1:3">
      <c r="A1900" s="3" t="s">
        <v>10568</v>
      </c>
      <c r="B1900">
        <v>0</v>
      </c>
      <c r="C1900">
        <v>0</v>
      </c>
    </row>
    <row r="1901" spans="1:3">
      <c r="A1901" s="3" t="s">
        <v>10571</v>
      </c>
      <c r="B1901">
        <v>0</v>
      </c>
      <c r="C1901">
        <v>0</v>
      </c>
    </row>
    <row r="1902" spans="1:3">
      <c r="A1902" s="3" t="s">
        <v>10576</v>
      </c>
      <c r="B1902">
        <v>0</v>
      </c>
      <c r="C1902">
        <v>0</v>
      </c>
    </row>
    <row r="1903" spans="1:3">
      <c r="A1903" s="3" t="s">
        <v>1966</v>
      </c>
      <c r="B1903">
        <v>1</v>
      </c>
      <c r="C1903">
        <v>0</v>
      </c>
    </row>
    <row r="1904" spans="1:3">
      <c r="A1904" s="3" t="s">
        <v>10579</v>
      </c>
      <c r="B1904">
        <v>0</v>
      </c>
      <c r="C1904">
        <v>0</v>
      </c>
    </row>
    <row r="1905" spans="1:3">
      <c r="A1905" s="3" t="s">
        <v>10586</v>
      </c>
      <c r="B1905">
        <v>0</v>
      </c>
      <c r="C1905">
        <v>0</v>
      </c>
    </row>
    <row r="1906" spans="1:3">
      <c r="A1906" s="3" t="s">
        <v>10589</v>
      </c>
      <c r="B1906">
        <v>0</v>
      </c>
      <c r="C1906">
        <v>0</v>
      </c>
    </row>
    <row r="1907" spans="1:3">
      <c r="A1907" s="3" t="s">
        <v>10592</v>
      </c>
      <c r="B1907">
        <v>0</v>
      </c>
      <c r="C1907">
        <v>0</v>
      </c>
    </row>
    <row r="1908" spans="1:3">
      <c r="A1908" s="3" t="s">
        <v>10595</v>
      </c>
      <c r="B1908">
        <v>0</v>
      </c>
      <c r="C1908">
        <v>0</v>
      </c>
    </row>
    <row r="1909" spans="1:3">
      <c r="A1909" s="3" t="s">
        <v>10598</v>
      </c>
      <c r="B1909">
        <v>0</v>
      </c>
      <c r="C1909">
        <v>0</v>
      </c>
    </row>
    <row r="1910" spans="1:3">
      <c r="A1910" s="3" t="s">
        <v>10601</v>
      </c>
      <c r="B1910">
        <v>0</v>
      </c>
      <c r="C1910">
        <v>0</v>
      </c>
    </row>
    <row r="1911" spans="1:3">
      <c r="A1911" s="3" t="s">
        <v>19990</v>
      </c>
      <c r="B1911">
        <v>0</v>
      </c>
      <c r="C1911">
        <v>0</v>
      </c>
    </row>
    <row r="1912" spans="1:3">
      <c r="A1912" s="3" t="s">
        <v>10604</v>
      </c>
      <c r="B1912">
        <v>0</v>
      </c>
      <c r="C1912">
        <v>0</v>
      </c>
    </row>
    <row r="1913" spans="1:3">
      <c r="A1913" s="3" t="s">
        <v>10607</v>
      </c>
      <c r="B1913">
        <v>0</v>
      </c>
      <c r="C1913">
        <v>0</v>
      </c>
    </row>
    <row r="1914" spans="1:3">
      <c r="A1914" s="3" t="s">
        <v>1040</v>
      </c>
      <c r="B1914">
        <v>2</v>
      </c>
      <c r="C1914">
        <v>0</v>
      </c>
    </row>
    <row r="1915" spans="1:3">
      <c r="A1915" s="3" t="s">
        <v>10622</v>
      </c>
      <c r="B1915">
        <v>0</v>
      </c>
      <c r="C1915">
        <v>0</v>
      </c>
    </row>
    <row r="1916" spans="1:3">
      <c r="A1916" s="3" t="s">
        <v>10625</v>
      </c>
      <c r="B1916">
        <v>0</v>
      </c>
      <c r="C1916">
        <v>0</v>
      </c>
    </row>
    <row r="1917" spans="1:3">
      <c r="A1917" s="3" t="s">
        <v>10634</v>
      </c>
      <c r="B1917">
        <v>0</v>
      </c>
      <c r="C1917">
        <v>0</v>
      </c>
    </row>
    <row r="1918" spans="1:3">
      <c r="A1918" s="3" t="s">
        <v>10641</v>
      </c>
      <c r="B1918">
        <v>0</v>
      </c>
      <c r="C1918">
        <v>0</v>
      </c>
    </row>
    <row r="1919" spans="1:3">
      <c r="A1919" s="3" t="s">
        <v>706</v>
      </c>
      <c r="B1919">
        <v>3</v>
      </c>
      <c r="C1919">
        <v>0</v>
      </c>
    </row>
    <row r="1920" spans="1:3">
      <c r="A1920" s="3" t="s">
        <v>10644</v>
      </c>
      <c r="B1920">
        <v>0</v>
      </c>
      <c r="C1920">
        <v>0</v>
      </c>
    </row>
    <row r="1921" spans="1:3">
      <c r="A1921" s="3" t="s">
        <v>10649</v>
      </c>
      <c r="B1921">
        <v>0</v>
      </c>
      <c r="C1921">
        <v>0</v>
      </c>
    </row>
    <row r="1922" spans="1:3">
      <c r="A1922" s="3" t="s">
        <v>10652</v>
      </c>
      <c r="B1922">
        <v>0</v>
      </c>
      <c r="C1922">
        <v>0</v>
      </c>
    </row>
    <row r="1923" spans="1:3">
      <c r="A1923" s="3" t="s">
        <v>10657</v>
      </c>
      <c r="B1923">
        <v>0</v>
      </c>
      <c r="C1923">
        <v>0</v>
      </c>
    </row>
    <row r="1924" spans="1:3">
      <c r="A1924" s="3" t="s">
        <v>10660</v>
      </c>
      <c r="B1924">
        <v>0</v>
      </c>
      <c r="C1924">
        <v>0</v>
      </c>
    </row>
    <row r="1925" spans="1:3">
      <c r="A1925" s="3" t="s">
        <v>10663</v>
      </c>
      <c r="B1925">
        <v>0</v>
      </c>
      <c r="C1925">
        <v>0</v>
      </c>
    </row>
    <row r="1926" spans="1:3">
      <c r="A1926" s="3" t="s">
        <v>10666</v>
      </c>
      <c r="B1926">
        <v>0</v>
      </c>
      <c r="C1926">
        <v>0</v>
      </c>
    </row>
    <row r="1927" spans="1:3">
      <c r="A1927" s="3" t="s">
        <v>10671</v>
      </c>
      <c r="B1927">
        <v>0</v>
      </c>
      <c r="C1927">
        <v>0</v>
      </c>
    </row>
    <row r="1928" spans="1:3">
      <c r="A1928" s="3" t="s">
        <v>10674</v>
      </c>
      <c r="B1928">
        <v>0</v>
      </c>
      <c r="C1928">
        <v>0</v>
      </c>
    </row>
    <row r="1929" spans="1:3">
      <c r="A1929" s="3" t="s">
        <v>10683</v>
      </c>
      <c r="B1929">
        <v>0</v>
      </c>
      <c r="C1929">
        <v>0</v>
      </c>
    </row>
    <row r="1930" spans="1:3">
      <c r="A1930" s="3" t="s">
        <v>10686</v>
      </c>
      <c r="B1930">
        <v>0</v>
      </c>
      <c r="C1930">
        <v>0</v>
      </c>
    </row>
    <row r="1931" spans="1:3">
      <c r="A1931" s="3" t="s">
        <v>10689</v>
      </c>
      <c r="B1931">
        <v>0</v>
      </c>
      <c r="C1931">
        <v>0</v>
      </c>
    </row>
    <row r="1932" spans="1:3">
      <c r="A1932" s="3" t="s">
        <v>10692</v>
      </c>
      <c r="B1932">
        <v>0</v>
      </c>
      <c r="C1932">
        <v>0</v>
      </c>
    </row>
    <row r="1933" spans="1:3">
      <c r="A1933" s="3" t="s">
        <v>10695</v>
      </c>
      <c r="B1933">
        <v>0</v>
      </c>
      <c r="C1933">
        <v>0</v>
      </c>
    </row>
    <row r="1934" spans="1:3">
      <c r="A1934" s="3" t="s">
        <v>10698</v>
      </c>
      <c r="B1934">
        <v>0</v>
      </c>
      <c r="C1934">
        <v>0</v>
      </c>
    </row>
    <row r="1935" spans="1:3">
      <c r="A1935" s="3" t="s">
        <v>10701</v>
      </c>
      <c r="B1935">
        <v>0</v>
      </c>
      <c r="C1935">
        <v>0</v>
      </c>
    </row>
    <row r="1936" spans="1:3">
      <c r="A1936" s="3" t="s">
        <v>10706</v>
      </c>
      <c r="B1936">
        <v>0</v>
      </c>
      <c r="C1936">
        <v>0</v>
      </c>
    </row>
    <row r="1937" spans="1:3">
      <c r="A1937" s="3" t="s">
        <v>10709</v>
      </c>
      <c r="B1937">
        <v>0</v>
      </c>
      <c r="C1937">
        <v>0</v>
      </c>
    </row>
    <row r="1938" spans="1:3">
      <c r="A1938" s="3" t="s">
        <v>10712</v>
      </c>
      <c r="B1938">
        <v>0</v>
      </c>
      <c r="C1938">
        <v>0</v>
      </c>
    </row>
    <row r="1939" spans="1:3">
      <c r="A1939" s="3" t="s">
        <v>10715</v>
      </c>
      <c r="B1939">
        <v>0</v>
      </c>
      <c r="C1939">
        <v>0</v>
      </c>
    </row>
    <row r="1940" spans="1:3">
      <c r="A1940" s="3" t="s">
        <v>10718</v>
      </c>
      <c r="B1940">
        <v>0</v>
      </c>
      <c r="C1940">
        <v>0</v>
      </c>
    </row>
    <row r="1941" spans="1:3">
      <c r="A1941" s="3" t="s">
        <v>10725</v>
      </c>
      <c r="B1941">
        <v>0</v>
      </c>
      <c r="C1941">
        <v>0</v>
      </c>
    </row>
    <row r="1942" spans="1:3">
      <c r="A1942" s="3" t="s">
        <v>1043</v>
      </c>
      <c r="B1942">
        <v>3</v>
      </c>
      <c r="C1942">
        <v>0</v>
      </c>
    </row>
    <row r="1943" spans="1:3">
      <c r="A1943" s="3" t="s">
        <v>10734</v>
      </c>
      <c r="B1943">
        <v>0</v>
      </c>
      <c r="C1943">
        <v>0</v>
      </c>
    </row>
    <row r="1944" spans="1:3">
      <c r="A1944" s="3" t="s">
        <v>10737</v>
      </c>
      <c r="B1944">
        <v>0</v>
      </c>
      <c r="C1944">
        <v>0</v>
      </c>
    </row>
    <row r="1945" spans="1:3">
      <c r="A1945" s="3" t="s">
        <v>10742</v>
      </c>
      <c r="B1945">
        <v>0</v>
      </c>
      <c r="C1945">
        <v>0</v>
      </c>
    </row>
    <row r="1946" spans="1:3">
      <c r="A1946" s="3" t="s">
        <v>10747</v>
      </c>
      <c r="B1946">
        <v>0</v>
      </c>
      <c r="C1946">
        <v>0</v>
      </c>
    </row>
    <row r="1947" spans="1:3">
      <c r="A1947" s="3" t="s">
        <v>1971</v>
      </c>
      <c r="B1947">
        <v>1</v>
      </c>
      <c r="C1947">
        <v>0</v>
      </c>
    </row>
    <row r="1948" spans="1:3">
      <c r="A1948" s="3" t="s">
        <v>10756</v>
      </c>
      <c r="B1948">
        <v>0</v>
      </c>
      <c r="C1948">
        <v>0</v>
      </c>
    </row>
    <row r="1949" spans="1:3">
      <c r="A1949" s="3" t="s">
        <v>10763</v>
      </c>
      <c r="B1949">
        <v>0</v>
      </c>
      <c r="C1949">
        <v>0</v>
      </c>
    </row>
    <row r="1950" spans="1:3">
      <c r="A1950" s="3" t="s">
        <v>10766</v>
      </c>
      <c r="B1950">
        <v>0</v>
      </c>
      <c r="C1950">
        <v>0</v>
      </c>
    </row>
    <row r="1951" spans="1:3">
      <c r="A1951" s="3" t="s">
        <v>10769</v>
      </c>
      <c r="B1951">
        <v>0</v>
      </c>
      <c r="C1951">
        <v>0</v>
      </c>
    </row>
    <row r="1952" spans="1:3">
      <c r="A1952" s="3" t="s">
        <v>10772</v>
      </c>
      <c r="B1952">
        <v>0</v>
      </c>
      <c r="C1952">
        <v>0</v>
      </c>
    </row>
    <row r="1953" spans="1:3">
      <c r="A1953" s="3" t="s">
        <v>10777</v>
      </c>
      <c r="B1953">
        <v>0</v>
      </c>
      <c r="C1953">
        <v>0</v>
      </c>
    </row>
    <row r="1954" spans="1:3">
      <c r="A1954" s="3" t="s">
        <v>10782</v>
      </c>
      <c r="B1954">
        <v>0</v>
      </c>
      <c r="C1954">
        <v>0</v>
      </c>
    </row>
    <row r="1955" spans="1:3">
      <c r="A1955" s="3" t="s">
        <v>10787</v>
      </c>
      <c r="B1955">
        <v>0</v>
      </c>
      <c r="C1955">
        <v>0</v>
      </c>
    </row>
    <row r="1956" spans="1:3">
      <c r="A1956" s="3" t="s">
        <v>10790</v>
      </c>
      <c r="B1956">
        <v>0</v>
      </c>
      <c r="C1956">
        <v>0</v>
      </c>
    </row>
    <row r="1957" spans="1:3">
      <c r="A1957" s="3" t="s">
        <v>10793</v>
      </c>
      <c r="B1957">
        <v>0</v>
      </c>
      <c r="C1957">
        <v>0</v>
      </c>
    </row>
    <row r="1958" spans="1:3">
      <c r="A1958" s="3" t="s">
        <v>10796</v>
      </c>
      <c r="B1958">
        <v>0</v>
      </c>
      <c r="C1958">
        <v>0</v>
      </c>
    </row>
    <row r="1959" spans="1:3">
      <c r="A1959" s="3" t="s">
        <v>1974</v>
      </c>
      <c r="B1959">
        <v>1</v>
      </c>
      <c r="C1959">
        <v>0</v>
      </c>
    </row>
    <row r="1960" spans="1:3">
      <c r="A1960" s="3" t="s">
        <v>10803</v>
      </c>
      <c r="B1960">
        <v>0</v>
      </c>
      <c r="C1960">
        <v>0</v>
      </c>
    </row>
    <row r="1961" spans="1:3">
      <c r="A1961" s="3" t="s">
        <v>2501</v>
      </c>
      <c r="B1961">
        <v>1</v>
      </c>
      <c r="C1961">
        <v>0</v>
      </c>
    </row>
    <row r="1962" spans="1:3">
      <c r="A1962" s="3" t="s">
        <v>10810</v>
      </c>
      <c r="B1962">
        <v>0</v>
      </c>
      <c r="C1962">
        <v>0</v>
      </c>
    </row>
    <row r="1963" spans="1:3">
      <c r="A1963" s="3" t="s">
        <v>10815</v>
      </c>
      <c r="B1963">
        <v>0</v>
      </c>
      <c r="C1963">
        <v>0</v>
      </c>
    </row>
    <row r="1964" spans="1:3">
      <c r="A1964" s="3" t="s">
        <v>10818</v>
      </c>
      <c r="B1964">
        <v>0</v>
      </c>
      <c r="C1964">
        <v>0</v>
      </c>
    </row>
    <row r="1965" spans="1:3">
      <c r="A1965" s="3" t="s">
        <v>10821</v>
      </c>
      <c r="B1965">
        <v>0</v>
      </c>
      <c r="C1965">
        <v>0</v>
      </c>
    </row>
    <row r="1966" spans="1:3">
      <c r="A1966" s="3" t="s">
        <v>10824</v>
      </c>
      <c r="B1966">
        <v>0</v>
      </c>
      <c r="C1966">
        <v>0</v>
      </c>
    </row>
    <row r="1967" spans="1:3">
      <c r="A1967" s="3" t="s">
        <v>10829</v>
      </c>
      <c r="B1967">
        <v>0</v>
      </c>
      <c r="C1967">
        <v>0</v>
      </c>
    </row>
    <row r="1968" spans="1:3">
      <c r="A1968" s="3" t="s">
        <v>10832</v>
      </c>
      <c r="B1968">
        <v>0</v>
      </c>
      <c r="C1968">
        <v>0</v>
      </c>
    </row>
    <row r="1969" spans="1:3">
      <c r="A1969" s="3" t="s">
        <v>10837</v>
      </c>
      <c r="B1969">
        <v>0</v>
      </c>
      <c r="C1969">
        <v>0</v>
      </c>
    </row>
    <row r="1970" spans="1:3">
      <c r="A1970" s="3" t="s">
        <v>10844</v>
      </c>
      <c r="B1970">
        <v>0</v>
      </c>
      <c r="C1970">
        <v>0</v>
      </c>
    </row>
    <row r="1971" spans="1:3">
      <c r="A1971" s="3" t="s">
        <v>10847</v>
      </c>
      <c r="B1971">
        <v>0</v>
      </c>
      <c r="C1971">
        <v>0</v>
      </c>
    </row>
    <row r="1972" spans="1:3">
      <c r="A1972" s="3" t="s">
        <v>10850</v>
      </c>
      <c r="B1972">
        <v>0</v>
      </c>
      <c r="C1972">
        <v>0</v>
      </c>
    </row>
    <row r="1973" spans="1:3">
      <c r="A1973" s="3" t="s">
        <v>10853</v>
      </c>
      <c r="B1973">
        <v>0</v>
      </c>
      <c r="C1973">
        <v>0</v>
      </c>
    </row>
    <row r="1974" spans="1:3">
      <c r="A1974" s="3" t="s">
        <v>10856</v>
      </c>
      <c r="B1974">
        <v>0</v>
      </c>
      <c r="C1974">
        <v>0</v>
      </c>
    </row>
    <row r="1975" spans="1:3">
      <c r="A1975" s="3" t="s">
        <v>1977</v>
      </c>
      <c r="B1975">
        <v>1</v>
      </c>
      <c r="C1975">
        <v>0</v>
      </c>
    </row>
    <row r="1976" spans="1:3">
      <c r="A1976" s="3" t="s">
        <v>1980</v>
      </c>
      <c r="B1976">
        <v>1</v>
      </c>
      <c r="C1976">
        <v>0</v>
      </c>
    </row>
    <row r="1977" spans="1:3">
      <c r="A1977" s="3" t="s">
        <v>10867</v>
      </c>
      <c r="B1977">
        <v>0</v>
      </c>
      <c r="C1977">
        <v>0</v>
      </c>
    </row>
    <row r="1978" spans="1:3">
      <c r="A1978" s="3" t="s">
        <v>10874</v>
      </c>
      <c r="B1978">
        <v>0</v>
      </c>
      <c r="C1978">
        <v>0</v>
      </c>
    </row>
    <row r="1979" spans="1:3">
      <c r="A1979" s="3" t="s">
        <v>10879</v>
      </c>
      <c r="B1979">
        <v>0</v>
      </c>
      <c r="C1979">
        <v>0</v>
      </c>
    </row>
    <row r="1980" spans="1:3">
      <c r="A1980" s="3" t="s">
        <v>1046</v>
      </c>
      <c r="B1980">
        <v>3</v>
      </c>
      <c r="C1980">
        <v>1</v>
      </c>
    </row>
    <row r="1981" spans="1:3">
      <c r="A1981" s="3" t="s">
        <v>1983</v>
      </c>
      <c r="B1981">
        <v>1</v>
      </c>
      <c r="C1981">
        <v>0</v>
      </c>
    </row>
    <row r="1982" spans="1:3">
      <c r="A1982" s="3" t="s">
        <v>836</v>
      </c>
      <c r="B1982">
        <v>11</v>
      </c>
      <c r="C1982">
        <v>0</v>
      </c>
    </row>
    <row r="1983" spans="1:3">
      <c r="A1983" s="3" t="s">
        <v>10896</v>
      </c>
      <c r="B1983">
        <v>0</v>
      </c>
      <c r="C1983">
        <v>0</v>
      </c>
    </row>
    <row r="1984" spans="1:3">
      <c r="A1984" s="3" t="s">
        <v>10899</v>
      </c>
      <c r="B1984">
        <v>0</v>
      </c>
      <c r="C1984">
        <v>0</v>
      </c>
    </row>
    <row r="1985" spans="1:3">
      <c r="A1985" s="3" t="s">
        <v>10906</v>
      </c>
      <c r="B1985">
        <v>0</v>
      </c>
      <c r="C1985">
        <v>0</v>
      </c>
    </row>
    <row r="1986" spans="1:3">
      <c r="A1986" s="3" t="s">
        <v>10909</v>
      </c>
      <c r="B1986">
        <v>0</v>
      </c>
      <c r="C1986">
        <v>0</v>
      </c>
    </row>
    <row r="1987" spans="1:3">
      <c r="A1987" s="3" t="s">
        <v>10912</v>
      </c>
      <c r="B1987">
        <v>0</v>
      </c>
      <c r="C1987">
        <v>0</v>
      </c>
    </row>
    <row r="1988" spans="1:3">
      <c r="A1988" s="3" t="s">
        <v>10921</v>
      </c>
      <c r="B1988">
        <v>0</v>
      </c>
      <c r="C1988">
        <v>0</v>
      </c>
    </row>
    <row r="1989" spans="1:3">
      <c r="A1989" s="3" t="s">
        <v>1049</v>
      </c>
      <c r="B1989">
        <v>3</v>
      </c>
      <c r="C1989">
        <v>0</v>
      </c>
    </row>
    <row r="1990" spans="1:3">
      <c r="A1990" s="3" t="s">
        <v>10930</v>
      </c>
      <c r="B1990">
        <v>0</v>
      </c>
      <c r="C1990">
        <v>0</v>
      </c>
    </row>
    <row r="1991" spans="1:3">
      <c r="A1991" s="3" t="s">
        <v>10933</v>
      </c>
      <c r="B1991">
        <v>0</v>
      </c>
      <c r="C1991">
        <v>0</v>
      </c>
    </row>
    <row r="1992" spans="1:3">
      <c r="A1992" s="3" t="s">
        <v>10936</v>
      </c>
      <c r="B1992">
        <v>0</v>
      </c>
      <c r="C1992">
        <v>0</v>
      </c>
    </row>
    <row r="1993" spans="1:3">
      <c r="A1993" s="3" t="s">
        <v>824</v>
      </c>
      <c r="B1993">
        <v>1</v>
      </c>
      <c r="C1993">
        <v>0</v>
      </c>
    </row>
    <row r="1994" spans="1:3">
      <c r="A1994" s="3" t="s">
        <v>10940</v>
      </c>
      <c r="B1994">
        <v>0</v>
      </c>
      <c r="C1994">
        <v>0</v>
      </c>
    </row>
    <row r="1995" spans="1:3">
      <c r="A1995" s="3" t="s">
        <v>1403</v>
      </c>
      <c r="B1995">
        <v>0</v>
      </c>
      <c r="C1995">
        <v>0</v>
      </c>
    </row>
    <row r="1996" spans="1:3">
      <c r="A1996" s="3" t="s">
        <v>636</v>
      </c>
      <c r="B1996">
        <v>0</v>
      </c>
      <c r="C1996">
        <v>0</v>
      </c>
    </row>
    <row r="1997" spans="1:3">
      <c r="A1997" s="3" t="s">
        <v>10947</v>
      </c>
      <c r="B1997">
        <v>0</v>
      </c>
      <c r="C1997">
        <v>0</v>
      </c>
    </row>
    <row r="1998" spans="1:3">
      <c r="A1998" s="3" t="s">
        <v>10950</v>
      </c>
      <c r="B1998">
        <v>0</v>
      </c>
      <c r="C1998">
        <v>0</v>
      </c>
    </row>
    <row r="1999" spans="1:3">
      <c r="A1999" s="3" t="s">
        <v>10955</v>
      </c>
      <c r="B1999">
        <v>0</v>
      </c>
      <c r="C1999">
        <v>0</v>
      </c>
    </row>
    <row r="2000" spans="1:3">
      <c r="A2000" s="3" t="s">
        <v>10958</v>
      </c>
      <c r="B2000">
        <v>0</v>
      </c>
      <c r="C2000">
        <v>0</v>
      </c>
    </row>
    <row r="2001" spans="1:3">
      <c r="A2001" s="3" t="s">
        <v>1988</v>
      </c>
      <c r="B2001">
        <v>1</v>
      </c>
      <c r="C2001">
        <v>0</v>
      </c>
    </row>
    <row r="2002" spans="1:3">
      <c r="A2002" s="3" t="s">
        <v>10963</v>
      </c>
      <c r="B2002">
        <v>0</v>
      </c>
      <c r="C2002">
        <v>0</v>
      </c>
    </row>
    <row r="2003" spans="1:3">
      <c r="A2003" s="3" t="s">
        <v>10966</v>
      </c>
      <c r="B2003">
        <v>0</v>
      </c>
      <c r="C2003">
        <v>0</v>
      </c>
    </row>
    <row r="2004" spans="1:3">
      <c r="A2004" s="3" t="s">
        <v>640</v>
      </c>
      <c r="B2004">
        <v>3</v>
      </c>
      <c r="C2004">
        <v>0</v>
      </c>
    </row>
    <row r="2005" spans="1:3">
      <c r="A2005" s="3" t="s">
        <v>10971</v>
      </c>
      <c r="B2005">
        <v>0</v>
      </c>
      <c r="C2005">
        <v>0</v>
      </c>
    </row>
    <row r="2006" spans="1:3">
      <c r="A2006" s="3" t="s">
        <v>10980</v>
      </c>
      <c r="B2006">
        <v>0</v>
      </c>
      <c r="C2006">
        <v>0</v>
      </c>
    </row>
    <row r="2007" spans="1:3">
      <c r="A2007" s="3" t="s">
        <v>10983</v>
      </c>
      <c r="B2007">
        <v>0</v>
      </c>
      <c r="C2007">
        <v>0</v>
      </c>
    </row>
    <row r="2008" spans="1:3">
      <c r="A2008" s="3" t="s">
        <v>10988</v>
      </c>
      <c r="B2008">
        <v>0</v>
      </c>
      <c r="C2008">
        <v>0</v>
      </c>
    </row>
    <row r="2009" spans="1:3">
      <c r="A2009" s="3" t="s">
        <v>10993</v>
      </c>
      <c r="B2009">
        <v>0</v>
      </c>
      <c r="C2009">
        <v>0</v>
      </c>
    </row>
    <row r="2010" spans="1:3">
      <c r="A2010" s="3" t="s">
        <v>10998</v>
      </c>
      <c r="B2010">
        <v>0</v>
      </c>
      <c r="C2010">
        <v>0</v>
      </c>
    </row>
    <row r="2011" spans="1:3">
      <c r="A2011" s="3" t="s">
        <v>11001</v>
      </c>
      <c r="B2011">
        <v>0</v>
      </c>
      <c r="C2011">
        <v>0</v>
      </c>
    </row>
    <row r="2012" spans="1:3">
      <c r="A2012" s="3" t="s">
        <v>11008</v>
      </c>
      <c r="B2012">
        <v>0</v>
      </c>
      <c r="C2012">
        <v>0</v>
      </c>
    </row>
    <row r="2013" spans="1:3">
      <c r="A2013" s="3" t="s">
        <v>11019</v>
      </c>
      <c r="B2013">
        <v>0</v>
      </c>
      <c r="C2013">
        <v>0</v>
      </c>
    </row>
    <row r="2014" spans="1:3">
      <c r="A2014" s="3" t="s">
        <v>11022</v>
      </c>
      <c r="B2014">
        <v>0</v>
      </c>
      <c r="C2014">
        <v>0</v>
      </c>
    </row>
    <row r="2015" spans="1:3">
      <c r="A2015" s="3" t="s">
        <v>11033</v>
      </c>
      <c r="B2015">
        <v>0</v>
      </c>
      <c r="C2015">
        <v>0</v>
      </c>
    </row>
    <row r="2016" spans="1:3">
      <c r="A2016" s="3" t="s">
        <v>11036</v>
      </c>
      <c r="B2016">
        <v>0</v>
      </c>
      <c r="C2016">
        <v>0</v>
      </c>
    </row>
    <row r="2017" spans="1:3">
      <c r="A2017" s="3" t="s">
        <v>1991</v>
      </c>
      <c r="B2017">
        <v>1</v>
      </c>
      <c r="C2017">
        <v>0</v>
      </c>
    </row>
    <row r="2018" spans="1:3">
      <c r="A2018" s="3" t="s">
        <v>11041</v>
      </c>
      <c r="B2018">
        <v>0</v>
      </c>
      <c r="C2018">
        <v>0</v>
      </c>
    </row>
    <row r="2019" spans="1:3">
      <c r="A2019" s="3" t="s">
        <v>11044</v>
      </c>
      <c r="B2019">
        <v>0</v>
      </c>
      <c r="C2019">
        <v>0</v>
      </c>
    </row>
    <row r="2020" spans="1:3">
      <c r="A2020" s="3" t="s">
        <v>11047</v>
      </c>
      <c r="B2020">
        <v>0</v>
      </c>
      <c r="C2020">
        <v>0</v>
      </c>
    </row>
    <row r="2021" spans="1:3">
      <c r="A2021" s="3" t="s">
        <v>11050</v>
      </c>
      <c r="B2021">
        <v>0</v>
      </c>
      <c r="C2021">
        <v>0</v>
      </c>
    </row>
    <row r="2022" spans="1:3">
      <c r="A2022" s="3" t="s">
        <v>1994</v>
      </c>
      <c r="B2022">
        <v>1</v>
      </c>
      <c r="C2022">
        <v>0</v>
      </c>
    </row>
    <row r="2023" spans="1:3">
      <c r="A2023" s="3" t="s">
        <v>11055</v>
      </c>
      <c r="B2023">
        <v>0</v>
      </c>
      <c r="C2023">
        <v>0</v>
      </c>
    </row>
    <row r="2024" spans="1:3">
      <c r="A2024" s="3" t="s">
        <v>11058</v>
      </c>
      <c r="B2024">
        <v>0</v>
      </c>
      <c r="C2024">
        <v>0</v>
      </c>
    </row>
    <row r="2025" spans="1:3">
      <c r="A2025" s="3" t="s">
        <v>11061</v>
      </c>
      <c r="B2025">
        <v>0</v>
      </c>
      <c r="C2025">
        <v>0</v>
      </c>
    </row>
    <row r="2026" spans="1:3">
      <c r="A2026" s="3" t="s">
        <v>11072</v>
      </c>
      <c r="B2026">
        <v>0</v>
      </c>
      <c r="C2026">
        <v>0</v>
      </c>
    </row>
    <row r="2027" spans="1:3">
      <c r="A2027" s="3" t="s">
        <v>11079</v>
      </c>
      <c r="B2027">
        <v>0</v>
      </c>
      <c r="C2027">
        <v>0</v>
      </c>
    </row>
    <row r="2028" spans="1:3">
      <c r="A2028" s="3" t="s">
        <v>11088</v>
      </c>
      <c r="B2028">
        <v>0</v>
      </c>
      <c r="C2028">
        <v>0</v>
      </c>
    </row>
    <row r="2029" spans="1:3">
      <c r="A2029" s="3" t="s">
        <v>11091</v>
      </c>
      <c r="B2029">
        <v>0</v>
      </c>
      <c r="C2029">
        <v>0</v>
      </c>
    </row>
    <row r="2030" spans="1:3">
      <c r="A2030" s="3" t="s">
        <v>11096</v>
      </c>
      <c r="B2030">
        <v>0</v>
      </c>
      <c r="C2030">
        <v>0</v>
      </c>
    </row>
    <row r="2031" spans="1:3">
      <c r="A2031" s="3" t="s">
        <v>11101</v>
      </c>
      <c r="B2031">
        <v>0</v>
      </c>
      <c r="C2031">
        <v>0</v>
      </c>
    </row>
    <row r="2032" spans="1:3">
      <c r="A2032" s="3" t="s">
        <v>11106</v>
      </c>
      <c r="B2032">
        <v>0</v>
      </c>
      <c r="C2032">
        <v>0</v>
      </c>
    </row>
    <row r="2033" spans="1:3">
      <c r="A2033" s="3" t="s">
        <v>11111</v>
      </c>
      <c r="B2033">
        <v>0</v>
      </c>
      <c r="C2033">
        <v>0</v>
      </c>
    </row>
    <row r="2034" spans="1:3">
      <c r="A2034" s="3" t="s">
        <v>11122</v>
      </c>
      <c r="B2034">
        <v>0</v>
      </c>
      <c r="C2034">
        <v>0</v>
      </c>
    </row>
    <row r="2035" spans="1:3">
      <c r="A2035" s="3" t="s">
        <v>11125</v>
      </c>
      <c r="B2035">
        <v>0</v>
      </c>
      <c r="C2035">
        <v>0</v>
      </c>
    </row>
    <row r="2036" spans="1:3">
      <c r="A2036" s="3" t="s">
        <v>11128</v>
      </c>
      <c r="B2036">
        <v>0</v>
      </c>
      <c r="C2036">
        <v>0</v>
      </c>
    </row>
    <row r="2037" spans="1:3">
      <c r="A2037" s="3" t="s">
        <v>11131</v>
      </c>
      <c r="B2037">
        <v>0</v>
      </c>
      <c r="C2037">
        <v>0</v>
      </c>
    </row>
    <row r="2038" spans="1:3">
      <c r="A2038" s="3" t="s">
        <v>11134</v>
      </c>
      <c r="B2038">
        <v>0</v>
      </c>
      <c r="C2038">
        <v>0</v>
      </c>
    </row>
    <row r="2039" spans="1:3">
      <c r="A2039" s="3" t="s">
        <v>11137</v>
      </c>
      <c r="B2039">
        <v>0</v>
      </c>
      <c r="C2039">
        <v>0</v>
      </c>
    </row>
    <row r="2040" spans="1:3">
      <c r="A2040" s="3" t="s">
        <v>11146</v>
      </c>
      <c r="B2040">
        <v>1</v>
      </c>
      <c r="C2040">
        <v>0</v>
      </c>
    </row>
    <row r="2041" spans="1:3">
      <c r="A2041" s="3" t="s">
        <v>11150</v>
      </c>
      <c r="B2041">
        <v>0</v>
      </c>
      <c r="C2041">
        <v>0</v>
      </c>
    </row>
    <row r="2042" spans="1:3">
      <c r="A2042" s="3" t="s">
        <v>11153</v>
      </c>
      <c r="B2042">
        <v>0</v>
      </c>
      <c r="C2042">
        <v>0</v>
      </c>
    </row>
    <row r="2043" spans="1:3">
      <c r="A2043" s="3" t="s">
        <v>1052</v>
      </c>
      <c r="B2043">
        <v>2</v>
      </c>
      <c r="C2043">
        <v>0</v>
      </c>
    </row>
    <row r="2044" spans="1:3">
      <c r="A2044" s="3" t="s">
        <v>11160</v>
      </c>
      <c r="B2044">
        <v>0</v>
      </c>
      <c r="C2044">
        <v>0</v>
      </c>
    </row>
    <row r="2045" spans="1:3">
      <c r="A2045" s="3" t="s">
        <v>11163</v>
      </c>
      <c r="B2045">
        <v>0</v>
      </c>
      <c r="C2045">
        <v>0</v>
      </c>
    </row>
    <row r="2046" spans="1:3">
      <c r="A2046" s="3" t="s">
        <v>1489</v>
      </c>
      <c r="B2046">
        <v>1</v>
      </c>
      <c r="C2046">
        <v>0</v>
      </c>
    </row>
    <row r="2047" spans="1:3">
      <c r="A2047" s="3" t="s">
        <v>11172</v>
      </c>
      <c r="B2047">
        <v>0</v>
      </c>
      <c r="C2047">
        <v>0</v>
      </c>
    </row>
    <row r="2048" spans="1:3">
      <c r="A2048" s="3" t="s">
        <v>689</v>
      </c>
      <c r="B2048">
        <v>2</v>
      </c>
      <c r="C2048">
        <v>0</v>
      </c>
    </row>
    <row r="2049" spans="1:3">
      <c r="A2049" s="3" t="s">
        <v>11181</v>
      </c>
      <c r="B2049">
        <v>0</v>
      </c>
      <c r="C2049">
        <v>0</v>
      </c>
    </row>
    <row r="2050" spans="1:3">
      <c r="A2050" s="3" t="s">
        <v>11184</v>
      </c>
      <c r="B2050">
        <v>0</v>
      </c>
      <c r="C2050">
        <v>0</v>
      </c>
    </row>
    <row r="2051" spans="1:3">
      <c r="A2051" s="3" t="s">
        <v>1460</v>
      </c>
      <c r="B2051">
        <v>1</v>
      </c>
      <c r="C2051">
        <v>0</v>
      </c>
    </row>
    <row r="2052" spans="1:3">
      <c r="A2052" s="3" t="s">
        <v>11191</v>
      </c>
      <c r="B2052">
        <v>0</v>
      </c>
      <c r="C2052">
        <v>0</v>
      </c>
    </row>
    <row r="2053" spans="1:3">
      <c r="A2053" s="3" t="s">
        <v>11194</v>
      </c>
      <c r="B2053">
        <v>0</v>
      </c>
      <c r="C2053">
        <v>0</v>
      </c>
    </row>
    <row r="2054" spans="1:3">
      <c r="A2054" s="3" t="s">
        <v>11202</v>
      </c>
      <c r="B2054">
        <v>0</v>
      </c>
      <c r="C2054">
        <v>0</v>
      </c>
    </row>
    <row r="2055" spans="1:3">
      <c r="A2055" s="3" t="s">
        <v>1393</v>
      </c>
      <c r="B2055">
        <v>0</v>
      </c>
      <c r="C2055">
        <v>0</v>
      </c>
    </row>
    <row r="2056" spans="1:3">
      <c r="A2056" s="3" t="s">
        <v>11207</v>
      </c>
      <c r="B2056">
        <v>0</v>
      </c>
      <c r="C2056">
        <v>0</v>
      </c>
    </row>
    <row r="2057" spans="1:3">
      <c r="A2057" s="3" t="s">
        <v>11212</v>
      </c>
      <c r="B2057">
        <v>0</v>
      </c>
      <c r="C2057">
        <v>0</v>
      </c>
    </row>
    <row r="2058" spans="1:3">
      <c r="A2058" s="3" t="s">
        <v>11215</v>
      </c>
      <c r="B2058">
        <v>0</v>
      </c>
      <c r="C2058">
        <v>0</v>
      </c>
    </row>
    <row r="2059" spans="1:3">
      <c r="A2059" s="3" t="s">
        <v>1055</v>
      </c>
      <c r="B2059">
        <v>2</v>
      </c>
      <c r="C2059">
        <v>0</v>
      </c>
    </row>
    <row r="2060" spans="1:3">
      <c r="A2060" s="3" t="s">
        <v>11224</v>
      </c>
      <c r="B2060">
        <v>0</v>
      </c>
      <c r="C2060">
        <v>0</v>
      </c>
    </row>
    <row r="2061" spans="1:3">
      <c r="A2061" s="3" t="s">
        <v>453</v>
      </c>
      <c r="B2061">
        <v>4</v>
      </c>
      <c r="C2061">
        <v>0</v>
      </c>
    </row>
    <row r="2062" spans="1:3">
      <c r="A2062" s="3" t="s">
        <v>11227</v>
      </c>
      <c r="B2062">
        <v>0</v>
      </c>
      <c r="C2062">
        <v>0</v>
      </c>
    </row>
    <row r="2063" spans="1:3">
      <c r="A2063" s="3" t="s">
        <v>11230</v>
      </c>
      <c r="B2063">
        <v>0</v>
      </c>
      <c r="C2063">
        <v>0</v>
      </c>
    </row>
    <row r="2064" spans="1:3">
      <c r="A2064" s="3" t="s">
        <v>11233</v>
      </c>
      <c r="B2064">
        <v>0</v>
      </c>
      <c r="C2064">
        <v>0</v>
      </c>
    </row>
    <row r="2065" spans="1:3">
      <c r="A2065" s="3" t="s">
        <v>11240</v>
      </c>
      <c r="B2065">
        <v>0</v>
      </c>
      <c r="C2065">
        <v>0</v>
      </c>
    </row>
    <row r="2066" spans="1:3">
      <c r="A2066" s="3" t="s">
        <v>11243</v>
      </c>
      <c r="B2066">
        <v>0</v>
      </c>
      <c r="C2066">
        <v>0</v>
      </c>
    </row>
    <row r="2067" spans="1:3">
      <c r="A2067" s="3" t="s">
        <v>11248</v>
      </c>
      <c r="B2067">
        <v>0</v>
      </c>
      <c r="C2067">
        <v>0</v>
      </c>
    </row>
    <row r="2068" spans="1:3">
      <c r="A2068" s="3" t="s">
        <v>1997</v>
      </c>
      <c r="B2068">
        <v>1</v>
      </c>
      <c r="C2068">
        <v>0</v>
      </c>
    </row>
    <row r="2069" spans="1:3">
      <c r="A2069" s="3" t="s">
        <v>11257</v>
      </c>
      <c r="B2069">
        <v>0</v>
      </c>
      <c r="C2069">
        <v>0</v>
      </c>
    </row>
    <row r="2070" spans="1:3">
      <c r="A2070" s="3" t="s">
        <v>11260</v>
      </c>
      <c r="B2070">
        <v>0</v>
      </c>
      <c r="C2070">
        <v>0</v>
      </c>
    </row>
    <row r="2071" spans="1:3">
      <c r="A2071" s="3" t="s">
        <v>11263</v>
      </c>
      <c r="B2071">
        <v>0</v>
      </c>
      <c r="C2071">
        <v>0</v>
      </c>
    </row>
    <row r="2072" spans="1:3">
      <c r="A2072" s="3" t="s">
        <v>1444</v>
      </c>
      <c r="B2072">
        <v>1</v>
      </c>
      <c r="C2072">
        <v>0</v>
      </c>
    </row>
    <row r="2073" spans="1:3">
      <c r="A2073" s="3" t="s">
        <v>11276</v>
      </c>
      <c r="B2073">
        <v>0</v>
      </c>
      <c r="C2073">
        <v>0</v>
      </c>
    </row>
    <row r="2074" spans="1:3">
      <c r="A2074" s="3" t="s">
        <v>11281</v>
      </c>
      <c r="B2074">
        <v>0</v>
      </c>
      <c r="C2074">
        <v>0</v>
      </c>
    </row>
    <row r="2075" spans="1:3">
      <c r="A2075" s="3" t="s">
        <v>11286</v>
      </c>
      <c r="B2075">
        <v>0</v>
      </c>
      <c r="C2075">
        <v>0</v>
      </c>
    </row>
    <row r="2076" spans="1:3">
      <c r="A2076" s="3" t="s">
        <v>11289</v>
      </c>
      <c r="B2076">
        <v>0</v>
      </c>
      <c r="C2076">
        <v>0</v>
      </c>
    </row>
    <row r="2077" spans="1:3">
      <c r="A2077" s="3" t="s">
        <v>11292</v>
      </c>
      <c r="B2077">
        <v>0</v>
      </c>
      <c r="C2077">
        <v>0</v>
      </c>
    </row>
    <row r="2078" spans="1:3">
      <c r="A2078" s="3" t="s">
        <v>11295</v>
      </c>
      <c r="B2078">
        <v>0</v>
      </c>
      <c r="C2078">
        <v>0</v>
      </c>
    </row>
    <row r="2079" spans="1:3">
      <c r="A2079" s="3" t="s">
        <v>144</v>
      </c>
      <c r="B2079">
        <v>12</v>
      </c>
      <c r="C2079">
        <v>1</v>
      </c>
    </row>
    <row r="2080" spans="1:3">
      <c r="A2080" s="3" t="s">
        <v>2002</v>
      </c>
      <c r="B2080">
        <v>2</v>
      </c>
      <c r="C2080">
        <v>0</v>
      </c>
    </row>
    <row r="2081" spans="1:3">
      <c r="A2081" s="3" t="s">
        <v>2005</v>
      </c>
      <c r="B2081">
        <v>1</v>
      </c>
      <c r="C2081">
        <v>0</v>
      </c>
    </row>
    <row r="2082" spans="1:3">
      <c r="A2082" s="3" t="s">
        <v>11300</v>
      </c>
      <c r="B2082">
        <v>0</v>
      </c>
      <c r="C2082">
        <v>0</v>
      </c>
    </row>
    <row r="2083" spans="1:3">
      <c r="A2083" s="3" t="s">
        <v>1210</v>
      </c>
      <c r="B2083">
        <v>1</v>
      </c>
      <c r="C2083">
        <v>1</v>
      </c>
    </row>
    <row r="2084" spans="1:3">
      <c r="A2084" s="3" t="s">
        <v>11305</v>
      </c>
      <c r="B2084">
        <v>0</v>
      </c>
      <c r="C2084">
        <v>0</v>
      </c>
    </row>
    <row r="2085" spans="1:3">
      <c r="A2085" s="3" t="s">
        <v>11308</v>
      </c>
      <c r="B2085">
        <v>0</v>
      </c>
      <c r="C2085">
        <v>0</v>
      </c>
    </row>
    <row r="2086" spans="1:3">
      <c r="A2086" s="3" t="s">
        <v>11311</v>
      </c>
      <c r="B2086">
        <v>0</v>
      </c>
      <c r="C2086">
        <v>0</v>
      </c>
    </row>
    <row r="2087" spans="1:3">
      <c r="A2087" s="3" t="s">
        <v>11314</v>
      </c>
      <c r="B2087">
        <v>0</v>
      </c>
      <c r="C2087">
        <v>0</v>
      </c>
    </row>
    <row r="2088" spans="1:3">
      <c r="A2088" s="3" t="s">
        <v>11321</v>
      </c>
      <c r="B2088">
        <v>0</v>
      </c>
      <c r="C2088">
        <v>0</v>
      </c>
    </row>
    <row r="2089" spans="1:3">
      <c r="A2089" s="3" t="s">
        <v>11324</v>
      </c>
      <c r="B2089">
        <v>0</v>
      </c>
      <c r="C2089">
        <v>0</v>
      </c>
    </row>
    <row r="2090" spans="1:3">
      <c r="A2090" s="3" t="s">
        <v>11329</v>
      </c>
      <c r="B2090">
        <v>0</v>
      </c>
      <c r="C2090">
        <v>0</v>
      </c>
    </row>
    <row r="2091" spans="1:3">
      <c r="A2091" s="3" t="s">
        <v>11332</v>
      </c>
      <c r="B2091">
        <v>0</v>
      </c>
      <c r="C2091">
        <v>0</v>
      </c>
    </row>
    <row r="2092" spans="1:3">
      <c r="A2092" s="3" t="s">
        <v>11347</v>
      </c>
      <c r="B2092">
        <v>0</v>
      </c>
      <c r="C2092">
        <v>0</v>
      </c>
    </row>
    <row r="2093" spans="1:3">
      <c r="A2093" s="3" t="s">
        <v>1058</v>
      </c>
      <c r="B2093">
        <v>2</v>
      </c>
      <c r="C2093">
        <v>0</v>
      </c>
    </row>
    <row r="2094" spans="1:3">
      <c r="A2094" s="3" t="s">
        <v>11354</v>
      </c>
      <c r="B2094">
        <v>0</v>
      </c>
      <c r="C2094">
        <v>0</v>
      </c>
    </row>
    <row r="2095" spans="1:3">
      <c r="A2095" s="3" t="s">
        <v>11357</v>
      </c>
      <c r="B2095">
        <v>0</v>
      </c>
      <c r="C2095">
        <v>0</v>
      </c>
    </row>
    <row r="2096" spans="1:3">
      <c r="A2096" s="3" t="s">
        <v>2541</v>
      </c>
      <c r="B2096">
        <v>0</v>
      </c>
      <c r="C2096">
        <v>0</v>
      </c>
    </row>
    <row r="2097" spans="1:3">
      <c r="A2097" s="3" t="s">
        <v>11366</v>
      </c>
      <c r="B2097">
        <v>0</v>
      </c>
      <c r="C2097">
        <v>0</v>
      </c>
    </row>
    <row r="2098" spans="1:3">
      <c r="A2098" s="3" t="s">
        <v>98</v>
      </c>
      <c r="B2098">
        <v>9</v>
      </c>
      <c r="C2098">
        <v>0</v>
      </c>
    </row>
    <row r="2099" spans="1:3">
      <c r="A2099" s="3" t="s">
        <v>397</v>
      </c>
      <c r="B2099">
        <v>8</v>
      </c>
      <c r="C2099">
        <v>0</v>
      </c>
    </row>
    <row r="2100" spans="1:3">
      <c r="A2100" s="3" t="s">
        <v>11373</v>
      </c>
      <c r="B2100">
        <v>0</v>
      </c>
      <c r="C2100">
        <v>0</v>
      </c>
    </row>
    <row r="2101" spans="1:3">
      <c r="A2101" s="3" t="s">
        <v>11376</v>
      </c>
      <c r="B2101">
        <v>0</v>
      </c>
      <c r="C2101">
        <v>0</v>
      </c>
    </row>
    <row r="2102" spans="1:3">
      <c r="A2102" s="3" t="s">
        <v>11379</v>
      </c>
      <c r="B2102">
        <v>0</v>
      </c>
      <c r="C2102">
        <v>0</v>
      </c>
    </row>
    <row r="2103" spans="1:3">
      <c r="A2103" s="3" t="s">
        <v>11384</v>
      </c>
      <c r="B2103">
        <v>0</v>
      </c>
      <c r="C2103">
        <v>0</v>
      </c>
    </row>
    <row r="2104" spans="1:3">
      <c r="A2104" s="3" t="s">
        <v>11387</v>
      </c>
      <c r="B2104">
        <v>0</v>
      </c>
      <c r="C2104">
        <v>0</v>
      </c>
    </row>
    <row r="2105" spans="1:3">
      <c r="A2105" s="3" t="s">
        <v>11390</v>
      </c>
      <c r="B2105">
        <v>0</v>
      </c>
      <c r="C2105">
        <v>0</v>
      </c>
    </row>
    <row r="2106" spans="1:3">
      <c r="A2106" s="3" t="s">
        <v>11395</v>
      </c>
      <c r="B2106">
        <v>0</v>
      </c>
      <c r="C2106">
        <v>0</v>
      </c>
    </row>
    <row r="2107" spans="1:3">
      <c r="A2107" s="3" t="s">
        <v>11398</v>
      </c>
      <c r="B2107">
        <v>0</v>
      </c>
      <c r="C2107">
        <v>0</v>
      </c>
    </row>
    <row r="2108" spans="1:3">
      <c r="A2108" s="3" t="s">
        <v>11401</v>
      </c>
      <c r="B2108">
        <v>0</v>
      </c>
      <c r="C2108">
        <v>0</v>
      </c>
    </row>
    <row r="2109" spans="1:3">
      <c r="A2109" s="3" t="s">
        <v>11408</v>
      </c>
      <c r="B2109">
        <v>0</v>
      </c>
      <c r="C2109">
        <v>0</v>
      </c>
    </row>
    <row r="2110" spans="1:3">
      <c r="A2110" s="3" t="s">
        <v>11411</v>
      </c>
      <c r="B2110">
        <v>0</v>
      </c>
      <c r="C2110">
        <v>0</v>
      </c>
    </row>
    <row r="2111" spans="1:3">
      <c r="A2111" s="3" t="s">
        <v>11424</v>
      </c>
      <c r="B2111">
        <v>0</v>
      </c>
      <c r="C2111">
        <v>0</v>
      </c>
    </row>
    <row r="2112" spans="1:3">
      <c r="A2112" s="3" t="s">
        <v>11427</v>
      </c>
      <c r="B2112">
        <v>0</v>
      </c>
      <c r="C2112">
        <v>0</v>
      </c>
    </row>
    <row r="2113" spans="1:3">
      <c r="A2113" s="3" t="s">
        <v>1311</v>
      </c>
      <c r="B2113">
        <v>1</v>
      </c>
      <c r="C2113">
        <v>0</v>
      </c>
    </row>
    <row r="2114" spans="1:3">
      <c r="A2114" s="3" t="s">
        <v>11434</v>
      </c>
      <c r="B2114">
        <v>0</v>
      </c>
      <c r="C2114">
        <v>0</v>
      </c>
    </row>
    <row r="2115" spans="1:3">
      <c r="A2115" s="3" t="s">
        <v>11439</v>
      </c>
      <c r="B2115">
        <v>0</v>
      </c>
      <c r="C2115">
        <v>0</v>
      </c>
    </row>
    <row r="2116" spans="1:3">
      <c r="A2116" s="3" t="s">
        <v>11442</v>
      </c>
      <c r="B2116">
        <v>0</v>
      </c>
      <c r="C2116">
        <v>0</v>
      </c>
    </row>
    <row r="2117" spans="1:3">
      <c r="A2117" s="3" t="s">
        <v>11449</v>
      </c>
      <c r="B2117">
        <v>0</v>
      </c>
      <c r="C2117">
        <v>0</v>
      </c>
    </row>
    <row r="2118" spans="1:3">
      <c r="A2118" s="3" t="s">
        <v>11453</v>
      </c>
      <c r="B2118">
        <v>0</v>
      </c>
      <c r="C2118">
        <v>0</v>
      </c>
    </row>
    <row r="2119" spans="1:3">
      <c r="A2119" s="3" t="s">
        <v>11456</v>
      </c>
      <c r="B2119">
        <v>0</v>
      </c>
      <c r="C2119">
        <v>0</v>
      </c>
    </row>
    <row r="2120" spans="1:3">
      <c r="A2120" s="3" t="s">
        <v>11459</v>
      </c>
      <c r="B2120">
        <v>0</v>
      </c>
      <c r="C2120">
        <v>0</v>
      </c>
    </row>
    <row r="2121" spans="1:3">
      <c r="A2121" s="3" t="s">
        <v>1199</v>
      </c>
      <c r="B2121">
        <v>1</v>
      </c>
      <c r="C2121">
        <v>0</v>
      </c>
    </row>
    <row r="2122" spans="1:3">
      <c r="A2122" s="3" t="s">
        <v>11468</v>
      </c>
      <c r="B2122">
        <v>0</v>
      </c>
      <c r="C2122">
        <v>0</v>
      </c>
    </row>
    <row r="2123" spans="1:3">
      <c r="A2123" s="3" t="s">
        <v>11475</v>
      </c>
      <c r="B2123">
        <v>0</v>
      </c>
      <c r="C2123">
        <v>0</v>
      </c>
    </row>
    <row r="2124" spans="1:3">
      <c r="A2124" s="3" t="s">
        <v>11478</v>
      </c>
      <c r="B2124">
        <v>0</v>
      </c>
      <c r="C2124">
        <v>0</v>
      </c>
    </row>
    <row r="2125" spans="1:3">
      <c r="A2125" s="3" t="s">
        <v>11481</v>
      </c>
      <c r="B2125">
        <v>0</v>
      </c>
      <c r="C2125">
        <v>0</v>
      </c>
    </row>
    <row r="2126" spans="1:3">
      <c r="A2126" s="3" t="s">
        <v>11484</v>
      </c>
      <c r="B2126">
        <v>0</v>
      </c>
      <c r="C2126">
        <v>0</v>
      </c>
    </row>
    <row r="2127" spans="1:3">
      <c r="A2127" s="3" t="s">
        <v>2008</v>
      </c>
      <c r="B2127">
        <v>1</v>
      </c>
      <c r="C2127">
        <v>0</v>
      </c>
    </row>
    <row r="2128" spans="1:3">
      <c r="A2128" s="3" t="s">
        <v>11497</v>
      </c>
      <c r="B2128">
        <v>0</v>
      </c>
      <c r="C2128">
        <v>0</v>
      </c>
    </row>
    <row r="2129" spans="1:3">
      <c r="A2129" s="3" t="s">
        <v>11508</v>
      </c>
      <c r="B2129">
        <v>0</v>
      </c>
      <c r="C2129">
        <v>0</v>
      </c>
    </row>
    <row r="2130" spans="1:3">
      <c r="A2130" s="3" t="s">
        <v>1061</v>
      </c>
      <c r="B2130">
        <v>2</v>
      </c>
      <c r="C2130">
        <v>0</v>
      </c>
    </row>
    <row r="2131" spans="1:3">
      <c r="A2131" s="3" t="s">
        <v>2012</v>
      </c>
      <c r="B2131">
        <v>1</v>
      </c>
      <c r="C2131">
        <v>0</v>
      </c>
    </row>
    <row r="2132" spans="1:3">
      <c r="A2132" s="3" t="s">
        <v>11517</v>
      </c>
      <c r="B2132">
        <v>0</v>
      </c>
      <c r="C2132">
        <v>0</v>
      </c>
    </row>
    <row r="2133" spans="1:3">
      <c r="A2133" s="3" t="s">
        <v>798</v>
      </c>
      <c r="B2133">
        <v>2</v>
      </c>
      <c r="C2133">
        <v>0</v>
      </c>
    </row>
    <row r="2134" spans="1:3">
      <c r="A2134" s="3" t="s">
        <v>1064</v>
      </c>
      <c r="B2134">
        <v>2</v>
      </c>
      <c r="C2134">
        <v>0</v>
      </c>
    </row>
    <row r="2135" spans="1:3">
      <c r="A2135" s="3" t="s">
        <v>11530</v>
      </c>
      <c r="B2135">
        <v>0</v>
      </c>
      <c r="C2135">
        <v>0</v>
      </c>
    </row>
    <row r="2136" spans="1:3">
      <c r="A2136" s="3" t="s">
        <v>11537</v>
      </c>
      <c r="B2136">
        <v>0</v>
      </c>
      <c r="C2136">
        <v>0</v>
      </c>
    </row>
    <row r="2137" spans="1:3">
      <c r="A2137" s="3" t="s">
        <v>897</v>
      </c>
      <c r="B2137">
        <v>2</v>
      </c>
      <c r="C2137">
        <v>0</v>
      </c>
    </row>
    <row r="2138" spans="1:3">
      <c r="A2138" s="3" t="s">
        <v>11542</v>
      </c>
      <c r="B2138">
        <v>0</v>
      </c>
      <c r="C2138">
        <v>0</v>
      </c>
    </row>
    <row r="2139" spans="1:3">
      <c r="A2139" s="3" t="s">
        <v>11549</v>
      </c>
      <c r="B2139">
        <v>0</v>
      </c>
      <c r="C2139">
        <v>0</v>
      </c>
    </row>
    <row r="2140" spans="1:3">
      <c r="A2140" s="3" t="s">
        <v>11552</v>
      </c>
      <c r="B2140">
        <v>0</v>
      </c>
      <c r="C2140">
        <v>0</v>
      </c>
    </row>
    <row r="2141" spans="1:3">
      <c r="A2141" s="3" t="s">
        <v>11557</v>
      </c>
      <c r="B2141">
        <v>0</v>
      </c>
      <c r="C2141">
        <v>0</v>
      </c>
    </row>
    <row r="2142" spans="1:3">
      <c r="A2142" s="3" t="s">
        <v>1067</v>
      </c>
      <c r="B2142">
        <v>2</v>
      </c>
      <c r="C2142">
        <v>0</v>
      </c>
    </row>
    <row r="2143" spans="1:3">
      <c r="A2143" s="3" t="s">
        <v>11564</v>
      </c>
      <c r="B2143">
        <v>0</v>
      </c>
      <c r="C2143">
        <v>0</v>
      </c>
    </row>
    <row r="2144" spans="1:3">
      <c r="A2144" s="3" t="s">
        <v>11567</v>
      </c>
      <c r="B2144">
        <v>0</v>
      </c>
      <c r="C2144">
        <v>0</v>
      </c>
    </row>
    <row r="2145" spans="1:3">
      <c r="A2145" s="3" t="s">
        <v>11572</v>
      </c>
      <c r="B2145">
        <v>0</v>
      </c>
      <c r="C2145">
        <v>0</v>
      </c>
    </row>
    <row r="2146" spans="1:3">
      <c r="A2146" s="3" t="s">
        <v>2016</v>
      </c>
      <c r="B2146">
        <v>1</v>
      </c>
      <c r="C2146">
        <v>0</v>
      </c>
    </row>
    <row r="2147" spans="1:3">
      <c r="A2147" s="3" t="s">
        <v>11579</v>
      </c>
      <c r="B2147">
        <v>0</v>
      </c>
      <c r="C2147">
        <v>0</v>
      </c>
    </row>
    <row r="2148" spans="1:3">
      <c r="A2148" s="3" t="s">
        <v>2019</v>
      </c>
      <c r="B2148">
        <v>1</v>
      </c>
      <c r="C2148">
        <v>0</v>
      </c>
    </row>
    <row r="2149" spans="1:3">
      <c r="A2149" s="3" t="s">
        <v>11586</v>
      </c>
      <c r="B2149">
        <v>0</v>
      </c>
      <c r="C2149">
        <v>0</v>
      </c>
    </row>
    <row r="2150" spans="1:3">
      <c r="A2150" s="3" t="s">
        <v>11589</v>
      </c>
      <c r="B2150">
        <v>0</v>
      </c>
      <c r="C2150">
        <v>0</v>
      </c>
    </row>
    <row r="2151" spans="1:3">
      <c r="A2151" s="3" t="s">
        <v>11592</v>
      </c>
      <c r="B2151">
        <v>0</v>
      </c>
      <c r="C2151">
        <v>0</v>
      </c>
    </row>
    <row r="2152" spans="1:3">
      <c r="A2152" s="3" t="s">
        <v>11595</v>
      </c>
      <c r="B2152">
        <v>0</v>
      </c>
      <c r="C2152">
        <v>0</v>
      </c>
    </row>
    <row r="2153" spans="1:3">
      <c r="A2153" s="3" t="s">
        <v>11598</v>
      </c>
      <c r="B2153">
        <v>0</v>
      </c>
      <c r="C2153">
        <v>0</v>
      </c>
    </row>
    <row r="2154" spans="1:3">
      <c r="A2154" s="3" t="s">
        <v>11601</v>
      </c>
      <c r="B2154">
        <v>0</v>
      </c>
      <c r="C2154">
        <v>0</v>
      </c>
    </row>
    <row r="2155" spans="1:3">
      <c r="A2155" s="3" t="s">
        <v>11604</v>
      </c>
      <c r="B2155">
        <v>0</v>
      </c>
      <c r="C2155">
        <v>0</v>
      </c>
    </row>
    <row r="2156" spans="1:3">
      <c r="A2156" s="3" t="s">
        <v>11608</v>
      </c>
      <c r="B2156">
        <v>0</v>
      </c>
      <c r="C2156">
        <v>0</v>
      </c>
    </row>
    <row r="2157" spans="1:3">
      <c r="A2157" s="3" t="s">
        <v>11611</v>
      </c>
      <c r="B2157">
        <v>0</v>
      </c>
      <c r="C2157">
        <v>0</v>
      </c>
    </row>
    <row r="2158" spans="1:3">
      <c r="A2158" s="3" t="s">
        <v>11614</v>
      </c>
      <c r="B2158">
        <v>0</v>
      </c>
      <c r="C2158">
        <v>0</v>
      </c>
    </row>
    <row r="2159" spans="1:3">
      <c r="A2159" s="3" t="s">
        <v>11619</v>
      </c>
      <c r="B2159">
        <v>0</v>
      </c>
      <c r="C2159">
        <v>0</v>
      </c>
    </row>
    <row r="2160" spans="1:3">
      <c r="A2160" s="3" t="s">
        <v>11622</v>
      </c>
      <c r="B2160">
        <v>0</v>
      </c>
      <c r="C2160">
        <v>0</v>
      </c>
    </row>
    <row r="2161" spans="1:3">
      <c r="A2161" s="3" t="s">
        <v>11625</v>
      </c>
      <c r="B2161">
        <v>0</v>
      </c>
      <c r="C2161">
        <v>0</v>
      </c>
    </row>
    <row r="2162" spans="1:3">
      <c r="A2162" s="3" t="s">
        <v>11628</v>
      </c>
      <c r="B2162">
        <v>0</v>
      </c>
      <c r="C2162">
        <v>0</v>
      </c>
    </row>
    <row r="2163" spans="1:3">
      <c r="A2163" s="3" t="s">
        <v>11631</v>
      </c>
      <c r="B2163">
        <v>0</v>
      </c>
      <c r="C2163">
        <v>0</v>
      </c>
    </row>
    <row r="2164" spans="1:3">
      <c r="A2164" s="3" t="s">
        <v>11634</v>
      </c>
      <c r="B2164">
        <v>0</v>
      </c>
      <c r="C2164">
        <v>0</v>
      </c>
    </row>
    <row r="2165" spans="1:3">
      <c r="A2165" s="3" t="s">
        <v>2022</v>
      </c>
      <c r="B2165">
        <v>1</v>
      </c>
      <c r="C2165">
        <v>0</v>
      </c>
    </row>
    <row r="2166" spans="1:3">
      <c r="A2166" s="3" t="s">
        <v>11641</v>
      </c>
      <c r="B2166">
        <v>0</v>
      </c>
      <c r="C2166">
        <v>0</v>
      </c>
    </row>
    <row r="2167" spans="1:3">
      <c r="A2167" s="3" t="s">
        <v>11644</v>
      </c>
      <c r="B2167">
        <v>0</v>
      </c>
      <c r="C2167">
        <v>0</v>
      </c>
    </row>
    <row r="2168" spans="1:3">
      <c r="A2168" s="3" t="s">
        <v>11647</v>
      </c>
      <c r="B2168">
        <v>0</v>
      </c>
      <c r="C2168">
        <v>0</v>
      </c>
    </row>
    <row r="2169" spans="1:3">
      <c r="A2169" s="3" t="s">
        <v>1070</v>
      </c>
      <c r="B2169">
        <v>2</v>
      </c>
      <c r="C2169">
        <v>0</v>
      </c>
    </row>
    <row r="2170" spans="1:3">
      <c r="A2170" s="3" t="s">
        <v>11656</v>
      </c>
      <c r="B2170">
        <v>0</v>
      </c>
      <c r="C2170">
        <v>0</v>
      </c>
    </row>
    <row r="2171" spans="1:3">
      <c r="A2171" s="3" t="s">
        <v>2504</v>
      </c>
      <c r="B2171">
        <v>1</v>
      </c>
      <c r="C2171">
        <v>0</v>
      </c>
    </row>
    <row r="2172" spans="1:3">
      <c r="A2172" s="3" t="s">
        <v>11665</v>
      </c>
      <c r="B2172">
        <v>0</v>
      </c>
      <c r="C2172">
        <v>0</v>
      </c>
    </row>
    <row r="2173" spans="1:3">
      <c r="A2173" s="3" t="s">
        <v>11668</v>
      </c>
      <c r="B2173">
        <v>0</v>
      </c>
      <c r="C2173">
        <v>0</v>
      </c>
    </row>
    <row r="2174" spans="1:3">
      <c r="A2174" s="3" t="s">
        <v>11671</v>
      </c>
      <c r="B2174">
        <v>0</v>
      </c>
      <c r="C2174">
        <v>0</v>
      </c>
    </row>
    <row r="2175" spans="1:3">
      <c r="A2175" s="3" t="s">
        <v>11674</v>
      </c>
      <c r="B2175">
        <v>0</v>
      </c>
      <c r="C2175">
        <v>0</v>
      </c>
    </row>
    <row r="2176" spans="1:3">
      <c r="A2176" s="3" t="s">
        <v>11677</v>
      </c>
      <c r="B2176">
        <v>0</v>
      </c>
      <c r="C2176">
        <v>0</v>
      </c>
    </row>
    <row r="2177" spans="1:3">
      <c r="A2177" s="3" t="s">
        <v>11680</v>
      </c>
      <c r="B2177">
        <v>0</v>
      </c>
      <c r="C2177">
        <v>0</v>
      </c>
    </row>
    <row r="2178" spans="1:3">
      <c r="A2178" s="3" t="s">
        <v>11683</v>
      </c>
      <c r="B2178">
        <v>0</v>
      </c>
      <c r="C2178">
        <v>0</v>
      </c>
    </row>
    <row r="2179" spans="1:3">
      <c r="A2179" s="3" t="s">
        <v>11690</v>
      </c>
      <c r="B2179">
        <v>0</v>
      </c>
      <c r="C2179">
        <v>0</v>
      </c>
    </row>
    <row r="2180" spans="1:3">
      <c r="A2180" s="3" t="s">
        <v>11695</v>
      </c>
      <c r="B2180">
        <v>0</v>
      </c>
      <c r="C2180">
        <v>0</v>
      </c>
    </row>
    <row r="2181" spans="1:3">
      <c r="A2181" s="3" t="s">
        <v>11700</v>
      </c>
      <c r="B2181">
        <v>0</v>
      </c>
      <c r="C2181">
        <v>0</v>
      </c>
    </row>
    <row r="2182" spans="1:3">
      <c r="A2182" s="3" t="s">
        <v>11703</v>
      </c>
      <c r="B2182">
        <v>0</v>
      </c>
      <c r="C2182">
        <v>0</v>
      </c>
    </row>
    <row r="2183" spans="1:3">
      <c r="A2183" s="3" t="s">
        <v>1073</v>
      </c>
      <c r="B2183">
        <v>2</v>
      </c>
      <c r="C2183">
        <v>0</v>
      </c>
    </row>
    <row r="2184" spans="1:3">
      <c r="A2184" s="3" t="s">
        <v>172</v>
      </c>
      <c r="B2184">
        <v>7</v>
      </c>
      <c r="C2184">
        <v>0</v>
      </c>
    </row>
    <row r="2185" spans="1:3">
      <c r="A2185" s="3" t="s">
        <v>11706</v>
      </c>
      <c r="B2185">
        <v>0</v>
      </c>
      <c r="C2185">
        <v>0</v>
      </c>
    </row>
    <row r="2186" spans="1:3">
      <c r="A2186" s="3" t="s">
        <v>11709</v>
      </c>
      <c r="B2186">
        <v>0</v>
      </c>
      <c r="C2186">
        <v>0</v>
      </c>
    </row>
    <row r="2187" spans="1:3">
      <c r="A2187" s="3" t="s">
        <v>11712</v>
      </c>
      <c r="B2187">
        <v>0</v>
      </c>
      <c r="C2187">
        <v>0</v>
      </c>
    </row>
    <row r="2188" spans="1:3">
      <c r="A2188" s="3" t="s">
        <v>11719</v>
      </c>
      <c r="B2188">
        <v>0</v>
      </c>
      <c r="C2188">
        <v>0</v>
      </c>
    </row>
    <row r="2189" spans="1:3">
      <c r="A2189" s="3" t="s">
        <v>11722</v>
      </c>
      <c r="B2189">
        <v>0</v>
      </c>
      <c r="C2189">
        <v>0</v>
      </c>
    </row>
    <row r="2190" spans="1:3">
      <c r="A2190" s="3" t="s">
        <v>11725</v>
      </c>
      <c r="B2190">
        <v>0</v>
      </c>
      <c r="C2190">
        <v>0</v>
      </c>
    </row>
    <row r="2191" spans="1:3">
      <c r="A2191" s="3" t="s">
        <v>177</v>
      </c>
      <c r="B2191">
        <v>11</v>
      </c>
      <c r="C2191">
        <v>0</v>
      </c>
    </row>
    <row r="2192" spans="1:3">
      <c r="A2192" s="3" t="s">
        <v>11734</v>
      </c>
      <c r="B2192">
        <v>0</v>
      </c>
      <c r="C2192">
        <v>0</v>
      </c>
    </row>
    <row r="2193" spans="1:3">
      <c r="A2193" s="3" t="s">
        <v>11741</v>
      </c>
      <c r="B2193">
        <v>0</v>
      </c>
      <c r="C2193">
        <v>0</v>
      </c>
    </row>
    <row r="2194" spans="1:3">
      <c r="A2194" s="3" t="s">
        <v>11744</v>
      </c>
      <c r="B2194">
        <v>0</v>
      </c>
      <c r="C2194">
        <v>0</v>
      </c>
    </row>
    <row r="2195" spans="1:3">
      <c r="A2195" s="3" t="s">
        <v>11747</v>
      </c>
      <c r="B2195">
        <v>0</v>
      </c>
      <c r="C2195">
        <v>0</v>
      </c>
    </row>
    <row r="2196" spans="1:3">
      <c r="A2196" s="3" t="s">
        <v>11752</v>
      </c>
      <c r="B2196">
        <v>0</v>
      </c>
      <c r="C2196">
        <v>0</v>
      </c>
    </row>
    <row r="2197" spans="1:3">
      <c r="A2197" s="3" t="s">
        <v>11757</v>
      </c>
      <c r="B2197">
        <v>0</v>
      </c>
      <c r="C2197">
        <v>0</v>
      </c>
    </row>
    <row r="2198" spans="1:3">
      <c r="A2198" s="3" t="s">
        <v>1322</v>
      </c>
      <c r="B2198">
        <v>1</v>
      </c>
      <c r="C2198">
        <v>0</v>
      </c>
    </row>
    <row r="2199" spans="1:3">
      <c r="A2199" s="3" t="s">
        <v>11762</v>
      </c>
      <c r="B2199">
        <v>0</v>
      </c>
      <c r="C2199">
        <v>0</v>
      </c>
    </row>
    <row r="2200" spans="1:3">
      <c r="A2200" s="3" t="s">
        <v>11767</v>
      </c>
      <c r="B2200">
        <v>0</v>
      </c>
      <c r="C2200">
        <v>0</v>
      </c>
    </row>
    <row r="2201" spans="1:3">
      <c r="A2201" s="3" t="s">
        <v>11774</v>
      </c>
      <c r="B2201">
        <v>0</v>
      </c>
      <c r="C2201">
        <v>0</v>
      </c>
    </row>
    <row r="2202" spans="1:3">
      <c r="A2202" s="3" t="s">
        <v>11777</v>
      </c>
      <c r="B2202">
        <v>0</v>
      </c>
      <c r="C2202">
        <v>0</v>
      </c>
    </row>
    <row r="2203" spans="1:3">
      <c r="A2203" s="3" t="s">
        <v>11784</v>
      </c>
      <c r="B2203">
        <v>0</v>
      </c>
      <c r="C2203">
        <v>0</v>
      </c>
    </row>
    <row r="2204" spans="1:3">
      <c r="A2204" s="3" t="s">
        <v>11791</v>
      </c>
      <c r="B2204">
        <v>0</v>
      </c>
      <c r="C2204">
        <v>0</v>
      </c>
    </row>
    <row r="2205" spans="1:3">
      <c r="A2205" s="3" t="s">
        <v>11794</v>
      </c>
      <c r="B2205">
        <v>0</v>
      </c>
      <c r="C2205">
        <v>0</v>
      </c>
    </row>
    <row r="2206" spans="1:3">
      <c r="A2206" s="3" t="s">
        <v>11797</v>
      </c>
      <c r="B2206">
        <v>0</v>
      </c>
      <c r="C2206">
        <v>0</v>
      </c>
    </row>
    <row r="2207" spans="1:3">
      <c r="A2207" s="3" t="s">
        <v>11800</v>
      </c>
      <c r="B2207">
        <v>0</v>
      </c>
      <c r="C2207">
        <v>0</v>
      </c>
    </row>
    <row r="2208" spans="1:3">
      <c r="A2208" s="3" t="s">
        <v>11803</v>
      </c>
      <c r="B2208">
        <v>0</v>
      </c>
      <c r="C2208">
        <v>0</v>
      </c>
    </row>
    <row r="2209" spans="1:3">
      <c r="A2209" s="3" t="s">
        <v>11808</v>
      </c>
      <c r="B2209">
        <v>0</v>
      </c>
      <c r="C2209">
        <v>0</v>
      </c>
    </row>
    <row r="2210" spans="1:3">
      <c r="A2210" s="3" t="s">
        <v>11811</v>
      </c>
      <c r="B2210">
        <v>0</v>
      </c>
      <c r="C2210">
        <v>0</v>
      </c>
    </row>
    <row r="2211" spans="1:3">
      <c r="A2211" s="3" t="s">
        <v>2025</v>
      </c>
      <c r="B2211">
        <v>1</v>
      </c>
      <c r="C2211">
        <v>0</v>
      </c>
    </row>
    <row r="2212" spans="1:3">
      <c r="A2212" s="3" t="s">
        <v>11814</v>
      </c>
      <c r="B2212">
        <v>0</v>
      </c>
      <c r="C2212">
        <v>0</v>
      </c>
    </row>
    <row r="2213" spans="1:3">
      <c r="A2213" s="3" t="s">
        <v>11823</v>
      </c>
      <c r="B2213">
        <v>0</v>
      </c>
      <c r="C2213">
        <v>0</v>
      </c>
    </row>
    <row r="2214" spans="1:3">
      <c r="A2214" s="3" t="s">
        <v>11826</v>
      </c>
      <c r="B2214">
        <v>0</v>
      </c>
      <c r="C2214">
        <v>0</v>
      </c>
    </row>
    <row r="2215" spans="1:3">
      <c r="A2215" s="3" t="s">
        <v>11831</v>
      </c>
      <c r="B2215">
        <v>0</v>
      </c>
      <c r="C2215">
        <v>0</v>
      </c>
    </row>
    <row r="2216" spans="1:3">
      <c r="A2216" s="3" t="s">
        <v>11838</v>
      </c>
      <c r="B2216">
        <v>0</v>
      </c>
      <c r="C2216">
        <v>0</v>
      </c>
    </row>
    <row r="2217" spans="1:3">
      <c r="A2217" s="3" t="s">
        <v>11841</v>
      </c>
      <c r="B2217">
        <v>0</v>
      </c>
      <c r="C2217">
        <v>0</v>
      </c>
    </row>
    <row r="2218" spans="1:3">
      <c r="A2218" s="3" t="s">
        <v>11844</v>
      </c>
      <c r="B2218">
        <v>0</v>
      </c>
      <c r="C2218">
        <v>0</v>
      </c>
    </row>
    <row r="2219" spans="1:3">
      <c r="A2219" s="3" t="s">
        <v>11849</v>
      </c>
      <c r="B2219">
        <v>0</v>
      </c>
      <c r="C2219">
        <v>0</v>
      </c>
    </row>
    <row r="2220" spans="1:3">
      <c r="A2220" s="3" t="s">
        <v>11852</v>
      </c>
      <c r="B2220">
        <v>0</v>
      </c>
      <c r="C2220">
        <v>0</v>
      </c>
    </row>
    <row r="2221" spans="1:3">
      <c r="A2221" s="3" t="s">
        <v>11859</v>
      </c>
      <c r="B2221">
        <v>0</v>
      </c>
      <c r="C2221">
        <v>0</v>
      </c>
    </row>
    <row r="2222" spans="1:3">
      <c r="A2222" s="3" t="s">
        <v>11864</v>
      </c>
      <c r="B2222">
        <v>0</v>
      </c>
      <c r="C2222">
        <v>0</v>
      </c>
    </row>
    <row r="2223" spans="1:3">
      <c r="A2223" s="3" t="s">
        <v>11867</v>
      </c>
      <c r="B2223">
        <v>0</v>
      </c>
      <c r="C2223">
        <v>0</v>
      </c>
    </row>
    <row r="2224" spans="1:3">
      <c r="A2224" s="3" t="s">
        <v>11872</v>
      </c>
      <c r="B2224">
        <v>0</v>
      </c>
      <c r="C2224">
        <v>0</v>
      </c>
    </row>
    <row r="2225" spans="1:3">
      <c r="A2225" s="3" t="s">
        <v>11885</v>
      </c>
      <c r="B2225">
        <v>0</v>
      </c>
      <c r="C2225">
        <v>0</v>
      </c>
    </row>
    <row r="2226" spans="1:3">
      <c r="A2226" s="3" t="s">
        <v>11888</v>
      </c>
      <c r="B2226">
        <v>0</v>
      </c>
      <c r="C2226">
        <v>0</v>
      </c>
    </row>
    <row r="2227" spans="1:3">
      <c r="A2227" s="3" t="s">
        <v>11891</v>
      </c>
      <c r="B2227">
        <v>0</v>
      </c>
      <c r="C2227">
        <v>0</v>
      </c>
    </row>
    <row r="2228" spans="1:3">
      <c r="A2228" s="3" t="s">
        <v>390</v>
      </c>
      <c r="B2228">
        <v>4</v>
      </c>
      <c r="C2228">
        <v>0</v>
      </c>
    </row>
    <row r="2229" spans="1:3">
      <c r="A2229" s="3" t="s">
        <v>11898</v>
      </c>
      <c r="B2229">
        <v>0</v>
      </c>
      <c r="C2229">
        <v>0</v>
      </c>
    </row>
    <row r="2230" spans="1:3">
      <c r="A2230" s="3" t="s">
        <v>11901</v>
      </c>
      <c r="B2230">
        <v>0</v>
      </c>
      <c r="C2230">
        <v>0</v>
      </c>
    </row>
    <row r="2231" spans="1:3">
      <c r="A2231" s="3" t="s">
        <v>11904</v>
      </c>
      <c r="B2231">
        <v>0</v>
      </c>
      <c r="C2231">
        <v>0</v>
      </c>
    </row>
    <row r="2232" spans="1:3">
      <c r="A2232" s="3" t="s">
        <v>11907</v>
      </c>
      <c r="B2232">
        <v>0</v>
      </c>
      <c r="C2232">
        <v>0</v>
      </c>
    </row>
    <row r="2233" spans="1:3">
      <c r="A2233" s="3" t="s">
        <v>11914</v>
      </c>
      <c r="B2233">
        <v>0</v>
      </c>
      <c r="C2233">
        <v>0</v>
      </c>
    </row>
    <row r="2234" spans="1:3">
      <c r="A2234" s="3" t="s">
        <v>11917</v>
      </c>
      <c r="B2234">
        <v>0</v>
      </c>
      <c r="C2234">
        <v>0</v>
      </c>
    </row>
    <row r="2235" spans="1:3">
      <c r="A2235" s="3" t="s">
        <v>2028</v>
      </c>
      <c r="B2235">
        <v>1</v>
      </c>
      <c r="C2235">
        <v>0</v>
      </c>
    </row>
    <row r="2236" spans="1:3">
      <c r="A2236" s="3" t="s">
        <v>11926</v>
      </c>
      <c r="B2236">
        <v>0</v>
      </c>
      <c r="C2236">
        <v>0</v>
      </c>
    </row>
    <row r="2237" spans="1:3">
      <c r="A2237" s="3" t="s">
        <v>2031</v>
      </c>
      <c r="B2237">
        <v>1</v>
      </c>
      <c r="C2237">
        <v>0</v>
      </c>
    </row>
    <row r="2238" spans="1:3">
      <c r="A2238" s="3" t="s">
        <v>11935</v>
      </c>
      <c r="B2238">
        <v>0</v>
      </c>
      <c r="C2238">
        <v>0</v>
      </c>
    </row>
    <row r="2239" spans="1:3">
      <c r="A2239" s="3" t="s">
        <v>11938</v>
      </c>
      <c r="B2239">
        <v>0</v>
      </c>
      <c r="C2239">
        <v>0</v>
      </c>
    </row>
    <row r="2240" spans="1:3">
      <c r="A2240" s="3" t="s">
        <v>11941</v>
      </c>
      <c r="B2240">
        <v>0</v>
      </c>
      <c r="C2240">
        <v>0</v>
      </c>
    </row>
    <row r="2241" spans="1:3">
      <c r="A2241" s="3" t="s">
        <v>11946</v>
      </c>
      <c r="B2241">
        <v>0</v>
      </c>
      <c r="C2241">
        <v>0</v>
      </c>
    </row>
    <row r="2242" spans="1:3">
      <c r="A2242" s="3" t="s">
        <v>2034</v>
      </c>
      <c r="B2242">
        <v>2</v>
      </c>
      <c r="C2242">
        <v>0</v>
      </c>
    </row>
    <row r="2243" spans="1:3">
      <c r="A2243" s="3" t="s">
        <v>2819</v>
      </c>
      <c r="B2243">
        <v>0</v>
      </c>
      <c r="C2243">
        <v>0</v>
      </c>
    </row>
    <row r="2244" spans="1:3">
      <c r="A2244" s="3" t="s">
        <v>11961</v>
      </c>
      <c r="B2244">
        <v>0</v>
      </c>
      <c r="C2244">
        <v>0</v>
      </c>
    </row>
    <row r="2245" spans="1:3">
      <c r="A2245" s="3" t="s">
        <v>11968</v>
      </c>
      <c r="B2245">
        <v>0</v>
      </c>
      <c r="C2245">
        <v>0</v>
      </c>
    </row>
    <row r="2246" spans="1:3">
      <c r="A2246" s="3" t="s">
        <v>11971</v>
      </c>
      <c r="B2246">
        <v>0</v>
      </c>
      <c r="C2246">
        <v>0</v>
      </c>
    </row>
    <row r="2247" spans="1:3">
      <c r="A2247" s="3" t="s">
        <v>2037</v>
      </c>
      <c r="B2247">
        <v>1</v>
      </c>
      <c r="C2247">
        <v>0</v>
      </c>
    </row>
    <row r="2248" spans="1:3">
      <c r="A2248" s="3" t="s">
        <v>11982</v>
      </c>
      <c r="B2248">
        <v>0</v>
      </c>
      <c r="C2248">
        <v>0</v>
      </c>
    </row>
    <row r="2249" spans="1:3">
      <c r="A2249" s="3" t="s">
        <v>11987</v>
      </c>
      <c r="B2249">
        <v>0</v>
      </c>
      <c r="C2249">
        <v>0</v>
      </c>
    </row>
    <row r="2250" spans="1:3">
      <c r="A2250" s="3" t="s">
        <v>11992</v>
      </c>
      <c r="B2250">
        <v>0</v>
      </c>
      <c r="C2250">
        <v>0</v>
      </c>
    </row>
    <row r="2251" spans="1:3">
      <c r="A2251" s="3" t="s">
        <v>11997</v>
      </c>
      <c r="B2251">
        <v>0</v>
      </c>
      <c r="C2251">
        <v>0</v>
      </c>
    </row>
    <row r="2252" spans="1:3">
      <c r="A2252" s="3" t="s">
        <v>1076</v>
      </c>
      <c r="B2252">
        <v>2</v>
      </c>
      <c r="C2252">
        <v>0</v>
      </c>
    </row>
    <row r="2253" spans="1:3">
      <c r="A2253" s="3" t="s">
        <v>12002</v>
      </c>
      <c r="B2253">
        <v>0</v>
      </c>
      <c r="C2253">
        <v>0</v>
      </c>
    </row>
    <row r="2254" spans="1:3">
      <c r="A2254" s="3" t="s">
        <v>12007</v>
      </c>
      <c r="B2254">
        <v>0</v>
      </c>
      <c r="C2254">
        <v>0</v>
      </c>
    </row>
    <row r="2255" spans="1:3">
      <c r="A2255" s="3" t="s">
        <v>12010</v>
      </c>
      <c r="B2255">
        <v>0</v>
      </c>
      <c r="C2255">
        <v>0</v>
      </c>
    </row>
    <row r="2256" spans="1:3">
      <c r="A2256" s="3" t="s">
        <v>12013</v>
      </c>
      <c r="B2256">
        <v>0</v>
      </c>
      <c r="C2256">
        <v>0</v>
      </c>
    </row>
    <row r="2257" spans="1:3">
      <c r="A2257" s="3" t="s">
        <v>2040</v>
      </c>
      <c r="B2257">
        <v>1</v>
      </c>
      <c r="C2257">
        <v>0</v>
      </c>
    </row>
    <row r="2258" spans="1:3">
      <c r="A2258" s="3" t="s">
        <v>12024</v>
      </c>
      <c r="B2258">
        <v>0</v>
      </c>
      <c r="C2258">
        <v>0</v>
      </c>
    </row>
    <row r="2259" spans="1:3">
      <c r="A2259" s="3" t="s">
        <v>2043</v>
      </c>
      <c r="B2259">
        <v>1</v>
      </c>
      <c r="C2259">
        <v>0</v>
      </c>
    </row>
    <row r="2260" spans="1:3">
      <c r="A2260" s="3" t="s">
        <v>2046</v>
      </c>
      <c r="B2260">
        <v>1</v>
      </c>
      <c r="C2260">
        <v>0</v>
      </c>
    </row>
    <row r="2261" spans="1:3">
      <c r="A2261" s="3" t="s">
        <v>12031</v>
      </c>
      <c r="B2261">
        <v>0</v>
      </c>
      <c r="C2261">
        <v>0</v>
      </c>
    </row>
    <row r="2262" spans="1:3">
      <c r="A2262" s="3" t="s">
        <v>2049</v>
      </c>
      <c r="B2262">
        <v>1</v>
      </c>
      <c r="C2262">
        <v>0</v>
      </c>
    </row>
    <row r="2263" spans="1:3">
      <c r="A2263" s="3" t="s">
        <v>12036</v>
      </c>
      <c r="B2263">
        <v>0</v>
      </c>
      <c r="C2263">
        <v>0</v>
      </c>
    </row>
    <row r="2264" spans="1:3">
      <c r="A2264" s="3" t="s">
        <v>12039</v>
      </c>
      <c r="B2264">
        <v>0</v>
      </c>
      <c r="C2264">
        <v>0</v>
      </c>
    </row>
    <row r="2265" spans="1:3">
      <c r="A2265" s="3" t="s">
        <v>12044</v>
      </c>
      <c r="B2265">
        <v>0</v>
      </c>
      <c r="C2265">
        <v>0</v>
      </c>
    </row>
    <row r="2266" spans="1:3">
      <c r="A2266" s="3" t="s">
        <v>12053</v>
      </c>
      <c r="B2266">
        <v>0</v>
      </c>
      <c r="C2266">
        <v>0</v>
      </c>
    </row>
    <row r="2267" spans="1:3">
      <c r="A2267" s="3" t="s">
        <v>12056</v>
      </c>
      <c r="B2267">
        <v>0</v>
      </c>
      <c r="C2267">
        <v>0</v>
      </c>
    </row>
    <row r="2268" spans="1:3">
      <c r="A2268" s="3" t="s">
        <v>12063</v>
      </c>
      <c r="B2268">
        <v>0</v>
      </c>
      <c r="C2268">
        <v>0</v>
      </c>
    </row>
    <row r="2269" spans="1:3">
      <c r="A2269" s="3" t="s">
        <v>12066</v>
      </c>
      <c r="B2269">
        <v>0</v>
      </c>
      <c r="C2269">
        <v>0</v>
      </c>
    </row>
    <row r="2270" spans="1:3">
      <c r="A2270" s="3" t="s">
        <v>644</v>
      </c>
      <c r="B2270">
        <v>3</v>
      </c>
      <c r="C2270">
        <v>0</v>
      </c>
    </row>
    <row r="2271" spans="1:3">
      <c r="A2271" s="3" t="s">
        <v>12073</v>
      </c>
      <c r="B2271">
        <v>0</v>
      </c>
      <c r="C2271">
        <v>0</v>
      </c>
    </row>
    <row r="2272" spans="1:3">
      <c r="A2272" s="3" t="s">
        <v>12078</v>
      </c>
      <c r="B2272">
        <v>0</v>
      </c>
      <c r="C2272">
        <v>0</v>
      </c>
    </row>
    <row r="2273" spans="1:3">
      <c r="A2273" s="3" t="s">
        <v>12081</v>
      </c>
      <c r="B2273">
        <v>0</v>
      </c>
      <c r="C2273">
        <v>0</v>
      </c>
    </row>
    <row r="2274" spans="1:3">
      <c r="A2274" s="3" t="s">
        <v>12084</v>
      </c>
      <c r="B2274">
        <v>0</v>
      </c>
      <c r="C2274">
        <v>0</v>
      </c>
    </row>
    <row r="2275" spans="1:3">
      <c r="A2275" s="3" t="s">
        <v>12091</v>
      </c>
      <c r="B2275">
        <v>0</v>
      </c>
      <c r="C2275">
        <v>0</v>
      </c>
    </row>
    <row r="2276" spans="1:3">
      <c r="A2276" s="3" t="s">
        <v>12094</v>
      </c>
      <c r="B2276">
        <v>0</v>
      </c>
      <c r="C2276">
        <v>0</v>
      </c>
    </row>
    <row r="2277" spans="1:3">
      <c r="A2277" s="3" t="s">
        <v>12097</v>
      </c>
      <c r="B2277">
        <v>0</v>
      </c>
      <c r="C2277">
        <v>0</v>
      </c>
    </row>
    <row r="2278" spans="1:3">
      <c r="A2278" s="3" t="s">
        <v>12102</v>
      </c>
      <c r="B2278">
        <v>0</v>
      </c>
      <c r="C2278">
        <v>0</v>
      </c>
    </row>
    <row r="2279" spans="1:3">
      <c r="A2279" s="3" t="s">
        <v>647</v>
      </c>
      <c r="B2279">
        <v>6</v>
      </c>
      <c r="C2279">
        <v>0</v>
      </c>
    </row>
    <row r="2280" spans="1:3">
      <c r="A2280" s="3" t="s">
        <v>12109</v>
      </c>
      <c r="B2280">
        <v>0</v>
      </c>
      <c r="C2280">
        <v>0</v>
      </c>
    </row>
    <row r="2281" spans="1:3">
      <c r="A2281" s="3" t="s">
        <v>12116</v>
      </c>
      <c r="B2281">
        <v>0</v>
      </c>
      <c r="C2281">
        <v>0</v>
      </c>
    </row>
    <row r="2282" spans="1:3">
      <c r="A2282" s="3" t="s">
        <v>1081</v>
      </c>
      <c r="B2282">
        <v>2</v>
      </c>
      <c r="C2282">
        <v>0</v>
      </c>
    </row>
    <row r="2283" spans="1:3">
      <c r="A2283" s="3" t="s">
        <v>12119</v>
      </c>
      <c r="B2283">
        <v>0</v>
      </c>
      <c r="C2283">
        <v>0</v>
      </c>
    </row>
    <row r="2284" spans="1:3">
      <c r="A2284" s="3" t="s">
        <v>12132</v>
      </c>
      <c r="B2284">
        <v>0</v>
      </c>
      <c r="C2284">
        <v>0</v>
      </c>
    </row>
    <row r="2285" spans="1:3">
      <c r="A2285" s="3" t="s">
        <v>12137</v>
      </c>
      <c r="B2285">
        <v>0</v>
      </c>
      <c r="C2285">
        <v>0</v>
      </c>
    </row>
    <row r="2286" spans="1:3">
      <c r="A2286" s="3" t="s">
        <v>12140</v>
      </c>
      <c r="B2286">
        <v>0</v>
      </c>
      <c r="C2286">
        <v>0</v>
      </c>
    </row>
    <row r="2287" spans="1:3">
      <c r="A2287" s="3" t="s">
        <v>12145</v>
      </c>
      <c r="B2287">
        <v>0</v>
      </c>
      <c r="C2287">
        <v>0</v>
      </c>
    </row>
    <row r="2288" spans="1:3">
      <c r="A2288" s="3" t="s">
        <v>2054</v>
      </c>
      <c r="B2288">
        <v>1</v>
      </c>
      <c r="C2288">
        <v>0</v>
      </c>
    </row>
    <row r="2289" spans="1:3">
      <c r="A2289" s="3" t="s">
        <v>12158</v>
      </c>
      <c r="B2289">
        <v>0</v>
      </c>
      <c r="C2289">
        <v>0</v>
      </c>
    </row>
    <row r="2290" spans="1:3">
      <c r="A2290" s="3" t="s">
        <v>12161</v>
      </c>
      <c r="B2290">
        <v>0</v>
      </c>
      <c r="C2290">
        <v>0</v>
      </c>
    </row>
    <row r="2291" spans="1:3">
      <c r="A2291" s="3" t="s">
        <v>12164</v>
      </c>
      <c r="B2291">
        <v>0</v>
      </c>
      <c r="C2291">
        <v>0</v>
      </c>
    </row>
    <row r="2292" spans="1:3">
      <c r="A2292" s="3" t="s">
        <v>12167</v>
      </c>
      <c r="B2292">
        <v>0</v>
      </c>
      <c r="C2292">
        <v>0</v>
      </c>
    </row>
    <row r="2293" spans="1:3">
      <c r="A2293" s="3" t="s">
        <v>1217</v>
      </c>
      <c r="B2293">
        <v>1</v>
      </c>
      <c r="C2293">
        <v>0</v>
      </c>
    </row>
    <row r="2294" spans="1:3">
      <c r="A2294" s="3" t="s">
        <v>12191</v>
      </c>
      <c r="B2294">
        <v>0</v>
      </c>
      <c r="C2294">
        <v>0</v>
      </c>
    </row>
    <row r="2295" spans="1:3">
      <c r="A2295" s="3" t="s">
        <v>12196</v>
      </c>
      <c r="B2295">
        <v>0</v>
      </c>
      <c r="C2295">
        <v>0</v>
      </c>
    </row>
    <row r="2296" spans="1:3">
      <c r="A2296" s="3" t="s">
        <v>12199</v>
      </c>
      <c r="B2296">
        <v>0</v>
      </c>
      <c r="C2296">
        <v>0</v>
      </c>
    </row>
    <row r="2297" spans="1:3">
      <c r="A2297" s="3" t="s">
        <v>12202</v>
      </c>
      <c r="B2297">
        <v>0</v>
      </c>
      <c r="C2297">
        <v>0</v>
      </c>
    </row>
    <row r="2298" spans="1:3">
      <c r="A2298" s="3" t="s">
        <v>12205</v>
      </c>
      <c r="B2298">
        <v>0</v>
      </c>
      <c r="C2298">
        <v>0</v>
      </c>
    </row>
    <row r="2299" spans="1:3">
      <c r="A2299" s="3" t="s">
        <v>12208</v>
      </c>
      <c r="B2299">
        <v>0</v>
      </c>
      <c r="C2299">
        <v>0</v>
      </c>
    </row>
    <row r="2300" spans="1:3">
      <c r="A2300" s="3" t="s">
        <v>12211</v>
      </c>
      <c r="B2300">
        <v>0</v>
      </c>
      <c r="C2300">
        <v>0</v>
      </c>
    </row>
    <row r="2301" spans="1:3">
      <c r="A2301" s="3" t="s">
        <v>2057</v>
      </c>
      <c r="B2301">
        <v>1</v>
      </c>
      <c r="C2301">
        <v>0</v>
      </c>
    </row>
    <row r="2302" spans="1:3">
      <c r="A2302" s="3" t="s">
        <v>12218</v>
      </c>
      <c r="B2302">
        <v>0</v>
      </c>
      <c r="C2302">
        <v>0</v>
      </c>
    </row>
    <row r="2303" spans="1:3">
      <c r="A2303" s="3" t="s">
        <v>12221</v>
      </c>
      <c r="B2303">
        <v>0</v>
      </c>
      <c r="C2303">
        <v>0</v>
      </c>
    </row>
    <row r="2304" spans="1:3">
      <c r="A2304" s="3" t="s">
        <v>12226</v>
      </c>
      <c r="B2304">
        <v>0</v>
      </c>
      <c r="C2304">
        <v>0</v>
      </c>
    </row>
    <row r="2305" spans="1:3">
      <c r="A2305" s="3" t="s">
        <v>12235</v>
      </c>
      <c r="B2305">
        <v>0</v>
      </c>
      <c r="C2305">
        <v>0</v>
      </c>
    </row>
    <row r="2306" spans="1:3">
      <c r="A2306" s="3" t="s">
        <v>12238</v>
      </c>
      <c r="B2306">
        <v>0</v>
      </c>
      <c r="C2306">
        <v>0</v>
      </c>
    </row>
    <row r="2307" spans="1:3">
      <c r="A2307" s="3" t="s">
        <v>12245</v>
      </c>
      <c r="B2307">
        <v>0</v>
      </c>
      <c r="C2307">
        <v>0</v>
      </c>
    </row>
    <row r="2308" spans="1:3">
      <c r="A2308" s="3" t="s">
        <v>368</v>
      </c>
      <c r="B2308">
        <v>4</v>
      </c>
      <c r="C2308">
        <v>0</v>
      </c>
    </row>
    <row r="2309" spans="1:3">
      <c r="A2309" s="3" t="s">
        <v>12250</v>
      </c>
      <c r="B2309">
        <v>0</v>
      </c>
      <c r="C2309">
        <v>0</v>
      </c>
    </row>
    <row r="2310" spans="1:3">
      <c r="A2310" s="3" t="s">
        <v>12253</v>
      </c>
      <c r="B2310">
        <v>0</v>
      </c>
      <c r="C2310">
        <v>0</v>
      </c>
    </row>
    <row r="2311" spans="1:3">
      <c r="A2311" s="3" t="s">
        <v>12260</v>
      </c>
      <c r="B2311">
        <v>0</v>
      </c>
      <c r="C2311">
        <v>0</v>
      </c>
    </row>
    <row r="2312" spans="1:3">
      <c r="A2312" s="3" t="s">
        <v>12263</v>
      </c>
      <c r="B2312">
        <v>0</v>
      </c>
      <c r="C2312">
        <v>0</v>
      </c>
    </row>
    <row r="2313" spans="1:3">
      <c r="A2313" s="3" t="s">
        <v>1493</v>
      </c>
      <c r="B2313">
        <v>1</v>
      </c>
      <c r="C2313">
        <v>0</v>
      </c>
    </row>
    <row r="2314" spans="1:3">
      <c r="A2314" s="3" t="s">
        <v>12268</v>
      </c>
      <c r="B2314">
        <v>0</v>
      </c>
      <c r="C2314">
        <v>0</v>
      </c>
    </row>
    <row r="2315" spans="1:3">
      <c r="A2315" s="3" t="s">
        <v>12271</v>
      </c>
      <c r="B2315">
        <v>0</v>
      </c>
      <c r="C2315">
        <v>0</v>
      </c>
    </row>
    <row r="2316" spans="1:3">
      <c r="A2316" s="3" t="s">
        <v>12274</v>
      </c>
      <c r="B2316">
        <v>0</v>
      </c>
      <c r="C2316">
        <v>0</v>
      </c>
    </row>
    <row r="2317" spans="1:3">
      <c r="A2317" s="3" t="s">
        <v>12277</v>
      </c>
      <c r="B2317">
        <v>0</v>
      </c>
      <c r="C2317">
        <v>0</v>
      </c>
    </row>
    <row r="2318" spans="1:3">
      <c r="A2318" s="3" t="s">
        <v>12280</v>
      </c>
      <c r="B2318">
        <v>0</v>
      </c>
      <c r="C2318">
        <v>0</v>
      </c>
    </row>
    <row r="2319" spans="1:3">
      <c r="A2319" s="3" t="s">
        <v>1387</v>
      </c>
      <c r="B2319">
        <v>1</v>
      </c>
      <c r="C2319">
        <v>0</v>
      </c>
    </row>
    <row r="2320" spans="1:3">
      <c r="A2320" s="3" t="s">
        <v>12289</v>
      </c>
      <c r="B2320">
        <v>0</v>
      </c>
      <c r="C2320">
        <v>0</v>
      </c>
    </row>
    <row r="2321" spans="1:3">
      <c r="A2321" s="3" t="s">
        <v>12294</v>
      </c>
      <c r="B2321">
        <v>0</v>
      </c>
      <c r="C2321">
        <v>0</v>
      </c>
    </row>
    <row r="2322" spans="1:3">
      <c r="A2322" s="3" t="s">
        <v>12299</v>
      </c>
      <c r="B2322">
        <v>0</v>
      </c>
      <c r="C2322">
        <v>0</v>
      </c>
    </row>
    <row r="2323" spans="1:3">
      <c r="A2323" s="3" t="s">
        <v>12304</v>
      </c>
      <c r="B2323">
        <v>0</v>
      </c>
      <c r="C2323">
        <v>0</v>
      </c>
    </row>
    <row r="2324" spans="1:3">
      <c r="A2324" s="3" t="s">
        <v>12309</v>
      </c>
      <c r="B2324">
        <v>0</v>
      </c>
      <c r="C2324">
        <v>0</v>
      </c>
    </row>
    <row r="2325" spans="1:3">
      <c r="A2325" s="3" t="s">
        <v>12312</v>
      </c>
      <c r="B2325">
        <v>0</v>
      </c>
      <c r="C2325">
        <v>0</v>
      </c>
    </row>
    <row r="2326" spans="1:3">
      <c r="A2326" s="3" t="s">
        <v>650</v>
      </c>
      <c r="B2326">
        <v>4</v>
      </c>
      <c r="C2326">
        <v>0</v>
      </c>
    </row>
    <row r="2327" spans="1:3">
      <c r="A2327" s="3" t="s">
        <v>1447</v>
      </c>
      <c r="B2327">
        <v>0</v>
      </c>
      <c r="C2327">
        <v>0</v>
      </c>
    </row>
    <row r="2328" spans="1:3">
      <c r="A2328" s="3" t="s">
        <v>2062</v>
      </c>
      <c r="B2328">
        <v>1</v>
      </c>
      <c r="C2328">
        <v>0</v>
      </c>
    </row>
    <row r="2329" spans="1:3">
      <c r="A2329" s="3" t="s">
        <v>12323</v>
      </c>
      <c r="B2329">
        <v>0</v>
      </c>
      <c r="C2329">
        <v>0</v>
      </c>
    </row>
    <row r="2330" spans="1:3">
      <c r="A2330" s="3" t="s">
        <v>12326</v>
      </c>
      <c r="B2330">
        <v>0</v>
      </c>
      <c r="C2330">
        <v>0</v>
      </c>
    </row>
    <row r="2331" spans="1:3">
      <c r="A2331" s="3" t="s">
        <v>301</v>
      </c>
      <c r="B2331">
        <v>5</v>
      </c>
      <c r="C2331">
        <v>0</v>
      </c>
    </row>
    <row r="2332" spans="1:3">
      <c r="A2332" s="3" t="s">
        <v>12331</v>
      </c>
      <c r="B2332">
        <v>0</v>
      </c>
      <c r="C2332">
        <v>0</v>
      </c>
    </row>
    <row r="2333" spans="1:3">
      <c r="A2333" s="3" t="s">
        <v>560</v>
      </c>
      <c r="B2333">
        <v>3</v>
      </c>
      <c r="C2333">
        <v>0</v>
      </c>
    </row>
    <row r="2334" spans="1:3">
      <c r="A2334" s="3" t="s">
        <v>12334</v>
      </c>
      <c r="B2334">
        <v>0</v>
      </c>
      <c r="C2334">
        <v>0</v>
      </c>
    </row>
    <row r="2335" spans="1:3">
      <c r="A2335" s="3" t="s">
        <v>12337</v>
      </c>
      <c r="B2335">
        <v>0</v>
      </c>
      <c r="C2335">
        <v>0</v>
      </c>
    </row>
    <row r="2336" spans="1:3">
      <c r="A2336" s="3" t="s">
        <v>2065</v>
      </c>
      <c r="B2336">
        <v>1</v>
      </c>
      <c r="C2336">
        <v>0</v>
      </c>
    </row>
    <row r="2337" spans="1:3">
      <c r="A2337" s="3" t="s">
        <v>1084</v>
      </c>
      <c r="B2337">
        <v>2</v>
      </c>
      <c r="C2337">
        <v>0</v>
      </c>
    </row>
    <row r="2338" spans="1:3">
      <c r="A2338" s="3" t="s">
        <v>12354</v>
      </c>
      <c r="B2338">
        <v>0</v>
      </c>
      <c r="C2338">
        <v>0</v>
      </c>
    </row>
    <row r="2339" spans="1:3">
      <c r="A2339" s="3" t="s">
        <v>12359</v>
      </c>
      <c r="B2339">
        <v>0</v>
      </c>
      <c r="C2339">
        <v>0</v>
      </c>
    </row>
    <row r="2340" spans="1:3">
      <c r="A2340" s="3" t="s">
        <v>12362</v>
      </c>
      <c r="B2340">
        <v>0</v>
      </c>
      <c r="C2340">
        <v>0</v>
      </c>
    </row>
    <row r="2341" spans="1:3">
      <c r="A2341" s="3" t="s">
        <v>12369</v>
      </c>
      <c r="B2341">
        <v>0</v>
      </c>
      <c r="C2341">
        <v>0</v>
      </c>
    </row>
    <row r="2342" spans="1:3">
      <c r="A2342" s="3" t="s">
        <v>2068</v>
      </c>
      <c r="B2342">
        <v>1</v>
      </c>
      <c r="C2342">
        <v>0</v>
      </c>
    </row>
    <row r="2343" spans="1:3">
      <c r="A2343" s="3" t="s">
        <v>2071</v>
      </c>
      <c r="B2343">
        <v>1</v>
      </c>
      <c r="C2343">
        <v>0</v>
      </c>
    </row>
    <row r="2344" spans="1:3">
      <c r="A2344" s="3" t="s">
        <v>12384</v>
      </c>
      <c r="B2344">
        <v>0</v>
      </c>
      <c r="C2344">
        <v>0</v>
      </c>
    </row>
    <row r="2345" spans="1:3">
      <c r="A2345" s="3" t="s">
        <v>1172</v>
      </c>
      <c r="B2345">
        <v>2</v>
      </c>
      <c r="C2345">
        <v>0</v>
      </c>
    </row>
    <row r="2346" spans="1:3">
      <c r="A2346" s="3" t="s">
        <v>12393</v>
      </c>
      <c r="B2346">
        <v>0</v>
      </c>
      <c r="C2346">
        <v>0</v>
      </c>
    </row>
    <row r="2347" spans="1:3">
      <c r="A2347" s="3" t="s">
        <v>12396</v>
      </c>
      <c r="B2347">
        <v>0</v>
      </c>
      <c r="C2347">
        <v>0</v>
      </c>
    </row>
    <row r="2348" spans="1:3">
      <c r="A2348" s="3" t="s">
        <v>252</v>
      </c>
      <c r="B2348">
        <v>5</v>
      </c>
      <c r="C2348">
        <v>0</v>
      </c>
    </row>
    <row r="2349" spans="1:3">
      <c r="A2349" s="3" t="s">
        <v>1087</v>
      </c>
      <c r="B2349">
        <v>2</v>
      </c>
      <c r="C2349">
        <v>0</v>
      </c>
    </row>
    <row r="2350" spans="1:3">
      <c r="A2350" s="3" t="s">
        <v>12409</v>
      </c>
      <c r="B2350">
        <v>0</v>
      </c>
      <c r="C2350">
        <v>0</v>
      </c>
    </row>
    <row r="2351" spans="1:3">
      <c r="A2351" s="3" t="s">
        <v>12412</v>
      </c>
      <c r="B2351">
        <v>0</v>
      </c>
      <c r="C2351">
        <v>0</v>
      </c>
    </row>
    <row r="2352" spans="1:3">
      <c r="A2352" s="3" t="s">
        <v>12417</v>
      </c>
      <c r="B2352">
        <v>0</v>
      </c>
      <c r="C2352">
        <v>0</v>
      </c>
    </row>
    <row r="2353" spans="1:3">
      <c r="A2353" s="3" t="s">
        <v>2507</v>
      </c>
      <c r="B2353">
        <v>1</v>
      </c>
      <c r="C2353">
        <v>0</v>
      </c>
    </row>
    <row r="2354" spans="1:3">
      <c r="A2354" s="3" t="s">
        <v>12430</v>
      </c>
      <c r="B2354">
        <v>0</v>
      </c>
      <c r="C2354">
        <v>0</v>
      </c>
    </row>
    <row r="2355" spans="1:3">
      <c r="A2355" s="3" t="s">
        <v>12435</v>
      </c>
      <c r="B2355">
        <v>0</v>
      </c>
      <c r="C2355">
        <v>0</v>
      </c>
    </row>
    <row r="2356" spans="1:3">
      <c r="A2356" s="3" t="s">
        <v>12438</v>
      </c>
      <c r="B2356">
        <v>0</v>
      </c>
      <c r="C2356">
        <v>0</v>
      </c>
    </row>
    <row r="2357" spans="1:3">
      <c r="A2357" s="3" t="s">
        <v>2074</v>
      </c>
      <c r="B2357">
        <v>2</v>
      </c>
      <c r="C2357">
        <v>0</v>
      </c>
    </row>
    <row r="2358" spans="1:3">
      <c r="A2358" s="3" t="s">
        <v>1319</v>
      </c>
      <c r="B2358">
        <v>1</v>
      </c>
      <c r="C2358">
        <v>0</v>
      </c>
    </row>
    <row r="2359" spans="1:3">
      <c r="A2359" s="3" t="s">
        <v>12451</v>
      </c>
      <c r="B2359">
        <v>0</v>
      </c>
      <c r="C2359">
        <v>0</v>
      </c>
    </row>
    <row r="2360" spans="1:3">
      <c r="A2360" s="3" t="s">
        <v>12456</v>
      </c>
      <c r="B2360">
        <v>0</v>
      </c>
      <c r="C2360">
        <v>0</v>
      </c>
    </row>
    <row r="2361" spans="1:3">
      <c r="A2361" s="3" t="s">
        <v>12461</v>
      </c>
      <c r="B2361">
        <v>0</v>
      </c>
      <c r="C2361">
        <v>0</v>
      </c>
    </row>
    <row r="2362" spans="1:3">
      <c r="A2362" s="3" t="s">
        <v>504</v>
      </c>
      <c r="B2362">
        <v>3</v>
      </c>
      <c r="C2362">
        <v>1</v>
      </c>
    </row>
    <row r="2363" spans="1:3">
      <c r="A2363" s="3" t="s">
        <v>12464</v>
      </c>
      <c r="B2363">
        <v>0</v>
      </c>
      <c r="C2363">
        <v>0</v>
      </c>
    </row>
    <row r="2364" spans="1:3">
      <c r="A2364" s="3" t="s">
        <v>12469</v>
      </c>
      <c r="B2364">
        <v>0</v>
      </c>
      <c r="C2364">
        <v>0</v>
      </c>
    </row>
    <row r="2365" spans="1:3">
      <c r="A2365" s="3" t="s">
        <v>417</v>
      </c>
      <c r="B2365">
        <v>4</v>
      </c>
      <c r="C2365">
        <v>0</v>
      </c>
    </row>
    <row r="2366" spans="1:3">
      <c r="A2366" s="3" t="s">
        <v>12472</v>
      </c>
      <c r="B2366">
        <v>0</v>
      </c>
      <c r="C2366">
        <v>0</v>
      </c>
    </row>
    <row r="2367" spans="1:3">
      <c r="A2367" s="3" t="s">
        <v>12475</v>
      </c>
      <c r="B2367">
        <v>0</v>
      </c>
      <c r="C2367">
        <v>0</v>
      </c>
    </row>
    <row r="2368" spans="1:3">
      <c r="A2368" s="3" t="s">
        <v>12478</v>
      </c>
      <c r="B2368">
        <v>0</v>
      </c>
      <c r="C2368">
        <v>0</v>
      </c>
    </row>
    <row r="2369" spans="1:3">
      <c r="A2369" s="3" t="s">
        <v>653</v>
      </c>
      <c r="B2369">
        <v>3</v>
      </c>
      <c r="C2369">
        <v>0</v>
      </c>
    </row>
    <row r="2370" spans="1:3">
      <c r="A2370" s="3" t="s">
        <v>12481</v>
      </c>
      <c r="B2370">
        <v>0</v>
      </c>
      <c r="C2370">
        <v>0</v>
      </c>
    </row>
    <row r="2371" spans="1:3">
      <c r="A2371" s="3" t="s">
        <v>2080</v>
      </c>
      <c r="B2371">
        <v>1</v>
      </c>
      <c r="C2371">
        <v>0</v>
      </c>
    </row>
    <row r="2372" spans="1:3">
      <c r="A2372" s="3" t="s">
        <v>12484</v>
      </c>
      <c r="B2372">
        <v>0</v>
      </c>
      <c r="C2372">
        <v>0</v>
      </c>
    </row>
    <row r="2373" spans="1:3">
      <c r="A2373" s="3" t="s">
        <v>12487</v>
      </c>
      <c r="B2373">
        <v>0</v>
      </c>
      <c r="C2373">
        <v>0</v>
      </c>
    </row>
    <row r="2374" spans="1:3">
      <c r="A2374" s="3" t="s">
        <v>12490</v>
      </c>
      <c r="B2374">
        <v>0</v>
      </c>
      <c r="C2374">
        <v>0</v>
      </c>
    </row>
    <row r="2375" spans="1:3">
      <c r="A2375" s="3" t="s">
        <v>12499</v>
      </c>
      <c r="B2375">
        <v>0</v>
      </c>
      <c r="C2375">
        <v>0</v>
      </c>
    </row>
    <row r="2376" spans="1:3">
      <c r="A2376" s="3" t="s">
        <v>1249</v>
      </c>
      <c r="B2376">
        <v>1</v>
      </c>
      <c r="C2376">
        <v>0</v>
      </c>
    </row>
    <row r="2377" spans="1:3">
      <c r="A2377" s="3" t="s">
        <v>304</v>
      </c>
      <c r="B2377">
        <v>7</v>
      </c>
      <c r="C2377">
        <v>0</v>
      </c>
    </row>
    <row r="2378" spans="1:3">
      <c r="A2378" s="3" t="s">
        <v>12508</v>
      </c>
      <c r="B2378">
        <v>0</v>
      </c>
      <c r="C2378">
        <v>0</v>
      </c>
    </row>
    <row r="2379" spans="1:3">
      <c r="A2379" s="3" t="s">
        <v>12511</v>
      </c>
      <c r="B2379">
        <v>0</v>
      </c>
      <c r="C2379">
        <v>0</v>
      </c>
    </row>
    <row r="2380" spans="1:3">
      <c r="A2380" s="3" t="s">
        <v>12514</v>
      </c>
      <c r="B2380">
        <v>0</v>
      </c>
      <c r="C2380">
        <v>0</v>
      </c>
    </row>
    <row r="2381" spans="1:3">
      <c r="A2381" s="3" t="s">
        <v>1519</v>
      </c>
      <c r="B2381">
        <v>3</v>
      </c>
      <c r="C2381">
        <v>0</v>
      </c>
    </row>
    <row r="2382" spans="1:3">
      <c r="A2382" s="3" t="s">
        <v>12521</v>
      </c>
      <c r="B2382">
        <v>0</v>
      </c>
      <c r="C2382">
        <v>0</v>
      </c>
    </row>
    <row r="2383" spans="1:3">
      <c r="A2383" s="3" t="s">
        <v>2087</v>
      </c>
      <c r="B2383">
        <v>1</v>
      </c>
      <c r="C2383">
        <v>0</v>
      </c>
    </row>
    <row r="2384" spans="1:3">
      <c r="A2384" s="3" t="s">
        <v>12528</v>
      </c>
      <c r="B2384">
        <v>0</v>
      </c>
      <c r="C2384">
        <v>0</v>
      </c>
    </row>
    <row r="2385" spans="1:3">
      <c r="A2385" s="3" t="s">
        <v>12531</v>
      </c>
      <c r="B2385">
        <v>0</v>
      </c>
      <c r="C2385">
        <v>0</v>
      </c>
    </row>
    <row r="2386" spans="1:3">
      <c r="A2386" s="3" t="s">
        <v>207</v>
      </c>
      <c r="B2386">
        <v>6</v>
      </c>
      <c r="C2386">
        <v>0</v>
      </c>
    </row>
    <row r="2387" spans="1:3">
      <c r="A2387" s="3" t="s">
        <v>12542</v>
      </c>
      <c r="B2387">
        <v>0</v>
      </c>
      <c r="C2387">
        <v>0</v>
      </c>
    </row>
    <row r="2388" spans="1:3">
      <c r="A2388" s="3" t="s">
        <v>12547</v>
      </c>
      <c r="B2388">
        <v>0</v>
      </c>
      <c r="C2388">
        <v>0</v>
      </c>
    </row>
    <row r="2389" spans="1:3">
      <c r="A2389" s="3" t="s">
        <v>12550</v>
      </c>
      <c r="B2389">
        <v>0</v>
      </c>
      <c r="C2389">
        <v>0</v>
      </c>
    </row>
    <row r="2390" spans="1:3">
      <c r="A2390" s="3" t="s">
        <v>12553</v>
      </c>
      <c r="B2390">
        <v>0</v>
      </c>
      <c r="C2390">
        <v>0</v>
      </c>
    </row>
    <row r="2391" spans="1:3">
      <c r="A2391" s="3" t="s">
        <v>1092</v>
      </c>
      <c r="B2391">
        <v>2</v>
      </c>
      <c r="C2391">
        <v>0</v>
      </c>
    </row>
    <row r="2392" spans="1:3">
      <c r="A2392" s="3" t="s">
        <v>12564</v>
      </c>
      <c r="B2392">
        <v>0</v>
      </c>
      <c r="C2392">
        <v>0</v>
      </c>
    </row>
    <row r="2393" spans="1:3">
      <c r="A2393" s="3" t="s">
        <v>12567</v>
      </c>
      <c r="B2393">
        <v>0</v>
      </c>
      <c r="C2393">
        <v>0</v>
      </c>
    </row>
    <row r="2394" spans="1:3">
      <c r="A2394" s="3" t="s">
        <v>12570</v>
      </c>
      <c r="B2394">
        <v>0</v>
      </c>
      <c r="C2394">
        <v>0</v>
      </c>
    </row>
    <row r="2395" spans="1:3">
      <c r="A2395" s="3" t="s">
        <v>573</v>
      </c>
      <c r="B2395">
        <v>4</v>
      </c>
      <c r="C2395">
        <v>0</v>
      </c>
    </row>
    <row r="2396" spans="1:3">
      <c r="A2396" s="3" t="s">
        <v>12583</v>
      </c>
      <c r="B2396">
        <v>0</v>
      </c>
      <c r="C2396">
        <v>0</v>
      </c>
    </row>
    <row r="2397" spans="1:3">
      <c r="A2397" s="3" t="s">
        <v>12592</v>
      </c>
      <c r="B2397">
        <v>0</v>
      </c>
      <c r="C2397">
        <v>0</v>
      </c>
    </row>
    <row r="2398" spans="1:3">
      <c r="A2398" s="3" t="s">
        <v>2090</v>
      </c>
      <c r="B2398">
        <v>1</v>
      </c>
      <c r="C2398">
        <v>0</v>
      </c>
    </row>
    <row r="2399" spans="1:3">
      <c r="A2399" s="3" t="s">
        <v>12595</v>
      </c>
      <c r="B2399">
        <v>0</v>
      </c>
      <c r="C2399">
        <v>0</v>
      </c>
    </row>
    <row r="2400" spans="1:3">
      <c r="A2400" s="3" t="s">
        <v>12598</v>
      </c>
      <c r="B2400">
        <v>0</v>
      </c>
      <c r="C2400">
        <v>0</v>
      </c>
    </row>
    <row r="2401" spans="1:3">
      <c r="A2401" s="3" t="s">
        <v>12601</v>
      </c>
      <c r="B2401">
        <v>0</v>
      </c>
      <c r="C2401">
        <v>0</v>
      </c>
    </row>
    <row r="2402" spans="1:3">
      <c r="A2402" s="3" t="s">
        <v>12608</v>
      </c>
      <c r="B2402">
        <v>0</v>
      </c>
      <c r="C2402">
        <v>0</v>
      </c>
    </row>
    <row r="2403" spans="1:3">
      <c r="A2403" s="3" t="s">
        <v>12611</v>
      </c>
      <c r="B2403">
        <v>0</v>
      </c>
      <c r="C2403">
        <v>0</v>
      </c>
    </row>
    <row r="2404" spans="1:3">
      <c r="A2404" s="3" t="s">
        <v>12614</v>
      </c>
      <c r="B2404">
        <v>0</v>
      </c>
      <c r="C2404">
        <v>0</v>
      </c>
    </row>
    <row r="2405" spans="1:3">
      <c r="A2405" s="3" t="s">
        <v>12617</v>
      </c>
      <c r="B2405">
        <v>0</v>
      </c>
      <c r="C2405">
        <v>0</v>
      </c>
    </row>
    <row r="2406" spans="1:3">
      <c r="A2406" s="3" t="s">
        <v>12620</v>
      </c>
      <c r="B2406">
        <v>0</v>
      </c>
      <c r="C2406">
        <v>0</v>
      </c>
    </row>
    <row r="2407" spans="1:3">
      <c r="A2407" s="3" t="s">
        <v>12623</v>
      </c>
      <c r="B2407">
        <v>0</v>
      </c>
      <c r="C2407">
        <v>0</v>
      </c>
    </row>
    <row r="2408" spans="1:3">
      <c r="A2408" s="3" t="s">
        <v>12626</v>
      </c>
      <c r="B2408">
        <v>0</v>
      </c>
      <c r="C2408">
        <v>0</v>
      </c>
    </row>
    <row r="2409" spans="1:3">
      <c r="A2409" s="3" t="s">
        <v>12631</v>
      </c>
      <c r="B2409">
        <v>0</v>
      </c>
      <c r="C2409">
        <v>0</v>
      </c>
    </row>
    <row r="2410" spans="1:3">
      <c r="A2410" s="3" t="s">
        <v>12636</v>
      </c>
      <c r="B2410">
        <v>0</v>
      </c>
      <c r="C2410">
        <v>0</v>
      </c>
    </row>
    <row r="2411" spans="1:3">
      <c r="A2411" s="3" t="s">
        <v>12639</v>
      </c>
      <c r="B2411">
        <v>0</v>
      </c>
      <c r="C2411">
        <v>0</v>
      </c>
    </row>
    <row r="2412" spans="1:3">
      <c r="A2412" s="3" t="s">
        <v>12642</v>
      </c>
      <c r="B2412">
        <v>0</v>
      </c>
      <c r="C2412">
        <v>0</v>
      </c>
    </row>
    <row r="2413" spans="1:3">
      <c r="A2413" s="3" t="s">
        <v>12645</v>
      </c>
      <c r="B2413">
        <v>0</v>
      </c>
      <c r="C2413">
        <v>0</v>
      </c>
    </row>
    <row r="2414" spans="1:3">
      <c r="A2414" s="3" t="s">
        <v>12652</v>
      </c>
      <c r="B2414">
        <v>0</v>
      </c>
      <c r="C2414">
        <v>0</v>
      </c>
    </row>
    <row r="2415" spans="1:3">
      <c r="A2415" s="3" t="s">
        <v>12655</v>
      </c>
      <c r="B2415">
        <v>0</v>
      </c>
      <c r="C2415">
        <v>0</v>
      </c>
    </row>
    <row r="2416" spans="1:3">
      <c r="A2416" s="3" t="s">
        <v>12658</v>
      </c>
      <c r="B2416">
        <v>0</v>
      </c>
      <c r="C2416">
        <v>0</v>
      </c>
    </row>
    <row r="2417" spans="1:3">
      <c r="A2417" s="3" t="s">
        <v>12661</v>
      </c>
      <c r="B2417">
        <v>0</v>
      </c>
      <c r="C2417">
        <v>0</v>
      </c>
    </row>
    <row r="2418" spans="1:3">
      <c r="A2418" s="3" t="s">
        <v>12664</v>
      </c>
      <c r="B2418">
        <v>0</v>
      </c>
      <c r="C2418">
        <v>0</v>
      </c>
    </row>
    <row r="2419" spans="1:3">
      <c r="A2419" s="3" t="s">
        <v>12671</v>
      </c>
      <c r="B2419">
        <v>0</v>
      </c>
      <c r="C2419">
        <v>0</v>
      </c>
    </row>
    <row r="2420" spans="1:3">
      <c r="A2420" s="3" t="s">
        <v>12676</v>
      </c>
      <c r="B2420">
        <v>0</v>
      </c>
      <c r="C2420">
        <v>0</v>
      </c>
    </row>
    <row r="2421" spans="1:3">
      <c r="A2421" s="3" t="s">
        <v>12679</v>
      </c>
      <c r="B2421">
        <v>0</v>
      </c>
      <c r="C2421">
        <v>0</v>
      </c>
    </row>
    <row r="2422" spans="1:3">
      <c r="A2422" s="3" t="s">
        <v>12682</v>
      </c>
      <c r="B2422">
        <v>0</v>
      </c>
      <c r="C2422">
        <v>0</v>
      </c>
    </row>
    <row r="2423" spans="1:3">
      <c r="A2423" s="3" t="s">
        <v>12685</v>
      </c>
      <c r="B2423">
        <v>0</v>
      </c>
      <c r="C2423">
        <v>0</v>
      </c>
    </row>
    <row r="2424" spans="1:3">
      <c r="A2424" s="3" t="s">
        <v>307</v>
      </c>
      <c r="B2424">
        <v>6</v>
      </c>
      <c r="C2424">
        <v>0</v>
      </c>
    </row>
    <row r="2425" spans="1:3">
      <c r="A2425" s="3" t="s">
        <v>2096</v>
      </c>
      <c r="B2425">
        <v>1</v>
      </c>
      <c r="C2425">
        <v>0</v>
      </c>
    </row>
    <row r="2426" spans="1:3">
      <c r="A2426" s="3" t="s">
        <v>2099</v>
      </c>
      <c r="B2426">
        <v>1</v>
      </c>
      <c r="C2426">
        <v>0</v>
      </c>
    </row>
    <row r="2427" spans="1:3">
      <c r="A2427" s="3" t="s">
        <v>12690</v>
      </c>
      <c r="B2427">
        <v>0</v>
      </c>
      <c r="C2427">
        <v>0</v>
      </c>
    </row>
    <row r="2428" spans="1:3">
      <c r="A2428" s="3" t="s">
        <v>12693</v>
      </c>
      <c r="B2428">
        <v>0</v>
      </c>
      <c r="C2428">
        <v>0</v>
      </c>
    </row>
    <row r="2429" spans="1:3">
      <c r="A2429" s="3" t="s">
        <v>12698</v>
      </c>
      <c r="B2429">
        <v>0</v>
      </c>
      <c r="C2429">
        <v>0</v>
      </c>
    </row>
    <row r="2430" spans="1:3">
      <c r="A2430" s="3" t="s">
        <v>12701</v>
      </c>
      <c r="B2430">
        <v>0</v>
      </c>
      <c r="C2430">
        <v>0</v>
      </c>
    </row>
    <row r="2431" spans="1:3">
      <c r="A2431" s="3" t="s">
        <v>12704</v>
      </c>
      <c r="B2431">
        <v>0</v>
      </c>
      <c r="C2431">
        <v>0</v>
      </c>
    </row>
    <row r="2432" spans="1:3">
      <c r="A2432" s="3" t="s">
        <v>1221</v>
      </c>
      <c r="B2432">
        <v>1</v>
      </c>
      <c r="C2432">
        <v>0</v>
      </c>
    </row>
    <row r="2433" spans="1:3">
      <c r="A2433" s="3" t="s">
        <v>12711</v>
      </c>
      <c r="B2433">
        <v>0</v>
      </c>
      <c r="C2433">
        <v>0</v>
      </c>
    </row>
    <row r="2434" spans="1:3">
      <c r="A2434" s="3" t="s">
        <v>12716</v>
      </c>
      <c r="B2434">
        <v>0</v>
      </c>
      <c r="C2434">
        <v>0</v>
      </c>
    </row>
    <row r="2435" spans="1:3">
      <c r="A2435" s="3" t="s">
        <v>12719</v>
      </c>
      <c r="B2435">
        <v>0</v>
      </c>
      <c r="C2435">
        <v>0</v>
      </c>
    </row>
    <row r="2436" spans="1:3">
      <c r="A2436" s="3" t="s">
        <v>1095</v>
      </c>
      <c r="B2436">
        <v>3</v>
      </c>
      <c r="C2436">
        <v>0</v>
      </c>
    </row>
    <row r="2437" spans="1:3">
      <c r="A2437" s="3" t="s">
        <v>12728</v>
      </c>
      <c r="B2437">
        <v>0</v>
      </c>
      <c r="C2437">
        <v>0</v>
      </c>
    </row>
    <row r="2438" spans="1:3">
      <c r="A2438" s="3" t="s">
        <v>12731</v>
      </c>
      <c r="B2438">
        <v>0</v>
      </c>
      <c r="C2438">
        <v>0</v>
      </c>
    </row>
    <row r="2439" spans="1:3">
      <c r="A2439" s="3" t="s">
        <v>2104</v>
      </c>
      <c r="B2439">
        <v>1</v>
      </c>
      <c r="C2439">
        <v>0</v>
      </c>
    </row>
    <row r="2440" spans="1:3">
      <c r="A2440" s="3" t="s">
        <v>12736</v>
      </c>
      <c r="B2440">
        <v>0</v>
      </c>
      <c r="C2440">
        <v>0</v>
      </c>
    </row>
    <row r="2441" spans="1:3">
      <c r="A2441" s="3" t="s">
        <v>12739</v>
      </c>
      <c r="B2441">
        <v>0</v>
      </c>
      <c r="C2441">
        <v>0</v>
      </c>
    </row>
    <row r="2442" spans="1:3">
      <c r="A2442" s="3" t="s">
        <v>12742</v>
      </c>
      <c r="B2442">
        <v>0</v>
      </c>
      <c r="C2442">
        <v>0</v>
      </c>
    </row>
    <row r="2443" spans="1:3">
      <c r="A2443" s="3" t="s">
        <v>2107</v>
      </c>
      <c r="B2443">
        <v>1</v>
      </c>
      <c r="C2443">
        <v>0</v>
      </c>
    </row>
    <row r="2444" spans="1:3">
      <c r="A2444" s="3" t="s">
        <v>12749</v>
      </c>
      <c r="B2444">
        <v>0</v>
      </c>
      <c r="C2444">
        <v>0</v>
      </c>
    </row>
    <row r="2445" spans="1:3">
      <c r="A2445" s="3" t="s">
        <v>12754</v>
      </c>
      <c r="B2445">
        <v>0</v>
      </c>
      <c r="C2445">
        <v>0</v>
      </c>
    </row>
    <row r="2446" spans="1:3">
      <c r="A2446" s="3" t="s">
        <v>12757</v>
      </c>
      <c r="B2446">
        <v>0</v>
      </c>
      <c r="C2446">
        <v>0</v>
      </c>
    </row>
    <row r="2447" spans="1:3">
      <c r="A2447" s="3" t="s">
        <v>12760</v>
      </c>
      <c r="B2447">
        <v>0</v>
      </c>
      <c r="C2447">
        <v>0</v>
      </c>
    </row>
    <row r="2448" spans="1:3">
      <c r="A2448" s="3" t="s">
        <v>1470</v>
      </c>
      <c r="B2448">
        <v>1</v>
      </c>
      <c r="C2448">
        <v>0</v>
      </c>
    </row>
    <row r="2449" spans="1:3">
      <c r="A2449" s="3" t="s">
        <v>2110</v>
      </c>
      <c r="B2449">
        <v>1</v>
      </c>
      <c r="C2449">
        <v>0</v>
      </c>
    </row>
    <row r="2450" spans="1:3">
      <c r="A2450" s="3" t="s">
        <v>12765</v>
      </c>
      <c r="B2450">
        <v>0</v>
      </c>
      <c r="C2450">
        <v>0</v>
      </c>
    </row>
    <row r="2451" spans="1:3">
      <c r="A2451" s="3" t="s">
        <v>12768</v>
      </c>
      <c r="B2451">
        <v>0</v>
      </c>
      <c r="C2451">
        <v>0</v>
      </c>
    </row>
    <row r="2452" spans="1:3">
      <c r="A2452" s="3" t="s">
        <v>12773</v>
      </c>
      <c r="B2452">
        <v>0</v>
      </c>
      <c r="C2452">
        <v>0</v>
      </c>
    </row>
    <row r="2453" spans="1:3">
      <c r="A2453" s="3" t="s">
        <v>12776</v>
      </c>
      <c r="B2453">
        <v>0</v>
      </c>
      <c r="C2453">
        <v>0</v>
      </c>
    </row>
    <row r="2454" spans="1:3">
      <c r="A2454" s="3" t="s">
        <v>12781</v>
      </c>
      <c r="B2454">
        <v>0</v>
      </c>
      <c r="C2454">
        <v>0</v>
      </c>
    </row>
    <row r="2455" spans="1:3">
      <c r="A2455" s="3" t="s">
        <v>12788</v>
      </c>
      <c r="B2455">
        <v>0</v>
      </c>
      <c r="C2455">
        <v>0</v>
      </c>
    </row>
    <row r="2456" spans="1:3">
      <c r="A2456" s="3" t="s">
        <v>12791</v>
      </c>
      <c r="B2456">
        <v>0</v>
      </c>
      <c r="C2456">
        <v>0</v>
      </c>
    </row>
    <row r="2457" spans="1:3">
      <c r="A2457" s="3" t="s">
        <v>12794</v>
      </c>
      <c r="B2457">
        <v>0</v>
      </c>
      <c r="C2457">
        <v>0</v>
      </c>
    </row>
    <row r="2458" spans="1:3">
      <c r="A2458" s="3" t="s">
        <v>2113</v>
      </c>
      <c r="B2458">
        <v>1</v>
      </c>
      <c r="C2458">
        <v>0</v>
      </c>
    </row>
    <row r="2459" spans="1:3">
      <c r="A2459" s="3" t="s">
        <v>2116</v>
      </c>
      <c r="B2459">
        <v>1</v>
      </c>
      <c r="C2459">
        <v>0</v>
      </c>
    </row>
    <row r="2460" spans="1:3">
      <c r="A2460" s="3" t="s">
        <v>12807</v>
      </c>
      <c r="B2460">
        <v>0</v>
      </c>
      <c r="C2460">
        <v>0</v>
      </c>
    </row>
    <row r="2461" spans="1:3">
      <c r="A2461" s="3" t="s">
        <v>12814</v>
      </c>
      <c r="B2461">
        <v>0</v>
      </c>
      <c r="C2461">
        <v>0</v>
      </c>
    </row>
    <row r="2462" spans="1:3">
      <c r="A2462" s="3" t="s">
        <v>12817</v>
      </c>
      <c r="B2462">
        <v>0</v>
      </c>
      <c r="C2462">
        <v>0</v>
      </c>
    </row>
    <row r="2463" spans="1:3">
      <c r="A2463" s="3" t="s">
        <v>2511</v>
      </c>
      <c r="B2463">
        <v>1</v>
      </c>
      <c r="C2463">
        <v>0</v>
      </c>
    </row>
    <row r="2464" spans="1:3">
      <c r="A2464" s="3" t="s">
        <v>2119</v>
      </c>
      <c r="B2464">
        <v>1</v>
      </c>
      <c r="C2464">
        <v>0</v>
      </c>
    </row>
    <row r="2465" spans="1:3">
      <c r="A2465" s="3" t="s">
        <v>12822</v>
      </c>
      <c r="B2465">
        <v>0</v>
      </c>
      <c r="C2465">
        <v>0</v>
      </c>
    </row>
    <row r="2466" spans="1:3">
      <c r="A2466" s="3" t="s">
        <v>2122</v>
      </c>
      <c r="B2466">
        <v>1</v>
      </c>
      <c r="C2466">
        <v>0</v>
      </c>
    </row>
    <row r="2467" spans="1:3">
      <c r="A2467" s="3" t="s">
        <v>12827</v>
      </c>
      <c r="B2467">
        <v>0</v>
      </c>
      <c r="C2467">
        <v>0</v>
      </c>
    </row>
    <row r="2468" spans="1:3">
      <c r="A2468" s="3" t="s">
        <v>12832</v>
      </c>
      <c r="B2468">
        <v>0</v>
      </c>
      <c r="C2468">
        <v>0</v>
      </c>
    </row>
    <row r="2469" spans="1:3">
      <c r="A2469" s="3" t="s">
        <v>12837</v>
      </c>
      <c r="B2469">
        <v>0</v>
      </c>
      <c r="C2469">
        <v>0</v>
      </c>
    </row>
    <row r="2470" spans="1:3">
      <c r="A2470" s="3" t="s">
        <v>656</v>
      </c>
      <c r="B2470">
        <v>4</v>
      </c>
      <c r="C2470">
        <v>0</v>
      </c>
    </row>
    <row r="2471" spans="1:3">
      <c r="A2471" s="3" t="s">
        <v>12842</v>
      </c>
      <c r="B2471">
        <v>0</v>
      </c>
      <c r="C2471">
        <v>0</v>
      </c>
    </row>
    <row r="2472" spans="1:3">
      <c r="A2472" s="3" t="s">
        <v>12845</v>
      </c>
      <c r="B2472">
        <v>0</v>
      </c>
      <c r="C2472">
        <v>0</v>
      </c>
    </row>
    <row r="2473" spans="1:3">
      <c r="A2473" s="3" t="s">
        <v>12848</v>
      </c>
      <c r="B2473">
        <v>0</v>
      </c>
      <c r="C2473">
        <v>0</v>
      </c>
    </row>
    <row r="2474" spans="1:3">
      <c r="A2474" s="3" t="s">
        <v>12855</v>
      </c>
      <c r="B2474">
        <v>0</v>
      </c>
      <c r="C2474">
        <v>0</v>
      </c>
    </row>
    <row r="2475" spans="1:3">
      <c r="A2475" s="3" t="s">
        <v>12858</v>
      </c>
      <c r="B2475">
        <v>0</v>
      </c>
      <c r="C2475">
        <v>0</v>
      </c>
    </row>
    <row r="2476" spans="1:3">
      <c r="A2476" s="3" t="s">
        <v>12863</v>
      </c>
      <c r="B2476">
        <v>0</v>
      </c>
      <c r="C2476">
        <v>0</v>
      </c>
    </row>
    <row r="2477" spans="1:3">
      <c r="A2477" s="3" t="s">
        <v>1452</v>
      </c>
      <c r="B2477">
        <v>1</v>
      </c>
      <c r="C2477">
        <v>0</v>
      </c>
    </row>
    <row r="2478" spans="1:3">
      <c r="A2478" s="3" t="s">
        <v>12870</v>
      </c>
      <c r="B2478">
        <v>0</v>
      </c>
      <c r="C2478">
        <v>0</v>
      </c>
    </row>
    <row r="2479" spans="1:3">
      <c r="A2479" s="3" t="s">
        <v>1193</v>
      </c>
      <c r="B2479">
        <v>3</v>
      </c>
      <c r="C2479">
        <v>0</v>
      </c>
    </row>
    <row r="2480" spans="1:3">
      <c r="A2480" s="3" t="s">
        <v>12873</v>
      </c>
      <c r="B2480">
        <v>0</v>
      </c>
      <c r="C2480">
        <v>0</v>
      </c>
    </row>
    <row r="2481" spans="1:3">
      <c r="A2481" s="3" t="s">
        <v>12878</v>
      </c>
      <c r="B2481">
        <v>0</v>
      </c>
      <c r="C2481">
        <v>0</v>
      </c>
    </row>
    <row r="2482" spans="1:3">
      <c r="A2482" s="3" t="s">
        <v>12881</v>
      </c>
      <c r="B2482">
        <v>0</v>
      </c>
      <c r="C2482">
        <v>0</v>
      </c>
    </row>
    <row r="2483" spans="1:3">
      <c r="A2483" s="3" t="s">
        <v>12884</v>
      </c>
      <c r="B2483">
        <v>0</v>
      </c>
      <c r="C2483">
        <v>0</v>
      </c>
    </row>
    <row r="2484" spans="1:3">
      <c r="A2484" s="3" t="s">
        <v>12895</v>
      </c>
      <c r="B2484">
        <v>0</v>
      </c>
      <c r="C2484">
        <v>0</v>
      </c>
    </row>
    <row r="2485" spans="1:3">
      <c r="A2485" s="3" t="s">
        <v>12900</v>
      </c>
      <c r="B2485">
        <v>0</v>
      </c>
      <c r="C2485">
        <v>0</v>
      </c>
    </row>
    <row r="2486" spans="1:3">
      <c r="A2486" s="3" t="s">
        <v>2127</v>
      </c>
      <c r="B2486">
        <v>1</v>
      </c>
      <c r="C2486">
        <v>0</v>
      </c>
    </row>
    <row r="2487" spans="1:3">
      <c r="A2487" s="3" t="s">
        <v>12907</v>
      </c>
      <c r="B2487">
        <v>0</v>
      </c>
      <c r="C2487">
        <v>0</v>
      </c>
    </row>
    <row r="2488" spans="1:3">
      <c r="A2488" s="3" t="s">
        <v>2130</v>
      </c>
      <c r="B2488">
        <v>2</v>
      </c>
      <c r="C2488">
        <v>0</v>
      </c>
    </row>
    <row r="2489" spans="1:3">
      <c r="A2489" s="3" t="s">
        <v>12916</v>
      </c>
      <c r="B2489">
        <v>0</v>
      </c>
      <c r="C2489">
        <v>0</v>
      </c>
    </row>
    <row r="2490" spans="1:3">
      <c r="A2490" s="3" t="s">
        <v>12919</v>
      </c>
      <c r="B2490">
        <v>0</v>
      </c>
      <c r="C2490">
        <v>0</v>
      </c>
    </row>
    <row r="2491" spans="1:3">
      <c r="A2491" s="3" t="s">
        <v>12922</v>
      </c>
      <c r="B2491">
        <v>0</v>
      </c>
      <c r="C2491">
        <v>0</v>
      </c>
    </row>
    <row r="2492" spans="1:3">
      <c r="A2492" s="3" t="s">
        <v>12931</v>
      </c>
      <c r="B2492">
        <v>0</v>
      </c>
      <c r="C2492">
        <v>0</v>
      </c>
    </row>
    <row r="2493" spans="1:3">
      <c r="A2493" s="3" t="s">
        <v>12936</v>
      </c>
      <c r="B2493">
        <v>0</v>
      </c>
      <c r="C2493">
        <v>0</v>
      </c>
    </row>
    <row r="2494" spans="1:3">
      <c r="A2494" s="3" t="s">
        <v>12939</v>
      </c>
      <c r="B2494">
        <v>0</v>
      </c>
      <c r="C2494">
        <v>0</v>
      </c>
    </row>
    <row r="2495" spans="1:3">
      <c r="A2495" s="3" t="s">
        <v>2135</v>
      </c>
      <c r="B2495">
        <v>1</v>
      </c>
      <c r="C2495">
        <v>0</v>
      </c>
    </row>
    <row r="2496" spans="1:3">
      <c r="A2496" s="3" t="s">
        <v>12950</v>
      </c>
      <c r="B2496">
        <v>0</v>
      </c>
      <c r="C2496">
        <v>0</v>
      </c>
    </row>
    <row r="2497" spans="1:3">
      <c r="A2497" s="3" t="s">
        <v>2534</v>
      </c>
      <c r="B2497">
        <v>0</v>
      </c>
      <c r="C2497">
        <v>0</v>
      </c>
    </row>
    <row r="2498" spans="1:3">
      <c r="A2498" s="3" t="s">
        <v>12955</v>
      </c>
      <c r="B2498">
        <v>0</v>
      </c>
      <c r="C2498">
        <v>0</v>
      </c>
    </row>
    <row r="2499" spans="1:3">
      <c r="A2499" s="3" t="s">
        <v>12958</v>
      </c>
      <c r="B2499">
        <v>0</v>
      </c>
      <c r="C2499">
        <v>0</v>
      </c>
    </row>
    <row r="2500" spans="1:3">
      <c r="A2500" s="3" t="s">
        <v>12961</v>
      </c>
      <c r="B2500">
        <v>0</v>
      </c>
      <c r="C2500">
        <v>0</v>
      </c>
    </row>
    <row r="2501" spans="1:3">
      <c r="A2501" s="3" t="s">
        <v>12972</v>
      </c>
      <c r="B2501">
        <v>0</v>
      </c>
      <c r="C2501">
        <v>0</v>
      </c>
    </row>
    <row r="2502" spans="1:3">
      <c r="A2502" s="3" t="s">
        <v>888</v>
      </c>
      <c r="B2502">
        <v>2</v>
      </c>
      <c r="C2502">
        <v>0</v>
      </c>
    </row>
    <row r="2503" spans="1:3">
      <c r="A2503" s="3" t="s">
        <v>12979</v>
      </c>
      <c r="B2503">
        <v>0</v>
      </c>
      <c r="C2503">
        <v>0</v>
      </c>
    </row>
    <row r="2504" spans="1:3">
      <c r="A2504" s="3" t="s">
        <v>12984</v>
      </c>
      <c r="B2504">
        <v>0</v>
      </c>
      <c r="C2504">
        <v>0</v>
      </c>
    </row>
    <row r="2505" spans="1:3">
      <c r="A2505" s="3" t="s">
        <v>1409</v>
      </c>
      <c r="B2505">
        <v>1</v>
      </c>
      <c r="C2505">
        <v>0</v>
      </c>
    </row>
    <row r="2506" spans="1:3">
      <c r="A2506" s="3" t="s">
        <v>12996</v>
      </c>
      <c r="B2506">
        <v>0</v>
      </c>
      <c r="C2506">
        <v>0</v>
      </c>
    </row>
    <row r="2507" spans="1:3">
      <c r="A2507" s="3" t="s">
        <v>13003</v>
      </c>
      <c r="B2507">
        <v>0</v>
      </c>
      <c r="C2507">
        <v>0</v>
      </c>
    </row>
    <row r="2508" spans="1:3">
      <c r="A2508" s="3" t="s">
        <v>13006</v>
      </c>
      <c r="B2508">
        <v>0</v>
      </c>
      <c r="C2508">
        <v>0</v>
      </c>
    </row>
    <row r="2509" spans="1:3">
      <c r="A2509" s="3" t="s">
        <v>2138</v>
      </c>
      <c r="B2509">
        <v>2</v>
      </c>
      <c r="C2509">
        <v>0</v>
      </c>
    </row>
    <row r="2510" spans="1:3">
      <c r="A2510" s="3" t="s">
        <v>13015</v>
      </c>
      <c r="B2510">
        <v>0</v>
      </c>
      <c r="C2510">
        <v>0</v>
      </c>
    </row>
    <row r="2511" spans="1:3">
      <c r="A2511" s="3" t="s">
        <v>13022</v>
      </c>
      <c r="B2511">
        <v>0</v>
      </c>
      <c r="C2511">
        <v>0</v>
      </c>
    </row>
    <row r="2512" spans="1:3">
      <c r="A2512" s="3" t="s">
        <v>210</v>
      </c>
      <c r="B2512">
        <v>6</v>
      </c>
      <c r="C2512">
        <v>0</v>
      </c>
    </row>
    <row r="2513" spans="1:3">
      <c r="A2513" s="3" t="s">
        <v>13025</v>
      </c>
      <c r="B2513">
        <v>0</v>
      </c>
      <c r="C2513">
        <v>0</v>
      </c>
    </row>
    <row r="2514" spans="1:3">
      <c r="A2514" s="3" t="s">
        <v>13028</v>
      </c>
      <c r="B2514">
        <v>0</v>
      </c>
      <c r="C2514">
        <v>0</v>
      </c>
    </row>
    <row r="2515" spans="1:3">
      <c r="A2515" s="3" t="s">
        <v>1369</v>
      </c>
      <c r="B2515">
        <v>1</v>
      </c>
      <c r="C2515">
        <v>0</v>
      </c>
    </row>
    <row r="2516" spans="1:3">
      <c r="A2516" s="3" t="s">
        <v>13035</v>
      </c>
      <c r="B2516">
        <v>0</v>
      </c>
      <c r="C2516">
        <v>0</v>
      </c>
    </row>
    <row r="2517" spans="1:3">
      <c r="A2517" s="3" t="s">
        <v>13038</v>
      </c>
      <c r="B2517">
        <v>0</v>
      </c>
      <c r="C2517">
        <v>0</v>
      </c>
    </row>
    <row r="2518" spans="1:3">
      <c r="A2518" s="3" t="s">
        <v>1175</v>
      </c>
      <c r="B2518">
        <v>2</v>
      </c>
      <c r="C2518">
        <v>0</v>
      </c>
    </row>
    <row r="2519" spans="1:3">
      <c r="A2519" s="3" t="s">
        <v>2141</v>
      </c>
      <c r="B2519">
        <v>1</v>
      </c>
      <c r="C2519">
        <v>0</v>
      </c>
    </row>
    <row r="2520" spans="1:3">
      <c r="A2520" s="3" t="s">
        <v>13047</v>
      </c>
      <c r="B2520">
        <v>0</v>
      </c>
      <c r="C2520">
        <v>0</v>
      </c>
    </row>
    <row r="2521" spans="1:3">
      <c r="A2521" s="3" t="s">
        <v>13050</v>
      </c>
      <c r="B2521">
        <v>0</v>
      </c>
      <c r="C2521">
        <v>0</v>
      </c>
    </row>
    <row r="2522" spans="1:3">
      <c r="A2522" s="3" t="s">
        <v>13055</v>
      </c>
      <c r="B2522">
        <v>0</v>
      </c>
      <c r="C2522">
        <v>0</v>
      </c>
    </row>
    <row r="2523" spans="1:3">
      <c r="A2523" s="3" t="s">
        <v>13060</v>
      </c>
      <c r="B2523">
        <v>0</v>
      </c>
      <c r="C2523">
        <v>0</v>
      </c>
    </row>
    <row r="2524" spans="1:3">
      <c r="A2524" s="3" t="s">
        <v>2144</v>
      </c>
      <c r="B2524">
        <v>1</v>
      </c>
      <c r="C2524">
        <v>0</v>
      </c>
    </row>
    <row r="2525" spans="1:3">
      <c r="A2525" s="3" t="s">
        <v>13065</v>
      </c>
      <c r="B2525">
        <v>0</v>
      </c>
      <c r="C2525">
        <v>0</v>
      </c>
    </row>
    <row r="2526" spans="1:3">
      <c r="A2526" s="3" t="s">
        <v>13068</v>
      </c>
      <c r="B2526">
        <v>0</v>
      </c>
      <c r="C2526">
        <v>0</v>
      </c>
    </row>
    <row r="2527" spans="1:3">
      <c r="A2527" s="3" t="s">
        <v>13071</v>
      </c>
      <c r="B2527">
        <v>0</v>
      </c>
      <c r="C2527">
        <v>0</v>
      </c>
    </row>
    <row r="2528" spans="1:3">
      <c r="A2528" s="3" t="s">
        <v>1356</v>
      </c>
      <c r="B2528">
        <v>1</v>
      </c>
      <c r="C2528">
        <v>0</v>
      </c>
    </row>
    <row r="2529" spans="1:3">
      <c r="A2529" s="3" t="s">
        <v>13076</v>
      </c>
      <c r="B2529">
        <v>0</v>
      </c>
      <c r="C2529">
        <v>0</v>
      </c>
    </row>
    <row r="2530" spans="1:3">
      <c r="A2530" s="3" t="s">
        <v>13079</v>
      </c>
      <c r="B2530">
        <v>0</v>
      </c>
      <c r="C2530">
        <v>0</v>
      </c>
    </row>
    <row r="2531" spans="1:3">
      <c r="A2531" s="3" t="s">
        <v>13082</v>
      </c>
      <c r="B2531">
        <v>0</v>
      </c>
      <c r="C2531">
        <v>0</v>
      </c>
    </row>
    <row r="2532" spans="1:3">
      <c r="A2532" s="3" t="s">
        <v>13085</v>
      </c>
      <c r="B2532">
        <v>0</v>
      </c>
      <c r="C2532">
        <v>0</v>
      </c>
    </row>
    <row r="2533" spans="1:3">
      <c r="A2533" s="3" t="s">
        <v>13088</v>
      </c>
      <c r="B2533">
        <v>0</v>
      </c>
      <c r="C2533">
        <v>0</v>
      </c>
    </row>
    <row r="2534" spans="1:3">
      <c r="A2534" s="3" t="s">
        <v>2148</v>
      </c>
      <c r="B2534">
        <v>1</v>
      </c>
      <c r="C2534">
        <v>0</v>
      </c>
    </row>
    <row r="2535" spans="1:3">
      <c r="A2535" s="3" t="s">
        <v>13095</v>
      </c>
      <c r="B2535">
        <v>0</v>
      </c>
      <c r="C2535">
        <v>0</v>
      </c>
    </row>
    <row r="2536" spans="1:3">
      <c r="A2536" s="3" t="s">
        <v>1415</v>
      </c>
      <c r="B2536">
        <v>1</v>
      </c>
      <c r="C2536">
        <v>0</v>
      </c>
    </row>
    <row r="2537" spans="1:3">
      <c r="A2537" s="3" t="s">
        <v>13100</v>
      </c>
      <c r="B2537">
        <v>0</v>
      </c>
      <c r="C2537">
        <v>0</v>
      </c>
    </row>
    <row r="2538" spans="1:3">
      <c r="A2538" s="3" t="s">
        <v>13103</v>
      </c>
      <c r="B2538">
        <v>0</v>
      </c>
      <c r="C2538">
        <v>0</v>
      </c>
    </row>
    <row r="2539" spans="1:3">
      <c r="A2539" s="3" t="s">
        <v>13106</v>
      </c>
      <c r="B2539">
        <v>0</v>
      </c>
      <c r="C2539">
        <v>0</v>
      </c>
    </row>
    <row r="2540" spans="1:3">
      <c r="A2540" s="3" t="s">
        <v>524</v>
      </c>
      <c r="B2540">
        <v>3</v>
      </c>
      <c r="C2540">
        <v>0</v>
      </c>
    </row>
    <row r="2541" spans="1:3">
      <c r="A2541" s="3" t="s">
        <v>13109</v>
      </c>
      <c r="B2541">
        <v>0</v>
      </c>
      <c r="C2541">
        <v>0</v>
      </c>
    </row>
    <row r="2542" spans="1:3">
      <c r="A2542" s="3" t="s">
        <v>13112</v>
      </c>
      <c r="B2542">
        <v>0</v>
      </c>
      <c r="C2542">
        <v>0</v>
      </c>
    </row>
    <row r="2543" spans="1:3">
      <c r="A2543" s="3" t="s">
        <v>13119</v>
      </c>
      <c r="B2543">
        <v>0</v>
      </c>
      <c r="C2543">
        <v>0</v>
      </c>
    </row>
    <row r="2544" spans="1:3">
      <c r="A2544" s="3" t="s">
        <v>13122</v>
      </c>
      <c r="B2544">
        <v>0</v>
      </c>
      <c r="C2544">
        <v>0</v>
      </c>
    </row>
    <row r="2545" spans="1:3">
      <c r="A2545" s="3" t="s">
        <v>13125</v>
      </c>
      <c r="B2545">
        <v>0</v>
      </c>
      <c r="C2545">
        <v>0</v>
      </c>
    </row>
    <row r="2546" spans="1:3">
      <c r="A2546" s="3" t="s">
        <v>13128</v>
      </c>
      <c r="B2546">
        <v>0</v>
      </c>
      <c r="C2546">
        <v>0</v>
      </c>
    </row>
    <row r="2547" spans="1:3">
      <c r="A2547" s="3" t="s">
        <v>1305</v>
      </c>
      <c r="B2547">
        <v>0</v>
      </c>
      <c r="C2547">
        <v>0</v>
      </c>
    </row>
    <row r="2548" spans="1:3">
      <c r="A2548" s="3" t="s">
        <v>13139</v>
      </c>
      <c r="B2548">
        <v>0</v>
      </c>
      <c r="C2548">
        <v>0</v>
      </c>
    </row>
    <row r="2549" spans="1:3">
      <c r="A2549" s="3" t="s">
        <v>549</v>
      </c>
      <c r="B2549">
        <v>0</v>
      </c>
      <c r="C2549">
        <v>0</v>
      </c>
    </row>
    <row r="2550" spans="1:3">
      <c r="A2550" s="3" t="s">
        <v>13146</v>
      </c>
      <c r="B2550">
        <v>0</v>
      </c>
      <c r="C2550">
        <v>0</v>
      </c>
    </row>
    <row r="2551" spans="1:3">
      <c r="A2551" s="3" t="s">
        <v>867</v>
      </c>
      <c r="B2551">
        <v>3</v>
      </c>
      <c r="C2551">
        <v>1</v>
      </c>
    </row>
    <row r="2552" spans="1:3">
      <c r="A2552" s="3" t="s">
        <v>13151</v>
      </c>
      <c r="B2552">
        <v>0</v>
      </c>
      <c r="C2552">
        <v>0</v>
      </c>
    </row>
    <row r="2553" spans="1:3">
      <c r="A2553" s="3" t="s">
        <v>13154</v>
      </c>
      <c r="B2553">
        <v>0</v>
      </c>
      <c r="C2553">
        <v>0</v>
      </c>
    </row>
    <row r="2554" spans="1:3">
      <c r="A2554" s="3" t="s">
        <v>13157</v>
      </c>
      <c r="B2554">
        <v>0</v>
      </c>
      <c r="C2554">
        <v>0</v>
      </c>
    </row>
    <row r="2555" spans="1:3">
      <c r="A2555" s="3" t="s">
        <v>13160</v>
      </c>
      <c r="B2555">
        <v>0</v>
      </c>
      <c r="C2555">
        <v>0</v>
      </c>
    </row>
    <row r="2556" spans="1:3">
      <c r="A2556" s="3" t="s">
        <v>13165</v>
      </c>
      <c r="B2556">
        <v>0</v>
      </c>
      <c r="C2556">
        <v>0</v>
      </c>
    </row>
    <row r="2557" spans="1:3">
      <c r="A2557" s="3" t="s">
        <v>13172</v>
      </c>
      <c r="B2557">
        <v>0</v>
      </c>
      <c r="C2557">
        <v>0</v>
      </c>
    </row>
    <row r="2558" spans="1:3">
      <c r="A2558" s="3" t="s">
        <v>13175</v>
      </c>
      <c r="B2558">
        <v>0</v>
      </c>
      <c r="C2558">
        <v>0</v>
      </c>
    </row>
    <row r="2559" spans="1:3">
      <c r="A2559" s="3" t="s">
        <v>13180</v>
      </c>
      <c r="B2559">
        <v>0</v>
      </c>
      <c r="C2559">
        <v>0</v>
      </c>
    </row>
    <row r="2560" spans="1:3">
      <c r="A2560" s="3" t="s">
        <v>13183</v>
      </c>
      <c r="B2560">
        <v>0</v>
      </c>
      <c r="C2560">
        <v>0</v>
      </c>
    </row>
    <row r="2561" spans="1:3">
      <c r="A2561" s="3" t="s">
        <v>13194</v>
      </c>
      <c r="B2561">
        <v>0</v>
      </c>
      <c r="C2561">
        <v>0</v>
      </c>
    </row>
    <row r="2562" spans="1:3">
      <c r="A2562" s="3" t="s">
        <v>13197</v>
      </c>
      <c r="B2562">
        <v>0</v>
      </c>
      <c r="C2562">
        <v>0</v>
      </c>
    </row>
    <row r="2563" spans="1:3">
      <c r="A2563" s="3" t="s">
        <v>13202</v>
      </c>
      <c r="B2563">
        <v>0</v>
      </c>
      <c r="C2563">
        <v>0</v>
      </c>
    </row>
    <row r="2564" spans="1:3">
      <c r="A2564" s="3" t="s">
        <v>13205</v>
      </c>
      <c r="B2564">
        <v>0</v>
      </c>
      <c r="C2564">
        <v>0</v>
      </c>
    </row>
    <row r="2565" spans="1:3">
      <c r="A2565" s="3" t="s">
        <v>13208</v>
      </c>
      <c r="B2565">
        <v>0</v>
      </c>
      <c r="C2565">
        <v>0</v>
      </c>
    </row>
    <row r="2566" spans="1:3">
      <c r="A2566" s="3" t="s">
        <v>492</v>
      </c>
      <c r="B2566">
        <v>3</v>
      </c>
      <c r="C2566">
        <v>0</v>
      </c>
    </row>
    <row r="2567" spans="1:3">
      <c r="A2567" s="3" t="s">
        <v>457</v>
      </c>
      <c r="B2567">
        <v>4</v>
      </c>
      <c r="C2567">
        <v>0</v>
      </c>
    </row>
    <row r="2568" spans="1:3">
      <c r="A2568" s="3" t="s">
        <v>13213</v>
      </c>
      <c r="B2568">
        <v>0</v>
      </c>
      <c r="C2568">
        <v>0</v>
      </c>
    </row>
    <row r="2569" spans="1:3">
      <c r="A2569" s="3" t="s">
        <v>13216</v>
      </c>
      <c r="B2569">
        <v>0</v>
      </c>
      <c r="C2569">
        <v>0</v>
      </c>
    </row>
    <row r="2570" spans="1:3">
      <c r="A2570" s="3" t="s">
        <v>13219</v>
      </c>
      <c r="B2570">
        <v>0</v>
      </c>
      <c r="C2570">
        <v>0</v>
      </c>
    </row>
    <row r="2571" spans="1:3">
      <c r="A2571" s="3" t="s">
        <v>13226</v>
      </c>
      <c r="B2571">
        <v>0</v>
      </c>
      <c r="C2571">
        <v>0</v>
      </c>
    </row>
    <row r="2572" spans="1:3">
      <c r="A2572" s="3" t="s">
        <v>13229</v>
      </c>
      <c r="B2572">
        <v>0</v>
      </c>
      <c r="C2572">
        <v>0</v>
      </c>
    </row>
    <row r="2573" spans="1:3">
      <c r="A2573" s="3" t="s">
        <v>13235</v>
      </c>
      <c r="B2573">
        <v>0</v>
      </c>
      <c r="C2573">
        <v>0</v>
      </c>
    </row>
    <row r="2574" spans="1:3">
      <c r="A2574" s="3" t="s">
        <v>13246</v>
      </c>
      <c r="B2574">
        <v>0</v>
      </c>
      <c r="C2574">
        <v>0</v>
      </c>
    </row>
    <row r="2575" spans="1:3">
      <c r="A2575" s="3" t="s">
        <v>460</v>
      </c>
      <c r="B2575">
        <v>4</v>
      </c>
      <c r="C2575">
        <v>0</v>
      </c>
    </row>
    <row r="2576" spans="1:3">
      <c r="A2576" s="3" t="s">
        <v>13255</v>
      </c>
      <c r="B2576">
        <v>0</v>
      </c>
      <c r="C2576">
        <v>0</v>
      </c>
    </row>
    <row r="2577" spans="1:3">
      <c r="A2577" s="3" t="s">
        <v>13262</v>
      </c>
      <c r="B2577">
        <v>0</v>
      </c>
      <c r="C2577">
        <v>0</v>
      </c>
    </row>
    <row r="2578" spans="1:3">
      <c r="A2578" s="3" t="s">
        <v>2151</v>
      </c>
      <c r="B2578">
        <v>1</v>
      </c>
      <c r="C2578">
        <v>0</v>
      </c>
    </row>
    <row r="2579" spans="1:3">
      <c r="A2579" s="3" t="s">
        <v>13265</v>
      </c>
      <c r="B2579">
        <v>0</v>
      </c>
      <c r="C2579">
        <v>0</v>
      </c>
    </row>
    <row r="2580" spans="1:3">
      <c r="A2580" s="3" t="s">
        <v>13268</v>
      </c>
      <c r="B2580">
        <v>0</v>
      </c>
      <c r="C2580">
        <v>0</v>
      </c>
    </row>
    <row r="2581" spans="1:3">
      <c r="A2581" s="3" t="s">
        <v>13275</v>
      </c>
      <c r="B2581">
        <v>0</v>
      </c>
      <c r="C2581">
        <v>0</v>
      </c>
    </row>
    <row r="2582" spans="1:3">
      <c r="A2582" s="3" t="s">
        <v>13284</v>
      </c>
      <c r="B2582">
        <v>0</v>
      </c>
      <c r="C2582">
        <v>0</v>
      </c>
    </row>
    <row r="2583" spans="1:3">
      <c r="A2583" s="3" t="s">
        <v>13287</v>
      </c>
      <c r="B2583">
        <v>0</v>
      </c>
      <c r="C2583">
        <v>0</v>
      </c>
    </row>
    <row r="2584" spans="1:3">
      <c r="A2584" s="3" t="s">
        <v>463</v>
      </c>
      <c r="B2584">
        <v>5</v>
      </c>
      <c r="C2584">
        <v>0</v>
      </c>
    </row>
    <row r="2585" spans="1:3">
      <c r="A2585" s="3" t="s">
        <v>13292</v>
      </c>
      <c r="B2585">
        <v>0</v>
      </c>
      <c r="C2585">
        <v>0</v>
      </c>
    </row>
    <row r="2586" spans="1:3">
      <c r="A2586" s="3" t="s">
        <v>13301</v>
      </c>
      <c r="B2586">
        <v>0</v>
      </c>
      <c r="C2586">
        <v>0</v>
      </c>
    </row>
    <row r="2587" spans="1:3">
      <c r="A2587" s="3" t="s">
        <v>13304</v>
      </c>
      <c r="B2587">
        <v>0</v>
      </c>
      <c r="C2587">
        <v>0</v>
      </c>
    </row>
    <row r="2588" spans="1:3">
      <c r="A2588" s="3" t="s">
        <v>13309</v>
      </c>
      <c r="B2588">
        <v>0</v>
      </c>
      <c r="C2588">
        <v>0</v>
      </c>
    </row>
    <row r="2589" spans="1:3">
      <c r="A2589" s="3" t="s">
        <v>1202</v>
      </c>
      <c r="B2589">
        <v>2</v>
      </c>
      <c r="C2589">
        <v>0</v>
      </c>
    </row>
    <row r="2590" spans="1:3">
      <c r="A2590" s="3" t="s">
        <v>13314</v>
      </c>
      <c r="B2590">
        <v>0</v>
      </c>
      <c r="C2590">
        <v>0</v>
      </c>
    </row>
    <row r="2591" spans="1:3">
      <c r="A2591" s="3" t="s">
        <v>1098</v>
      </c>
      <c r="B2591">
        <v>2</v>
      </c>
      <c r="C2591">
        <v>0</v>
      </c>
    </row>
    <row r="2592" spans="1:3">
      <c r="A2592" s="3" t="s">
        <v>13317</v>
      </c>
      <c r="B2592">
        <v>0</v>
      </c>
      <c r="C2592">
        <v>0</v>
      </c>
    </row>
    <row r="2593" spans="1:3">
      <c r="A2593" s="3" t="s">
        <v>13320</v>
      </c>
      <c r="B2593">
        <v>0</v>
      </c>
      <c r="C2593">
        <v>0</v>
      </c>
    </row>
    <row r="2594" spans="1:3">
      <c r="A2594" s="3" t="s">
        <v>244</v>
      </c>
      <c r="B2594">
        <v>5</v>
      </c>
      <c r="C2594">
        <v>0</v>
      </c>
    </row>
    <row r="2595" spans="1:3">
      <c r="A2595" s="3" t="s">
        <v>13327</v>
      </c>
      <c r="B2595">
        <v>0</v>
      </c>
      <c r="C2595">
        <v>0</v>
      </c>
    </row>
    <row r="2596" spans="1:3">
      <c r="A2596" s="3" t="s">
        <v>13334</v>
      </c>
      <c r="B2596">
        <v>0</v>
      </c>
      <c r="C2596">
        <v>0</v>
      </c>
    </row>
    <row r="2597" spans="1:3">
      <c r="A2597" s="3" t="s">
        <v>13337</v>
      </c>
      <c r="B2597">
        <v>0</v>
      </c>
      <c r="C2597">
        <v>0</v>
      </c>
    </row>
    <row r="2598" spans="1:3">
      <c r="A2598" s="3" t="s">
        <v>13340</v>
      </c>
      <c r="B2598">
        <v>0</v>
      </c>
      <c r="C2598">
        <v>0</v>
      </c>
    </row>
    <row r="2599" spans="1:3">
      <c r="A2599" s="3" t="s">
        <v>13347</v>
      </c>
      <c r="B2599">
        <v>0</v>
      </c>
      <c r="C2599">
        <v>0</v>
      </c>
    </row>
    <row r="2600" spans="1:3">
      <c r="A2600" s="3" t="s">
        <v>13352</v>
      </c>
      <c r="B2600">
        <v>0</v>
      </c>
      <c r="C2600">
        <v>0</v>
      </c>
    </row>
    <row r="2601" spans="1:3">
      <c r="A2601" s="3" t="s">
        <v>2156</v>
      </c>
      <c r="B2601">
        <v>1</v>
      </c>
      <c r="C2601">
        <v>0</v>
      </c>
    </row>
    <row r="2602" spans="1:3">
      <c r="A2602" s="3" t="s">
        <v>13355</v>
      </c>
      <c r="B2602">
        <v>0</v>
      </c>
      <c r="C2602">
        <v>0</v>
      </c>
    </row>
    <row r="2603" spans="1:3">
      <c r="A2603" s="3" t="s">
        <v>13360</v>
      </c>
      <c r="B2603">
        <v>0</v>
      </c>
      <c r="C2603">
        <v>0</v>
      </c>
    </row>
    <row r="2604" spans="1:3">
      <c r="A2604" s="3" t="s">
        <v>13365</v>
      </c>
      <c r="B2604">
        <v>0</v>
      </c>
      <c r="C2604">
        <v>0</v>
      </c>
    </row>
    <row r="2605" spans="1:3">
      <c r="A2605" s="3" t="s">
        <v>13370</v>
      </c>
      <c r="B2605">
        <v>0</v>
      </c>
      <c r="C2605">
        <v>0</v>
      </c>
    </row>
    <row r="2606" spans="1:3">
      <c r="A2606" s="3" t="s">
        <v>13373</v>
      </c>
      <c r="B2606">
        <v>0</v>
      </c>
      <c r="C2606">
        <v>0</v>
      </c>
    </row>
    <row r="2607" spans="1:3">
      <c r="A2607" s="3" t="s">
        <v>13376</v>
      </c>
      <c r="B2607">
        <v>0</v>
      </c>
      <c r="C2607">
        <v>0</v>
      </c>
    </row>
    <row r="2608" spans="1:3">
      <c r="A2608" s="3" t="s">
        <v>692</v>
      </c>
      <c r="B2608">
        <v>4</v>
      </c>
      <c r="C2608">
        <v>0</v>
      </c>
    </row>
    <row r="2609" spans="1:3">
      <c r="A2609" s="3" t="s">
        <v>13381</v>
      </c>
      <c r="B2609">
        <v>0</v>
      </c>
      <c r="C2609">
        <v>0</v>
      </c>
    </row>
    <row r="2610" spans="1:3">
      <c r="A2610" s="3" t="s">
        <v>13386</v>
      </c>
      <c r="B2610">
        <v>0</v>
      </c>
      <c r="C2610">
        <v>0</v>
      </c>
    </row>
    <row r="2611" spans="1:3">
      <c r="A2611" s="3" t="s">
        <v>2159</v>
      </c>
      <c r="B2611">
        <v>1</v>
      </c>
      <c r="C2611">
        <v>0</v>
      </c>
    </row>
    <row r="2612" spans="1:3">
      <c r="A2612" s="3" t="s">
        <v>13401</v>
      </c>
      <c r="B2612">
        <v>0</v>
      </c>
      <c r="C2612">
        <v>0</v>
      </c>
    </row>
    <row r="2613" spans="1:3">
      <c r="A2613" s="3" t="s">
        <v>2162</v>
      </c>
      <c r="B2613">
        <v>1</v>
      </c>
      <c r="C2613">
        <v>0</v>
      </c>
    </row>
    <row r="2614" spans="1:3">
      <c r="A2614" s="3" t="s">
        <v>13404</v>
      </c>
      <c r="B2614">
        <v>0</v>
      </c>
      <c r="C2614">
        <v>0</v>
      </c>
    </row>
    <row r="2615" spans="1:3">
      <c r="A2615" s="3" t="s">
        <v>495</v>
      </c>
      <c r="B2615">
        <v>3</v>
      </c>
      <c r="C2615">
        <v>0</v>
      </c>
    </row>
    <row r="2616" spans="1:3">
      <c r="A2616" s="3" t="s">
        <v>13415</v>
      </c>
      <c r="B2616">
        <v>0</v>
      </c>
      <c r="C2616">
        <v>0</v>
      </c>
    </row>
    <row r="2617" spans="1:3">
      <c r="A2617" s="3" t="s">
        <v>13424</v>
      </c>
      <c r="B2617">
        <v>0</v>
      </c>
      <c r="C2617">
        <v>0</v>
      </c>
    </row>
    <row r="2618" spans="1:3">
      <c r="A2618" s="3" t="s">
        <v>13427</v>
      </c>
      <c r="B2618">
        <v>0</v>
      </c>
      <c r="C2618">
        <v>0</v>
      </c>
    </row>
    <row r="2619" spans="1:3">
      <c r="A2619" s="3" t="s">
        <v>13430</v>
      </c>
      <c r="B2619">
        <v>0</v>
      </c>
      <c r="C2619">
        <v>0</v>
      </c>
    </row>
    <row r="2620" spans="1:3">
      <c r="A2620" s="3" t="s">
        <v>13435</v>
      </c>
      <c r="B2620">
        <v>0</v>
      </c>
      <c r="C2620">
        <v>0</v>
      </c>
    </row>
    <row r="2621" spans="1:3">
      <c r="A2621" s="3" t="s">
        <v>13438</v>
      </c>
      <c r="B2621">
        <v>0</v>
      </c>
      <c r="C2621">
        <v>0</v>
      </c>
    </row>
    <row r="2622" spans="1:3">
      <c r="A2622" s="3" t="s">
        <v>13443</v>
      </c>
      <c r="B2622">
        <v>0</v>
      </c>
      <c r="C2622">
        <v>0</v>
      </c>
    </row>
    <row r="2623" spans="1:3">
      <c r="A2623" s="3" t="s">
        <v>13448</v>
      </c>
      <c r="B2623">
        <v>0</v>
      </c>
      <c r="C2623">
        <v>0</v>
      </c>
    </row>
    <row r="2624" spans="1:3">
      <c r="A2624" s="3" t="s">
        <v>13455</v>
      </c>
      <c r="B2624">
        <v>0</v>
      </c>
      <c r="C2624">
        <v>0</v>
      </c>
    </row>
    <row r="2625" spans="1:3">
      <c r="A2625" s="3" t="s">
        <v>659</v>
      </c>
      <c r="B2625">
        <v>3</v>
      </c>
      <c r="C2625">
        <v>0</v>
      </c>
    </row>
    <row r="2626" spans="1:3">
      <c r="A2626" s="3" t="s">
        <v>13458</v>
      </c>
      <c r="B2626">
        <v>0</v>
      </c>
      <c r="C2626">
        <v>0</v>
      </c>
    </row>
    <row r="2627" spans="1:3">
      <c r="A2627" s="3" t="s">
        <v>13461</v>
      </c>
      <c r="B2627">
        <v>0</v>
      </c>
      <c r="C2627">
        <v>0</v>
      </c>
    </row>
    <row r="2628" spans="1:3">
      <c r="A2628" s="3" t="s">
        <v>13464</v>
      </c>
      <c r="B2628">
        <v>0</v>
      </c>
      <c r="C2628">
        <v>0</v>
      </c>
    </row>
    <row r="2629" spans="1:3">
      <c r="A2629" s="3" t="s">
        <v>13471</v>
      </c>
      <c r="B2629">
        <v>0</v>
      </c>
      <c r="C2629">
        <v>0</v>
      </c>
    </row>
    <row r="2630" spans="1:3">
      <c r="A2630" s="3" t="s">
        <v>13474</v>
      </c>
      <c r="B2630">
        <v>0</v>
      </c>
      <c r="C2630">
        <v>0</v>
      </c>
    </row>
    <row r="2631" spans="1:3">
      <c r="A2631" s="3" t="s">
        <v>13479</v>
      </c>
      <c r="B2631">
        <v>0</v>
      </c>
      <c r="C2631">
        <v>0</v>
      </c>
    </row>
    <row r="2632" spans="1:3">
      <c r="A2632" s="3" t="s">
        <v>1377</v>
      </c>
      <c r="B2632">
        <v>1</v>
      </c>
      <c r="C2632">
        <v>0</v>
      </c>
    </row>
    <row r="2633" spans="1:3">
      <c r="A2633" s="3" t="s">
        <v>534</v>
      </c>
      <c r="B2633">
        <v>3</v>
      </c>
      <c r="C2633">
        <v>0</v>
      </c>
    </row>
    <row r="2634" spans="1:3">
      <c r="A2634" s="3" t="s">
        <v>13486</v>
      </c>
      <c r="B2634">
        <v>0</v>
      </c>
      <c r="C2634">
        <v>0</v>
      </c>
    </row>
    <row r="2635" spans="1:3">
      <c r="A2635" s="3" t="s">
        <v>13491</v>
      </c>
      <c r="B2635">
        <v>0</v>
      </c>
      <c r="C2635">
        <v>0</v>
      </c>
    </row>
    <row r="2636" spans="1:3">
      <c r="A2636" s="3" t="s">
        <v>13494</v>
      </c>
      <c r="B2636">
        <v>0</v>
      </c>
      <c r="C2636">
        <v>0</v>
      </c>
    </row>
    <row r="2637" spans="1:3">
      <c r="A2637" s="3" t="s">
        <v>13497</v>
      </c>
      <c r="B2637">
        <v>0</v>
      </c>
      <c r="C2637">
        <v>0</v>
      </c>
    </row>
    <row r="2638" spans="1:3">
      <c r="A2638" s="3" t="s">
        <v>13500</v>
      </c>
      <c r="B2638">
        <v>0</v>
      </c>
      <c r="C2638">
        <v>0</v>
      </c>
    </row>
    <row r="2639" spans="1:3">
      <c r="A2639" s="3" t="s">
        <v>13503</v>
      </c>
      <c r="B2639">
        <v>0</v>
      </c>
      <c r="C2639">
        <v>0</v>
      </c>
    </row>
    <row r="2640" spans="1:3">
      <c r="A2640" s="3" t="s">
        <v>1101</v>
      </c>
      <c r="B2640">
        <v>2</v>
      </c>
      <c r="C2640">
        <v>0</v>
      </c>
    </row>
    <row r="2641" spans="1:3">
      <c r="A2641" s="3" t="s">
        <v>13514</v>
      </c>
      <c r="B2641">
        <v>0</v>
      </c>
      <c r="C2641">
        <v>0</v>
      </c>
    </row>
    <row r="2642" spans="1:3">
      <c r="A2642" s="3" t="s">
        <v>13519</v>
      </c>
      <c r="B2642">
        <v>0</v>
      </c>
      <c r="C2642">
        <v>0</v>
      </c>
    </row>
    <row r="2643" spans="1:3">
      <c r="A2643" s="3" t="s">
        <v>180</v>
      </c>
      <c r="B2643">
        <v>9</v>
      </c>
      <c r="C2643">
        <v>0</v>
      </c>
    </row>
    <row r="2644" spans="1:3">
      <c r="A2644" s="3" t="s">
        <v>13528</v>
      </c>
      <c r="B2644">
        <v>0</v>
      </c>
      <c r="C2644">
        <v>0</v>
      </c>
    </row>
    <row r="2645" spans="1:3">
      <c r="A2645" s="3" t="s">
        <v>13535</v>
      </c>
      <c r="B2645">
        <v>0</v>
      </c>
      <c r="C2645">
        <v>0</v>
      </c>
    </row>
    <row r="2646" spans="1:3">
      <c r="A2646" s="3" t="s">
        <v>13544</v>
      </c>
      <c r="B2646">
        <v>0</v>
      </c>
      <c r="C2646">
        <v>0</v>
      </c>
    </row>
    <row r="2647" spans="1:3">
      <c r="A2647" s="3" t="s">
        <v>13549</v>
      </c>
      <c r="B2647">
        <v>0</v>
      </c>
      <c r="C2647">
        <v>0</v>
      </c>
    </row>
    <row r="2648" spans="1:3">
      <c r="A2648" s="3" t="s">
        <v>13554</v>
      </c>
      <c r="B2648">
        <v>0</v>
      </c>
      <c r="C2648">
        <v>0</v>
      </c>
    </row>
    <row r="2649" spans="1:3">
      <c r="A2649" s="3" t="s">
        <v>213</v>
      </c>
      <c r="B2649">
        <v>6</v>
      </c>
      <c r="C2649">
        <v>0</v>
      </c>
    </row>
    <row r="2650" spans="1:3">
      <c r="A2650" s="3" t="s">
        <v>757</v>
      </c>
      <c r="B2650">
        <v>0</v>
      </c>
      <c r="C2650">
        <v>0</v>
      </c>
    </row>
    <row r="2651" spans="1:3">
      <c r="A2651" s="3" t="s">
        <v>13563</v>
      </c>
      <c r="B2651">
        <v>0</v>
      </c>
      <c r="C2651">
        <v>0</v>
      </c>
    </row>
    <row r="2652" spans="1:3">
      <c r="A2652" s="3" t="s">
        <v>13566</v>
      </c>
      <c r="B2652">
        <v>0</v>
      </c>
      <c r="C2652">
        <v>0</v>
      </c>
    </row>
    <row r="2653" spans="1:3">
      <c r="A2653" s="3" t="s">
        <v>13573</v>
      </c>
      <c r="B2653">
        <v>0</v>
      </c>
      <c r="C2653">
        <v>0</v>
      </c>
    </row>
    <row r="2654" spans="1:3">
      <c r="A2654" s="3" t="s">
        <v>2165</v>
      </c>
      <c r="B2654">
        <v>1</v>
      </c>
      <c r="C2654">
        <v>0</v>
      </c>
    </row>
    <row r="2655" spans="1:3">
      <c r="A2655" s="3" t="s">
        <v>13578</v>
      </c>
      <c r="B2655">
        <v>0</v>
      </c>
      <c r="C2655">
        <v>0</v>
      </c>
    </row>
    <row r="2656" spans="1:3">
      <c r="A2656" s="3" t="s">
        <v>695</v>
      </c>
      <c r="B2656">
        <v>2</v>
      </c>
      <c r="C2656">
        <v>0</v>
      </c>
    </row>
    <row r="2657" spans="1:3">
      <c r="A2657" s="3" t="s">
        <v>13585</v>
      </c>
      <c r="B2657">
        <v>0</v>
      </c>
      <c r="C2657">
        <v>0</v>
      </c>
    </row>
    <row r="2658" spans="1:3">
      <c r="A2658" s="3" t="s">
        <v>13588</v>
      </c>
      <c r="B2658">
        <v>0</v>
      </c>
      <c r="C2658">
        <v>0</v>
      </c>
    </row>
    <row r="2659" spans="1:3">
      <c r="A2659" s="3" t="s">
        <v>13591</v>
      </c>
      <c r="B2659">
        <v>0</v>
      </c>
      <c r="C2659">
        <v>0</v>
      </c>
    </row>
    <row r="2660" spans="1:3">
      <c r="A2660" s="3" t="s">
        <v>13594</v>
      </c>
      <c r="B2660">
        <v>0</v>
      </c>
      <c r="C2660">
        <v>0</v>
      </c>
    </row>
    <row r="2661" spans="1:3">
      <c r="A2661" s="3" t="s">
        <v>13597</v>
      </c>
      <c r="B2661">
        <v>0</v>
      </c>
      <c r="C2661">
        <v>0</v>
      </c>
    </row>
    <row r="2662" spans="1:3">
      <c r="A2662" s="3" t="s">
        <v>13606</v>
      </c>
      <c r="B2662">
        <v>0</v>
      </c>
      <c r="C2662">
        <v>0</v>
      </c>
    </row>
    <row r="2663" spans="1:3">
      <c r="A2663" s="3" t="s">
        <v>13617</v>
      </c>
      <c r="B2663">
        <v>0</v>
      </c>
      <c r="C2663">
        <v>0</v>
      </c>
    </row>
    <row r="2664" spans="1:3">
      <c r="A2664" s="3" t="s">
        <v>13620</v>
      </c>
      <c r="B2664">
        <v>0</v>
      </c>
      <c r="C2664">
        <v>0</v>
      </c>
    </row>
    <row r="2665" spans="1:3">
      <c r="A2665" s="3" t="s">
        <v>13625</v>
      </c>
      <c r="B2665">
        <v>0</v>
      </c>
      <c r="C2665">
        <v>0</v>
      </c>
    </row>
    <row r="2666" spans="1:3">
      <c r="A2666" s="3" t="s">
        <v>13630</v>
      </c>
      <c r="B2666">
        <v>0</v>
      </c>
      <c r="C2666">
        <v>0</v>
      </c>
    </row>
    <row r="2667" spans="1:3">
      <c r="A2667" s="3" t="s">
        <v>2514</v>
      </c>
      <c r="B2667">
        <v>1</v>
      </c>
      <c r="C2667">
        <v>0</v>
      </c>
    </row>
    <row r="2668" spans="1:3">
      <c r="A2668" s="3" t="s">
        <v>13635</v>
      </c>
      <c r="B2668">
        <v>0</v>
      </c>
      <c r="C2668">
        <v>0</v>
      </c>
    </row>
    <row r="2669" spans="1:3">
      <c r="A2669" s="3" t="s">
        <v>1184</v>
      </c>
      <c r="B2669">
        <v>1</v>
      </c>
      <c r="C2669">
        <v>0</v>
      </c>
    </row>
    <row r="2670" spans="1:3">
      <c r="A2670" s="3" t="s">
        <v>13640</v>
      </c>
      <c r="B2670">
        <v>0</v>
      </c>
      <c r="C2670">
        <v>0</v>
      </c>
    </row>
    <row r="2671" spans="1:3">
      <c r="A2671" s="3" t="s">
        <v>13643</v>
      </c>
      <c r="B2671">
        <v>0</v>
      </c>
      <c r="C2671">
        <v>0</v>
      </c>
    </row>
    <row r="2672" spans="1:3">
      <c r="A2672" s="3" t="s">
        <v>13648</v>
      </c>
      <c r="B2672">
        <v>0</v>
      </c>
      <c r="C2672">
        <v>0</v>
      </c>
    </row>
    <row r="2673" spans="1:3">
      <c r="A2673" s="3" t="s">
        <v>13651</v>
      </c>
      <c r="B2673">
        <v>0</v>
      </c>
      <c r="C2673">
        <v>0</v>
      </c>
    </row>
    <row r="2674" spans="1:3">
      <c r="A2674" s="3" t="s">
        <v>13654</v>
      </c>
      <c r="B2674">
        <v>0</v>
      </c>
      <c r="C2674">
        <v>0</v>
      </c>
    </row>
    <row r="2675" spans="1:3">
      <c r="A2675" s="3" t="s">
        <v>13659</v>
      </c>
      <c r="B2675">
        <v>0</v>
      </c>
      <c r="C2675">
        <v>0</v>
      </c>
    </row>
    <row r="2676" spans="1:3">
      <c r="A2676" s="3" t="s">
        <v>13662</v>
      </c>
      <c r="B2676">
        <v>0</v>
      </c>
      <c r="C2676">
        <v>0</v>
      </c>
    </row>
    <row r="2677" spans="1:3">
      <c r="A2677" s="3" t="s">
        <v>13665</v>
      </c>
      <c r="B2677">
        <v>0</v>
      </c>
      <c r="C2677">
        <v>0</v>
      </c>
    </row>
    <row r="2678" spans="1:3">
      <c r="A2678" s="3" t="s">
        <v>13668</v>
      </c>
      <c r="B2678">
        <v>0</v>
      </c>
      <c r="C2678">
        <v>0</v>
      </c>
    </row>
    <row r="2679" spans="1:3">
      <c r="A2679" s="3" t="s">
        <v>13673</v>
      </c>
      <c r="B2679">
        <v>0</v>
      </c>
      <c r="C2679">
        <v>0</v>
      </c>
    </row>
    <row r="2680" spans="1:3">
      <c r="A2680" s="3" t="s">
        <v>13676</v>
      </c>
      <c r="B2680">
        <v>0</v>
      </c>
      <c r="C2680">
        <v>0</v>
      </c>
    </row>
    <row r="2681" spans="1:3">
      <c r="A2681" s="3" t="s">
        <v>13681</v>
      </c>
      <c r="B2681">
        <v>0</v>
      </c>
      <c r="C2681">
        <v>0</v>
      </c>
    </row>
    <row r="2682" spans="1:3">
      <c r="A2682" s="3" t="s">
        <v>13684</v>
      </c>
      <c r="B2682">
        <v>0</v>
      </c>
      <c r="C2682">
        <v>0</v>
      </c>
    </row>
    <row r="2683" spans="1:3">
      <c r="A2683" s="3" t="s">
        <v>13689</v>
      </c>
      <c r="B2683">
        <v>0</v>
      </c>
      <c r="C2683">
        <v>0</v>
      </c>
    </row>
    <row r="2684" spans="1:3">
      <c r="A2684" s="3" t="s">
        <v>13692</v>
      </c>
      <c r="B2684">
        <v>0</v>
      </c>
      <c r="C2684">
        <v>0</v>
      </c>
    </row>
    <row r="2685" spans="1:3">
      <c r="A2685" s="3" t="s">
        <v>2168</v>
      </c>
      <c r="B2685">
        <v>1</v>
      </c>
      <c r="C2685">
        <v>0</v>
      </c>
    </row>
    <row r="2686" spans="1:3">
      <c r="A2686" s="3" t="s">
        <v>13699</v>
      </c>
      <c r="B2686">
        <v>0</v>
      </c>
      <c r="C2686">
        <v>0</v>
      </c>
    </row>
    <row r="2687" spans="1:3">
      <c r="A2687" s="3" t="s">
        <v>2171</v>
      </c>
      <c r="B2687">
        <v>1</v>
      </c>
      <c r="C2687">
        <v>0</v>
      </c>
    </row>
    <row r="2688" spans="1:3">
      <c r="A2688" s="3" t="s">
        <v>13702</v>
      </c>
      <c r="B2688">
        <v>0</v>
      </c>
      <c r="C2688">
        <v>0</v>
      </c>
    </row>
    <row r="2689" spans="1:3">
      <c r="A2689" s="3" t="s">
        <v>2175</v>
      </c>
      <c r="B2689">
        <v>2</v>
      </c>
      <c r="C2689">
        <v>0</v>
      </c>
    </row>
    <row r="2690" spans="1:3">
      <c r="A2690" s="3" t="s">
        <v>13709</v>
      </c>
      <c r="B2690">
        <v>0</v>
      </c>
      <c r="C2690">
        <v>0</v>
      </c>
    </row>
    <row r="2691" spans="1:3">
      <c r="A2691" s="3" t="s">
        <v>13718</v>
      </c>
      <c r="B2691">
        <v>0</v>
      </c>
      <c r="C2691">
        <v>0</v>
      </c>
    </row>
    <row r="2692" spans="1:3">
      <c r="A2692" s="3" t="s">
        <v>13725</v>
      </c>
      <c r="B2692">
        <v>0</v>
      </c>
      <c r="C2692">
        <v>0</v>
      </c>
    </row>
    <row r="2693" spans="1:3">
      <c r="A2693" s="3" t="s">
        <v>13730</v>
      </c>
      <c r="B2693">
        <v>0</v>
      </c>
      <c r="C2693">
        <v>0</v>
      </c>
    </row>
    <row r="2694" spans="1:3">
      <c r="A2694" s="3" t="s">
        <v>13733</v>
      </c>
      <c r="B2694">
        <v>0</v>
      </c>
      <c r="C2694">
        <v>0</v>
      </c>
    </row>
    <row r="2695" spans="1:3">
      <c r="A2695" s="3" t="s">
        <v>13738</v>
      </c>
      <c r="B2695">
        <v>0</v>
      </c>
      <c r="C2695">
        <v>0</v>
      </c>
    </row>
    <row r="2696" spans="1:3">
      <c r="A2696" s="3" t="s">
        <v>13741</v>
      </c>
      <c r="B2696">
        <v>0</v>
      </c>
      <c r="C2696">
        <v>0</v>
      </c>
    </row>
    <row r="2697" spans="1:3">
      <c r="A2697" s="3" t="s">
        <v>13746</v>
      </c>
      <c r="B2697">
        <v>0</v>
      </c>
      <c r="C2697">
        <v>0</v>
      </c>
    </row>
    <row r="2698" spans="1:3">
      <c r="A2698" s="3" t="s">
        <v>13753</v>
      </c>
      <c r="B2698">
        <v>0</v>
      </c>
      <c r="C2698">
        <v>0</v>
      </c>
    </row>
    <row r="2699" spans="1:3">
      <c r="A2699" s="3" t="s">
        <v>13756</v>
      </c>
      <c r="B2699">
        <v>0</v>
      </c>
      <c r="C2699">
        <v>0</v>
      </c>
    </row>
    <row r="2700" spans="1:3">
      <c r="A2700" s="3" t="s">
        <v>13759</v>
      </c>
      <c r="B2700">
        <v>0</v>
      </c>
      <c r="C2700">
        <v>0</v>
      </c>
    </row>
    <row r="2701" spans="1:3">
      <c r="A2701" s="3" t="s">
        <v>13764</v>
      </c>
      <c r="B2701">
        <v>0</v>
      </c>
      <c r="C2701">
        <v>0</v>
      </c>
    </row>
    <row r="2702" spans="1:3">
      <c r="A2702" s="3" t="s">
        <v>13773</v>
      </c>
      <c r="B2702">
        <v>0</v>
      </c>
      <c r="C2702">
        <v>0</v>
      </c>
    </row>
    <row r="2703" spans="1:3">
      <c r="A2703" s="3" t="s">
        <v>13776</v>
      </c>
      <c r="B2703">
        <v>0</v>
      </c>
      <c r="C2703">
        <v>0</v>
      </c>
    </row>
    <row r="2704" spans="1:3">
      <c r="A2704" s="3" t="s">
        <v>13783</v>
      </c>
      <c r="B2704">
        <v>0</v>
      </c>
      <c r="C2704">
        <v>0</v>
      </c>
    </row>
    <row r="2705" spans="1:3">
      <c r="A2705" s="3" t="s">
        <v>13786</v>
      </c>
      <c r="B2705">
        <v>0</v>
      </c>
      <c r="C2705">
        <v>0</v>
      </c>
    </row>
    <row r="2706" spans="1:3">
      <c r="A2706" s="3" t="s">
        <v>13789</v>
      </c>
      <c r="B2706">
        <v>0</v>
      </c>
      <c r="C2706">
        <v>0</v>
      </c>
    </row>
    <row r="2707" spans="1:3">
      <c r="A2707" s="3" t="s">
        <v>13792</v>
      </c>
      <c r="B2707">
        <v>0</v>
      </c>
      <c r="C2707">
        <v>0</v>
      </c>
    </row>
    <row r="2708" spans="1:3">
      <c r="A2708" s="3" t="s">
        <v>13795</v>
      </c>
      <c r="B2708">
        <v>0</v>
      </c>
      <c r="C2708">
        <v>0</v>
      </c>
    </row>
    <row r="2709" spans="1:3">
      <c r="A2709" s="3" t="s">
        <v>13798</v>
      </c>
      <c r="B2709">
        <v>0</v>
      </c>
      <c r="C2709">
        <v>0</v>
      </c>
    </row>
    <row r="2710" spans="1:3">
      <c r="A2710" s="3" t="s">
        <v>13801</v>
      </c>
      <c r="B2710">
        <v>0</v>
      </c>
      <c r="C2710">
        <v>0</v>
      </c>
    </row>
    <row r="2711" spans="1:3">
      <c r="A2711" s="3" t="s">
        <v>13804</v>
      </c>
      <c r="B2711">
        <v>0</v>
      </c>
      <c r="C2711">
        <v>0</v>
      </c>
    </row>
    <row r="2712" spans="1:3">
      <c r="A2712" s="3" t="s">
        <v>13807</v>
      </c>
      <c r="B2712">
        <v>0</v>
      </c>
      <c r="C2712">
        <v>0</v>
      </c>
    </row>
    <row r="2713" spans="1:3">
      <c r="A2713" s="3" t="s">
        <v>13810</v>
      </c>
      <c r="B2713">
        <v>0</v>
      </c>
      <c r="C2713">
        <v>0</v>
      </c>
    </row>
    <row r="2714" spans="1:3">
      <c r="A2714" s="3" t="s">
        <v>13813</v>
      </c>
      <c r="B2714">
        <v>0</v>
      </c>
      <c r="C2714">
        <v>0</v>
      </c>
    </row>
    <row r="2715" spans="1:3">
      <c r="A2715" s="3" t="s">
        <v>13816</v>
      </c>
      <c r="B2715">
        <v>0</v>
      </c>
      <c r="C2715">
        <v>0</v>
      </c>
    </row>
    <row r="2716" spans="1:3">
      <c r="A2716" s="3" t="s">
        <v>13821</v>
      </c>
      <c r="B2716">
        <v>0</v>
      </c>
      <c r="C2716">
        <v>0</v>
      </c>
    </row>
    <row r="2717" spans="1:3">
      <c r="A2717" s="3" t="s">
        <v>74</v>
      </c>
      <c r="B2717">
        <v>12</v>
      </c>
      <c r="C2717">
        <v>1</v>
      </c>
    </row>
    <row r="2718" spans="1:3">
      <c r="A2718" s="3" t="s">
        <v>13832</v>
      </c>
      <c r="B2718">
        <v>0</v>
      </c>
      <c r="C2718">
        <v>0</v>
      </c>
    </row>
    <row r="2719" spans="1:3">
      <c r="A2719" s="3" t="s">
        <v>13835</v>
      </c>
      <c r="B2719">
        <v>0</v>
      </c>
      <c r="C2719">
        <v>0</v>
      </c>
    </row>
    <row r="2720" spans="1:3">
      <c r="A2720" s="3" t="s">
        <v>591</v>
      </c>
      <c r="B2720">
        <v>3</v>
      </c>
      <c r="C2720">
        <v>0</v>
      </c>
    </row>
    <row r="2721" spans="1:3">
      <c r="A2721" s="3" t="s">
        <v>13840</v>
      </c>
      <c r="B2721">
        <v>0</v>
      </c>
      <c r="C2721">
        <v>0</v>
      </c>
    </row>
    <row r="2722" spans="1:3">
      <c r="A2722" s="3" t="s">
        <v>13843</v>
      </c>
      <c r="B2722">
        <v>0</v>
      </c>
      <c r="C2722">
        <v>0</v>
      </c>
    </row>
    <row r="2723" spans="1:3">
      <c r="A2723" s="3" t="s">
        <v>13850</v>
      </c>
      <c r="B2723">
        <v>0</v>
      </c>
      <c r="C2723">
        <v>0</v>
      </c>
    </row>
    <row r="2724" spans="1:3">
      <c r="A2724" s="3" t="s">
        <v>13853</v>
      </c>
      <c r="B2724">
        <v>0</v>
      </c>
      <c r="C2724">
        <v>0</v>
      </c>
    </row>
    <row r="2725" spans="1:3">
      <c r="A2725" s="3" t="s">
        <v>1104</v>
      </c>
      <c r="B2725">
        <v>2</v>
      </c>
      <c r="C2725">
        <v>0</v>
      </c>
    </row>
    <row r="2726" spans="1:3">
      <c r="A2726" s="3" t="s">
        <v>13856</v>
      </c>
      <c r="B2726">
        <v>0</v>
      </c>
      <c r="C2726">
        <v>0</v>
      </c>
    </row>
    <row r="2727" spans="1:3">
      <c r="A2727" s="3" t="s">
        <v>13859</v>
      </c>
      <c r="B2727">
        <v>0</v>
      </c>
      <c r="C2727">
        <v>0</v>
      </c>
    </row>
    <row r="2728" spans="1:3">
      <c r="A2728" s="3" t="s">
        <v>2182</v>
      </c>
      <c r="B2728">
        <v>1</v>
      </c>
      <c r="C2728">
        <v>0</v>
      </c>
    </row>
    <row r="2729" spans="1:3">
      <c r="A2729" s="3" t="s">
        <v>13874</v>
      </c>
      <c r="B2729">
        <v>0</v>
      </c>
      <c r="C2729">
        <v>0</v>
      </c>
    </row>
    <row r="2730" spans="1:3">
      <c r="A2730" s="3" t="s">
        <v>13877</v>
      </c>
      <c r="B2730">
        <v>0</v>
      </c>
      <c r="C2730">
        <v>0</v>
      </c>
    </row>
    <row r="2731" spans="1:3">
      <c r="A2731" s="3" t="s">
        <v>13884</v>
      </c>
      <c r="B2731">
        <v>0</v>
      </c>
      <c r="C2731">
        <v>0</v>
      </c>
    </row>
    <row r="2732" spans="1:3">
      <c r="A2732" s="3" t="s">
        <v>13893</v>
      </c>
      <c r="B2732">
        <v>0</v>
      </c>
      <c r="C2732">
        <v>0</v>
      </c>
    </row>
    <row r="2733" spans="1:3">
      <c r="A2733" s="3" t="s">
        <v>2185</v>
      </c>
      <c r="B2733">
        <v>1</v>
      </c>
      <c r="C2733">
        <v>0</v>
      </c>
    </row>
    <row r="2734" spans="1:3">
      <c r="A2734" s="3" t="s">
        <v>13904</v>
      </c>
      <c r="B2734">
        <v>0</v>
      </c>
      <c r="C2734">
        <v>0</v>
      </c>
    </row>
    <row r="2735" spans="1:3">
      <c r="A2735" s="3" t="s">
        <v>13911</v>
      </c>
      <c r="B2735">
        <v>0</v>
      </c>
      <c r="C2735">
        <v>0</v>
      </c>
    </row>
    <row r="2736" spans="1:3">
      <c r="A2736" s="3" t="s">
        <v>13914</v>
      </c>
      <c r="B2736">
        <v>0</v>
      </c>
      <c r="C2736">
        <v>0</v>
      </c>
    </row>
    <row r="2737" spans="1:3">
      <c r="A2737" s="3" t="s">
        <v>1455</v>
      </c>
      <c r="B2737">
        <v>4</v>
      </c>
      <c r="C2737">
        <v>0</v>
      </c>
    </row>
    <row r="2738" spans="1:3">
      <c r="A2738" s="3" t="s">
        <v>2188</v>
      </c>
      <c r="B2738">
        <v>1</v>
      </c>
      <c r="C2738">
        <v>0</v>
      </c>
    </row>
    <row r="2739" spans="1:3">
      <c r="A2739" s="3" t="s">
        <v>13925</v>
      </c>
      <c r="B2739">
        <v>0</v>
      </c>
      <c r="C2739">
        <v>0</v>
      </c>
    </row>
    <row r="2740" spans="1:3">
      <c r="A2740" s="3" t="s">
        <v>2191</v>
      </c>
      <c r="B2740">
        <v>3</v>
      </c>
      <c r="C2740">
        <v>0</v>
      </c>
    </row>
    <row r="2741" spans="1:3">
      <c r="A2741" s="3" t="s">
        <v>13936</v>
      </c>
      <c r="B2741">
        <v>0</v>
      </c>
      <c r="C2741">
        <v>0</v>
      </c>
    </row>
    <row r="2742" spans="1:3">
      <c r="A2742" s="3" t="s">
        <v>13941</v>
      </c>
      <c r="B2742">
        <v>0</v>
      </c>
      <c r="C2742">
        <v>0</v>
      </c>
    </row>
    <row r="2743" spans="1:3">
      <c r="A2743" s="3" t="s">
        <v>2194</v>
      </c>
      <c r="B2743">
        <v>1</v>
      </c>
      <c r="C2743">
        <v>0</v>
      </c>
    </row>
    <row r="2744" spans="1:3">
      <c r="A2744" s="3" t="s">
        <v>13948</v>
      </c>
      <c r="B2744">
        <v>0</v>
      </c>
      <c r="C2744">
        <v>0</v>
      </c>
    </row>
    <row r="2745" spans="1:3">
      <c r="A2745" s="3" t="s">
        <v>2197</v>
      </c>
      <c r="B2745">
        <v>1</v>
      </c>
      <c r="C2745">
        <v>0</v>
      </c>
    </row>
    <row r="2746" spans="1:3">
      <c r="A2746" s="3" t="s">
        <v>13961</v>
      </c>
      <c r="B2746">
        <v>0</v>
      </c>
      <c r="C2746">
        <v>0</v>
      </c>
    </row>
    <row r="2747" spans="1:3">
      <c r="A2747" s="3" t="s">
        <v>13968</v>
      </c>
      <c r="B2747">
        <v>0</v>
      </c>
      <c r="C2747">
        <v>0</v>
      </c>
    </row>
    <row r="2748" spans="1:3">
      <c r="A2748" s="3" t="s">
        <v>13973</v>
      </c>
      <c r="B2748">
        <v>0</v>
      </c>
      <c r="C2748">
        <v>0</v>
      </c>
    </row>
    <row r="2749" spans="1:3">
      <c r="A2749" s="3" t="s">
        <v>13976</v>
      </c>
      <c r="B2749">
        <v>0</v>
      </c>
      <c r="C2749">
        <v>0</v>
      </c>
    </row>
    <row r="2750" spans="1:3">
      <c r="A2750" s="3" t="s">
        <v>1268</v>
      </c>
      <c r="B2750">
        <v>2</v>
      </c>
      <c r="C2750">
        <v>0</v>
      </c>
    </row>
    <row r="2751" spans="1:3">
      <c r="A2751" s="3" t="s">
        <v>13983</v>
      </c>
      <c r="B2751">
        <v>0</v>
      </c>
      <c r="C2751">
        <v>0</v>
      </c>
    </row>
    <row r="2752" spans="1:3">
      <c r="A2752" s="3" t="s">
        <v>13990</v>
      </c>
      <c r="B2752">
        <v>0</v>
      </c>
      <c r="C2752">
        <v>0</v>
      </c>
    </row>
    <row r="2753" spans="1:3">
      <c r="A2753" s="3" t="s">
        <v>13993</v>
      </c>
      <c r="B2753">
        <v>0</v>
      </c>
      <c r="C2753">
        <v>0</v>
      </c>
    </row>
    <row r="2754" spans="1:3">
      <c r="A2754" s="3" t="s">
        <v>13996</v>
      </c>
      <c r="B2754">
        <v>0</v>
      </c>
      <c r="C2754">
        <v>0</v>
      </c>
    </row>
    <row r="2755" spans="1:3">
      <c r="A2755" s="3" t="s">
        <v>14003</v>
      </c>
      <c r="B2755">
        <v>0</v>
      </c>
      <c r="C2755">
        <v>0</v>
      </c>
    </row>
    <row r="2756" spans="1:3">
      <c r="A2756" s="3" t="s">
        <v>14008</v>
      </c>
      <c r="B2756">
        <v>0</v>
      </c>
      <c r="C2756">
        <v>0</v>
      </c>
    </row>
    <row r="2757" spans="1:3">
      <c r="A2757" s="3" t="s">
        <v>14015</v>
      </c>
      <c r="B2757">
        <v>0</v>
      </c>
      <c r="C2757">
        <v>0</v>
      </c>
    </row>
    <row r="2758" spans="1:3">
      <c r="A2758" s="3" t="s">
        <v>14018</v>
      </c>
      <c r="B2758">
        <v>0</v>
      </c>
      <c r="C2758">
        <v>0</v>
      </c>
    </row>
    <row r="2759" spans="1:3">
      <c r="A2759" s="3" t="s">
        <v>14023</v>
      </c>
      <c r="B2759">
        <v>0</v>
      </c>
      <c r="C2759">
        <v>0</v>
      </c>
    </row>
    <row r="2760" spans="1:3">
      <c r="A2760" s="3" t="s">
        <v>217</v>
      </c>
      <c r="B2760">
        <v>6</v>
      </c>
      <c r="C2760">
        <v>0</v>
      </c>
    </row>
    <row r="2761" spans="1:3">
      <c r="A2761" s="3" t="s">
        <v>2201</v>
      </c>
      <c r="B2761">
        <v>1</v>
      </c>
      <c r="C2761">
        <v>0</v>
      </c>
    </row>
    <row r="2762" spans="1:3">
      <c r="A2762" s="3" t="s">
        <v>14026</v>
      </c>
      <c r="B2762">
        <v>0</v>
      </c>
      <c r="C2762">
        <v>0</v>
      </c>
    </row>
    <row r="2763" spans="1:3">
      <c r="A2763" s="3" t="s">
        <v>14029</v>
      </c>
      <c r="B2763">
        <v>0</v>
      </c>
      <c r="C2763">
        <v>0</v>
      </c>
    </row>
    <row r="2764" spans="1:3">
      <c r="A2764" s="3" t="s">
        <v>14034</v>
      </c>
      <c r="B2764">
        <v>0</v>
      </c>
      <c r="C2764">
        <v>0</v>
      </c>
    </row>
    <row r="2765" spans="1:3">
      <c r="A2765" s="3" t="s">
        <v>14039</v>
      </c>
      <c r="B2765">
        <v>0</v>
      </c>
      <c r="C2765">
        <v>0</v>
      </c>
    </row>
    <row r="2766" spans="1:3">
      <c r="A2766" s="3" t="s">
        <v>14042</v>
      </c>
      <c r="B2766">
        <v>0</v>
      </c>
      <c r="C2766">
        <v>0</v>
      </c>
    </row>
    <row r="2767" spans="1:3">
      <c r="A2767" s="3" t="s">
        <v>2204</v>
      </c>
      <c r="B2767">
        <v>1</v>
      </c>
      <c r="C2767">
        <v>0</v>
      </c>
    </row>
    <row r="2768" spans="1:3">
      <c r="A2768" s="3" t="s">
        <v>1380</v>
      </c>
      <c r="B2768">
        <v>1</v>
      </c>
      <c r="C2768">
        <v>0</v>
      </c>
    </row>
    <row r="2769" spans="1:3">
      <c r="A2769" s="3" t="s">
        <v>14051</v>
      </c>
      <c r="B2769">
        <v>0</v>
      </c>
      <c r="C2769">
        <v>0</v>
      </c>
    </row>
    <row r="2770" spans="1:3">
      <c r="A2770" s="3" t="s">
        <v>14060</v>
      </c>
      <c r="B2770">
        <v>0</v>
      </c>
      <c r="C2770">
        <v>0</v>
      </c>
    </row>
    <row r="2771" spans="1:3">
      <c r="A2771" s="3" t="s">
        <v>14063</v>
      </c>
      <c r="B2771">
        <v>0</v>
      </c>
      <c r="C2771">
        <v>0</v>
      </c>
    </row>
    <row r="2772" spans="1:3">
      <c r="A2772" s="3" t="s">
        <v>1107</v>
      </c>
      <c r="B2772">
        <v>2</v>
      </c>
      <c r="C2772">
        <v>0</v>
      </c>
    </row>
    <row r="2773" spans="1:3">
      <c r="A2773" s="3" t="s">
        <v>14070</v>
      </c>
      <c r="B2773">
        <v>0</v>
      </c>
      <c r="C2773">
        <v>0</v>
      </c>
    </row>
    <row r="2774" spans="1:3">
      <c r="A2774" s="3" t="s">
        <v>14075</v>
      </c>
      <c r="B2774">
        <v>0</v>
      </c>
      <c r="C2774">
        <v>0</v>
      </c>
    </row>
    <row r="2775" spans="1:3">
      <c r="A2775" s="3" t="s">
        <v>14080</v>
      </c>
      <c r="B2775">
        <v>0</v>
      </c>
      <c r="C2775">
        <v>0</v>
      </c>
    </row>
    <row r="2776" spans="1:3">
      <c r="A2776" s="3" t="s">
        <v>14085</v>
      </c>
      <c r="B2776">
        <v>0</v>
      </c>
      <c r="C2776">
        <v>0</v>
      </c>
    </row>
    <row r="2777" spans="1:3">
      <c r="A2777" s="3" t="s">
        <v>1110</v>
      </c>
      <c r="B2777">
        <v>2</v>
      </c>
      <c r="C2777">
        <v>0</v>
      </c>
    </row>
    <row r="2778" spans="1:3">
      <c r="A2778" s="3" t="s">
        <v>14088</v>
      </c>
      <c r="B2778">
        <v>0</v>
      </c>
      <c r="C2778">
        <v>0</v>
      </c>
    </row>
    <row r="2779" spans="1:3">
      <c r="A2779" s="3" t="s">
        <v>14091</v>
      </c>
      <c r="B2779">
        <v>0</v>
      </c>
      <c r="C2779">
        <v>0</v>
      </c>
    </row>
    <row r="2780" spans="1:3">
      <c r="A2780" s="3" t="s">
        <v>14094</v>
      </c>
      <c r="B2780">
        <v>0</v>
      </c>
      <c r="C2780">
        <v>0</v>
      </c>
    </row>
    <row r="2781" spans="1:3">
      <c r="A2781" s="3" t="s">
        <v>1113</v>
      </c>
      <c r="B2781">
        <v>2</v>
      </c>
      <c r="C2781">
        <v>0</v>
      </c>
    </row>
    <row r="2782" spans="1:3">
      <c r="A2782" s="3" t="s">
        <v>14099</v>
      </c>
      <c r="B2782">
        <v>0</v>
      </c>
      <c r="C2782">
        <v>0</v>
      </c>
    </row>
    <row r="2783" spans="1:3">
      <c r="A2783" s="3" t="s">
        <v>14104</v>
      </c>
      <c r="B2783">
        <v>0</v>
      </c>
      <c r="C2783">
        <v>0</v>
      </c>
    </row>
    <row r="2784" spans="1:3">
      <c r="A2784" s="3" t="s">
        <v>14111</v>
      </c>
      <c r="B2784">
        <v>0</v>
      </c>
      <c r="C2784">
        <v>0</v>
      </c>
    </row>
    <row r="2785" spans="1:3">
      <c r="A2785" s="3" t="s">
        <v>14114</v>
      </c>
      <c r="B2785">
        <v>0</v>
      </c>
      <c r="C2785">
        <v>0</v>
      </c>
    </row>
    <row r="2786" spans="1:3">
      <c r="A2786" s="3" t="s">
        <v>2207</v>
      </c>
      <c r="B2786">
        <v>1</v>
      </c>
      <c r="C2786">
        <v>0</v>
      </c>
    </row>
    <row r="2787" spans="1:3">
      <c r="A2787" s="3" t="s">
        <v>14117</v>
      </c>
      <c r="B2787">
        <v>0</v>
      </c>
      <c r="C2787">
        <v>0</v>
      </c>
    </row>
    <row r="2788" spans="1:3">
      <c r="A2788" s="3" t="s">
        <v>14120</v>
      </c>
      <c r="B2788">
        <v>0</v>
      </c>
      <c r="C2788">
        <v>0</v>
      </c>
    </row>
    <row r="2789" spans="1:3">
      <c r="A2789" s="3" t="s">
        <v>14123</v>
      </c>
      <c r="B2789">
        <v>0</v>
      </c>
      <c r="C2789">
        <v>0</v>
      </c>
    </row>
    <row r="2790" spans="1:3">
      <c r="A2790" s="3" t="s">
        <v>14130</v>
      </c>
      <c r="B2790">
        <v>0</v>
      </c>
      <c r="C2790">
        <v>0</v>
      </c>
    </row>
    <row r="2791" spans="1:3">
      <c r="A2791" s="3" t="s">
        <v>14133</v>
      </c>
      <c r="B2791">
        <v>0</v>
      </c>
      <c r="C2791">
        <v>0</v>
      </c>
    </row>
    <row r="2792" spans="1:3">
      <c r="A2792" s="3" t="s">
        <v>14136</v>
      </c>
      <c r="B2792">
        <v>0</v>
      </c>
      <c r="C2792">
        <v>0</v>
      </c>
    </row>
    <row r="2793" spans="1:3">
      <c r="A2793" s="3" t="s">
        <v>14141</v>
      </c>
      <c r="B2793">
        <v>0</v>
      </c>
      <c r="C2793">
        <v>0</v>
      </c>
    </row>
    <row r="2794" spans="1:3">
      <c r="A2794" s="3" t="s">
        <v>14144</v>
      </c>
      <c r="B2794">
        <v>0</v>
      </c>
      <c r="C2794">
        <v>0</v>
      </c>
    </row>
    <row r="2795" spans="1:3">
      <c r="A2795" s="3" t="s">
        <v>14149</v>
      </c>
      <c r="B2795">
        <v>0</v>
      </c>
      <c r="C2795">
        <v>0</v>
      </c>
    </row>
    <row r="2796" spans="1:3">
      <c r="A2796" s="3" t="s">
        <v>14154</v>
      </c>
      <c r="B2796">
        <v>0</v>
      </c>
      <c r="C2796">
        <v>0</v>
      </c>
    </row>
    <row r="2797" spans="1:3">
      <c r="A2797" s="3" t="s">
        <v>14165</v>
      </c>
      <c r="B2797">
        <v>0</v>
      </c>
      <c r="C2797">
        <v>0</v>
      </c>
    </row>
    <row r="2798" spans="1:3">
      <c r="A2798" s="3" t="s">
        <v>14170</v>
      </c>
      <c r="B2798">
        <v>0</v>
      </c>
      <c r="C2798">
        <v>0</v>
      </c>
    </row>
    <row r="2799" spans="1:3">
      <c r="A2799" s="3" t="s">
        <v>346</v>
      </c>
      <c r="B2799">
        <v>5</v>
      </c>
      <c r="C2799">
        <v>0</v>
      </c>
    </row>
    <row r="2800" spans="1:3">
      <c r="A2800" s="3" t="s">
        <v>714</v>
      </c>
      <c r="B2800">
        <v>3</v>
      </c>
      <c r="C2800">
        <v>0</v>
      </c>
    </row>
    <row r="2801" spans="1:3">
      <c r="A2801" s="3" t="s">
        <v>14179</v>
      </c>
      <c r="B2801">
        <v>0</v>
      </c>
      <c r="C2801">
        <v>0</v>
      </c>
    </row>
    <row r="2802" spans="1:3">
      <c r="A2802" s="3" t="s">
        <v>14184</v>
      </c>
      <c r="B2802">
        <v>0</v>
      </c>
      <c r="C2802">
        <v>0</v>
      </c>
    </row>
    <row r="2803" spans="1:3">
      <c r="A2803" s="3" t="s">
        <v>14187</v>
      </c>
      <c r="B2803">
        <v>0</v>
      </c>
      <c r="C2803">
        <v>0</v>
      </c>
    </row>
    <row r="2804" spans="1:3">
      <c r="A2804" s="3" t="s">
        <v>248</v>
      </c>
      <c r="B2804">
        <v>5</v>
      </c>
      <c r="C2804">
        <v>0</v>
      </c>
    </row>
    <row r="2805" spans="1:3">
      <c r="A2805" s="3" t="s">
        <v>14196</v>
      </c>
      <c r="B2805">
        <v>0</v>
      </c>
      <c r="C2805">
        <v>0</v>
      </c>
    </row>
    <row r="2806" spans="1:3">
      <c r="A2806" s="3" t="s">
        <v>14199</v>
      </c>
      <c r="B2806">
        <v>0</v>
      </c>
      <c r="C2806">
        <v>0</v>
      </c>
    </row>
    <row r="2807" spans="1:3">
      <c r="A2807" s="3" t="s">
        <v>14202</v>
      </c>
      <c r="B2807">
        <v>0</v>
      </c>
      <c r="C2807">
        <v>0</v>
      </c>
    </row>
    <row r="2808" spans="1:3">
      <c r="A2808" s="3" t="s">
        <v>14205</v>
      </c>
      <c r="B2808">
        <v>0</v>
      </c>
      <c r="C2808">
        <v>0</v>
      </c>
    </row>
    <row r="2809" spans="1:3">
      <c r="A2809" s="3" t="s">
        <v>1329</v>
      </c>
      <c r="B2809">
        <v>1</v>
      </c>
      <c r="C2809">
        <v>0</v>
      </c>
    </row>
    <row r="2810" spans="1:3">
      <c r="A2810" s="3" t="s">
        <v>14216</v>
      </c>
      <c r="B2810">
        <v>0</v>
      </c>
      <c r="C2810">
        <v>0</v>
      </c>
    </row>
    <row r="2811" spans="1:3">
      <c r="A2811" s="3" t="s">
        <v>14221</v>
      </c>
      <c r="B2811">
        <v>0</v>
      </c>
      <c r="C2811">
        <v>0</v>
      </c>
    </row>
    <row r="2812" spans="1:3">
      <c r="A2812" s="3" t="s">
        <v>14224</v>
      </c>
      <c r="B2812">
        <v>0</v>
      </c>
      <c r="C2812">
        <v>0</v>
      </c>
    </row>
    <row r="2813" spans="1:3">
      <c r="A2813" s="3" t="s">
        <v>662</v>
      </c>
      <c r="B2813">
        <v>3</v>
      </c>
      <c r="C2813">
        <v>0</v>
      </c>
    </row>
    <row r="2814" spans="1:3">
      <c r="A2814" s="3" t="s">
        <v>14227</v>
      </c>
      <c r="B2814">
        <v>0</v>
      </c>
      <c r="C2814">
        <v>0</v>
      </c>
    </row>
    <row r="2815" spans="1:3">
      <c r="A2815" s="3" t="s">
        <v>14230</v>
      </c>
      <c r="B2815">
        <v>0</v>
      </c>
      <c r="C2815">
        <v>0</v>
      </c>
    </row>
    <row r="2816" spans="1:3">
      <c r="A2816" s="3" t="s">
        <v>14233</v>
      </c>
      <c r="B2816">
        <v>0</v>
      </c>
      <c r="C2816">
        <v>0</v>
      </c>
    </row>
    <row r="2817" spans="1:3">
      <c r="A2817" s="3" t="s">
        <v>14236</v>
      </c>
      <c r="B2817">
        <v>0</v>
      </c>
      <c r="C2817">
        <v>0</v>
      </c>
    </row>
    <row r="2818" spans="1:3">
      <c r="A2818" s="3" t="s">
        <v>14245</v>
      </c>
      <c r="B2818">
        <v>0</v>
      </c>
      <c r="C2818">
        <v>0</v>
      </c>
    </row>
    <row r="2819" spans="1:3">
      <c r="A2819" s="3" t="s">
        <v>14248</v>
      </c>
      <c r="B2819">
        <v>0</v>
      </c>
      <c r="C2819">
        <v>0</v>
      </c>
    </row>
    <row r="2820" spans="1:3">
      <c r="A2820" s="3" t="s">
        <v>14253</v>
      </c>
      <c r="B2820">
        <v>0</v>
      </c>
      <c r="C2820">
        <v>0</v>
      </c>
    </row>
    <row r="2821" spans="1:3">
      <c r="A2821" s="3" t="s">
        <v>14258</v>
      </c>
      <c r="B2821">
        <v>0</v>
      </c>
      <c r="C2821">
        <v>0</v>
      </c>
    </row>
    <row r="2822" spans="1:3">
      <c r="A2822" s="3" t="s">
        <v>14261</v>
      </c>
      <c r="B2822">
        <v>0</v>
      </c>
      <c r="C2822">
        <v>0</v>
      </c>
    </row>
    <row r="2823" spans="1:3">
      <c r="A2823" s="3" t="s">
        <v>1341</v>
      </c>
      <c r="B2823">
        <v>1</v>
      </c>
      <c r="C2823">
        <v>0</v>
      </c>
    </row>
    <row r="2824" spans="1:3">
      <c r="A2824" s="3" t="s">
        <v>14272</v>
      </c>
      <c r="B2824">
        <v>0</v>
      </c>
      <c r="C2824">
        <v>0</v>
      </c>
    </row>
    <row r="2825" spans="1:3">
      <c r="A2825" s="3" t="s">
        <v>14277</v>
      </c>
      <c r="B2825">
        <v>0</v>
      </c>
      <c r="C2825">
        <v>0</v>
      </c>
    </row>
    <row r="2826" spans="1:3">
      <c r="A2826" s="3" t="s">
        <v>14280</v>
      </c>
      <c r="B2826">
        <v>0</v>
      </c>
      <c r="C2826">
        <v>0</v>
      </c>
    </row>
    <row r="2827" spans="1:3">
      <c r="A2827" s="3" t="s">
        <v>14285</v>
      </c>
      <c r="B2827">
        <v>0</v>
      </c>
      <c r="C2827">
        <v>0</v>
      </c>
    </row>
    <row r="2828" spans="1:3">
      <c r="A2828" s="3" t="s">
        <v>14290</v>
      </c>
      <c r="B2828">
        <v>0</v>
      </c>
      <c r="C2828">
        <v>0</v>
      </c>
    </row>
    <row r="2829" spans="1:3">
      <c r="A2829" s="3" t="s">
        <v>14293</v>
      </c>
      <c r="B2829">
        <v>0</v>
      </c>
      <c r="C2829">
        <v>0</v>
      </c>
    </row>
    <row r="2830" spans="1:3">
      <c r="A2830" s="3" t="s">
        <v>2210</v>
      </c>
      <c r="B2830">
        <v>1</v>
      </c>
      <c r="C2830">
        <v>0</v>
      </c>
    </row>
    <row r="2831" spans="1:3">
      <c r="A2831" s="3" t="s">
        <v>14296</v>
      </c>
      <c r="B2831">
        <v>0</v>
      </c>
      <c r="C2831">
        <v>0</v>
      </c>
    </row>
    <row r="2832" spans="1:3">
      <c r="A2832" s="3" t="s">
        <v>14304</v>
      </c>
      <c r="B2832">
        <v>0</v>
      </c>
      <c r="C2832">
        <v>0</v>
      </c>
    </row>
    <row r="2833" spans="1:3">
      <c r="A2833" s="3" t="s">
        <v>14309</v>
      </c>
      <c r="B2833">
        <v>0</v>
      </c>
      <c r="C2833">
        <v>0</v>
      </c>
    </row>
    <row r="2834" spans="1:3">
      <c r="A2834" s="3" t="s">
        <v>541</v>
      </c>
      <c r="B2834">
        <v>4</v>
      </c>
      <c r="C2834">
        <v>1</v>
      </c>
    </row>
    <row r="2835" spans="1:3">
      <c r="A2835" s="3" t="s">
        <v>14312</v>
      </c>
      <c r="B2835">
        <v>0</v>
      </c>
      <c r="C2835">
        <v>0</v>
      </c>
    </row>
    <row r="2836" spans="1:3">
      <c r="A2836" s="3" t="s">
        <v>14317</v>
      </c>
      <c r="B2836">
        <v>0</v>
      </c>
      <c r="C2836">
        <v>0</v>
      </c>
    </row>
    <row r="2837" spans="1:3">
      <c r="A2837" s="3" t="s">
        <v>14320</v>
      </c>
      <c r="B2837">
        <v>0</v>
      </c>
      <c r="C2837">
        <v>0</v>
      </c>
    </row>
    <row r="2838" spans="1:3">
      <c r="A2838" s="3" t="s">
        <v>14325</v>
      </c>
      <c r="B2838">
        <v>0</v>
      </c>
      <c r="C2838">
        <v>0</v>
      </c>
    </row>
    <row r="2839" spans="1:3">
      <c r="A2839" s="3" t="s">
        <v>14330</v>
      </c>
      <c r="B2839">
        <v>0</v>
      </c>
      <c r="C2839">
        <v>0</v>
      </c>
    </row>
    <row r="2840" spans="1:3">
      <c r="A2840" s="3" t="s">
        <v>14335</v>
      </c>
      <c r="B2840">
        <v>0</v>
      </c>
      <c r="C2840">
        <v>0</v>
      </c>
    </row>
    <row r="2841" spans="1:3">
      <c r="A2841" s="3" t="s">
        <v>14340</v>
      </c>
      <c r="B2841">
        <v>0</v>
      </c>
      <c r="C2841">
        <v>0</v>
      </c>
    </row>
    <row r="2842" spans="1:3">
      <c r="A2842" s="3" t="s">
        <v>14347</v>
      </c>
      <c r="B2842">
        <v>0</v>
      </c>
      <c r="C2842">
        <v>0</v>
      </c>
    </row>
    <row r="2843" spans="1:3">
      <c r="A2843" s="3" t="s">
        <v>14352</v>
      </c>
      <c r="B2843">
        <v>0</v>
      </c>
      <c r="C2843">
        <v>0</v>
      </c>
    </row>
    <row r="2844" spans="1:3">
      <c r="A2844" s="3" t="s">
        <v>14357</v>
      </c>
      <c r="B2844">
        <v>0</v>
      </c>
      <c r="C2844">
        <v>0</v>
      </c>
    </row>
    <row r="2845" spans="1:3">
      <c r="A2845" s="3" t="s">
        <v>14364</v>
      </c>
      <c r="B2845">
        <v>0</v>
      </c>
      <c r="C2845">
        <v>0</v>
      </c>
    </row>
    <row r="2846" spans="1:3">
      <c r="A2846" s="3" t="s">
        <v>14368</v>
      </c>
      <c r="B2846">
        <v>0</v>
      </c>
      <c r="C2846">
        <v>0</v>
      </c>
    </row>
    <row r="2847" spans="1:3">
      <c r="A2847" s="3" t="s">
        <v>14373</v>
      </c>
      <c r="B2847">
        <v>0</v>
      </c>
      <c r="C2847">
        <v>0</v>
      </c>
    </row>
    <row r="2848" spans="1:3">
      <c r="A2848" s="3" t="s">
        <v>14376</v>
      </c>
      <c r="B2848">
        <v>0</v>
      </c>
      <c r="C2848">
        <v>0</v>
      </c>
    </row>
    <row r="2849" spans="1:3">
      <c r="A2849" s="3" t="s">
        <v>1116</v>
      </c>
      <c r="B2849">
        <v>2</v>
      </c>
      <c r="C2849">
        <v>0</v>
      </c>
    </row>
    <row r="2850" spans="1:3">
      <c r="A2850" s="3" t="s">
        <v>14379</v>
      </c>
      <c r="B2850">
        <v>0</v>
      </c>
      <c r="C2850">
        <v>0</v>
      </c>
    </row>
    <row r="2851" spans="1:3">
      <c r="A2851" s="3" t="s">
        <v>14382</v>
      </c>
      <c r="B2851">
        <v>0</v>
      </c>
      <c r="C2851">
        <v>0</v>
      </c>
    </row>
    <row r="2852" spans="1:3">
      <c r="A2852" s="3" t="s">
        <v>14385</v>
      </c>
      <c r="B2852">
        <v>0</v>
      </c>
      <c r="C2852">
        <v>0</v>
      </c>
    </row>
    <row r="2853" spans="1:3">
      <c r="A2853" s="3" t="s">
        <v>14388</v>
      </c>
      <c r="B2853">
        <v>0</v>
      </c>
      <c r="C2853">
        <v>0</v>
      </c>
    </row>
    <row r="2854" spans="1:3">
      <c r="A2854" s="3" t="s">
        <v>14391</v>
      </c>
      <c r="B2854">
        <v>0</v>
      </c>
      <c r="C2854">
        <v>0</v>
      </c>
    </row>
    <row r="2855" spans="1:3">
      <c r="A2855" s="3" t="s">
        <v>14398</v>
      </c>
      <c r="B2855">
        <v>0</v>
      </c>
      <c r="C2855">
        <v>0</v>
      </c>
    </row>
    <row r="2856" spans="1:3">
      <c r="A2856" s="3" t="s">
        <v>14401</v>
      </c>
      <c r="B2856">
        <v>0</v>
      </c>
      <c r="C2856">
        <v>0</v>
      </c>
    </row>
    <row r="2857" spans="1:3">
      <c r="A2857" s="3" t="s">
        <v>14404</v>
      </c>
      <c r="B2857">
        <v>0</v>
      </c>
      <c r="C2857">
        <v>0</v>
      </c>
    </row>
    <row r="2858" spans="1:3">
      <c r="A2858" s="3" t="s">
        <v>1119</v>
      </c>
      <c r="B2858">
        <v>2</v>
      </c>
      <c r="C2858">
        <v>0</v>
      </c>
    </row>
    <row r="2859" spans="1:3">
      <c r="A2859" s="3" t="s">
        <v>14411</v>
      </c>
      <c r="B2859">
        <v>0</v>
      </c>
      <c r="C2859">
        <v>0</v>
      </c>
    </row>
    <row r="2860" spans="1:3">
      <c r="A2860" s="3" t="s">
        <v>14414</v>
      </c>
      <c r="B2860">
        <v>0</v>
      </c>
      <c r="C2860">
        <v>0</v>
      </c>
    </row>
    <row r="2861" spans="1:3">
      <c r="A2861" s="3" t="s">
        <v>14421</v>
      </c>
      <c r="B2861">
        <v>0</v>
      </c>
      <c r="C2861">
        <v>0</v>
      </c>
    </row>
    <row r="2862" spans="1:3">
      <c r="A2862" s="3" t="s">
        <v>14426</v>
      </c>
      <c r="B2862">
        <v>0</v>
      </c>
      <c r="C2862">
        <v>0</v>
      </c>
    </row>
    <row r="2863" spans="1:3">
      <c r="A2863" s="3" t="s">
        <v>2213</v>
      </c>
      <c r="B2863">
        <v>1</v>
      </c>
      <c r="C2863">
        <v>0</v>
      </c>
    </row>
    <row r="2864" spans="1:3">
      <c r="A2864" s="3" t="s">
        <v>14433</v>
      </c>
      <c r="B2864">
        <v>0</v>
      </c>
      <c r="C2864">
        <v>0</v>
      </c>
    </row>
    <row r="2865" spans="1:3">
      <c r="A2865" s="3" t="s">
        <v>14440</v>
      </c>
      <c r="B2865">
        <v>0</v>
      </c>
      <c r="C2865">
        <v>0</v>
      </c>
    </row>
    <row r="2866" spans="1:3">
      <c r="A2866" s="3" t="s">
        <v>14447</v>
      </c>
      <c r="B2866">
        <v>0</v>
      </c>
      <c r="C2866">
        <v>0</v>
      </c>
    </row>
    <row r="2867" spans="1:3">
      <c r="A2867" s="3" t="s">
        <v>14454</v>
      </c>
      <c r="B2867">
        <v>0</v>
      </c>
      <c r="C2867">
        <v>0</v>
      </c>
    </row>
    <row r="2868" spans="1:3">
      <c r="A2868" s="3" t="s">
        <v>2216</v>
      </c>
      <c r="B2868">
        <v>1</v>
      </c>
      <c r="C2868">
        <v>0</v>
      </c>
    </row>
    <row r="2869" spans="1:3">
      <c r="A2869" s="3" t="s">
        <v>14463</v>
      </c>
      <c r="B2869">
        <v>0</v>
      </c>
      <c r="C2869">
        <v>0</v>
      </c>
    </row>
    <row r="2870" spans="1:3">
      <c r="A2870" s="3" t="s">
        <v>14466</v>
      </c>
      <c r="B2870">
        <v>0</v>
      </c>
      <c r="C2870">
        <v>0</v>
      </c>
    </row>
    <row r="2871" spans="1:3">
      <c r="A2871" s="3" t="s">
        <v>14469</v>
      </c>
      <c r="B2871">
        <v>0</v>
      </c>
      <c r="C2871">
        <v>0</v>
      </c>
    </row>
    <row r="2872" spans="1:3">
      <c r="A2872" s="3" t="s">
        <v>14472</v>
      </c>
      <c r="B2872">
        <v>0</v>
      </c>
      <c r="C2872">
        <v>0</v>
      </c>
    </row>
    <row r="2873" spans="1:3">
      <c r="A2873" s="3" t="s">
        <v>14477</v>
      </c>
      <c r="B2873">
        <v>0</v>
      </c>
      <c r="C2873">
        <v>0</v>
      </c>
    </row>
    <row r="2874" spans="1:3">
      <c r="A2874" s="3" t="s">
        <v>14490</v>
      </c>
      <c r="B2874">
        <v>0</v>
      </c>
      <c r="C2874">
        <v>0</v>
      </c>
    </row>
    <row r="2875" spans="1:3">
      <c r="A2875" s="3" t="s">
        <v>14493</v>
      </c>
      <c r="B2875">
        <v>0</v>
      </c>
      <c r="C2875">
        <v>0</v>
      </c>
    </row>
    <row r="2876" spans="1:3">
      <c r="A2876" s="3" t="s">
        <v>14502</v>
      </c>
      <c r="B2876">
        <v>0</v>
      </c>
      <c r="C2876">
        <v>0</v>
      </c>
    </row>
    <row r="2877" spans="1:3">
      <c r="A2877" s="3" t="s">
        <v>830</v>
      </c>
      <c r="B2877">
        <v>3</v>
      </c>
      <c r="C2877">
        <v>0</v>
      </c>
    </row>
    <row r="2878" spans="1:3">
      <c r="A2878" s="3" t="s">
        <v>14505</v>
      </c>
      <c r="B2878">
        <v>0</v>
      </c>
      <c r="C2878">
        <v>0</v>
      </c>
    </row>
    <row r="2879" spans="1:3">
      <c r="A2879" s="3" t="s">
        <v>14514</v>
      </c>
      <c r="B2879">
        <v>0</v>
      </c>
      <c r="C2879">
        <v>0</v>
      </c>
    </row>
    <row r="2880" spans="1:3">
      <c r="A2880" s="3" t="s">
        <v>14517</v>
      </c>
      <c r="B2880">
        <v>0</v>
      </c>
      <c r="C2880">
        <v>0</v>
      </c>
    </row>
    <row r="2881" spans="1:3">
      <c r="A2881" s="3" t="s">
        <v>14520</v>
      </c>
      <c r="B2881">
        <v>0</v>
      </c>
      <c r="C2881">
        <v>0</v>
      </c>
    </row>
    <row r="2882" spans="1:3">
      <c r="A2882" s="3" t="s">
        <v>14523</v>
      </c>
      <c r="B2882">
        <v>0</v>
      </c>
      <c r="C2882">
        <v>0</v>
      </c>
    </row>
    <row r="2883" spans="1:3">
      <c r="A2883" s="3" t="s">
        <v>14528</v>
      </c>
      <c r="B2883">
        <v>0</v>
      </c>
      <c r="C2883">
        <v>0</v>
      </c>
    </row>
    <row r="2884" spans="1:3">
      <c r="A2884" s="3" t="s">
        <v>221</v>
      </c>
      <c r="B2884">
        <v>10</v>
      </c>
      <c r="C2884">
        <v>0</v>
      </c>
    </row>
    <row r="2885" spans="1:3">
      <c r="A2885" s="3" t="s">
        <v>14539</v>
      </c>
      <c r="B2885">
        <v>0</v>
      </c>
      <c r="C2885">
        <v>0</v>
      </c>
    </row>
    <row r="2886" spans="1:3">
      <c r="A2886" s="3" t="s">
        <v>14542</v>
      </c>
      <c r="B2886">
        <v>0</v>
      </c>
      <c r="C2886">
        <v>0</v>
      </c>
    </row>
    <row r="2887" spans="1:3">
      <c r="A2887" s="3" t="s">
        <v>14547</v>
      </c>
      <c r="B2887">
        <v>0</v>
      </c>
      <c r="C2887">
        <v>0</v>
      </c>
    </row>
    <row r="2888" spans="1:3">
      <c r="A2888" s="3" t="s">
        <v>14550</v>
      </c>
      <c r="B2888">
        <v>0</v>
      </c>
      <c r="C2888">
        <v>0</v>
      </c>
    </row>
    <row r="2889" spans="1:3">
      <c r="A2889" s="3" t="s">
        <v>14553</v>
      </c>
      <c r="B2889">
        <v>0</v>
      </c>
      <c r="C2889">
        <v>0</v>
      </c>
    </row>
    <row r="2890" spans="1:3">
      <c r="A2890" s="3" t="s">
        <v>14556</v>
      </c>
      <c r="B2890">
        <v>0</v>
      </c>
      <c r="C2890">
        <v>0</v>
      </c>
    </row>
    <row r="2891" spans="1:3">
      <c r="A2891" s="3" t="s">
        <v>14559</v>
      </c>
      <c r="B2891">
        <v>0</v>
      </c>
      <c r="C2891">
        <v>0</v>
      </c>
    </row>
    <row r="2892" spans="1:3">
      <c r="A2892" s="3" t="s">
        <v>14562</v>
      </c>
      <c r="B2892">
        <v>0</v>
      </c>
      <c r="C2892">
        <v>0</v>
      </c>
    </row>
    <row r="2893" spans="1:3">
      <c r="A2893" s="3" t="s">
        <v>14565</v>
      </c>
      <c r="B2893">
        <v>0</v>
      </c>
      <c r="C2893">
        <v>0</v>
      </c>
    </row>
    <row r="2894" spans="1:3">
      <c r="A2894" s="3" t="s">
        <v>14576</v>
      </c>
      <c r="B2894">
        <v>0</v>
      </c>
      <c r="C2894">
        <v>0</v>
      </c>
    </row>
    <row r="2895" spans="1:3">
      <c r="A2895" s="3" t="s">
        <v>2219</v>
      </c>
      <c r="B2895">
        <v>1</v>
      </c>
      <c r="C2895">
        <v>0</v>
      </c>
    </row>
    <row r="2896" spans="1:3">
      <c r="A2896" s="3" t="s">
        <v>14582</v>
      </c>
      <c r="B2896">
        <v>0</v>
      </c>
      <c r="C2896">
        <v>0</v>
      </c>
    </row>
    <row r="2897" spans="1:3">
      <c r="A2897" s="3" t="s">
        <v>14589</v>
      </c>
      <c r="B2897">
        <v>0</v>
      </c>
      <c r="C2897">
        <v>0</v>
      </c>
    </row>
    <row r="2898" spans="1:3">
      <c r="A2898" s="3" t="s">
        <v>14592</v>
      </c>
      <c r="B2898">
        <v>0</v>
      </c>
      <c r="C2898">
        <v>0</v>
      </c>
    </row>
    <row r="2899" spans="1:3">
      <c r="A2899" s="3" t="s">
        <v>14595</v>
      </c>
      <c r="B2899">
        <v>0</v>
      </c>
      <c r="C2899">
        <v>0</v>
      </c>
    </row>
    <row r="2900" spans="1:3">
      <c r="A2900" s="3" t="s">
        <v>14600</v>
      </c>
      <c r="B2900">
        <v>0</v>
      </c>
      <c r="C2900">
        <v>0</v>
      </c>
    </row>
    <row r="2901" spans="1:3">
      <c r="A2901" s="3" t="s">
        <v>14603</v>
      </c>
      <c r="B2901">
        <v>0</v>
      </c>
      <c r="C2901">
        <v>0</v>
      </c>
    </row>
    <row r="2902" spans="1:3">
      <c r="A2902" s="3" t="s">
        <v>14608</v>
      </c>
      <c r="B2902">
        <v>0</v>
      </c>
      <c r="C2902">
        <v>0</v>
      </c>
    </row>
    <row r="2903" spans="1:3">
      <c r="A2903" s="3" t="s">
        <v>14611</v>
      </c>
      <c r="B2903">
        <v>0</v>
      </c>
      <c r="C2903">
        <v>0</v>
      </c>
    </row>
    <row r="2904" spans="1:3">
      <c r="A2904" s="3" t="s">
        <v>2222</v>
      </c>
      <c r="B2904">
        <v>1</v>
      </c>
      <c r="C2904">
        <v>0</v>
      </c>
    </row>
    <row r="2905" spans="1:3">
      <c r="A2905" s="3" t="s">
        <v>14628</v>
      </c>
      <c r="B2905">
        <v>0</v>
      </c>
      <c r="C2905">
        <v>0</v>
      </c>
    </row>
    <row r="2906" spans="1:3">
      <c r="A2906" s="3" t="s">
        <v>14631</v>
      </c>
      <c r="B2906">
        <v>0</v>
      </c>
      <c r="C2906">
        <v>0</v>
      </c>
    </row>
    <row r="2907" spans="1:3">
      <c r="A2907" s="3" t="s">
        <v>14638</v>
      </c>
      <c r="B2907">
        <v>0</v>
      </c>
      <c r="C2907">
        <v>0</v>
      </c>
    </row>
    <row r="2908" spans="1:3">
      <c r="A2908" s="3" t="s">
        <v>14643</v>
      </c>
      <c r="B2908">
        <v>0</v>
      </c>
      <c r="C2908">
        <v>0</v>
      </c>
    </row>
    <row r="2909" spans="1:3">
      <c r="A2909" s="3" t="s">
        <v>14646</v>
      </c>
      <c r="B2909">
        <v>0</v>
      </c>
      <c r="C2909">
        <v>0</v>
      </c>
    </row>
    <row r="2910" spans="1:3">
      <c r="A2910" s="3" t="s">
        <v>14651</v>
      </c>
      <c r="B2910">
        <v>0</v>
      </c>
      <c r="C2910">
        <v>0</v>
      </c>
    </row>
    <row r="2911" spans="1:3">
      <c r="A2911" s="3" t="s">
        <v>14657</v>
      </c>
      <c r="B2911">
        <v>0</v>
      </c>
      <c r="C2911">
        <v>0</v>
      </c>
    </row>
    <row r="2912" spans="1:3">
      <c r="A2912" s="3" t="s">
        <v>14668</v>
      </c>
      <c r="B2912">
        <v>0</v>
      </c>
      <c r="C2912">
        <v>0</v>
      </c>
    </row>
    <row r="2913" spans="1:3">
      <c r="A2913" s="3" t="s">
        <v>14671</v>
      </c>
      <c r="B2913">
        <v>0</v>
      </c>
      <c r="C2913">
        <v>0</v>
      </c>
    </row>
    <row r="2914" spans="1:3">
      <c r="A2914" s="3" t="s">
        <v>14676</v>
      </c>
      <c r="B2914">
        <v>0</v>
      </c>
      <c r="C2914">
        <v>0</v>
      </c>
    </row>
    <row r="2915" spans="1:3">
      <c r="A2915" s="3" t="s">
        <v>14679</v>
      </c>
      <c r="B2915">
        <v>0</v>
      </c>
      <c r="C2915">
        <v>0</v>
      </c>
    </row>
    <row r="2916" spans="1:3">
      <c r="A2916" s="3" t="s">
        <v>14682</v>
      </c>
      <c r="B2916">
        <v>0</v>
      </c>
      <c r="C2916">
        <v>0</v>
      </c>
    </row>
    <row r="2917" spans="1:3">
      <c r="A2917" s="3" t="s">
        <v>14687</v>
      </c>
      <c r="B2917">
        <v>0</v>
      </c>
      <c r="C2917">
        <v>0</v>
      </c>
    </row>
    <row r="2918" spans="1:3">
      <c r="A2918" s="3" t="s">
        <v>14691</v>
      </c>
      <c r="B2918">
        <v>0</v>
      </c>
      <c r="C2918">
        <v>0</v>
      </c>
    </row>
    <row r="2919" spans="1:3">
      <c r="A2919" s="3" t="s">
        <v>1333</v>
      </c>
      <c r="B2919">
        <v>1</v>
      </c>
      <c r="C2919">
        <v>0</v>
      </c>
    </row>
    <row r="2920" spans="1:3">
      <c r="A2920" s="3" t="s">
        <v>14699</v>
      </c>
      <c r="B2920">
        <v>0</v>
      </c>
      <c r="C2920">
        <v>0</v>
      </c>
    </row>
    <row r="2921" spans="1:3">
      <c r="A2921" s="3" t="s">
        <v>2225</v>
      </c>
      <c r="B2921">
        <v>1</v>
      </c>
      <c r="C2921">
        <v>0</v>
      </c>
    </row>
    <row r="2922" spans="1:3">
      <c r="A2922" s="3" t="s">
        <v>14706</v>
      </c>
      <c r="B2922">
        <v>0</v>
      </c>
      <c r="C2922">
        <v>0</v>
      </c>
    </row>
    <row r="2923" spans="1:3">
      <c r="A2923" s="3" t="s">
        <v>14715</v>
      </c>
      <c r="B2923">
        <v>0</v>
      </c>
      <c r="C2923">
        <v>0</v>
      </c>
    </row>
    <row r="2924" spans="1:3">
      <c r="A2924" s="3" t="s">
        <v>14718</v>
      </c>
      <c r="B2924">
        <v>1</v>
      </c>
      <c r="C2924">
        <v>0</v>
      </c>
    </row>
    <row r="2925" spans="1:3">
      <c r="A2925" s="3" t="s">
        <v>14721</v>
      </c>
      <c r="B2925">
        <v>0</v>
      </c>
      <c r="C2925">
        <v>0</v>
      </c>
    </row>
    <row r="2926" spans="1:3">
      <c r="A2926" s="3" t="s">
        <v>14726</v>
      </c>
      <c r="B2926">
        <v>0</v>
      </c>
      <c r="C2926">
        <v>0</v>
      </c>
    </row>
    <row r="2927" spans="1:3">
      <c r="A2927" s="3" t="s">
        <v>14729</v>
      </c>
      <c r="B2927">
        <v>0</v>
      </c>
      <c r="C2927">
        <v>0</v>
      </c>
    </row>
    <row r="2928" spans="1:3">
      <c r="A2928" s="3" t="s">
        <v>14738</v>
      </c>
      <c r="B2928">
        <v>0</v>
      </c>
      <c r="C2928">
        <v>0</v>
      </c>
    </row>
    <row r="2929" spans="1:3">
      <c r="A2929" s="3" t="s">
        <v>14741</v>
      </c>
      <c r="B2929">
        <v>2</v>
      </c>
      <c r="C2929">
        <v>0</v>
      </c>
    </row>
    <row r="2930" spans="1:3">
      <c r="A2930" s="3" t="s">
        <v>14746</v>
      </c>
      <c r="B2930">
        <v>0</v>
      </c>
      <c r="C2930">
        <v>0</v>
      </c>
    </row>
    <row r="2931" spans="1:3">
      <c r="A2931" s="3" t="s">
        <v>2229</v>
      </c>
      <c r="B2931">
        <v>1</v>
      </c>
      <c r="C2931">
        <v>0</v>
      </c>
    </row>
    <row r="2932" spans="1:3">
      <c r="A2932" s="3" t="s">
        <v>14749</v>
      </c>
      <c r="B2932">
        <v>0</v>
      </c>
      <c r="C2932">
        <v>0</v>
      </c>
    </row>
    <row r="2933" spans="1:3">
      <c r="A2933" s="3" t="s">
        <v>14754</v>
      </c>
      <c r="B2933">
        <v>0</v>
      </c>
      <c r="C2933">
        <v>0</v>
      </c>
    </row>
    <row r="2934" spans="1:3">
      <c r="A2934" s="3" t="s">
        <v>2232</v>
      </c>
      <c r="B2934">
        <v>1</v>
      </c>
      <c r="C2934">
        <v>0</v>
      </c>
    </row>
    <row r="2935" spans="1:3">
      <c r="A2935" s="3" t="s">
        <v>14767</v>
      </c>
      <c r="B2935">
        <v>0</v>
      </c>
      <c r="C2935">
        <v>0</v>
      </c>
    </row>
    <row r="2936" spans="1:3">
      <c r="A2936" s="3" t="s">
        <v>14772</v>
      </c>
      <c r="B2936">
        <v>0</v>
      </c>
      <c r="C2936">
        <v>0</v>
      </c>
    </row>
    <row r="2937" spans="1:3">
      <c r="A2937" s="3" t="s">
        <v>14775</v>
      </c>
      <c r="B2937">
        <v>0</v>
      </c>
      <c r="C2937">
        <v>0</v>
      </c>
    </row>
    <row r="2938" spans="1:3">
      <c r="A2938" s="3" t="s">
        <v>14778</v>
      </c>
      <c r="B2938">
        <v>0</v>
      </c>
      <c r="C2938">
        <v>0</v>
      </c>
    </row>
    <row r="2939" spans="1:3">
      <c r="A2939" s="3" t="s">
        <v>14789</v>
      </c>
      <c r="B2939">
        <v>0</v>
      </c>
      <c r="C2939">
        <v>0</v>
      </c>
    </row>
    <row r="2940" spans="1:3">
      <c r="A2940" s="3" t="s">
        <v>14792</v>
      </c>
      <c r="B2940">
        <v>0</v>
      </c>
      <c r="C2940">
        <v>0</v>
      </c>
    </row>
    <row r="2941" spans="1:3">
      <c r="A2941" s="3" t="s">
        <v>14805</v>
      </c>
      <c r="B2941">
        <v>0</v>
      </c>
      <c r="C2941">
        <v>0</v>
      </c>
    </row>
    <row r="2942" spans="1:3">
      <c r="A2942" s="3" t="s">
        <v>14812</v>
      </c>
      <c r="B2942">
        <v>0</v>
      </c>
      <c r="C2942">
        <v>0</v>
      </c>
    </row>
    <row r="2943" spans="1:3">
      <c r="A2943" s="3" t="s">
        <v>2235</v>
      </c>
      <c r="B2943">
        <v>1</v>
      </c>
      <c r="C2943">
        <v>0</v>
      </c>
    </row>
    <row r="2944" spans="1:3">
      <c r="A2944" s="3" t="s">
        <v>2238</v>
      </c>
      <c r="B2944">
        <v>2</v>
      </c>
      <c r="C2944">
        <v>0</v>
      </c>
    </row>
    <row r="2945" spans="1:3">
      <c r="A2945" s="3" t="s">
        <v>14819</v>
      </c>
      <c r="B2945">
        <v>0</v>
      </c>
      <c r="C2945">
        <v>0</v>
      </c>
    </row>
    <row r="2946" spans="1:3">
      <c r="A2946" s="3" t="s">
        <v>2243</v>
      </c>
      <c r="B2946">
        <v>1</v>
      </c>
      <c r="C2946">
        <v>0</v>
      </c>
    </row>
    <row r="2947" spans="1:3">
      <c r="A2947" s="3" t="s">
        <v>14830</v>
      </c>
      <c r="B2947">
        <v>0</v>
      </c>
      <c r="C2947">
        <v>0</v>
      </c>
    </row>
    <row r="2948" spans="1:3">
      <c r="A2948" s="3" t="s">
        <v>14837</v>
      </c>
      <c r="B2948">
        <v>0</v>
      </c>
      <c r="C2948">
        <v>0</v>
      </c>
    </row>
    <row r="2949" spans="1:3">
      <c r="A2949" s="3" t="s">
        <v>14840</v>
      </c>
      <c r="B2949">
        <v>0</v>
      </c>
      <c r="C2949">
        <v>0</v>
      </c>
    </row>
    <row r="2950" spans="1:3">
      <c r="A2950" s="3" t="s">
        <v>14843</v>
      </c>
      <c r="B2950">
        <v>0</v>
      </c>
      <c r="C2950">
        <v>0</v>
      </c>
    </row>
    <row r="2951" spans="1:3">
      <c r="A2951" s="3" t="s">
        <v>14846</v>
      </c>
      <c r="B2951">
        <v>0</v>
      </c>
      <c r="C2951">
        <v>0</v>
      </c>
    </row>
    <row r="2952" spans="1:3">
      <c r="A2952" s="3" t="s">
        <v>14851</v>
      </c>
      <c r="B2952">
        <v>0</v>
      </c>
      <c r="C2952">
        <v>0</v>
      </c>
    </row>
    <row r="2953" spans="1:3">
      <c r="A2953" s="3" t="s">
        <v>14856</v>
      </c>
      <c r="B2953">
        <v>0</v>
      </c>
      <c r="C2953">
        <v>0</v>
      </c>
    </row>
    <row r="2954" spans="1:3">
      <c r="A2954" s="3" t="s">
        <v>14859</v>
      </c>
      <c r="B2954">
        <v>0</v>
      </c>
      <c r="C2954">
        <v>0</v>
      </c>
    </row>
    <row r="2955" spans="1:3">
      <c r="A2955" s="3" t="s">
        <v>14862</v>
      </c>
      <c r="B2955">
        <v>0</v>
      </c>
      <c r="C2955">
        <v>0</v>
      </c>
    </row>
    <row r="2956" spans="1:3">
      <c r="A2956" s="3" t="s">
        <v>2246</v>
      </c>
      <c r="B2956">
        <v>1</v>
      </c>
      <c r="C2956">
        <v>0</v>
      </c>
    </row>
    <row r="2957" spans="1:3">
      <c r="A2957" s="3" t="s">
        <v>14871</v>
      </c>
      <c r="B2957">
        <v>0</v>
      </c>
      <c r="C2957">
        <v>0</v>
      </c>
    </row>
    <row r="2958" spans="1:3">
      <c r="A2958" s="3" t="s">
        <v>14880</v>
      </c>
      <c r="B2958">
        <v>0</v>
      </c>
      <c r="C2958">
        <v>0</v>
      </c>
    </row>
    <row r="2959" spans="1:3">
      <c r="A2959" s="3" t="s">
        <v>14883</v>
      </c>
      <c r="B2959">
        <v>0</v>
      </c>
      <c r="C2959">
        <v>0</v>
      </c>
    </row>
    <row r="2960" spans="1:3">
      <c r="A2960" s="3" t="s">
        <v>14886</v>
      </c>
      <c r="B2960">
        <v>0</v>
      </c>
      <c r="C2960">
        <v>0</v>
      </c>
    </row>
    <row r="2961" spans="1:3">
      <c r="A2961" s="3" t="s">
        <v>14889</v>
      </c>
      <c r="B2961">
        <v>0</v>
      </c>
      <c r="C2961">
        <v>0</v>
      </c>
    </row>
    <row r="2962" spans="1:3">
      <c r="A2962" s="3" t="s">
        <v>14892</v>
      </c>
      <c r="B2962">
        <v>0</v>
      </c>
      <c r="C2962">
        <v>0</v>
      </c>
    </row>
    <row r="2963" spans="1:3">
      <c r="A2963" s="3" t="s">
        <v>14897</v>
      </c>
      <c r="B2963">
        <v>0</v>
      </c>
      <c r="C2963">
        <v>0</v>
      </c>
    </row>
    <row r="2964" spans="1:3">
      <c r="A2964" s="3" t="s">
        <v>14900</v>
      </c>
      <c r="B2964">
        <v>0</v>
      </c>
      <c r="C2964">
        <v>0</v>
      </c>
    </row>
    <row r="2965" spans="1:3">
      <c r="A2965" s="3" t="s">
        <v>14907</v>
      </c>
      <c r="B2965">
        <v>0</v>
      </c>
      <c r="C2965">
        <v>0</v>
      </c>
    </row>
    <row r="2966" spans="1:3">
      <c r="A2966" s="3" t="s">
        <v>14910</v>
      </c>
      <c r="B2966">
        <v>0</v>
      </c>
      <c r="C2966">
        <v>0</v>
      </c>
    </row>
    <row r="2967" spans="1:3">
      <c r="A2967" s="3" t="s">
        <v>14913</v>
      </c>
      <c r="B2967">
        <v>0</v>
      </c>
      <c r="C2967">
        <v>0</v>
      </c>
    </row>
    <row r="2968" spans="1:3">
      <c r="A2968" s="3" t="s">
        <v>14916</v>
      </c>
      <c r="B2968">
        <v>0</v>
      </c>
      <c r="C2968">
        <v>0</v>
      </c>
    </row>
    <row r="2969" spans="1:3">
      <c r="A2969" s="3" t="s">
        <v>14923</v>
      </c>
      <c r="B2969">
        <v>0</v>
      </c>
      <c r="C2969">
        <v>0</v>
      </c>
    </row>
    <row r="2970" spans="1:3">
      <c r="A2970" s="3" t="s">
        <v>777</v>
      </c>
      <c r="B2970">
        <v>2</v>
      </c>
      <c r="C2970">
        <v>0</v>
      </c>
    </row>
    <row r="2971" spans="1:3">
      <c r="A2971" s="3" t="s">
        <v>14930</v>
      </c>
      <c r="B2971">
        <v>0</v>
      </c>
      <c r="C2971">
        <v>0</v>
      </c>
    </row>
    <row r="2972" spans="1:3">
      <c r="A2972" s="3" t="s">
        <v>14933</v>
      </c>
      <c r="B2972">
        <v>0</v>
      </c>
      <c r="C2972">
        <v>0</v>
      </c>
    </row>
    <row r="2973" spans="1:3">
      <c r="A2973" s="3" t="s">
        <v>14936</v>
      </c>
      <c r="B2973">
        <v>0</v>
      </c>
      <c r="C2973">
        <v>0</v>
      </c>
    </row>
    <row r="2974" spans="1:3">
      <c r="A2974" s="3" t="s">
        <v>14947</v>
      </c>
      <c r="B2974">
        <v>0</v>
      </c>
      <c r="C2974">
        <v>0</v>
      </c>
    </row>
    <row r="2975" spans="1:3">
      <c r="A2975" s="3" t="s">
        <v>14954</v>
      </c>
      <c r="B2975">
        <v>0</v>
      </c>
      <c r="C2975">
        <v>0</v>
      </c>
    </row>
    <row r="2976" spans="1:3">
      <c r="A2976" s="3" t="s">
        <v>14957</v>
      </c>
      <c r="B2976">
        <v>0</v>
      </c>
      <c r="C2976">
        <v>0</v>
      </c>
    </row>
    <row r="2977" spans="1:3">
      <c r="A2977" s="3" t="s">
        <v>14960</v>
      </c>
      <c r="B2977">
        <v>0</v>
      </c>
      <c r="C2977">
        <v>0</v>
      </c>
    </row>
    <row r="2978" spans="1:3">
      <c r="A2978" s="3" t="s">
        <v>14965</v>
      </c>
      <c r="B2978">
        <v>0</v>
      </c>
      <c r="C2978">
        <v>0</v>
      </c>
    </row>
    <row r="2979" spans="1:3">
      <c r="A2979" s="3" t="s">
        <v>14968</v>
      </c>
      <c r="B2979">
        <v>0</v>
      </c>
      <c r="C2979">
        <v>0</v>
      </c>
    </row>
    <row r="2980" spans="1:3">
      <c r="A2980" s="3" t="s">
        <v>14971</v>
      </c>
      <c r="B2980">
        <v>0</v>
      </c>
      <c r="C2980">
        <v>0</v>
      </c>
    </row>
    <row r="2981" spans="1:3">
      <c r="A2981" s="3" t="s">
        <v>14976</v>
      </c>
      <c r="B2981">
        <v>0</v>
      </c>
      <c r="C2981">
        <v>0</v>
      </c>
    </row>
    <row r="2982" spans="1:3">
      <c r="A2982" s="3" t="s">
        <v>2249</v>
      </c>
      <c r="B2982">
        <v>1</v>
      </c>
      <c r="C2982">
        <v>0</v>
      </c>
    </row>
    <row r="2983" spans="1:3">
      <c r="A2983" s="3" t="s">
        <v>14981</v>
      </c>
      <c r="B2983">
        <v>0</v>
      </c>
      <c r="C2983">
        <v>0</v>
      </c>
    </row>
    <row r="2984" spans="1:3">
      <c r="A2984" s="3" t="s">
        <v>2681</v>
      </c>
      <c r="B2984">
        <v>0</v>
      </c>
      <c r="C2984">
        <v>0</v>
      </c>
    </row>
    <row r="2985" spans="1:3">
      <c r="A2985" s="3" t="s">
        <v>14984</v>
      </c>
      <c r="B2985">
        <v>0</v>
      </c>
      <c r="C2985">
        <v>0</v>
      </c>
    </row>
    <row r="2986" spans="1:3">
      <c r="A2986" s="3" t="s">
        <v>14987</v>
      </c>
      <c r="B2986">
        <v>0</v>
      </c>
      <c r="C2986">
        <v>0</v>
      </c>
    </row>
    <row r="2987" spans="1:3">
      <c r="A2987" s="3" t="s">
        <v>14992</v>
      </c>
      <c r="B2987">
        <v>0</v>
      </c>
      <c r="C2987">
        <v>0</v>
      </c>
    </row>
    <row r="2988" spans="1:3">
      <c r="A2988" s="3" t="s">
        <v>15001</v>
      </c>
      <c r="B2988">
        <v>0</v>
      </c>
      <c r="C2988">
        <v>0</v>
      </c>
    </row>
    <row r="2989" spans="1:3">
      <c r="A2989" s="3" t="s">
        <v>15008</v>
      </c>
      <c r="B2989">
        <v>0</v>
      </c>
      <c r="C2989">
        <v>0</v>
      </c>
    </row>
    <row r="2990" spans="1:3">
      <c r="A2990" s="3" t="s">
        <v>15011</v>
      </c>
      <c r="B2990">
        <v>0</v>
      </c>
      <c r="C2990">
        <v>0</v>
      </c>
    </row>
    <row r="2991" spans="1:3">
      <c r="A2991" s="3" t="s">
        <v>15014</v>
      </c>
      <c r="B2991">
        <v>0</v>
      </c>
      <c r="C2991">
        <v>0</v>
      </c>
    </row>
    <row r="2992" spans="1:3">
      <c r="A2992" s="3" t="s">
        <v>15017</v>
      </c>
      <c r="B2992">
        <v>0</v>
      </c>
      <c r="C2992">
        <v>0</v>
      </c>
    </row>
    <row r="2993" spans="1:3">
      <c r="A2993" s="3" t="s">
        <v>15020</v>
      </c>
      <c r="B2993">
        <v>0</v>
      </c>
      <c r="C2993">
        <v>0</v>
      </c>
    </row>
    <row r="2994" spans="1:3">
      <c r="A2994" s="3" t="s">
        <v>15025</v>
      </c>
      <c r="B2994">
        <v>0</v>
      </c>
      <c r="C2994">
        <v>0</v>
      </c>
    </row>
    <row r="2995" spans="1:3">
      <c r="A2995" s="3" t="s">
        <v>15032</v>
      </c>
      <c r="B2995">
        <v>0</v>
      </c>
      <c r="C2995">
        <v>0</v>
      </c>
    </row>
    <row r="2996" spans="1:3">
      <c r="A2996" s="3" t="s">
        <v>2252</v>
      </c>
      <c r="B2996">
        <v>1</v>
      </c>
      <c r="C2996">
        <v>0</v>
      </c>
    </row>
    <row r="2997" spans="1:3">
      <c r="A2997" s="3" t="s">
        <v>15039</v>
      </c>
      <c r="B2997">
        <v>0</v>
      </c>
      <c r="C2997">
        <v>0</v>
      </c>
    </row>
    <row r="2998" spans="1:3">
      <c r="A2998" s="3" t="s">
        <v>15048</v>
      </c>
      <c r="B2998">
        <v>0</v>
      </c>
      <c r="C2998">
        <v>0</v>
      </c>
    </row>
    <row r="2999" spans="1:3">
      <c r="A2999" s="3" t="s">
        <v>15051</v>
      </c>
      <c r="B2999">
        <v>0</v>
      </c>
      <c r="C2999">
        <v>0</v>
      </c>
    </row>
    <row r="3000" spans="1:3">
      <c r="A3000" s="3" t="s">
        <v>15055</v>
      </c>
      <c r="B3000">
        <v>0</v>
      </c>
      <c r="C3000">
        <v>0</v>
      </c>
    </row>
    <row r="3001" spans="1:3">
      <c r="A3001" s="3" t="s">
        <v>15058</v>
      </c>
      <c r="B3001">
        <v>0</v>
      </c>
      <c r="C3001">
        <v>0</v>
      </c>
    </row>
    <row r="3002" spans="1:3">
      <c r="A3002" s="3" t="s">
        <v>15061</v>
      </c>
      <c r="B3002">
        <v>0</v>
      </c>
      <c r="C3002">
        <v>0</v>
      </c>
    </row>
    <row r="3003" spans="1:3">
      <c r="A3003" s="3" t="s">
        <v>15066</v>
      </c>
      <c r="B3003">
        <v>1</v>
      </c>
      <c r="C3003">
        <v>0</v>
      </c>
    </row>
    <row r="3004" spans="1:3">
      <c r="A3004" s="3" t="s">
        <v>15073</v>
      </c>
      <c r="B3004">
        <v>0</v>
      </c>
      <c r="C3004">
        <v>0</v>
      </c>
    </row>
    <row r="3005" spans="1:3">
      <c r="A3005" s="3" t="s">
        <v>15080</v>
      </c>
      <c r="B3005">
        <v>0</v>
      </c>
      <c r="C3005">
        <v>0</v>
      </c>
    </row>
    <row r="3006" spans="1:3">
      <c r="A3006" s="3" t="s">
        <v>15083</v>
      </c>
      <c r="B3006">
        <v>0</v>
      </c>
      <c r="C3006">
        <v>0</v>
      </c>
    </row>
    <row r="3007" spans="1:3">
      <c r="A3007" s="3" t="s">
        <v>2255</v>
      </c>
      <c r="B3007">
        <v>1</v>
      </c>
      <c r="C3007">
        <v>0</v>
      </c>
    </row>
    <row r="3008" spans="1:3">
      <c r="A3008" s="3" t="s">
        <v>2258</v>
      </c>
      <c r="B3008">
        <v>1</v>
      </c>
      <c r="C3008">
        <v>0</v>
      </c>
    </row>
    <row r="3009" spans="1:3">
      <c r="A3009" s="3" t="s">
        <v>15088</v>
      </c>
      <c r="B3009">
        <v>0</v>
      </c>
      <c r="C3009">
        <v>0</v>
      </c>
    </row>
    <row r="3010" spans="1:3">
      <c r="A3010" s="3" t="s">
        <v>15091</v>
      </c>
      <c r="B3010">
        <v>0</v>
      </c>
      <c r="C3010">
        <v>0</v>
      </c>
    </row>
    <row r="3011" spans="1:3">
      <c r="A3011" s="3" t="s">
        <v>15094</v>
      </c>
      <c r="B3011">
        <v>0</v>
      </c>
      <c r="C3011">
        <v>0</v>
      </c>
    </row>
    <row r="3012" spans="1:3">
      <c r="A3012" s="3" t="s">
        <v>310</v>
      </c>
      <c r="B3012">
        <v>6</v>
      </c>
      <c r="C3012">
        <v>0</v>
      </c>
    </row>
    <row r="3013" spans="1:3">
      <c r="A3013" s="3" t="s">
        <v>1390</v>
      </c>
      <c r="B3013">
        <v>0</v>
      </c>
      <c r="C3013">
        <v>0</v>
      </c>
    </row>
    <row r="3014" spans="1:3">
      <c r="A3014" s="3" t="s">
        <v>15107</v>
      </c>
      <c r="B3014">
        <v>0</v>
      </c>
      <c r="C3014">
        <v>0</v>
      </c>
    </row>
    <row r="3015" spans="1:3">
      <c r="A3015" s="3" t="s">
        <v>15110</v>
      </c>
      <c r="B3015">
        <v>0</v>
      </c>
      <c r="C3015">
        <v>0</v>
      </c>
    </row>
    <row r="3016" spans="1:3">
      <c r="A3016" s="3" t="s">
        <v>15113</v>
      </c>
      <c r="B3016">
        <v>0</v>
      </c>
      <c r="C3016">
        <v>0</v>
      </c>
    </row>
    <row r="3017" spans="1:3">
      <c r="A3017" s="3" t="s">
        <v>2517</v>
      </c>
      <c r="B3017">
        <v>1</v>
      </c>
      <c r="C3017">
        <v>0</v>
      </c>
    </row>
    <row r="3018" spans="1:3">
      <c r="A3018" s="3" t="s">
        <v>15120</v>
      </c>
      <c r="B3018">
        <v>0</v>
      </c>
      <c r="C3018">
        <v>0</v>
      </c>
    </row>
    <row r="3019" spans="1:3">
      <c r="A3019" s="3" t="s">
        <v>15123</v>
      </c>
      <c r="B3019">
        <v>0</v>
      </c>
      <c r="C3019">
        <v>0</v>
      </c>
    </row>
    <row r="3020" spans="1:3">
      <c r="A3020" s="3" t="s">
        <v>15126</v>
      </c>
      <c r="B3020">
        <v>0</v>
      </c>
      <c r="C3020">
        <v>0</v>
      </c>
    </row>
    <row r="3021" spans="1:3">
      <c r="A3021" s="3" t="s">
        <v>15133</v>
      </c>
      <c r="B3021">
        <v>0</v>
      </c>
      <c r="C3021">
        <v>0</v>
      </c>
    </row>
    <row r="3022" spans="1:3">
      <c r="A3022" s="3" t="s">
        <v>225</v>
      </c>
      <c r="B3022">
        <v>9</v>
      </c>
      <c r="C3022">
        <v>0</v>
      </c>
    </row>
    <row r="3023" spans="1:3">
      <c r="A3023" s="3" t="s">
        <v>15147</v>
      </c>
      <c r="B3023">
        <v>0</v>
      </c>
      <c r="C3023">
        <v>0</v>
      </c>
    </row>
    <row r="3024" spans="1:3">
      <c r="A3024" s="3" t="s">
        <v>15150</v>
      </c>
      <c r="B3024">
        <v>0</v>
      </c>
      <c r="C3024">
        <v>0</v>
      </c>
    </row>
    <row r="3025" spans="1:3">
      <c r="A3025" s="3" t="s">
        <v>15153</v>
      </c>
      <c r="B3025">
        <v>0</v>
      </c>
      <c r="C3025">
        <v>0</v>
      </c>
    </row>
    <row r="3026" spans="1:3">
      <c r="A3026" s="3" t="s">
        <v>15158</v>
      </c>
      <c r="B3026">
        <v>0</v>
      </c>
      <c r="C3026">
        <v>0</v>
      </c>
    </row>
    <row r="3027" spans="1:3">
      <c r="A3027" s="3" t="s">
        <v>15161</v>
      </c>
      <c r="B3027">
        <v>0</v>
      </c>
      <c r="C3027">
        <v>0</v>
      </c>
    </row>
    <row r="3028" spans="1:3">
      <c r="A3028" s="3" t="s">
        <v>15164</v>
      </c>
      <c r="B3028">
        <v>0</v>
      </c>
      <c r="C3028">
        <v>0</v>
      </c>
    </row>
    <row r="3029" spans="1:3">
      <c r="A3029" s="3" t="s">
        <v>15169</v>
      </c>
      <c r="B3029">
        <v>0</v>
      </c>
      <c r="C3029">
        <v>0</v>
      </c>
    </row>
    <row r="3030" spans="1:3">
      <c r="A3030" s="3" t="s">
        <v>15172</v>
      </c>
      <c r="B3030">
        <v>0</v>
      </c>
      <c r="C3030">
        <v>0</v>
      </c>
    </row>
    <row r="3031" spans="1:3">
      <c r="A3031" s="3" t="s">
        <v>15179</v>
      </c>
      <c r="B3031">
        <v>0</v>
      </c>
      <c r="C3031">
        <v>0</v>
      </c>
    </row>
    <row r="3032" spans="1:3">
      <c r="A3032" s="3" t="s">
        <v>15182</v>
      </c>
      <c r="B3032">
        <v>0</v>
      </c>
      <c r="C3032">
        <v>0</v>
      </c>
    </row>
    <row r="3033" spans="1:3">
      <c r="A3033" s="3" t="s">
        <v>15185</v>
      </c>
      <c r="B3033">
        <v>0</v>
      </c>
      <c r="C3033">
        <v>0</v>
      </c>
    </row>
    <row r="3034" spans="1:3">
      <c r="A3034" s="3" t="s">
        <v>15192</v>
      </c>
      <c r="B3034">
        <v>0</v>
      </c>
      <c r="C3034">
        <v>0</v>
      </c>
    </row>
    <row r="3035" spans="1:3">
      <c r="A3035" s="3" t="s">
        <v>15195</v>
      </c>
      <c r="B3035">
        <v>0</v>
      </c>
      <c r="C3035">
        <v>0</v>
      </c>
    </row>
    <row r="3036" spans="1:3">
      <c r="A3036" s="3" t="s">
        <v>15200</v>
      </c>
      <c r="B3036">
        <v>0</v>
      </c>
      <c r="C3036">
        <v>0</v>
      </c>
    </row>
    <row r="3037" spans="1:3">
      <c r="A3037" s="3" t="s">
        <v>15205</v>
      </c>
      <c r="B3037">
        <v>0</v>
      </c>
      <c r="C3037">
        <v>0</v>
      </c>
    </row>
    <row r="3038" spans="1:3">
      <c r="A3038" s="3" t="s">
        <v>15208</v>
      </c>
      <c r="B3038">
        <v>0</v>
      </c>
      <c r="C3038">
        <v>0</v>
      </c>
    </row>
    <row r="3039" spans="1:3">
      <c r="A3039" s="3" t="s">
        <v>15211</v>
      </c>
      <c r="B3039">
        <v>0</v>
      </c>
      <c r="C3039">
        <v>0</v>
      </c>
    </row>
    <row r="3040" spans="1:3">
      <c r="A3040" s="3" t="s">
        <v>15219</v>
      </c>
      <c r="B3040">
        <v>0</v>
      </c>
      <c r="C3040">
        <v>0</v>
      </c>
    </row>
    <row r="3041" spans="1:3">
      <c r="A3041" s="3" t="s">
        <v>2263</v>
      </c>
      <c r="B3041">
        <v>1</v>
      </c>
      <c r="C3041">
        <v>0</v>
      </c>
    </row>
    <row r="3042" spans="1:3">
      <c r="A3042" s="3" t="s">
        <v>15232</v>
      </c>
      <c r="B3042">
        <v>0</v>
      </c>
      <c r="C3042">
        <v>0</v>
      </c>
    </row>
    <row r="3043" spans="1:3">
      <c r="A3043" s="3" t="s">
        <v>15237</v>
      </c>
      <c r="B3043">
        <v>0</v>
      </c>
      <c r="C3043">
        <v>0</v>
      </c>
    </row>
    <row r="3044" spans="1:3">
      <c r="A3044" s="3" t="s">
        <v>15240</v>
      </c>
      <c r="B3044">
        <v>0</v>
      </c>
      <c r="C3044">
        <v>0</v>
      </c>
    </row>
    <row r="3045" spans="1:3">
      <c r="A3045" s="3" t="s">
        <v>15249</v>
      </c>
      <c r="B3045">
        <v>0</v>
      </c>
      <c r="C3045">
        <v>0</v>
      </c>
    </row>
    <row r="3046" spans="1:3">
      <c r="A3046" s="3" t="s">
        <v>15260</v>
      </c>
      <c r="B3046">
        <v>0</v>
      </c>
      <c r="C3046">
        <v>0</v>
      </c>
    </row>
    <row r="3047" spans="1:3">
      <c r="A3047" s="3" t="s">
        <v>15263</v>
      </c>
      <c r="B3047">
        <v>0</v>
      </c>
      <c r="C3047">
        <v>0</v>
      </c>
    </row>
    <row r="3048" spans="1:3">
      <c r="A3048" s="3" t="s">
        <v>15266</v>
      </c>
      <c r="B3048">
        <v>0</v>
      </c>
      <c r="C3048">
        <v>0</v>
      </c>
    </row>
    <row r="3049" spans="1:3">
      <c r="A3049" s="3" t="s">
        <v>15271</v>
      </c>
      <c r="B3049">
        <v>0</v>
      </c>
      <c r="C3049">
        <v>0</v>
      </c>
    </row>
    <row r="3050" spans="1:3">
      <c r="A3050" s="3" t="s">
        <v>15274</v>
      </c>
      <c r="B3050">
        <v>0</v>
      </c>
      <c r="C3050">
        <v>0</v>
      </c>
    </row>
    <row r="3051" spans="1:3">
      <c r="A3051" s="3" t="s">
        <v>15285</v>
      </c>
      <c r="B3051">
        <v>0</v>
      </c>
      <c r="C3051">
        <v>0</v>
      </c>
    </row>
    <row r="3052" spans="1:3">
      <c r="A3052" s="3" t="s">
        <v>15290</v>
      </c>
      <c r="B3052">
        <v>0</v>
      </c>
      <c r="C3052">
        <v>0</v>
      </c>
    </row>
    <row r="3053" spans="1:3">
      <c r="A3053" s="3" t="s">
        <v>15299</v>
      </c>
      <c r="B3053">
        <v>0</v>
      </c>
      <c r="C3053">
        <v>0</v>
      </c>
    </row>
    <row r="3054" spans="1:3">
      <c r="A3054" s="3" t="s">
        <v>15306</v>
      </c>
      <c r="B3054">
        <v>0</v>
      </c>
      <c r="C3054">
        <v>0</v>
      </c>
    </row>
    <row r="3055" spans="1:3">
      <c r="A3055" s="3" t="s">
        <v>15309</v>
      </c>
      <c r="B3055">
        <v>0</v>
      </c>
      <c r="C3055">
        <v>0</v>
      </c>
    </row>
    <row r="3056" spans="1:3">
      <c r="A3056" s="3" t="s">
        <v>15312</v>
      </c>
      <c r="B3056">
        <v>0</v>
      </c>
      <c r="C3056">
        <v>0</v>
      </c>
    </row>
    <row r="3057" spans="1:3">
      <c r="A3057" s="3" t="s">
        <v>15319</v>
      </c>
      <c r="B3057">
        <v>0</v>
      </c>
      <c r="C3057">
        <v>0</v>
      </c>
    </row>
    <row r="3058" spans="1:3">
      <c r="A3058" s="3" t="s">
        <v>15322</v>
      </c>
      <c r="B3058">
        <v>0</v>
      </c>
      <c r="C3058">
        <v>0</v>
      </c>
    </row>
    <row r="3059" spans="1:3">
      <c r="A3059" s="3" t="s">
        <v>15325</v>
      </c>
      <c r="B3059">
        <v>0</v>
      </c>
      <c r="C3059">
        <v>0</v>
      </c>
    </row>
    <row r="3060" spans="1:3">
      <c r="A3060" s="3" t="s">
        <v>15334</v>
      </c>
      <c r="B3060">
        <v>0</v>
      </c>
      <c r="C3060">
        <v>0</v>
      </c>
    </row>
    <row r="3061" spans="1:3">
      <c r="A3061" s="3" t="s">
        <v>15337</v>
      </c>
      <c r="B3061">
        <v>0</v>
      </c>
      <c r="C3061">
        <v>0</v>
      </c>
    </row>
    <row r="3062" spans="1:3">
      <c r="A3062" s="3" t="s">
        <v>15340</v>
      </c>
      <c r="B3062">
        <v>0</v>
      </c>
      <c r="C3062">
        <v>0</v>
      </c>
    </row>
    <row r="3063" spans="1:3">
      <c r="A3063" s="3" t="s">
        <v>15343</v>
      </c>
      <c r="B3063">
        <v>0</v>
      </c>
      <c r="C3063">
        <v>0</v>
      </c>
    </row>
    <row r="3064" spans="1:3">
      <c r="A3064" s="3" t="s">
        <v>489</v>
      </c>
      <c r="B3064">
        <v>5</v>
      </c>
      <c r="C3064">
        <v>0</v>
      </c>
    </row>
    <row r="3065" spans="1:3">
      <c r="A3065" s="3" t="s">
        <v>15352</v>
      </c>
      <c r="B3065">
        <v>0</v>
      </c>
      <c r="C3065">
        <v>0</v>
      </c>
    </row>
    <row r="3066" spans="1:3">
      <c r="A3066" s="3" t="s">
        <v>15361</v>
      </c>
      <c r="B3066">
        <v>0</v>
      </c>
      <c r="C3066">
        <v>0</v>
      </c>
    </row>
    <row r="3067" spans="1:3">
      <c r="A3067" s="3" t="s">
        <v>15364</v>
      </c>
      <c r="B3067">
        <v>0</v>
      </c>
      <c r="C3067">
        <v>0</v>
      </c>
    </row>
    <row r="3068" spans="1:3">
      <c r="A3068" s="3" t="s">
        <v>667</v>
      </c>
      <c r="B3068">
        <v>3</v>
      </c>
      <c r="C3068">
        <v>0</v>
      </c>
    </row>
    <row r="3069" spans="1:3">
      <c r="A3069" s="3" t="s">
        <v>527</v>
      </c>
      <c r="B3069">
        <v>5</v>
      </c>
      <c r="C3069">
        <v>0</v>
      </c>
    </row>
    <row r="3070" spans="1:3">
      <c r="A3070" s="3" t="s">
        <v>15373</v>
      </c>
      <c r="B3070">
        <v>0</v>
      </c>
      <c r="C3070">
        <v>0</v>
      </c>
    </row>
    <row r="3071" spans="1:3">
      <c r="A3071" s="3" t="s">
        <v>15380</v>
      </c>
      <c r="B3071">
        <v>0</v>
      </c>
      <c r="C3071">
        <v>0</v>
      </c>
    </row>
    <row r="3072" spans="1:3">
      <c r="A3072" s="3" t="s">
        <v>15383</v>
      </c>
      <c r="B3072">
        <v>0</v>
      </c>
      <c r="C3072">
        <v>0</v>
      </c>
    </row>
    <row r="3073" spans="1:3">
      <c r="A3073" s="3" t="s">
        <v>15386</v>
      </c>
      <c r="B3073">
        <v>0</v>
      </c>
      <c r="C3073">
        <v>0</v>
      </c>
    </row>
    <row r="3074" spans="1:3">
      <c r="A3074" s="3" t="s">
        <v>15391</v>
      </c>
      <c r="B3074">
        <v>0</v>
      </c>
      <c r="C3074">
        <v>0</v>
      </c>
    </row>
    <row r="3075" spans="1:3">
      <c r="A3075" s="3" t="s">
        <v>15396</v>
      </c>
      <c r="B3075">
        <v>0</v>
      </c>
      <c r="C3075">
        <v>0</v>
      </c>
    </row>
    <row r="3076" spans="1:3">
      <c r="A3076" s="3" t="s">
        <v>126</v>
      </c>
      <c r="B3076">
        <v>11</v>
      </c>
      <c r="C3076">
        <v>0</v>
      </c>
    </row>
    <row r="3077" spans="1:3">
      <c r="A3077" s="3" t="s">
        <v>15401</v>
      </c>
      <c r="B3077">
        <v>0</v>
      </c>
      <c r="C3077">
        <v>0</v>
      </c>
    </row>
    <row r="3078" spans="1:3">
      <c r="A3078" s="3" t="s">
        <v>15404</v>
      </c>
      <c r="B3078">
        <v>0</v>
      </c>
      <c r="C3078">
        <v>0</v>
      </c>
    </row>
    <row r="3079" spans="1:3">
      <c r="A3079" s="3" t="s">
        <v>15407</v>
      </c>
      <c r="B3079">
        <v>0</v>
      </c>
      <c r="C3079">
        <v>0</v>
      </c>
    </row>
    <row r="3080" spans="1:3">
      <c r="A3080" s="3" t="s">
        <v>15412</v>
      </c>
      <c r="B3080">
        <v>0</v>
      </c>
      <c r="C3080">
        <v>0</v>
      </c>
    </row>
    <row r="3081" spans="1:3">
      <c r="A3081" s="3" t="s">
        <v>15418</v>
      </c>
      <c r="B3081">
        <v>0</v>
      </c>
      <c r="C3081">
        <v>0</v>
      </c>
    </row>
    <row r="3082" spans="1:3">
      <c r="A3082" s="3" t="s">
        <v>2266</v>
      </c>
      <c r="B3082">
        <v>1</v>
      </c>
      <c r="C3082">
        <v>0</v>
      </c>
    </row>
    <row r="3083" spans="1:3">
      <c r="A3083" s="3" t="s">
        <v>15421</v>
      </c>
      <c r="B3083">
        <v>0</v>
      </c>
      <c r="C3083">
        <v>0</v>
      </c>
    </row>
    <row r="3084" spans="1:3">
      <c r="A3084" s="3" t="s">
        <v>15424</v>
      </c>
      <c r="B3084">
        <v>0</v>
      </c>
      <c r="C3084">
        <v>0</v>
      </c>
    </row>
    <row r="3085" spans="1:3">
      <c r="A3085" s="3" t="s">
        <v>15427</v>
      </c>
      <c r="B3085">
        <v>0</v>
      </c>
      <c r="C3085">
        <v>0</v>
      </c>
    </row>
    <row r="3086" spans="1:3">
      <c r="A3086" s="3" t="s">
        <v>15430</v>
      </c>
      <c r="B3086">
        <v>0</v>
      </c>
      <c r="C3086">
        <v>0</v>
      </c>
    </row>
    <row r="3087" spans="1:3">
      <c r="A3087" s="3" t="s">
        <v>2269</v>
      </c>
      <c r="B3087">
        <v>1</v>
      </c>
      <c r="C3087">
        <v>0</v>
      </c>
    </row>
    <row r="3088" spans="1:3">
      <c r="A3088" s="3" t="s">
        <v>15433</v>
      </c>
      <c r="B3088">
        <v>0</v>
      </c>
      <c r="C3088">
        <v>0</v>
      </c>
    </row>
    <row r="3089" spans="1:3">
      <c r="A3089" s="3" t="s">
        <v>15436</v>
      </c>
      <c r="B3089">
        <v>0</v>
      </c>
      <c r="C3089">
        <v>0</v>
      </c>
    </row>
    <row r="3090" spans="1:3">
      <c r="A3090" s="3" t="s">
        <v>15441</v>
      </c>
      <c r="B3090">
        <v>0</v>
      </c>
      <c r="C3090">
        <v>0</v>
      </c>
    </row>
    <row r="3091" spans="1:3">
      <c r="A3091" s="3" t="s">
        <v>15444</v>
      </c>
      <c r="B3091">
        <v>0</v>
      </c>
      <c r="C3091">
        <v>0</v>
      </c>
    </row>
    <row r="3092" spans="1:3">
      <c r="A3092" s="3" t="s">
        <v>15453</v>
      </c>
      <c r="B3092">
        <v>0</v>
      </c>
      <c r="C3092">
        <v>0</v>
      </c>
    </row>
    <row r="3093" spans="1:3">
      <c r="A3093" s="3" t="s">
        <v>1297</v>
      </c>
      <c r="B3093">
        <v>1</v>
      </c>
      <c r="C3093">
        <v>0</v>
      </c>
    </row>
    <row r="3094" spans="1:3">
      <c r="A3094" s="3" t="s">
        <v>102</v>
      </c>
      <c r="B3094">
        <v>9</v>
      </c>
      <c r="C3094">
        <v>0</v>
      </c>
    </row>
    <row r="3095" spans="1:3">
      <c r="A3095" s="3" t="s">
        <v>2272</v>
      </c>
      <c r="B3095">
        <v>1</v>
      </c>
      <c r="C3095">
        <v>0</v>
      </c>
    </row>
    <row r="3096" spans="1:3">
      <c r="A3096" s="3" t="s">
        <v>15466</v>
      </c>
      <c r="B3096">
        <v>0</v>
      </c>
      <c r="C3096">
        <v>0</v>
      </c>
    </row>
    <row r="3097" spans="1:3">
      <c r="A3097" s="3" t="s">
        <v>15469</v>
      </c>
      <c r="B3097">
        <v>0</v>
      </c>
      <c r="C3097">
        <v>0</v>
      </c>
    </row>
    <row r="3098" spans="1:3">
      <c r="A3098" s="3" t="s">
        <v>15478</v>
      </c>
      <c r="B3098">
        <v>0</v>
      </c>
      <c r="C3098">
        <v>0</v>
      </c>
    </row>
    <row r="3099" spans="1:3">
      <c r="A3099" s="3" t="s">
        <v>1366</v>
      </c>
      <c r="B3099">
        <v>2</v>
      </c>
      <c r="C3099">
        <v>0</v>
      </c>
    </row>
    <row r="3100" spans="1:3">
      <c r="A3100" s="3" t="s">
        <v>15481</v>
      </c>
      <c r="B3100">
        <v>0</v>
      </c>
      <c r="C3100">
        <v>0</v>
      </c>
    </row>
    <row r="3101" spans="1:3">
      <c r="A3101" s="3" t="s">
        <v>1178</v>
      </c>
      <c r="B3101">
        <v>2</v>
      </c>
      <c r="C3101">
        <v>0</v>
      </c>
    </row>
    <row r="3102" spans="1:3">
      <c r="A3102" s="3" t="s">
        <v>15486</v>
      </c>
      <c r="B3102">
        <v>0</v>
      </c>
      <c r="C3102">
        <v>0</v>
      </c>
    </row>
    <row r="3103" spans="1:3">
      <c r="A3103" s="3" t="s">
        <v>15494</v>
      </c>
      <c r="B3103">
        <v>0</v>
      </c>
      <c r="C3103">
        <v>0</v>
      </c>
    </row>
    <row r="3104" spans="1:3">
      <c r="A3104" s="3" t="s">
        <v>15499</v>
      </c>
      <c r="B3104">
        <v>0</v>
      </c>
      <c r="C3104">
        <v>0</v>
      </c>
    </row>
    <row r="3105" spans="1:3">
      <c r="A3105" s="3" t="s">
        <v>15502</v>
      </c>
      <c r="B3105">
        <v>0</v>
      </c>
      <c r="C3105">
        <v>0</v>
      </c>
    </row>
    <row r="3106" spans="1:3">
      <c r="A3106" s="3" t="s">
        <v>15505</v>
      </c>
      <c r="B3106">
        <v>0</v>
      </c>
      <c r="C3106">
        <v>0</v>
      </c>
    </row>
    <row r="3107" spans="1:3">
      <c r="A3107" s="3" t="s">
        <v>15508</v>
      </c>
      <c r="B3107">
        <v>0</v>
      </c>
      <c r="C3107">
        <v>0</v>
      </c>
    </row>
    <row r="3108" spans="1:3">
      <c r="A3108" s="3" t="s">
        <v>15511</v>
      </c>
      <c r="B3108">
        <v>0</v>
      </c>
      <c r="C3108">
        <v>0</v>
      </c>
    </row>
    <row r="3109" spans="1:3">
      <c r="A3109" s="3" t="s">
        <v>15514</v>
      </c>
      <c r="B3109">
        <v>0</v>
      </c>
      <c r="C3109">
        <v>0</v>
      </c>
    </row>
    <row r="3110" spans="1:3">
      <c r="A3110" s="3" t="s">
        <v>15517</v>
      </c>
      <c r="B3110">
        <v>0</v>
      </c>
      <c r="C3110">
        <v>0</v>
      </c>
    </row>
    <row r="3111" spans="1:3">
      <c r="A3111" s="3" t="s">
        <v>15522</v>
      </c>
      <c r="B3111">
        <v>0</v>
      </c>
      <c r="C3111">
        <v>0</v>
      </c>
    </row>
    <row r="3112" spans="1:3">
      <c r="A3112" s="3" t="s">
        <v>15525</v>
      </c>
      <c r="B3112">
        <v>0</v>
      </c>
      <c r="C3112">
        <v>0</v>
      </c>
    </row>
    <row r="3113" spans="1:3">
      <c r="A3113" s="3" t="s">
        <v>15528</v>
      </c>
      <c r="B3113">
        <v>0</v>
      </c>
      <c r="C3113">
        <v>0</v>
      </c>
    </row>
    <row r="3114" spans="1:3">
      <c r="A3114" s="3" t="s">
        <v>671</v>
      </c>
      <c r="B3114">
        <v>4</v>
      </c>
      <c r="C3114">
        <v>0</v>
      </c>
    </row>
    <row r="3115" spans="1:3">
      <c r="A3115" s="3" t="s">
        <v>2275</v>
      </c>
      <c r="B3115">
        <v>1</v>
      </c>
      <c r="C3115">
        <v>0</v>
      </c>
    </row>
    <row r="3116" spans="1:3">
      <c r="A3116" s="3" t="s">
        <v>15531</v>
      </c>
      <c r="B3116">
        <v>0</v>
      </c>
      <c r="C3116">
        <v>0</v>
      </c>
    </row>
    <row r="3117" spans="1:3">
      <c r="A3117" s="3" t="s">
        <v>15536</v>
      </c>
      <c r="B3117">
        <v>0</v>
      </c>
      <c r="C3117">
        <v>0</v>
      </c>
    </row>
    <row r="3118" spans="1:3">
      <c r="A3118" s="3" t="s">
        <v>15539</v>
      </c>
      <c r="B3118">
        <v>0</v>
      </c>
      <c r="C3118">
        <v>0</v>
      </c>
    </row>
    <row r="3119" spans="1:3">
      <c r="A3119" s="3" t="s">
        <v>15546</v>
      </c>
      <c r="B3119">
        <v>0</v>
      </c>
      <c r="C3119">
        <v>0</v>
      </c>
    </row>
    <row r="3120" spans="1:3">
      <c r="A3120" s="3" t="s">
        <v>15549</v>
      </c>
      <c r="B3120">
        <v>0</v>
      </c>
      <c r="C3120">
        <v>0</v>
      </c>
    </row>
    <row r="3121" spans="1:3">
      <c r="A3121" s="3" t="s">
        <v>849</v>
      </c>
      <c r="B3121">
        <v>2</v>
      </c>
      <c r="C3121">
        <v>0</v>
      </c>
    </row>
    <row r="3122" spans="1:3">
      <c r="A3122" s="3" t="s">
        <v>15552</v>
      </c>
      <c r="B3122">
        <v>0</v>
      </c>
      <c r="C3122">
        <v>0</v>
      </c>
    </row>
    <row r="3123" spans="1:3">
      <c r="A3123" s="3" t="s">
        <v>15555</v>
      </c>
      <c r="B3123">
        <v>0</v>
      </c>
      <c r="C3123">
        <v>0</v>
      </c>
    </row>
    <row r="3124" spans="1:3">
      <c r="A3124" s="3" t="s">
        <v>466</v>
      </c>
      <c r="B3124">
        <v>4</v>
      </c>
      <c r="C3124">
        <v>0</v>
      </c>
    </row>
    <row r="3125" spans="1:3">
      <c r="A3125" s="3" t="s">
        <v>15558</v>
      </c>
      <c r="B3125">
        <v>0</v>
      </c>
      <c r="C3125">
        <v>0</v>
      </c>
    </row>
    <row r="3126" spans="1:3">
      <c r="A3126" s="3" t="s">
        <v>15563</v>
      </c>
      <c r="B3126">
        <v>0</v>
      </c>
      <c r="C3126">
        <v>0</v>
      </c>
    </row>
    <row r="3127" spans="1:3">
      <c r="A3127" s="3" t="s">
        <v>2278</v>
      </c>
      <c r="B3127">
        <v>1</v>
      </c>
      <c r="C3127">
        <v>0</v>
      </c>
    </row>
    <row r="3128" spans="1:3">
      <c r="A3128" s="3" t="s">
        <v>15574</v>
      </c>
      <c r="B3128">
        <v>0</v>
      </c>
      <c r="C3128">
        <v>0</v>
      </c>
    </row>
    <row r="3129" spans="1:3">
      <c r="A3129" s="3" t="s">
        <v>266</v>
      </c>
      <c r="B3129">
        <v>7</v>
      </c>
      <c r="C3129">
        <v>1</v>
      </c>
    </row>
    <row r="3130" spans="1:3">
      <c r="A3130" s="3" t="s">
        <v>2281</v>
      </c>
      <c r="B3130">
        <v>1</v>
      </c>
      <c r="C3130">
        <v>0</v>
      </c>
    </row>
    <row r="3131" spans="1:3">
      <c r="A3131" s="3" t="s">
        <v>15583</v>
      </c>
      <c r="B3131">
        <v>0</v>
      </c>
      <c r="C3131">
        <v>0</v>
      </c>
    </row>
    <row r="3132" spans="1:3">
      <c r="A3132" s="3" t="s">
        <v>15586</v>
      </c>
      <c r="B3132">
        <v>0</v>
      </c>
      <c r="C3132">
        <v>0</v>
      </c>
    </row>
    <row r="3133" spans="1:3">
      <c r="A3133" s="3" t="s">
        <v>15589</v>
      </c>
      <c r="B3133">
        <v>0</v>
      </c>
      <c r="C3133">
        <v>0</v>
      </c>
    </row>
    <row r="3134" spans="1:3">
      <c r="A3134" s="3" t="s">
        <v>2284</v>
      </c>
      <c r="B3134">
        <v>1</v>
      </c>
      <c r="C3134">
        <v>0</v>
      </c>
    </row>
    <row r="3135" spans="1:3">
      <c r="A3135" s="3" t="s">
        <v>15594</v>
      </c>
      <c r="B3135">
        <v>0</v>
      </c>
      <c r="C3135">
        <v>0</v>
      </c>
    </row>
    <row r="3136" spans="1:3">
      <c r="A3136" s="3" t="s">
        <v>15601</v>
      </c>
      <c r="B3136">
        <v>0</v>
      </c>
      <c r="C3136">
        <v>0</v>
      </c>
    </row>
    <row r="3137" spans="1:3">
      <c r="A3137" s="3" t="s">
        <v>15604</v>
      </c>
      <c r="B3137">
        <v>0</v>
      </c>
      <c r="C3137">
        <v>0</v>
      </c>
    </row>
    <row r="3138" spans="1:3">
      <c r="A3138" s="3" t="s">
        <v>15607</v>
      </c>
      <c r="B3138">
        <v>0</v>
      </c>
      <c r="C3138">
        <v>0</v>
      </c>
    </row>
    <row r="3139" spans="1:3">
      <c r="A3139" s="3" t="s">
        <v>2287</v>
      </c>
      <c r="B3139">
        <v>1</v>
      </c>
      <c r="C3139">
        <v>0</v>
      </c>
    </row>
    <row r="3140" spans="1:3">
      <c r="A3140" s="3" t="s">
        <v>15614</v>
      </c>
      <c r="B3140">
        <v>0</v>
      </c>
      <c r="C3140">
        <v>0</v>
      </c>
    </row>
    <row r="3141" spans="1:3">
      <c r="A3141" s="3" t="s">
        <v>15621</v>
      </c>
      <c r="B3141">
        <v>0</v>
      </c>
      <c r="C3141">
        <v>0</v>
      </c>
    </row>
    <row r="3142" spans="1:3">
      <c r="A3142" s="3" t="s">
        <v>15630</v>
      </c>
      <c r="B3142">
        <v>0</v>
      </c>
      <c r="C3142">
        <v>0</v>
      </c>
    </row>
    <row r="3143" spans="1:3">
      <c r="A3143" s="3" t="s">
        <v>15639</v>
      </c>
      <c r="B3143">
        <v>0</v>
      </c>
      <c r="C3143">
        <v>0</v>
      </c>
    </row>
    <row r="3144" spans="1:3">
      <c r="A3144" s="3" t="s">
        <v>15642</v>
      </c>
      <c r="B3144">
        <v>0</v>
      </c>
      <c r="C3144">
        <v>0</v>
      </c>
    </row>
    <row r="3145" spans="1:3">
      <c r="A3145" s="3" t="s">
        <v>15647</v>
      </c>
      <c r="B3145">
        <v>0</v>
      </c>
      <c r="C3145">
        <v>0</v>
      </c>
    </row>
    <row r="3146" spans="1:3">
      <c r="A3146" s="3" t="s">
        <v>469</v>
      </c>
      <c r="B3146">
        <v>4</v>
      </c>
      <c r="C3146">
        <v>0</v>
      </c>
    </row>
    <row r="3147" spans="1:3">
      <c r="A3147" s="3" t="s">
        <v>15650</v>
      </c>
      <c r="B3147">
        <v>0</v>
      </c>
      <c r="C3147">
        <v>0</v>
      </c>
    </row>
    <row r="3148" spans="1:3">
      <c r="A3148" s="3" t="s">
        <v>15655</v>
      </c>
      <c r="B3148">
        <v>0</v>
      </c>
      <c r="C3148">
        <v>0</v>
      </c>
    </row>
    <row r="3149" spans="1:3">
      <c r="A3149" s="3" t="s">
        <v>15660</v>
      </c>
      <c r="B3149">
        <v>0</v>
      </c>
      <c r="C3149">
        <v>0</v>
      </c>
    </row>
    <row r="3150" spans="1:3">
      <c r="A3150" s="3" t="s">
        <v>1522</v>
      </c>
      <c r="B3150">
        <v>2</v>
      </c>
      <c r="C3150">
        <v>0</v>
      </c>
    </row>
    <row r="3151" spans="1:3">
      <c r="A3151" s="3" t="s">
        <v>15667</v>
      </c>
      <c r="B3151">
        <v>0</v>
      </c>
      <c r="C3151">
        <v>0</v>
      </c>
    </row>
    <row r="3152" spans="1:3">
      <c r="A3152" s="3" t="s">
        <v>15672</v>
      </c>
      <c r="B3152">
        <v>0</v>
      </c>
      <c r="C3152">
        <v>0</v>
      </c>
    </row>
    <row r="3153" spans="1:3">
      <c r="A3153" s="3" t="s">
        <v>15677</v>
      </c>
      <c r="B3153">
        <v>0</v>
      </c>
      <c r="C3153">
        <v>0</v>
      </c>
    </row>
    <row r="3154" spans="1:3">
      <c r="A3154" s="3" t="s">
        <v>15680</v>
      </c>
      <c r="B3154">
        <v>0</v>
      </c>
      <c r="C3154">
        <v>0</v>
      </c>
    </row>
    <row r="3155" spans="1:3">
      <c r="A3155" s="3" t="s">
        <v>15689</v>
      </c>
      <c r="B3155">
        <v>0</v>
      </c>
      <c r="C3155">
        <v>0</v>
      </c>
    </row>
    <row r="3156" spans="1:3">
      <c r="A3156" s="3" t="s">
        <v>882</v>
      </c>
      <c r="B3156">
        <v>2</v>
      </c>
      <c r="C3156">
        <v>0</v>
      </c>
    </row>
    <row r="3157" spans="1:3">
      <c r="A3157" s="3" t="s">
        <v>15692</v>
      </c>
      <c r="B3157">
        <v>0</v>
      </c>
      <c r="C3157">
        <v>0</v>
      </c>
    </row>
    <row r="3158" spans="1:3">
      <c r="A3158" s="3" t="s">
        <v>15699</v>
      </c>
      <c r="B3158">
        <v>0</v>
      </c>
      <c r="C3158">
        <v>0</v>
      </c>
    </row>
    <row r="3159" spans="1:3">
      <c r="A3159" s="3" t="s">
        <v>15702</v>
      </c>
      <c r="B3159">
        <v>0</v>
      </c>
      <c r="C3159">
        <v>0</v>
      </c>
    </row>
    <row r="3160" spans="1:3">
      <c r="A3160" s="3" t="s">
        <v>15707</v>
      </c>
      <c r="B3160">
        <v>0</v>
      </c>
      <c r="C3160">
        <v>0</v>
      </c>
    </row>
    <row r="3161" spans="1:3">
      <c r="A3161" s="3" t="s">
        <v>15712</v>
      </c>
      <c r="B3161">
        <v>0</v>
      </c>
      <c r="C3161">
        <v>0</v>
      </c>
    </row>
    <row r="3162" spans="1:3">
      <c r="A3162" s="3" t="s">
        <v>15715</v>
      </c>
      <c r="B3162">
        <v>0</v>
      </c>
      <c r="C3162">
        <v>0</v>
      </c>
    </row>
    <row r="3163" spans="1:3">
      <c r="A3163" s="3" t="s">
        <v>15726</v>
      </c>
      <c r="B3163">
        <v>0</v>
      </c>
      <c r="C3163">
        <v>0</v>
      </c>
    </row>
    <row r="3164" spans="1:3">
      <c r="A3164" s="3" t="s">
        <v>15729</v>
      </c>
      <c r="B3164">
        <v>0</v>
      </c>
      <c r="C3164">
        <v>0</v>
      </c>
    </row>
    <row r="3165" spans="1:3">
      <c r="A3165" s="3" t="s">
        <v>1435</v>
      </c>
      <c r="B3165">
        <v>2</v>
      </c>
      <c r="C3165">
        <v>0</v>
      </c>
    </row>
    <row r="3166" spans="1:3">
      <c r="A3166" s="3" t="s">
        <v>15742</v>
      </c>
      <c r="B3166">
        <v>0</v>
      </c>
      <c r="C3166">
        <v>0</v>
      </c>
    </row>
    <row r="3167" spans="1:3">
      <c r="A3167" s="3" t="s">
        <v>15747</v>
      </c>
      <c r="B3167">
        <v>0</v>
      </c>
      <c r="C3167">
        <v>0</v>
      </c>
    </row>
    <row r="3168" spans="1:3">
      <c r="A3168" s="3" t="s">
        <v>15754</v>
      </c>
      <c r="B3168">
        <v>0</v>
      </c>
      <c r="C3168">
        <v>0</v>
      </c>
    </row>
    <row r="3169" spans="1:3">
      <c r="A3169" s="3" t="s">
        <v>15757</v>
      </c>
      <c r="B3169">
        <v>0</v>
      </c>
      <c r="C3169">
        <v>0</v>
      </c>
    </row>
    <row r="3170" spans="1:3">
      <c r="A3170" s="3" t="s">
        <v>15760</v>
      </c>
      <c r="B3170">
        <v>0</v>
      </c>
      <c r="C3170">
        <v>0</v>
      </c>
    </row>
    <row r="3171" spans="1:3">
      <c r="A3171" s="3" t="s">
        <v>2292</v>
      </c>
      <c r="B3171">
        <v>1</v>
      </c>
      <c r="C3171">
        <v>0</v>
      </c>
    </row>
    <row r="3172" spans="1:3">
      <c r="A3172" s="3" t="s">
        <v>15765</v>
      </c>
      <c r="B3172">
        <v>0</v>
      </c>
      <c r="C3172">
        <v>0</v>
      </c>
    </row>
    <row r="3173" spans="1:3">
      <c r="A3173" s="3" t="s">
        <v>2295</v>
      </c>
      <c r="B3173">
        <v>1</v>
      </c>
      <c r="C3173">
        <v>0</v>
      </c>
    </row>
    <row r="3174" spans="1:3">
      <c r="A3174" s="3" t="s">
        <v>1253</v>
      </c>
      <c r="B3174">
        <v>1</v>
      </c>
      <c r="C3174">
        <v>0</v>
      </c>
    </row>
    <row r="3175" spans="1:3">
      <c r="A3175" s="3" t="s">
        <v>15774</v>
      </c>
      <c r="B3175">
        <v>0</v>
      </c>
      <c r="C3175">
        <v>0</v>
      </c>
    </row>
    <row r="3176" spans="1:3">
      <c r="A3176" s="3" t="s">
        <v>15777</v>
      </c>
      <c r="B3176">
        <v>0</v>
      </c>
      <c r="C3176">
        <v>0</v>
      </c>
    </row>
    <row r="3177" spans="1:3">
      <c r="A3177" s="3" t="s">
        <v>15780</v>
      </c>
      <c r="B3177">
        <v>0</v>
      </c>
      <c r="C3177">
        <v>0</v>
      </c>
    </row>
    <row r="3178" spans="1:3">
      <c r="A3178" s="3" t="s">
        <v>2522</v>
      </c>
      <c r="B3178">
        <v>1</v>
      </c>
      <c r="C3178">
        <v>0</v>
      </c>
    </row>
    <row r="3179" spans="1:3">
      <c r="A3179" s="3" t="s">
        <v>15793</v>
      </c>
      <c r="B3179">
        <v>0</v>
      </c>
      <c r="C3179">
        <v>0</v>
      </c>
    </row>
    <row r="3180" spans="1:3">
      <c r="A3180" s="3" t="s">
        <v>15796</v>
      </c>
      <c r="B3180">
        <v>0</v>
      </c>
      <c r="C3180">
        <v>0</v>
      </c>
    </row>
    <row r="3181" spans="1:3">
      <c r="A3181" s="3" t="s">
        <v>15799</v>
      </c>
      <c r="B3181">
        <v>0</v>
      </c>
      <c r="C3181">
        <v>0</v>
      </c>
    </row>
    <row r="3182" spans="1:3">
      <c r="A3182" s="3" t="s">
        <v>2298</v>
      </c>
      <c r="B3182">
        <v>1</v>
      </c>
      <c r="C3182">
        <v>0</v>
      </c>
    </row>
    <row r="3183" spans="1:3">
      <c r="A3183" s="3" t="s">
        <v>15808</v>
      </c>
      <c r="B3183">
        <v>0</v>
      </c>
      <c r="C3183">
        <v>0</v>
      </c>
    </row>
    <row r="3184" spans="1:3">
      <c r="A3184" s="3" t="s">
        <v>15811</v>
      </c>
      <c r="B3184">
        <v>0</v>
      </c>
      <c r="C3184">
        <v>0</v>
      </c>
    </row>
    <row r="3185" spans="1:3">
      <c r="A3185" s="3" t="s">
        <v>879</v>
      </c>
      <c r="B3185">
        <v>3</v>
      </c>
      <c r="C3185">
        <v>0</v>
      </c>
    </row>
    <row r="3186" spans="1:3">
      <c r="A3186" s="3" t="s">
        <v>2648</v>
      </c>
      <c r="B3186">
        <v>0</v>
      </c>
      <c r="C3186">
        <v>0</v>
      </c>
    </row>
    <row r="3187" spans="1:3">
      <c r="A3187" s="3" t="s">
        <v>15818</v>
      </c>
      <c r="B3187">
        <v>0</v>
      </c>
      <c r="C3187">
        <v>0</v>
      </c>
    </row>
    <row r="3188" spans="1:3">
      <c r="A3188" s="3" t="s">
        <v>15821</v>
      </c>
      <c r="B3188">
        <v>0</v>
      </c>
      <c r="C3188">
        <v>0</v>
      </c>
    </row>
    <row r="3189" spans="1:3">
      <c r="A3189" s="3" t="s">
        <v>2303</v>
      </c>
      <c r="B3189">
        <v>1</v>
      </c>
      <c r="C3189">
        <v>0</v>
      </c>
    </row>
    <row r="3190" spans="1:3">
      <c r="A3190" s="3" t="s">
        <v>905</v>
      </c>
      <c r="B3190">
        <v>2</v>
      </c>
      <c r="C3190">
        <v>0</v>
      </c>
    </row>
    <row r="3191" spans="1:3">
      <c r="A3191" s="3" t="s">
        <v>15828</v>
      </c>
      <c r="B3191">
        <v>0</v>
      </c>
      <c r="C3191">
        <v>0</v>
      </c>
    </row>
    <row r="3192" spans="1:3">
      <c r="A3192" s="3" t="s">
        <v>2306</v>
      </c>
      <c r="B3192">
        <v>1</v>
      </c>
      <c r="C3192">
        <v>0</v>
      </c>
    </row>
    <row r="3193" spans="1:3">
      <c r="A3193" s="3" t="s">
        <v>15831</v>
      </c>
      <c r="B3193">
        <v>0</v>
      </c>
      <c r="C3193">
        <v>0</v>
      </c>
    </row>
    <row r="3194" spans="1:3">
      <c r="A3194" s="3" t="s">
        <v>15842</v>
      </c>
      <c r="B3194">
        <v>0</v>
      </c>
      <c r="C3194">
        <v>0</v>
      </c>
    </row>
    <row r="3195" spans="1:3">
      <c r="A3195" s="3" t="s">
        <v>15853</v>
      </c>
      <c r="B3195">
        <v>0</v>
      </c>
      <c r="C3195">
        <v>0</v>
      </c>
    </row>
    <row r="3196" spans="1:3">
      <c r="A3196" s="3" t="s">
        <v>15858</v>
      </c>
      <c r="B3196">
        <v>0</v>
      </c>
      <c r="C3196">
        <v>0</v>
      </c>
    </row>
    <row r="3197" spans="1:3">
      <c r="A3197" s="3" t="s">
        <v>700</v>
      </c>
      <c r="B3197">
        <v>2</v>
      </c>
      <c r="C3197">
        <v>1</v>
      </c>
    </row>
    <row r="3198" spans="1:3">
      <c r="A3198" s="3" t="s">
        <v>15863</v>
      </c>
      <c r="B3198">
        <v>0</v>
      </c>
      <c r="C3198">
        <v>0</v>
      </c>
    </row>
    <row r="3199" spans="1:3">
      <c r="A3199" s="3" t="s">
        <v>357</v>
      </c>
      <c r="B3199">
        <v>6</v>
      </c>
      <c r="C3199">
        <v>1</v>
      </c>
    </row>
    <row r="3200" spans="1:3">
      <c r="A3200" s="3" t="s">
        <v>15872</v>
      </c>
      <c r="B3200">
        <v>0</v>
      </c>
      <c r="C3200">
        <v>0</v>
      </c>
    </row>
    <row r="3201" spans="1:3">
      <c r="A3201" s="3" t="s">
        <v>28</v>
      </c>
      <c r="B3201">
        <v>49</v>
      </c>
      <c r="C3201">
        <v>1</v>
      </c>
    </row>
    <row r="3202" spans="1:3">
      <c r="A3202" s="3" t="s">
        <v>15881</v>
      </c>
      <c r="B3202">
        <v>0</v>
      </c>
      <c r="C3202">
        <v>0</v>
      </c>
    </row>
    <row r="3203" spans="1:3">
      <c r="A3203" s="3" t="s">
        <v>15884</v>
      </c>
      <c r="B3203">
        <v>0</v>
      </c>
      <c r="C3203">
        <v>0</v>
      </c>
    </row>
    <row r="3204" spans="1:3">
      <c r="A3204" s="3" t="s">
        <v>15887</v>
      </c>
      <c r="B3204">
        <v>0</v>
      </c>
      <c r="C3204">
        <v>0</v>
      </c>
    </row>
    <row r="3205" spans="1:3">
      <c r="A3205" s="3" t="s">
        <v>15892</v>
      </c>
      <c r="B3205">
        <v>0</v>
      </c>
      <c r="C3205">
        <v>0</v>
      </c>
    </row>
    <row r="3206" spans="1:3">
      <c r="A3206" s="3" t="s">
        <v>15895</v>
      </c>
      <c r="B3206">
        <v>0</v>
      </c>
      <c r="C3206">
        <v>0</v>
      </c>
    </row>
    <row r="3207" spans="1:3">
      <c r="A3207" s="3" t="s">
        <v>15900</v>
      </c>
      <c r="B3207">
        <v>0</v>
      </c>
      <c r="C3207">
        <v>0</v>
      </c>
    </row>
    <row r="3208" spans="1:3">
      <c r="A3208" s="3" t="s">
        <v>15909</v>
      </c>
      <c r="B3208">
        <v>0</v>
      </c>
      <c r="C3208">
        <v>0</v>
      </c>
    </row>
    <row r="3209" spans="1:3">
      <c r="A3209" s="3" t="s">
        <v>15912</v>
      </c>
      <c r="B3209">
        <v>0</v>
      </c>
      <c r="C3209">
        <v>0</v>
      </c>
    </row>
    <row r="3210" spans="1:3">
      <c r="A3210" s="3" t="s">
        <v>15915</v>
      </c>
      <c r="B3210">
        <v>0</v>
      </c>
      <c r="C3210">
        <v>0</v>
      </c>
    </row>
    <row r="3211" spans="1:3">
      <c r="A3211" s="3" t="s">
        <v>15918</v>
      </c>
      <c r="B3211">
        <v>0</v>
      </c>
      <c r="C3211">
        <v>0</v>
      </c>
    </row>
    <row r="3212" spans="1:3">
      <c r="A3212" s="3" t="s">
        <v>15921</v>
      </c>
      <c r="B3212">
        <v>0</v>
      </c>
      <c r="C3212">
        <v>0</v>
      </c>
    </row>
    <row r="3213" spans="1:3">
      <c r="A3213" s="3" t="s">
        <v>15924</v>
      </c>
      <c r="B3213">
        <v>0</v>
      </c>
      <c r="C3213">
        <v>0</v>
      </c>
    </row>
    <row r="3214" spans="1:3">
      <c r="A3214" s="3" t="s">
        <v>229</v>
      </c>
      <c r="B3214">
        <v>8</v>
      </c>
      <c r="C3214">
        <v>0</v>
      </c>
    </row>
    <row r="3215" spans="1:3">
      <c r="A3215" s="3" t="s">
        <v>15935</v>
      </c>
      <c r="B3215">
        <v>0</v>
      </c>
      <c r="C3215">
        <v>0</v>
      </c>
    </row>
    <row r="3216" spans="1:3">
      <c r="A3216" s="3" t="s">
        <v>15942</v>
      </c>
      <c r="B3216">
        <v>0</v>
      </c>
      <c r="C3216">
        <v>0</v>
      </c>
    </row>
    <row r="3217" spans="1:3">
      <c r="A3217" s="3" t="s">
        <v>15945</v>
      </c>
      <c r="B3217">
        <v>0</v>
      </c>
      <c r="C3217">
        <v>0</v>
      </c>
    </row>
    <row r="3218" spans="1:3">
      <c r="A3218" s="3" t="s">
        <v>15948</v>
      </c>
      <c r="B3218">
        <v>0</v>
      </c>
      <c r="C3218">
        <v>0</v>
      </c>
    </row>
    <row r="3219" spans="1:3">
      <c r="A3219" s="3" t="s">
        <v>15951</v>
      </c>
      <c r="B3219">
        <v>0</v>
      </c>
      <c r="C3219">
        <v>0</v>
      </c>
    </row>
    <row r="3220" spans="1:3">
      <c r="A3220" s="3" t="s">
        <v>15954</v>
      </c>
      <c r="B3220">
        <v>0</v>
      </c>
      <c r="C3220">
        <v>0</v>
      </c>
    </row>
    <row r="3221" spans="1:3">
      <c r="A3221" s="3" t="s">
        <v>2311</v>
      </c>
      <c r="B3221">
        <v>1</v>
      </c>
      <c r="C3221">
        <v>0</v>
      </c>
    </row>
    <row r="3222" spans="1:3">
      <c r="A3222" s="3" t="s">
        <v>15959</v>
      </c>
      <c r="B3222">
        <v>0</v>
      </c>
      <c r="C3222">
        <v>0</v>
      </c>
    </row>
    <row r="3223" spans="1:3">
      <c r="A3223" s="3" t="s">
        <v>15962</v>
      </c>
      <c r="B3223">
        <v>0</v>
      </c>
      <c r="C3223">
        <v>0</v>
      </c>
    </row>
    <row r="3224" spans="1:3">
      <c r="A3224" s="3" t="s">
        <v>15965</v>
      </c>
      <c r="B3224">
        <v>0</v>
      </c>
      <c r="C3224">
        <v>0</v>
      </c>
    </row>
    <row r="3225" spans="1:3">
      <c r="A3225" s="3" t="s">
        <v>15968</v>
      </c>
      <c r="B3225">
        <v>0</v>
      </c>
      <c r="C3225">
        <v>0</v>
      </c>
    </row>
    <row r="3226" spans="1:3">
      <c r="A3226" s="3" t="s">
        <v>15971</v>
      </c>
      <c r="B3226">
        <v>0</v>
      </c>
      <c r="C3226">
        <v>0</v>
      </c>
    </row>
    <row r="3227" spans="1:3">
      <c r="A3227" s="3" t="s">
        <v>15976</v>
      </c>
      <c r="B3227">
        <v>0</v>
      </c>
      <c r="C3227">
        <v>0</v>
      </c>
    </row>
    <row r="3228" spans="1:3">
      <c r="A3228" s="3" t="s">
        <v>1124</v>
      </c>
      <c r="B3228">
        <v>2</v>
      </c>
      <c r="C3228">
        <v>0</v>
      </c>
    </row>
    <row r="3229" spans="1:3">
      <c r="A3229" s="3" t="s">
        <v>2314</v>
      </c>
      <c r="B3229">
        <v>1</v>
      </c>
      <c r="C3229">
        <v>0</v>
      </c>
    </row>
    <row r="3230" spans="1:3">
      <c r="A3230" s="3" t="s">
        <v>1181</v>
      </c>
      <c r="B3230">
        <v>2</v>
      </c>
      <c r="C3230">
        <v>0</v>
      </c>
    </row>
    <row r="3231" spans="1:3">
      <c r="A3231" s="3" t="s">
        <v>15983</v>
      </c>
      <c r="B3231">
        <v>0</v>
      </c>
      <c r="C3231">
        <v>0</v>
      </c>
    </row>
    <row r="3232" spans="1:3">
      <c r="A3232" s="3" t="s">
        <v>15988</v>
      </c>
      <c r="B3232">
        <v>0</v>
      </c>
      <c r="C3232">
        <v>0</v>
      </c>
    </row>
    <row r="3233" spans="1:3">
      <c r="A3233" s="3" t="s">
        <v>15994</v>
      </c>
      <c r="B3233">
        <v>0</v>
      </c>
      <c r="C3233">
        <v>0</v>
      </c>
    </row>
    <row r="3234" spans="1:3">
      <c r="A3234" s="3" t="s">
        <v>15997</v>
      </c>
      <c r="B3234">
        <v>0</v>
      </c>
      <c r="C3234">
        <v>0</v>
      </c>
    </row>
    <row r="3235" spans="1:3">
      <c r="A3235" s="3" t="s">
        <v>2318</v>
      </c>
      <c r="B3235">
        <v>1</v>
      </c>
      <c r="C3235">
        <v>0</v>
      </c>
    </row>
    <row r="3236" spans="1:3">
      <c r="A3236" s="3" t="s">
        <v>16002</v>
      </c>
      <c r="B3236">
        <v>0</v>
      </c>
      <c r="C3236">
        <v>0</v>
      </c>
    </row>
    <row r="3237" spans="1:3">
      <c r="A3237" s="3" t="s">
        <v>16011</v>
      </c>
      <c r="B3237">
        <v>0</v>
      </c>
      <c r="C3237">
        <v>0</v>
      </c>
    </row>
    <row r="3238" spans="1:3">
      <c r="A3238" s="3" t="s">
        <v>16014</v>
      </c>
      <c r="B3238">
        <v>0</v>
      </c>
      <c r="C3238">
        <v>0</v>
      </c>
    </row>
    <row r="3239" spans="1:3">
      <c r="A3239" s="3" t="s">
        <v>16017</v>
      </c>
      <c r="B3239">
        <v>0</v>
      </c>
      <c r="C3239">
        <v>0</v>
      </c>
    </row>
    <row r="3240" spans="1:3">
      <c r="A3240" s="3" t="s">
        <v>16022</v>
      </c>
      <c r="B3240">
        <v>0</v>
      </c>
      <c r="C3240">
        <v>0</v>
      </c>
    </row>
    <row r="3241" spans="1:3">
      <c r="A3241" s="3" t="s">
        <v>16027</v>
      </c>
      <c r="B3241">
        <v>0</v>
      </c>
      <c r="C3241">
        <v>0</v>
      </c>
    </row>
    <row r="3242" spans="1:3">
      <c r="A3242" s="3" t="s">
        <v>16030</v>
      </c>
      <c r="B3242">
        <v>0</v>
      </c>
      <c r="C3242">
        <v>0</v>
      </c>
    </row>
    <row r="3243" spans="1:3">
      <c r="A3243" s="3" t="s">
        <v>16033</v>
      </c>
      <c r="B3243">
        <v>0</v>
      </c>
      <c r="C3243">
        <v>0</v>
      </c>
    </row>
    <row r="3244" spans="1:3">
      <c r="A3244" s="3" t="s">
        <v>2322</v>
      </c>
      <c r="B3244">
        <v>1</v>
      </c>
      <c r="C3244">
        <v>0</v>
      </c>
    </row>
    <row r="3245" spans="1:3">
      <c r="A3245" s="3" t="s">
        <v>16042</v>
      </c>
      <c r="B3245">
        <v>0</v>
      </c>
      <c r="C3245">
        <v>0</v>
      </c>
    </row>
    <row r="3246" spans="1:3">
      <c r="A3246" s="3" t="s">
        <v>16045</v>
      </c>
      <c r="B3246">
        <v>0</v>
      </c>
      <c r="C3246">
        <v>0</v>
      </c>
    </row>
    <row r="3247" spans="1:3">
      <c r="A3247" s="3" t="s">
        <v>16048</v>
      </c>
      <c r="B3247">
        <v>0</v>
      </c>
      <c r="C3247">
        <v>0</v>
      </c>
    </row>
    <row r="3248" spans="1:3">
      <c r="A3248" s="3" t="s">
        <v>16051</v>
      </c>
      <c r="B3248">
        <v>0</v>
      </c>
      <c r="C3248">
        <v>0</v>
      </c>
    </row>
    <row r="3249" spans="1:3">
      <c r="A3249" s="3" t="s">
        <v>16058</v>
      </c>
      <c r="B3249">
        <v>0</v>
      </c>
      <c r="C3249">
        <v>0</v>
      </c>
    </row>
    <row r="3250" spans="1:3">
      <c r="A3250" s="3" t="s">
        <v>16061</v>
      </c>
      <c r="B3250">
        <v>0</v>
      </c>
      <c r="C3250">
        <v>0</v>
      </c>
    </row>
    <row r="3251" spans="1:3">
      <c r="A3251" s="3" t="s">
        <v>16066</v>
      </c>
      <c r="B3251">
        <v>0</v>
      </c>
      <c r="C3251">
        <v>0</v>
      </c>
    </row>
    <row r="3252" spans="1:3">
      <c r="A3252" s="3" t="s">
        <v>1504</v>
      </c>
      <c r="B3252">
        <v>1</v>
      </c>
      <c r="C3252">
        <v>0</v>
      </c>
    </row>
    <row r="3253" spans="1:3">
      <c r="A3253" s="3" t="s">
        <v>16071</v>
      </c>
      <c r="B3253">
        <v>0</v>
      </c>
      <c r="C3253">
        <v>0</v>
      </c>
    </row>
    <row r="3254" spans="1:3">
      <c r="A3254" s="3" t="s">
        <v>16074</v>
      </c>
      <c r="B3254">
        <v>0</v>
      </c>
      <c r="C3254">
        <v>0</v>
      </c>
    </row>
    <row r="3255" spans="1:3">
      <c r="A3255" s="3" t="s">
        <v>16079</v>
      </c>
      <c r="B3255">
        <v>0</v>
      </c>
      <c r="C3255">
        <v>0</v>
      </c>
    </row>
    <row r="3256" spans="1:3">
      <c r="A3256" s="3" t="s">
        <v>16082</v>
      </c>
      <c r="B3256">
        <v>0</v>
      </c>
      <c r="C3256">
        <v>0</v>
      </c>
    </row>
    <row r="3257" spans="1:3">
      <c r="A3257" s="3" t="s">
        <v>2325</v>
      </c>
      <c r="B3257">
        <v>1</v>
      </c>
      <c r="C3257">
        <v>0</v>
      </c>
    </row>
    <row r="3258" spans="1:3">
      <c r="A3258" s="3" t="s">
        <v>16087</v>
      </c>
      <c r="B3258">
        <v>0</v>
      </c>
      <c r="C3258">
        <v>0</v>
      </c>
    </row>
    <row r="3259" spans="1:3">
      <c r="A3259" s="3" t="s">
        <v>16090</v>
      </c>
      <c r="B3259">
        <v>0</v>
      </c>
      <c r="C3259">
        <v>0</v>
      </c>
    </row>
    <row r="3260" spans="1:3">
      <c r="A3260" s="3" t="s">
        <v>2328</v>
      </c>
      <c r="B3260">
        <v>1</v>
      </c>
      <c r="C3260">
        <v>0</v>
      </c>
    </row>
    <row r="3261" spans="1:3">
      <c r="A3261" s="3" t="s">
        <v>16097</v>
      </c>
      <c r="B3261">
        <v>0</v>
      </c>
      <c r="C3261">
        <v>0</v>
      </c>
    </row>
    <row r="3262" spans="1:3">
      <c r="A3262" s="3" t="s">
        <v>16100</v>
      </c>
      <c r="B3262">
        <v>0</v>
      </c>
      <c r="C3262">
        <v>0</v>
      </c>
    </row>
    <row r="3263" spans="1:3">
      <c r="A3263" s="3" t="s">
        <v>16107</v>
      </c>
      <c r="B3263">
        <v>0</v>
      </c>
      <c r="C3263">
        <v>0</v>
      </c>
    </row>
    <row r="3264" spans="1:3">
      <c r="A3264" s="3" t="s">
        <v>16110</v>
      </c>
      <c r="B3264">
        <v>0</v>
      </c>
      <c r="C3264">
        <v>0</v>
      </c>
    </row>
    <row r="3265" spans="1:3">
      <c r="A3265" s="3" t="s">
        <v>16113</v>
      </c>
      <c r="B3265">
        <v>0</v>
      </c>
      <c r="C3265">
        <v>0</v>
      </c>
    </row>
    <row r="3266" spans="1:3">
      <c r="A3266" s="3" t="s">
        <v>16118</v>
      </c>
      <c r="B3266">
        <v>0</v>
      </c>
      <c r="C3266">
        <v>0</v>
      </c>
    </row>
    <row r="3267" spans="1:3">
      <c r="A3267" s="3" t="s">
        <v>16121</v>
      </c>
      <c r="B3267">
        <v>0</v>
      </c>
      <c r="C3267">
        <v>0</v>
      </c>
    </row>
    <row r="3268" spans="1:3">
      <c r="A3268" s="3" t="s">
        <v>16128</v>
      </c>
      <c r="B3268">
        <v>0</v>
      </c>
      <c r="C3268">
        <v>0</v>
      </c>
    </row>
    <row r="3269" spans="1:3">
      <c r="A3269" s="3" t="s">
        <v>16133</v>
      </c>
      <c r="B3269">
        <v>0</v>
      </c>
      <c r="C3269">
        <v>0</v>
      </c>
    </row>
    <row r="3270" spans="1:3">
      <c r="A3270" s="3" t="s">
        <v>16152</v>
      </c>
      <c r="B3270">
        <v>0</v>
      </c>
      <c r="C3270">
        <v>0</v>
      </c>
    </row>
    <row r="3271" spans="1:3">
      <c r="A3271" s="3" t="s">
        <v>16159</v>
      </c>
      <c r="B3271">
        <v>0</v>
      </c>
      <c r="C3271">
        <v>0</v>
      </c>
    </row>
    <row r="3272" spans="1:3">
      <c r="A3272" s="3" t="s">
        <v>16162</v>
      </c>
      <c r="B3272">
        <v>0</v>
      </c>
      <c r="C3272">
        <v>0</v>
      </c>
    </row>
    <row r="3273" spans="1:3">
      <c r="A3273" s="3" t="s">
        <v>16165</v>
      </c>
      <c r="B3273">
        <v>0</v>
      </c>
      <c r="C3273">
        <v>0</v>
      </c>
    </row>
    <row r="3274" spans="1:3">
      <c r="A3274" s="3" t="s">
        <v>16168</v>
      </c>
      <c r="B3274">
        <v>0</v>
      </c>
      <c r="C3274">
        <v>0</v>
      </c>
    </row>
    <row r="3275" spans="1:3">
      <c r="A3275" s="3" t="s">
        <v>16177</v>
      </c>
      <c r="B3275">
        <v>0</v>
      </c>
      <c r="C3275">
        <v>0</v>
      </c>
    </row>
    <row r="3276" spans="1:3">
      <c r="A3276" s="3" t="s">
        <v>16184</v>
      </c>
      <c r="B3276">
        <v>0</v>
      </c>
      <c r="C3276">
        <v>0</v>
      </c>
    </row>
    <row r="3277" spans="1:3">
      <c r="A3277" s="3" t="s">
        <v>16187</v>
      </c>
      <c r="B3277">
        <v>0</v>
      </c>
      <c r="C3277">
        <v>0</v>
      </c>
    </row>
    <row r="3278" spans="1:3">
      <c r="A3278" s="3" t="s">
        <v>16192</v>
      </c>
      <c r="B3278">
        <v>0</v>
      </c>
      <c r="C3278">
        <v>0</v>
      </c>
    </row>
    <row r="3279" spans="1:3">
      <c r="A3279" s="3" t="s">
        <v>16195</v>
      </c>
      <c r="B3279">
        <v>0</v>
      </c>
      <c r="C3279">
        <v>0</v>
      </c>
    </row>
    <row r="3280" spans="1:3">
      <c r="A3280" s="3" t="s">
        <v>16198</v>
      </c>
      <c r="B3280">
        <v>0</v>
      </c>
      <c r="C3280">
        <v>0</v>
      </c>
    </row>
    <row r="3281" spans="1:3">
      <c r="A3281" s="3" t="s">
        <v>16205</v>
      </c>
      <c r="B3281">
        <v>0</v>
      </c>
      <c r="C3281">
        <v>0</v>
      </c>
    </row>
    <row r="3282" spans="1:3">
      <c r="A3282" s="3" t="s">
        <v>16208</v>
      </c>
      <c r="B3282">
        <v>0</v>
      </c>
      <c r="C3282">
        <v>0</v>
      </c>
    </row>
    <row r="3283" spans="1:3">
      <c r="A3283" s="3" t="s">
        <v>16213</v>
      </c>
      <c r="B3283">
        <v>0</v>
      </c>
      <c r="C3283">
        <v>0</v>
      </c>
    </row>
    <row r="3284" spans="1:3">
      <c r="A3284" s="3" t="s">
        <v>16216</v>
      </c>
      <c r="B3284">
        <v>0</v>
      </c>
      <c r="C3284">
        <v>0</v>
      </c>
    </row>
    <row r="3285" spans="1:3">
      <c r="A3285" s="3" t="s">
        <v>16220</v>
      </c>
      <c r="B3285">
        <v>0</v>
      </c>
      <c r="C3285">
        <v>0</v>
      </c>
    </row>
    <row r="3286" spans="1:3">
      <c r="A3286" s="3" t="s">
        <v>16227</v>
      </c>
      <c r="B3286">
        <v>0</v>
      </c>
      <c r="C3286">
        <v>0</v>
      </c>
    </row>
    <row r="3287" spans="1:3">
      <c r="A3287" s="3" t="s">
        <v>16232</v>
      </c>
      <c r="B3287">
        <v>0</v>
      </c>
      <c r="C3287">
        <v>0</v>
      </c>
    </row>
    <row r="3288" spans="1:3">
      <c r="A3288" s="3" t="s">
        <v>2331</v>
      </c>
      <c r="B3288">
        <v>1</v>
      </c>
      <c r="C3288">
        <v>0</v>
      </c>
    </row>
    <row r="3289" spans="1:3">
      <c r="A3289" s="3" t="s">
        <v>16237</v>
      </c>
      <c r="B3289">
        <v>0</v>
      </c>
      <c r="C3289">
        <v>0</v>
      </c>
    </row>
    <row r="3290" spans="1:3">
      <c r="A3290" s="3" t="s">
        <v>383</v>
      </c>
      <c r="B3290">
        <v>4</v>
      </c>
      <c r="C3290">
        <v>0</v>
      </c>
    </row>
    <row r="3291" spans="1:3">
      <c r="A3291" s="3" t="s">
        <v>16244</v>
      </c>
      <c r="B3291">
        <v>0</v>
      </c>
      <c r="C3291">
        <v>0</v>
      </c>
    </row>
    <row r="3292" spans="1:3">
      <c r="A3292" s="3" t="s">
        <v>16247</v>
      </c>
      <c r="B3292">
        <v>0</v>
      </c>
      <c r="C3292">
        <v>0</v>
      </c>
    </row>
    <row r="3293" spans="1:3">
      <c r="A3293" s="3" t="s">
        <v>313</v>
      </c>
      <c r="B3293">
        <v>5</v>
      </c>
      <c r="C3293">
        <v>0</v>
      </c>
    </row>
    <row r="3294" spans="1:3">
      <c r="A3294" s="3" t="s">
        <v>16256</v>
      </c>
      <c r="B3294">
        <v>0</v>
      </c>
      <c r="C3294">
        <v>0</v>
      </c>
    </row>
    <row r="3295" spans="1:3">
      <c r="A3295" s="3" t="s">
        <v>1396</v>
      </c>
      <c r="B3295">
        <v>1</v>
      </c>
      <c r="C3295">
        <v>0</v>
      </c>
    </row>
    <row r="3296" spans="1:3">
      <c r="A3296" s="3" t="s">
        <v>16265</v>
      </c>
      <c r="B3296">
        <v>1</v>
      </c>
      <c r="C3296">
        <v>0</v>
      </c>
    </row>
    <row r="3297" spans="1:3">
      <c r="A3297" s="3" t="s">
        <v>16274</v>
      </c>
      <c r="B3297">
        <v>0</v>
      </c>
      <c r="C3297">
        <v>0</v>
      </c>
    </row>
    <row r="3298" spans="1:3">
      <c r="A3298" s="3" t="s">
        <v>16277</v>
      </c>
      <c r="B3298">
        <v>0</v>
      </c>
      <c r="C3298">
        <v>0</v>
      </c>
    </row>
    <row r="3299" spans="1:3">
      <c r="A3299" s="3" t="s">
        <v>16280</v>
      </c>
      <c r="B3299">
        <v>0</v>
      </c>
      <c r="C3299">
        <v>0</v>
      </c>
    </row>
    <row r="3300" spans="1:3">
      <c r="A3300" s="3" t="s">
        <v>16283</v>
      </c>
      <c r="B3300">
        <v>0</v>
      </c>
      <c r="C3300">
        <v>0</v>
      </c>
    </row>
    <row r="3301" spans="1:3">
      <c r="A3301" s="3" t="s">
        <v>16286</v>
      </c>
      <c r="B3301">
        <v>0</v>
      </c>
      <c r="C3301">
        <v>0</v>
      </c>
    </row>
    <row r="3302" spans="1:3">
      <c r="A3302" s="3" t="s">
        <v>16289</v>
      </c>
      <c r="B3302">
        <v>0</v>
      </c>
      <c r="C3302">
        <v>0</v>
      </c>
    </row>
    <row r="3303" spans="1:3">
      <c r="A3303" s="3" t="s">
        <v>512</v>
      </c>
      <c r="B3303">
        <v>9</v>
      </c>
      <c r="C3303">
        <v>1</v>
      </c>
    </row>
    <row r="3304" spans="1:3">
      <c r="A3304" s="3" t="s">
        <v>16296</v>
      </c>
      <c r="B3304">
        <v>0</v>
      </c>
      <c r="C3304">
        <v>0</v>
      </c>
    </row>
    <row r="3305" spans="1:3">
      <c r="A3305" s="3" t="s">
        <v>2336</v>
      </c>
      <c r="B3305">
        <v>1</v>
      </c>
      <c r="C3305">
        <v>0</v>
      </c>
    </row>
    <row r="3306" spans="1:3">
      <c r="A3306" s="3" t="s">
        <v>16303</v>
      </c>
      <c r="B3306">
        <v>0</v>
      </c>
      <c r="C3306">
        <v>0</v>
      </c>
    </row>
    <row r="3307" spans="1:3">
      <c r="A3307" s="3" t="s">
        <v>16306</v>
      </c>
      <c r="B3307">
        <v>0</v>
      </c>
      <c r="C3307">
        <v>0</v>
      </c>
    </row>
    <row r="3308" spans="1:3">
      <c r="A3308" s="3" t="s">
        <v>16309</v>
      </c>
      <c r="B3308">
        <v>0</v>
      </c>
      <c r="C3308">
        <v>0</v>
      </c>
    </row>
    <row r="3309" spans="1:3">
      <c r="A3309" s="3" t="s">
        <v>16312</v>
      </c>
      <c r="B3309">
        <v>0</v>
      </c>
      <c r="C3309">
        <v>0</v>
      </c>
    </row>
    <row r="3310" spans="1:3">
      <c r="A3310" s="3" t="s">
        <v>16317</v>
      </c>
      <c r="B3310">
        <v>0</v>
      </c>
      <c r="C3310">
        <v>0</v>
      </c>
    </row>
    <row r="3311" spans="1:3">
      <c r="A3311" s="3" t="s">
        <v>16320</v>
      </c>
      <c r="B3311">
        <v>0</v>
      </c>
      <c r="C3311">
        <v>0</v>
      </c>
    </row>
    <row r="3312" spans="1:3">
      <c r="A3312" s="3" t="s">
        <v>16323</v>
      </c>
      <c r="B3312">
        <v>0</v>
      </c>
      <c r="C3312">
        <v>0</v>
      </c>
    </row>
    <row r="3313" spans="1:3">
      <c r="A3313" s="3" t="s">
        <v>16326</v>
      </c>
      <c r="B3313">
        <v>0</v>
      </c>
      <c r="C3313">
        <v>0</v>
      </c>
    </row>
    <row r="3314" spans="1:3">
      <c r="A3314" s="3" t="s">
        <v>16331</v>
      </c>
      <c r="B3314">
        <v>0</v>
      </c>
      <c r="C3314">
        <v>0</v>
      </c>
    </row>
    <row r="3315" spans="1:3">
      <c r="A3315" s="3" t="s">
        <v>787</v>
      </c>
      <c r="B3315">
        <v>4</v>
      </c>
      <c r="C3315">
        <v>0</v>
      </c>
    </row>
    <row r="3316" spans="1:3">
      <c r="A3316" s="3" t="s">
        <v>16338</v>
      </c>
      <c r="B3316">
        <v>0</v>
      </c>
      <c r="C3316">
        <v>0</v>
      </c>
    </row>
    <row r="3317" spans="1:3">
      <c r="A3317" s="3" t="s">
        <v>16341</v>
      </c>
      <c r="B3317">
        <v>0</v>
      </c>
      <c r="C3317">
        <v>0</v>
      </c>
    </row>
    <row r="3318" spans="1:3">
      <c r="A3318" s="3" t="s">
        <v>16348</v>
      </c>
      <c r="B3318">
        <v>0</v>
      </c>
      <c r="C3318">
        <v>0</v>
      </c>
    </row>
    <row r="3319" spans="1:3">
      <c r="A3319" s="3" t="s">
        <v>16351</v>
      </c>
      <c r="B3319">
        <v>0</v>
      </c>
      <c r="C3319">
        <v>0</v>
      </c>
    </row>
    <row r="3320" spans="1:3">
      <c r="A3320" s="3" t="s">
        <v>16356</v>
      </c>
      <c r="B3320">
        <v>0</v>
      </c>
      <c r="C3320">
        <v>0</v>
      </c>
    </row>
    <row r="3321" spans="1:3">
      <c r="A3321" s="3" t="s">
        <v>472</v>
      </c>
      <c r="B3321">
        <v>8</v>
      </c>
      <c r="C3321">
        <v>0</v>
      </c>
    </row>
    <row r="3322" spans="1:3">
      <c r="A3322" s="3" t="s">
        <v>16363</v>
      </c>
      <c r="B3322">
        <v>0</v>
      </c>
      <c r="C3322">
        <v>0</v>
      </c>
    </row>
    <row r="3323" spans="1:3">
      <c r="A3323" s="3" t="s">
        <v>16370</v>
      </c>
      <c r="B3323">
        <v>0</v>
      </c>
      <c r="C3323">
        <v>0</v>
      </c>
    </row>
    <row r="3324" spans="1:3">
      <c r="A3324" s="3" t="s">
        <v>16375</v>
      </c>
      <c r="B3324">
        <v>0</v>
      </c>
      <c r="C3324">
        <v>0</v>
      </c>
    </row>
    <row r="3325" spans="1:3">
      <c r="A3325" s="3" t="s">
        <v>16378</v>
      </c>
      <c r="B3325">
        <v>0</v>
      </c>
      <c r="C3325">
        <v>0</v>
      </c>
    </row>
    <row r="3326" spans="1:3">
      <c r="A3326" s="3" t="s">
        <v>16385</v>
      </c>
      <c r="B3326">
        <v>0</v>
      </c>
      <c r="C3326">
        <v>0</v>
      </c>
    </row>
    <row r="3327" spans="1:3">
      <c r="A3327" s="3" t="s">
        <v>16388</v>
      </c>
      <c r="B3327">
        <v>0</v>
      </c>
      <c r="C3327">
        <v>0</v>
      </c>
    </row>
    <row r="3328" spans="1:3">
      <c r="A3328" s="3" t="s">
        <v>16393</v>
      </c>
      <c r="B3328">
        <v>0</v>
      </c>
      <c r="C3328">
        <v>0</v>
      </c>
    </row>
    <row r="3329" spans="1:3">
      <c r="A3329" s="3" t="s">
        <v>16396</v>
      </c>
      <c r="B3329">
        <v>0</v>
      </c>
      <c r="C3329">
        <v>0</v>
      </c>
    </row>
    <row r="3330" spans="1:3">
      <c r="A3330" s="3" t="s">
        <v>16403</v>
      </c>
      <c r="B3330">
        <v>0</v>
      </c>
      <c r="C3330">
        <v>0</v>
      </c>
    </row>
    <row r="3331" spans="1:3">
      <c r="A3331" s="3" t="s">
        <v>16408</v>
      </c>
      <c r="B3331">
        <v>0</v>
      </c>
      <c r="C3331">
        <v>0</v>
      </c>
    </row>
    <row r="3332" spans="1:3">
      <c r="A3332" s="3" t="s">
        <v>16411</v>
      </c>
      <c r="B3332">
        <v>0</v>
      </c>
      <c r="C3332">
        <v>0</v>
      </c>
    </row>
    <row r="3333" spans="1:3">
      <c r="A3333" s="3" t="s">
        <v>16414</v>
      </c>
      <c r="B3333">
        <v>0</v>
      </c>
      <c r="C3333">
        <v>0</v>
      </c>
    </row>
    <row r="3334" spans="1:3">
      <c r="A3334" s="3" t="s">
        <v>16417</v>
      </c>
      <c r="B3334">
        <v>0</v>
      </c>
      <c r="C3334">
        <v>0</v>
      </c>
    </row>
    <row r="3335" spans="1:3">
      <c r="A3335" s="3" t="s">
        <v>16420</v>
      </c>
      <c r="B3335">
        <v>0</v>
      </c>
      <c r="C3335">
        <v>0</v>
      </c>
    </row>
    <row r="3336" spans="1:3">
      <c r="A3336" s="3" t="s">
        <v>2339</v>
      </c>
      <c r="B3336">
        <v>1</v>
      </c>
      <c r="C3336">
        <v>0</v>
      </c>
    </row>
    <row r="3337" spans="1:3">
      <c r="A3337" s="3" t="s">
        <v>1552</v>
      </c>
      <c r="B3337">
        <v>1</v>
      </c>
      <c r="C3337">
        <v>0</v>
      </c>
    </row>
    <row r="3338" spans="1:3">
      <c r="A3338" s="3" t="s">
        <v>2342</v>
      </c>
      <c r="B3338">
        <v>1</v>
      </c>
      <c r="C3338">
        <v>0</v>
      </c>
    </row>
    <row r="3339" spans="1:3">
      <c r="A3339" s="3" t="s">
        <v>16425</v>
      </c>
      <c r="B3339">
        <v>0</v>
      </c>
      <c r="C3339">
        <v>0</v>
      </c>
    </row>
    <row r="3340" spans="1:3">
      <c r="A3340" s="3" t="s">
        <v>16434</v>
      </c>
      <c r="B3340">
        <v>0</v>
      </c>
      <c r="C3340">
        <v>0</v>
      </c>
    </row>
    <row r="3341" spans="1:3">
      <c r="A3341" s="3" t="s">
        <v>727</v>
      </c>
      <c r="B3341">
        <v>2</v>
      </c>
      <c r="C3341">
        <v>0</v>
      </c>
    </row>
    <row r="3342" spans="1:3">
      <c r="A3342" s="3" t="s">
        <v>2345</v>
      </c>
      <c r="B3342">
        <v>1</v>
      </c>
      <c r="C3342">
        <v>0</v>
      </c>
    </row>
    <row r="3343" spans="1:3">
      <c r="A3343" s="3" t="s">
        <v>16440</v>
      </c>
      <c r="B3343">
        <v>0</v>
      </c>
      <c r="C3343">
        <v>0</v>
      </c>
    </row>
    <row r="3344" spans="1:3">
      <c r="A3344" s="3" t="s">
        <v>16443</v>
      </c>
      <c r="B3344">
        <v>0</v>
      </c>
      <c r="C3344">
        <v>0</v>
      </c>
    </row>
    <row r="3345" spans="1:3">
      <c r="A3345" s="3" t="s">
        <v>16450</v>
      </c>
      <c r="B3345">
        <v>0</v>
      </c>
      <c r="C3345">
        <v>0</v>
      </c>
    </row>
    <row r="3346" spans="1:3">
      <c r="A3346" s="3" t="s">
        <v>16453</v>
      </c>
      <c r="B3346">
        <v>0</v>
      </c>
      <c r="C3346">
        <v>0</v>
      </c>
    </row>
    <row r="3347" spans="1:3">
      <c r="A3347" s="3" t="s">
        <v>16460</v>
      </c>
      <c r="B3347">
        <v>0</v>
      </c>
      <c r="C3347">
        <v>0</v>
      </c>
    </row>
    <row r="3348" spans="1:3">
      <c r="A3348" s="3" t="s">
        <v>16469</v>
      </c>
      <c r="B3348">
        <v>0</v>
      </c>
      <c r="C3348">
        <v>0</v>
      </c>
    </row>
    <row r="3349" spans="1:3">
      <c r="A3349" s="3" t="s">
        <v>16474</v>
      </c>
      <c r="B3349">
        <v>0</v>
      </c>
      <c r="C3349">
        <v>0</v>
      </c>
    </row>
    <row r="3350" spans="1:3">
      <c r="A3350" s="3" t="s">
        <v>16477</v>
      </c>
      <c r="B3350">
        <v>0</v>
      </c>
      <c r="C3350">
        <v>0</v>
      </c>
    </row>
    <row r="3351" spans="1:3">
      <c r="A3351" s="3" t="s">
        <v>16480</v>
      </c>
      <c r="B3351">
        <v>0</v>
      </c>
      <c r="C3351">
        <v>0</v>
      </c>
    </row>
    <row r="3352" spans="1:3">
      <c r="A3352" s="3" t="s">
        <v>2348</v>
      </c>
      <c r="B3352">
        <v>1</v>
      </c>
      <c r="C3352">
        <v>0</v>
      </c>
    </row>
    <row r="3353" spans="1:3">
      <c r="A3353" s="3" t="s">
        <v>2594</v>
      </c>
      <c r="B3353">
        <v>0</v>
      </c>
      <c r="C3353">
        <v>0</v>
      </c>
    </row>
    <row r="3354" spans="1:3">
      <c r="A3354" s="3" t="s">
        <v>1359</v>
      </c>
      <c r="B3354">
        <v>1</v>
      </c>
      <c r="C3354">
        <v>0</v>
      </c>
    </row>
    <row r="3355" spans="1:3">
      <c r="A3355" s="3" t="s">
        <v>16483</v>
      </c>
      <c r="B3355">
        <v>0</v>
      </c>
      <c r="C3355">
        <v>0</v>
      </c>
    </row>
    <row r="3356" spans="1:3">
      <c r="A3356" s="3" t="s">
        <v>16486</v>
      </c>
      <c r="B3356">
        <v>0</v>
      </c>
      <c r="C3356">
        <v>0</v>
      </c>
    </row>
    <row r="3357" spans="1:3">
      <c r="A3357" s="3" t="s">
        <v>16489</v>
      </c>
      <c r="B3357">
        <v>0</v>
      </c>
      <c r="C3357">
        <v>0</v>
      </c>
    </row>
    <row r="3358" spans="1:3">
      <c r="A3358" s="3" t="s">
        <v>16492</v>
      </c>
      <c r="B3358">
        <v>0</v>
      </c>
      <c r="C3358">
        <v>0</v>
      </c>
    </row>
    <row r="3359" spans="1:3">
      <c r="A3359" s="3" t="s">
        <v>1282</v>
      </c>
      <c r="B3359">
        <v>1</v>
      </c>
      <c r="C3359">
        <v>0</v>
      </c>
    </row>
    <row r="3360" spans="1:3">
      <c r="A3360" s="3" t="s">
        <v>16499</v>
      </c>
      <c r="B3360">
        <v>0</v>
      </c>
      <c r="C3360">
        <v>0</v>
      </c>
    </row>
    <row r="3361" spans="1:3">
      <c r="A3361" s="3" t="s">
        <v>16502</v>
      </c>
      <c r="B3361">
        <v>0</v>
      </c>
      <c r="C3361">
        <v>0</v>
      </c>
    </row>
    <row r="3362" spans="1:3">
      <c r="A3362" s="3" t="s">
        <v>16505</v>
      </c>
      <c r="B3362">
        <v>0</v>
      </c>
      <c r="C3362">
        <v>0</v>
      </c>
    </row>
    <row r="3363" spans="1:3">
      <c r="A3363" s="3" t="s">
        <v>16508</v>
      </c>
      <c r="B3363">
        <v>0</v>
      </c>
      <c r="C3363">
        <v>0</v>
      </c>
    </row>
    <row r="3364" spans="1:3">
      <c r="A3364" s="3" t="s">
        <v>1256</v>
      </c>
      <c r="B3364">
        <v>1</v>
      </c>
      <c r="C3364">
        <v>0</v>
      </c>
    </row>
    <row r="3365" spans="1:3">
      <c r="A3365" s="3" t="s">
        <v>16511</v>
      </c>
      <c r="B3365">
        <v>0</v>
      </c>
      <c r="C3365">
        <v>0</v>
      </c>
    </row>
    <row r="3366" spans="1:3">
      <c r="A3366" s="3" t="s">
        <v>16514</v>
      </c>
      <c r="B3366">
        <v>0</v>
      </c>
      <c r="C3366">
        <v>0</v>
      </c>
    </row>
    <row r="3367" spans="1:3">
      <c r="A3367" s="3" t="s">
        <v>16519</v>
      </c>
      <c r="B3367">
        <v>0</v>
      </c>
      <c r="C3367">
        <v>0</v>
      </c>
    </row>
    <row r="3368" spans="1:3">
      <c r="A3368" s="3" t="s">
        <v>2525</v>
      </c>
      <c r="B3368">
        <v>1</v>
      </c>
      <c r="C3368">
        <v>0</v>
      </c>
    </row>
    <row r="3369" spans="1:3">
      <c r="A3369" s="3" t="s">
        <v>16532</v>
      </c>
      <c r="B3369">
        <v>0</v>
      </c>
      <c r="C3369">
        <v>0</v>
      </c>
    </row>
    <row r="3370" spans="1:3">
      <c r="A3370" s="3" t="s">
        <v>16535</v>
      </c>
      <c r="B3370">
        <v>0</v>
      </c>
      <c r="C3370">
        <v>0</v>
      </c>
    </row>
    <row r="3371" spans="1:3">
      <c r="A3371" s="3" t="s">
        <v>1259</v>
      </c>
      <c r="B3371">
        <v>1</v>
      </c>
      <c r="C3371">
        <v>0</v>
      </c>
    </row>
    <row r="3372" spans="1:3">
      <c r="A3372" s="3" t="s">
        <v>2351</v>
      </c>
      <c r="B3372">
        <v>1</v>
      </c>
      <c r="C3372">
        <v>0</v>
      </c>
    </row>
    <row r="3373" spans="1:3">
      <c r="A3373" s="3" t="s">
        <v>2354</v>
      </c>
      <c r="B3373">
        <v>1</v>
      </c>
      <c r="C3373">
        <v>0</v>
      </c>
    </row>
    <row r="3374" spans="1:3">
      <c r="A3374" s="3" t="s">
        <v>16540</v>
      </c>
      <c r="B3374">
        <v>0</v>
      </c>
      <c r="C3374">
        <v>0</v>
      </c>
    </row>
    <row r="3375" spans="1:3">
      <c r="A3375" s="3" t="s">
        <v>16549</v>
      </c>
      <c r="B3375">
        <v>0</v>
      </c>
      <c r="C3375">
        <v>0</v>
      </c>
    </row>
    <row r="3376" spans="1:3">
      <c r="A3376" s="3" t="s">
        <v>2357</v>
      </c>
      <c r="B3376">
        <v>1</v>
      </c>
      <c r="C3376">
        <v>0</v>
      </c>
    </row>
    <row r="3377" spans="1:3">
      <c r="A3377" s="3" t="s">
        <v>386</v>
      </c>
      <c r="B3377">
        <v>6</v>
      </c>
      <c r="C3377">
        <v>0</v>
      </c>
    </row>
    <row r="3378" spans="1:3">
      <c r="A3378" s="3" t="s">
        <v>16556</v>
      </c>
      <c r="B3378">
        <v>0</v>
      </c>
      <c r="C3378">
        <v>0</v>
      </c>
    </row>
    <row r="3379" spans="1:3">
      <c r="A3379" s="3" t="s">
        <v>16559</v>
      </c>
      <c r="B3379">
        <v>0</v>
      </c>
      <c r="C3379">
        <v>0</v>
      </c>
    </row>
    <row r="3380" spans="1:3">
      <c r="A3380" s="3" t="s">
        <v>16563</v>
      </c>
      <c r="B3380">
        <v>0</v>
      </c>
      <c r="C3380">
        <v>0</v>
      </c>
    </row>
    <row r="3381" spans="1:3">
      <c r="A3381" s="3" t="s">
        <v>475</v>
      </c>
      <c r="B3381">
        <v>4</v>
      </c>
      <c r="C3381">
        <v>0</v>
      </c>
    </row>
    <row r="3382" spans="1:3">
      <c r="A3382" s="3" t="s">
        <v>16568</v>
      </c>
      <c r="B3382">
        <v>0</v>
      </c>
      <c r="C3382">
        <v>0</v>
      </c>
    </row>
    <row r="3383" spans="1:3">
      <c r="A3383" s="3" t="s">
        <v>16575</v>
      </c>
      <c r="B3383">
        <v>0</v>
      </c>
      <c r="C3383">
        <v>0</v>
      </c>
    </row>
    <row r="3384" spans="1:3">
      <c r="A3384" s="3" t="s">
        <v>16588</v>
      </c>
      <c r="B3384">
        <v>0</v>
      </c>
      <c r="C3384">
        <v>0</v>
      </c>
    </row>
    <row r="3385" spans="1:3">
      <c r="A3385" s="3" t="s">
        <v>16593</v>
      </c>
      <c r="B3385">
        <v>0</v>
      </c>
      <c r="C3385">
        <v>0</v>
      </c>
    </row>
    <row r="3386" spans="1:3">
      <c r="A3386" s="3" t="s">
        <v>16602</v>
      </c>
      <c r="B3386">
        <v>0</v>
      </c>
      <c r="C3386">
        <v>0</v>
      </c>
    </row>
    <row r="3387" spans="1:3">
      <c r="A3387" s="3" t="s">
        <v>16605</v>
      </c>
      <c r="B3387">
        <v>0</v>
      </c>
      <c r="C3387">
        <v>0</v>
      </c>
    </row>
    <row r="3388" spans="1:3">
      <c r="A3388" s="3" t="s">
        <v>1499</v>
      </c>
      <c r="B3388">
        <v>1</v>
      </c>
      <c r="C3388">
        <v>0</v>
      </c>
    </row>
    <row r="3389" spans="1:3">
      <c r="A3389" s="3" t="s">
        <v>16610</v>
      </c>
      <c r="B3389">
        <v>0</v>
      </c>
      <c r="C3389">
        <v>0</v>
      </c>
    </row>
    <row r="3390" spans="1:3">
      <c r="A3390" s="3" t="s">
        <v>16615</v>
      </c>
      <c r="B3390">
        <v>0</v>
      </c>
      <c r="C3390">
        <v>0</v>
      </c>
    </row>
    <row r="3391" spans="1:3">
      <c r="A3391" s="3" t="s">
        <v>16618</v>
      </c>
      <c r="B3391">
        <v>0</v>
      </c>
      <c r="C3391">
        <v>0</v>
      </c>
    </row>
    <row r="3392" spans="1:3">
      <c r="A3392" s="3" t="s">
        <v>16623</v>
      </c>
      <c r="B3392">
        <v>0</v>
      </c>
      <c r="C3392">
        <v>0</v>
      </c>
    </row>
    <row r="3393" spans="1:3">
      <c r="A3393" s="3" t="s">
        <v>16626</v>
      </c>
      <c r="B3393">
        <v>0</v>
      </c>
      <c r="C3393">
        <v>0</v>
      </c>
    </row>
    <row r="3394" spans="1:3">
      <c r="A3394" s="3" t="s">
        <v>16629</v>
      </c>
      <c r="B3394">
        <v>0</v>
      </c>
      <c r="C3394">
        <v>0</v>
      </c>
    </row>
    <row r="3395" spans="1:3">
      <c r="A3395" s="3" t="s">
        <v>16632</v>
      </c>
      <c r="B3395">
        <v>0</v>
      </c>
      <c r="C3395">
        <v>0</v>
      </c>
    </row>
    <row r="3396" spans="1:3">
      <c r="A3396" s="3" t="s">
        <v>16637</v>
      </c>
      <c r="B3396">
        <v>0</v>
      </c>
      <c r="C3396">
        <v>0</v>
      </c>
    </row>
    <row r="3397" spans="1:3">
      <c r="A3397" s="3" t="s">
        <v>16648</v>
      </c>
      <c r="B3397">
        <v>0</v>
      </c>
      <c r="C3397">
        <v>0</v>
      </c>
    </row>
    <row r="3398" spans="1:3">
      <c r="A3398" s="3" t="s">
        <v>16651</v>
      </c>
      <c r="B3398">
        <v>0</v>
      </c>
      <c r="C3398">
        <v>0</v>
      </c>
    </row>
    <row r="3399" spans="1:3">
      <c r="A3399" s="3" t="s">
        <v>16658</v>
      </c>
      <c r="B3399">
        <v>0</v>
      </c>
      <c r="C3399">
        <v>0</v>
      </c>
    </row>
    <row r="3400" spans="1:3">
      <c r="A3400" s="3" t="s">
        <v>16661</v>
      </c>
      <c r="B3400">
        <v>0</v>
      </c>
      <c r="C3400">
        <v>0</v>
      </c>
    </row>
    <row r="3401" spans="1:3">
      <c r="A3401" s="3" t="s">
        <v>16664</v>
      </c>
      <c r="B3401">
        <v>0</v>
      </c>
      <c r="C3401">
        <v>0</v>
      </c>
    </row>
    <row r="3402" spans="1:3">
      <c r="A3402" s="3" t="s">
        <v>16667</v>
      </c>
      <c r="B3402">
        <v>0</v>
      </c>
      <c r="C3402">
        <v>0</v>
      </c>
    </row>
    <row r="3403" spans="1:3">
      <c r="A3403" s="3" t="s">
        <v>16676</v>
      </c>
      <c r="B3403">
        <v>0</v>
      </c>
      <c r="C3403">
        <v>0</v>
      </c>
    </row>
    <row r="3404" spans="1:3">
      <c r="A3404" s="3" t="s">
        <v>16683</v>
      </c>
      <c r="B3404">
        <v>0</v>
      </c>
      <c r="C3404">
        <v>0</v>
      </c>
    </row>
    <row r="3405" spans="1:3">
      <c r="A3405" s="3" t="s">
        <v>16686</v>
      </c>
      <c r="B3405">
        <v>0</v>
      </c>
      <c r="C3405">
        <v>0</v>
      </c>
    </row>
    <row r="3406" spans="1:3">
      <c r="A3406" s="3" t="s">
        <v>16689</v>
      </c>
      <c r="B3406">
        <v>0</v>
      </c>
      <c r="C3406">
        <v>0</v>
      </c>
    </row>
    <row r="3407" spans="1:3">
      <c r="A3407" s="3" t="s">
        <v>129</v>
      </c>
      <c r="B3407">
        <v>7</v>
      </c>
      <c r="C3407">
        <v>0</v>
      </c>
    </row>
    <row r="3408" spans="1:3">
      <c r="A3408" s="3" t="s">
        <v>16692</v>
      </c>
      <c r="B3408">
        <v>0</v>
      </c>
      <c r="C3408">
        <v>0</v>
      </c>
    </row>
    <row r="3409" spans="1:3">
      <c r="A3409" s="3" t="s">
        <v>107</v>
      </c>
      <c r="B3409">
        <v>13</v>
      </c>
      <c r="C3409">
        <v>1</v>
      </c>
    </row>
    <row r="3410" spans="1:3">
      <c r="A3410" s="3" t="s">
        <v>16697</v>
      </c>
      <c r="B3410">
        <v>0</v>
      </c>
      <c r="C3410">
        <v>0</v>
      </c>
    </row>
    <row r="3411" spans="1:3">
      <c r="A3411" s="3" t="s">
        <v>16700</v>
      </c>
      <c r="B3411">
        <v>0</v>
      </c>
      <c r="C3411">
        <v>0</v>
      </c>
    </row>
    <row r="3412" spans="1:3">
      <c r="A3412" s="3" t="s">
        <v>16705</v>
      </c>
      <c r="B3412">
        <v>0</v>
      </c>
      <c r="C3412">
        <v>0</v>
      </c>
    </row>
    <row r="3413" spans="1:3">
      <c r="A3413" s="3" t="s">
        <v>16712</v>
      </c>
      <c r="B3413">
        <v>0</v>
      </c>
      <c r="C3413">
        <v>0</v>
      </c>
    </row>
    <row r="3414" spans="1:3">
      <c r="A3414" s="3" t="s">
        <v>16715</v>
      </c>
      <c r="B3414">
        <v>0</v>
      </c>
      <c r="C3414">
        <v>0</v>
      </c>
    </row>
    <row r="3415" spans="1:3">
      <c r="A3415" s="3" t="s">
        <v>16723</v>
      </c>
      <c r="B3415">
        <v>0</v>
      </c>
      <c r="C3415">
        <v>0</v>
      </c>
    </row>
    <row r="3416" spans="1:3">
      <c r="A3416" s="3" t="s">
        <v>16728</v>
      </c>
      <c r="B3416">
        <v>0</v>
      </c>
      <c r="C3416">
        <v>0</v>
      </c>
    </row>
    <row r="3417" spans="1:3">
      <c r="A3417" s="3" t="s">
        <v>16731</v>
      </c>
      <c r="B3417">
        <v>0</v>
      </c>
      <c r="C3417">
        <v>0</v>
      </c>
    </row>
    <row r="3418" spans="1:3">
      <c r="A3418" s="3" t="s">
        <v>16742</v>
      </c>
      <c r="B3418">
        <v>0</v>
      </c>
      <c r="C3418">
        <v>0</v>
      </c>
    </row>
    <row r="3419" spans="1:3">
      <c r="A3419" s="3" t="s">
        <v>16745</v>
      </c>
      <c r="B3419">
        <v>0</v>
      </c>
      <c r="C3419">
        <v>0</v>
      </c>
    </row>
    <row r="3420" spans="1:3">
      <c r="A3420" s="3" t="s">
        <v>16756</v>
      </c>
      <c r="B3420">
        <v>0</v>
      </c>
      <c r="C3420">
        <v>0</v>
      </c>
    </row>
    <row r="3421" spans="1:3">
      <c r="A3421" s="3" t="s">
        <v>16759</v>
      </c>
      <c r="B3421">
        <v>0</v>
      </c>
      <c r="C3421">
        <v>0</v>
      </c>
    </row>
    <row r="3422" spans="1:3">
      <c r="A3422" s="3" t="s">
        <v>16762</v>
      </c>
      <c r="B3422">
        <v>0</v>
      </c>
      <c r="C3422">
        <v>0</v>
      </c>
    </row>
    <row r="3423" spans="1:3">
      <c r="A3423" s="3" t="s">
        <v>16765</v>
      </c>
      <c r="B3423">
        <v>0</v>
      </c>
      <c r="C3423">
        <v>0</v>
      </c>
    </row>
    <row r="3424" spans="1:3">
      <c r="A3424" s="3" t="s">
        <v>16770</v>
      </c>
      <c r="B3424">
        <v>0</v>
      </c>
      <c r="C3424">
        <v>0</v>
      </c>
    </row>
    <row r="3425" spans="1:3">
      <c r="A3425" s="3" t="s">
        <v>16779</v>
      </c>
      <c r="B3425">
        <v>0</v>
      </c>
      <c r="C3425">
        <v>0</v>
      </c>
    </row>
    <row r="3426" spans="1:3">
      <c r="A3426" s="3" t="s">
        <v>16782</v>
      </c>
      <c r="B3426">
        <v>0</v>
      </c>
      <c r="C3426">
        <v>0</v>
      </c>
    </row>
    <row r="3427" spans="1:3">
      <c r="A3427" s="3" t="s">
        <v>1128</v>
      </c>
      <c r="B3427">
        <v>3</v>
      </c>
      <c r="C3427">
        <v>0</v>
      </c>
    </row>
    <row r="3428" spans="1:3">
      <c r="A3428" s="3" t="s">
        <v>1291</v>
      </c>
      <c r="B3428">
        <v>1</v>
      </c>
      <c r="C3428">
        <v>0</v>
      </c>
    </row>
    <row r="3429" spans="1:3">
      <c r="A3429" s="3" t="s">
        <v>16795</v>
      </c>
      <c r="B3429">
        <v>0</v>
      </c>
      <c r="C3429">
        <v>0</v>
      </c>
    </row>
    <row r="3430" spans="1:3">
      <c r="A3430" s="3" t="s">
        <v>16800</v>
      </c>
      <c r="B3430">
        <v>0</v>
      </c>
      <c r="C3430">
        <v>0</v>
      </c>
    </row>
    <row r="3431" spans="1:3">
      <c r="A3431" s="3" t="s">
        <v>16803</v>
      </c>
      <c r="B3431">
        <v>0</v>
      </c>
      <c r="C3431">
        <v>0</v>
      </c>
    </row>
    <row r="3432" spans="1:3">
      <c r="A3432" s="3" t="s">
        <v>2365</v>
      </c>
      <c r="B3432">
        <v>1</v>
      </c>
      <c r="C3432">
        <v>0</v>
      </c>
    </row>
    <row r="3433" spans="1:3">
      <c r="A3433" s="3" t="s">
        <v>16811</v>
      </c>
      <c r="B3433">
        <v>0</v>
      </c>
      <c r="C3433">
        <v>0</v>
      </c>
    </row>
    <row r="3434" spans="1:3">
      <c r="A3434" s="3" t="s">
        <v>16820</v>
      </c>
      <c r="B3434">
        <v>0</v>
      </c>
      <c r="C3434">
        <v>0</v>
      </c>
    </row>
    <row r="3435" spans="1:3">
      <c r="A3435" s="3" t="s">
        <v>16823</v>
      </c>
      <c r="B3435">
        <v>0</v>
      </c>
      <c r="C3435">
        <v>0</v>
      </c>
    </row>
    <row r="3436" spans="1:3">
      <c r="A3436" s="3" t="s">
        <v>1131</v>
      </c>
      <c r="B3436">
        <v>2</v>
      </c>
      <c r="C3436">
        <v>0</v>
      </c>
    </row>
    <row r="3437" spans="1:3">
      <c r="A3437" s="3" t="s">
        <v>16828</v>
      </c>
      <c r="B3437">
        <v>0</v>
      </c>
      <c r="C3437">
        <v>0</v>
      </c>
    </row>
    <row r="3438" spans="1:3">
      <c r="A3438" s="3" t="s">
        <v>16833</v>
      </c>
      <c r="B3438">
        <v>0</v>
      </c>
      <c r="C3438">
        <v>0</v>
      </c>
    </row>
    <row r="3439" spans="1:3">
      <c r="A3439" s="3" t="s">
        <v>16838</v>
      </c>
      <c r="B3439">
        <v>0</v>
      </c>
      <c r="C3439">
        <v>0</v>
      </c>
    </row>
    <row r="3440" spans="1:3">
      <c r="A3440" s="3" t="s">
        <v>273</v>
      </c>
      <c r="B3440">
        <v>5</v>
      </c>
      <c r="C3440">
        <v>0</v>
      </c>
    </row>
    <row r="3441" spans="1:3">
      <c r="A3441" s="3" t="s">
        <v>16846</v>
      </c>
      <c r="B3441">
        <v>0</v>
      </c>
      <c r="C3441">
        <v>0</v>
      </c>
    </row>
    <row r="3442" spans="1:3">
      <c r="A3442" s="3" t="s">
        <v>16849</v>
      </c>
      <c r="B3442">
        <v>0</v>
      </c>
      <c r="C3442">
        <v>0</v>
      </c>
    </row>
    <row r="3443" spans="1:3">
      <c r="A3443" s="3" t="s">
        <v>2368</v>
      </c>
      <c r="B3443">
        <v>1</v>
      </c>
      <c r="C3443">
        <v>0</v>
      </c>
    </row>
    <row r="3444" spans="1:3">
      <c r="A3444" s="3" t="s">
        <v>232</v>
      </c>
      <c r="B3444">
        <v>4</v>
      </c>
      <c r="C3444">
        <v>0</v>
      </c>
    </row>
    <row r="3445" spans="1:3">
      <c r="A3445" s="3" t="s">
        <v>16852</v>
      </c>
      <c r="B3445">
        <v>0</v>
      </c>
      <c r="C3445">
        <v>0</v>
      </c>
    </row>
    <row r="3446" spans="1:3">
      <c r="A3446" s="3" t="s">
        <v>16855</v>
      </c>
      <c r="B3446">
        <v>0</v>
      </c>
      <c r="C3446">
        <v>0</v>
      </c>
    </row>
    <row r="3447" spans="1:3">
      <c r="A3447" s="3" t="s">
        <v>16858</v>
      </c>
      <c r="B3447">
        <v>0</v>
      </c>
      <c r="C3447">
        <v>0</v>
      </c>
    </row>
    <row r="3448" spans="1:3">
      <c r="A3448" s="3" t="s">
        <v>16861</v>
      </c>
      <c r="B3448">
        <v>0</v>
      </c>
      <c r="C3448">
        <v>0</v>
      </c>
    </row>
    <row r="3449" spans="1:3">
      <c r="A3449" s="3" t="s">
        <v>16864</v>
      </c>
      <c r="B3449">
        <v>0</v>
      </c>
      <c r="C3449">
        <v>0</v>
      </c>
    </row>
    <row r="3450" spans="1:3">
      <c r="A3450" s="3" t="s">
        <v>2371</v>
      </c>
      <c r="B3450">
        <v>2</v>
      </c>
      <c r="C3450">
        <v>0</v>
      </c>
    </row>
    <row r="3451" spans="1:3">
      <c r="A3451" s="3" t="s">
        <v>16871</v>
      </c>
      <c r="B3451">
        <v>0</v>
      </c>
      <c r="C3451">
        <v>0</v>
      </c>
    </row>
    <row r="3452" spans="1:3">
      <c r="A3452" s="3" t="s">
        <v>16884</v>
      </c>
      <c r="B3452">
        <v>0</v>
      </c>
      <c r="C3452">
        <v>0</v>
      </c>
    </row>
    <row r="3453" spans="1:3">
      <c r="A3453" s="3" t="s">
        <v>16889</v>
      </c>
      <c r="B3453">
        <v>0</v>
      </c>
      <c r="C3453">
        <v>0</v>
      </c>
    </row>
    <row r="3454" spans="1:3">
      <c r="A3454" s="3" t="s">
        <v>16894</v>
      </c>
      <c r="B3454">
        <v>0</v>
      </c>
      <c r="C3454">
        <v>0</v>
      </c>
    </row>
    <row r="3455" spans="1:3">
      <c r="A3455" s="3" t="s">
        <v>16899</v>
      </c>
      <c r="B3455">
        <v>0</v>
      </c>
      <c r="C3455">
        <v>0</v>
      </c>
    </row>
    <row r="3456" spans="1:3">
      <c r="A3456" s="3" t="s">
        <v>16908</v>
      </c>
      <c r="B3456">
        <v>0</v>
      </c>
      <c r="C3456">
        <v>0</v>
      </c>
    </row>
    <row r="3457" spans="1:3">
      <c r="A3457" s="3" t="s">
        <v>16919</v>
      </c>
      <c r="B3457">
        <v>0</v>
      </c>
      <c r="C3457">
        <v>0</v>
      </c>
    </row>
    <row r="3458" spans="1:3">
      <c r="A3458" s="3" t="s">
        <v>16926</v>
      </c>
      <c r="B3458">
        <v>0</v>
      </c>
      <c r="C3458">
        <v>0</v>
      </c>
    </row>
    <row r="3459" spans="1:3">
      <c r="A3459" s="3" t="s">
        <v>16929</v>
      </c>
      <c r="B3459">
        <v>0</v>
      </c>
      <c r="C3459">
        <v>0</v>
      </c>
    </row>
    <row r="3460" spans="1:3">
      <c r="A3460" s="3" t="s">
        <v>16936</v>
      </c>
      <c r="B3460">
        <v>0</v>
      </c>
      <c r="C3460">
        <v>0</v>
      </c>
    </row>
    <row r="3461" spans="1:3">
      <c r="A3461" s="3" t="s">
        <v>16943</v>
      </c>
      <c r="B3461">
        <v>0</v>
      </c>
      <c r="C3461">
        <v>0</v>
      </c>
    </row>
    <row r="3462" spans="1:3">
      <c r="A3462" s="3" t="s">
        <v>16950</v>
      </c>
      <c r="B3462">
        <v>0</v>
      </c>
      <c r="C3462">
        <v>0</v>
      </c>
    </row>
    <row r="3463" spans="1:3">
      <c r="A3463" s="3" t="s">
        <v>16953</v>
      </c>
      <c r="B3463">
        <v>0</v>
      </c>
      <c r="C3463">
        <v>0</v>
      </c>
    </row>
    <row r="3464" spans="1:3">
      <c r="A3464" s="3" t="s">
        <v>16956</v>
      </c>
      <c r="B3464">
        <v>0</v>
      </c>
      <c r="C3464">
        <v>0</v>
      </c>
    </row>
    <row r="3465" spans="1:3">
      <c r="A3465" s="3" t="s">
        <v>16959</v>
      </c>
      <c r="B3465">
        <v>0</v>
      </c>
      <c r="C3465">
        <v>0</v>
      </c>
    </row>
    <row r="3466" spans="1:3">
      <c r="A3466" s="3" t="s">
        <v>2376</v>
      </c>
      <c r="B3466">
        <v>1</v>
      </c>
      <c r="C3466">
        <v>0</v>
      </c>
    </row>
    <row r="3467" spans="1:3">
      <c r="A3467" s="3" t="s">
        <v>16966</v>
      </c>
      <c r="B3467">
        <v>0</v>
      </c>
      <c r="C3467">
        <v>0</v>
      </c>
    </row>
    <row r="3468" spans="1:3">
      <c r="A3468" s="3" t="s">
        <v>16977</v>
      </c>
      <c r="B3468">
        <v>0</v>
      </c>
      <c r="C3468">
        <v>0</v>
      </c>
    </row>
    <row r="3469" spans="1:3">
      <c r="A3469" s="3" t="s">
        <v>16984</v>
      </c>
      <c r="B3469">
        <v>0</v>
      </c>
      <c r="C3469">
        <v>0</v>
      </c>
    </row>
    <row r="3470" spans="1:3">
      <c r="A3470" s="3" t="s">
        <v>16989</v>
      </c>
      <c r="B3470">
        <v>0</v>
      </c>
      <c r="C3470">
        <v>0</v>
      </c>
    </row>
    <row r="3471" spans="1:3">
      <c r="A3471" s="3" t="s">
        <v>16992</v>
      </c>
      <c r="B3471">
        <v>0</v>
      </c>
      <c r="C3471">
        <v>0</v>
      </c>
    </row>
    <row r="3472" spans="1:3">
      <c r="A3472" s="3" t="s">
        <v>16995</v>
      </c>
      <c r="B3472">
        <v>0</v>
      </c>
      <c r="C3472">
        <v>0</v>
      </c>
    </row>
    <row r="3473" spans="1:3">
      <c r="A3473" s="3" t="s">
        <v>17000</v>
      </c>
      <c r="B3473">
        <v>0</v>
      </c>
      <c r="C3473">
        <v>0</v>
      </c>
    </row>
    <row r="3474" spans="1:3">
      <c r="A3474" s="3" t="s">
        <v>17005</v>
      </c>
      <c r="B3474">
        <v>0</v>
      </c>
      <c r="C3474">
        <v>0</v>
      </c>
    </row>
    <row r="3475" spans="1:3">
      <c r="A3475" s="3" t="s">
        <v>17012</v>
      </c>
      <c r="B3475">
        <v>0</v>
      </c>
      <c r="C3475">
        <v>0</v>
      </c>
    </row>
    <row r="3476" spans="1:3">
      <c r="A3476" s="3" t="s">
        <v>17015</v>
      </c>
      <c r="B3476">
        <v>0</v>
      </c>
      <c r="C3476">
        <v>0</v>
      </c>
    </row>
    <row r="3477" spans="1:3">
      <c r="A3477" s="3" t="s">
        <v>17021</v>
      </c>
      <c r="B3477">
        <v>0</v>
      </c>
      <c r="C3477">
        <v>0</v>
      </c>
    </row>
    <row r="3478" spans="1:3">
      <c r="A3478" s="3" t="s">
        <v>17024</v>
      </c>
      <c r="B3478">
        <v>0</v>
      </c>
      <c r="C3478">
        <v>0</v>
      </c>
    </row>
    <row r="3479" spans="1:3">
      <c r="A3479" s="3" t="s">
        <v>894</v>
      </c>
      <c r="B3479">
        <v>3</v>
      </c>
      <c r="C3479">
        <v>1</v>
      </c>
    </row>
    <row r="3480" spans="1:3">
      <c r="A3480" s="3" t="s">
        <v>17035</v>
      </c>
      <c r="B3480">
        <v>0</v>
      </c>
      <c r="C3480">
        <v>0</v>
      </c>
    </row>
    <row r="3481" spans="1:3">
      <c r="A3481" s="3" t="s">
        <v>17040</v>
      </c>
      <c r="B3481">
        <v>0</v>
      </c>
      <c r="C3481">
        <v>0</v>
      </c>
    </row>
    <row r="3482" spans="1:3">
      <c r="A3482" s="3" t="s">
        <v>674</v>
      </c>
      <c r="B3482">
        <v>4</v>
      </c>
      <c r="C3482">
        <v>0</v>
      </c>
    </row>
    <row r="3483" spans="1:3">
      <c r="A3483" s="3" t="s">
        <v>17049</v>
      </c>
      <c r="B3483">
        <v>0</v>
      </c>
      <c r="C3483">
        <v>0</v>
      </c>
    </row>
    <row r="3484" spans="1:3">
      <c r="A3484" s="3" t="s">
        <v>17054</v>
      </c>
      <c r="B3484">
        <v>0</v>
      </c>
      <c r="C3484">
        <v>0</v>
      </c>
    </row>
    <row r="3485" spans="1:3">
      <c r="A3485" s="3" t="s">
        <v>17057</v>
      </c>
      <c r="B3485">
        <v>0</v>
      </c>
      <c r="C3485">
        <v>0</v>
      </c>
    </row>
    <row r="3486" spans="1:3">
      <c r="A3486" s="3" t="s">
        <v>1134</v>
      </c>
      <c r="B3486">
        <v>3</v>
      </c>
      <c r="C3486">
        <v>0</v>
      </c>
    </row>
    <row r="3487" spans="1:3">
      <c r="A3487" s="3" t="s">
        <v>1372</v>
      </c>
      <c r="B3487">
        <v>1</v>
      </c>
      <c r="C3487">
        <v>1</v>
      </c>
    </row>
    <row r="3488" spans="1:3">
      <c r="A3488" s="3" t="s">
        <v>17070</v>
      </c>
      <c r="B3488">
        <v>0</v>
      </c>
      <c r="C3488">
        <v>0</v>
      </c>
    </row>
    <row r="3489" spans="1:3">
      <c r="A3489" s="3" t="s">
        <v>316</v>
      </c>
      <c r="B3489">
        <v>8</v>
      </c>
      <c r="C3489">
        <v>0</v>
      </c>
    </row>
    <row r="3490" spans="1:3">
      <c r="A3490" s="3" t="s">
        <v>374</v>
      </c>
      <c r="B3490">
        <v>4</v>
      </c>
      <c r="C3490">
        <v>1</v>
      </c>
    </row>
    <row r="3491" spans="1:3">
      <c r="A3491" s="3" t="s">
        <v>17079</v>
      </c>
      <c r="B3491">
        <v>0</v>
      </c>
      <c r="C3491">
        <v>0</v>
      </c>
    </row>
    <row r="3492" spans="1:3">
      <c r="A3492" s="3" t="s">
        <v>17082</v>
      </c>
      <c r="B3492">
        <v>0</v>
      </c>
      <c r="C3492">
        <v>0</v>
      </c>
    </row>
    <row r="3493" spans="1:3">
      <c r="A3493" s="3" t="s">
        <v>17085</v>
      </c>
      <c r="B3493">
        <v>0</v>
      </c>
      <c r="C3493">
        <v>0</v>
      </c>
    </row>
    <row r="3494" spans="1:3">
      <c r="A3494" s="3" t="s">
        <v>17092</v>
      </c>
      <c r="B3494">
        <v>0</v>
      </c>
      <c r="C3494">
        <v>0</v>
      </c>
    </row>
    <row r="3495" spans="1:3">
      <c r="A3495" s="3" t="s">
        <v>17097</v>
      </c>
      <c r="B3495">
        <v>0</v>
      </c>
      <c r="C3495">
        <v>0</v>
      </c>
    </row>
    <row r="3496" spans="1:3">
      <c r="A3496" s="3" t="s">
        <v>17100</v>
      </c>
      <c r="B3496">
        <v>0</v>
      </c>
      <c r="C3496">
        <v>0</v>
      </c>
    </row>
    <row r="3497" spans="1:3">
      <c r="A3497" s="3" t="s">
        <v>1137</v>
      </c>
      <c r="B3497">
        <v>2</v>
      </c>
      <c r="C3497">
        <v>0</v>
      </c>
    </row>
    <row r="3498" spans="1:3">
      <c r="A3498" s="3" t="s">
        <v>17107</v>
      </c>
      <c r="B3498">
        <v>0</v>
      </c>
      <c r="C3498">
        <v>0</v>
      </c>
    </row>
    <row r="3499" spans="1:3">
      <c r="A3499" s="3" t="s">
        <v>17119</v>
      </c>
      <c r="B3499">
        <v>0</v>
      </c>
      <c r="C3499">
        <v>0</v>
      </c>
    </row>
    <row r="3500" spans="1:3">
      <c r="A3500" s="3" t="s">
        <v>17130</v>
      </c>
      <c r="B3500">
        <v>0</v>
      </c>
      <c r="C3500">
        <v>0</v>
      </c>
    </row>
    <row r="3501" spans="1:3">
      <c r="A3501" s="3" t="s">
        <v>17133</v>
      </c>
      <c r="B3501">
        <v>0</v>
      </c>
      <c r="C3501">
        <v>0</v>
      </c>
    </row>
    <row r="3502" spans="1:3">
      <c r="A3502" s="3" t="s">
        <v>17136</v>
      </c>
      <c r="B3502">
        <v>0</v>
      </c>
      <c r="C3502">
        <v>0</v>
      </c>
    </row>
    <row r="3503" spans="1:3">
      <c r="A3503" s="3" t="s">
        <v>17141</v>
      </c>
      <c r="B3503">
        <v>0</v>
      </c>
      <c r="C3503">
        <v>0</v>
      </c>
    </row>
    <row r="3504" spans="1:3">
      <c r="A3504" s="3" t="s">
        <v>17144</v>
      </c>
      <c r="B3504">
        <v>0</v>
      </c>
      <c r="C3504">
        <v>0</v>
      </c>
    </row>
    <row r="3505" spans="1:3">
      <c r="A3505" s="3" t="s">
        <v>17147</v>
      </c>
      <c r="B3505">
        <v>0</v>
      </c>
      <c r="C3505">
        <v>0</v>
      </c>
    </row>
    <row r="3506" spans="1:3">
      <c r="A3506" s="3" t="s">
        <v>17152</v>
      </c>
      <c r="B3506">
        <v>0</v>
      </c>
      <c r="C3506">
        <v>0</v>
      </c>
    </row>
    <row r="3507" spans="1:3">
      <c r="A3507" s="3" t="s">
        <v>17159</v>
      </c>
      <c r="B3507">
        <v>0</v>
      </c>
      <c r="C3507">
        <v>0</v>
      </c>
    </row>
    <row r="3508" spans="1:3">
      <c r="A3508" s="3" t="s">
        <v>17162</v>
      </c>
      <c r="B3508">
        <v>0</v>
      </c>
      <c r="C3508">
        <v>0</v>
      </c>
    </row>
    <row r="3509" spans="1:3">
      <c r="A3509" s="3" t="s">
        <v>17165</v>
      </c>
      <c r="B3509">
        <v>0</v>
      </c>
      <c r="C3509">
        <v>0</v>
      </c>
    </row>
    <row r="3510" spans="1:3">
      <c r="A3510" s="3" t="s">
        <v>17168</v>
      </c>
      <c r="B3510">
        <v>0</v>
      </c>
      <c r="C3510">
        <v>0</v>
      </c>
    </row>
    <row r="3511" spans="1:3">
      <c r="A3511" s="3" t="s">
        <v>2528</v>
      </c>
      <c r="B3511">
        <v>1</v>
      </c>
      <c r="C3511">
        <v>0</v>
      </c>
    </row>
    <row r="3512" spans="1:3">
      <c r="A3512" s="3" t="s">
        <v>17175</v>
      </c>
      <c r="B3512">
        <v>0</v>
      </c>
      <c r="C3512">
        <v>0</v>
      </c>
    </row>
    <row r="3513" spans="1:3">
      <c r="A3513" s="3" t="s">
        <v>17178</v>
      </c>
      <c r="B3513">
        <v>0</v>
      </c>
      <c r="C3513">
        <v>0</v>
      </c>
    </row>
    <row r="3514" spans="1:3">
      <c r="A3514" s="3" t="s">
        <v>1140</v>
      </c>
      <c r="B3514">
        <v>3</v>
      </c>
      <c r="C3514">
        <v>0</v>
      </c>
    </row>
    <row r="3515" spans="1:3">
      <c r="A3515" s="3" t="s">
        <v>17183</v>
      </c>
      <c r="B3515">
        <v>0</v>
      </c>
      <c r="C3515">
        <v>0</v>
      </c>
    </row>
    <row r="3516" spans="1:3">
      <c r="A3516" s="3" t="s">
        <v>17186</v>
      </c>
      <c r="B3516">
        <v>0</v>
      </c>
      <c r="C3516">
        <v>0</v>
      </c>
    </row>
    <row r="3517" spans="1:3">
      <c r="A3517" s="3" t="s">
        <v>17189</v>
      </c>
      <c r="B3517">
        <v>0</v>
      </c>
      <c r="C3517">
        <v>0</v>
      </c>
    </row>
    <row r="3518" spans="1:3">
      <c r="A3518" s="3" t="s">
        <v>2385</v>
      </c>
      <c r="B3518">
        <v>1</v>
      </c>
      <c r="C3518">
        <v>0</v>
      </c>
    </row>
    <row r="3519" spans="1:3">
      <c r="A3519" s="3" t="s">
        <v>804</v>
      </c>
      <c r="B3519">
        <v>2</v>
      </c>
      <c r="C3519">
        <v>0</v>
      </c>
    </row>
    <row r="3520" spans="1:3">
      <c r="A3520" s="3" t="s">
        <v>17192</v>
      </c>
      <c r="B3520">
        <v>0</v>
      </c>
      <c r="C3520">
        <v>0</v>
      </c>
    </row>
    <row r="3521" spans="1:3">
      <c r="A3521" s="3" t="s">
        <v>17197</v>
      </c>
      <c r="B3521">
        <v>0</v>
      </c>
      <c r="C3521">
        <v>0</v>
      </c>
    </row>
    <row r="3522" spans="1:3">
      <c r="A3522" s="3" t="s">
        <v>17200</v>
      </c>
      <c r="B3522">
        <v>0</v>
      </c>
      <c r="C3522">
        <v>0</v>
      </c>
    </row>
    <row r="3523" spans="1:3">
      <c r="A3523" s="3" t="s">
        <v>17203</v>
      </c>
      <c r="B3523">
        <v>0</v>
      </c>
      <c r="C3523">
        <v>0</v>
      </c>
    </row>
    <row r="3524" spans="1:3">
      <c r="A3524" s="3" t="s">
        <v>17206</v>
      </c>
      <c r="B3524">
        <v>0</v>
      </c>
      <c r="C3524">
        <v>0</v>
      </c>
    </row>
    <row r="3525" spans="1:3">
      <c r="A3525" s="3" t="s">
        <v>17209</v>
      </c>
      <c r="B3525">
        <v>0</v>
      </c>
      <c r="C3525">
        <v>0</v>
      </c>
    </row>
    <row r="3526" spans="1:3">
      <c r="A3526" s="3" t="s">
        <v>17222</v>
      </c>
      <c r="B3526">
        <v>0</v>
      </c>
      <c r="C3526">
        <v>0</v>
      </c>
    </row>
    <row r="3527" spans="1:3">
      <c r="A3527" s="3" t="s">
        <v>1294</v>
      </c>
      <c r="B3527">
        <v>1</v>
      </c>
      <c r="C3527">
        <v>0</v>
      </c>
    </row>
    <row r="3528" spans="1:3">
      <c r="A3528" s="3" t="s">
        <v>17227</v>
      </c>
      <c r="B3528">
        <v>0</v>
      </c>
      <c r="C3528">
        <v>0</v>
      </c>
    </row>
    <row r="3529" spans="1:3">
      <c r="A3529" s="3" t="s">
        <v>17234</v>
      </c>
      <c r="B3529">
        <v>0</v>
      </c>
      <c r="C3529">
        <v>0</v>
      </c>
    </row>
    <row r="3530" spans="1:3">
      <c r="A3530" s="3" t="s">
        <v>733</v>
      </c>
      <c r="B3530">
        <v>2</v>
      </c>
      <c r="C3530">
        <v>0</v>
      </c>
    </row>
    <row r="3531" spans="1:3">
      <c r="A3531" s="3" t="s">
        <v>17237</v>
      </c>
      <c r="B3531">
        <v>2</v>
      </c>
      <c r="C3531">
        <v>0</v>
      </c>
    </row>
    <row r="3532" spans="1:3">
      <c r="A3532" s="3" t="s">
        <v>17242</v>
      </c>
      <c r="B3532">
        <v>0</v>
      </c>
      <c r="C3532">
        <v>0</v>
      </c>
    </row>
    <row r="3533" spans="1:3">
      <c r="A3533" s="3" t="s">
        <v>2388</v>
      </c>
      <c r="B3533">
        <v>1</v>
      </c>
      <c r="C3533">
        <v>0</v>
      </c>
    </row>
    <row r="3534" spans="1:3">
      <c r="A3534" s="3" t="s">
        <v>2609</v>
      </c>
      <c r="B3534">
        <v>0</v>
      </c>
      <c r="C3534">
        <v>0</v>
      </c>
    </row>
    <row r="3535" spans="1:3">
      <c r="A3535" s="3" t="s">
        <v>319</v>
      </c>
      <c r="B3535">
        <v>5</v>
      </c>
      <c r="C3535">
        <v>0</v>
      </c>
    </row>
    <row r="3536" spans="1:3">
      <c r="A3536" s="3" t="s">
        <v>17251</v>
      </c>
      <c r="B3536">
        <v>0</v>
      </c>
      <c r="C3536">
        <v>0</v>
      </c>
    </row>
    <row r="3537" spans="1:3">
      <c r="A3537" s="3" t="s">
        <v>17260</v>
      </c>
      <c r="B3537">
        <v>0</v>
      </c>
      <c r="C3537">
        <v>0</v>
      </c>
    </row>
    <row r="3538" spans="1:3">
      <c r="A3538" s="3" t="s">
        <v>17267</v>
      </c>
      <c r="B3538">
        <v>0</v>
      </c>
      <c r="C3538">
        <v>0</v>
      </c>
    </row>
    <row r="3539" spans="1:3">
      <c r="A3539" s="3" t="s">
        <v>17272</v>
      </c>
      <c r="B3539">
        <v>0</v>
      </c>
      <c r="C3539">
        <v>0</v>
      </c>
    </row>
    <row r="3540" spans="1:3">
      <c r="A3540" s="3" t="s">
        <v>17279</v>
      </c>
      <c r="B3540">
        <v>0</v>
      </c>
      <c r="C3540">
        <v>0</v>
      </c>
    </row>
    <row r="3541" spans="1:3">
      <c r="A3541" s="3" t="s">
        <v>17284</v>
      </c>
      <c r="B3541">
        <v>0</v>
      </c>
      <c r="C3541">
        <v>0</v>
      </c>
    </row>
    <row r="3542" spans="1:3">
      <c r="A3542" s="3" t="s">
        <v>17287</v>
      </c>
      <c r="B3542">
        <v>0</v>
      </c>
      <c r="C3542">
        <v>0</v>
      </c>
    </row>
    <row r="3543" spans="1:3">
      <c r="A3543" s="3" t="s">
        <v>17290</v>
      </c>
      <c r="B3543">
        <v>0</v>
      </c>
      <c r="C3543">
        <v>0</v>
      </c>
    </row>
    <row r="3544" spans="1:3">
      <c r="A3544" s="3" t="s">
        <v>17295</v>
      </c>
      <c r="B3544">
        <v>0</v>
      </c>
      <c r="C3544">
        <v>0</v>
      </c>
    </row>
    <row r="3545" spans="1:3">
      <c r="A3545" s="3" t="s">
        <v>17298</v>
      </c>
      <c r="B3545">
        <v>0</v>
      </c>
      <c r="C3545">
        <v>0</v>
      </c>
    </row>
    <row r="3546" spans="1:3">
      <c r="A3546" s="3" t="s">
        <v>17307</v>
      </c>
      <c r="B3546">
        <v>0</v>
      </c>
      <c r="C3546">
        <v>0</v>
      </c>
    </row>
    <row r="3547" spans="1:3">
      <c r="A3547" s="3" t="s">
        <v>17314</v>
      </c>
      <c r="B3547">
        <v>0</v>
      </c>
      <c r="C3547">
        <v>0</v>
      </c>
    </row>
    <row r="3548" spans="1:3">
      <c r="A3548" s="3" t="s">
        <v>17323</v>
      </c>
      <c r="B3548">
        <v>0</v>
      </c>
      <c r="C3548">
        <v>0</v>
      </c>
    </row>
    <row r="3549" spans="1:3">
      <c r="A3549" s="3" t="s">
        <v>17330</v>
      </c>
      <c r="B3549">
        <v>0</v>
      </c>
      <c r="C3549">
        <v>0</v>
      </c>
    </row>
    <row r="3550" spans="1:3">
      <c r="A3550" s="3" t="s">
        <v>17333</v>
      </c>
      <c r="B3550">
        <v>0</v>
      </c>
      <c r="C3550">
        <v>0</v>
      </c>
    </row>
    <row r="3551" spans="1:3">
      <c r="A3551" s="3" t="s">
        <v>17336</v>
      </c>
      <c r="B3551">
        <v>0</v>
      </c>
      <c r="C3551">
        <v>0</v>
      </c>
    </row>
    <row r="3552" spans="1:3">
      <c r="A3552" s="3" t="s">
        <v>2391</v>
      </c>
      <c r="B3552">
        <v>1</v>
      </c>
      <c r="C3552">
        <v>0</v>
      </c>
    </row>
    <row r="3553" spans="1:3">
      <c r="A3553" s="3" t="s">
        <v>17339</v>
      </c>
      <c r="B3553">
        <v>0</v>
      </c>
      <c r="C3553">
        <v>0</v>
      </c>
    </row>
    <row r="3554" spans="1:3">
      <c r="A3554" s="3" t="s">
        <v>17350</v>
      </c>
      <c r="B3554">
        <v>0</v>
      </c>
      <c r="C3554">
        <v>0</v>
      </c>
    </row>
    <row r="3555" spans="1:3">
      <c r="A3555" s="3" t="s">
        <v>17353</v>
      </c>
      <c r="B3555">
        <v>0</v>
      </c>
      <c r="C3555">
        <v>0</v>
      </c>
    </row>
    <row r="3556" spans="1:3">
      <c r="A3556" s="3" t="s">
        <v>2394</v>
      </c>
      <c r="B3556">
        <v>1</v>
      </c>
      <c r="C3556">
        <v>0</v>
      </c>
    </row>
    <row r="3557" spans="1:3">
      <c r="A3557" s="3" t="s">
        <v>17360</v>
      </c>
      <c r="B3557">
        <v>0</v>
      </c>
      <c r="C3557">
        <v>0</v>
      </c>
    </row>
    <row r="3558" spans="1:3">
      <c r="A3558" s="3" t="s">
        <v>17363</v>
      </c>
      <c r="B3558">
        <v>0</v>
      </c>
      <c r="C3558">
        <v>0</v>
      </c>
    </row>
    <row r="3559" spans="1:3">
      <c r="A3559" s="3" t="s">
        <v>17366</v>
      </c>
      <c r="B3559">
        <v>0</v>
      </c>
      <c r="C3559">
        <v>0</v>
      </c>
    </row>
    <row r="3560" spans="1:3">
      <c r="A3560" s="3" t="s">
        <v>17369</v>
      </c>
      <c r="B3560">
        <v>0</v>
      </c>
      <c r="C3560">
        <v>0</v>
      </c>
    </row>
    <row r="3561" spans="1:3">
      <c r="A3561" s="3" t="s">
        <v>17376</v>
      </c>
      <c r="B3561">
        <v>0</v>
      </c>
      <c r="C3561">
        <v>0</v>
      </c>
    </row>
    <row r="3562" spans="1:3">
      <c r="A3562" s="3" t="s">
        <v>17379</v>
      </c>
      <c r="B3562">
        <v>0</v>
      </c>
      <c r="C3562">
        <v>0</v>
      </c>
    </row>
    <row r="3563" spans="1:3">
      <c r="A3563" s="3" t="s">
        <v>17382</v>
      </c>
      <c r="B3563">
        <v>0</v>
      </c>
      <c r="C3563">
        <v>0</v>
      </c>
    </row>
    <row r="3564" spans="1:3">
      <c r="A3564" s="3" t="s">
        <v>17387</v>
      </c>
      <c r="B3564">
        <v>0</v>
      </c>
      <c r="C3564">
        <v>0</v>
      </c>
    </row>
    <row r="3565" spans="1:3">
      <c r="A3565" s="3" t="s">
        <v>17390</v>
      </c>
      <c r="B3565">
        <v>0</v>
      </c>
      <c r="C3565">
        <v>0</v>
      </c>
    </row>
    <row r="3566" spans="1:3">
      <c r="A3566" s="3" t="s">
        <v>17393</v>
      </c>
      <c r="B3566">
        <v>0</v>
      </c>
      <c r="C3566">
        <v>0</v>
      </c>
    </row>
    <row r="3567" spans="1:3">
      <c r="A3567" s="3" t="s">
        <v>17402</v>
      </c>
      <c r="B3567">
        <v>0</v>
      </c>
      <c r="C3567">
        <v>0</v>
      </c>
    </row>
    <row r="3568" spans="1:3">
      <c r="A3568" s="3" t="s">
        <v>17411</v>
      </c>
      <c r="B3568">
        <v>0</v>
      </c>
      <c r="C3568">
        <v>0</v>
      </c>
    </row>
    <row r="3569" spans="1:3">
      <c r="A3569" s="3" t="s">
        <v>17422</v>
      </c>
      <c r="B3569">
        <v>0</v>
      </c>
      <c r="C3569">
        <v>0</v>
      </c>
    </row>
    <row r="3570" spans="1:3">
      <c r="A3570" s="3" t="s">
        <v>17428</v>
      </c>
      <c r="B3570">
        <v>0</v>
      </c>
      <c r="C3570">
        <v>0</v>
      </c>
    </row>
    <row r="3571" spans="1:3">
      <c r="A3571" s="3" t="s">
        <v>17435</v>
      </c>
      <c r="B3571">
        <v>0</v>
      </c>
      <c r="C3571">
        <v>0</v>
      </c>
    </row>
    <row r="3572" spans="1:3">
      <c r="A3572" s="3" t="s">
        <v>17438</v>
      </c>
      <c r="B3572">
        <v>0</v>
      </c>
      <c r="C3572">
        <v>0</v>
      </c>
    </row>
    <row r="3573" spans="1:3">
      <c r="A3573" s="3" t="s">
        <v>17443</v>
      </c>
      <c r="B3573">
        <v>0</v>
      </c>
      <c r="C3573">
        <v>0</v>
      </c>
    </row>
    <row r="3574" spans="1:3">
      <c r="A3574" s="3" t="s">
        <v>17446</v>
      </c>
      <c r="B3574">
        <v>0</v>
      </c>
      <c r="C3574">
        <v>0</v>
      </c>
    </row>
    <row r="3575" spans="1:3">
      <c r="A3575" s="3" t="s">
        <v>17453</v>
      </c>
      <c r="B3575">
        <v>0</v>
      </c>
      <c r="C3575">
        <v>0</v>
      </c>
    </row>
    <row r="3576" spans="1:3">
      <c r="A3576" s="3" t="s">
        <v>2397</v>
      </c>
      <c r="B3576">
        <v>1</v>
      </c>
      <c r="C3576">
        <v>0</v>
      </c>
    </row>
    <row r="3577" spans="1:3">
      <c r="A3577" s="3" t="s">
        <v>17456</v>
      </c>
      <c r="B3577">
        <v>0</v>
      </c>
      <c r="C3577">
        <v>0</v>
      </c>
    </row>
    <row r="3578" spans="1:3">
      <c r="A3578" s="3" t="s">
        <v>2400</v>
      </c>
      <c r="B3578">
        <v>1</v>
      </c>
      <c r="C3578">
        <v>0</v>
      </c>
    </row>
    <row r="3579" spans="1:3">
      <c r="A3579" s="3" t="s">
        <v>17459</v>
      </c>
      <c r="B3579">
        <v>0</v>
      </c>
      <c r="C3579">
        <v>0</v>
      </c>
    </row>
    <row r="3580" spans="1:3">
      <c r="A3580" s="3" t="s">
        <v>2403</v>
      </c>
      <c r="B3580">
        <v>1</v>
      </c>
      <c r="C3580">
        <v>0</v>
      </c>
    </row>
    <row r="3581" spans="1:3">
      <c r="A3581" s="3" t="s">
        <v>2406</v>
      </c>
      <c r="B3581">
        <v>1</v>
      </c>
      <c r="C3581">
        <v>0</v>
      </c>
    </row>
    <row r="3582" spans="1:3">
      <c r="A3582" s="3" t="s">
        <v>17470</v>
      </c>
      <c r="B3582">
        <v>3</v>
      </c>
      <c r="C3582">
        <v>0</v>
      </c>
    </row>
    <row r="3583" spans="1:3">
      <c r="A3583" s="3" t="s">
        <v>17481</v>
      </c>
      <c r="B3583">
        <v>0</v>
      </c>
      <c r="C3583">
        <v>0</v>
      </c>
    </row>
    <row r="3584" spans="1:3">
      <c r="A3584" s="3" t="s">
        <v>17484</v>
      </c>
      <c r="B3584">
        <v>0</v>
      </c>
      <c r="C3584">
        <v>0</v>
      </c>
    </row>
    <row r="3585" spans="1:3">
      <c r="A3585" s="3" t="s">
        <v>17487</v>
      </c>
      <c r="B3585">
        <v>0</v>
      </c>
      <c r="C3585">
        <v>0</v>
      </c>
    </row>
    <row r="3586" spans="1:3">
      <c r="A3586" s="3" t="s">
        <v>17490</v>
      </c>
      <c r="B3586">
        <v>0</v>
      </c>
      <c r="C3586">
        <v>0</v>
      </c>
    </row>
    <row r="3587" spans="1:3">
      <c r="A3587" s="3" t="s">
        <v>17495</v>
      </c>
      <c r="B3587">
        <v>0</v>
      </c>
      <c r="C3587">
        <v>0</v>
      </c>
    </row>
    <row r="3588" spans="1:3">
      <c r="A3588" s="3" t="s">
        <v>17499</v>
      </c>
      <c r="B3588">
        <v>0</v>
      </c>
      <c r="C3588">
        <v>0</v>
      </c>
    </row>
    <row r="3589" spans="1:3">
      <c r="A3589" s="3" t="s">
        <v>17502</v>
      </c>
      <c r="B3589">
        <v>0</v>
      </c>
      <c r="C3589">
        <v>0</v>
      </c>
    </row>
    <row r="3590" spans="1:3">
      <c r="A3590" s="3" t="s">
        <v>2409</v>
      </c>
      <c r="B3590">
        <v>3</v>
      </c>
      <c r="C3590">
        <v>0</v>
      </c>
    </row>
    <row r="3591" spans="1:3">
      <c r="A3591" s="3" t="s">
        <v>17513</v>
      </c>
      <c r="B3591">
        <v>0</v>
      </c>
      <c r="C3591">
        <v>0</v>
      </c>
    </row>
    <row r="3592" spans="1:3">
      <c r="A3592" s="3" t="s">
        <v>17518</v>
      </c>
      <c r="B3592">
        <v>0</v>
      </c>
      <c r="C3592">
        <v>0</v>
      </c>
    </row>
    <row r="3593" spans="1:3">
      <c r="A3593" s="3" t="s">
        <v>2414</v>
      </c>
      <c r="B3593">
        <v>1</v>
      </c>
      <c r="C3593">
        <v>0</v>
      </c>
    </row>
    <row r="3594" spans="1:3">
      <c r="A3594" s="3" t="s">
        <v>17535</v>
      </c>
      <c r="B3594">
        <v>0</v>
      </c>
      <c r="C3594">
        <v>0</v>
      </c>
    </row>
    <row r="3595" spans="1:3">
      <c r="A3595" s="3" t="s">
        <v>17538</v>
      </c>
      <c r="B3595">
        <v>0</v>
      </c>
      <c r="C3595">
        <v>0</v>
      </c>
    </row>
    <row r="3596" spans="1:3">
      <c r="A3596" s="3" t="s">
        <v>17541</v>
      </c>
      <c r="B3596">
        <v>0</v>
      </c>
      <c r="C3596">
        <v>0</v>
      </c>
    </row>
    <row r="3597" spans="1:3">
      <c r="A3597" s="3" t="s">
        <v>17544</v>
      </c>
      <c r="B3597">
        <v>0</v>
      </c>
      <c r="C3597">
        <v>0</v>
      </c>
    </row>
    <row r="3598" spans="1:3">
      <c r="A3598" s="3" t="s">
        <v>1143</v>
      </c>
      <c r="B3598">
        <v>2</v>
      </c>
      <c r="C3598">
        <v>0</v>
      </c>
    </row>
    <row r="3599" spans="1:3">
      <c r="A3599" s="3" t="s">
        <v>17551</v>
      </c>
      <c r="B3599">
        <v>0</v>
      </c>
      <c r="C3599">
        <v>0</v>
      </c>
    </row>
    <row r="3600" spans="1:3">
      <c r="A3600" s="3" t="s">
        <v>17558</v>
      </c>
      <c r="B3600">
        <v>0</v>
      </c>
      <c r="C3600">
        <v>0</v>
      </c>
    </row>
    <row r="3601" spans="1:3">
      <c r="A3601" s="3" t="s">
        <v>17565</v>
      </c>
      <c r="B3601">
        <v>0</v>
      </c>
      <c r="C3601">
        <v>0</v>
      </c>
    </row>
    <row r="3602" spans="1:3">
      <c r="A3602" s="3" t="s">
        <v>17568</v>
      </c>
      <c r="B3602">
        <v>0</v>
      </c>
      <c r="C3602">
        <v>0</v>
      </c>
    </row>
    <row r="3603" spans="1:3">
      <c r="A3603" s="3" t="s">
        <v>17571</v>
      </c>
      <c r="B3603">
        <v>0</v>
      </c>
      <c r="C3603">
        <v>0</v>
      </c>
    </row>
    <row r="3604" spans="1:3">
      <c r="A3604" s="3" t="s">
        <v>17574</v>
      </c>
      <c r="B3604">
        <v>0</v>
      </c>
      <c r="C3604">
        <v>0</v>
      </c>
    </row>
    <row r="3605" spans="1:3">
      <c r="A3605" s="3" t="s">
        <v>17577</v>
      </c>
      <c r="B3605">
        <v>0</v>
      </c>
      <c r="C3605">
        <v>0</v>
      </c>
    </row>
    <row r="3606" spans="1:3">
      <c r="A3606" s="3" t="s">
        <v>235</v>
      </c>
      <c r="B3606">
        <v>7</v>
      </c>
      <c r="C3606">
        <v>0</v>
      </c>
    </row>
    <row r="3607" spans="1:3">
      <c r="A3607" s="3" t="s">
        <v>17584</v>
      </c>
      <c r="B3607">
        <v>0</v>
      </c>
      <c r="C3607">
        <v>0</v>
      </c>
    </row>
    <row r="3608" spans="1:3">
      <c r="A3608" s="3" t="s">
        <v>17589</v>
      </c>
      <c r="B3608">
        <v>0</v>
      </c>
      <c r="C3608">
        <v>0</v>
      </c>
    </row>
    <row r="3609" spans="1:3">
      <c r="A3609" s="3" t="s">
        <v>1146</v>
      </c>
      <c r="B3609">
        <v>2</v>
      </c>
      <c r="C3609">
        <v>0</v>
      </c>
    </row>
    <row r="3610" spans="1:3">
      <c r="A3610" s="3" t="s">
        <v>17592</v>
      </c>
      <c r="B3610">
        <v>0</v>
      </c>
      <c r="C3610">
        <v>0</v>
      </c>
    </row>
    <row r="3611" spans="1:3">
      <c r="A3611" s="3" t="s">
        <v>17597</v>
      </c>
      <c r="B3611">
        <v>0</v>
      </c>
      <c r="C3611">
        <v>0</v>
      </c>
    </row>
    <row r="3612" spans="1:3">
      <c r="A3612" s="3" t="s">
        <v>44</v>
      </c>
      <c r="B3612">
        <v>16</v>
      </c>
      <c r="C3612">
        <v>0</v>
      </c>
    </row>
    <row r="3613" spans="1:3">
      <c r="A3613" s="3" t="s">
        <v>17608</v>
      </c>
      <c r="B3613">
        <v>0</v>
      </c>
      <c r="C3613">
        <v>0</v>
      </c>
    </row>
    <row r="3614" spans="1:3">
      <c r="A3614" s="3" t="s">
        <v>17613</v>
      </c>
      <c r="B3614">
        <v>0</v>
      </c>
      <c r="C3614">
        <v>0</v>
      </c>
    </row>
    <row r="3615" spans="1:3">
      <c r="A3615" s="3" t="s">
        <v>17622</v>
      </c>
      <c r="B3615">
        <v>0</v>
      </c>
      <c r="C3615">
        <v>0</v>
      </c>
    </row>
    <row r="3616" spans="1:3">
      <c r="A3616" s="3" t="s">
        <v>17625</v>
      </c>
      <c r="B3616">
        <v>0</v>
      </c>
      <c r="C3616">
        <v>0</v>
      </c>
    </row>
    <row r="3617" spans="1:3">
      <c r="A3617" s="3" t="s">
        <v>17628</v>
      </c>
      <c r="B3617">
        <v>0</v>
      </c>
      <c r="C3617">
        <v>0</v>
      </c>
    </row>
    <row r="3618" spans="1:3">
      <c r="A3618" s="3" t="s">
        <v>17631</v>
      </c>
      <c r="B3618">
        <v>0</v>
      </c>
      <c r="C3618">
        <v>0</v>
      </c>
    </row>
    <row r="3619" spans="1:3">
      <c r="A3619" s="3" t="s">
        <v>2419</v>
      </c>
      <c r="B3619">
        <v>2</v>
      </c>
      <c r="C3619">
        <v>0</v>
      </c>
    </row>
    <row r="3620" spans="1:3">
      <c r="A3620" s="3" t="s">
        <v>17636</v>
      </c>
      <c r="B3620">
        <v>0</v>
      </c>
      <c r="C3620">
        <v>0</v>
      </c>
    </row>
    <row r="3621" spans="1:3">
      <c r="A3621" s="3" t="s">
        <v>17639</v>
      </c>
      <c r="B3621">
        <v>0</v>
      </c>
      <c r="C3621">
        <v>0</v>
      </c>
    </row>
    <row r="3622" spans="1:3">
      <c r="A3622" s="3" t="s">
        <v>17644</v>
      </c>
      <c r="B3622">
        <v>0</v>
      </c>
      <c r="C3622">
        <v>0</v>
      </c>
    </row>
    <row r="3623" spans="1:3">
      <c r="A3623" s="3" t="s">
        <v>17647</v>
      </c>
      <c r="B3623">
        <v>0</v>
      </c>
      <c r="C3623">
        <v>0</v>
      </c>
    </row>
    <row r="3624" spans="1:3">
      <c r="A3624" s="3" t="s">
        <v>17650</v>
      </c>
      <c r="B3624">
        <v>0</v>
      </c>
      <c r="C3624">
        <v>0</v>
      </c>
    </row>
    <row r="3625" spans="1:3">
      <c r="A3625" s="3" t="s">
        <v>17653</v>
      </c>
      <c r="B3625">
        <v>0</v>
      </c>
      <c r="C3625">
        <v>0</v>
      </c>
    </row>
    <row r="3626" spans="1:3">
      <c r="A3626" s="3" t="s">
        <v>17658</v>
      </c>
      <c r="B3626">
        <v>0</v>
      </c>
      <c r="C3626">
        <v>0</v>
      </c>
    </row>
    <row r="3627" spans="1:3">
      <c r="A3627" s="3" t="s">
        <v>17661</v>
      </c>
      <c r="B3627">
        <v>0</v>
      </c>
      <c r="C3627">
        <v>0</v>
      </c>
    </row>
    <row r="3628" spans="1:3">
      <c r="A3628" s="3" t="s">
        <v>17664</v>
      </c>
      <c r="B3628">
        <v>0</v>
      </c>
      <c r="C3628">
        <v>0</v>
      </c>
    </row>
    <row r="3629" spans="1:3">
      <c r="A3629" s="3" t="s">
        <v>17669</v>
      </c>
      <c r="B3629">
        <v>0</v>
      </c>
      <c r="C3629">
        <v>0</v>
      </c>
    </row>
    <row r="3630" spans="1:3">
      <c r="A3630" s="3" t="s">
        <v>17676</v>
      </c>
      <c r="B3630">
        <v>0</v>
      </c>
      <c r="C3630">
        <v>0</v>
      </c>
    </row>
    <row r="3631" spans="1:3">
      <c r="A3631" s="3" t="s">
        <v>17683</v>
      </c>
      <c r="B3631">
        <v>0</v>
      </c>
      <c r="C3631">
        <v>0</v>
      </c>
    </row>
    <row r="3632" spans="1:3">
      <c r="A3632" s="3" t="s">
        <v>2422</v>
      </c>
      <c r="B3632">
        <v>1</v>
      </c>
      <c r="C3632">
        <v>0</v>
      </c>
    </row>
    <row r="3633" spans="1:3">
      <c r="A3633" s="3" t="s">
        <v>1538</v>
      </c>
      <c r="B3633">
        <v>1</v>
      </c>
      <c r="C3633">
        <v>0</v>
      </c>
    </row>
    <row r="3634" spans="1:3">
      <c r="A3634" s="3" t="s">
        <v>17692</v>
      </c>
      <c r="B3634">
        <v>0</v>
      </c>
      <c r="C3634">
        <v>0</v>
      </c>
    </row>
    <row r="3635" spans="1:3">
      <c r="A3635" s="3" t="s">
        <v>17695</v>
      </c>
      <c r="B3635">
        <v>0</v>
      </c>
      <c r="C3635">
        <v>0</v>
      </c>
    </row>
    <row r="3636" spans="1:3">
      <c r="A3636" s="3" t="s">
        <v>17698</v>
      </c>
      <c r="B3636">
        <v>0</v>
      </c>
      <c r="C3636">
        <v>0</v>
      </c>
    </row>
    <row r="3637" spans="1:3">
      <c r="A3637" s="3" t="s">
        <v>17704</v>
      </c>
      <c r="B3637">
        <v>0</v>
      </c>
      <c r="C3637">
        <v>0</v>
      </c>
    </row>
    <row r="3638" spans="1:3">
      <c r="A3638" s="3" t="s">
        <v>1432</v>
      </c>
      <c r="B3638">
        <v>0</v>
      </c>
      <c r="C3638">
        <v>0</v>
      </c>
    </row>
    <row r="3639" spans="1:3">
      <c r="A3639" s="3" t="s">
        <v>563</v>
      </c>
      <c r="B3639">
        <v>3</v>
      </c>
      <c r="C3639">
        <v>0</v>
      </c>
    </row>
    <row r="3640" spans="1:3">
      <c r="A3640" s="3" t="s">
        <v>876</v>
      </c>
      <c r="B3640">
        <v>2</v>
      </c>
      <c r="C3640">
        <v>0</v>
      </c>
    </row>
    <row r="3641" spans="1:3">
      <c r="A3641" s="3" t="s">
        <v>2658</v>
      </c>
      <c r="B3641">
        <v>0</v>
      </c>
      <c r="C3641">
        <v>0</v>
      </c>
    </row>
    <row r="3642" spans="1:3">
      <c r="A3642" s="3" t="s">
        <v>2618</v>
      </c>
      <c r="B3642">
        <v>0</v>
      </c>
      <c r="C3642">
        <v>0</v>
      </c>
    </row>
    <row r="3643" spans="1:3">
      <c r="A3643" s="3" t="s">
        <v>17713</v>
      </c>
      <c r="B3643">
        <v>0</v>
      </c>
      <c r="C3643">
        <v>0</v>
      </c>
    </row>
    <row r="3644" spans="1:3">
      <c r="A3644" s="3" t="s">
        <v>17718</v>
      </c>
      <c r="B3644">
        <v>0</v>
      </c>
      <c r="C3644">
        <v>0</v>
      </c>
    </row>
    <row r="3645" spans="1:3">
      <c r="A3645" s="3" t="s">
        <v>17723</v>
      </c>
      <c r="B3645">
        <v>0</v>
      </c>
      <c r="C3645">
        <v>0</v>
      </c>
    </row>
    <row r="3646" spans="1:3">
      <c r="A3646" s="3" t="s">
        <v>17736</v>
      </c>
      <c r="B3646">
        <v>0</v>
      </c>
      <c r="C3646">
        <v>0</v>
      </c>
    </row>
    <row r="3647" spans="1:3">
      <c r="A3647" s="3" t="s">
        <v>17739</v>
      </c>
      <c r="B3647">
        <v>0</v>
      </c>
      <c r="C3647">
        <v>0</v>
      </c>
    </row>
    <row r="3648" spans="1:3">
      <c r="A3648" s="3" t="s">
        <v>820</v>
      </c>
      <c r="B3648">
        <v>0</v>
      </c>
      <c r="C3648">
        <v>0</v>
      </c>
    </row>
    <row r="3649" spans="1:3">
      <c r="A3649" s="3" t="s">
        <v>17742</v>
      </c>
      <c r="B3649">
        <v>0</v>
      </c>
      <c r="C3649">
        <v>0</v>
      </c>
    </row>
    <row r="3650" spans="1:3">
      <c r="A3650" s="3" t="s">
        <v>17747</v>
      </c>
      <c r="B3650">
        <v>0</v>
      </c>
      <c r="C3650">
        <v>0</v>
      </c>
    </row>
    <row r="3651" spans="1:3">
      <c r="A3651" s="3" t="s">
        <v>521</v>
      </c>
      <c r="B3651">
        <v>4</v>
      </c>
      <c r="C3651">
        <v>1</v>
      </c>
    </row>
    <row r="3652" spans="1:3">
      <c r="A3652" s="3" t="s">
        <v>17754</v>
      </c>
      <c r="B3652">
        <v>0</v>
      </c>
      <c r="C3652">
        <v>0</v>
      </c>
    </row>
    <row r="3653" spans="1:3">
      <c r="A3653" s="3" t="s">
        <v>17757</v>
      </c>
      <c r="B3653">
        <v>0</v>
      </c>
      <c r="C3653">
        <v>0</v>
      </c>
    </row>
    <row r="3654" spans="1:3">
      <c r="A3654" s="3" t="s">
        <v>2531</v>
      </c>
      <c r="B3654">
        <v>1</v>
      </c>
      <c r="C3654">
        <v>0</v>
      </c>
    </row>
    <row r="3655" spans="1:3">
      <c r="A3655" s="3" t="s">
        <v>17760</v>
      </c>
      <c r="B3655">
        <v>0</v>
      </c>
      <c r="C3655">
        <v>0</v>
      </c>
    </row>
    <row r="3656" spans="1:3">
      <c r="A3656" s="3" t="s">
        <v>17763</v>
      </c>
      <c r="B3656">
        <v>0</v>
      </c>
      <c r="C3656">
        <v>0</v>
      </c>
    </row>
    <row r="3657" spans="1:3">
      <c r="A3657" s="3" t="s">
        <v>17766</v>
      </c>
      <c r="B3657">
        <v>0</v>
      </c>
      <c r="C3657">
        <v>0</v>
      </c>
    </row>
    <row r="3658" spans="1:3">
      <c r="A3658" s="3" t="s">
        <v>17771</v>
      </c>
      <c r="B3658">
        <v>0</v>
      </c>
      <c r="C3658">
        <v>0</v>
      </c>
    </row>
    <row r="3659" spans="1:3">
      <c r="A3659" s="3" t="s">
        <v>17774</v>
      </c>
      <c r="B3659">
        <v>0</v>
      </c>
      <c r="C3659">
        <v>0</v>
      </c>
    </row>
    <row r="3660" spans="1:3">
      <c r="A3660" s="3" t="s">
        <v>17777</v>
      </c>
      <c r="B3660">
        <v>0</v>
      </c>
      <c r="C3660">
        <v>0</v>
      </c>
    </row>
    <row r="3661" spans="1:3">
      <c r="A3661" s="3" t="s">
        <v>17780</v>
      </c>
      <c r="B3661">
        <v>0</v>
      </c>
      <c r="C3661">
        <v>0</v>
      </c>
    </row>
    <row r="3662" spans="1:3">
      <c r="A3662" s="3" t="s">
        <v>17783</v>
      </c>
      <c r="B3662">
        <v>0</v>
      </c>
      <c r="C3662">
        <v>0</v>
      </c>
    </row>
    <row r="3663" spans="1:3">
      <c r="A3663" s="3" t="s">
        <v>17786</v>
      </c>
      <c r="B3663">
        <v>0</v>
      </c>
      <c r="C3663">
        <v>0</v>
      </c>
    </row>
    <row r="3664" spans="1:3">
      <c r="A3664" s="3" t="s">
        <v>17789</v>
      </c>
      <c r="B3664">
        <v>0</v>
      </c>
      <c r="C3664">
        <v>0</v>
      </c>
    </row>
    <row r="3665" spans="1:3">
      <c r="A3665" s="3" t="s">
        <v>17794</v>
      </c>
      <c r="B3665">
        <v>0</v>
      </c>
      <c r="C3665">
        <v>0</v>
      </c>
    </row>
    <row r="3666" spans="1:3">
      <c r="A3666" s="3" t="s">
        <v>17805</v>
      </c>
      <c r="B3666">
        <v>0</v>
      </c>
      <c r="C3666">
        <v>0</v>
      </c>
    </row>
    <row r="3667" spans="1:3">
      <c r="A3667" s="3" t="s">
        <v>1149</v>
      </c>
      <c r="B3667">
        <v>2</v>
      </c>
      <c r="C3667">
        <v>0</v>
      </c>
    </row>
    <row r="3668" spans="1:3">
      <c r="A3668" s="3" t="s">
        <v>17818</v>
      </c>
      <c r="B3668">
        <v>0</v>
      </c>
      <c r="C3668">
        <v>0</v>
      </c>
    </row>
    <row r="3669" spans="1:3">
      <c r="A3669" s="3" t="s">
        <v>238</v>
      </c>
      <c r="B3669">
        <v>6</v>
      </c>
      <c r="C3669">
        <v>0</v>
      </c>
    </row>
    <row r="3670" spans="1:3">
      <c r="A3670" s="3" t="s">
        <v>17824</v>
      </c>
      <c r="B3670">
        <v>0</v>
      </c>
      <c r="C3670">
        <v>0</v>
      </c>
    </row>
    <row r="3671" spans="1:3">
      <c r="A3671" s="3" t="s">
        <v>17827</v>
      </c>
      <c r="B3671">
        <v>0</v>
      </c>
      <c r="C3671">
        <v>0</v>
      </c>
    </row>
    <row r="3672" spans="1:3">
      <c r="A3672" s="3" t="s">
        <v>17830</v>
      </c>
      <c r="B3672">
        <v>0</v>
      </c>
      <c r="C3672">
        <v>0</v>
      </c>
    </row>
    <row r="3673" spans="1:3">
      <c r="A3673" s="3" t="s">
        <v>17833</v>
      </c>
      <c r="B3673">
        <v>0</v>
      </c>
      <c r="C3673">
        <v>0</v>
      </c>
    </row>
    <row r="3674" spans="1:3">
      <c r="A3674" s="3" t="s">
        <v>17839</v>
      </c>
      <c r="B3674">
        <v>0</v>
      </c>
      <c r="C3674">
        <v>0</v>
      </c>
    </row>
    <row r="3675" spans="1:3">
      <c r="A3675" s="3" t="s">
        <v>17842</v>
      </c>
      <c r="B3675">
        <v>0</v>
      </c>
      <c r="C3675">
        <v>0</v>
      </c>
    </row>
    <row r="3676" spans="1:3">
      <c r="A3676" s="3" t="s">
        <v>17845</v>
      </c>
      <c r="B3676">
        <v>0</v>
      </c>
      <c r="C3676">
        <v>0</v>
      </c>
    </row>
    <row r="3677" spans="1:3">
      <c r="A3677" s="3" t="s">
        <v>17848</v>
      </c>
      <c r="B3677">
        <v>0</v>
      </c>
      <c r="C3677">
        <v>0</v>
      </c>
    </row>
    <row r="3678" spans="1:3">
      <c r="A3678" s="3" t="s">
        <v>677</v>
      </c>
      <c r="B3678">
        <v>4</v>
      </c>
      <c r="C3678">
        <v>0</v>
      </c>
    </row>
    <row r="3679" spans="1:3">
      <c r="A3679" s="3" t="s">
        <v>17857</v>
      </c>
      <c r="B3679">
        <v>0</v>
      </c>
      <c r="C3679">
        <v>0</v>
      </c>
    </row>
    <row r="3680" spans="1:3">
      <c r="A3680" s="3" t="s">
        <v>2425</v>
      </c>
      <c r="B3680">
        <v>1</v>
      </c>
      <c r="C3680">
        <v>0</v>
      </c>
    </row>
    <row r="3681" spans="1:3">
      <c r="A3681" s="3" t="s">
        <v>2621</v>
      </c>
      <c r="B3681">
        <v>0</v>
      </c>
      <c r="C3681">
        <v>0</v>
      </c>
    </row>
    <row r="3682" spans="1:3">
      <c r="A3682" s="3" t="s">
        <v>17870</v>
      </c>
      <c r="B3682">
        <v>0</v>
      </c>
      <c r="C3682">
        <v>0</v>
      </c>
    </row>
    <row r="3683" spans="1:3">
      <c r="A3683" s="3" t="s">
        <v>17875</v>
      </c>
      <c r="B3683">
        <v>0</v>
      </c>
      <c r="C3683">
        <v>0</v>
      </c>
    </row>
    <row r="3684" spans="1:3">
      <c r="A3684" s="3" t="s">
        <v>17878</v>
      </c>
      <c r="B3684">
        <v>0</v>
      </c>
      <c r="C3684">
        <v>0</v>
      </c>
    </row>
    <row r="3685" spans="1:3">
      <c r="A3685" s="3" t="s">
        <v>17887</v>
      </c>
      <c r="B3685">
        <v>0</v>
      </c>
      <c r="C3685">
        <v>0</v>
      </c>
    </row>
    <row r="3686" spans="1:3">
      <c r="A3686" s="3" t="s">
        <v>17896</v>
      </c>
      <c r="B3686">
        <v>0</v>
      </c>
      <c r="C3686">
        <v>0</v>
      </c>
    </row>
    <row r="3687" spans="1:3">
      <c r="A3687" s="3" t="s">
        <v>2428</v>
      </c>
      <c r="B3687">
        <v>1</v>
      </c>
      <c r="C3687">
        <v>0</v>
      </c>
    </row>
    <row r="3688" spans="1:3">
      <c r="A3688" s="3" t="s">
        <v>17901</v>
      </c>
      <c r="B3688">
        <v>0</v>
      </c>
      <c r="C3688">
        <v>0</v>
      </c>
    </row>
    <row r="3689" spans="1:3">
      <c r="A3689" s="3" t="s">
        <v>17904</v>
      </c>
      <c r="B3689">
        <v>0</v>
      </c>
      <c r="C3689">
        <v>0</v>
      </c>
    </row>
    <row r="3690" spans="1:3">
      <c r="A3690" s="3" t="s">
        <v>17913</v>
      </c>
      <c r="B3690">
        <v>0</v>
      </c>
      <c r="C3690">
        <v>0</v>
      </c>
    </row>
    <row r="3691" spans="1:3">
      <c r="A3691" s="3" t="s">
        <v>17916</v>
      </c>
      <c r="B3691">
        <v>0</v>
      </c>
      <c r="C3691">
        <v>0</v>
      </c>
    </row>
    <row r="3692" spans="1:3">
      <c r="A3692" s="3" t="s">
        <v>17919</v>
      </c>
      <c r="B3692">
        <v>0</v>
      </c>
      <c r="C3692">
        <v>0</v>
      </c>
    </row>
    <row r="3693" spans="1:3">
      <c r="A3693" s="3" t="s">
        <v>680</v>
      </c>
      <c r="B3693">
        <v>6</v>
      </c>
      <c r="C3693">
        <v>0</v>
      </c>
    </row>
    <row r="3694" spans="1:3">
      <c r="A3694" s="3" t="s">
        <v>1486</v>
      </c>
      <c r="B3694">
        <v>1</v>
      </c>
      <c r="C3694">
        <v>0</v>
      </c>
    </row>
    <row r="3695" spans="1:3">
      <c r="A3695" s="3" t="s">
        <v>17930</v>
      </c>
      <c r="B3695">
        <v>0</v>
      </c>
      <c r="C3695">
        <v>0</v>
      </c>
    </row>
    <row r="3696" spans="1:3">
      <c r="A3696" s="3" t="s">
        <v>17933</v>
      </c>
      <c r="B3696">
        <v>0</v>
      </c>
      <c r="C3696">
        <v>0</v>
      </c>
    </row>
    <row r="3697" spans="1:3">
      <c r="A3697" s="3" t="s">
        <v>1549</v>
      </c>
      <c r="B3697">
        <v>1</v>
      </c>
      <c r="C3697">
        <v>0</v>
      </c>
    </row>
    <row r="3698" spans="1:3">
      <c r="A3698" s="3" t="s">
        <v>17940</v>
      </c>
      <c r="B3698">
        <v>0</v>
      </c>
      <c r="C3698">
        <v>0</v>
      </c>
    </row>
    <row r="3699" spans="1:3">
      <c r="A3699" s="3" t="s">
        <v>17945</v>
      </c>
      <c r="B3699">
        <v>0</v>
      </c>
      <c r="C3699">
        <v>0</v>
      </c>
    </row>
    <row r="3700" spans="1:3">
      <c r="A3700" s="3" t="s">
        <v>17948</v>
      </c>
      <c r="B3700">
        <v>0</v>
      </c>
      <c r="C3700">
        <v>0</v>
      </c>
    </row>
    <row r="3701" spans="1:3">
      <c r="A3701" s="3" t="s">
        <v>17955</v>
      </c>
      <c r="B3701">
        <v>0</v>
      </c>
      <c r="C3701">
        <v>0</v>
      </c>
    </row>
    <row r="3702" spans="1:3">
      <c r="A3702" s="3" t="s">
        <v>17958</v>
      </c>
      <c r="B3702">
        <v>0</v>
      </c>
      <c r="C3702">
        <v>0</v>
      </c>
    </row>
    <row r="3703" spans="1:3">
      <c r="A3703" s="3" t="s">
        <v>17965</v>
      </c>
      <c r="B3703">
        <v>0</v>
      </c>
      <c r="C3703">
        <v>0</v>
      </c>
    </row>
    <row r="3704" spans="1:3">
      <c r="A3704" s="3" t="s">
        <v>17968</v>
      </c>
      <c r="B3704">
        <v>0</v>
      </c>
      <c r="C3704">
        <v>0</v>
      </c>
    </row>
    <row r="3705" spans="1:3">
      <c r="A3705" s="3" t="s">
        <v>17971</v>
      </c>
      <c r="B3705">
        <v>0</v>
      </c>
      <c r="C3705">
        <v>0</v>
      </c>
    </row>
    <row r="3706" spans="1:3">
      <c r="A3706" s="3" t="s">
        <v>17974</v>
      </c>
      <c r="B3706">
        <v>0</v>
      </c>
      <c r="C3706">
        <v>0</v>
      </c>
    </row>
    <row r="3707" spans="1:3">
      <c r="A3707" s="3" t="s">
        <v>2433</v>
      </c>
      <c r="B3707">
        <v>1</v>
      </c>
      <c r="C3707">
        <v>0</v>
      </c>
    </row>
    <row r="3708" spans="1:3">
      <c r="A3708" s="3" t="s">
        <v>17977</v>
      </c>
      <c r="B3708">
        <v>0</v>
      </c>
      <c r="C3708">
        <v>0</v>
      </c>
    </row>
    <row r="3709" spans="1:3">
      <c r="A3709" s="3" t="s">
        <v>17982</v>
      </c>
      <c r="B3709">
        <v>0</v>
      </c>
      <c r="C3709">
        <v>0</v>
      </c>
    </row>
    <row r="3710" spans="1:3">
      <c r="A3710" s="3" t="s">
        <v>17987</v>
      </c>
      <c r="B3710">
        <v>0</v>
      </c>
      <c r="C3710">
        <v>0</v>
      </c>
    </row>
    <row r="3711" spans="1:3">
      <c r="A3711" s="3" t="s">
        <v>567</v>
      </c>
      <c r="B3711">
        <v>3</v>
      </c>
      <c r="C3711">
        <v>0</v>
      </c>
    </row>
    <row r="3712" spans="1:3">
      <c r="A3712" s="3" t="s">
        <v>17990</v>
      </c>
      <c r="B3712">
        <v>0</v>
      </c>
      <c r="C3712">
        <v>0</v>
      </c>
    </row>
    <row r="3713" spans="1:3">
      <c r="A3713" s="3" t="s">
        <v>17993</v>
      </c>
      <c r="B3713">
        <v>0</v>
      </c>
      <c r="C3713">
        <v>0</v>
      </c>
    </row>
    <row r="3714" spans="1:3">
      <c r="A3714" s="3" t="s">
        <v>17996</v>
      </c>
      <c r="B3714">
        <v>0</v>
      </c>
      <c r="C3714">
        <v>0</v>
      </c>
    </row>
    <row r="3715" spans="1:3">
      <c r="A3715" s="3" t="s">
        <v>18007</v>
      </c>
      <c r="B3715">
        <v>0</v>
      </c>
      <c r="C3715">
        <v>0</v>
      </c>
    </row>
    <row r="3716" spans="1:3">
      <c r="A3716" s="3" t="s">
        <v>18010</v>
      </c>
      <c r="B3716">
        <v>0</v>
      </c>
      <c r="C3716">
        <v>0</v>
      </c>
    </row>
    <row r="3717" spans="1:3">
      <c r="A3717" s="3" t="s">
        <v>18015</v>
      </c>
      <c r="B3717">
        <v>0</v>
      </c>
      <c r="C3717">
        <v>0</v>
      </c>
    </row>
    <row r="3718" spans="1:3">
      <c r="A3718" s="3" t="s">
        <v>18018</v>
      </c>
      <c r="B3718">
        <v>0</v>
      </c>
      <c r="C3718">
        <v>0</v>
      </c>
    </row>
    <row r="3719" spans="1:3">
      <c r="A3719" s="3" t="s">
        <v>18021</v>
      </c>
      <c r="B3719">
        <v>0</v>
      </c>
      <c r="C3719">
        <v>0</v>
      </c>
    </row>
    <row r="3720" spans="1:3">
      <c r="A3720" s="3" t="s">
        <v>1326</v>
      </c>
      <c r="B3720">
        <v>1</v>
      </c>
      <c r="C3720">
        <v>0</v>
      </c>
    </row>
    <row r="3721" spans="1:3">
      <c r="A3721" s="3" t="s">
        <v>18026</v>
      </c>
      <c r="B3721">
        <v>0</v>
      </c>
      <c r="C3721">
        <v>0</v>
      </c>
    </row>
    <row r="3722" spans="1:3">
      <c r="A3722" s="3" t="s">
        <v>2436</v>
      </c>
      <c r="B3722">
        <v>2</v>
      </c>
      <c r="C3722">
        <v>0</v>
      </c>
    </row>
    <row r="3723" spans="1:3">
      <c r="A3723" s="3" t="s">
        <v>18033</v>
      </c>
      <c r="B3723">
        <v>0</v>
      </c>
      <c r="C3723">
        <v>0</v>
      </c>
    </row>
    <row r="3724" spans="1:3">
      <c r="A3724" s="3" t="s">
        <v>18040</v>
      </c>
      <c r="B3724">
        <v>0</v>
      </c>
      <c r="C3724">
        <v>0</v>
      </c>
    </row>
    <row r="3725" spans="1:3">
      <c r="A3725" s="3" t="s">
        <v>18045</v>
      </c>
      <c r="B3725">
        <v>0</v>
      </c>
      <c r="C3725">
        <v>0</v>
      </c>
    </row>
    <row r="3726" spans="1:3">
      <c r="A3726" s="3" t="s">
        <v>18050</v>
      </c>
      <c r="B3726">
        <v>0</v>
      </c>
      <c r="C3726">
        <v>0</v>
      </c>
    </row>
    <row r="3727" spans="1:3">
      <c r="A3727" s="3" t="s">
        <v>18053</v>
      </c>
      <c r="B3727">
        <v>0</v>
      </c>
      <c r="C3727">
        <v>0</v>
      </c>
    </row>
    <row r="3728" spans="1:3">
      <c r="A3728" s="3" t="s">
        <v>18060</v>
      </c>
      <c r="B3728">
        <v>0</v>
      </c>
      <c r="C3728">
        <v>0</v>
      </c>
    </row>
    <row r="3729" spans="1:3">
      <c r="A3729" s="3" t="s">
        <v>18067</v>
      </c>
      <c r="B3729">
        <v>0</v>
      </c>
      <c r="C3729">
        <v>0</v>
      </c>
    </row>
    <row r="3730" spans="1:3">
      <c r="A3730" s="3" t="s">
        <v>2441</v>
      </c>
      <c r="B3730">
        <v>1</v>
      </c>
      <c r="C3730">
        <v>0</v>
      </c>
    </row>
    <row r="3731" spans="1:3">
      <c r="A3731" s="3" t="s">
        <v>18072</v>
      </c>
      <c r="B3731">
        <v>0</v>
      </c>
      <c r="C3731">
        <v>0</v>
      </c>
    </row>
    <row r="3732" spans="1:3">
      <c r="A3732" s="3" t="s">
        <v>538</v>
      </c>
      <c r="B3732">
        <v>3</v>
      </c>
      <c r="C3732">
        <v>1</v>
      </c>
    </row>
    <row r="3733" spans="1:3">
      <c r="A3733" s="3" t="s">
        <v>18079</v>
      </c>
      <c r="B3733">
        <v>0</v>
      </c>
      <c r="C3733">
        <v>0</v>
      </c>
    </row>
    <row r="3734" spans="1:3">
      <c r="A3734" s="3" t="s">
        <v>2444</v>
      </c>
      <c r="B3734">
        <v>2</v>
      </c>
      <c r="C3734">
        <v>0</v>
      </c>
    </row>
    <row r="3735" spans="1:3">
      <c r="A3735" s="3" t="s">
        <v>683</v>
      </c>
      <c r="B3735">
        <v>3</v>
      </c>
      <c r="C3735">
        <v>0</v>
      </c>
    </row>
    <row r="3736" spans="1:3">
      <c r="A3736" s="3" t="s">
        <v>18090</v>
      </c>
      <c r="B3736">
        <v>0</v>
      </c>
      <c r="C3736">
        <v>0</v>
      </c>
    </row>
    <row r="3737" spans="1:3">
      <c r="A3737" s="3" t="s">
        <v>18093</v>
      </c>
      <c r="B3737">
        <v>0</v>
      </c>
      <c r="C3737">
        <v>0</v>
      </c>
    </row>
    <row r="3738" spans="1:3">
      <c r="A3738" s="3" t="s">
        <v>18096</v>
      </c>
      <c r="B3738">
        <v>0</v>
      </c>
      <c r="C3738">
        <v>0</v>
      </c>
    </row>
    <row r="3739" spans="1:3">
      <c r="A3739" s="3" t="s">
        <v>18101</v>
      </c>
      <c r="B3739">
        <v>0</v>
      </c>
      <c r="C3739">
        <v>0</v>
      </c>
    </row>
    <row r="3740" spans="1:3">
      <c r="A3740" s="3" t="s">
        <v>18104</v>
      </c>
      <c r="B3740">
        <v>0</v>
      </c>
      <c r="C3740">
        <v>0</v>
      </c>
    </row>
    <row r="3741" spans="1:3">
      <c r="A3741" s="3" t="s">
        <v>18107</v>
      </c>
      <c r="B3741">
        <v>0</v>
      </c>
      <c r="C3741">
        <v>0</v>
      </c>
    </row>
    <row r="3742" spans="1:3">
      <c r="A3742" s="3" t="s">
        <v>18113</v>
      </c>
      <c r="B3742">
        <v>0</v>
      </c>
      <c r="C3742">
        <v>0</v>
      </c>
    </row>
    <row r="3743" spans="1:3">
      <c r="A3743" s="3" t="s">
        <v>18116</v>
      </c>
      <c r="B3743">
        <v>0</v>
      </c>
      <c r="C3743">
        <v>0</v>
      </c>
    </row>
    <row r="3744" spans="1:3">
      <c r="A3744" s="3" t="s">
        <v>2449</v>
      </c>
      <c r="B3744">
        <v>1</v>
      </c>
      <c r="C3744">
        <v>0</v>
      </c>
    </row>
    <row r="3745" spans="1:3">
      <c r="A3745" s="3" t="s">
        <v>18129</v>
      </c>
      <c r="B3745">
        <v>0</v>
      </c>
      <c r="C3745">
        <v>0</v>
      </c>
    </row>
    <row r="3746" spans="1:3">
      <c r="A3746" s="3" t="s">
        <v>18132</v>
      </c>
      <c r="B3746">
        <v>0</v>
      </c>
      <c r="C3746">
        <v>0</v>
      </c>
    </row>
    <row r="3747" spans="1:3">
      <c r="A3747" s="3" t="s">
        <v>18135</v>
      </c>
      <c r="B3747">
        <v>0</v>
      </c>
      <c r="C3747">
        <v>0</v>
      </c>
    </row>
    <row r="3748" spans="1:3">
      <c r="A3748" s="3" t="s">
        <v>18142</v>
      </c>
      <c r="B3748">
        <v>0</v>
      </c>
      <c r="C3748">
        <v>0</v>
      </c>
    </row>
    <row r="3749" spans="1:3">
      <c r="A3749" s="3" t="s">
        <v>18149</v>
      </c>
      <c r="B3749">
        <v>0</v>
      </c>
      <c r="C3749">
        <v>0</v>
      </c>
    </row>
    <row r="3750" spans="1:3">
      <c r="A3750" s="3" t="s">
        <v>18152</v>
      </c>
      <c r="B3750">
        <v>0</v>
      </c>
      <c r="C3750">
        <v>0</v>
      </c>
    </row>
    <row r="3751" spans="1:3">
      <c r="A3751" s="3" t="s">
        <v>18155</v>
      </c>
      <c r="B3751">
        <v>0</v>
      </c>
      <c r="C3751">
        <v>0</v>
      </c>
    </row>
    <row r="3752" spans="1:3">
      <c r="A3752" s="3" t="s">
        <v>2452</v>
      </c>
      <c r="B3752">
        <v>1</v>
      </c>
      <c r="C3752">
        <v>0</v>
      </c>
    </row>
    <row r="3753" spans="1:3">
      <c r="A3753" s="3" t="s">
        <v>18160</v>
      </c>
      <c r="B3753">
        <v>0</v>
      </c>
      <c r="C3753">
        <v>0</v>
      </c>
    </row>
    <row r="3754" spans="1:3">
      <c r="A3754" s="3" t="s">
        <v>18171</v>
      </c>
      <c r="B3754">
        <v>0</v>
      </c>
      <c r="C3754">
        <v>0</v>
      </c>
    </row>
    <row r="3755" spans="1:3">
      <c r="A3755" s="3" t="s">
        <v>2455</v>
      </c>
      <c r="B3755">
        <v>1</v>
      </c>
      <c r="C3755">
        <v>0</v>
      </c>
    </row>
    <row r="3756" spans="1:3">
      <c r="A3756" s="3" t="s">
        <v>807</v>
      </c>
      <c r="B3756">
        <v>4</v>
      </c>
      <c r="C3756">
        <v>0</v>
      </c>
    </row>
    <row r="3757" spans="1:3">
      <c r="A3757" s="3" t="s">
        <v>18192</v>
      </c>
      <c r="B3757">
        <v>0</v>
      </c>
      <c r="C3757">
        <v>0</v>
      </c>
    </row>
    <row r="3758" spans="1:3">
      <c r="A3758" s="3" t="s">
        <v>18193</v>
      </c>
      <c r="B3758">
        <v>0</v>
      </c>
      <c r="C3758">
        <v>0</v>
      </c>
    </row>
    <row r="3759" spans="1:3">
      <c r="A3759" s="3" t="s">
        <v>686</v>
      </c>
      <c r="B3759">
        <v>3</v>
      </c>
      <c r="C3759">
        <v>0</v>
      </c>
    </row>
    <row r="3760" spans="1:3">
      <c r="A3760" s="3" t="s">
        <v>18198</v>
      </c>
      <c r="B3760">
        <v>0</v>
      </c>
      <c r="C3760">
        <v>0</v>
      </c>
    </row>
    <row r="3761" spans="1:3">
      <c r="A3761" s="3" t="s">
        <v>18203</v>
      </c>
      <c r="B3761">
        <v>0</v>
      </c>
      <c r="C3761">
        <v>0</v>
      </c>
    </row>
    <row r="3762" spans="1:3">
      <c r="A3762" s="3" t="s">
        <v>1152</v>
      </c>
      <c r="B3762">
        <v>3</v>
      </c>
      <c r="C3762">
        <v>0</v>
      </c>
    </row>
    <row r="3763" spans="1:3">
      <c r="A3763" s="3" t="s">
        <v>18206</v>
      </c>
      <c r="B3763">
        <v>0</v>
      </c>
      <c r="C3763">
        <v>0</v>
      </c>
    </row>
    <row r="3764" spans="1:3">
      <c r="A3764" s="3" t="s">
        <v>18209</v>
      </c>
      <c r="B3764">
        <v>0</v>
      </c>
      <c r="C3764">
        <v>0</v>
      </c>
    </row>
    <row r="3765" spans="1:3">
      <c r="A3765" s="3" t="s">
        <v>18214</v>
      </c>
      <c r="B3765">
        <v>0</v>
      </c>
      <c r="C3765">
        <v>0</v>
      </c>
    </row>
    <row r="3766" spans="1:3">
      <c r="A3766" s="3" t="s">
        <v>18219</v>
      </c>
      <c r="B3766">
        <v>0</v>
      </c>
      <c r="C3766">
        <v>0</v>
      </c>
    </row>
    <row r="3767" spans="1:3">
      <c r="A3767" s="3" t="s">
        <v>18224</v>
      </c>
      <c r="B3767">
        <v>0</v>
      </c>
      <c r="C3767">
        <v>0</v>
      </c>
    </row>
    <row r="3768" spans="1:3">
      <c r="A3768" s="3" t="s">
        <v>18227</v>
      </c>
      <c r="B3768">
        <v>0</v>
      </c>
      <c r="C3768">
        <v>0</v>
      </c>
    </row>
    <row r="3769" spans="1:3">
      <c r="A3769" s="3" t="s">
        <v>336</v>
      </c>
      <c r="B3769">
        <v>5</v>
      </c>
      <c r="C3769">
        <v>0</v>
      </c>
    </row>
    <row r="3770" spans="1:3">
      <c r="A3770" s="3" t="s">
        <v>18230</v>
      </c>
      <c r="B3770">
        <v>0</v>
      </c>
      <c r="C3770">
        <v>0</v>
      </c>
    </row>
    <row r="3771" spans="1:3">
      <c r="A3771" s="3" t="s">
        <v>2462</v>
      </c>
      <c r="B3771">
        <v>1</v>
      </c>
      <c r="C3771">
        <v>0</v>
      </c>
    </row>
    <row r="3772" spans="1:3">
      <c r="A3772" s="3" t="s">
        <v>18233</v>
      </c>
      <c r="B3772">
        <v>0</v>
      </c>
      <c r="C3772">
        <v>0</v>
      </c>
    </row>
    <row r="3773" spans="1:3">
      <c r="A3773" s="3" t="s">
        <v>18236</v>
      </c>
      <c r="B3773">
        <v>0</v>
      </c>
      <c r="C3773">
        <v>0</v>
      </c>
    </row>
    <row r="3774" spans="1:3">
      <c r="A3774" s="3" t="s">
        <v>18241</v>
      </c>
      <c r="B3774">
        <v>0</v>
      </c>
      <c r="C3774">
        <v>0</v>
      </c>
    </row>
    <row r="3775" spans="1:3">
      <c r="A3775" s="3" t="s">
        <v>18244</v>
      </c>
      <c r="B3775">
        <v>0</v>
      </c>
      <c r="C3775">
        <v>0</v>
      </c>
    </row>
    <row r="3776" spans="1:3">
      <c r="A3776" s="3" t="s">
        <v>18253</v>
      </c>
      <c r="B3776">
        <v>0</v>
      </c>
      <c r="C3776">
        <v>0</v>
      </c>
    </row>
    <row r="3777" spans="1:3">
      <c r="A3777" s="3" t="s">
        <v>842</v>
      </c>
      <c r="B3777">
        <v>2</v>
      </c>
      <c r="C3777">
        <v>0</v>
      </c>
    </row>
    <row r="3778" spans="1:3">
      <c r="A3778" s="3" t="s">
        <v>18262</v>
      </c>
      <c r="B3778">
        <v>0</v>
      </c>
      <c r="C3778">
        <v>0</v>
      </c>
    </row>
    <row r="3779" spans="1:3">
      <c r="A3779" s="3" t="s">
        <v>18265</v>
      </c>
      <c r="B3779">
        <v>0</v>
      </c>
      <c r="C3779">
        <v>0</v>
      </c>
    </row>
    <row r="3780" spans="1:3">
      <c r="A3780" s="3" t="s">
        <v>18268</v>
      </c>
      <c r="B3780">
        <v>0</v>
      </c>
      <c r="C3780">
        <v>0</v>
      </c>
    </row>
    <row r="3781" spans="1:3">
      <c r="A3781" s="3" t="s">
        <v>18273</v>
      </c>
      <c r="B3781">
        <v>0</v>
      </c>
      <c r="C3781">
        <v>0</v>
      </c>
    </row>
    <row r="3782" spans="1:3">
      <c r="A3782" s="3" t="s">
        <v>18276</v>
      </c>
      <c r="B3782">
        <v>0</v>
      </c>
      <c r="C3782">
        <v>0</v>
      </c>
    </row>
    <row r="3783" spans="1:3">
      <c r="A3783" s="3" t="s">
        <v>18279</v>
      </c>
      <c r="B3783">
        <v>0</v>
      </c>
      <c r="C3783">
        <v>0</v>
      </c>
    </row>
    <row r="3784" spans="1:3">
      <c r="A3784" s="3" t="s">
        <v>18282</v>
      </c>
      <c r="B3784">
        <v>0</v>
      </c>
      <c r="C3784">
        <v>0</v>
      </c>
    </row>
    <row r="3785" spans="1:3">
      <c r="A3785" s="3" t="s">
        <v>18289</v>
      </c>
      <c r="B3785">
        <v>0</v>
      </c>
      <c r="C3785">
        <v>0</v>
      </c>
    </row>
    <row r="3786" spans="1:3">
      <c r="A3786" s="3" t="s">
        <v>18292</v>
      </c>
      <c r="B3786">
        <v>0</v>
      </c>
      <c r="C3786">
        <v>0</v>
      </c>
    </row>
    <row r="3787" spans="1:3">
      <c r="A3787" s="3" t="s">
        <v>18297</v>
      </c>
      <c r="B3787">
        <v>0</v>
      </c>
      <c r="C3787">
        <v>0</v>
      </c>
    </row>
    <row r="3788" spans="1:3">
      <c r="A3788" s="3" t="s">
        <v>364</v>
      </c>
      <c r="B3788">
        <v>1</v>
      </c>
      <c r="C3788">
        <v>0</v>
      </c>
    </row>
    <row r="3789" spans="1:3">
      <c r="A3789" s="3" t="s">
        <v>18300</v>
      </c>
      <c r="B3789">
        <v>0</v>
      </c>
      <c r="C3789">
        <v>0</v>
      </c>
    </row>
    <row r="3790" spans="1:3">
      <c r="A3790" s="3" t="s">
        <v>18303</v>
      </c>
      <c r="B3790">
        <v>0</v>
      </c>
      <c r="C3790">
        <v>0</v>
      </c>
    </row>
    <row r="3791" spans="1:3">
      <c r="A3791" s="3" t="s">
        <v>18306</v>
      </c>
      <c r="B3791">
        <v>0</v>
      </c>
      <c r="C3791">
        <v>0</v>
      </c>
    </row>
    <row r="3792" spans="1:3">
      <c r="A3792" s="3" t="s">
        <v>18309</v>
      </c>
      <c r="B3792">
        <v>0</v>
      </c>
      <c r="C3792">
        <v>0</v>
      </c>
    </row>
    <row r="3793" spans="1:3">
      <c r="A3793" s="3" t="s">
        <v>2465</v>
      </c>
      <c r="B3793">
        <v>1</v>
      </c>
      <c r="C3793">
        <v>0</v>
      </c>
    </row>
    <row r="3794" spans="1:3">
      <c r="A3794" s="3" t="s">
        <v>18316</v>
      </c>
      <c r="B3794">
        <v>0</v>
      </c>
      <c r="C3794">
        <v>0</v>
      </c>
    </row>
    <row r="3795" spans="1:3">
      <c r="A3795" s="3" t="s">
        <v>18321</v>
      </c>
      <c r="B3795">
        <v>0</v>
      </c>
      <c r="C3795">
        <v>0</v>
      </c>
    </row>
    <row r="3796" spans="1:3">
      <c r="A3796" s="3" t="s">
        <v>774</v>
      </c>
      <c r="B3796">
        <v>7</v>
      </c>
      <c r="C3796">
        <v>0</v>
      </c>
    </row>
    <row r="3797" spans="1:3">
      <c r="A3797" s="3" t="s">
        <v>18328</v>
      </c>
      <c r="B3797">
        <v>0</v>
      </c>
      <c r="C3797">
        <v>0</v>
      </c>
    </row>
    <row r="3798" spans="1:3">
      <c r="A3798" s="3" t="s">
        <v>342</v>
      </c>
      <c r="B3798">
        <v>7</v>
      </c>
      <c r="C3798">
        <v>0</v>
      </c>
    </row>
    <row r="3799" spans="1:3">
      <c r="A3799" s="3" t="s">
        <v>18337</v>
      </c>
      <c r="B3799">
        <v>0</v>
      </c>
      <c r="C3799">
        <v>0</v>
      </c>
    </row>
    <row r="3800" spans="1:3">
      <c r="A3800" s="3" t="s">
        <v>18340</v>
      </c>
      <c r="B3800">
        <v>0</v>
      </c>
      <c r="C3800">
        <v>0</v>
      </c>
    </row>
    <row r="3801" spans="1:3">
      <c r="A3801" s="3" t="s">
        <v>414</v>
      </c>
      <c r="B3801">
        <v>4</v>
      </c>
      <c r="C3801">
        <v>0</v>
      </c>
    </row>
    <row r="3802" spans="1:3">
      <c r="A3802" s="3" t="s">
        <v>18345</v>
      </c>
      <c r="B3802">
        <v>0</v>
      </c>
      <c r="C3802">
        <v>0</v>
      </c>
    </row>
    <row r="3803" spans="1:3">
      <c r="A3803" s="3" t="s">
        <v>18350</v>
      </c>
      <c r="B3803">
        <v>0</v>
      </c>
      <c r="C3803">
        <v>0</v>
      </c>
    </row>
    <row r="3804" spans="1:3">
      <c r="A3804" s="3" t="s">
        <v>18353</v>
      </c>
      <c r="B3804">
        <v>0</v>
      </c>
      <c r="C3804">
        <v>0</v>
      </c>
    </row>
    <row r="3805" spans="1:3">
      <c r="A3805" s="3" t="s">
        <v>18356</v>
      </c>
      <c r="B3805">
        <v>0</v>
      </c>
      <c r="C3805">
        <v>0</v>
      </c>
    </row>
    <row r="3806" spans="1:3">
      <c r="A3806" s="3" t="s">
        <v>18363</v>
      </c>
      <c r="B3806">
        <v>0</v>
      </c>
      <c r="C3806">
        <v>0</v>
      </c>
    </row>
    <row r="3807" spans="1:3">
      <c r="A3807" s="3" t="s">
        <v>2468</v>
      </c>
      <c r="B3807">
        <v>1</v>
      </c>
      <c r="C3807">
        <v>0</v>
      </c>
    </row>
    <row r="3808" spans="1:3">
      <c r="A3808" s="3" t="s">
        <v>18368</v>
      </c>
      <c r="B3808">
        <v>0</v>
      </c>
      <c r="C3808">
        <v>0</v>
      </c>
    </row>
    <row r="3809" spans="1:3">
      <c r="A3809" s="3" t="s">
        <v>870</v>
      </c>
      <c r="B3809">
        <v>2</v>
      </c>
      <c r="C3809">
        <v>0</v>
      </c>
    </row>
    <row r="3810" spans="1:3">
      <c r="A3810" s="3" t="s">
        <v>18371</v>
      </c>
      <c r="B3810">
        <v>0</v>
      </c>
      <c r="C3810">
        <v>0</v>
      </c>
    </row>
    <row r="3811" spans="1:3">
      <c r="A3811" s="3" t="s">
        <v>18374</v>
      </c>
      <c r="B3811">
        <v>0</v>
      </c>
      <c r="C3811">
        <v>0</v>
      </c>
    </row>
    <row r="3812" spans="1:3">
      <c r="A3812" s="3" t="s">
        <v>18377</v>
      </c>
      <c r="B3812">
        <v>0</v>
      </c>
      <c r="C3812">
        <v>0</v>
      </c>
    </row>
    <row r="3813" spans="1:3">
      <c r="A3813" s="3" t="s">
        <v>18382</v>
      </c>
      <c r="B3813">
        <v>0</v>
      </c>
      <c r="C3813">
        <v>0</v>
      </c>
    </row>
    <row r="3814" spans="1:3">
      <c r="A3814" s="3" t="s">
        <v>18387</v>
      </c>
      <c r="B3814">
        <v>0</v>
      </c>
      <c r="C3814">
        <v>0</v>
      </c>
    </row>
    <row r="3815" spans="1:3">
      <c r="A3815" s="3" t="s">
        <v>18390</v>
      </c>
      <c r="B3815">
        <v>0</v>
      </c>
      <c r="C3815">
        <v>0</v>
      </c>
    </row>
    <row r="3816" spans="1:3">
      <c r="A3816" s="3" t="s">
        <v>721</v>
      </c>
      <c r="B3816">
        <v>5</v>
      </c>
      <c r="C3816">
        <v>1</v>
      </c>
    </row>
    <row r="3817" spans="1:3">
      <c r="A3817" s="3" t="s">
        <v>18402</v>
      </c>
      <c r="B3817">
        <v>0</v>
      </c>
      <c r="C3817">
        <v>0</v>
      </c>
    </row>
    <row r="3818" spans="1:3">
      <c r="A3818" s="3" t="s">
        <v>18407</v>
      </c>
      <c r="B3818">
        <v>0</v>
      </c>
      <c r="C3818">
        <v>0</v>
      </c>
    </row>
    <row r="3819" spans="1:3">
      <c r="A3819" s="3" t="s">
        <v>18410</v>
      </c>
      <c r="B3819">
        <v>0</v>
      </c>
      <c r="C3819">
        <v>0</v>
      </c>
    </row>
    <row r="3820" spans="1:3">
      <c r="A3820" s="3" t="s">
        <v>18419</v>
      </c>
      <c r="B3820">
        <v>0</v>
      </c>
      <c r="C3820">
        <v>0</v>
      </c>
    </row>
    <row r="3821" spans="1:3">
      <c r="A3821" s="3" t="s">
        <v>18422</v>
      </c>
      <c r="B3821">
        <v>0</v>
      </c>
      <c r="C3821">
        <v>0</v>
      </c>
    </row>
    <row r="3822" spans="1:3">
      <c r="A3822" s="3" t="s">
        <v>18425</v>
      </c>
      <c r="B3822">
        <v>0</v>
      </c>
      <c r="C3822">
        <v>0</v>
      </c>
    </row>
    <row r="3823" spans="1:3">
      <c r="A3823" s="3" t="s">
        <v>18432</v>
      </c>
      <c r="B3823">
        <v>0</v>
      </c>
      <c r="C3823">
        <v>0</v>
      </c>
    </row>
    <row r="3824" spans="1:3">
      <c r="A3824" s="3" t="s">
        <v>18435</v>
      </c>
      <c r="B3824">
        <v>0</v>
      </c>
      <c r="C3824">
        <v>0</v>
      </c>
    </row>
    <row r="3825" spans="1:3">
      <c r="A3825" s="3" t="s">
        <v>18438</v>
      </c>
      <c r="B3825">
        <v>0</v>
      </c>
      <c r="C3825">
        <v>0</v>
      </c>
    </row>
    <row r="3826" spans="1:3">
      <c r="A3826" s="3" t="s">
        <v>18441</v>
      </c>
      <c r="B3826">
        <v>0</v>
      </c>
      <c r="C3826">
        <v>0</v>
      </c>
    </row>
    <row r="3827" spans="1:3">
      <c r="A3827" s="3" t="s">
        <v>18444</v>
      </c>
      <c r="B3827">
        <v>0</v>
      </c>
      <c r="C3827">
        <v>0</v>
      </c>
    </row>
    <row r="3828" spans="1:3">
      <c r="A3828" s="3" t="s">
        <v>18451</v>
      </c>
      <c r="B3828">
        <v>0</v>
      </c>
      <c r="C3828">
        <v>0</v>
      </c>
    </row>
    <row r="3829" spans="1:3">
      <c r="A3829" s="3" t="s">
        <v>18454</v>
      </c>
      <c r="B3829">
        <v>0</v>
      </c>
      <c r="C3829">
        <v>0</v>
      </c>
    </row>
    <row r="3830" spans="1:3">
      <c r="A3830" s="3" t="s">
        <v>18461</v>
      </c>
      <c r="B3830">
        <v>0</v>
      </c>
      <c r="C3830">
        <v>0</v>
      </c>
    </row>
    <row r="3831" spans="1:3">
      <c r="A3831" s="3" t="s">
        <v>18464</v>
      </c>
      <c r="B3831">
        <v>0</v>
      </c>
      <c r="C3831">
        <v>0</v>
      </c>
    </row>
    <row r="3832" spans="1:3">
      <c r="A3832" s="3" t="s">
        <v>18469</v>
      </c>
      <c r="B3832">
        <v>0</v>
      </c>
      <c r="C3832">
        <v>0</v>
      </c>
    </row>
    <row r="3833" spans="1:3">
      <c r="A3833" s="3" t="s">
        <v>18476</v>
      </c>
      <c r="B3833">
        <v>0</v>
      </c>
      <c r="C3833">
        <v>0</v>
      </c>
    </row>
    <row r="3834" spans="1:3">
      <c r="A3834" s="3" t="s">
        <v>18482</v>
      </c>
      <c r="B3834">
        <v>0</v>
      </c>
      <c r="C3834">
        <v>0</v>
      </c>
    </row>
    <row r="3835" spans="1:3">
      <c r="A3835" s="3" t="s">
        <v>258</v>
      </c>
      <c r="B3835">
        <v>5</v>
      </c>
      <c r="C3835">
        <v>0</v>
      </c>
    </row>
    <row r="3836" spans="1:3">
      <c r="A3836" s="3" t="s">
        <v>18489</v>
      </c>
      <c r="B3836">
        <v>0</v>
      </c>
      <c r="C3836">
        <v>0</v>
      </c>
    </row>
    <row r="3837" spans="1:3">
      <c r="A3837" s="3" t="s">
        <v>18496</v>
      </c>
      <c r="B3837">
        <v>0</v>
      </c>
      <c r="C3837">
        <v>0</v>
      </c>
    </row>
    <row r="3838" spans="1:3">
      <c r="A3838" s="3" t="s">
        <v>18505</v>
      </c>
      <c r="B3838">
        <v>0</v>
      </c>
      <c r="C3838">
        <v>0</v>
      </c>
    </row>
    <row r="3839" spans="1:3">
      <c r="A3839" s="3" t="s">
        <v>18510</v>
      </c>
      <c r="B3839">
        <v>0</v>
      </c>
      <c r="C3839">
        <v>0</v>
      </c>
    </row>
    <row r="3840" spans="1:3">
      <c r="A3840" s="3" t="s">
        <v>18517</v>
      </c>
      <c r="B3840">
        <v>1</v>
      </c>
      <c r="C3840">
        <v>0</v>
      </c>
    </row>
    <row r="3841" spans="1:3">
      <c r="A3841" s="3" t="s">
        <v>18520</v>
      </c>
      <c r="B3841">
        <v>0</v>
      </c>
      <c r="C3841">
        <v>0</v>
      </c>
    </row>
    <row r="3842" spans="1:3">
      <c r="A3842" s="3" t="s">
        <v>18525</v>
      </c>
      <c r="B3842">
        <v>0</v>
      </c>
      <c r="C3842">
        <v>0</v>
      </c>
    </row>
    <row r="3843" spans="1:3">
      <c r="A3843" s="3" t="s">
        <v>18536</v>
      </c>
      <c r="B3843">
        <v>0</v>
      </c>
      <c r="C3843">
        <v>0</v>
      </c>
    </row>
    <row r="3844" spans="1:3">
      <c r="A3844" s="3" t="s">
        <v>18539</v>
      </c>
      <c r="B3844">
        <v>0</v>
      </c>
      <c r="C3844">
        <v>0</v>
      </c>
    </row>
    <row r="3845" spans="1:3">
      <c r="A3845" s="3" t="s">
        <v>18546</v>
      </c>
      <c r="B3845">
        <v>0</v>
      </c>
      <c r="C3845">
        <v>0</v>
      </c>
    </row>
    <row r="3846" spans="1:3">
      <c r="A3846" s="3" t="s">
        <v>18551</v>
      </c>
      <c r="B3846">
        <v>0</v>
      </c>
      <c r="C3846">
        <v>0</v>
      </c>
    </row>
    <row r="3847" spans="1:3">
      <c r="A3847" s="3" t="s">
        <v>18556</v>
      </c>
      <c r="B3847">
        <v>0</v>
      </c>
      <c r="C3847">
        <v>0</v>
      </c>
    </row>
    <row r="3848" spans="1:3">
      <c r="A3848" s="3" t="s">
        <v>18559</v>
      </c>
      <c r="B3848">
        <v>0</v>
      </c>
      <c r="C3848">
        <v>0</v>
      </c>
    </row>
    <row r="3849" spans="1:3">
      <c r="A3849" s="3" t="s">
        <v>18562</v>
      </c>
      <c r="B3849">
        <v>0</v>
      </c>
      <c r="C3849">
        <v>0</v>
      </c>
    </row>
    <row r="3850" spans="1:3">
      <c r="A3850" s="3" t="s">
        <v>18567</v>
      </c>
      <c r="B3850">
        <v>0</v>
      </c>
      <c r="C3850">
        <v>0</v>
      </c>
    </row>
    <row r="3851" spans="1:3">
      <c r="A3851" s="3" t="s">
        <v>18570</v>
      </c>
      <c r="B3851">
        <v>0</v>
      </c>
      <c r="C3851">
        <v>0</v>
      </c>
    </row>
    <row r="3852" spans="1:3">
      <c r="A3852" s="3" t="s">
        <v>18573</v>
      </c>
      <c r="B3852">
        <v>0</v>
      </c>
      <c r="C3852">
        <v>0</v>
      </c>
    </row>
    <row r="3853" spans="1:3">
      <c r="A3853" s="3" t="s">
        <v>18576</v>
      </c>
      <c r="B3853">
        <v>0</v>
      </c>
      <c r="C3853">
        <v>0</v>
      </c>
    </row>
    <row r="3854" spans="1:3">
      <c r="A3854" s="3" t="s">
        <v>18579</v>
      </c>
      <c r="B3854">
        <v>0</v>
      </c>
      <c r="C3854">
        <v>0</v>
      </c>
    </row>
    <row r="3855" spans="1:3">
      <c r="A3855" s="3" t="s">
        <v>18582</v>
      </c>
      <c r="B3855">
        <v>0</v>
      </c>
      <c r="C3855">
        <v>0</v>
      </c>
    </row>
    <row r="3856" spans="1:3">
      <c r="A3856" s="3" t="s">
        <v>18585</v>
      </c>
      <c r="B3856">
        <v>0</v>
      </c>
      <c r="C3856">
        <v>0</v>
      </c>
    </row>
    <row r="3857" spans="1:3">
      <c r="A3857" s="3" t="s">
        <v>18592</v>
      </c>
      <c r="B3857">
        <v>0</v>
      </c>
      <c r="C3857">
        <v>0</v>
      </c>
    </row>
    <row r="3858" spans="1:3">
      <c r="A3858" s="3" t="s">
        <v>18595</v>
      </c>
      <c r="B3858">
        <v>0</v>
      </c>
      <c r="C3858">
        <v>0</v>
      </c>
    </row>
    <row r="3859" spans="1:3">
      <c r="A3859" s="3" t="s">
        <v>18600</v>
      </c>
      <c r="B3859">
        <v>0</v>
      </c>
      <c r="C3859">
        <v>0</v>
      </c>
    </row>
    <row r="3860" spans="1:3">
      <c r="A3860" s="3" t="s">
        <v>18603</v>
      </c>
      <c r="B3860">
        <v>0</v>
      </c>
      <c r="C3860">
        <v>0</v>
      </c>
    </row>
    <row r="3861" spans="1:3">
      <c r="A3861" s="3" t="s">
        <v>18606</v>
      </c>
      <c r="B3861">
        <v>0</v>
      </c>
      <c r="C3861">
        <v>0</v>
      </c>
    </row>
    <row r="3862" spans="1:3">
      <c r="A3862" s="3" t="s">
        <v>323</v>
      </c>
      <c r="B3862">
        <v>11</v>
      </c>
      <c r="C3862">
        <v>0</v>
      </c>
    </row>
    <row r="3863" spans="1:3">
      <c r="A3863" s="3" t="s">
        <v>18609</v>
      </c>
      <c r="B3863">
        <v>0</v>
      </c>
      <c r="C3863">
        <v>0</v>
      </c>
    </row>
    <row r="3864" spans="1:3">
      <c r="A3864" s="3" t="s">
        <v>20152</v>
      </c>
      <c r="B3864">
        <v>3</v>
      </c>
      <c r="C3864">
        <v>1</v>
      </c>
    </row>
    <row r="3865" spans="1:3">
      <c r="A3865" s="3" t="s">
        <v>20520</v>
      </c>
      <c r="B3865">
        <v>2</v>
      </c>
      <c r="C3865">
        <v>1</v>
      </c>
    </row>
    <row r="3866" spans="1:3">
      <c r="A3866" s="3" t="s">
        <v>21307</v>
      </c>
      <c r="B3866">
        <v>1</v>
      </c>
      <c r="C3866">
        <v>1</v>
      </c>
    </row>
    <row r="3867" spans="1:3">
      <c r="A3867" s="3" t="s">
        <v>18678</v>
      </c>
      <c r="B3867">
        <v>1</v>
      </c>
      <c r="C3867">
        <v>1</v>
      </c>
    </row>
    <row r="3868" spans="1:3">
      <c r="A3868" s="3" t="s">
        <v>20481</v>
      </c>
      <c r="B3868">
        <v>1</v>
      </c>
      <c r="C3868">
        <v>1</v>
      </c>
    </row>
    <row r="3869" spans="1:3">
      <c r="A3869" s="3" t="s">
        <v>20112</v>
      </c>
      <c r="B3869">
        <v>1</v>
      </c>
      <c r="C3869">
        <v>1</v>
      </c>
    </row>
    <row r="3870" spans="1:3">
      <c r="A3870" s="3" t="s">
        <v>20799</v>
      </c>
      <c r="B3870">
        <v>2</v>
      </c>
      <c r="C3870">
        <v>1</v>
      </c>
    </row>
    <row r="3871" spans="1:3">
      <c r="A3871" s="3" t="s">
        <v>18612</v>
      </c>
      <c r="B3871">
        <v>0</v>
      </c>
      <c r="C3871">
        <v>0</v>
      </c>
    </row>
    <row r="3872" spans="1:3">
      <c r="A3872" s="3" t="s">
        <v>18617</v>
      </c>
      <c r="B3872">
        <v>0</v>
      </c>
      <c r="C3872">
        <v>0</v>
      </c>
    </row>
    <row r="3873" spans="1:3">
      <c r="A3873" s="3" t="s">
        <v>18622</v>
      </c>
      <c r="B3873">
        <v>0</v>
      </c>
      <c r="C3873">
        <v>0</v>
      </c>
    </row>
    <row r="3874" spans="1:3">
      <c r="A3874" s="3" t="s">
        <v>18628</v>
      </c>
      <c r="B3874">
        <v>1</v>
      </c>
      <c r="C3874">
        <v>0</v>
      </c>
    </row>
    <row r="3875" spans="1:3">
      <c r="A3875" s="3" t="s">
        <v>18648</v>
      </c>
      <c r="B3875">
        <v>0</v>
      </c>
      <c r="C3875">
        <v>0</v>
      </c>
    </row>
    <row r="3876" spans="1:3">
      <c r="A3876" s="3" t="s">
        <v>18658</v>
      </c>
      <c r="B3876">
        <v>0</v>
      </c>
      <c r="C3876">
        <v>0</v>
      </c>
    </row>
    <row r="3877" spans="1:3">
      <c r="A3877" s="3" t="s">
        <v>18664</v>
      </c>
      <c r="B3877">
        <v>0</v>
      </c>
      <c r="C3877">
        <v>0</v>
      </c>
    </row>
    <row r="3878" spans="1:3">
      <c r="A3878" s="3" t="s">
        <v>18670</v>
      </c>
      <c r="B3878">
        <v>0</v>
      </c>
      <c r="C3878">
        <v>0</v>
      </c>
    </row>
    <row r="3879" spans="1:3">
      <c r="A3879" s="3" t="s">
        <v>18693</v>
      </c>
      <c r="B3879">
        <v>0</v>
      </c>
      <c r="C3879">
        <v>0</v>
      </c>
    </row>
    <row r="3880" spans="1:3">
      <c r="A3880" s="3" t="s">
        <v>18698</v>
      </c>
      <c r="B3880">
        <v>0</v>
      </c>
      <c r="C3880">
        <v>0</v>
      </c>
    </row>
    <row r="3881" spans="1:3">
      <c r="A3881" s="3" t="s">
        <v>18709</v>
      </c>
      <c r="B3881">
        <v>1</v>
      </c>
      <c r="C3881">
        <v>0</v>
      </c>
    </row>
    <row r="3882" spans="1:3">
      <c r="A3882" s="3" t="s">
        <v>18712</v>
      </c>
      <c r="B3882">
        <v>0</v>
      </c>
      <c r="C3882">
        <v>0</v>
      </c>
    </row>
    <row r="3883" spans="1:3">
      <c r="A3883" s="3" t="s">
        <v>18738</v>
      </c>
      <c r="B3883">
        <v>0</v>
      </c>
      <c r="C3883">
        <v>0</v>
      </c>
    </row>
    <row r="3884" spans="1:3">
      <c r="A3884" s="3" t="s">
        <v>18741</v>
      </c>
      <c r="B3884">
        <v>1</v>
      </c>
      <c r="C3884">
        <v>0</v>
      </c>
    </row>
    <row r="3885" spans="1:3">
      <c r="A3885" s="3" t="s">
        <v>18747</v>
      </c>
      <c r="B3885">
        <v>0</v>
      </c>
      <c r="C3885">
        <v>0</v>
      </c>
    </row>
    <row r="3886" spans="1:3">
      <c r="A3886" s="3" t="s">
        <v>18756</v>
      </c>
      <c r="B3886">
        <v>0</v>
      </c>
      <c r="C3886">
        <v>0</v>
      </c>
    </row>
    <row r="3887" spans="1:3">
      <c r="A3887" s="3" t="s">
        <v>18777</v>
      </c>
      <c r="B3887">
        <v>0</v>
      </c>
      <c r="C3887">
        <v>0</v>
      </c>
    </row>
    <row r="3888" spans="1:3">
      <c r="A3888" s="3" t="s">
        <v>18803</v>
      </c>
      <c r="B3888">
        <v>0</v>
      </c>
      <c r="C3888">
        <v>0</v>
      </c>
    </row>
    <row r="3889" spans="1:3">
      <c r="A3889" s="3" t="s">
        <v>18809</v>
      </c>
      <c r="B3889">
        <v>0</v>
      </c>
      <c r="C3889">
        <v>0</v>
      </c>
    </row>
    <row r="3890" spans="1:3">
      <c r="A3890" s="3" t="s">
        <v>18815</v>
      </c>
      <c r="B3890">
        <v>0</v>
      </c>
      <c r="C3890">
        <v>0</v>
      </c>
    </row>
    <row r="3891" spans="1:3">
      <c r="A3891" s="3" t="s">
        <v>18826</v>
      </c>
      <c r="B3891">
        <v>0</v>
      </c>
      <c r="C3891">
        <v>0</v>
      </c>
    </row>
    <row r="3892" spans="1:3">
      <c r="A3892" s="3" t="s">
        <v>18836</v>
      </c>
      <c r="B3892">
        <v>0</v>
      </c>
      <c r="C3892">
        <v>0</v>
      </c>
    </row>
    <row r="3893" spans="1:3">
      <c r="A3893" s="3" t="s">
        <v>18847</v>
      </c>
      <c r="B3893">
        <v>0</v>
      </c>
      <c r="C3893">
        <v>0</v>
      </c>
    </row>
    <row r="3894" spans="1:3">
      <c r="A3894" s="3" t="s">
        <v>18850</v>
      </c>
      <c r="B3894">
        <v>0</v>
      </c>
      <c r="C3894">
        <v>0</v>
      </c>
    </row>
    <row r="3895" spans="1:3">
      <c r="A3895" s="3" t="s">
        <v>18869</v>
      </c>
      <c r="B3895">
        <v>0</v>
      </c>
      <c r="C3895">
        <v>0</v>
      </c>
    </row>
    <row r="3896" spans="1:3">
      <c r="A3896" s="3" t="s">
        <v>18877</v>
      </c>
      <c r="B3896">
        <v>0</v>
      </c>
      <c r="C3896">
        <v>0</v>
      </c>
    </row>
    <row r="3897" spans="1:3">
      <c r="A3897" s="3" t="s">
        <v>18883</v>
      </c>
      <c r="B3897">
        <v>0</v>
      </c>
      <c r="C3897">
        <v>0</v>
      </c>
    </row>
    <row r="3898" spans="1:3">
      <c r="A3898" s="3" t="s">
        <v>18895</v>
      </c>
      <c r="B3898">
        <v>0</v>
      </c>
      <c r="C3898">
        <v>0</v>
      </c>
    </row>
    <row r="3899" spans="1:3">
      <c r="A3899" s="3" t="s">
        <v>18904</v>
      </c>
      <c r="B3899">
        <v>0</v>
      </c>
      <c r="C3899">
        <v>0</v>
      </c>
    </row>
    <row r="3900" spans="1:3">
      <c r="A3900" s="3" t="s">
        <v>18913</v>
      </c>
      <c r="B3900">
        <v>0</v>
      </c>
      <c r="C3900">
        <v>0</v>
      </c>
    </row>
    <row r="3901" spans="1:3">
      <c r="A3901" s="3" t="s">
        <v>18921</v>
      </c>
      <c r="B3901">
        <v>0</v>
      </c>
      <c r="C3901">
        <v>0</v>
      </c>
    </row>
    <row r="3902" spans="1:3">
      <c r="A3902" s="3" t="s">
        <v>18929</v>
      </c>
      <c r="B3902">
        <v>2</v>
      </c>
      <c r="C3902">
        <v>0</v>
      </c>
    </row>
    <row r="3903" spans="1:3">
      <c r="A3903" s="3" t="s">
        <v>18937</v>
      </c>
      <c r="B3903">
        <v>0</v>
      </c>
      <c r="C3903">
        <v>0</v>
      </c>
    </row>
    <row r="3904" spans="1:3">
      <c r="A3904" s="3" t="s">
        <v>18956</v>
      </c>
      <c r="B3904">
        <v>0</v>
      </c>
      <c r="C3904">
        <v>0</v>
      </c>
    </row>
    <row r="3905" spans="1:3">
      <c r="A3905" s="3" t="s">
        <v>18967</v>
      </c>
      <c r="B3905">
        <v>0</v>
      </c>
      <c r="C3905">
        <v>0</v>
      </c>
    </row>
    <row r="3906" spans="1:3">
      <c r="A3906" s="3" t="s">
        <v>18972</v>
      </c>
      <c r="B3906">
        <v>1</v>
      </c>
      <c r="C3906">
        <v>0</v>
      </c>
    </row>
    <row r="3907" spans="1:3">
      <c r="A3907" s="3" t="s">
        <v>18996</v>
      </c>
      <c r="B3907">
        <v>0</v>
      </c>
      <c r="C3907">
        <v>0</v>
      </c>
    </row>
    <row r="3908" spans="1:3">
      <c r="A3908" s="3" t="s">
        <v>19003</v>
      </c>
      <c r="B3908">
        <v>0</v>
      </c>
      <c r="C3908">
        <v>0</v>
      </c>
    </row>
    <row r="3909" spans="1:3">
      <c r="A3909" s="3" t="s">
        <v>19009</v>
      </c>
      <c r="B3909">
        <v>0</v>
      </c>
      <c r="C3909">
        <v>0</v>
      </c>
    </row>
    <row r="3910" spans="1:3">
      <c r="A3910" s="3" t="s">
        <v>19023</v>
      </c>
      <c r="B3910">
        <v>0</v>
      </c>
      <c r="C3910">
        <v>0</v>
      </c>
    </row>
    <row r="3911" spans="1:3">
      <c r="A3911" s="3" t="s">
        <v>19040</v>
      </c>
      <c r="B3911">
        <v>0</v>
      </c>
      <c r="C3911">
        <v>0</v>
      </c>
    </row>
    <row r="3912" spans="1:3">
      <c r="A3912" s="3" t="s">
        <v>19046</v>
      </c>
      <c r="B3912">
        <v>0</v>
      </c>
      <c r="C3912">
        <v>0</v>
      </c>
    </row>
    <row r="3913" spans="1:3">
      <c r="A3913" s="3" t="s">
        <v>19049</v>
      </c>
      <c r="B3913">
        <v>0</v>
      </c>
      <c r="C3913">
        <v>0</v>
      </c>
    </row>
    <row r="3914" spans="1:3">
      <c r="A3914" s="3" t="s">
        <v>19054</v>
      </c>
      <c r="B3914">
        <v>0</v>
      </c>
      <c r="C3914">
        <v>0</v>
      </c>
    </row>
    <row r="3915" spans="1:3">
      <c r="A3915" s="3" t="s">
        <v>19063</v>
      </c>
      <c r="B3915">
        <v>0</v>
      </c>
      <c r="C3915">
        <v>0</v>
      </c>
    </row>
    <row r="3916" spans="1:3">
      <c r="A3916" s="3" t="s">
        <v>19068</v>
      </c>
      <c r="B3916">
        <v>0</v>
      </c>
      <c r="C3916">
        <v>0</v>
      </c>
    </row>
    <row r="3917" spans="1:3">
      <c r="A3917" s="3" t="s">
        <v>19074</v>
      </c>
      <c r="B3917">
        <v>0</v>
      </c>
      <c r="C3917">
        <v>0</v>
      </c>
    </row>
    <row r="3918" spans="1:3">
      <c r="A3918" s="3" t="s">
        <v>19077</v>
      </c>
      <c r="B3918">
        <v>0</v>
      </c>
      <c r="C3918">
        <v>0</v>
      </c>
    </row>
    <row r="3919" spans="1:3">
      <c r="A3919" s="3" t="s">
        <v>19080</v>
      </c>
      <c r="B3919">
        <v>0</v>
      </c>
      <c r="C3919">
        <v>0</v>
      </c>
    </row>
    <row r="3920" spans="1:3">
      <c r="A3920" s="3" t="s">
        <v>19088</v>
      </c>
      <c r="B3920">
        <v>0</v>
      </c>
      <c r="C3920">
        <v>0</v>
      </c>
    </row>
    <row r="3921" spans="1:3">
      <c r="A3921" s="3" t="s">
        <v>19091</v>
      </c>
      <c r="B3921">
        <v>1</v>
      </c>
      <c r="C3921">
        <v>0</v>
      </c>
    </row>
    <row r="3922" spans="1:3">
      <c r="A3922" s="3" t="s">
        <v>19103</v>
      </c>
      <c r="B3922">
        <v>0</v>
      </c>
      <c r="C3922">
        <v>0</v>
      </c>
    </row>
    <row r="3923" spans="1:3">
      <c r="A3923" s="3" t="s">
        <v>19121</v>
      </c>
      <c r="B3923">
        <v>0</v>
      </c>
      <c r="C3923">
        <v>0</v>
      </c>
    </row>
    <row r="3924" spans="1:3">
      <c r="A3924" s="3" t="s">
        <v>19124</v>
      </c>
      <c r="B3924">
        <v>0</v>
      </c>
      <c r="C3924">
        <v>0</v>
      </c>
    </row>
    <row r="3925" spans="1:3">
      <c r="A3925" s="3" t="s">
        <v>19127</v>
      </c>
      <c r="B3925">
        <v>0</v>
      </c>
      <c r="C3925">
        <v>0</v>
      </c>
    </row>
    <row r="3926" spans="1:3">
      <c r="A3926" s="3" t="s">
        <v>19130</v>
      </c>
      <c r="B3926">
        <v>0</v>
      </c>
      <c r="C3926">
        <v>0</v>
      </c>
    </row>
    <row r="3927" spans="1:3">
      <c r="A3927" s="3" t="s">
        <v>19138</v>
      </c>
      <c r="B3927">
        <v>0</v>
      </c>
      <c r="C3927">
        <v>0</v>
      </c>
    </row>
    <row r="3928" spans="1:3">
      <c r="A3928" s="3" t="s">
        <v>19146</v>
      </c>
      <c r="B3928">
        <v>0</v>
      </c>
      <c r="C3928">
        <v>0</v>
      </c>
    </row>
    <row r="3929" spans="1:3">
      <c r="A3929" s="3" t="s">
        <v>19151</v>
      </c>
      <c r="B3929">
        <v>0</v>
      </c>
      <c r="C3929">
        <v>0</v>
      </c>
    </row>
    <row r="3930" spans="1:3">
      <c r="A3930" s="3" t="s">
        <v>19156</v>
      </c>
      <c r="B3930">
        <v>0</v>
      </c>
      <c r="C3930">
        <v>0</v>
      </c>
    </row>
    <row r="3931" spans="1:3">
      <c r="A3931" s="3" t="s">
        <v>19167</v>
      </c>
      <c r="B3931">
        <v>0</v>
      </c>
      <c r="C3931">
        <v>0</v>
      </c>
    </row>
    <row r="3932" spans="1:3">
      <c r="A3932" s="3" t="s">
        <v>19176</v>
      </c>
      <c r="B3932">
        <v>0</v>
      </c>
      <c r="C3932">
        <v>0</v>
      </c>
    </row>
    <row r="3933" spans="1:3">
      <c r="A3933" s="3" t="s">
        <v>19196</v>
      </c>
      <c r="B3933">
        <v>0</v>
      </c>
      <c r="C3933">
        <v>0</v>
      </c>
    </row>
    <row r="3934" spans="1:3">
      <c r="A3934" s="3" t="s">
        <v>19199</v>
      </c>
      <c r="B3934">
        <v>0</v>
      </c>
      <c r="C3934">
        <v>0</v>
      </c>
    </row>
    <row r="3935" spans="1:3">
      <c r="A3935" s="3" t="s">
        <v>19208</v>
      </c>
      <c r="B3935">
        <v>0</v>
      </c>
      <c r="C3935">
        <v>0</v>
      </c>
    </row>
    <row r="3936" spans="1:3">
      <c r="A3936" s="3" t="s">
        <v>19212</v>
      </c>
      <c r="B3936">
        <v>0</v>
      </c>
      <c r="C3936">
        <v>0</v>
      </c>
    </row>
    <row r="3937" spans="1:3">
      <c r="A3937" s="3" t="s">
        <v>19223</v>
      </c>
      <c r="B3937">
        <v>0</v>
      </c>
      <c r="C3937">
        <v>0</v>
      </c>
    </row>
    <row r="3938" spans="1:3">
      <c r="A3938" s="3" t="s">
        <v>19229</v>
      </c>
      <c r="B3938">
        <v>0</v>
      </c>
      <c r="C3938">
        <v>0</v>
      </c>
    </row>
    <row r="3939" spans="1:3">
      <c r="A3939" s="3" t="s">
        <v>19235</v>
      </c>
      <c r="B3939">
        <v>0</v>
      </c>
      <c r="C3939">
        <v>0</v>
      </c>
    </row>
    <row r="3940" spans="1:3">
      <c r="A3940" s="3" t="s">
        <v>19242</v>
      </c>
      <c r="B3940">
        <v>0</v>
      </c>
      <c r="C3940">
        <v>0</v>
      </c>
    </row>
    <row r="3941" spans="1:3">
      <c r="A3941" s="3" t="s">
        <v>19249</v>
      </c>
      <c r="B3941">
        <v>0</v>
      </c>
      <c r="C3941">
        <v>0</v>
      </c>
    </row>
    <row r="3942" spans="1:3">
      <c r="A3942" s="3" t="s">
        <v>19252</v>
      </c>
      <c r="B3942">
        <v>0</v>
      </c>
      <c r="C3942">
        <v>0</v>
      </c>
    </row>
    <row r="3943" spans="1:3">
      <c r="A3943" s="3" t="s">
        <v>19258</v>
      </c>
      <c r="B3943">
        <v>0</v>
      </c>
      <c r="C3943">
        <v>0</v>
      </c>
    </row>
    <row r="3944" spans="1:3">
      <c r="A3944" s="3" t="s">
        <v>19261</v>
      </c>
      <c r="B3944">
        <v>0</v>
      </c>
      <c r="C3944">
        <v>0</v>
      </c>
    </row>
    <row r="3945" spans="1:3">
      <c r="A3945" s="3" t="s">
        <v>19264</v>
      </c>
      <c r="B3945">
        <v>0</v>
      </c>
      <c r="C3945">
        <v>0</v>
      </c>
    </row>
    <row r="3946" spans="1:3">
      <c r="A3946" s="3" t="s">
        <v>19267</v>
      </c>
      <c r="B3946">
        <v>0</v>
      </c>
      <c r="C3946">
        <v>0</v>
      </c>
    </row>
    <row r="3947" spans="1:3">
      <c r="A3947" s="3" t="s">
        <v>19272</v>
      </c>
      <c r="B3947">
        <v>0</v>
      </c>
      <c r="C3947">
        <v>0</v>
      </c>
    </row>
    <row r="3948" spans="1:3">
      <c r="A3948" s="3" t="s">
        <v>19275</v>
      </c>
      <c r="B3948">
        <v>0</v>
      </c>
      <c r="C3948">
        <v>0</v>
      </c>
    </row>
    <row r="3949" spans="1:3">
      <c r="A3949" s="3" t="s">
        <v>19278</v>
      </c>
      <c r="B3949">
        <v>0</v>
      </c>
      <c r="C3949">
        <v>0</v>
      </c>
    </row>
    <row r="3950" spans="1:3">
      <c r="A3950" s="3" t="s">
        <v>19285</v>
      </c>
      <c r="B3950">
        <v>0</v>
      </c>
      <c r="C3950">
        <v>0</v>
      </c>
    </row>
    <row r="3951" spans="1:3">
      <c r="A3951" s="3" t="s">
        <v>19288</v>
      </c>
      <c r="B3951">
        <v>0</v>
      </c>
      <c r="C3951">
        <v>0</v>
      </c>
    </row>
    <row r="3952" spans="1:3">
      <c r="A3952" s="3" t="s">
        <v>19295</v>
      </c>
      <c r="B3952">
        <v>0</v>
      </c>
      <c r="C3952">
        <v>0</v>
      </c>
    </row>
    <row r="3953" spans="1:3">
      <c r="A3953" s="3" t="s">
        <v>19300</v>
      </c>
      <c r="B3953">
        <v>0</v>
      </c>
      <c r="C3953">
        <v>0</v>
      </c>
    </row>
    <row r="3954" spans="1:3">
      <c r="A3954" s="3" t="s">
        <v>19315</v>
      </c>
      <c r="B3954">
        <v>0</v>
      </c>
      <c r="C3954">
        <v>0</v>
      </c>
    </row>
    <row r="3955" spans="1:3">
      <c r="A3955" s="3" t="s">
        <v>19323</v>
      </c>
      <c r="B3955">
        <v>0</v>
      </c>
      <c r="C3955">
        <v>0</v>
      </c>
    </row>
    <row r="3956" spans="1:3">
      <c r="A3956" s="3" t="s">
        <v>19328</v>
      </c>
      <c r="B3956">
        <v>0</v>
      </c>
      <c r="C3956">
        <v>0</v>
      </c>
    </row>
    <row r="3957" spans="1:3">
      <c r="A3957" s="3" t="s">
        <v>19338</v>
      </c>
      <c r="B3957">
        <v>0</v>
      </c>
      <c r="C3957">
        <v>0</v>
      </c>
    </row>
    <row r="3958" spans="1:3">
      <c r="A3958" s="3" t="s">
        <v>19341</v>
      </c>
      <c r="B3958">
        <v>0</v>
      </c>
      <c r="C3958">
        <v>0</v>
      </c>
    </row>
    <row r="3959" spans="1:3">
      <c r="A3959" s="3" t="s">
        <v>19347</v>
      </c>
      <c r="B3959">
        <v>0</v>
      </c>
      <c r="C3959">
        <v>0</v>
      </c>
    </row>
    <row r="3960" spans="1:3">
      <c r="A3960" s="3" t="s">
        <v>19355</v>
      </c>
      <c r="B3960">
        <v>0</v>
      </c>
      <c r="C3960">
        <v>0</v>
      </c>
    </row>
    <row r="3961" spans="1:3">
      <c r="A3961" s="3" t="s">
        <v>19358</v>
      </c>
      <c r="B3961">
        <v>0</v>
      </c>
      <c r="C3961">
        <v>0</v>
      </c>
    </row>
    <row r="3962" spans="1:3">
      <c r="A3962" s="3" t="s">
        <v>19361</v>
      </c>
      <c r="B3962">
        <v>0</v>
      </c>
      <c r="C3962">
        <v>0</v>
      </c>
    </row>
    <row r="3963" spans="1:3">
      <c r="A3963" s="3" t="s">
        <v>19376</v>
      </c>
      <c r="B3963">
        <v>1</v>
      </c>
      <c r="C3963">
        <v>0</v>
      </c>
    </row>
    <row r="3964" spans="1:3">
      <c r="A3964" s="3" t="s">
        <v>19381</v>
      </c>
      <c r="B3964">
        <v>0</v>
      </c>
      <c r="C3964">
        <v>0</v>
      </c>
    </row>
    <row r="3965" spans="1:3">
      <c r="A3965" s="3" t="s">
        <v>19398</v>
      </c>
      <c r="B3965">
        <v>0</v>
      </c>
      <c r="C3965">
        <v>0</v>
      </c>
    </row>
    <row r="3966" spans="1:3">
      <c r="A3966" s="3" t="s">
        <v>19403</v>
      </c>
      <c r="B3966">
        <v>0</v>
      </c>
      <c r="C3966">
        <v>0</v>
      </c>
    </row>
    <row r="3967" spans="1:3">
      <c r="A3967" s="3" t="s">
        <v>19409</v>
      </c>
      <c r="B3967">
        <v>0</v>
      </c>
      <c r="C3967">
        <v>0</v>
      </c>
    </row>
    <row r="3968" spans="1:3">
      <c r="A3968" s="3" t="s">
        <v>19416</v>
      </c>
      <c r="B3968">
        <v>1</v>
      </c>
      <c r="C3968">
        <v>0</v>
      </c>
    </row>
    <row r="3969" spans="1:3">
      <c r="A3969" s="3" t="s">
        <v>19438</v>
      </c>
      <c r="B3969">
        <v>0</v>
      </c>
      <c r="C3969">
        <v>0</v>
      </c>
    </row>
    <row r="3970" spans="1:3">
      <c r="A3970" s="3" t="s">
        <v>19441</v>
      </c>
      <c r="B3970">
        <v>0</v>
      </c>
      <c r="C3970">
        <v>0</v>
      </c>
    </row>
    <row r="3971" spans="1:3">
      <c r="A3971" s="3" t="s">
        <v>19444</v>
      </c>
      <c r="B3971">
        <v>0</v>
      </c>
      <c r="C3971">
        <v>0</v>
      </c>
    </row>
    <row r="3972" spans="1:3">
      <c r="A3972" s="3" t="s">
        <v>19453</v>
      </c>
      <c r="B3972">
        <v>0</v>
      </c>
      <c r="C3972">
        <v>0</v>
      </c>
    </row>
    <row r="3973" spans="1:3">
      <c r="A3973" s="3" t="s">
        <v>19458</v>
      </c>
      <c r="B3973">
        <v>0</v>
      </c>
      <c r="C3973">
        <v>0</v>
      </c>
    </row>
    <row r="3974" spans="1:3">
      <c r="A3974" s="3" t="s">
        <v>19461</v>
      </c>
      <c r="B3974">
        <v>0</v>
      </c>
      <c r="C3974">
        <v>0</v>
      </c>
    </row>
    <row r="3975" spans="1:3">
      <c r="A3975" s="3" t="s">
        <v>19475</v>
      </c>
      <c r="B3975">
        <v>0</v>
      </c>
      <c r="C3975">
        <v>0</v>
      </c>
    </row>
    <row r="3976" spans="1:3">
      <c r="A3976" s="3" t="s">
        <v>19478</v>
      </c>
      <c r="B3976">
        <v>0</v>
      </c>
      <c r="C3976">
        <v>0</v>
      </c>
    </row>
    <row r="3977" spans="1:3">
      <c r="A3977" s="3" t="s">
        <v>19484</v>
      </c>
      <c r="B3977">
        <v>0</v>
      </c>
      <c r="C3977">
        <v>0</v>
      </c>
    </row>
    <row r="3978" spans="1:3">
      <c r="A3978" s="3" t="s">
        <v>19487</v>
      </c>
      <c r="B3978">
        <v>0</v>
      </c>
      <c r="C3978">
        <v>0</v>
      </c>
    </row>
    <row r="3979" spans="1:3">
      <c r="A3979" s="3" t="s">
        <v>19493</v>
      </c>
      <c r="B3979">
        <v>0</v>
      </c>
      <c r="C3979">
        <v>0</v>
      </c>
    </row>
    <row r="3980" spans="1:3">
      <c r="A3980" s="3" t="s">
        <v>19505</v>
      </c>
      <c r="B3980">
        <v>0</v>
      </c>
      <c r="C3980">
        <v>0</v>
      </c>
    </row>
    <row r="3981" spans="1:3">
      <c r="A3981" s="3" t="s">
        <v>19514</v>
      </c>
      <c r="B3981">
        <v>0</v>
      </c>
      <c r="C3981">
        <v>0</v>
      </c>
    </row>
    <row r="3982" spans="1:3">
      <c r="A3982" s="3" t="s">
        <v>19525</v>
      </c>
      <c r="B3982">
        <v>0</v>
      </c>
      <c r="C3982">
        <v>0</v>
      </c>
    </row>
    <row r="3983" spans="1:3">
      <c r="A3983" s="3" t="s">
        <v>19528</v>
      </c>
      <c r="B3983">
        <v>0</v>
      </c>
      <c r="C3983">
        <v>0</v>
      </c>
    </row>
    <row r="3984" spans="1:3">
      <c r="A3984" s="3" t="s">
        <v>19531</v>
      </c>
      <c r="B3984">
        <v>0</v>
      </c>
      <c r="C3984">
        <v>0</v>
      </c>
    </row>
    <row r="3985" spans="1:3">
      <c r="A3985" s="3" t="s">
        <v>19539</v>
      </c>
      <c r="B3985">
        <v>0</v>
      </c>
      <c r="C3985">
        <v>0</v>
      </c>
    </row>
    <row r="3986" spans="1:3">
      <c r="A3986" s="3" t="s">
        <v>19542</v>
      </c>
      <c r="B3986">
        <v>0</v>
      </c>
      <c r="C3986">
        <v>0</v>
      </c>
    </row>
    <row r="3987" spans="1:3">
      <c r="A3987" s="3" t="s">
        <v>19553</v>
      </c>
      <c r="B3987">
        <v>0</v>
      </c>
      <c r="C3987">
        <v>0</v>
      </c>
    </row>
    <row r="3988" spans="1:3">
      <c r="A3988" s="3" t="s">
        <v>19556</v>
      </c>
      <c r="B3988">
        <v>0</v>
      </c>
      <c r="C3988">
        <v>0</v>
      </c>
    </row>
    <row r="3989" spans="1:3">
      <c r="A3989" s="3" t="s">
        <v>19563</v>
      </c>
      <c r="B3989">
        <v>0</v>
      </c>
      <c r="C3989">
        <v>0</v>
      </c>
    </row>
    <row r="3990" spans="1:3">
      <c r="A3990" s="3" t="s">
        <v>19576</v>
      </c>
      <c r="B3990">
        <v>0</v>
      </c>
      <c r="C3990">
        <v>0</v>
      </c>
    </row>
    <row r="3991" spans="1:3">
      <c r="A3991" s="3" t="s">
        <v>19596</v>
      </c>
      <c r="B3991">
        <v>0</v>
      </c>
      <c r="C3991">
        <v>0</v>
      </c>
    </row>
    <row r="3992" spans="1:3">
      <c r="A3992" s="3" t="s">
        <v>19601</v>
      </c>
      <c r="B3992">
        <v>2</v>
      </c>
      <c r="C3992">
        <v>0</v>
      </c>
    </row>
    <row r="3993" spans="1:3">
      <c r="A3993" s="3" t="s">
        <v>19604</v>
      </c>
      <c r="B3993">
        <v>0</v>
      </c>
      <c r="C3993">
        <v>0</v>
      </c>
    </row>
    <row r="3994" spans="1:3">
      <c r="A3994" s="3" t="s">
        <v>19609</v>
      </c>
      <c r="B3994">
        <v>0</v>
      </c>
      <c r="C3994">
        <v>0</v>
      </c>
    </row>
    <row r="3995" spans="1:3">
      <c r="A3995" s="3" t="s">
        <v>19612</v>
      </c>
      <c r="B3995">
        <v>1</v>
      </c>
      <c r="C3995">
        <v>0</v>
      </c>
    </row>
    <row r="3996" spans="1:3">
      <c r="A3996" s="3" t="s">
        <v>19615</v>
      </c>
      <c r="B3996">
        <v>0</v>
      </c>
      <c r="C3996">
        <v>0</v>
      </c>
    </row>
    <row r="3997" spans="1:3">
      <c r="A3997" s="3" t="s">
        <v>19626</v>
      </c>
      <c r="B3997">
        <v>0</v>
      </c>
      <c r="C3997">
        <v>0</v>
      </c>
    </row>
    <row r="3998" spans="1:3">
      <c r="A3998" s="3" t="s">
        <v>19629</v>
      </c>
      <c r="B3998">
        <v>0</v>
      </c>
      <c r="C3998">
        <v>0</v>
      </c>
    </row>
    <row r="3999" spans="1:3">
      <c r="A3999" s="3" t="s">
        <v>19635</v>
      </c>
      <c r="B3999">
        <v>0</v>
      </c>
      <c r="C3999">
        <v>0</v>
      </c>
    </row>
    <row r="4000" spans="1:3">
      <c r="A4000" s="3" t="s">
        <v>19646</v>
      </c>
      <c r="B4000">
        <v>0</v>
      </c>
      <c r="C4000">
        <v>0</v>
      </c>
    </row>
    <row r="4001" spans="1:3">
      <c r="A4001" s="3" t="s">
        <v>19653</v>
      </c>
      <c r="B4001">
        <v>0</v>
      </c>
      <c r="C4001">
        <v>0</v>
      </c>
    </row>
    <row r="4002" spans="1:3">
      <c r="A4002" s="3" t="s">
        <v>19659</v>
      </c>
      <c r="B4002">
        <v>0</v>
      </c>
      <c r="C4002">
        <v>0</v>
      </c>
    </row>
    <row r="4003" spans="1:3">
      <c r="A4003" s="3" t="s">
        <v>19662</v>
      </c>
      <c r="B4003">
        <v>1</v>
      </c>
      <c r="C4003">
        <v>0</v>
      </c>
    </row>
    <row r="4004" spans="1:3">
      <c r="A4004" s="3" t="s">
        <v>19665</v>
      </c>
      <c r="B4004">
        <v>0</v>
      </c>
      <c r="C4004">
        <v>0</v>
      </c>
    </row>
    <row r="4005" spans="1:3">
      <c r="A4005" s="3" t="s">
        <v>19696</v>
      </c>
      <c r="B4005">
        <v>0</v>
      </c>
      <c r="C4005">
        <v>0</v>
      </c>
    </row>
    <row r="4006" spans="1:3">
      <c r="A4006" s="3" t="s">
        <v>19699</v>
      </c>
      <c r="B4006">
        <v>0</v>
      </c>
      <c r="C4006">
        <v>0</v>
      </c>
    </row>
    <row r="4007" spans="1:3">
      <c r="A4007" s="3" t="s">
        <v>19707</v>
      </c>
      <c r="B4007">
        <v>0</v>
      </c>
      <c r="C4007">
        <v>0</v>
      </c>
    </row>
    <row r="4008" spans="1:3">
      <c r="A4008" s="3" t="s">
        <v>19714</v>
      </c>
      <c r="B4008">
        <v>0</v>
      </c>
      <c r="C4008">
        <v>0</v>
      </c>
    </row>
    <row r="4009" spans="1:3">
      <c r="A4009" s="3" t="s">
        <v>19723</v>
      </c>
      <c r="B4009">
        <v>0</v>
      </c>
      <c r="C4009">
        <v>0</v>
      </c>
    </row>
    <row r="4010" spans="1:3">
      <c r="A4010" s="3" t="s">
        <v>19730</v>
      </c>
      <c r="B4010">
        <v>0</v>
      </c>
      <c r="C4010">
        <v>0</v>
      </c>
    </row>
    <row r="4011" spans="1:3">
      <c r="A4011" s="3" t="s">
        <v>19751</v>
      </c>
      <c r="B4011">
        <v>0</v>
      </c>
      <c r="C4011">
        <v>0</v>
      </c>
    </row>
    <row r="4012" spans="1:3">
      <c r="A4012" s="3" t="s">
        <v>19754</v>
      </c>
      <c r="B4012">
        <v>0</v>
      </c>
      <c r="C4012">
        <v>0</v>
      </c>
    </row>
    <row r="4013" spans="1:3">
      <c r="A4013" s="3" t="s">
        <v>19761</v>
      </c>
      <c r="B4013">
        <v>0</v>
      </c>
      <c r="C4013">
        <v>0</v>
      </c>
    </row>
    <row r="4014" spans="1:3">
      <c r="A4014" s="3" t="s">
        <v>19766</v>
      </c>
      <c r="B4014">
        <v>0</v>
      </c>
      <c r="C4014">
        <v>0</v>
      </c>
    </row>
    <row r="4015" spans="1:3">
      <c r="A4015" s="3" t="s">
        <v>19775</v>
      </c>
      <c r="B4015">
        <v>0</v>
      </c>
      <c r="C4015">
        <v>0</v>
      </c>
    </row>
    <row r="4016" spans="1:3">
      <c r="A4016" s="3" t="s">
        <v>19780</v>
      </c>
      <c r="B4016">
        <v>0</v>
      </c>
      <c r="C4016">
        <v>0</v>
      </c>
    </row>
    <row r="4017" spans="1:3">
      <c r="A4017" s="3" t="s">
        <v>19783</v>
      </c>
      <c r="B4017">
        <v>0</v>
      </c>
      <c r="C4017">
        <v>0</v>
      </c>
    </row>
    <row r="4018" spans="1:3">
      <c r="A4018" s="3" t="s">
        <v>19786</v>
      </c>
      <c r="B4018">
        <v>0</v>
      </c>
      <c r="C4018">
        <v>0</v>
      </c>
    </row>
    <row r="4019" spans="1:3">
      <c r="A4019" s="3" t="s">
        <v>19789</v>
      </c>
      <c r="B4019">
        <v>0</v>
      </c>
      <c r="C4019">
        <v>0</v>
      </c>
    </row>
    <row r="4020" spans="1:3">
      <c r="A4020" s="3" t="s">
        <v>19794</v>
      </c>
      <c r="B4020">
        <v>0</v>
      </c>
      <c r="C4020">
        <v>0</v>
      </c>
    </row>
    <row r="4021" spans="1:3">
      <c r="A4021" s="3" t="s">
        <v>19801</v>
      </c>
      <c r="B4021">
        <v>0</v>
      </c>
      <c r="C4021">
        <v>0</v>
      </c>
    </row>
    <row r="4022" spans="1:3">
      <c r="A4022" s="3" t="s">
        <v>19808</v>
      </c>
      <c r="B4022">
        <v>0</v>
      </c>
      <c r="C4022">
        <v>0</v>
      </c>
    </row>
    <row r="4023" spans="1:3">
      <c r="A4023" s="3" t="s">
        <v>19814</v>
      </c>
      <c r="B4023">
        <v>0</v>
      </c>
      <c r="C4023">
        <v>0</v>
      </c>
    </row>
    <row r="4024" spans="1:3">
      <c r="A4024" s="3" t="s">
        <v>19817</v>
      </c>
      <c r="B4024">
        <v>0</v>
      </c>
      <c r="C4024">
        <v>0</v>
      </c>
    </row>
    <row r="4025" spans="1:3">
      <c r="A4025" s="3" t="s">
        <v>19823</v>
      </c>
      <c r="B4025">
        <v>0</v>
      </c>
      <c r="C4025">
        <v>0</v>
      </c>
    </row>
    <row r="4026" spans="1:3">
      <c r="A4026" s="3" t="s">
        <v>19836</v>
      </c>
      <c r="B4026">
        <v>0</v>
      </c>
      <c r="C4026">
        <v>0</v>
      </c>
    </row>
    <row r="4027" spans="1:3">
      <c r="A4027" s="3" t="s">
        <v>19841</v>
      </c>
      <c r="B4027">
        <v>0</v>
      </c>
      <c r="C4027">
        <v>0</v>
      </c>
    </row>
    <row r="4028" spans="1:3">
      <c r="A4028" s="3" t="s">
        <v>19846</v>
      </c>
      <c r="B4028">
        <v>0</v>
      </c>
      <c r="C4028">
        <v>0</v>
      </c>
    </row>
    <row r="4029" spans="1:3">
      <c r="A4029" s="3" t="s">
        <v>19853</v>
      </c>
      <c r="B4029">
        <v>0</v>
      </c>
      <c r="C4029">
        <v>0</v>
      </c>
    </row>
    <row r="4030" spans="1:3">
      <c r="A4030" s="3" t="s">
        <v>19856</v>
      </c>
      <c r="B4030">
        <v>0</v>
      </c>
      <c r="C4030">
        <v>0</v>
      </c>
    </row>
    <row r="4031" spans="1:3">
      <c r="A4031" s="3" t="s">
        <v>19867</v>
      </c>
      <c r="B4031">
        <v>0</v>
      </c>
      <c r="C4031">
        <v>0</v>
      </c>
    </row>
    <row r="4032" spans="1:3">
      <c r="A4032" s="3" t="s">
        <v>19884</v>
      </c>
      <c r="B4032">
        <v>0</v>
      </c>
      <c r="C4032">
        <v>0</v>
      </c>
    </row>
    <row r="4033" spans="1:3">
      <c r="A4033" s="3" t="s">
        <v>19893</v>
      </c>
      <c r="B4033">
        <v>0</v>
      </c>
      <c r="C4033">
        <v>0</v>
      </c>
    </row>
    <row r="4034" spans="1:3">
      <c r="A4034" s="3" t="s">
        <v>19898</v>
      </c>
      <c r="B4034">
        <v>0</v>
      </c>
      <c r="C4034">
        <v>0</v>
      </c>
    </row>
    <row r="4035" spans="1:3">
      <c r="A4035" s="3" t="s">
        <v>19913</v>
      </c>
      <c r="B4035">
        <v>0</v>
      </c>
      <c r="C4035">
        <v>0</v>
      </c>
    </row>
    <row r="4036" spans="1:3">
      <c r="A4036" s="3" t="s">
        <v>19916</v>
      </c>
      <c r="B4036">
        <v>0</v>
      </c>
      <c r="C4036">
        <v>0</v>
      </c>
    </row>
    <row r="4037" spans="1:3">
      <c r="A4037" s="3" t="s">
        <v>19921</v>
      </c>
      <c r="B4037">
        <v>0</v>
      </c>
      <c r="C4037">
        <v>0</v>
      </c>
    </row>
    <row r="4038" spans="1:3">
      <c r="A4038" s="3" t="s">
        <v>19924</v>
      </c>
      <c r="B4038">
        <v>0</v>
      </c>
      <c r="C4038">
        <v>0</v>
      </c>
    </row>
    <row r="4039" spans="1:3">
      <c r="A4039" s="3" t="s">
        <v>19939</v>
      </c>
      <c r="B4039">
        <v>0</v>
      </c>
      <c r="C4039">
        <v>0</v>
      </c>
    </row>
    <row r="4040" spans="1:3">
      <c r="A4040" s="3" t="s">
        <v>19944</v>
      </c>
      <c r="B4040">
        <v>4</v>
      </c>
      <c r="C4040">
        <v>0</v>
      </c>
    </row>
    <row r="4041" spans="1:3">
      <c r="A4041" s="3" t="s">
        <v>19949</v>
      </c>
      <c r="B4041">
        <v>2</v>
      </c>
      <c r="C4041">
        <v>0</v>
      </c>
    </row>
    <row r="4042" spans="1:3">
      <c r="A4042" s="3" t="s">
        <v>19952</v>
      </c>
      <c r="B4042">
        <v>0</v>
      </c>
      <c r="C4042">
        <v>0</v>
      </c>
    </row>
    <row r="4043" spans="1:3">
      <c r="A4043" s="3" t="s">
        <v>19963</v>
      </c>
      <c r="B4043">
        <v>0</v>
      </c>
      <c r="C4043">
        <v>0</v>
      </c>
    </row>
    <row r="4044" spans="1:3">
      <c r="A4044" s="3" t="s">
        <v>19970</v>
      </c>
      <c r="B4044">
        <v>0</v>
      </c>
      <c r="C4044">
        <v>0</v>
      </c>
    </row>
    <row r="4045" spans="1:3">
      <c r="A4045" s="3" t="s">
        <v>19979</v>
      </c>
      <c r="B4045">
        <v>0</v>
      </c>
      <c r="C4045">
        <v>0</v>
      </c>
    </row>
    <row r="4046" spans="1:3">
      <c r="A4046" s="3" t="s">
        <v>19982</v>
      </c>
      <c r="B4046">
        <v>0</v>
      </c>
      <c r="C4046">
        <v>0</v>
      </c>
    </row>
    <row r="4047" spans="1:3">
      <c r="A4047" s="3" t="s">
        <v>19987</v>
      </c>
      <c r="B4047">
        <v>0</v>
      </c>
      <c r="C4047">
        <v>0</v>
      </c>
    </row>
    <row r="4048" spans="1:3">
      <c r="A4048" s="3" t="s">
        <v>19993</v>
      </c>
      <c r="B4048">
        <v>0</v>
      </c>
      <c r="C4048">
        <v>0</v>
      </c>
    </row>
    <row r="4049" spans="1:3">
      <c r="A4049" s="3" t="s">
        <v>20010</v>
      </c>
      <c r="B4049">
        <v>0</v>
      </c>
      <c r="C4049">
        <v>0</v>
      </c>
    </row>
    <row r="4050" spans="1:3">
      <c r="A4050" s="3" t="s">
        <v>20013</v>
      </c>
      <c r="B4050">
        <v>0</v>
      </c>
      <c r="C4050">
        <v>0</v>
      </c>
    </row>
    <row r="4051" spans="1:3">
      <c r="A4051" s="3" t="s">
        <v>20018</v>
      </c>
      <c r="B4051">
        <v>0</v>
      </c>
      <c r="C4051">
        <v>0</v>
      </c>
    </row>
    <row r="4052" spans="1:3">
      <c r="A4052" s="3" t="s">
        <v>20024</v>
      </c>
      <c r="B4052">
        <v>0</v>
      </c>
      <c r="C4052">
        <v>0</v>
      </c>
    </row>
    <row r="4053" spans="1:3">
      <c r="A4053" s="3" t="s">
        <v>20047</v>
      </c>
      <c r="B4053">
        <v>0</v>
      </c>
      <c r="C4053">
        <v>0</v>
      </c>
    </row>
    <row r="4054" spans="1:3">
      <c r="A4054" s="3" t="s">
        <v>20053</v>
      </c>
      <c r="B4054">
        <v>0</v>
      </c>
      <c r="C4054">
        <v>0</v>
      </c>
    </row>
    <row r="4055" spans="1:3">
      <c r="A4055" s="3" t="s">
        <v>20056</v>
      </c>
      <c r="B4055">
        <v>0</v>
      </c>
      <c r="C4055">
        <v>0</v>
      </c>
    </row>
    <row r="4056" spans="1:3">
      <c r="A4056" s="3" t="s">
        <v>20061</v>
      </c>
      <c r="B4056">
        <v>0</v>
      </c>
      <c r="C4056">
        <v>0</v>
      </c>
    </row>
    <row r="4057" spans="1:3">
      <c r="A4057" s="3" t="s">
        <v>20064</v>
      </c>
      <c r="B4057">
        <v>0</v>
      </c>
      <c r="C4057">
        <v>0</v>
      </c>
    </row>
    <row r="4058" spans="1:3">
      <c r="A4058" s="3" t="s">
        <v>20067</v>
      </c>
      <c r="B4058">
        <v>0</v>
      </c>
      <c r="C4058">
        <v>0</v>
      </c>
    </row>
    <row r="4059" spans="1:3">
      <c r="A4059" s="3" t="s">
        <v>20079</v>
      </c>
      <c r="B4059">
        <v>0</v>
      </c>
      <c r="C4059">
        <v>0</v>
      </c>
    </row>
    <row r="4060" spans="1:3">
      <c r="A4060" s="3" t="s">
        <v>20084</v>
      </c>
      <c r="B4060">
        <v>0</v>
      </c>
      <c r="C4060">
        <v>0</v>
      </c>
    </row>
    <row r="4061" spans="1:3">
      <c r="A4061" s="3" t="s">
        <v>20089</v>
      </c>
      <c r="B4061">
        <v>0</v>
      </c>
      <c r="C4061">
        <v>0</v>
      </c>
    </row>
    <row r="4062" spans="1:3">
      <c r="A4062" s="3" t="s">
        <v>20092</v>
      </c>
      <c r="B4062">
        <v>15</v>
      </c>
      <c r="C4062">
        <v>0</v>
      </c>
    </row>
    <row r="4063" spans="1:3">
      <c r="A4063" s="3" t="s">
        <v>20116</v>
      </c>
      <c r="B4063">
        <v>0</v>
      </c>
      <c r="C4063">
        <v>0</v>
      </c>
    </row>
    <row r="4064" spans="1:3">
      <c r="A4064" s="3" t="s">
        <v>20133</v>
      </c>
      <c r="B4064">
        <v>0</v>
      </c>
      <c r="C4064">
        <v>0</v>
      </c>
    </row>
    <row r="4065" spans="1:3">
      <c r="A4065" s="3" t="s">
        <v>20163</v>
      </c>
      <c r="B4065">
        <v>0</v>
      </c>
      <c r="C4065">
        <v>0</v>
      </c>
    </row>
    <row r="4066" spans="1:3">
      <c r="A4066" s="3" t="s">
        <v>20176</v>
      </c>
      <c r="B4066">
        <v>0</v>
      </c>
      <c r="C4066">
        <v>0</v>
      </c>
    </row>
    <row r="4067" spans="1:3">
      <c r="A4067" s="3" t="s">
        <v>20179</v>
      </c>
      <c r="B4067">
        <v>0</v>
      </c>
      <c r="C4067">
        <v>0</v>
      </c>
    </row>
    <row r="4068" spans="1:3">
      <c r="A4068" s="3" t="s">
        <v>20182</v>
      </c>
      <c r="B4068">
        <v>0</v>
      </c>
      <c r="C4068">
        <v>0</v>
      </c>
    </row>
    <row r="4069" spans="1:3">
      <c r="A4069" s="3" t="s">
        <v>20187</v>
      </c>
      <c r="B4069">
        <v>0</v>
      </c>
      <c r="C4069">
        <v>0</v>
      </c>
    </row>
    <row r="4070" spans="1:3">
      <c r="A4070" s="3" t="s">
        <v>20201</v>
      </c>
      <c r="B4070">
        <v>0</v>
      </c>
      <c r="C4070">
        <v>0</v>
      </c>
    </row>
    <row r="4071" spans="1:3">
      <c r="A4071" s="3" t="s">
        <v>20210</v>
      </c>
      <c r="B4071">
        <v>0</v>
      </c>
      <c r="C4071">
        <v>0</v>
      </c>
    </row>
    <row r="4072" spans="1:3">
      <c r="A4072" s="3" t="s">
        <v>20217</v>
      </c>
      <c r="B4072">
        <v>3</v>
      </c>
      <c r="C4072">
        <v>0</v>
      </c>
    </row>
    <row r="4073" spans="1:3">
      <c r="A4073" s="3" t="s">
        <v>20222</v>
      </c>
      <c r="B4073">
        <v>0</v>
      </c>
      <c r="C4073">
        <v>0</v>
      </c>
    </row>
    <row r="4074" spans="1:3">
      <c r="A4074" s="3" t="s">
        <v>20237</v>
      </c>
      <c r="B4074">
        <v>0</v>
      </c>
      <c r="C4074">
        <v>0</v>
      </c>
    </row>
    <row r="4075" spans="1:3">
      <c r="A4075" s="3" t="s">
        <v>20240</v>
      </c>
      <c r="B4075">
        <v>0</v>
      </c>
      <c r="C4075">
        <v>0</v>
      </c>
    </row>
    <row r="4076" spans="1:3">
      <c r="A4076" s="3" t="s">
        <v>20259</v>
      </c>
      <c r="B4076">
        <v>0</v>
      </c>
      <c r="C4076">
        <v>0</v>
      </c>
    </row>
    <row r="4077" spans="1:3">
      <c r="A4077" s="3" t="s">
        <v>20268</v>
      </c>
      <c r="B4077">
        <v>0</v>
      </c>
      <c r="C4077">
        <v>0</v>
      </c>
    </row>
    <row r="4078" spans="1:3">
      <c r="A4078" s="3" t="s">
        <v>20273</v>
      </c>
      <c r="B4078">
        <v>0</v>
      </c>
      <c r="C4078">
        <v>0</v>
      </c>
    </row>
    <row r="4079" spans="1:3">
      <c r="A4079" s="3" t="s">
        <v>20288</v>
      </c>
      <c r="B4079">
        <v>2</v>
      </c>
      <c r="C4079">
        <v>0</v>
      </c>
    </row>
    <row r="4080" spans="1:3">
      <c r="A4080" s="3" t="s">
        <v>20292</v>
      </c>
      <c r="B4080">
        <v>0</v>
      </c>
      <c r="C4080">
        <v>0</v>
      </c>
    </row>
    <row r="4081" spans="1:3">
      <c r="A4081" s="3" t="s">
        <v>20297</v>
      </c>
      <c r="B4081">
        <v>0</v>
      </c>
      <c r="C4081">
        <v>0</v>
      </c>
    </row>
    <row r="4082" spans="1:3">
      <c r="A4082" s="3" t="s">
        <v>20304</v>
      </c>
      <c r="B4082">
        <v>0</v>
      </c>
      <c r="C4082">
        <v>0</v>
      </c>
    </row>
    <row r="4083" spans="1:3">
      <c r="A4083" s="3" t="s">
        <v>20314</v>
      </c>
      <c r="B4083">
        <v>0</v>
      </c>
      <c r="C4083">
        <v>0</v>
      </c>
    </row>
    <row r="4084" spans="1:3">
      <c r="A4084" s="3" t="s">
        <v>20318</v>
      </c>
      <c r="B4084">
        <v>0</v>
      </c>
      <c r="C4084">
        <v>0</v>
      </c>
    </row>
    <row r="4085" spans="1:3">
      <c r="A4085" s="3" t="s">
        <v>20337</v>
      </c>
      <c r="B4085">
        <v>0</v>
      </c>
      <c r="C4085">
        <v>0</v>
      </c>
    </row>
    <row r="4086" spans="1:3">
      <c r="A4086" s="3" t="s">
        <v>20351</v>
      </c>
      <c r="B4086">
        <v>0</v>
      </c>
      <c r="C4086">
        <v>0</v>
      </c>
    </row>
    <row r="4087" spans="1:3">
      <c r="A4087" s="3" t="s">
        <v>20363</v>
      </c>
      <c r="B4087">
        <v>0</v>
      </c>
      <c r="C4087">
        <v>0</v>
      </c>
    </row>
    <row r="4088" spans="1:3">
      <c r="A4088" s="3" t="s">
        <v>20366</v>
      </c>
      <c r="B4088">
        <v>0</v>
      </c>
      <c r="C4088">
        <v>0</v>
      </c>
    </row>
    <row r="4089" spans="1:3">
      <c r="A4089" s="3" t="s">
        <v>20371</v>
      </c>
      <c r="B4089">
        <v>0</v>
      </c>
      <c r="C4089">
        <v>0</v>
      </c>
    </row>
    <row r="4090" spans="1:3">
      <c r="A4090" s="3" t="s">
        <v>20377</v>
      </c>
      <c r="B4090">
        <v>0</v>
      </c>
      <c r="C4090">
        <v>0</v>
      </c>
    </row>
    <row r="4091" spans="1:3">
      <c r="A4091" s="3" t="s">
        <v>20385</v>
      </c>
      <c r="B4091">
        <v>0</v>
      </c>
      <c r="C4091">
        <v>0</v>
      </c>
    </row>
    <row r="4092" spans="1:3">
      <c r="A4092" s="3" t="s">
        <v>20390</v>
      </c>
      <c r="B4092">
        <v>0</v>
      </c>
      <c r="C4092">
        <v>0</v>
      </c>
    </row>
    <row r="4093" spans="1:3">
      <c r="A4093" s="3" t="s">
        <v>20393</v>
      </c>
      <c r="B4093">
        <v>0</v>
      </c>
      <c r="C4093">
        <v>0</v>
      </c>
    </row>
    <row r="4094" spans="1:3">
      <c r="A4094" s="3" t="s">
        <v>20396</v>
      </c>
      <c r="B4094">
        <v>0</v>
      </c>
      <c r="C4094">
        <v>0</v>
      </c>
    </row>
    <row r="4095" spans="1:3">
      <c r="A4095" s="3" t="s">
        <v>20401</v>
      </c>
      <c r="B4095">
        <v>0</v>
      </c>
      <c r="C4095">
        <v>0</v>
      </c>
    </row>
    <row r="4096" spans="1:3">
      <c r="A4096" s="3" t="s">
        <v>20404</v>
      </c>
      <c r="B4096">
        <v>0</v>
      </c>
      <c r="C4096">
        <v>0</v>
      </c>
    </row>
    <row r="4097" spans="1:3">
      <c r="A4097" s="3" t="s">
        <v>20415</v>
      </c>
      <c r="B4097">
        <v>0</v>
      </c>
      <c r="C4097">
        <v>0</v>
      </c>
    </row>
    <row r="4098" spans="1:3">
      <c r="A4098" s="3" t="s">
        <v>20418</v>
      </c>
      <c r="B4098">
        <v>0</v>
      </c>
      <c r="C4098">
        <v>0</v>
      </c>
    </row>
    <row r="4099" spans="1:3">
      <c r="A4099" s="3" t="s">
        <v>20435</v>
      </c>
      <c r="B4099">
        <v>0</v>
      </c>
      <c r="C4099">
        <v>0</v>
      </c>
    </row>
    <row r="4100" spans="1:3">
      <c r="A4100" s="3" t="s">
        <v>20438</v>
      </c>
      <c r="B4100">
        <v>0</v>
      </c>
      <c r="C4100">
        <v>0</v>
      </c>
    </row>
    <row r="4101" spans="1:3">
      <c r="A4101" s="3" t="s">
        <v>20441</v>
      </c>
      <c r="B4101">
        <v>1</v>
      </c>
      <c r="C4101">
        <v>0</v>
      </c>
    </row>
    <row r="4102" spans="1:3">
      <c r="A4102" s="3" t="s">
        <v>20444</v>
      </c>
      <c r="B4102">
        <v>0</v>
      </c>
      <c r="C4102">
        <v>0</v>
      </c>
    </row>
    <row r="4103" spans="1:3">
      <c r="A4103" s="3" t="s">
        <v>20449</v>
      </c>
      <c r="B4103">
        <v>0</v>
      </c>
      <c r="C4103">
        <v>0</v>
      </c>
    </row>
    <row r="4104" spans="1:3">
      <c r="A4104" s="3" t="s">
        <v>20452</v>
      </c>
      <c r="B4104">
        <v>3</v>
      </c>
      <c r="C4104">
        <v>0</v>
      </c>
    </row>
    <row r="4105" spans="1:3">
      <c r="A4105" s="3" t="s">
        <v>20459</v>
      </c>
      <c r="B4105">
        <v>0</v>
      </c>
      <c r="C4105">
        <v>0</v>
      </c>
    </row>
    <row r="4106" spans="1:3">
      <c r="A4106" s="3" t="s">
        <v>20473</v>
      </c>
      <c r="B4106">
        <v>0</v>
      </c>
      <c r="C4106">
        <v>0</v>
      </c>
    </row>
    <row r="4107" spans="1:3">
      <c r="A4107" s="3" t="s">
        <v>20489</v>
      </c>
      <c r="B4107">
        <v>0</v>
      </c>
      <c r="C4107">
        <v>0</v>
      </c>
    </row>
    <row r="4108" spans="1:3">
      <c r="A4108" s="3" t="s">
        <v>20492</v>
      </c>
      <c r="B4108">
        <v>0</v>
      </c>
      <c r="C4108">
        <v>0</v>
      </c>
    </row>
    <row r="4109" spans="1:3">
      <c r="A4109" s="3" t="s">
        <v>20502</v>
      </c>
      <c r="B4109">
        <v>0</v>
      </c>
      <c r="C4109">
        <v>0</v>
      </c>
    </row>
    <row r="4110" spans="1:3">
      <c r="A4110" s="3" t="s">
        <v>20508</v>
      </c>
      <c r="B4110">
        <v>0</v>
      </c>
      <c r="C4110">
        <v>0</v>
      </c>
    </row>
    <row r="4111" spans="1:3">
      <c r="A4111" s="3" t="s">
        <v>20517</v>
      </c>
      <c r="B4111">
        <v>0</v>
      </c>
      <c r="C4111">
        <v>0</v>
      </c>
    </row>
    <row r="4112" spans="1:3">
      <c r="A4112" s="3" t="s">
        <v>20534</v>
      </c>
      <c r="B4112">
        <v>0</v>
      </c>
      <c r="C4112">
        <v>0</v>
      </c>
    </row>
    <row r="4113" spans="1:3">
      <c r="A4113" s="3" t="s">
        <v>20537</v>
      </c>
      <c r="B4113">
        <v>0</v>
      </c>
      <c r="C4113">
        <v>0</v>
      </c>
    </row>
    <row r="4114" spans="1:3">
      <c r="A4114" s="3" t="s">
        <v>20553</v>
      </c>
      <c r="B4114">
        <v>0</v>
      </c>
      <c r="C4114">
        <v>0</v>
      </c>
    </row>
    <row r="4115" spans="1:3">
      <c r="A4115" s="3" t="s">
        <v>20562</v>
      </c>
      <c r="B4115">
        <v>0</v>
      </c>
      <c r="C4115">
        <v>0</v>
      </c>
    </row>
    <row r="4116" spans="1:3">
      <c r="A4116" s="3" t="s">
        <v>20565</v>
      </c>
      <c r="B4116">
        <v>0</v>
      </c>
      <c r="C4116">
        <v>0</v>
      </c>
    </row>
    <row r="4117" spans="1:3">
      <c r="A4117" s="3" t="s">
        <v>20576</v>
      </c>
      <c r="B4117">
        <v>0</v>
      </c>
      <c r="C4117">
        <v>0</v>
      </c>
    </row>
    <row r="4118" spans="1:3">
      <c r="A4118" s="3" t="s">
        <v>20585</v>
      </c>
      <c r="B4118">
        <v>0</v>
      </c>
      <c r="C4118">
        <v>0</v>
      </c>
    </row>
    <row r="4119" spans="1:3">
      <c r="A4119" s="3" t="s">
        <v>20588</v>
      </c>
      <c r="B4119">
        <v>0</v>
      </c>
      <c r="C4119">
        <v>0</v>
      </c>
    </row>
    <row r="4120" spans="1:3">
      <c r="A4120" s="3" t="s">
        <v>20597</v>
      </c>
      <c r="B4120">
        <v>0</v>
      </c>
      <c r="C4120">
        <v>0</v>
      </c>
    </row>
    <row r="4121" spans="1:3">
      <c r="A4121" s="3" t="s">
        <v>20607</v>
      </c>
      <c r="B4121">
        <v>0</v>
      </c>
      <c r="C4121">
        <v>0</v>
      </c>
    </row>
    <row r="4122" spans="1:3">
      <c r="A4122" s="3" t="s">
        <v>20610</v>
      </c>
      <c r="B4122">
        <v>0</v>
      </c>
      <c r="C4122">
        <v>0</v>
      </c>
    </row>
    <row r="4123" spans="1:3">
      <c r="A4123" s="3" t="s">
        <v>20614</v>
      </c>
      <c r="B4123">
        <v>0</v>
      </c>
      <c r="C4123">
        <v>0</v>
      </c>
    </row>
    <row r="4124" spans="1:3">
      <c r="A4124" s="3" t="s">
        <v>20620</v>
      </c>
      <c r="B4124">
        <v>0</v>
      </c>
      <c r="C4124">
        <v>0</v>
      </c>
    </row>
    <row r="4125" spans="1:3">
      <c r="A4125" s="3" t="s">
        <v>20633</v>
      </c>
      <c r="B4125">
        <v>0</v>
      </c>
      <c r="C4125">
        <v>0</v>
      </c>
    </row>
    <row r="4126" spans="1:3">
      <c r="A4126" s="3" t="s">
        <v>20646</v>
      </c>
      <c r="B4126">
        <v>0</v>
      </c>
      <c r="C4126">
        <v>0</v>
      </c>
    </row>
    <row r="4127" spans="1:3">
      <c r="A4127" s="3" t="s">
        <v>20667</v>
      </c>
      <c r="B4127">
        <v>1</v>
      </c>
      <c r="C4127">
        <v>0</v>
      </c>
    </row>
    <row r="4128" spans="1:3">
      <c r="A4128" s="3" t="s">
        <v>20670</v>
      </c>
      <c r="B4128">
        <v>0</v>
      </c>
      <c r="C4128">
        <v>0</v>
      </c>
    </row>
    <row r="4129" spans="1:3">
      <c r="A4129" s="3" t="s">
        <v>20673</v>
      </c>
      <c r="B4129">
        <v>0</v>
      </c>
      <c r="C4129">
        <v>0</v>
      </c>
    </row>
    <row r="4130" spans="1:3">
      <c r="A4130" s="3" t="s">
        <v>20684</v>
      </c>
      <c r="B4130">
        <v>0</v>
      </c>
      <c r="C4130">
        <v>0</v>
      </c>
    </row>
    <row r="4131" spans="1:3">
      <c r="A4131" s="3" t="s">
        <v>20687</v>
      </c>
      <c r="B4131">
        <v>0</v>
      </c>
      <c r="C4131">
        <v>0</v>
      </c>
    </row>
    <row r="4132" spans="1:3">
      <c r="A4132" s="3" t="s">
        <v>20696</v>
      </c>
      <c r="B4132">
        <v>0</v>
      </c>
      <c r="C4132">
        <v>0</v>
      </c>
    </row>
    <row r="4133" spans="1:3">
      <c r="A4133" s="3" t="s">
        <v>20716</v>
      </c>
      <c r="B4133">
        <v>0</v>
      </c>
      <c r="C4133">
        <v>0</v>
      </c>
    </row>
    <row r="4134" spans="1:3">
      <c r="A4134" s="3" t="s">
        <v>20721</v>
      </c>
      <c r="B4134">
        <v>0</v>
      </c>
      <c r="C4134">
        <v>0</v>
      </c>
    </row>
    <row r="4135" spans="1:3">
      <c r="A4135" s="3" t="s">
        <v>20726</v>
      </c>
      <c r="B4135">
        <v>0</v>
      </c>
      <c r="C4135">
        <v>0</v>
      </c>
    </row>
    <row r="4136" spans="1:3">
      <c r="A4136" s="3" t="s">
        <v>20731</v>
      </c>
      <c r="B4136">
        <v>1</v>
      </c>
      <c r="C4136">
        <v>0</v>
      </c>
    </row>
    <row r="4137" spans="1:3">
      <c r="A4137" s="3" t="s">
        <v>20743</v>
      </c>
      <c r="B4137">
        <v>0</v>
      </c>
      <c r="C4137">
        <v>0</v>
      </c>
    </row>
    <row r="4138" spans="1:3">
      <c r="A4138" s="3" t="s">
        <v>20748</v>
      </c>
      <c r="B4138">
        <v>0</v>
      </c>
      <c r="C4138">
        <v>0</v>
      </c>
    </row>
    <row r="4139" spans="1:3">
      <c r="A4139" s="3" t="s">
        <v>20752</v>
      </c>
      <c r="B4139">
        <v>0</v>
      </c>
      <c r="C4139">
        <v>0</v>
      </c>
    </row>
    <row r="4140" spans="1:3">
      <c r="A4140" s="3" t="s">
        <v>20765</v>
      </c>
      <c r="B4140">
        <v>1</v>
      </c>
      <c r="C4140">
        <v>0</v>
      </c>
    </row>
    <row r="4141" spans="1:3">
      <c r="A4141" s="3" t="s">
        <v>20768</v>
      </c>
      <c r="B4141">
        <v>0</v>
      </c>
      <c r="C4141">
        <v>0</v>
      </c>
    </row>
    <row r="4142" spans="1:3">
      <c r="A4142" s="3" t="s">
        <v>20775</v>
      </c>
      <c r="B4142">
        <v>2</v>
      </c>
      <c r="C4142">
        <v>0</v>
      </c>
    </row>
    <row r="4143" spans="1:3">
      <c r="A4143" s="3" t="s">
        <v>20782</v>
      </c>
      <c r="B4143">
        <v>0</v>
      </c>
      <c r="C4143">
        <v>0</v>
      </c>
    </row>
    <row r="4144" spans="1:3">
      <c r="A4144" s="3" t="s">
        <v>20785</v>
      </c>
      <c r="B4144">
        <v>0</v>
      </c>
      <c r="C4144">
        <v>0</v>
      </c>
    </row>
    <row r="4145" spans="1:3">
      <c r="A4145" s="3" t="s">
        <v>20805</v>
      </c>
      <c r="B4145">
        <v>0</v>
      </c>
      <c r="C4145">
        <v>0</v>
      </c>
    </row>
    <row r="4146" spans="1:3">
      <c r="A4146" s="3" t="s">
        <v>20808</v>
      </c>
      <c r="B4146">
        <v>0</v>
      </c>
      <c r="C4146">
        <v>0</v>
      </c>
    </row>
    <row r="4147" spans="1:3">
      <c r="A4147" s="3" t="s">
        <v>20813</v>
      </c>
      <c r="B4147">
        <v>0</v>
      </c>
      <c r="C4147">
        <v>0</v>
      </c>
    </row>
    <row r="4148" spans="1:3">
      <c r="A4148" s="3" t="s">
        <v>20836</v>
      </c>
      <c r="B4148">
        <v>0</v>
      </c>
      <c r="C4148">
        <v>0</v>
      </c>
    </row>
    <row r="4149" spans="1:3">
      <c r="A4149" s="3" t="s">
        <v>20843</v>
      </c>
      <c r="B4149">
        <v>0</v>
      </c>
      <c r="C4149">
        <v>0</v>
      </c>
    </row>
    <row r="4150" spans="1:3">
      <c r="A4150" s="3" t="s">
        <v>20846</v>
      </c>
      <c r="B4150">
        <v>0</v>
      </c>
      <c r="C4150">
        <v>0</v>
      </c>
    </row>
    <row r="4151" spans="1:3">
      <c r="A4151" s="3" t="s">
        <v>20849</v>
      </c>
      <c r="B4151">
        <v>0</v>
      </c>
      <c r="C4151">
        <v>0</v>
      </c>
    </row>
    <row r="4152" spans="1:3">
      <c r="A4152" s="3" t="s">
        <v>20854</v>
      </c>
      <c r="B4152">
        <v>0</v>
      </c>
      <c r="C4152">
        <v>0</v>
      </c>
    </row>
    <row r="4153" spans="1:3">
      <c r="A4153" s="3" t="s">
        <v>20858</v>
      </c>
      <c r="B4153">
        <v>0</v>
      </c>
      <c r="C4153">
        <v>0</v>
      </c>
    </row>
    <row r="4154" spans="1:3">
      <c r="A4154" s="3" t="s">
        <v>20862</v>
      </c>
      <c r="B4154">
        <v>0</v>
      </c>
      <c r="C4154">
        <v>0</v>
      </c>
    </row>
    <row r="4155" spans="1:3">
      <c r="A4155" s="3" t="s">
        <v>20873</v>
      </c>
      <c r="B4155">
        <v>0</v>
      </c>
      <c r="C4155">
        <v>0</v>
      </c>
    </row>
    <row r="4156" spans="1:3">
      <c r="A4156" s="3" t="s">
        <v>20876</v>
      </c>
      <c r="B4156">
        <v>0</v>
      </c>
      <c r="C4156">
        <v>0</v>
      </c>
    </row>
    <row r="4157" spans="1:3">
      <c r="A4157" s="3" t="s">
        <v>20879</v>
      </c>
      <c r="B4157">
        <v>0</v>
      </c>
      <c r="C4157">
        <v>0</v>
      </c>
    </row>
    <row r="4158" spans="1:3">
      <c r="A4158" s="3" t="s">
        <v>20882</v>
      </c>
      <c r="B4158">
        <v>0</v>
      </c>
      <c r="C4158">
        <v>0</v>
      </c>
    </row>
    <row r="4159" spans="1:3">
      <c r="A4159" s="3" t="s">
        <v>20887</v>
      </c>
      <c r="B4159">
        <v>0</v>
      </c>
      <c r="C4159">
        <v>0</v>
      </c>
    </row>
    <row r="4160" spans="1:3">
      <c r="A4160" s="3" t="s">
        <v>20890</v>
      </c>
      <c r="B4160">
        <v>0</v>
      </c>
      <c r="C4160">
        <v>0</v>
      </c>
    </row>
    <row r="4161" spans="1:3">
      <c r="A4161" s="3" t="s">
        <v>20900</v>
      </c>
      <c r="B4161">
        <v>0</v>
      </c>
      <c r="C4161">
        <v>0</v>
      </c>
    </row>
    <row r="4162" spans="1:3">
      <c r="A4162" s="3" t="s">
        <v>20914</v>
      </c>
      <c r="B4162">
        <v>0</v>
      </c>
      <c r="C4162">
        <v>0</v>
      </c>
    </row>
    <row r="4163" spans="1:3">
      <c r="A4163" s="3" t="s">
        <v>20919</v>
      </c>
      <c r="B4163">
        <v>0</v>
      </c>
      <c r="C4163">
        <v>0</v>
      </c>
    </row>
    <row r="4164" spans="1:3">
      <c r="A4164" s="3" t="s">
        <v>20926</v>
      </c>
      <c r="B4164">
        <v>0</v>
      </c>
      <c r="C4164">
        <v>0</v>
      </c>
    </row>
    <row r="4165" spans="1:3">
      <c r="A4165" s="3" t="s">
        <v>20931</v>
      </c>
      <c r="B4165">
        <v>0</v>
      </c>
      <c r="C4165">
        <v>0</v>
      </c>
    </row>
    <row r="4166" spans="1:3">
      <c r="A4166" s="3" t="s">
        <v>20936</v>
      </c>
      <c r="B4166">
        <v>0</v>
      </c>
      <c r="C4166">
        <v>0</v>
      </c>
    </row>
    <row r="4167" spans="1:3">
      <c r="A4167" s="3" t="s">
        <v>20957</v>
      </c>
      <c r="B4167">
        <v>0</v>
      </c>
      <c r="C4167">
        <v>0</v>
      </c>
    </row>
    <row r="4168" spans="1:3">
      <c r="A4168" s="3" t="s">
        <v>20960</v>
      </c>
      <c r="B4168">
        <v>0</v>
      </c>
      <c r="C4168">
        <v>0</v>
      </c>
    </row>
    <row r="4169" spans="1:3">
      <c r="A4169" s="3" t="s">
        <v>20965</v>
      </c>
      <c r="B4169">
        <v>0</v>
      </c>
      <c r="C4169">
        <v>0</v>
      </c>
    </row>
    <row r="4170" spans="1:3">
      <c r="A4170" s="3" t="s">
        <v>20976</v>
      </c>
      <c r="B4170">
        <v>0</v>
      </c>
      <c r="C4170">
        <v>0</v>
      </c>
    </row>
    <row r="4171" spans="1:3">
      <c r="A4171" s="3" t="s">
        <v>20980</v>
      </c>
      <c r="B4171">
        <v>0</v>
      </c>
      <c r="C4171">
        <v>0</v>
      </c>
    </row>
    <row r="4172" spans="1:3">
      <c r="A4172" s="3" t="s">
        <v>20983</v>
      </c>
      <c r="B4172">
        <v>0</v>
      </c>
      <c r="C4172">
        <v>0</v>
      </c>
    </row>
    <row r="4173" spans="1:3">
      <c r="A4173" s="3" t="s">
        <v>20988</v>
      </c>
      <c r="B4173">
        <v>0</v>
      </c>
      <c r="C4173">
        <v>0</v>
      </c>
    </row>
    <row r="4174" spans="1:3">
      <c r="A4174" s="3" t="s">
        <v>20991</v>
      </c>
      <c r="B4174">
        <v>0</v>
      </c>
      <c r="C4174">
        <v>0</v>
      </c>
    </row>
    <row r="4175" spans="1:3">
      <c r="A4175" s="3" t="s">
        <v>20996</v>
      </c>
      <c r="B4175">
        <v>0</v>
      </c>
      <c r="C4175">
        <v>0</v>
      </c>
    </row>
    <row r="4176" spans="1:3">
      <c r="A4176" s="3" t="s">
        <v>20999</v>
      </c>
      <c r="B4176">
        <v>0</v>
      </c>
      <c r="C4176">
        <v>0</v>
      </c>
    </row>
    <row r="4177" spans="1:3">
      <c r="A4177" s="3" t="s">
        <v>21006</v>
      </c>
      <c r="B4177">
        <v>0</v>
      </c>
      <c r="C4177">
        <v>0</v>
      </c>
    </row>
    <row r="4178" spans="1:3">
      <c r="A4178" s="3" t="s">
        <v>21009</v>
      </c>
      <c r="B4178">
        <v>0</v>
      </c>
      <c r="C4178">
        <v>0</v>
      </c>
    </row>
    <row r="4179" spans="1:3">
      <c r="A4179" s="3" t="s">
        <v>21012</v>
      </c>
      <c r="B4179">
        <v>0</v>
      </c>
      <c r="C4179">
        <v>0</v>
      </c>
    </row>
    <row r="4180" spans="1:3">
      <c r="A4180" s="3" t="s">
        <v>21015</v>
      </c>
      <c r="B4180">
        <v>0</v>
      </c>
      <c r="C4180">
        <v>0</v>
      </c>
    </row>
    <row r="4181" spans="1:3">
      <c r="A4181" s="3" t="s">
        <v>21018</v>
      </c>
      <c r="B4181">
        <v>0</v>
      </c>
      <c r="C4181">
        <v>0</v>
      </c>
    </row>
    <row r="4182" spans="1:3">
      <c r="A4182" s="3" t="s">
        <v>21037</v>
      </c>
      <c r="B4182">
        <v>0</v>
      </c>
      <c r="C4182">
        <v>0</v>
      </c>
    </row>
    <row r="4183" spans="1:3">
      <c r="A4183" s="3" t="s">
        <v>21040</v>
      </c>
      <c r="B4183">
        <v>0</v>
      </c>
      <c r="C4183">
        <v>0</v>
      </c>
    </row>
    <row r="4184" spans="1:3">
      <c r="A4184" s="3" t="s">
        <v>21047</v>
      </c>
      <c r="B4184">
        <v>0</v>
      </c>
      <c r="C4184">
        <v>0</v>
      </c>
    </row>
    <row r="4185" spans="1:3">
      <c r="A4185" s="3" t="s">
        <v>21056</v>
      </c>
      <c r="B4185">
        <v>0</v>
      </c>
      <c r="C4185">
        <v>0</v>
      </c>
    </row>
    <row r="4186" spans="1:3">
      <c r="A4186" s="3" t="s">
        <v>21059</v>
      </c>
      <c r="B4186">
        <v>1</v>
      </c>
      <c r="C4186">
        <v>0</v>
      </c>
    </row>
    <row r="4187" spans="1:3">
      <c r="A4187" s="3" t="s">
        <v>21062</v>
      </c>
      <c r="B4187">
        <v>0</v>
      </c>
      <c r="C4187">
        <v>0</v>
      </c>
    </row>
    <row r="4188" spans="1:3">
      <c r="A4188" s="3" t="s">
        <v>21065</v>
      </c>
      <c r="B4188">
        <v>0</v>
      </c>
      <c r="C4188">
        <v>0</v>
      </c>
    </row>
    <row r="4189" spans="1:3">
      <c r="A4189" s="3" t="s">
        <v>21068</v>
      </c>
      <c r="B4189">
        <v>1</v>
      </c>
      <c r="C4189">
        <v>0</v>
      </c>
    </row>
    <row r="4190" spans="1:3">
      <c r="A4190" s="3" t="s">
        <v>21091</v>
      </c>
      <c r="B4190">
        <v>0</v>
      </c>
      <c r="C4190">
        <v>0</v>
      </c>
    </row>
    <row r="4191" spans="1:3">
      <c r="A4191" s="3" t="s">
        <v>21094</v>
      </c>
      <c r="B4191">
        <v>0</v>
      </c>
      <c r="C4191">
        <v>0</v>
      </c>
    </row>
    <row r="4192" spans="1:3">
      <c r="A4192" s="3" t="s">
        <v>21115</v>
      </c>
      <c r="B4192">
        <v>0</v>
      </c>
      <c r="C4192">
        <v>0</v>
      </c>
    </row>
    <row r="4193" spans="1:3">
      <c r="A4193" s="3" t="s">
        <v>21118</v>
      </c>
      <c r="B4193">
        <v>0</v>
      </c>
      <c r="C4193">
        <v>0</v>
      </c>
    </row>
    <row r="4194" spans="1:3">
      <c r="A4194" s="3" t="s">
        <v>21127</v>
      </c>
      <c r="B4194">
        <v>0</v>
      </c>
      <c r="C4194">
        <v>0</v>
      </c>
    </row>
    <row r="4195" spans="1:3">
      <c r="A4195" s="3" t="s">
        <v>21132</v>
      </c>
      <c r="B4195">
        <v>0</v>
      </c>
      <c r="C4195">
        <v>0</v>
      </c>
    </row>
    <row r="4196" spans="1:3">
      <c r="A4196" s="3" t="s">
        <v>21137</v>
      </c>
      <c r="B4196">
        <v>0</v>
      </c>
      <c r="C4196">
        <v>0</v>
      </c>
    </row>
    <row r="4197" spans="1:3">
      <c r="A4197" s="3" t="s">
        <v>21142</v>
      </c>
      <c r="B4197">
        <v>0</v>
      </c>
      <c r="C4197">
        <v>0</v>
      </c>
    </row>
    <row r="4198" spans="1:3">
      <c r="A4198" s="3" t="s">
        <v>21145</v>
      </c>
      <c r="B4198">
        <v>0</v>
      </c>
      <c r="C4198">
        <v>0</v>
      </c>
    </row>
    <row r="4199" spans="1:3">
      <c r="A4199" s="3" t="s">
        <v>21150</v>
      </c>
      <c r="B4199">
        <v>0</v>
      </c>
      <c r="C4199">
        <v>0</v>
      </c>
    </row>
    <row r="4200" spans="1:3">
      <c r="A4200" s="3" t="s">
        <v>21153</v>
      </c>
      <c r="B4200">
        <v>0</v>
      </c>
      <c r="C4200">
        <v>0</v>
      </c>
    </row>
    <row r="4201" spans="1:3">
      <c r="A4201" s="3" t="s">
        <v>21178</v>
      </c>
      <c r="B4201">
        <v>0</v>
      </c>
      <c r="C4201">
        <v>0</v>
      </c>
    </row>
    <row r="4202" spans="1:3">
      <c r="A4202" s="3" t="s">
        <v>21192</v>
      </c>
      <c r="B4202">
        <v>1</v>
      </c>
      <c r="C4202">
        <v>0</v>
      </c>
    </row>
    <row r="4203" spans="1:3">
      <c r="A4203" s="3" t="s">
        <v>21195</v>
      </c>
      <c r="B4203">
        <v>0</v>
      </c>
      <c r="C4203">
        <v>0</v>
      </c>
    </row>
    <row r="4204" spans="1:3">
      <c r="A4204" s="3" t="s">
        <v>21201</v>
      </c>
      <c r="B4204">
        <v>0</v>
      </c>
      <c r="C4204">
        <v>0</v>
      </c>
    </row>
    <row r="4205" spans="1:3">
      <c r="A4205" s="3" t="s">
        <v>21206</v>
      </c>
      <c r="B4205">
        <v>0</v>
      </c>
      <c r="C4205">
        <v>0</v>
      </c>
    </row>
    <row r="4206" spans="1:3">
      <c r="A4206" s="3" t="s">
        <v>21213</v>
      </c>
      <c r="B4206">
        <v>0</v>
      </c>
      <c r="C4206">
        <v>0</v>
      </c>
    </row>
    <row r="4207" spans="1:3">
      <c r="A4207" s="3" t="s">
        <v>21219</v>
      </c>
      <c r="B4207">
        <v>0</v>
      </c>
      <c r="C4207">
        <v>0</v>
      </c>
    </row>
    <row r="4208" spans="1:3">
      <c r="A4208" s="3" t="s">
        <v>21228</v>
      </c>
      <c r="B4208">
        <v>0</v>
      </c>
      <c r="C4208">
        <v>0</v>
      </c>
    </row>
    <row r="4209" spans="1:3">
      <c r="A4209" s="3" t="s">
        <v>21237</v>
      </c>
      <c r="B4209">
        <v>0</v>
      </c>
      <c r="C4209">
        <v>0</v>
      </c>
    </row>
    <row r="4210" spans="1:3">
      <c r="A4210" s="3" t="s">
        <v>21240</v>
      </c>
      <c r="B4210">
        <v>0</v>
      </c>
      <c r="C4210">
        <v>0</v>
      </c>
    </row>
    <row r="4211" spans="1:3">
      <c r="A4211" s="3" t="s">
        <v>21255</v>
      </c>
      <c r="B4211">
        <v>0</v>
      </c>
      <c r="C4211">
        <v>0</v>
      </c>
    </row>
    <row r="4212" spans="1:3">
      <c r="A4212" s="3" t="s">
        <v>21261</v>
      </c>
      <c r="B4212">
        <v>0</v>
      </c>
      <c r="C4212">
        <v>0</v>
      </c>
    </row>
    <row r="4213" spans="1:3">
      <c r="A4213" s="3" t="s">
        <v>21264</v>
      </c>
      <c r="B4213">
        <v>0</v>
      </c>
      <c r="C4213">
        <v>0</v>
      </c>
    </row>
    <row r="4214" spans="1:3">
      <c r="A4214" s="3" t="s">
        <v>21277</v>
      </c>
      <c r="B4214">
        <v>0</v>
      </c>
      <c r="C4214">
        <v>0</v>
      </c>
    </row>
    <row r="4215" spans="1:3">
      <c r="A4215" s="3" t="s">
        <v>21280</v>
      </c>
      <c r="B4215">
        <v>0</v>
      </c>
      <c r="C4215">
        <v>0</v>
      </c>
    </row>
    <row r="4216" spans="1:3">
      <c r="A4216" s="3" t="s">
        <v>21283</v>
      </c>
      <c r="B4216">
        <v>0</v>
      </c>
      <c r="C4216">
        <v>0</v>
      </c>
    </row>
    <row r="4217" spans="1:3">
      <c r="A4217" s="3" t="s">
        <v>21288</v>
      </c>
      <c r="B4217">
        <v>1</v>
      </c>
      <c r="C4217">
        <v>0</v>
      </c>
    </row>
    <row r="4218" spans="1:3">
      <c r="A4218" s="3" t="s">
        <v>21295</v>
      </c>
      <c r="B4218">
        <v>0</v>
      </c>
      <c r="C4218">
        <v>0</v>
      </c>
    </row>
    <row r="4219" spans="1:3">
      <c r="A4219" s="3" t="s">
        <v>21298</v>
      </c>
      <c r="B4219">
        <v>0</v>
      </c>
      <c r="C4219">
        <v>0</v>
      </c>
    </row>
    <row r="4220" spans="1:3">
      <c r="A4220" s="3" t="s">
        <v>21301</v>
      </c>
      <c r="B4220">
        <v>0</v>
      </c>
      <c r="C4220">
        <v>0</v>
      </c>
    </row>
    <row r="4221" spans="1:3">
      <c r="A4221" s="3" t="s">
        <v>21304</v>
      </c>
      <c r="B4221">
        <v>0</v>
      </c>
      <c r="C4221">
        <v>0</v>
      </c>
    </row>
    <row r="4222" spans="1:3">
      <c r="A4222" s="3" t="s">
        <v>21317</v>
      </c>
      <c r="B4222">
        <v>0</v>
      </c>
      <c r="C4222">
        <v>0</v>
      </c>
    </row>
    <row r="4223" spans="1:3">
      <c r="A4223" s="3" t="s">
        <v>21322</v>
      </c>
      <c r="B4223">
        <v>0</v>
      </c>
      <c r="C4223">
        <v>0</v>
      </c>
    </row>
    <row r="4224" spans="1:3">
      <c r="A4224" s="3" t="s">
        <v>21327</v>
      </c>
      <c r="B4224">
        <v>0</v>
      </c>
      <c r="C4224">
        <v>0</v>
      </c>
    </row>
    <row r="4225" spans="1:3">
      <c r="A4225" s="3" t="s">
        <v>21336</v>
      </c>
      <c r="B4225">
        <v>0</v>
      </c>
      <c r="C4225">
        <v>0</v>
      </c>
    </row>
    <row r="4226" spans="1:3">
      <c r="A4226" s="3" t="s">
        <v>21339</v>
      </c>
      <c r="B4226">
        <v>0</v>
      </c>
      <c r="C4226">
        <v>0</v>
      </c>
    </row>
    <row r="4227" spans="1:3">
      <c r="A4227" s="3" t="s">
        <v>21368</v>
      </c>
      <c r="B4227">
        <v>0</v>
      </c>
      <c r="C4227">
        <v>0</v>
      </c>
    </row>
    <row r="4228" spans="1:3">
      <c r="A4228" s="3" t="s">
        <v>21375</v>
      </c>
      <c r="B4228">
        <v>0</v>
      </c>
      <c r="C4228">
        <v>0</v>
      </c>
    </row>
    <row r="4229" spans="1:3">
      <c r="A4229" s="3" t="s">
        <v>21378</v>
      </c>
      <c r="B4229">
        <v>0</v>
      </c>
      <c r="C4229">
        <v>0</v>
      </c>
    </row>
    <row r="4230" spans="1:3">
      <c r="A4230" s="3" t="s">
        <v>21385</v>
      </c>
      <c r="B4230">
        <v>0</v>
      </c>
      <c r="C4230">
        <v>0</v>
      </c>
    </row>
    <row r="4231" spans="1:3">
      <c r="A4231" s="3" t="s">
        <v>21388</v>
      </c>
      <c r="B4231">
        <v>0</v>
      </c>
      <c r="C4231">
        <v>0</v>
      </c>
    </row>
    <row r="4232" spans="1:3">
      <c r="A4232" s="3" t="s">
        <v>21398</v>
      </c>
      <c r="B4232">
        <v>0</v>
      </c>
      <c r="C4232">
        <v>0</v>
      </c>
    </row>
    <row r="4233" spans="1:3">
      <c r="A4233" s="3" t="s">
        <v>21401</v>
      </c>
      <c r="B4233">
        <v>0</v>
      </c>
      <c r="C4233">
        <v>0</v>
      </c>
    </row>
    <row r="4234" spans="1:3">
      <c r="A4234" s="3" t="s">
        <v>21404</v>
      </c>
      <c r="B4234">
        <v>0</v>
      </c>
      <c r="C4234">
        <v>0</v>
      </c>
    </row>
    <row r="4235" spans="1:3">
      <c r="A4235" s="3" t="s">
        <v>21413</v>
      </c>
      <c r="B4235">
        <v>0</v>
      </c>
      <c r="C4235">
        <v>0</v>
      </c>
    </row>
    <row r="4236" spans="1:3">
      <c r="A4236" s="3" t="s">
        <v>21418</v>
      </c>
      <c r="B4236">
        <v>0</v>
      </c>
      <c r="C4236">
        <v>0</v>
      </c>
    </row>
    <row r="4237" spans="1:3">
      <c r="A4237" s="3" t="s">
        <v>21423</v>
      </c>
      <c r="B4237">
        <v>0</v>
      </c>
      <c r="C4237">
        <v>0</v>
      </c>
    </row>
    <row r="4238" spans="1:3">
      <c r="A4238" s="3" t="s">
        <v>21430</v>
      </c>
      <c r="B4238">
        <v>11</v>
      </c>
      <c r="C4238">
        <v>0</v>
      </c>
    </row>
    <row r="4239" spans="1:3">
      <c r="A4239" s="3" t="s">
        <v>21442</v>
      </c>
      <c r="B4239">
        <v>1905</v>
      </c>
      <c r="C4239">
        <v>59</v>
      </c>
    </row>
  </sheetData>
  <sortState xmlns:xlrd2="http://schemas.microsoft.com/office/spreadsheetml/2017/richdata2" ref="E56:E4241">
    <sortCondition ref="E56:E424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7FD2BC003D584BB21DD38425BC03A1" ma:contentTypeVersion="3" ma:contentTypeDescription="Create a new document." ma:contentTypeScope="" ma:versionID="a13558884cf16fe63c45b09ba0b177fe">
  <xsd:schema xmlns:xsd="http://www.w3.org/2001/XMLSchema" xmlns:xs="http://www.w3.org/2001/XMLSchema" xmlns:p="http://schemas.microsoft.com/office/2006/metadata/properties" xmlns:ns2="f9abba5c-c6ac-40f6-9bce-df6fe0d5849d" targetNamespace="http://schemas.microsoft.com/office/2006/metadata/properties" ma:root="true" ma:fieldsID="024070713647e44e29b9722142610afe" ns2:_="">
    <xsd:import namespace="f9abba5c-c6ac-40f6-9bce-df6fe0d5849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abba5c-c6ac-40f6-9bce-df6fe0d584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5D687A-DE9B-4B91-A52E-F35765674817}">
  <ds:schemaRefs>
    <ds:schemaRef ds:uri="f9abba5c-c6ac-40f6-9bce-df6fe0d5849d"/>
    <ds:schemaRef ds:uri="http://purl.org/dc/terms/"/>
    <ds:schemaRef ds:uri="http://www.w3.org/XML/1998/namespace"/>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8595A7B5-3E7C-41BD-9E3F-EE1236CE7B7B}">
  <ds:schemaRefs>
    <ds:schemaRef ds:uri="http://schemas.microsoft.com/sharepoint/v3/contenttype/forms"/>
  </ds:schemaRefs>
</ds:datastoreItem>
</file>

<file path=customXml/itemProps3.xml><?xml version="1.0" encoding="utf-8"?>
<ds:datastoreItem xmlns:ds="http://schemas.openxmlformats.org/officeDocument/2006/customXml" ds:itemID="{7241AE18-C9FB-4981-80B5-5AE7565811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abba5c-c6ac-40f6-9bce-df6fe0d584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SCI</vt:lpstr>
      <vt:lpstr>SCI Companies</vt:lpstr>
      <vt:lpstr>SCI - Data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Noah Kornberg</cp:lastModifiedBy>
  <cp:revision/>
  <dcterms:created xsi:type="dcterms:W3CDTF">2025-07-14T17:53:01Z</dcterms:created>
  <dcterms:modified xsi:type="dcterms:W3CDTF">2025-08-15T16:37:19Z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0x0101005F7FD2BC003D584BB21DD38425BC03A1</vt:lpwstr>
  </property>
</Properties>
</file>